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trlProps/ctrlProp2.xml" ContentType="application/vnd.ms-excel.controlproperties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F:\MS_Excel\Projects\sales_analysis_project_udemy\"/>
    </mc:Choice>
  </mc:AlternateContent>
  <xr:revisionPtr revIDLastSave="0" documentId="13_ncr:1_{69C502E2-E5B3-45BF-825A-A3135C54CD49}" xr6:coauthVersionLast="47" xr6:coauthVersionMax="47" xr10:uidLastSave="{00000000-0000-0000-0000-000000000000}"/>
  <bookViews>
    <workbookView xWindow="-108" yWindow="-108" windowWidth="23256" windowHeight="12456" tabRatio="790" activeTab="8" xr2:uid="{00000000-000D-0000-FFFF-FFFF00000000}"/>
  </bookViews>
  <sheets>
    <sheet name="Data" sheetId="6" r:id="rId1"/>
    <sheet name="Combo Box" sheetId="7" r:id="rId2"/>
    <sheet name="HEADLINE STATS" sheetId="8" r:id="rId3"/>
    <sheet name="Sales Table-Calcs" sheetId="9" r:id="rId4"/>
    <sheet name="Filled Map Chart" sheetId="10" r:id="rId5"/>
    <sheet name="Discount Charts" sheetId="11" r:id="rId6"/>
    <sheet name="Sparklines" sheetId="12" r:id="rId7"/>
    <sheet name="Titles" sheetId="13" r:id="rId8"/>
    <sheet name="Dashboard" sheetId="14" r:id="rId9"/>
  </sheets>
  <definedNames>
    <definedName name="_xlnm._FilterDatabase" localSheetId="0" hidden="1">Data!$C:$C</definedName>
    <definedName name="_xlchart.v5.0" hidden="1">'Filled Map Chart'!$A$4</definedName>
    <definedName name="_xlchart.v5.1" hidden="1">'Filled Map Chart'!$A$5:$A$11</definedName>
    <definedName name="_xlchart.v5.10" hidden="1">'Filled Map Chart'!$B$4</definedName>
    <definedName name="_xlchart.v5.11" hidden="1">'Filled Map Chart'!$B$5:$B$11</definedName>
    <definedName name="_xlchart.v5.2" hidden="1">'Filled Map Chart'!$B$4</definedName>
    <definedName name="_xlchart.v5.3" hidden="1">'Filled Map Chart'!$B$5:$B$11</definedName>
    <definedName name="_xlchart.v5.4" hidden="1">'Filled Map Chart'!$A$4</definedName>
    <definedName name="_xlchart.v5.5" hidden="1">'Filled Map Chart'!$A$5:$A$11</definedName>
    <definedName name="_xlchart.v5.6" hidden="1">'Filled Map Chart'!$B$4</definedName>
    <definedName name="_xlchart.v5.7" hidden="1">'Filled Map Chart'!$B$5:$B$11</definedName>
    <definedName name="_xlchart.v5.8" hidden="1">'Filled Map Chart'!$A$4</definedName>
    <definedName name="_xlchart.v5.9" hidden="1">'Filled Map Chart'!$A$5:$A$11</definedName>
    <definedName name="_xlnm.Extract" localSheetId="0">Data!$R$3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7" i="14" l="1"/>
  <c r="D57" i="14"/>
  <c r="E57" i="14"/>
  <c r="F57" i="14"/>
  <c r="G57" i="14"/>
  <c r="H57" i="14"/>
  <c r="I57" i="14"/>
  <c r="J57" i="14"/>
  <c r="K57" i="14"/>
  <c r="L57" i="14"/>
  <c r="M57" i="14"/>
  <c r="C58" i="14"/>
  <c r="D58" i="14"/>
  <c r="E58" i="14"/>
  <c r="F58" i="14"/>
  <c r="G58" i="14"/>
  <c r="H58" i="14"/>
  <c r="I58" i="14"/>
  <c r="J58" i="14"/>
  <c r="K58" i="14"/>
  <c r="L58" i="14"/>
  <c r="M58" i="14"/>
  <c r="C59" i="14"/>
  <c r="D59" i="14"/>
  <c r="E59" i="14"/>
  <c r="F59" i="14"/>
  <c r="G59" i="14"/>
  <c r="H59" i="14"/>
  <c r="I59" i="14"/>
  <c r="J59" i="14"/>
  <c r="K59" i="14"/>
  <c r="L59" i="14"/>
  <c r="M59" i="14"/>
  <c r="C60" i="14"/>
  <c r="D60" i="14"/>
  <c r="E60" i="14"/>
  <c r="F60" i="14"/>
  <c r="G60" i="14"/>
  <c r="H60" i="14"/>
  <c r="I60" i="14"/>
  <c r="J60" i="14"/>
  <c r="K60" i="14"/>
  <c r="L60" i="14"/>
  <c r="M60" i="14"/>
  <c r="C61" i="14"/>
  <c r="D61" i="14"/>
  <c r="E61" i="14"/>
  <c r="F61" i="14"/>
  <c r="G61" i="14"/>
  <c r="H61" i="14"/>
  <c r="I61" i="14"/>
  <c r="J61" i="14"/>
  <c r="K61" i="14"/>
  <c r="L61" i="14"/>
  <c r="M61" i="14"/>
  <c r="C62" i="14"/>
  <c r="D62" i="14"/>
  <c r="E62" i="14"/>
  <c r="F62" i="14"/>
  <c r="G62" i="14"/>
  <c r="H62" i="14"/>
  <c r="I62" i="14"/>
  <c r="J62" i="14"/>
  <c r="K62" i="14"/>
  <c r="L62" i="14"/>
  <c r="M62" i="14"/>
  <c r="C63" i="14"/>
  <c r="D63" i="14"/>
  <c r="E63" i="14"/>
  <c r="F63" i="14"/>
  <c r="G63" i="14"/>
  <c r="H63" i="14"/>
  <c r="I63" i="14"/>
  <c r="J63" i="14"/>
  <c r="K63" i="14"/>
  <c r="L63" i="14"/>
  <c r="M63" i="14"/>
  <c r="B58" i="14"/>
  <c r="B59" i="14"/>
  <c r="B60" i="14"/>
  <c r="B61" i="14"/>
  <c r="B62" i="14"/>
  <c r="B63" i="14"/>
  <c r="B57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A58" i="14"/>
  <c r="A59" i="14"/>
  <c r="A60" i="14"/>
  <c r="A61" i="14"/>
  <c r="A62" i="14"/>
  <c r="A63" i="14"/>
  <c r="B56" i="14"/>
  <c r="A57" i="14"/>
  <c r="A54" i="14"/>
  <c r="A21" i="14"/>
  <c r="A22" i="14"/>
  <c r="A23" i="14"/>
  <c r="A24" i="14"/>
  <c r="A25" i="14"/>
  <c r="A26" i="14"/>
  <c r="A20" i="14"/>
  <c r="B19" i="14"/>
  <c r="C19" i="14"/>
  <c r="D19" i="14"/>
  <c r="E19" i="14"/>
  <c r="A19" i="14"/>
  <c r="A12" i="14"/>
  <c r="A13" i="14"/>
  <c r="A14" i="14"/>
  <c r="A15" i="14"/>
  <c r="A16" i="14"/>
  <c r="A11" i="14"/>
  <c r="B10" i="14"/>
  <c r="C10" i="14"/>
  <c r="D10" i="14"/>
  <c r="E10" i="14"/>
  <c r="A10" i="14"/>
  <c r="A4" i="12" l="1" a="1"/>
  <c r="A4" i="12" s="1"/>
  <c r="A3" i="12" a="1"/>
  <c r="A3" i="12" s="1"/>
  <c r="A17" i="11" a="1"/>
  <c r="A17" i="11" s="1"/>
  <c r="A18" i="11" s="1" a="1"/>
  <c r="A18" i="11" s="1"/>
  <c r="A4" i="11" a="1"/>
  <c r="A4" i="11" s="1"/>
  <c r="A5" i="11" s="1" a="1"/>
  <c r="A5" i="11" s="1"/>
  <c r="A5" i="10" a="1"/>
  <c r="A5" i="10" s="1"/>
  <c r="H6" i="9" a="1"/>
  <c r="H6" i="9" s="1"/>
  <c r="H7" i="9" s="1" a="1"/>
  <c r="H7" i="9" s="1"/>
  <c r="B6" i="9" a="1"/>
  <c r="B6" i="9" s="1"/>
  <c r="B7" i="9" s="1" a="1"/>
  <c r="B7" i="9" s="1"/>
  <c r="L4" i="8"/>
  <c r="H5" i="8" a="1"/>
  <c r="H5" i="8" s="1"/>
  <c r="B5" i="8" a="1"/>
  <c r="B5" i="8" s="1"/>
  <c r="C5" i="8" s="1"/>
  <c r="E5" i="8" a="1"/>
  <c r="E5" i="8" s="1"/>
  <c r="E6" i="8" s="1" a="1"/>
  <c r="E6" i="8" s="1"/>
  <c r="F6" i="8" s="1"/>
  <c r="A16" i="7"/>
  <c r="A17" i="12" s="1"/>
  <c r="K697" i="6"/>
  <c r="A6" i="13" l="1"/>
  <c r="A30" i="14" s="1"/>
  <c r="A8" i="13"/>
  <c r="A4" i="13"/>
  <c r="A8" i="14" s="1"/>
  <c r="F9" i="12"/>
  <c r="I8" i="12"/>
  <c r="L7" i="12"/>
  <c r="D7" i="12"/>
  <c r="G6" i="12"/>
  <c r="J5" i="12"/>
  <c r="M4" i="12"/>
  <c r="E4" i="12"/>
  <c r="H3" i="12"/>
  <c r="B6" i="12"/>
  <c r="M9" i="12"/>
  <c r="E9" i="12"/>
  <c r="H8" i="12"/>
  <c r="K7" i="12"/>
  <c r="C7" i="12"/>
  <c r="F6" i="12"/>
  <c r="I5" i="12"/>
  <c r="L4" i="12"/>
  <c r="D4" i="12"/>
  <c r="G3" i="12"/>
  <c r="L9" i="12"/>
  <c r="D9" i="12"/>
  <c r="G8" i="12"/>
  <c r="J7" i="12"/>
  <c r="M6" i="12"/>
  <c r="E6" i="12"/>
  <c r="H5" i="12"/>
  <c r="K4" i="12"/>
  <c r="C4" i="12"/>
  <c r="F3" i="12"/>
  <c r="B8" i="12"/>
  <c r="J4" i="12"/>
  <c r="E3" i="12"/>
  <c r="I3" i="12"/>
  <c r="K9" i="12"/>
  <c r="C9" i="12"/>
  <c r="F8" i="12"/>
  <c r="I7" i="12"/>
  <c r="L6" i="12"/>
  <c r="D6" i="12"/>
  <c r="G5" i="12"/>
  <c r="M3" i="12"/>
  <c r="B9" i="12"/>
  <c r="B7" i="12"/>
  <c r="J9" i="12"/>
  <c r="M8" i="12"/>
  <c r="E8" i="12"/>
  <c r="H7" i="12"/>
  <c r="K6" i="12"/>
  <c r="C6" i="12"/>
  <c r="F5" i="12"/>
  <c r="I4" i="12"/>
  <c r="L3" i="12"/>
  <c r="D3" i="12"/>
  <c r="B3" i="12"/>
  <c r="M7" i="12"/>
  <c r="K5" i="12"/>
  <c r="B5" i="12"/>
  <c r="I9" i="12"/>
  <c r="L8" i="12"/>
  <c r="D8" i="12"/>
  <c r="G7" i="12"/>
  <c r="J6" i="12"/>
  <c r="M5" i="12"/>
  <c r="E5" i="12"/>
  <c r="H4" i="12"/>
  <c r="K3" i="12"/>
  <c r="C3" i="12"/>
  <c r="J8" i="12"/>
  <c r="E7" i="12"/>
  <c r="F4" i="12"/>
  <c r="H9" i="12"/>
  <c r="K8" i="12"/>
  <c r="C8" i="12"/>
  <c r="F7" i="12"/>
  <c r="I6" i="12"/>
  <c r="L5" i="12"/>
  <c r="D5" i="12"/>
  <c r="G4" i="12"/>
  <c r="J3" i="12"/>
  <c r="B4" i="12"/>
  <c r="G9" i="12"/>
  <c r="H6" i="12"/>
  <c r="C5" i="12"/>
  <c r="A5" i="12" a="1"/>
  <c r="A5" i="12" s="1"/>
  <c r="F5" i="8"/>
  <c r="B6" i="8" a="1"/>
  <c r="B6" i="8" s="1"/>
  <c r="B7" i="8" s="1" a="1"/>
  <c r="B7" i="8" s="1"/>
  <c r="C7" i="8" s="1"/>
  <c r="A19" i="11" a="1"/>
  <c r="A19" i="11" s="1"/>
  <c r="A27" i="11"/>
  <c r="A6" i="11" a="1"/>
  <c r="A6" i="11" s="1"/>
  <c r="A7" i="11" s="1" a="1"/>
  <c r="A7" i="11" s="1"/>
  <c r="A22" i="10"/>
  <c r="A32" i="10" s="1"/>
  <c r="A6" i="10" a="1"/>
  <c r="A6" i="10" s="1"/>
  <c r="J7" i="9"/>
  <c r="C21" i="14" s="1"/>
  <c r="I7" i="9"/>
  <c r="B21" i="14" s="1"/>
  <c r="E7" i="9"/>
  <c r="J6" i="9"/>
  <c r="C20" i="14" s="1"/>
  <c r="K6" i="9"/>
  <c r="I6" i="9"/>
  <c r="B20" i="14" s="1"/>
  <c r="E6" i="9"/>
  <c r="D7" i="9"/>
  <c r="C12" i="14" s="1"/>
  <c r="D6" i="9"/>
  <c r="C11" i="14" s="1"/>
  <c r="K7" i="9"/>
  <c r="C7" i="9"/>
  <c r="B12" i="14" s="1"/>
  <c r="C6" i="9"/>
  <c r="B11" i="14" s="1"/>
  <c r="H8" i="9" a="1"/>
  <c r="H8" i="9" s="1"/>
  <c r="K8" i="9" s="1"/>
  <c r="B8" i="9" a="1"/>
  <c r="B8" i="9" s="1"/>
  <c r="B9" i="9" s="1" a="1"/>
  <c r="B9" i="9" s="1"/>
  <c r="E9" i="9" s="1"/>
  <c r="C6" i="8"/>
  <c r="E7" i="8" a="1"/>
  <c r="E7" i="8" s="1"/>
  <c r="F6" i="9" l="1"/>
  <c r="D11" i="14"/>
  <c r="E11" i="14" s="1"/>
  <c r="L8" i="9"/>
  <c r="D22" i="14"/>
  <c r="E22" i="14" s="1"/>
  <c r="F9" i="9"/>
  <c r="D14" i="14"/>
  <c r="E14" i="14" s="1"/>
  <c r="F7" i="9"/>
  <c r="D12" i="14"/>
  <c r="E12" i="14" s="1"/>
  <c r="L6" i="9"/>
  <c r="D20" i="14"/>
  <c r="E20" i="14" s="1"/>
  <c r="L7" i="9"/>
  <c r="D21" i="14"/>
  <c r="E21" i="14" s="1"/>
  <c r="A6" i="12" a="1"/>
  <c r="A6" i="12" s="1"/>
  <c r="A34" i="11"/>
  <c r="A35" i="11"/>
  <c r="I8" i="9"/>
  <c r="B22" i="14" s="1"/>
  <c r="C8" i="9"/>
  <c r="B13" i="14" s="1"/>
  <c r="D8" i="9"/>
  <c r="C13" i="14" s="1"/>
  <c r="D9" i="9"/>
  <c r="C14" i="14" s="1"/>
  <c r="C9" i="9"/>
  <c r="B14" i="14" s="1"/>
  <c r="E8" i="8" a="1"/>
  <c r="E8" i="8" s="1"/>
  <c r="F8" i="8" s="1"/>
  <c r="F7" i="8"/>
  <c r="J8" i="9"/>
  <c r="C22" i="14" s="1"/>
  <c r="E8" i="9"/>
  <c r="B17" i="11"/>
  <c r="B18" i="11"/>
  <c r="B19" i="11"/>
  <c r="A20" i="11" a="1"/>
  <c r="A20" i="11" s="1"/>
  <c r="B20" i="11" s="1"/>
  <c r="F7" i="11"/>
  <c r="F5" i="11"/>
  <c r="B5" i="11"/>
  <c r="E5" i="11"/>
  <c r="B6" i="11"/>
  <c r="B4" i="11"/>
  <c r="E7" i="11"/>
  <c r="D7" i="11"/>
  <c r="D5" i="11"/>
  <c r="C7" i="11"/>
  <c r="C5" i="11"/>
  <c r="F6" i="11"/>
  <c r="F4" i="11"/>
  <c r="C6" i="11"/>
  <c r="B7" i="11"/>
  <c r="E6" i="11"/>
  <c r="E4" i="11"/>
  <c r="C4" i="11"/>
  <c r="D6" i="11"/>
  <c r="D4" i="11"/>
  <c r="B6" i="10"/>
  <c r="B5" i="10"/>
  <c r="A7" i="10" a="1"/>
  <c r="A7" i="10" s="1"/>
  <c r="H9" i="9" a="1"/>
  <c r="H9" i="9" s="1"/>
  <c r="B10" i="9" a="1"/>
  <c r="B10" i="9" s="1"/>
  <c r="B8" i="8" a="1"/>
  <c r="B8" i="8" s="1"/>
  <c r="C8" i="8" s="1"/>
  <c r="F8" i="9" l="1"/>
  <c r="D13" i="14"/>
  <c r="E13" i="14" s="1"/>
  <c r="A7" i="12" a="1"/>
  <c r="A7" i="12" s="1"/>
  <c r="D8" i="11"/>
  <c r="B7" i="10"/>
  <c r="A8" i="10" a="1"/>
  <c r="A8" i="10" s="1"/>
  <c r="B8" i="10" s="1"/>
  <c r="E9" i="8" a="1"/>
  <c r="E9" i="8" s="1"/>
  <c r="E8" i="11"/>
  <c r="B11" i="9" a="1"/>
  <c r="B11" i="9" s="1"/>
  <c r="C10" i="9"/>
  <c r="B15" i="14" s="1"/>
  <c r="D10" i="9"/>
  <c r="C15" i="14" s="1"/>
  <c r="E10" i="9"/>
  <c r="I9" i="9"/>
  <c r="B23" i="14" s="1"/>
  <c r="K9" i="9"/>
  <c r="J9" i="9"/>
  <c r="C23" i="14" s="1"/>
  <c r="C8" i="11"/>
  <c r="B8" i="11"/>
  <c r="F8" i="11"/>
  <c r="A21" i="11" a="1"/>
  <c r="A21" i="11" s="1"/>
  <c r="B21" i="11" s="1"/>
  <c r="H10" i="9" a="1"/>
  <c r="H10" i="9" s="1"/>
  <c r="B9" i="8" a="1"/>
  <c r="B9" i="8" s="1"/>
  <c r="C9" i="8" s="1"/>
  <c r="L9" i="9" l="1"/>
  <c r="D23" i="14"/>
  <c r="E23" i="14" s="1"/>
  <c r="F10" i="9"/>
  <c r="D15" i="14"/>
  <c r="E15" i="14" s="1"/>
  <c r="A8" i="12" a="1"/>
  <c r="A8" i="12" s="1"/>
  <c r="A9" i="12" s="1" a="1"/>
  <c r="A9" i="12" s="1"/>
  <c r="E10" i="8" a="1"/>
  <c r="E10" i="8" s="1"/>
  <c r="F9" i="8"/>
  <c r="I10" i="9"/>
  <c r="B24" i="14" s="1"/>
  <c r="K10" i="9"/>
  <c r="J10" i="9"/>
  <c r="C24" i="14" s="1"/>
  <c r="E11" i="9"/>
  <c r="D11" i="9"/>
  <c r="C16" i="14" s="1"/>
  <c r="C11" i="9"/>
  <c r="B16" i="14" s="1"/>
  <c r="A9" i="10" a="1"/>
  <c r="A9" i="10" s="1"/>
  <c r="B9" i="10" s="1"/>
  <c r="H11" i="9" a="1"/>
  <c r="H11" i="9" s="1"/>
  <c r="B10" i="8" a="1"/>
  <c r="B10" i="8" s="1"/>
  <c r="C10" i="8" s="1"/>
  <c r="B14" i="8" s="1"/>
  <c r="B15" i="8" s="1"/>
  <c r="I5" i="8"/>
  <c r="H6" i="8" a="1"/>
  <c r="H6" i="8" s="1"/>
  <c r="L10" i="9" l="1"/>
  <c r="D24" i="14"/>
  <c r="E24" i="14" s="1"/>
  <c r="F11" i="9"/>
  <c r="D16" i="14"/>
  <c r="E16" i="14" s="1"/>
  <c r="A10" i="10" a="1"/>
  <c r="A10" i="10" s="1"/>
  <c r="B10" i="10" s="1"/>
  <c r="H12" i="9" a="1"/>
  <c r="H12" i="9" s="1"/>
  <c r="J11" i="9"/>
  <c r="C25" i="14" s="1"/>
  <c r="I11" i="9"/>
  <c r="B25" i="14" s="1"/>
  <c r="K11" i="9"/>
  <c r="F10" i="8"/>
  <c r="E11" i="8" a="1"/>
  <c r="E11" i="8" s="1"/>
  <c r="F11" i="8" s="1"/>
  <c r="E14" i="8" s="1"/>
  <c r="E15" i="8" s="1"/>
  <c r="H7" i="8" a="1"/>
  <c r="H7" i="8" s="1"/>
  <c r="I7" i="8" s="1"/>
  <c r="I6" i="8"/>
  <c r="L11" i="9" l="1"/>
  <c r="D25" i="14"/>
  <c r="E25" i="14" s="1"/>
  <c r="A11" i="10" a="1"/>
  <c r="A11" i="10" s="1"/>
  <c r="B11" i="10" s="1"/>
  <c r="I12" i="9"/>
  <c r="B26" i="14" s="1"/>
  <c r="K12" i="9"/>
  <c r="J12" i="9"/>
  <c r="C26" i="14" s="1"/>
  <c r="H8" i="8" a="1"/>
  <c r="H8" i="8" s="1"/>
  <c r="I8" i="8" s="1"/>
  <c r="H14" i="8" s="1"/>
  <c r="H15" i="8" s="1"/>
  <c r="L12" i="9" l="1"/>
  <c r="D26" i="14"/>
  <c r="E26" i="14" s="1"/>
</calcChain>
</file>

<file path=xl/sharedStrings.xml><?xml version="1.0" encoding="utf-8"?>
<sst xmlns="http://schemas.openxmlformats.org/spreadsheetml/2006/main" count="5914" uniqueCount="82">
  <si>
    <t>Year</t>
  </si>
  <si>
    <t>Gross Sales</t>
  </si>
  <si>
    <t>Discounts</t>
  </si>
  <si>
    <t>COGS</t>
  </si>
  <si>
    <t>Units Sold</t>
  </si>
  <si>
    <t>Manufacturing Price</t>
  </si>
  <si>
    <t>Segment</t>
  </si>
  <si>
    <t>Small Business</t>
  </si>
  <si>
    <t>Midmarket</t>
  </si>
  <si>
    <t>Enterprise</t>
  </si>
  <si>
    <t>Government</t>
  </si>
  <si>
    <t>Channel Partners</t>
  </si>
  <si>
    <t>Date</t>
  </si>
  <si>
    <t>Month Number</t>
  </si>
  <si>
    <t>Canada</t>
  </si>
  <si>
    <t>France</t>
  </si>
  <si>
    <t>Germany</t>
  </si>
  <si>
    <t>Mexico</t>
  </si>
  <si>
    <t>May</t>
  </si>
  <si>
    <t>Profit</t>
  </si>
  <si>
    <t>Sale Price</t>
  </si>
  <si>
    <t>Country</t>
  </si>
  <si>
    <t>Product</t>
  </si>
  <si>
    <t>Carretera</t>
  </si>
  <si>
    <t>Montana</t>
  </si>
  <si>
    <t>Paseo</t>
  </si>
  <si>
    <t>Velo</t>
  </si>
  <si>
    <t>VTT</t>
  </si>
  <si>
    <t>Amarilla</t>
  </si>
  <si>
    <t>Discount Band</t>
  </si>
  <si>
    <t>None</t>
  </si>
  <si>
    <t>Low</t>
  </si>
  <si>
    <t>Medium</t>
  </si>
  <si>
    <t>High</t>
  </si>
  <si>
    <t>Month Name</t>
  </si>
  <si>
    <t>USA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</si>
  <si>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</si>
  <si>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</si>
  <si>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</si>
  <si>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</si>
  <si>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</si>
  <si>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</si>
  <si>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</si>
  <si>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</si>
  <si>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</si>
  <si>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</si>
  <si>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</si>
  <si>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Brazil</t>
  </si>
  <si>
    <t>China</t>
  </si>
  <si>
    <t>UNIQUE VALUES-YEAR</t>
  </si>
  <si>
    <t>SELECTION</t>
  </si>
  <si>
    <t>SELECTED YEAR</t>
  </si>
  <si>
    <t>COMBO BOX</t>
  </si>
  <si>
    <t>PRODUCT</t>
  </si>
  <si>
    <t>GROSS SALES</t>
  </si>
  <si>
    <t>COUNTRY</t>
  </si>
  <si>
    <t>YEAR</t>
  </si>
  <si>
    <t>GROSS SALES- PRODUCT</t>
  </si>
  <si>
    <t>GROSS SALES- COUNTRY</t>
  </si>
  <si>
    <t>GROSS SALES- YEAR</t>
  </si>
  <si>
    <t>TOTAL PROFIT</t>
  </si>
  <si>
    <t>MAX GROSS SALES</t>
  </si>
  <si>
    <t>Calculations</t>
  </si>
  <si>
    <t>No of Orders</t>
  </si>
  <si>
    <t>Products</t>
  </si>
  <si>
    <t>No of Orders by Country</t>
  </si>
  <si>
    <t xml:space="preserve">Selected Year </t>
  </si>
  <si>
    <t>Chart Title</t>
  </si>
  <si>
    <t>No. of Orders</t>
  </si>
  <si>
    <t xml:space="preserve">Total Orders for </t>
  </si>
  <si>
    <t>Discount Band By Segment</t>
  </si>
  <si>
    <t>Average Discount By Segment</t>
  </si>
  <si>
    <t>Avg Discount</t>
  </si>
  <si>
    <t>Selected Year</t>
  </si>
  <si>
    <t>Dynamic Chart Title</t>
  </si>
  <si>
    <t>Total</t>
  </si>
  <si>
    <t xml:space="preserve">Discount Band By Segment for </t>
  </si>
  <si>
    <t xml:space="preserve">Average Discount Band By Segment for </t>
  </si>
  <si>
    <t>Sparklines</t>
  </si>
  <si>
    <t>Trend</t>
  </si>
  <si>
    <t>Status</t>
  </si>
  <si>
    <t>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</si>
</sst>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m/d/yy\ h:mm;@"/>
    <numFmt numFmtId="166" formatCode="_-[$$-409]* #,##0_ ;_-[$$-409]* \-#,##0\ ;_-[$$-409]* &quot;-&quot;??_ ;_-@_ "/>
    <numFmt numFmtId="167" formatCode="_-[$$-409]* #,##0.00_ ;_-[$$-409]* \-#,##0.00\ ;_-[$$-409]* &quot;-&quot;??_ ;_-@_ 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7">
    <xf numFmtId="0" fontId="0" fillId="0" borderId="0" xfId="0"/>
    <xf numFmtId="165" fontId="0" fillId="0" borderId="0" xfId="0" applyNumberFormat="1"/>
    <xf numFmtId="14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166" fontId="3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5" borderId="0" xfId="0" applyFont="1" applyFill="1" applyAlignment="1">
      <alignment horizontal="center" vertical="center"/>
    </xf>
    <xf numFmtId="167" fontId="0" fillId="0" borderId="0" xfId="0" applyNumberFormat="1"/>
    <xf numFmtId="0" fontId="0" fillId="0" borderId="2" xfId="0" applyBorder="1"/>
    <xf numFmtId="166" fontId="0" fillId="0" borderId="0" xfId="0" applyNumberFormat="1" applyAlignment="1">
      <alignment vertical="top"/>
    </xf>
    <xf numFmtId="0" fontId="0" fillId="0" borderId="3" xfId="0" applyBorder="1"/>
    <xf numFmtId="0" fontId="2" fillId="0" borderId="0" xfId="0" applyFont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4" fillId="6" borderId="2" xfId="0" applyFont="1" applyFill="1" applyBorder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/>
    <xf numFmtId="0" fontId="0" fillId="0" borderId="4" xfId="0" applyBorder="1"/>
    <xf numFmtId="166" fontId="0" fillId="0" borderId="0" xfId="0" applyNumberFormat="1" applyAlignment="1">
      <alignment horizontal="center" vertical="center"/>
    </xf>
    <xf numFmtId="0" fontId="4" fillId="0" borderId="2" xfId="0" applyFont="1" applyBorder="1"/>
    <xf numFmtId="166" fontId="7" fillId="0" borderId="0" xfId="0" applyNumberFormat="1" applyFont="1"/>
    <xf numFmtId="0" fontId="8" fillId="7" borderId="0" xfId="0" applyFont="1" applyFill="1" applyAlignment="1">
      <alignment horizontal="center" vertical="center"/>
    </xf>
    <xf numFmtId="0" fontId="9" fillId="0" borderId="0" xfId="0" applyFont="1"/>
    <xf numFmtId="1" fontId="9" fillId="0" borderId="0" xfId="0" applyNumberFormat="1" applyFont="1"/>
    <xf numFmtId="166" fontId="9" fillId="0" borderId="0" xfId="0" applyNumberFormat="1" applyFont="1"/>
    <xf numFmtId="166" fontId="9" fillId="0" borderId="0" xfId="0" applyNumberFormat="1" applyFont="1" applyAlignment="1">
      <alignment horizontal="center" vertical="center"/>
    </xf>
    <xf numFmtId="167" fontId="9" fillId="0" borderId="0" xfId="0" applyNumberFormat="1" applyFont="1"/>
  </cellXfs>
  <cellStyles count="2">
    <cellStyle name="Currency" xfId="1" builtinId="4"/>
    <cellStyle name="Normal" xfId="0" builtinId="0"/>
  </cellStyles>
  <dxfs count="10">
    <dxf>
      <fill>
        <patternFill>
          <bgColor theme="4" tint="0.79998168889431442"/>
        </patternFill>
      </fill>
      <border>
        <vertical/>
        <horizontal/>
      </border>
    </dxf>
    <dxf>
      <fill>
        <patternFill>
          <bgColor theme="4" tint="0.79998168889431442"/>
        </patternFill>
      </fill>
      <border>
        <vertical/>
        <horizontal/>
      </border>
    </dxf>
    <dxf>
      <numFmt numFmtId="19" formatCode="dd/mm/yyyy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66" formatCode="_-[$$-409]* #,##0_ ;_-[$$-409]* \-#,##0\ ;_-[$$-409]* &quot;-&quot;??_ ;_-@_ 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Charts'!$A$4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Charts'!$B$4:$F$4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3-479F-9FB1-8C67C146C385}"/>
            </c:ext>
          </c:extLst>
        </c:ser>
        <c:ser>
          <c:idx val="1"/>
          <c:order val="1"/>
          <c:tx>
            <c:strRef>
              <c:f>'Discount Charts'!$A$5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83-479F-9FB1-8C67C146C385}"/>
            </c:ext>
          </c:extLst>
        </c:ser>
        <c:ser>
          <c:idx val="2"/>
          <c:order val="2"/>
          <c:tx>
            <c:strRef>
              <c:f>'Discount Charts'!$A$6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83-479F-9FB1-8C67C146C385}"/>
            </c:ext>
          </c:extLst>
        </c:ser>
        <c:ser>
          <c:idx val="3"/>
          <c:order val="3"/>
          <c:tx>
            <c:strRef>
              <c:f>'Discount Charts'!$A$7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83-479F-9FB1-8C67C146C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966879"/>
        <c:axId val="612957759"/>
      </c:barChart>
      <c:scatterChart>
        <c:scatterStyle val="lineMarker"/>
        <c:varyColors val="0"/>
        <c:ser>
          <c:idx val="4"/>
          <c:order val="4"/>
          <c:tx>
            <c:strRef>
              <c:f>'Discount Charts'!$A$8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Charts'!$B$8:$F$8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83-479F-9FB1-8C67C146C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966879"/>
        <c:axId val="612957759"/>
      </c:scatterChart>
      <c:catAx>
        <c:axId val="61296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57759"/>
        <c:crosses val="autoZero"/>
        <c:auto val="1"/>
        <c:lblAlgn val="ctr"/>
        <c:lblOffset val="100"/>
        <c:noMultiLvlLbl val="0"/>
      </c:catAx>
      <c:valAx>
        <c:axId val="61295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6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32199759405074363"/>
          <c:y val="0.14351851851851852"/>
          <c:w val="0.4060048118985126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Charts'!$A$35</c:f>
          <c:strCache>
            <c:ptCount val="1"/>
            <c:pt idx="0">
              <c:v>Average Discount Band By Segment for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'Discount Charts'!$B$16</c:f>
              <c:strCache>
                <c:ptCount val="1"/>
                <c:pt idx="0">
                  <c:v>Avg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Charts'!$A$17:$A$21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Charts'!$B$17:$B$21</c:f>
              <c:numCache>
                <c:formatCode>_-[$$-409]* #,##0.00_ ;_-[$$-409]* \-#,##0.00\ ;_-[$$-409]* "-"??_ ;_-@_ 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E-4507-9412-24561BFDA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Charts'!$A$4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Charts'!$B$4:$F$4</c:f>
              <c:numCache>
                <c:formatCode>General</c:formatCode>
                <c:ptCount val="5"/>
                <c:pt idx="0">
                  <c:v>18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02-4B41-9CE2-22C730C9557B}"/>
            </c:ext>
          </c:extLst>
        </c:ser>
        <c:ser>
          <c:idx val="1"/>
          <c:order val="1"/>
          <c:tx>
            <c:strRef>
              <c:f>'Discount Charts'!$A$5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Charts'!$B$5:$F$5</c:f>
              <c:numCache>
                <c:formatCode>General</c:formatCode>
                <c:ptCount val="5"/>
                <c:pt idx="0">
                  <c:v>41</c:v>
                </c:pt>
                <c:pt idx="1">
                  <c:v>9</c:v>
                </c:pt>
                <c:pt idx="2">
                  <c:v>20</c:v>
                </c:pt>
                <c:pt idx="3">
                  <c:v>28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02-4B41-9CE2-22C730C9557B}"/>
            </c:ext>
          </c:extLst>
        </c:ser>
        <c:ser>
          <c:idx val="2"/>
          <c:order val="2"/>
          <c:tx>
            <c:strRef>
              <c:f>'Discount Charts'!$A$6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Charts'!$B$6:$F$6</c:f>
              <c:numCache>
                <c:formatCode>General</c:formatCode>
                <c:ptCount val="5"/>
                <c:pt idx="0">
                  <c:v>85</c:v>
                </c:pt>
                <c:pt idx="1">
                  <c:v>25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02-4B41-9CE2-22C730C9557B}"/>
            </c:ext>
          </c:extLst>
        </c:ser>
        <c:ser>
          <c:idx val="3"/>
          <c:order val="3"/>
          <c:tx>
            <c:strRef>
              <c:f>'Discount Charts'!$A$7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'Discount Charts'!$B$2:$F$3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Charts'!$B$7:$F$7</c:f>
              <c:numCache>
                <c:formatCode>General</c:formatCode>
                <c:ptCount val="5"/>
                <c:pt idx="0">
                  <c:v>81</c:v>
                </c:pt>
                <c:pt idx="1">
                  <c:v>30</c:v>
                </c:pt>
                <c:pt idx="2">
                  <c:v>26</c:v>
                </c:pt>
                <c:pt idx="3">
                  <c:v>24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02-4B41-9CE2-22C730C95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966879"/>
        <c:axId val="612957759"/>
      </c:barChart>
      <c:scatterChart>
        <c:scatterStyle val="lineMarker"/>
        <c:varyColors val="0"/>
        <c:ser>
          <c:idx val="4"/>
          <c:order val="4"/>
          <c:tx>
            <c:strRef>
              <c:f>'Discount Charts'!$A$8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yVal>
            <c:numRef>
              <c:f>'Discount Charts'!$B$8:$F$8</c:f>
              <c:numCache>
                <c:formatCode>General</c:formatCode>
                <c:ptCount val="5"/>
                <c:pt idx="0">
                  <c:v>225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02-4B41-9CE2-22C730C95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966879"/>
        <c:axId val="612957759"/>
      </c:scatterChart>
      <c:catAx>
        <c:axId val="61296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57759"/>
        <c:crosses val="autoZero"/>
        <c:auto val="1"/>
        <c:lblAlgn val="ctr"/>
        <c:lblOffset val="100"/>
        <c:noMultiLvlLbl val="0"/>
      </c:catAx>
      <c:valAx>
        <c:axId val="612957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6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32199759405074363"/>
          <c:y val="0.14351851851851852"/>
          <c:w val="0.4060048118985126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'Discount Charts'!$A$35</c:f>
          <c:strCache>
            <c:ptCount val="1"/>
            <c:pt idx="0">
              <c:v>Average Discount Band By Segment for 2019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'Discount Charts'!$B$16</c:f>
              <c:strCache>
                <c:ptCount val="1"/>
                <c:pt idx="0">
                  <c:v>Avg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E0-4E0C-A417-72913DF1F1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E0-4E0C-A417-72913DF1F1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E0-4E0C-A417-72913DF1F1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CE0-4E0C-A417-72913DF1F1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CE0-4E0C-A417-72913DF1F1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Charts'!$A$17:$A$21</c:f>
              <c:strCache>
                <c:ptCount val="5"/>
                <c:pt idx="0">
                  <c:v>Government</c:v>
                </c:pt>
                <c:pt idx="1">
                  <c:v>Midmarket</c:v>
                </c:pt>
                <c:pt idx="2">
                  <c:v>Channel Partners</c:v>
                </c:pt>
                <c:pt idx="3">
                  <c:v>Enterprise</c:v>
                </c:pt>
                <c:pt idx="4">
                  <c:v>Small Business</c:v>
                </c:pt>
              </c:strCache>
            </c:strRef>
          </c:cat>
          <c:val>
            <c:numRef>
              <c:f>'Discount Charts'!$B$17:$B$21</c:f>
              <c:numCache>
                <c:formatCode>_-[$$-409]* #,##0.00_ ;_-[$$-409]* \-#,##0.00\ ;_-[$$-409]* "-"??_ ;_-@_ </c:formatCode>
                <c:ptCount val="5"/>
                <c:pt idx="0">
                  <c:v>13237.569377777772</c:v>
                </c:pt>
                <c:pt idx="1">
                  <c:v>2070.8049999999998</c:v>
                </c:pt>
                <c:pt idx="2">
                  <c:v>1331.3952000000004</c:v>
                </c:pt>
                <c:pt idx="3">
                  <c:v>14489.908333333333</c:v>
                </c:pt>
                <c:pt idx="4">
                  <c:v>35193.073333333334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CE0-4E0C-A417-72913DF1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4E45A53-2ED1-44FC-8718-4DA4683BB007}">
          <cx:tx>
            <cx:txData>
              <cx:f>_xlchart.v5.2</cx:f>
              <cx:v>No. of Orders</cx:v>
            </cx:txData>
          </cx:tx>
          <cx:dataLabels/>
          <cx:dataId val="0"/>
          <cx:layoutPr>
            <cx:geography cultureLanguage="en-US" cultureRegion="IN" attribution="Powered by Bing">
              <cx:geoCache provider="{E9337A44-BEBE-4D9F-B70C-5C5E7DAFC167}">
                <cx:binary>7HrZjty4tuWvFOq55eIgTgenLtCUFJEZOU+eXoR0ZloTJWqgJIpf3zvtcsFOG/Y5uLdx+qHDgA2L
wSC5h7XXXtQ/H/w/HszT/fibb003/ePB//l76Vz/jz/+mB7Kp/Z+etVWD6Od7Ef36sG2f9iPH6uH
pz8ex/u16oo/CMLxHw/l/eie/O//9U/4teLJntqHe1fZ7mp+Grfrp2k2bvrJ2A+Hfnuwc+eepxfw
S3/+fnfzv3//7alzldtut/7pz9+/Gf/9tz9e/sp3K/5mYFNufoS5VL1iiDIRU4E+fejvvxnbFX8N
R0q9QlhSTlWsPn3iL2uf37cw/66r3NPjbzfu3j1NX4Z+tK1Pm7p/fByfpum3v/79bvo3J/lutJps
8tkUiX3e+93Np8P+8a2p/+ufLx7A8V88+cobL231q6GXzkjuu/vH+58d/N/zByevmKBKcsQ++4O8
8Ad/xZHESDLy9/jnWPjsj1/v58eO+DLvhQe+PH5p+gRCEOLshV2/e/B/1fT7p7G977b/Odsz/Aop
rKTg6HOsi29sj9ErKpFEQsrPpsdflv5s+n9hPz+2/d8TXxj/7+cvrZ9m/3nr78b77uHpiwV+lPH/
XuDHENgklkiRb61OXsVMUsGl+OwTpb6s+dnqv97Hj43+Zd4Lm395/NLku+v/vMn1eB8q8+X4/32T
R88R/emDXqAMo68+wwukwqcPjH+NMr/eyY+N/mXeC6N/efzS6Pr/AaOfPfnqwX45/n/f6IS+UpQy
RQX7Bl3AGQD9SPHnP1+W+xziv97Cj639Zd4La395/NLaZ2//8yGelFX3P1hNKX/Fnk2Nv7AXAI+v
2A1G9JVglMYKWM/X8f3LbfzY4H9Ne2Hvv56+NHdy/p8397/M3v49LP//pPIFMfqKVf5NxtN7d599
YvH/8uinqIOu4sXUnzUDn6P6+PHP3xUw979bg+df+Cbi/+Ya3054up/cn79j9gpBf6CUpJIwDu3A
77+tT88j7JXkjBPFBUUoxgzBIp0dXQlDMIljygWC/MIEI8i9yc7PQ7F4RQQTUlBGGYb57O+G6dKa
rbDd31b66/+/dXN7aavOTX/+Dvyg//yt52MJBMDJJY5hES6YZBS20D/cX0NPBl/G/yuIvO2pC1WS
b3khCj3xbi20i3NUp1Xs2XjGFfMP2HfT8Vcm+sHK8vuVwSpEIsYY5zSGKvn1ymKdmjoqyiqZprbN
tSgR+jBwl4usoP02p2rlyh3P0jVPUzu3Vv98eYy+W58SHgOAAWniCtHn8a9O7uKpn3pe20QJYZEO
tYlpIvlk93by6s5t2DzFZOtIGjUBJ5Xrsd27CcX7n28EKtcLD1BBsOQEwWYgPJ7t9NU+FmTNMGxR
ndR1YCeINuXbmM7rYS59VP3i0BBqL9fiMYqJijmLKScvbN6v/RqWaKqTps3j5Vbmm0xZk9fRmaME
bL5Y5i9/frzvAwyOR1isSIzwc6/87fEmv3o3o7pJXDBrpfvJs+bYuEW12lWR34++Qv25CBP68POF
f2TXmHOIcMbVM2t4sXDHxUZ63CRRl4/8nPs6rw/UR2bUUTE1v7Ds99EcI8QoUVJCMMXfeXGr2tk3
o0kaY9jJ1E6PdTy7eRd8p+mCm120hVHXZu26X+TRDwwMCAKZi0UMB2Uv4qefHZVbQ9uk8ZydLLVv
smLBKDVF/diOWB03z3H1c9s+O+1b1KBKKIJ5LMGjsXiROz6gmRs6tEkPnfgHhi1Eag1I9Ytlvndh
jARgJxMcJnMBPePXqdHRiUjSe5OsDOBBR0056bybw2Poynb8hQfxc/B/eygwHyzDWAzYK18Cgohw
0w2E2GSp4/q1WFpeJC1G8x7jap4y3/O4SZ0py0bXM402vTrnZLIJH2WD7RjSbdmtwy+29b0NBCKA
kgQD4ZIEv8ifRqLCunyzyVwOdDtBebslnVPNelZVpfq3sQgKDgZERFARRPxysbChuPSFAUzsV3bi
BlTtWUHLUk/x2r/7d2PoubjhGElAhhhI/bfO5YBANeSITdZqVntarxBDbd8XffLzdb7PTIEB5bnC
GLyK2AsDuhx7qI2FTca1W87qLTL7sK4sNWGYreZMFQ8o8u1tm0dL/Yu1v8dbgSF8Y6mgtEKxeYFB
rpsK53s4YykIVLe5CpsmgVdFwklNmrO5J1B6fn7e73NTCBLHRAAqyO+TZsCy4F3O26QkwV9GwZjX
gLwy/fkq36EORzGoClBJAPZAenge/6pqzaIOdYAT627E0aWM6/wsH2R8aKo5T3ws+xsMyXvx80Ux
dBbfpihgqxASBFVIVFj12d5frWrHaIno4udEGlWqk5wW8si0vtfNVAZ5FJmwFfulkWbNOjtDQG2G
F49V13ZHE1qCOq6RaOhRM9c4/MLVn3LjG/gAR3MlOJWUxN/zGWob5bYl2pLAeruXBNXLvuasKDUm
i9SiE/WJ8115mbeFSrY6dMdTvRSQxqF5qoQaloR5NthM0rn6VV5/lwQCPQtvlJBnjOPxC8Mtvgqy
pm1IHK7lm9Et7fugJOYZ30x1FeouQmeViSAwgScCDcRh9CTbAhG6A4L4hom1OyKzWESqioUchMjX
NYvHWRTpZEa/pX3oAZIbRrjPxnpeBj2rNa41uJH7dOu75tGOEEzJQpol7DYv3bpbu5b0SR/FQADj
fpsmjQqPzlbu5dPS4s4fTTmv6523g1l3PZHwPbIRJTKCGnMoNjVXu+I5t0ZUF7XuSw+bULO79iOu
LhHNux1pq6bUaPXmQWCzJWhdW5NI35ZFEoNNcl1Fi7+0TYhmXXoqT0gRD51e+gUYkQutbN7VvPbn
FaLeZT+P6Jd+AVQHHq+eVVGsMPz9bUB70/iyXWyXROdm2bVdQk0Wp5bPvwCF52rxbe7EMYXfJwLo
vqKYyfgFDtZ+Hp0aS6lJXPHyPiKRGjX2m50SgqrF6jBOpV46XGUB1b1La0cv82osdI7yZdKTG+kp
9wU7513Rd2nBVXkZprAzTXlKPYl0TDhv9LrWcQI1Lb8OTRuGlELilVnZBpeErjV7srZEizwP4251
1ftAlijSbcj7ZForntl+NVnle3S/TtuR9UP9Fo1NMWqZN+tNFS9doYHwSC3BmlNS9mTR04ZDnfJh
uHqGxGo32Dw+ynPRXw6ByOW0qpo66aXl4752KPfayRKwv5hzegA8EGnZxaPXuRBdSEzVrCjLVymu
1n5kZ40pE9JEiO/mMkJjmqto6PdR0/N9WW5+Fws2Wo1nHN7Qojru456Ge3A6TuKJM5IOpTfTPgIh
JdYTVJ5xF5l2uUVYKJ2HeUqmvhF6dlt9hZeeltrBLrYMDzziRyrI6IDaYNOamekqR1t/PcSiuSGk
bJ/iaZ5arcphEhobNuGk6Gu/z+fiYlb9QPejkWOv0TSpj2OPRwupFrG3+dL5LbE4yEJX1IvE0YnO
ehR+vkRVPlxhtphjEJyr027I2SFydMdHJXcj9fQEjI/Ouy0ekz6O6n0l54kmEWZuzIpuiN0Rwuyp
zLf3UV1u0ErOq3o7QkRdlxHrtZ3nodG2Wq02K6bvHBrw0apk0J3JX7NuJZcjwpNeAnnEddFldSXl
qmWI8JrYbdl2ajQK6SIW5GxreX3Stoxd9wqvow5zwZ1eatpoWGz86DdhZWIjoKb7Rc64OTd5/yBK
flPVk9TzSNZtv/g2UB0HE4yWFL/u16Yr9nlByK6ve3RF6rjQNWI+jYqe6qIKD+O6AB9jdZFMSxV0
39D5WpjeZaZRwz5XbWhSaN/sPra1TDgEoksBtSaWNDNYsI4ink1R5A5wn+LarMubPE+qahS3uKhv
S5K74gBNizluRkTLtO2qaU9Uz+osuM28mbwLYMmGGUCMooAyEsUm8cbOl22I0N74FaUzjsNZMXN/
gDabQ3JX7xZadtrW401OjdPOrHqY6a5E4fVYs9c1dI4arMr0GHXHm899tkId1ysAlybl2qc8apud
GWbMsrAo9khqFYaktQ6bdKKdv+jttOQ6lMWmfUOrpGBryCrjBx0aP2ZLXMRXi8fRBRnLS2tcn+Sk
oMnCyruOMXwsVHHTD264mreheiwX3h531pzWbrpVFStS3hIIU3bf+3DfiNHUeuqa5T2wnUcVQ3Hz
0fJh9EP8tt6CgHiO42MfSJMsS3vtVXERbbY7QUMcvanzcMG8WJOmqN7h8Dh21Z0s1GO5Yp8EuR02
VJwBSBVazEsm3LQfAh5SxYcu81P8rijUkhhGLnA0VYlj/a7uwh0Vzict8icF92ddkRuopvauiDDd
s635OG8s7SV5p1j/AZXVnWIr05xbnrTzIJOp8PdIibnWTb89AL+79jTcStSgXTSB/kFw1GjW911i
u3bQ9VSc9hBjpsz1MuLrIS9kUkLhPbUt1SPunSaL58lo6yItOb4w8QYeCotPyro4BfppdG4syDw9
J+lqt+i8dfGq53Y1GseSwgqIHTwvUUrkSnXb2liXXZQMBbXnHVa1FkO+akd7Ab0QPYq6JtIdrW+L
le+B6gQgCGzIPOTJXBmkTV/cEAo5JDt70WwoUW5tgQlXT7Is42Ngb0ym40DiSdeYPTZAPHpdt5F/
dIa5t8zh7pBDnp3GNvRJ3DU73FewdR+po6hfLpoJR8kSEX8TR6NLcNvdoW05CWIcs1E9NxlFNSeE
Ddr34RjYxFmYlkarAeS6gPvUrCrODGlPFjy97Zr8MI0m31e+63QUz5mLQSwCqU8ljHmaFmNVZv0i
p3MjzJ2A1w/aJMYIHNOK2yGEKO2m+a52eBex4soA/9KgUnht2HrV1PKh4NuSAMYWp9HAXNZH5cNE
iipdCCBi14lNi7Foky6aWKpIU5zVff9AyvEwlI08KEet9qb7KKO51LB29RHawzKJTY4yudny0eWh
OxkNa3cyVuYmZs7chXwAp5BSAbuJQob6rgeAxmXaFM0uNGgPrHnfr2TTEBNPpFUBog5EjXnaqrOq
7eTx2G/XJY6P8LrctF1/6ub+upt8/db74aoqKpZEpdgS0ssHvJkis6Whx2EZCehZW53xKm80HsYs
N37UpavOA6Dz9Tgs14jZUqvV7znfktj6MzoMJcR7fGcbaC6kKrQcisu6KQ9DxE6DX65IOQDQzcs5
iZvzRvS3eViAcYJqcdSsy0cbnNW2307LAgNudN3pQmam16K0Oo7QRz6pfgOnEHpS0c4CVV1PGjtx
bVtCEmLWUzkV+6G1nQaWIY7zyV/RDqJ/h8GQ2jw7vHXvRLFMqfDxPgLAGXTUlc05KtZWU8Q1UV13
p1z7AJ1NqeNxWiPdEDunIwh/EIshnnUhtvNh2g5uVCGjs3oHAM6Svgrv86WqJo0LKOKU18BTouIU
VwSdxd70mhiWWBnmq7WFoATpotVbYzZdVrnV3ZIvegwuSku75UmX17tFVdmAmn0py4TGG3zHVdcN
UVDJ2YqSsW/v10iJpAndI6oip0ENUDs5Oy3jrtRtXI56WuhFBzw6Wdf8lnfDKTc1iDKEW92q/r5Y
8clSKH/R5M18xIoYpzWdhjTaojdLz6sz024imfv83No2zzAIDKZtjpG5zUVxlK9bui19Fg/4pELl
mSjrDMkRqnHXzcmaR0gPzWBTl9NsMcNjtZQPXFTHxbNtSx5uGRo7vYVYHK9sbJKpHWFGCzLcSAxO
m7KXegh835fVPlpNvWMjuZQYogzdDCzOd36Y9pxGr3Po2tZ6TjCJL4Fp7JAKi46bPgVF45GY5TBV
9iSgaD8iUupobpSeWLQrmm23CHkJqvIdavPHuot3zLEMlKMsnqvMWnGzsvYiTMzo0DbvxBjSga53
VlYA3VBhJ4uzeInjnSNjs6PSXIJ+anZ+XmxGWromAzUcNLAqB8YJ7lAMp7arp/O6XoGw80l3JeA7
zdcj5SEKqo7uS7ZsuljHm2GYsjGK+p0EPU2z5ZnwRPY1cpJr4dGpidA1KcR53ILcxH10gq2rM4Ma
d+AbNRBScamtKU6iuOr2lgUwkIu6Vkdcva9A7cnyZhufSwFLvdout60+CbI7bbhfzpfOPoiNRYlY
6/rUSmDkwKbfyHa4FHLtLubAyyNGKsgaCaW7DXokUXVEtzy6q6AruS2k+sDnHuQicbyg4Vry6Jbl
UeImEAg9jz9WQi7QhlJo3YR4j1Q96or3rV7FgPVMw1klSZcQKAJAsZd3IK/fz04KnY+iz3gnb/mK
iS4x2dnOhL0Pvj7Ilt42hbwpy0iArDFcwf3NlSi8PUeEjUmw4X28RofR9SQp+VymhoprbxbgDVOe
Z23RX0ZNZZIp9wYUUnEMJG2/1WzaKT8yuPRgJgXR/KLKF5FMlg87uG65skP9oRlnrreovLC9Ab7l
vPFaTsPHGJurdsIA/qAjacT71xMibTJs/aOl6xXuVXzcy43eRdi1mqyOJSYvtmTGkz8sa7hwgrk0
IsWyY0XdNnrYWqFlOdzX7XxKTH9WQQE7DCHKUwpdTwr1qkIatMDmDOIunPhqeec6w5Ou3QDngI4E
gNBToSqbpy3m3VFe2ofINf7gnHKJKKuLweUX3VQd1mWedd/Wat9bB1VnE1EWxWuT4LFfNZYlSWyD
a41IGLOa8jytxwZrVbevhzAdCekBzgBZNBpEtrVRd2pYHTToHmmYuzvbRk+BDfISFVN5huSwHawY
yK6twM3e4igzfC3O6DLsUJMflyvZw8VQ9G7pYGFuor1qBWSQXPN9Z6LLWnY7OW2vi8W9tqqaknUr
joUY94BmKXKq0pOnp9ZNV3YmRpN+OKUhzxTbXNJsHYPiBSSnacvrWYlbW/s4YWG8HBB7u3XqQs30
aG4RPh4lmCmS0qdmXrO6mO7iEN3hakAng7RXqyyuB2yv23mrdBOqd2gZ9rSDvAssPl2M9YmdyGFk
6hCCz+TQn3k0QlsCHQyU6l3pPGCUFbt4Hver9xnoGMcmOAyFZerOJbMEJ1x22ykZ2ZINizqu2vwK
x12RLMI3oJjkx6pvd7RdX7emlWlhcOYxNLW+kdAp44+u98+522NdIsEzYUSvtMFwsabHnCDoWe1C
JfSopLHpUK8r30XrOM5Jw1Z1Bw2ju1EoL00yoKhp08j3JaBKXee90RSjcM4MEOhrXo1QpjenzHTE
mqU8G6aoufKFHT5OdgHwi8YJKONAK3pOzGhBzapcHB1yD5pPUlhGHkHJYa+jpfVHESrXc0d54fbY
C/+6z+v+oq8kyhOEq8jsKjaTy7yPcijWeMn5saXGZI6RRqaQUnJI0bTOWT/jW7uUMz6dmRO3vHfl
JQFVOZ2L7SKQ/FbJ7QqDwv/Bex+ng7wHvOuTevtAx3CxipHqaiD1gRebgVpf1rXZwWtF7p0HA0GE
TVSr3HLoeMvlipF23gnQs6IJmoW6PMuj4tbHWIcO9u29uc6heTZhviSFugIhuEu2cZ2TVrELXxqQ
PjZbnxEfNXlS5FP+gZV1c1HWfWZr0SS1RUkeapluQ/xhGKXIWpKvxwYuiQHb7RrDpMASFEHsJmyE
KjOuxSHQusg67u2F7caTZV7eNPA+h54GNN+OgrzrZP9aiApEONOBFN6X4kPtWQQ9R441XFOFk0o5
YPqifFM2bAD1cUTLUQtYos3EXptNmpu2L96SFhIWYsMy3cCZ4sjSVBhHNbC+Iejcdk6CcICh8SyG
kqblMq5pW3RHYlqOIzpcVzO9cMFWaelJfgLX6x9sU9t9UW3+puyjdjmd/dzdQ19WfBi6UV6avhl2
vpLmuugJKLuVT6rNRQzuEtZrECjTrZCHcuXh0i/w/m00FtvezhzwrMbQSdVlfYq6gt1Agt9Po7+s
gM1fdGqsrZbKNlnd+egOGmFQXHO42LnZ3BiOoSyOeoTCetu30OOZEOpLIebtIIJ6E1AXHSQWlwWt
38TghxMbdzYrhQqvI95CIABpm7JpkujOWOjo57Ips7V07Z0KICDwqmU3uCjgCByXQcNN5rF3g0o9
4+tlH1T5IOEdzwe2sOX1bBjVxsWvB3in9qSsWnNRFxHwcObrMyPzBagE3KLrqka6HrzXaiMnclzm
xPeMablOGSoxXOJP/qEW0xm4BW7Q1vEebrZNOrL+ah3set+XoD5BxuxarwbQ2uLyBK5Humwc+vZ4
6dx8LK1pj6ol749sz5Y76re8TkbF3xLsSDYAiU6ASuFdrFoMrxKQOWtU22TwVmRWgTSk42EjR7Tj
Mln8xpdkhntvtIUbvlRlYgltDgFNyw4SsNEVU4sWDIjMKKe367Z+rGm32yTNMwNcMTEzIVlVUpoa
u031flsGbm+KEbVR2hI+nrk+gGJF6YLuYpZDXSB91etC1e9AJNlAUOHIJ3BBj09I5dFeSQL6WbTN
Senmy40CkzaMm+OlybvUwUtvRg+jX3YL6qejrWci9e2KR4B3Ex3bjdfnY8v7Q1XE0aptudmd5bRI
NlkUNwI17Kyr59OoJW3KKTPvjKvKd91UM6/xtG5w5SbQPSmbcadAOH6SCmG4JKB+0XNRjfdK1WV8
Wk95nME9uil1PU74oX9WmqFfGurU5jMQFcidIk48KWsIyI0pqTfggkAX/dZzuuvDvICAJIWzBiAt
jsSVRVXXKT3HEJBH2ziCUhGBag35vbI5KVyt7gNaNg7NSSgVMG5Z9PkBl9Voj5fclR2o1KDtHrDD
Vfzk3LpA9rp5zDVvQze+r+E317dUjVALcONo8UGRrvKnKDheHa/tPBUZgmuF11PrPt1KwEu02TxB
eumayB4lUCTgLnID1u+AayO8H4acsmOoFdxCC8SL6ga1Mf9QtAW/HKDhL47Ep+uEcWim+hjo6RYD
oeimoxlVvbwyC5C8Q6wWQXe5m5r1yLrWvbHcQFB1DYcHfvG0dnrzcMsPQoiI6kNJ/DYm5TZTWiYT
8bE/rONm2nM6xP7SbHM97uiM6FG5LFwlIytz6K9AdwQ9e2w39KEdWpS0LZL2yZFoii+2hcdtVrM2
ZnBVxlCRDsUa+d3o7TwcgSzfLokvOYoyuLxslYbKFYHSs/SqOdAqdzKrQVVNx4ik0G7vcYiuttiD
IiuHD60Qe0rWvVr7a78261tbg/ys8EO01iAUThdj0++WceKgC/cANwoPRwtIzFcB5NZUTiU+AW+/
K4HVlsv8JB0KWSPW8G4yVRpLUCO3SVogQaDdQccFekO2rdD5OL/ydKtBcHlu4stdbHsBreb7sVzH
IkE8gmujYsI76OLzVi80NEkxPlZKHi3R+h4Xjp9bviDdKL8rlmK4gCnxDUjmzS1VM3uNcF8fzcx/
kC6G0l0GcTQA286ghSpnbQYiDhb2qutGSHAxyJTZNNIO9LpmUcrsY+Qsv1qNkSKt1QJo4Ee+7ad4
kaXu+s1DivChpaezQN2HIl6LIWnqaokPw7S2FLSG5+vWHV5JvR7VUwUNfcyaUaZd6aAvsIJCewJ9
4zyDumPU3lq5xafVUG82G3rJVFKOfdVldB24OOmqaDLadqRrdxAwctrRZfHoRLRTxC7yeRH8iNgq
ElkcwSsGeRdYc4aXAvGTtUfUHoN7q3CEF0JCmnsH+xZigNfG4J0RuIWFtzmKdWcHR5orYMy+uHVm
M/S08QiggC8R/L0BCkmNkFUupf2ECiAw+ekYq9ztfKemcleyuEeALrKQ2o6NpactDhu9aeg64hPl
2P+h7rqa67bV7S9CBgAJkni5D+SualaxbMcvHMuFANgJsOHX30VLJ4nlOfbN4z2TGY2ylc0C4Cur
fMdWJ6orP5+SWpRdnz6HiSkxY/1xiqJe34Y2MPV12YPW2dF5tJ1Jg66wPpVRTcm1jDquT/jmHADG
oKpL5hIBNHPo3xThgA6Lx+V6IdoaKTEs7RvsYe8OwxQ4sg8gVJjfjbKR+2BYOp1KouypJmgDqwrw
xm1Ju+EEHdm8cT7vemdZkuadlbthBntZoO688UWjz+DivsnYv0dKRZOFAvyyH4L1DYK3u9RhdNlM
SXWqlYyOkCtsyo8ZWE4g3LHmrd8rr9rMkiHMWC9RGzXhfFaWqHTYyPd1Aa+ViWgMvoyJIQdw5vmH
vOGWbbCa+lBbreaDnSFKQpc/DOYECBq15TS49aoZOoWiTmMvCBv0l1UcAAhSVSRv6mVdTlwnFk2X
NAJtSJPv87ZczQ57GZV7bRv7dqNVDqNEkl6GUmKbB0nzuSfluh8HcVXkZfm0FGy9I0zyu8nqWR/n
pByymPji7Cl9GHkDzY+g+gB5RgQgp4o1MC+bZ2sv7YEUI7/QCBH9xYKG7MjH6mtVELMrZd4/8IGj
qwEgF+JJVj+j/Rs+SizagwJ98rHUzbyjlbQ714RNVsWiYiltCd7pqjtUsyvgLT/Q8ORtoC8ali+3
MTrV2xj7LpM8eB82nusMTC1/qoAigDiLHd+B4VgfSxCt71QZtHcliz8EM4CdmdXJvl6m/C7Px27Z
l8l6Ww85RWRoqyzmTXedDEMMsN4lb0o5zjmgPKwTXasS7KQtp/MgXXVMolI+zTDKHbtpbq/Y3Nib
IKdjGgOhRPcteBqpLdr16h2jeXAZd+PTUPJqD6nfOdb5crUufbRDxnA30sXBBeRFHRimofsU61Ln
O9bzdV8OzYaRmmBqD2ATg30l+lzvYL4Kn0aiijEjsunZ3pY1dlg5R+unPi7NnJqccLT9Rt9KEHcf
VLi6D3OVIE0E9I7gm64D5qM3YwBmCAVG4y8omGO5W0GZ3cwoRQ6WNNOXUPT2rvHK3pJhvDAsBm7E
ojk+AVAAaiWGAEARMyJUWdn64E/V+yR1a9Lvg3ZtbmxY0NMQQweQJhBX+oyNpjzWhlb7CEKdAoHH
q48qj5IDUS3NUwdeGxRs1yGuJiOEXN0CnFhxB80Zv/QKmCGTEQdMUvM5mztBge7PBcNRSZIdD5L4
IaAN2gEoKo8gJCVIPZXzo6o4evaYVDQr5sYffEj764JMw1O8muDGlNPXkTayR6/kz+hpiixuc6d3
QU3ouanb5dxHKERFKcUl08Cyck/FMexnTVLn8/Bu4fH8Z2c7Lnf51K/XXFJx3xQzKo+hq/beN8kN
AJwkLdv8NAl/Qv+mD5aOZdrR5R6aEPJ2jRp3N4AVQ/mq2wP2P+QRkppDX+ngvWVi69xyEZwLgZ2Y
Lksb3+caCoCkNdVZDpM8dWbMT6OJgdBpuTMJbS9wZM9lo/yfUNMB1S6APVITDXckzO1OoexHR2tN
+TAGM/swC17ciFJPyM1cAceJ+Bu+yHdltOGrrK7NcRRM72gLbQHkeCqTKPDR21l+KrUPjrkqx1vf
jRXKjCrH/lfyazDn9ktdNl8r08zZ0I/jp8nw+KZvw96m3QgFamxHXAecHsjuJaOgxLNk5gqFjaku
1tgekopNKcjtQ9iT05I301lEhQdaKi44n/ssiHWXyXb903Jj9hCSPNZ1+Vk4yExaUqds7cJUNPSq
FbIPUS5AL5hzgpqoj0oDYVDtDqTe6htCql2zNl0GXGW5KtGN29Qv6h5QeHO50Op+QuU8JbWOdq1F
O0FG0JEBZLcX7UKxWcWKlrmoyaou7dDrg5ym4hI6D4eFQEyUs0QCroFhVZN/8HRudyWC6H7CJs6q
2UJKReW+GMO3MTVPNfRiB5GwYgdCcI/aiz06Vp4AtZuLWq4fO8vsPsG7+Upa5CMdzDrMomB99Ek3
s7TTMySDtfVrneolURfE1/J9Xuc1AMt41fgvmEGsnGprdkmOxmCckcnSXjTksiJoq9tpJm8X27kL
Ps7rZYH0nA5qLE8SaBpA+MW+sX0CQCmuhgw0sbpMyrjJFISaN0nVAUMH7LzCMHcEpogmBG1X1iQB
lH9yopnp6+6tpgRyJQTVfVPV4tAiCx5Cz81+JXW864C9XBcsAhZMa0CCmtmM2VheumZAFhSFuKd5
vF75dewfRY4mtgZS+YFE5Lyu5KJdR8p3k2nbK6DYGXXDRz2K+nYchbyMTK0vOBPs1A/EPuZJyC6H
niZXbdH3XwAe00tN+uKSsWZK80CP0Csb+gYKL5LvEc/AOoAmA+lTNJlwpj51K0SEMtlqxtZrHNCg
3K9VIw+cE+HAWwh3O0YNuUk0aIsCjf/bjnTJbQ7F6b5iwMJ44RefTWvV3lPefUoC21zZCunwYNep
PcVdG+11uJrMLat7kg4sfwVRdYrmDuG55pfRgtbregXMfV/MCsywr4ueZROg3gsyAWrcSkYwQO20
z3tW7nIaL0dgJuwiniuSqhxP0AwQYJkZyOahrKy9iJZFdumwrslFWzq9kdztxxWRZjnhVMuHoS2r
IjNdvexUbO0KJpO0p3VhiAG6cvsVcrVTHa9uD20CTpsWw/A+H1BiAvtI5LCb6FTaFMgdvVwGEl4U
wFR4Fox9/BgWnH5TySpPbkBNNq0qpI+diOzdHIYEzqCRXw9NPFx459+bPqmvF7RYd4ERw0WdR+09
qddapV1RB+co7scBMDr3dTaDHNsFzYTOni7rNaD9ai/QGNJ0AozfnquoQZSPpoIBvy6GKdwRVwxZ
FDk6Zq3oms9r0KhxL7nPH1Xvym9BmUtwKgS5IEnANDhHsW2snAy2vG6pTLtWm7e8W0WYQhXHk51u
e4EamNlLZ215REBDzVYJDw0Y+sYZkt+YHazzMfAEDyFnBIS5XMf2lih0C2/rGdEvWqGMy3ISJG96
AHoGAho2sHchNBUonkxUXCRNk2foyKPgxBsADbSrtUsX1YLyCJdJtKmaOrZmLByLr9SZCbxoDJlW
p8oLHjTsKbBzf+GkR3wQwQIWI/BXnQQHWFRTc93OJH/PvX9SS5OAkQf3XQrEsVnrq7KMl5tgoeUh
7sjcgRrcuuSw/RIm89nRLk97aa7bePxTY5MDTVw0z3SrJgiTRLLvl7BEY9N1dZ1BddW8EVBMFXuI
0BD1UG2fWE76VHMNZGkMTJ8VPG+PrKh7nUZr3eKZIhJDgpSE6RTFnwHj6cPQN0crxLxXY2OvKzMN
2VCVFPQVLAqQZEcpZVC3mEHIg1qH+szRNGTBknyWcQGRA8SUx7pn7r0hrDjLNi/srnL9cAIc1eMA
QQiBZpeka78Ut3jf0BFBj3dZLmaB9nRup4OHEedQqhXgscciEeW6nQeLQS4l9fXbqUXvuYvqOWH4
sLn2IfO3iewCoPJrQfwF4io42hjsMSoogF7gR0OQQWmNzZfsF+3M2RYNanR8RvcWQRoEct1TIGaQ
qKAhKU5TFATDTtB52hcQlhwA/5Exa+bwfgbNeICFAvxQHEKEtYiPUyAEQfLfdh8X8QkdlvvgGz2f
WNBVKBySZk4bS7oPwShAqHZtGH8YBIFWMB7W+trlwlzOdMF9oOjLwXmhXy5GOu3IZO9UAEjTVisw
0LFp/VkDgP2t6PInySVUOhGl8Gol6H2TV/LvFoaucBraFzm9T4Z1yeY6ikwKYB6inhAlAmLW1nW6
OD+vc+I+gayPQQQ7O8AgI9EFn+Y8r7BjlwYCV0TD5VaCkUQ1ZpamTL0LRr7rKqfI19qtIGfKsa3n
Z/3wi9EOUqu/bWOfIYgYdKFeRm389ev/vG1r/PN9asHf/3Kb1PH3b9f/GfHxy786fm03a659/Ufb
3fz1XX8PP9jcdn/NRth++cn391+cfc8TQ/7Lh/832x8P+D/0vNvFf/D9vW2Lv8zNm53u+5+/uP7+
wMpvOnV0r5g4QTd7w7Prj9A/GHRA7Lsjf7PsA+n9y/fH2B846wIfC0jtQjj//vL9RX8wxgPsJgp3
CoV+NPo3vj8evdLSQyQdCnx/DBU9Bcv52n/RUb+K2HxD1xdGxwZZ+CqGXmG9Hsc2shm6p8F/6uJ2
vQmaWrIrtM0Gqg8t1Q3hrP4WA5ksU6gR8tuiXvJ3hgf0o5rL7hFuC0X3nI9boyV68PGqoBw1tpyw
vQnvg5TMJEJG4KroU2CAUG+UYhrfdI7kPrNSuThTSdwMaR6G7W1QQWh+4v1AO1RnffAnm224fm7y
dWDv0drl6jjYSapjYbRarqOk1GcoE2u6mw2L+seGda0sMoJ67jEgvCz3HSPJIVzLud+BPy2X/RS7
qDdZ03Ys2Mdzt8o0bhUZz9EKUe7R9LJlhyVqmLm3YQe8xRUgVfORhNEVLYr6GsJbQOhARl24K6cV
iopF2eGJmMX3hyRyBjKfsi3ftCIMjrONtb6dWGigQV9zKKz20i2Q5x9mPUzrmwF6K4hSMNhhyFwP
rSWAFqWBqfelyK/QoCGzhn08vq0YmibAEU0iD75fqW1S3taT/dLmNQH7SaLuUcBxd6ObBQXowSod
QYwZ8GK8i4OAfZEFQOmMhnPzLXRNcTnVMcKlGVD2965LEPrDcm4P3cREnSZ18SXMc7mm8KPZci+n
kKKiryuWHNYt2KVzA3VpAkmRQBEhpxUgdpsH6aQhB8oIl16dZS48hQTC9FeoIJByi6krXQp5Aaky
ARPqtzG3RZeOJWJiBqg7R/kjoNBPIyMhNWp733+xkN2p4ywFhwQUaEOYxlTFI8gvaxo001Y+mgoB
dGpXdMqJqVcPgydkibui6/MPtuomDYGXCT/BFAv2cWm6I05kOKVNPpYP/QR2IrVlWPbZHFQeiLOI
qxspCH3PEww5uiyrySoIVy3QVx7M8WMEy2YJgUDMASa6WK1ZAPXel6iP7LTjnq9+Z2W+dBmHngks
ctQBANS9/up1YiD9QKl2x3Wtg31rfftUJcV8WSglyz305qoGIiCc3a991XxYBHdPpihDn7Wqjr/y
TSR2Xr00TyCZ1O1aNrXONHQ2kGpCmgwGShHCIfnbsIR4GoF1mC7UQVqqqADPVGioF2hjkC3hKaMp
E4MnmSobCHUbEcKKuxgos0zg5rOBXv9QFQPgoZoq5ZC/lmVGy7cGWRc4ClxitFjV3kXVx0CS8k/i
XOuyRZdAUwIAq0/VGtRhGtYJLAa0jXm6xnWcn5KWT/VeFksTZYnmkuw8M7hVR3j0EBg4krPId+5p
8Ins93E4GXbwMh+OcpmUyPAMsTgmMx14toLEslkOlqhIF+fIo+vznqD41vnXisJqc1hBWQ9XHmQp
ZE0sAPssm6W+8wC3rsOqI83O+Mp8XVRYPirgpiTtsO8HsBZ1fV+sVoKZ71aAsoZPVTYNtPo0wqD3
ETtmoXtalkl7ahBRJB457y5iW4c8DZYieuTS9HPq2wSEVygagErwuZDLcMrF11nPwSb3m6Krlo26
T8Oq6niqrUL52VXNAAmMB4cGwH+aRgTUITw2UlXTDqYodUQzEZXnqIVE9bmS+Vf5//+W3N90X5sH
N3z96q4/df8PMnyAvPzfjf3/meD0t69/+/vnDE8E/wPlaoKBUkie8KRxmHteUjwS/F8pPQmQ7+G+
ClEMbHbHCCXFf6z87I8IhrEAxrFo++BfOfnDHw0+YcISCWUrygMMYZICvipUo/8wxyUdBIltPIP1
DaT365NVqlHhbrLN1LvHOhEjaLe4By9HoF0dWdfcmkLJ3u0qU3R2BsOMNqoBCzEZY7Pa13YOzyEI
/5geXQSVx6fKQR+rj17PrmvfIP4PBXh12jFpz/OgBegW7PcyabLEA/XkdxH3CXjSlYW4jCjJ2vkH
OHhDe8iHkQ/sxsD7Ac+LETHax5tiUgsS2sttWZyz3hxCw4ag2lUEhiVkl5VwSPqXfuzbasfAZNMV
2l5pQ9akOcsRTffGJ56FKdENHfLrf2yAl0r4nwMTos10/LfPL4wBx2AmCqzPAk0Zi7cK8Z+vuUb1
3DVhUrxnUdHMaK8hIke/QzlGNjQZLMRFAb04EPz+iSzCQ/SlFa+a5VB23ajfTTqaW57OQid4JQ56
habejY7nUHEUWByznif0/BLyg8CDpE0TNwKsyMoEbkd+iurSYgXCiPcxWp6qnoMOchdMMICyvBj7
vtgbBSxLpgV8m7ivggDQlEdbQE7XQute53y6QMHWlXAawjkX3wVAkhKoflHpxF8AqrD2McR7xN3B
Fbh9YTS0FJdeVDHVVbpGDjQmOu66cPxEbJnHDyQogcDsYAdwlF36wDdjfCxz0obikDD4HVAgNXDT
fIGfhY3zwbu5XUCFhiM8V1mfJxO+v++Bn05XCVTteAlI/zl+g+be4GpQ50I/eOw7hnIjHXq06AQ+
F81In0Uj3e5fj6PGYysDgf/Tr9d8syL/uOQxoL5QwjSHKiCIXy35UDoIMsw8vPMg+4r4DNw19/MF
NfMUCRi82sipPTC0cp3P7QjMxD9A/zg7c2J1LqLy9Ovb+dE0iB0oYsESwQMM7IhEIl/djhbKcbks
+aPdJiIN2WLgmlQ7ECTALiE2xqwOfZxmVXfqjkDRGU1XqP4wtvB3ltcfTcDbjSD6RSyEnxRjSpIt
AP7zKEDmos3Y2fgxbstW1Ddg9pvJHIeh1FF4J7EgOVD+EfuxgpGg9H2L2Qv9xLC19JqE83qAAW77
Mc2rnGF0Gjvh2JvYTGtA3tSAQpOnNnBjUV4vqCPL66QuWXT367f5o0cbD4H2ByZtHGdIE4P4tQVT
YPxRDwPP+rhAzqJgyJl8gNcYjnMr16OCej2YLiRpbLv8fgbJj00YLh7D4oVBHNhajFMYh398g5jP
EI7KB8VjVEfjmr8dp7qM+4OzUY81hE9ru3isp+0MhO1QA5+kBL1Ofw1S3jbBTcc9JnJC8g/suNhP
EzRdEJ5BRr7ti4Kowe0GxWIj37QjXA3iGI1oFgbUQqrFd0ZDj5IVJg8fIwq3E3qNP/O6NEt33zXS
4BRD9F9BaioFeh15gHGsxCEDlZ5Dq7zyVmwH19oKt7nCbodvlkE3Iu6s0zDijmqbbKeSaL3FpJws
ERafSmwn4F/TUgLjgm5bgfrs+nE72wGPV3yWPH/L1GPOxHQBeFBvHG5ot8CyqUPxLwEwFtvjwVON
z4yWOPdLazfwKWwZC9XnXENQu14CigLJkLZRQ/snBNEGb7ixHpEaGiKreLfLKx6xHdxEVCEBDrLe
LISOJXGnzys8DVF8ZzpdYkmaDnaP/K4rxyYi6Ga/B8gqLnos3tJDjNH9OTFX4asDjI7h4j0tE2fY
VWV4W5Ynk3PogOFUxEyZLcD6yeFP567a7joJ8w7PJU0xkYdwcltUA4uy3WdP9Ewems5uebQVcaFM
BiP0UDOI1mYKplhjIoeQKWSgEDHtkc6D/ikyjmCZXr6q2IaiRm/Ec0RdXNEu9xAGWbR6RWmn4ihg
1XP87dj22+JqETFTvXfTnCTQscQzM/lFqZptn81ulNF4yelqEWMauPjwSn99LL/jDz8E3TgKcfaQ
gpBqcTheHQ0V5dR6n0B6DY0YBDu597JvspeYR3ooxug+mkqPTYO+k+FH2/Qz7u7lTwK0RT1IMlM7
cgeUZkvWQcsHrKKD7HZ+mEDA13Y3VkOJXSUV305ZB3okOooaMmz4xMpgEOGDYcumNYKSyUJ8+uAg
JHb+ni6w4N3PC6R00VUfY3gG85AfdWjML4PnBMoDC+lMS+MCF3j+BUT4tr/b593OpnWre0wC7RJm
bYSYHzCnQtcT9sGwggUntxg7VNEuAtI5QTP//iXbsYWveGJYUs0I7w+RFGwk6cAgKnC5kFhLmCh0
Aa6jCE1B6aExauTxVTEmg/1MBZlxcBnEzMixoOTHjuwI4GQbXYgyLHK5h/zWN8uxFqwJokPJ8u1Q
C7jG0HL/eqVfOdNRskYSSZUi/mFMByLxq5Xu6jBATBLlQxz5sKWHOp9WVIGQJ1HLs5fSEEhQbWC1
XGTVmzRhRjFxGazBjKjsW0wqCf9ldgM0h8F3CeYlUI5RNz8Vel53XOhVD4/CcWg29+BHth+V7XMr
ofKcRHeP4Ju0iNeOYtDRZ1nJuFuPC+ySinxeqaMoiCVbxiCC7b2dYPKEhnJCdqmXxgGY74fchPE1
SWC+PQ+FQXH9mxE6r1J0wjiGUmDqKqbiYjYFxoz9mGAWMZOx4z1/YOvQFyTT0+ILDYspalvU1rCF
AaE7czK7uTsOK+Uhf/vr5X1VreAOcI4ZQE4MOdsO8+siYRgYxB79/IDJZWUs3m+IvFgPRDLQIscy
DgCXgaEZHNaaJeG2unFcB+vyr0YtoD3CKmLSGG4gBJLz05so4SutMSKge3iOjVzYLSDj5CPtH1xO
FyzLXHEQ51cgKQTKEafqre799et4VW6gWYRHDCNvYP3HoCEMavlxQUw5ukFFgcWCWNJiWgVSNYH+
GerLhiffgBTWtrw0INLi4jety08rgQuj0olDuIi3t/CqbvTrpqMrwegpAmNUc4tgESOdTECY8OMl
+ATNOKztOYCedH2X50xU7W/eAEpnPOM/QnvChMS0OyDQHNsTa/rqHUAQ1EI5JLuHVo2gJG+C5wOm
TIPVO1XOIZwfk7IdcNxeipi6Xpt5ulJtbmboNBuBdvTASrWFbAxnQG2oR42Up5zYEkLYie/P9PzF
AQpJhQ61WgEtZrPCWLskVX1H3PJWE9KO5o3La9eSPcbDRJKfkxDAT3TJm2krNOY8jPonQZKtcBji
tSWgc3kIefR9IZNtF3d0GM16gQ4JKt8UlhEUnQejKMetQGO3lT6YvVHjB4m28SNAMb8XO2bC7nuy
g9+KHCvn3tirCeZinR9LRrekwbguggjsPsWkIuhXAQ4+NosfkGNY40Pk+OcM2NJhdXGXir50+KyE
qAE3G8Kk5+ZL77c28UDBW+bsPQFZVt40eevYcp2Dl0Y6cqbAMx5E4NDTXMEJinkBEFTlOdR3eZLn
k0xnKKGnfgdlxQKuNqlGUMCZNxHpHvFeWmRar7fFPqCfLHELoBsVbqF9rlnmoeZg87T/jo0i4Gt8
5rnb4IS5Dbd81U2e4lb0COZxgb1AeLSBUTIA2L0Uy6rwJ/y5VQXqLvCXL/8Bw7HGRmmQc9FMombb
XnAerAW+GtW/Ro1YK4aSanLhBiRgME+4QDUxwL4Kpd+McgG1aLdI/ODPO8o20VZouSWqkE+rDhme
7pnIEUL3KAi2XM0WQnC5cFF8GA4ektxcwSHVrIUoMTMnBEL8YYl5uRaXYFQwMX7Dm+O83+uxRT1C
nRS+PFjYG+ZvfR5/r96Zg0ESvqe2hZQuMWVOg6xoJodmihQN9ngUaJPYLH4+GlCyQzd9cr4MOkfT
HJNkEnJV+2LQmMNS2LUH16mJSdS3Gv0ABqVwCcrK3oWV80t8MUi51W1gfTyI3Tppqta6VE4aseMd
Camf+gtikJbg0mmoQZE9wI1Ex0Nu68JfRm1R6u6mzqFXXx9wYuCG7HcY65WDiqFVBNNdVvOw93pH
crSy9RmClu080dg5vE/I62sx7cwUtHhOlGmY17hbdVDiQjFUKliAl+7mZb0ZpI0oj5rncioU4Gz+
yspkJFvklvFK8EqeS+hfB+6foidGNnEKdo6iVBEYZ/hj4O6rns2w2qj75/wBxAClHaQc9XInZkhZ
ODwdkDHNsJaXCn0kMFqc7V/fw0/JI4m3tAHqECPFMGlqu8d/QHy9jlsIB8h0R6F2Xe4UbaPyeoXO
HOafBgzEetjgYKS1X1/2+7P9ELBxMYapo6jTQGhG/NWYIgNVgIBHa7iHtRxCoyOrpZYGkAfvMPxu
DpdZ2WvWKysp5Hmqj9s9zmK5iktZ5s77RyDow1ic5s5jtfc1pLxJd2DFjML1ZLkIsNbKG4aqD1Et
d/AGswozAYpVDAAte0OVmY+8C+EGPRQKola0P2j1WHWE7KDo4MUJ8kDR3/Qg4UbQ//O5OcDUCPgA
RgkBGoBY+Mf3DfJwnouoGu9l4yM2fDIL5gTNn/VgR6x30DJcFLZVaMvRGeqVb9hluylhdhrnLXnr
liLEvwOKs3WqjFosFBgEij9ou2WODVxIOVQ86IExURCujOcvhuzemOHCjWwBEScJjAgyjUqK83UZ
Y5JrrffKFahfzhFYCZQvoPx6vGzXkC0bsQCe4/Ar/CPRAt2o17iTousWNeysBsQyXyzdjEkBe5gt
hxAquhlZKM86xdkC9VGfU4zVuls6ENUwXG1EHjlAQjLBHQ1mbcSAuVQg34xlA3vPuq1y53L//dmd
ZvSAs1tHzW+6hNeFLBrACGUTKhiKMbo/VePGLlrm6yjvglBPU/cBHX253HloUXDWtpoF0VuZSeBt
LBBz4m5+fQZeHz0goZjtAagL9oWNg3+1FdoesXYt6+QOAHPl38Ett5112OJjbAEODgZXRAGPmPCv
rxsIDrVAHMsQbq9XRZvo5kjPoQ/vaIgBKe/Czm447szhFXc7+I8BpccVxAK/xaZeQVMYNbmN/t6e
WG4kx+u6vcKw8WWYvb+bMFcR+kvuYFCB4v25XEWAUry9aOH4gYd7RTfeidu+Qs+m0wGDn2qLFjc0
8XBu1dIzjD20qIM+AGJIZphmf/2OXs3eQznNtznGFAqpCEMyEaZ/PKdyofWow0DdLXkyoktMSrVt
hHCIbPIRNYCB6o6bOh8ezWSB2WRNsS7mM/q/EbXuSyuSd7PEXBmlHQTDuyDoSD/vhi7eXvSv7/cV
nozbRR8kKGaoQnzBgeT+eLswxppkaWpxKyDnQSCJtNp20RIGK37rvicOPUOjthN85PV6pFDsYLeV
HIMd1G9u5qeNzXmEobXoErf/xa/B7a1MAEGbT3dNNGqcJTqGW3EVCBvjWjbxSHC2mbV/9+uXwH5+
CyH+n3NwqGKBo/VT2w+mt/DDECLSxD1x52aYNvi1aZYeYgHuxAYfesgKMDwRtadqy7uXmquwwZYw
nLQ5yoE5WbfCGvJwj9t+QeTqDsL5ETDBsgGhfFqLUd+wQkGuiVEtdYvCIWznUuhvv36o79NEf8gY
2/jHeFtbttULr4+rDCEoE5OZ7l4QWQnpCfwOrF8Ttdexj7ruNAHM9M0Onr++LE4ahhxMworgRsFD
FRA94mncAIEwSSf0LVWLfQy46t53YYx5F0BlMaIEmmKL1jUNwgXDgQ59BI04SeNaiXI8xy6MyuAY
OoLi93EKoE8i++digWP0B96IDtXGHGDGxPfid0QzbP/ECM1IAJuMrSmWfbzSrgqOEdGhWDFyJKIT
bEKl4om8GPvJkQffuip0Ty/L4TGcDYW3HyGJBgZnG/DQRxClLVyUESYGVMMBHultOYCw1djNL1hy
tSikwN0IkqhN0Dt1yClXVdBu99fLSKzzEX1egvmBGLSGQTTkXNS0a2HugWwT49XiCX6A3w0D/inb
gI7FQD4Au4JDuPQ68UdCFZgiU7q7qYGOkWPQB5DXJ4zakjingIK3d4gpOLk7W12K3wbfny+/HQoG
s8bWKqNX/zFAoNbSBjB/d/cCZYawQiG/lGMS4fr6O8UFAyDcrRn881j03yRb/tMNwDkQRBHGzIco
KH56foVZVxiR2k+3RVRsXZWpUL8BIw2KEbJPMed+kVAaguUdL3tADlhA7kPskT2RfYum4qU3+1/G
zqs5ciNY1r8IEfDmdSyH5NCsoaR9QZC7K5gG0A1vfv39egDdc1aKkM7TBrkkB6a7uiorM8uwR40b
9gRkvomZgobxq7UnsKXzMxpA43Pceo0Z7OAgDRig4ZilP3VbWaVb6B5Hk/Sd1goHQ1UOu8js+tw/
dBYeImpHjUrUyHYF3DN02P++qf8RqHywQPwZ6ZfSprf+3vGdYFXYLc3bly1EUY64vPKtWe1QrtYf
Yk6JYb5f4Vm9n/200gT95j8LgL8npC4GlqwHWkaBHbr23ztueBkXHj4R05ey6owEA5mp5DNG0ReE
6ihkPf77rf8Dm3UDnQEEnqu7ZBEQ3q8rcTQ8P0HincAmjjPH2Vsm3TkHYQvoFSmjRJr9ProBLqpd
28U1TWhiXQFj1wSjwOFL0bD5r835D6YDfTMegc4H6Q3888jC8KeDb1amX5Io0ZFkdoTDcS/ooZH+
rgnaSJNoelVGzzMpJ1MnSMvtnOFYc8XVS+dRn7xgFDxGf/GortvM0G9vDZRlAh/vLcgR9qjzEvAu
PtUjioly3xalbreuCWhN7swubP2ZbHTra2VOq5e5X5YsiQKCaF7u0nbAcCsq8X5GqhogHnmso6oz
531iBMo7tPhHs7XrIOupX6s+K6nihrG+4RxNpPNZyy3xVN6HvaGLTShretf9++v+ey7ApqepTEMe
q1iMhsy/1Zc9Wnozok/weassyybohpPMzCE+UZrC2kM5yvb+r88FD2Yd/c+5qY3zLZ8M+0Z8Jez5
f4t4CJIKVvtgnzovXQzskvH+dGn6QLCt6cN0lD41UGkWQYlcRrytkiOknFQi37o1QnyHWsu+ywLs
qD+sHqQBZDUJQX22vs7WshwktQ+c9aArG5REcGSMbp+mi2yuTRKM+PWUAWaEOeerqTuxEGP7AL4M
cE3xVIxM6KDHRtGEtGlrsxSJo/E9d1ADgSjCScGuNCsOyHADtmShKk0/q6LFGs4KTAjPyDRvPXXF
k8gR5dmI7NZ+p0NeSHmcvdIJ3sQSexzGgWv0UC3jAeWS+1Db8ZKa56WnFnoaTe48OSBBV9jkVDBB
ZX4u5qiKr8irPF5S60XY7BxEjHh/fpqblq4qaVO2sH6AM5dE3M0DHfv5YrbskemAZC4zxFHg+8UC
9nARmYzfZkwnJmTGTgO1AIcJJBNf3BHKM303GcHQPAkAHDvAChYCmnkc57BbSMgWvEqTYza0rfE5
HDviVJn3+siK8Y8JvoMXpfk5KeKxRishKjYxdNFunEKEb7dOcuYDJfIh3mQwP8I2oPWZh2FqgzrB
snZO0T+R0qe5cynB3foG30lABCStdUTR+7rIPM8w6ckRNrTwVXol3nFlHc2PqEYLcOlVY1kJYxNi
BAp7ZYf6yNnaz90tSGTaJlgeGxH3s3gcQqXxvxV23Xry0drQRtWsWTnQDIGgh0XqRKgTSiNZQ89B
hdzQwNYCPy728/Bj7QQmecXyTAN0rf2DPwPbN4fRkdCNmzw08v9KtykXf91jnOQQHVzabOA4HnSz
v+1utnbl+5byLoNMM2fYFSpKZP7FCuKAxm6JYvUugDvm+Sn8sKpAQUp9b8fB3VjQyz9MFiTOB4kC
3Too8L3HcewUVo29lXxB9A5lDBPWZLza+AhgzDy5/r3JM+jZzLbnJuI+rCcJ23pfRIxROfQN/5ei
YxeGfM4FlLN7QwHbnnsAHSx6ZDa8xy2i8pPjZWOJMafVfKJcyrSlQWcWe4igJKZI0+zx4qNmLU5I
+SN1wAg16JjXMgWJe7DwIcMuIKrUkxGQOsBIT1hvfZmOB4y1PHyH01AdAOxkdJ94QwsvPK+CR4oL
tP0jsEnIzYrgc1H11rVv3GHExMuxv1l+lN0Xk4ddZNYH2oQlwicK/ONtKmGtiq5599O0fjMsG9th
15iw5uncrGtxomCIwwBendJZf6w5rhCmTJ67ZNE+d5qyNR/B4Iwf0ZA4Zxp05WGO0+WoFIsV3nV4
x71aYDcU2TtNFv7iA77s2sjtQZqjBVp1jGNxVATzV7Nwl1NXQ6LfD1bRPg9ZrV5iRzXXRCTLScyd
96kLDfSzkSmxgFK6Fed51QPJVHXGSWg+WAs6YiCo4AorL7nD26b7YuLu88dsh+nXuO2a19lo4scE
/PxStE0ndn3d4mGeSQvgDgNgJq+4HH1LPl1Mp8MfJs+mZ2m31nEZm/wochezTTGoBPdha/6hwhEG
NrSglxLbjHtQ9vRpDEyc6owmr49F2SwPyOKjz8DGxb2VxN5LaC+zi20LTECRFOGD2efu18Lrm68R
fZkzvA18YbGruvOaHqeIqWI6gmWUhgtZOXTv3MGvPqtuxJwK3JkGxjwY7wla6MdIqmzvW3b32RLa
JFc1kPcDaV9xEcS/ahmWn6KJ5UfiZ2B4WBWiXBWYZC6x9WHRArhDPyHunMzTTmBGd/WTFqI5rTW8
5zB6ceJlfijwHMv32Nq4L1BtwukIUafiU6z4aIAPPCjlzrs8DJsANbKI/wzF9Bb5sv+wON7O5QzH
WFAQ7trOIx5mwvziEoCP2pvtGSVfcOcsmQRfb7mBpPS9LyF1Jyn2iMrkIENZvfdl7uG7WOfykaWZ
7Qemf7BPMEuswWfZMqGwHhOAqPcpw02tthtUzNSPF49w8iolRGXOzOoNLGpBMTjk72mlTQ9Hu5pe
am+s9rHC6StCsDpgDz843R6P4eqDgIpTsc0/+Y6DR2DBB+ltN9tG/ftsBP3JW1R+Eb3qiRnpIl7p
sXWvI4fNboEJdO6hgO7Cyak++yMWaru4lJZAZ4AtaJ8gVFe4JhVJ2f5hBV31lNIfPBpjyQgDzBbh
9ydiTI7AG28YUg67qZe/pTSkLlAyvw+t8+YzWALymphORo812hLZ9Un4gTIuVleL6DFy4/KOGyuc
Pe0aRhh12HScENvHw6GubY7k1Mi7FN96RXitXEiftpWb7zhwogLDY+wnShLjDwMWJULRJnMrRAxZ
8cNfKu8uTw33QS5z/S0qpYGFdzewudzpmrgOo6GyFl+dyvfKAxVw/cfI2fFgzZ7/lT5L/VrGteli
DSO6kz+P/ptttSW+9bHR3AedF0A3JQn8iaognUFOVUdFbkOyPaZem13ryekBv+JWHRSqh0qbusRp
+LuLMHBvt81Md4snfA9TzUaPP3YX3BHaT9guGMfeztPsNHiR+SlhEgRqCgY2cEOSWAIL4BNpu/Fq
0cT4KZ2Z8BNlziN8iDzb8eDN+xGusJ5+UX4B6PfQMS/he+zI5KtITBT7EtLrgiOciyQV25FTPlnQ
CjN80s8JBqrfXLL/uwAF/IfbOu3FRYYBcjKm+95fEDig3o/ZmsVYnuhQ1ffoN6sDYDztBVdgNJmp
7Eeo0npfIKR9RWscQZ12k7siXBCfDi0yYlwKHsplUA91Nj9x4d/z1i+/4wxegXDQ5pLCIXbXTnds
Qu0VV3gquhduFz1l+APjLOIhQ8Uop9zhqamw9MfH2FUT7qvK/AYG5z5MYgr2QeF0iFssvMMM9u4h
w8rh9wXbZshrnmx3peiwXEBZ+MUHq6TjIkT2ZCSGvecQlp8q3MLu/MhYLiiI3fM4z/Gdy2fnh2Bw
jU9pOAx0p6oIi8MpxwjljJwwzX8apODLW83ADRoRqFKoKJl7prGFbKk10OYLBiBdFSY8FCMZFDmy
SBsBUdI/a0tqDRbeKlBVDxTEGzyx1ULtWHXK+dSHqF3BMQgoMGPWEo0Bbym1TlpadPiPHe2rIsLM
PhmX7C0oWMvIRCAx8yPein2TXOlSKbjh8Au4Ul8hLu5LMe8s3P2WN6SoSf1bjAsHLmZrty5aMNLB
wjwI6/wSVV7lfmdvarxxMjp62VgFQ8s4zP0wLFd4Iklz18RY5YJiJwrPNnadXz3hkNoNCLkiZPfH
HqJ7ejTaBkWrgfU5Lbi4msOfJj3O+B7OpVU+2K4gxTMg6I6nOnBV9eqOdZz/3nmJRHNiALtln+hG
x5aF8FkUNiZMgT15/hlMKkFO3MOJgK0zwgCdj8jujRBorBZyR4GYqPQUjzkH144iHUvZQc9WuxZr
sZtHRZUeeotM5wBbTTvO3jomGJVpdRslSNn9hDEjkG11qdl6P/5qVuHdLa6j56kEF3yfLRYGUp2Z
UeAwN6VDGu2/k5AF2bHPx9441+j5q5eNVloulm5PmAprl7e1Qo7UUqNKjVMeY5AOVvsnzX7N+Tfn
UZcLk1dqUE2oTEIFWVNjzBk0ULixgkoxujGBVEeB163VtPGootgtfP8YOxx+zRO5FEt4pNCipreK
QqPpyGOXMsfT32iZDUQnQPGZ2eBQrhsLrcZLceONiASQ6XXFBqrC0WzkuYZYkJ9Y57qap8MEHlDW
PZZTO1jB+nt0XDVraWMvy9HWpLoUu1R9dwVHx+taRygMKNhUmucx/YUo1lkFInChClLYApsrLBuk
pV6TqBa0ofZ6NcIJeXnVCv23lHT88bU87wZL/1l0ZnFV6OATTtYlDXBuNC6FOzhos6OARyPPVN9z
Yz/Hg2zknx2Do5r8gbq4HoCYRzoV6n5J4JDjR29y+JfHHiIl+3QlXVdwDVuoJekU3liqMlBsRkBD
fakx4B9vChEjUscdHANtJpt7woI7jcOcfjyyDllt5zodk/6S4GKzvPUtDj/5yTdDHohYRSidXabA
KolNddAdw4xW708YiIkE1o7DCsdqBnfkyxvUU2CVOkq6NLxQrNMr30ko7y30/HEBoDlbsulnmKLr
s6pde0KT1QTGYNM+A23nja086QEDs9TFxESkWBVWDjmReczrbubFRCMyL5YP8614FQhDGdTAG2Eu
AsrM9TVtPUDs2kI672UsF9QAQxrpF4pV4lJ4j7lw0WbvyozOldwFTskjyP1a40dUFrpn6E+pNeXn
coSFRO4TiwabjYz2MZfi2l7BM7aqcOa3R9zZqC5JTFl69Qw68TGvnc4eUVjAbAJWbVJqYKp2sRB2
dX+5o5ljpvssp3K4Tok3hT0N3lTfUz93+rat3NVtH78eBmqUyY1SU+0K+i/T20T/oP2QM/PRvAcc
kAn/hV9qzUNrY+jKVYz0nVHaeYvGqaJsjmYOgX6evuWEBfOLCQVFEZ2jNC9PPQKT4RtVW/ZeaZrM
uM+byBKfzLTo4cxMTkPx3DZ17r6lS5IXj5kPO/HUUI/5r2ss6fxG95nl7YTpsLvJ3g1vWLiLAdsL
dvRgAjOsm64eMv3Me8bl8MqGAu6UvS+HTD9Ru+gIFFvzVnTw0Ml6b8U7Si6WZKV6TeGAIAMCtwOh
8QHvwgzr3yv6XOl9GwMaS99lSir9gb2KLvQbG1a299emvVHSVhSojU2P086vi1RjBMq1u084rMfl
u7JpZeAfOPfTbO5mF0ZQhluC5rFtkGV++wIOjr6cgiEXyxmNfzTv46ByFfXgDf9VmEPUH+sjaoRQ
Zb3z4nCOWQuUj9PvQVbxJ61W4iHMUXYjNy63dvKKUa4ntoiYMsk2mFx92tshzMxs7wCo8M0xNnUD
cqwSgtoao7djfg5yYNZIzM7P1pMuPst4F/OtiHqd369WnJrRLzxWe8ZdqLwWMDjsiQEasvC+rKEM
Zk3OnthQ0CI0aTe2K4Ci26hG9zzOWpK+L7tW/2BfjwC2WBKzI3pb6Y0E7qUvkYlWeqeqgS5U/xwj
PuDym5Jmh9zFE0lAugP40fzidZkAm+mfkLXSN79yaaDs6uNnGSnXiV+VPUl5yQe7nKDsr4EYf8yZ
fbAg5ecnLQRwGn0c4oyLi6JZv651vXQu0pHsnGfjSEh0UI8tb/4wQ8a8THOFUmafiAhol3weM2I/
wGqtnAkn9ZSjA7oMfqEjAdCgznmSwiT2zSoyuZuK00fWnHMy0y4cvq8X+Nqv/YuPMce6JzowDpZo
O4bZTR902zzM09SLfnvZPvSe5U1qMrHc1bgY848/xvp4zkpG60HIkoHO8DQjcnpFGHHjGtEMRGVO
GRxHJL89Yf/a3M44dxFD39zFWdU6/REnNFkU98CfYd2cLdwew+qlivD3obPtY/oxn0H5hQn/NwDN
Ge4xeRpglQxQEKDf9S48TRxlhVNkfn6HRk6TaRYGPnKVjtvoXY7oTq9W35ROqvZFxTCm721h4cv+
2Wnc0sW7zhzmYDxZ1qxbBSYtZJ6MU8Lz+5BDpInmSDR0x5tujsM/fkH6+OrfjhyjaG/n9w3kTyhA
ubgyIB35aFd6wNaAoGupHyCGYjoDYNwFx1UsBo/XuXXV18OL72PRu3NAcMlut+beIJcqwJuFZq1U
d4D8NJ3uJQwgLm0pYt6Pi8Wo4XgM4inc4jAYlJSHcawRET1B6qY0PSROOgXisBF7adlpiWUUBpFh
M4kmXIroNKw7eVvG64au0qFz4mvCPN4lRfIf2rL+1lrTWB8lagZ0/DWKHe5iy3Twu9PvPyuNwOk+
oOzfltet4ZIkUrK0RTR4pCZ+gFcpQ43dRkddLLZjEjNmNQxsBeWDA71maxZuYgLLQ98eoGhyTcb0
xkKfTLJv9A7F5gFWB4ZiNNGZo7SyBdow1F3zhiEy4krHus3x/xVNynJJb2Sc3o3GOHhtkkoHBwSx
+qBqOEr5i2VBqQo7oHL138gGnwG6h60xZLTwE9LDxomg1tebQJnIIsEjXZPS5VWIum6dJ0nSh7qz
yg39Ny2OYH4vkeWSMwUgL3ogeuTz+tAczDiB/tiV1FDyUvlz0sDA78iO6OpMNkzk/SIK3wBxrpax
RCd1S6O3Jj3GY8hhLgzAzIL28FfnCzUXb8Ja9VE1SQsXJm9p8HoiDtGgD2/DA//xDl0ImYdBN22p
u+szYhYF13x2hd28C+FpMsyW7gLCNLxAeltpf5HN3LKQtjXTKFs3ekdIy3yzixvon+cwiukxnDP6
ieKaDk5FOkZWprcNXuvsg7Aw9SbbnisUQb1TIgQcXMgUd3r3miPhBGeqNvB78zAxEgIDpvVsA0rX
RLoZMHI8Bo65VEzE850c/sS2ZrbKA7bqrQBp6RZftrCfrW1zb+VlQow2uaqtTJqh+7TWoSqyhv7H
WpEmEnofJ3Wedjyz9ZDf9jSCxvXeqYkxSFwbc7MVoJ/YDci3BoFhXMYj2wK2UYyapMrNZ/CqN/lb
qfKUddDnYAzzGTd/nQszskNH3a3l587oUmgrrkfb2mKuOty+vcMWsvM1tvdm2vPNnMkePJ8izyVf
rf3nLI1dde7HBYfFi7pl3yFejHyIoRykPxi6W0S+Y19Dp8lP64Nel1xEZsgzWr9lD0LnNwGPgAPA
LPXZ+dfbxKOVJ5U0rX75pjuBN+2gknPWL62ho6nTk96TSVUc1TMoXs8sOqwqQgHC6KS4ne0SOlvA
+EBOuABva319D04X6pduei2nfBMm+tKDW1N1S7m3gzyC0sJHRRgM88y2r4AP9CvaKAcUhPqAtloM
zOAMh27iQVVYN0XdKn3/f1EJ006f/WIa9HKtpklnManV6PDRwLrUGTNYC5+3SUe2S+7UBATAfAp9
Cjtpky5vaQytj0PGo8lHCnVLgaDp6qW+ngP+CmiAUd5EacuCAODUOlhxlkdznkStFfqu1gZQ2ulF
a64lqWbo8rwTW+pKbFNhDlagcZRoHrF6e1iYjjdCwwDegGo09PiyUdGuwkkJgs0HbaTFMsTyhTtd
i97Fw+qVi1g5uX2v9P7EPLDmb+pyTV/LLYfZssUhGmFCHjT5h7EMXTxCYNpte4v6i2wcRYQO/t0t
Y1tBm8QJQTD3Huggkw8CjhveDcXoDRtaV3JpsGwpkm79+3GydT9yTXa3oxtxOVmmy/h4/qdOEUCR
hq1M3JUpWYNqsGD8GzRi36i3tAl0krdmUa2Ln/NbuWb6ias0sy5fI4XI+4HJYEyFMWLj3lp1aHbZ
Uv/0CZI9HbxXrpzj3dCyda1vz85InYkPXuGWbcetueaU3cjt80pa3YSrTjfTiwD11+lTHKML/ahE
TckfEMj0613hLjzkbzDZeoZufGFTiaEiwROtsTBIlO0lnoK+MBcGRZlTZJH16HIGVz/NclhTbXoK
LYvHW5+cg2XnfIJPbTLEFKKHPgmDcdRprGUXulG84XOek9/2RWxpDvPtYjnIZ83/ShAVvTlRroP3
RoFAzqXj+1oKhGuU3x41dKsbhAGKxVsP/FZzaYIpxk/qypA3lON7f5VgW3jfE83A7CbOOHetxBfb
ZMDAwxaAoETrvGTFv9YCyJggDlwRaVjY3dFwHhkBugaysrWzWtDbupW/v5Cysd65bTqT3pBJwtrp
R9Q6wg2Kiv5eEc3VEbqhLgc2RHMr6anFdK6/fWXC9eRHtjcrVs0v25QqcV0OG4SJHnlumjfoxNB3
ywa99esGuagk7wIbCvNknlLf0I+ULtyNqnJbyCvpDCVix8PD/V2/E/BKsljyRCZSZY7Rtud1pzRT
OLbXkvAtXynby/m5qGGAhjuXwZL1B+RLrZGCRh+wKbbTcRU0bETqFg0owSCrKVOso5+2S8PABQw3
7ewERbsZkHQYScsi3eJeMEp9HkxhqU+92jV12tP4THaG1nrL0RL2K/Fvw1MkRR2vb2gGvVW3Usnx
R502yFXJsAWroIq1QK/BCo8jplozN+mFmjWfluA98mJDieQrhGVOyADZEVmbIsu8uSEIu9ZSPuYi
Mw0JPn4swJi2q23RMlBgMvBMKyLpLOsbYjojQ5TOcIBDaz6A0Wn+HRONHPYlzDi+8HXxz+Njk+hF
egPHQwlb+MNZGFY7n9jEmpvPuAYQrxXL20i14raJghzon6KUmbn6KZm+To41z1lvwbKivcOsFEPx
D4MQTZ5n3446SUZ1o3lA4KULt8tEKb0UtsQEXywdRJc1k9qI4WSOt79pQh0ChVzTmqpkhPu4M5C+
B3TEuhxu096hawOQsGBAat+NXheQOm61JGaM+orW/MC6lfh9b5V2ckxry+3EZ9BlnZjDzdJLIDRh
WDIWedbuosQBEYYxLA90TtABbqBFWhiY9J/D7sZpdKGZct9rzSxd94aQCWSUzLCDYcMq35hW26YI
kpImQwSmy+7DdYmpDwc4qjr3a91al7ZYmM8BO1M4LXj5BkCsB8Am1ImmNumP+FA1Gcaea5DaIGdz
BY99OJq8QpzCdVgIp6CiiYEQQhcD1ZLpOnSSpcYURtzuXHMvMWSfhzcjhTZKRRlWljXdLxbyD3Im
vyz65YoHfY0jWxclURtprJTR10X6c8LdLpqZ7VTZ+adOwK5hvrTtD0wCKWML28pzhw1vQO7eLH2/
z/1urn+iv5EDg4kRPYonSm0G8foKj4z+txYFhYs1+VimOWjQsjjBUcWAQ+dlCJR/0GiUdW3zoKof
hhpSVHqOCirxl5nBG84FK2pZvDGN2fjTM2jrvhV+Hw0nP2+xXwfMm33geKhT93Ks+99NVTfyKbCc
uDzHA9cHi8ppZ0YrCTs0Zu/YLjZOVbyr/mVqWFsnxkrN5llJc1we7CUfDjhe2zCDpLaA9RLCL3QT
F2PtXedFXs/4hgn+l9OmI3POBp9JoTP1nfVYLRVG/hig5/6po63X73DGHeUDTriL2ZzcNsJ9bNcz
XcHPTm4xGqhAMzxHrwbsYYbBhxi06zGJtAAnA6fueBQOQj2zcgK6tYb06R4uzTjDQgpzPSyWFnaD
VbjMUARhKYznkk+pSXzwDybbwGG+l2t6jzEZvk2inYohiO6tJss6f+cMljktByZUFeNzIf2yeZde
BaslwsBsxO856LFfd2e7QkpZmHdZnpd71l4zPCu8INSlBvF0r1HRSuPBk0OvvocEZfVdmXiKgnEa
bjd/Y1g4Y3+wmZ0G/OzaHnEgyDAepR9+gQuGAVHxt5Q3kcR/4djKSWgSsUR0a8Pj4MbWjc2JlfTY
B4785i2kV4Bo/UQevolrVuAwYJKU8QgzxvZfIMnwZHaNG83M5eJUIJ2BEkzNkM0lNqYJrZeKeUO9
CYoq17BsQGJhq6r1oNgS5TXFt2+hiJmC4fBbCNJOcbCmSDKJNZKW3xBWe5VgrfzNyMbE7XVyIMRf
6QSSQq1/JF/7l0Q/nZuvf8Wybo4naK8IzlsvAwXiGLLD2AfxfJhusrrtwFkhz7VFGjt2fYvNDmyz
PRRqvfF7CZSd7YMyNxCU4EvsfY0HHCvD58ldKiM8is4i3cyYp8H5tVgw/X62qMlkRUtNJ6L/v2bT
ydFk1UQ3Rt1I+aVTYVx9ZJ3w4x8jFkf9ZTIHs3ztGMwl/1zbm+vdzhvu1Grvj9GIqICzmeGNDMUp
zM6mGdQWb6ibGMEhQRf78IReNGGUsZPG+qAWawmQ3bKShJu04XBgrpJVj16fq/A8Tx3UzNhkOJf7
XFt9UjA+nW40qpneo5xo8dfAm5OUoq/Es+9U8fJ7T+KBX5cPkXLYCyHAC45Ox0SK6t0u7NwyzhKD
+UQOnwIGcxhBfQfVx4qGhxT0imEx+D7PqcTA9JBlCarrfa0wY95ht+2pY9/UDQOXnQaT9ZqKUz6p
KWKAHEUQZrnD6IXilJEWMYV1TItz1M3QkyB5B9EJqxf7szCN2nzCBbg9oBybaBkVxR94jXtvXajE
nbTD/juHD0bJwWLOWDF6MfNq5pQPLYK0ewBEhBnbDGr8OWRgcHfUdfJTCor5VEKTvg/zYTj2jJUe
dh34svtDYb9RHVqU1c05HYrpe+NCKWO8vT1m+7Ht1UedKLt5nOEAHQLAlM+NFzYPo5m7TL3GG323
jKirTrZX1k8+Y9g+ZpTXz0S3grecuymgXOl8TVVj3AUxcd5z5TzcMf12bNAtOHi0ovkiqhVKdr+R
hiT3LS+/wGlV9k5wSOB6XmzQ7x9g0NO9kyQprI8mMqsdLQgenlCt/UELQnhXmzKPycj4TFp7HPGB
opsmAyG3/ME/JwxJzXYZbS3/4nlLJtDDhgnz5+glfizML893ie07TJynfwePokjH/Wxj5GnnZn2F
Yk23uAqYF6ltJ2f6drW8BNhjHnLLGR/zOLF+D00ZfOtHK/uepaK/h/noPI+TxSqL/PgUKduEv1S4
9/bYinDfgdvj1WnGzT0+u/IPzjZOhmFpcahk1OUpTdh3lHpf+9JPf4+ph7BTGfOXyozKU2d30dnz
zOnkYCv+zS7t9C3OPH/vRSI7jcYSf0pzuDvBaBd0Ynt72hvYPz5VrkNIzYx0OMCwKxnbWQbZj0ka
1ucWB1PmwAxm8x3uK2ZoMBsBAN3UGNROiYTIEiuG0dcNs2DQaM10qg2hnsJuwobc7O2yPAxRxVje
zsyGc+AH43seUYvhcd2ae9vF19USk/uQx55x9TjjH5akhzeYzt5nq6qLE8a5OB8xc+/iVWUCJ7Jj
pvMF7mafHIlL8nPYz8mjrJFrHBUZ3OuYZOMPW3UMR06HkI68k6u2OXAjzmdHy/ZfzAn5Ep3oPDT3
KpniKx/LwDeGjpxQDJXfC8OZvS95OGBZw2+cQt0f+DPjzHzHa66K70xj8Puv0QyZybuG4xQEDCEq
zSXyv3ghb0hPI+VHsuRcuAxMZoS9SwPVYPRin9o9KAYjJZ3jMgMFoyjvyul5YbR5d7VHaPgX6DnK
uoCjCetjnjtsTRl0MoYeE15hdOA8brHbiC02kDGZHf4v5bNp2qXg4GdDmlPJyFqGHS8O7r5IbfPn
TCwCJlGnG10L823LgvO9aGbmTuIkGzCINTfpREuUd4/MwqK1Ww2YpJwZC7O8yK4Zgx0j+tqXLI9c
BgFhEpbi/DdVUNJ2OfM9kbugVZN7VdArOqCJ6OYzcbc2LyyDwnnJe3z7/1P2/CtPWJsuuR7sP7Qm
0EwgnPyq+bDVnMGFltPLbJjRhOEnXvMMysOqqBTv/y44wP3k1w+z4SHbLE4HVYuNBODvMlN3WnDU
ReD2kkp6P/VO4ENCWEg9pYiUXuoOk7wr7c5GDic8E8JGkihG/9B07vU/qoglP7g1+hyzmaD83xy0
BsuZ9c/dvvCYAcsXtOtwkURz4fr+N9/Gvd/b52h+qIswB9FdGyzb4bs9uEhDoZJ3I/vdPvQ0LPhJ
hGoLlxGCbhifLZa1xpxyBtC/EYVyZu8OOYxF2I2G2zjxLlsv1ACh5caCyda/HCcmVsJpgZDevpRj
4/HnFUa0+vYoKyYT3pvTRnzmasNVYTPUxCevSRgk97VaH8TIKT7Nv7F3w8Dd21bXm86znn+dzfcl
pDS/P7G6PbdmMEeLhdhrgvkIN1C5tCzco9+IlGeWtaUutNOIo7vaWfUAZ+1uNnNdbQ2oaf3yzmMI
i5sePZo1OKdga24WGTw4wFHGDdhx3YvHpB5rXtiirTbMS4oob4lfCtdnxstJDm6BozedJ+37kBYj
Fh2vMfmJ/y0uQn0pmVN5uCkJTAtQW2zvgE3V6j+pXDKaTxukFJnCx6KkEmObqiOY9eI4T5DrQzXt
mbhHNXVxhLWQGjKGVV/fgmcGrphWBOUvvugimFduTPqWMdEYKYtaE8sR5sS2QgO0IWpA7lx6jJbY
lpCBbpEXY1dW1BvHuCM5Lw8Sq6omPTJuoOYhupZqWaFtXzC06U7ENHUY7rHaCVHTMYTrPjNNJ9BD
S3L8lQ5JbwRtcjUHG/86xiMnkF7PYs6GPnhSZj1N6RcapiX9E9sXHp/OrL2Op6GCnkbiBU8vVuYl
U7Tk4OmH1BwMD3HmCE/yTHXWY7uaQuK/h4DxOnV57d0ZeTQlx8R2Wz97zmHrcY195il+9T/2800Q
9r+EPMjkERCxqx0XrYGPWc6vwYNPxzRyKuTLgC7PbeiQ247h0IGHd1/t6kpOCDmdzgfq3q+efWAJ
GsNl7hZFzn5mHotX4hwibW0/aPsKvv6bgYlhmPw+xiwdUAXHNyK02at/iaCB459rOOFlvIdRUrWS
EUGmUQU7DgkSo8vEhEGe7oA9FB0rHB315202qbBjaB1OXgxoCBNAe6wuq7Grx5/g51I0Ab67s2jt
W/UxdeHvljtlM1/pnIyGwFMLSJaEEwK2cpDSMAJM11GlMWhzlaJrtcvM5vNW51WBJxsDDWH447xC
fzsOjniZjap7KCzLYd7m9ouzzaQfeNYdK5bx7vUQzPUBYY3LP2SSXcj4bysYq9+2DkfiqKFUp8nx
SrzSpcGqx29xFVymNmx/qBE3w6DNnxG5i/ZgBD6Km+dFCTxNoSoLhY9hlUc1ECi8l5u9kmzTTJYP
5KmTTPezP2sp56bobJckNjKml5e9BkOInaVMnn0fdRWrU+H4j5XPpubcvANzr3WX+oVOlMf0T4Qz
2svIrjH27w5Ijp0mPjB8mC7aGcH+zK9vFoixfZOS1hVEIetp83naVF22QrxIu4w2cqDovsR4uJIX
MaPkj9bSdefRbj1KrkslkBPCsE1u9jIRS252cPA1sLe7//ed8KuCFscG08ERms/B3C6wGNzw6z5o
tE5TJNHylKDpAlBUN1X/ygrcmgKba8VGxfj3j/9Vs8rH2wA8LFdAF1zw/3GGD3R9ZemG09PW3d5o
UJt0de29J1mpMTpUQXpTbYDg/0Xqb+tN/7+DAhsSEzjPclwHUTyTVX59GBijBLoNmPPa3H6GAdSx
SMkUM6KBaez7kkmdTFNVUrJXolFrxVLG0LGCNw7DtloxZIqD/CUlnSh9JjcxHxuzH3om7LsVEEDD
pzVjPY2b7L2XYVIOn4So9JG2GXFlHMB+eUwI3OTU//7UsSP5251yGOFQQjzH3AzzmL/rZV1axshf
u+S5SiQOY0fSkbCSJ1IRlv3/4+y8euNGGnT9VxZzz2+Zw8HOd8FOipZkyZbHN4Rla5hz5q8/T3WV
d8cyYO85wGAGGoXuJosV3nhQ+kEgCLHSoAZ1MRXKKTyok6ak4qFnBaP8x6fqIUNwMI7jDUU2WnWM
XCfjmeJxWQi4tqakCiXNqFB6ycmMBToGZ6/UUlJx6tmEg5KVGZTiVZWWwYgygf9yDIT6oEMUI+96
AFISV8ofO/FH3LEhJyDM+8SAXjAHkJLSLnOB7LN4ALhWkjqkV1EjTo7AYYNnGHGQYDjbOROUozbr
QrWhBJdIdkCFMp0p/o7p0XSoViOqYL2hR0fIFHxN61jAi6k4x98usUUtNqWkUTpS0jThcj4qtZck
hfWZOqPtwUKWlD/i60QcJZ24SwniD3MhwivF0M6tbjuOKGVrKgZkbHk+nGV/66j1M5subkNzLa3D
Co7CdigIAb/s3LS+mmbWu3oP5wHGVGu5n8xLqG9ESozX8VYKWUWfBUJPInXytk4/APRjgaIWeYQk
+ZXisGvhZPKL3ihipKJKDzospqB4Jc2e1XYRXFQBDPJK/+WZfVZv2GsNIUIZaJ7kaverL6ZxjmeC
sSrMPvLssKyKohP0EGVCFMByOqb+oc44zY93jl6R4y2KErLCPNITasOmzbktiBRcCjHva5UXb6wA
N7yHPM0XCj/RZNClcTRTwBLCjmpPiGQHNM48gVkMxhE/pNPcxN2liQYhuUxILWdj1wBW8wJKXKNr
Nu3FJ1b8lv3gGsAAvEwNzzJHnFSPNTgxxRapXYxvTRWU3epFFW/MqFlUzQt1MU2NXJzu4I9GQy8v
U7rPBE9zhdgCql839bGH17T4pp3ucAjE9V3kdcT+BVKeSMWKIFgUYTUsIuZntwxoqd6vabmA6kop
gqKfWCQZYuoLxfyQOCDu+kAXFsJRXCFiSy2zrHJqZmgipXNtGxb0tgblZmBuJNg8NuSZ5OyhHbMj
LTxyqUibbijcayvr2okNmL2d0kWrh5G6dG/ywqaNDa3ZK01uLG8YRKwYZJJXCRqiuWDkRorqy5Uy
lPNYG1HJXtIK1pc+rgRB8Kyc0+PzbkTtEgrJvEsscSp0JqQjWTup0+56TLbRI2ZIY9avWrMC/z/A
TM3USKpP7MxdU1HvNi4kI7+r60oQh/jx8wHE1R3H6qU4TyMzjyXzAWt/s2AOSzcPvhoNcrxFPlY4
di3LyUtiUv7DVC+pgmtMzW6bfVHr8RS8GziEMiYHzutMQ5nvUj73MMuMDm1FQsDj7TAWSUaQrLGE
bPVhw8CX7FRc1jTpZ6kTERxsJZQqgIVLsGQGEwpJX1XQCsx7nUfB7indW96NQmmq5dQswI/zGXkT
6uptg9bzkeOm1cfLren9e1IanRhzgHQjSJX1fN5nllEjfhOBzGiwwYSDMfVDbRQIiMjujia0gaXW
pdR79bbpZ80jTtaNX8jZZ0BE5+MYe+MVRL4QboiAFt53BNHCE5lHnZB/qHwoRXVbVWEIuZ67BF9s
/On5rW3miELDwV3beAqzvscD/GAsyeRO2U49ZrM20++H4m7uNlxt4ZJ1qVHcA0olpAKggjk/y5OP
KLO8TetcjGDL7YVqldZP8QGJ1tYJxO5Mjm40wsmDCQ0mOg0OYNKJULY2UyCkUTVVMEN69FISB+Ig
lCKq1hnRWGJ4FLqeHD8GU0HMp2UKkfxDl2JXyK9d9uFoZaIAJar30BoNqmfE7oH4ntqO21Jqo4F+
T+Wunsys8D+unufjX5OSCvV+lBxGCkaWSLMb6726X6PUkNM4ZXMuBgbQxISdEAonKhUyouyHI3wb
0Ry3KkgW5rIV06Q8Dk5NIgboXEH1We/rAHelA7lOsPVrLKSgL1Eq8sNQzyGyXs7pIYlUfqPyFHNM
L1WYTM/ni8zUD83sZ4Dn801ZQlRlF83COVc/TB4NcsOOfqJsnk+u9CtQeiS0srFo43gpwAMwEARb
7Quf2dn8pT6gUglaUuoFUi/obinmUVOMFFwpyYdaLiMpdXPMwObqqxm7HGchkNHPcYVYfMQGpJXG
B/SOuuD+XcKnq/tJCsAnyaZCmIkDSyEJCWWfGeUCqaQGGJ/F/kUJldIO5z3pSaQj8EgoxKDN6fmC
Ia8moRmIneGss3FRk/GYo4vnUylDGvySoHRzOQNu5/iW7qz2VVqdzcbUzKjzvJX09naE+vGPpuYL
5t6RLiC1m8/MWMj8QV6RD5vzORiylCoy5SwpCGxg2ffcQoiclUlGKrDTJeoj57Jn1tSXK5MEUDIt
1edWg0hdjO8iFjTA4uZIGbIiqNXHV5NwQFNbY4UDGzE328czUUpsY2h1jilZMwmZvaTCiOt3nOXm
rxqdjYV7dcysrK+XodG84sbpMGFBrlIDPr8SiMNkuadneWBPa6IfcT/b/E/2shJDa6fIsnpaxGF7
vLAaHIFuxez8+S2wZgGl+b4h8AvGhc+vRaO4NWbsAwz1lg/BFm5lhxYhnHxv5kUY1R1ghV1H1RDc
4vbNBH6Flo6/2DmF+E9gpwTcEkNjR8sXa4IE+DwTO80HU+I5sF3eImFhvF1aEzlgoxtmp0llembS
W4fxQuB0VucLnK7fFjFyJWzEBqLnCwUUxRIGbLpGPJRjCsNE7ZUdCYX+r88Tb08TqD0IYiLyh0MT
p7nzaeMfeZ9J0XUYKGrr3ZyyzNQ8EN6SwUCduVFbjrvenLcayUc2ZVZG36cYd79+Fz+dJQldDMis
c8G/uCtvs1moVtNcW+vNW//sX1KPTp4wGpCNns+12TKJHYgSEZbSI5HIndGv38yboBjTIDKP5B/0
LgZdHWTC/HiUzKJ6aHsKWW8TZxF2rWVil8UMcxaJKscGmgA8/6dfv/BP98KBRTcsdvnA4gYY148v
bA4+TSaBPd46csH1ME2T1K0C1Ua7JV1Q7QWmdAzwlcVy3/7rt/H28wMsiNndM7gIHKTfZgfCd019
jH3+lpIKiVomQn0PhC20bRz7hU1DneV//crGj81HBKFB40N32ASjwQp4b8+2GKpiop8j7SaRnpDC
izj3HPysbSjFluEnSpy0SLfO6LdiPlYaGRu1Z/RkNMgafhcJ9XaImobHtXAAKgKDCKO3lIWLwIRA
tUi/+e7Qk1rv4ewVlENUWh2+q/ekW8aRLpjfXKe3aIdJcFtg0xlgEJ0W8J5+HCmdi73esWFx4Y3s
jQhnKdgSRW36+zUeWnvEmDt4+pcidwUcbVhdZXxpRwLy413Q0pcADB1TMJpdOFOBkuQ3eZlvgmBo
07Atx/Is5EueQSj/m7Cl1m1Xw8Gqf2EZRO++KAXggIThd4HFxlsYzA2QW5iU67honWEj3lwLPdI5
ELWbfTOXvr8lz5bTDU1+Sb6ITSoQKwdTp0fDWPnJ5F6A/ixTFrCdol8TBcO7xSN3gLJiYBzqHVXi
0lxg+6K1TKSEfWZXiNlfuYH45JE2HH99P98++OR72I5vuiY5LI79U7go8zPtlzQ73CpZpzqON6Se
MOFLs4V/9gbS/ISe09hKh5v66zfh/BjH6vDyFsPK95j4SHP9KY6VNXQS2Pd6m2GbY1Gb2r72u9tg
CoroY7wsGqk9g7Yi5HrYWEkYQblsDEtlilJOepn9bvCctclPWLJ1tCPREOdfEvqkbaynbm9MxET6
I3vb9GSvENgcSmIRoTUbZgwWBxAM74UkVix7atvbluB4lN3onkhyV9hyHS8TajVWfpT1L4HrBGCu
HRiU+D2J6zEkav7kOFN/hArRxySVsykgXahGQtWayAFyXQQ+8PT4Pts3NbW6mCW1x9gPnJTMJmvy
uukAIm/1foXUL0sAoad8RZp/0qdWa2I+QTKO5SmX1qzY74UGqDCThI5az2ET2Ox1fADDcNW1CUm7
B+CDRP/467tn/DSG6N9ghtId1Gq4+d6uWp7PeoAuP71VmHojPz57Jk6SVwCSOIsoV5qLAM5TKrMd
mW+uwMtW9jyhTBcAnb7lIg5/gw7mKylOUh+7hMSrP+gLKUMzwlHfjX5H2b5lbF3oWiLiBMMjOjXe
hu1a9LgBl+vdDaeoxqm+4r1LrOooVciq2Eg9qSifMPujlRFeOblAJBPqGP13T8cb1NUjodKlZ8QN
XMMDan4zoU3IxDsPUu/G2zRIdVDUqLTivbac/Z7/X/sQT0fh7NCR63qiP+wcaPePrRnsDAKozClv
FHWpto2t3BRSbJeyQ2WmJdrtNyDz2ymVKQCTf+AzNwPy/7QpzKdWBDbOzU2aZB4TTcmJz/38/fUL
j4Doey/oBccXGeTd/a6/46fXtwCs0OIJON9mIXkzpVd0pg+rbyTXKqt/ZkIQB7kfakRKwxE+iVaa
on/9NP30BrjNiIJdMnY5aDA9/7i+umCWNMFu/RUJuufZwz6f7NQyG6OGFfOyA1yQnhy0vd7zr19f
fMB/shk+Skx2QCIPlMPsTwtCvsw23Ujxep0xuWxPvj+SGpb0bgSywJvutP7omrRX/WaQi+7vN68L
deIFJJCyB2XMvfncuWNN1lbW3TVVF0k7vvPspl4/BmWXbZeKtq9yo7aeB6MT/Dm8kDhjqeU9jcxM
gK5tNnJa6j0Cercd3Q3gTMfOLMXcrHQBMClihocFLRlDOJCE2WiyWFrQkCEGrj/A3wrtxa8v69s9
HLHYDGybxQCMQKx1P97WCL3TQnpEdj0EE1EjIaLuNPdCeuq6vCWSIp8c/FyyjMRZweZfRlpdJqId
kMiN7m9usvP2YnOtuc2+eFeQaG8PPXOBQBvlWXYt5ajp2dQm95ASe/r1h//55Zi5oIwQ33k6y/Ob
e5ul5K0E0+ZcxSLX8+W7F7mY2CoPUtD+mxf8aWvGossxikmMLkmd8tg3L9n30SJSNNorZWaSWQNL
jD2VgI5ZEDyi2G0qrpMVSaSBot4lfOmdOSL4LI60dkV6d02iRg5+pyAy1fDhxLqw00j36HI2L0vz
EbEHiHepMqRq5N7ZxqHAr8tfBZZyRKIFVS3RKniTRlp0WeU9hrBKnUgiCANaQc4CV2klU1YzZ5yE
Y8BLS0HZ0/vcAcz4oxT8VrOAnTKSgsED64hcr4dUHs0wWpEX1E+l6BUpJwxPHz0jFdu677uVbko3
HQ1qC6+0o9cD/VEq2Z6p0oS7b/MqcQyj0UJ4dTrKWngRZaap48oBC5uaUXwknh9eWV6HPnMFSI06
U8A3Kj8DrbMwXCnJsTy7FOKw+bIS3NYf/U6zY0rWO62jerovaeIILrN2owFNIgK6PpPmgjF2xvR5
dGI63+7lxVLHIjUdZySHc2ZUaI1CqGuC1LaPiq0GTDvb/c9AgwQkQXQEOHnOntYrR1+zU0RdzWrs
ZFSuOnP6NHdzMb12EoYbRcCRCyFKJ9MzsimvgPwltaW2Kzu1HwpcoRM5J8BqNrsasLPmb3aXfhaS
+pEtX6RQGjVBkQ5hzOWmUKQkBTQDkEvPw7UyhP1Kk65UlAhddWx4rAL3qjSbObgmqbEfnzJKC1Ga
AGo7W7CX25JARDdXR5IZ+xISjr662CKfxLZBp8hPLL8gsUq9HWXivdseJr0Rri8VZiNzVHCVaTEh
+gQyT6FrEDdKl3uRU8UR8r+AzYY8052TcqJXgBcB0kiDio5Pm4TSsX4P1l2cu3Ox7hXyq6QCWKgF
2qmwz2gkjviFFABM9iHNHLn9rtNJ7MG7v4359kFajqwWG9JriamP/sYk2xLno7RiQ+iO41dgE8P+
CBM7jXf0tZaNeSTwSls/evaGa/SOcCNhT3YwXkO95c689cQYZ5vRF/teko8KlqbuTvilScUVdn0V
M+EBkjJYOZW7Bie3JquhEDzIru2oGGhmQyHk30oyfacHz88HDcJDwrrKFNnJWUBt4ILVtdNn1OlG
9iCH9eguPLL5+cGdyLBqicOdfLOvD7jfxTCUDHmkAbJfNJpJqMJukhoiCQrktBQxMKVzMDPNzNHJ
YKZocds3RBIATKssJhWO5WaEBnYHfLjOCG5YYKRAZ9pF0zsvt+IZSZnKca6WhMVWfVI5xPzVxSep
nEXSgqcCpOSjnvuBrz2TUzlZh0BOXYpwUt4r+eAM52ha/Yyoq8v03YmcEaaLL1lahiVUD74o0pKk
5VHmqigjlU1qOHMP/aqx/nEZ2F1A2KBs5AHC1dEOj01por6tLWcqwY0lsi5pEddfxGjEWo4x8qSC
draFfgUoca5MEO8ldaPMmraE11V4VgBqznQoBInti2qeVUa3DkUVEzyhszgiZGqNnhgC2W+NxElu
nbR2Nzx3cqJMq8hnEi2X2mHc5XWi5+hrA40uyDDQbBzYrYx9mOXfO4ecdNa6+h8orebuhhEuemzL
dHgZ6L3VEVPemu9j+zzr9VwFJnnl/JMzpXnGTgy/E8InFlmxCqhMOckZf/c9nr2yyr0ak4C7fZxG
V/y0WiUUwSuzSNT0IOFMlRCg7G3KoNihnWFcViT1FUVMbFyabh+DViMxG3kdB+BxV2mdyH0xpHFf
mmAIxrPZpVO9J45fiTwHf+9cOptl/nuw4VVM9vOKNJ4Icoz7/LwlD/2KC6qA/Hn/0ketbpAurbMm
cdRb+j7D/YVARS1ztjewp5n9TfAwCjfJ63PGdC/jmVZpPsKlB+twa7HNgCFR/tlBzisNrikWrVHQ
ntoB9aOj11DrgyDY2KfDIn1qpH8ZR+MqtgnyK0PGeyzy1eXeDRGLODgoAVROUyHjKGdCFYvxWDH4
6KISKhZPtnJw4iyN20zzV/2mxXIFv9Pgy/nc0aqSPMcwmkR+AzFor0WGH0xWfxXSpKqYsAbBGwui
As9lGIBM06ky0kop7DYnRqwla1cCaCGN+hcKeIAEoziocuuouagNaywCZz9wb5+DhexmFlQZ6LRd
+DsqOKK42rtAjWN/GHWddtjDIAPr5bANrHMxntoJqOWeBl9mgMu0NUc0hxSXb1Wwi1tMAMkOa7Sl
bccCSwADQfoo1YSsNo5qoEvHkZGvYm+hSEECjvA2qxOiSjZS8o1Ao2WPjDOZyKb2uKPcVClhkWla
QuNCqokwENM1JGYdmY/lVKbDRotSeTHPIvUfGTBb7ybL4wDpOZCaKcs6Osk6RyanuTrMDCLp6Gs8
O96U4EFleNvqL7I/5C+SjCZQ2FI6rJUgSUZe4RkUVi+dpYB31UOM8izI9Ug60LRzClkiZye5eerk
9lBlFym6MZbkrkxnlHSjGp7SWiojE1y5IZUgTy93tiicXercpwQDLrpOZDBcSSZ5MKPLjFgbHvRU
80VNrRzNKrUgk89cJqTUIiJsslCRdj2CJe/SH6q2TrFFRa79UsqbXZ8TjIaMmj6q9RKEbQ+Wqwt+
2ZriuJ+eoniqnJouAtFAV/ie0CBxBBAst5SRaNnZq+xIHhSEpixQr+FaN0l6s9lN7xTxu/YOQbDH
NKL3Bc+lzAeESReb6kwqtQy2F9z/tiehor7X59QykDrJZD1XpnjJi6SeMQT6WzfufT/dCvdSgRVa
PA+5sYtxviVu2GbTGWxmlcwx4k1MRtiQdNhDqGGppLMKRwjYeB3CG0JvjQvy/NSb/u7zXzQxFg2W
ZEaOusiqeogVum7tndA4Jcu7XupWSK0n9ufAIWSpm72NwbnP/vr18e4tRhH4pkcjA/yY41Ow+hak
2xx3qdO4Kq7KokEGrgJaVSrNKjkzlTXz//TCFqJHzCNwdHAc0GRvobgit4bWr7fkKiuS1n9ZOSl4
2AkaKkGpRmy1pawOFSkLTPO/fuEz7PMPWAZ4nAOtb8PQwa/YP0kvNc23Ov56clHNa+Pbl4CSgxtf
BZSeIhaHVx89/4QRuTMQb2xj0hfVzk5Xi3pVlzW1M2/yc9reoJc+9kVCC8a5uf/1m3yrhEX+SiKV
wfGB7BP95w7eFYmF5zWTdVJqGKmBW1R/eZcJuFT3l6bQjhiqmsTLSK3zPf9xGaamaU51saCgC00i
D7THrk61Ot6h1ELVHJYMA6s82LI4vk3KosAelRZahR7W6Yg1DhN2qlZyKAmsBrSXT4tzRtTPH/M/
vy7/J36t7+VV7//9X3z9tW7Ie4mT4c2X/z691u++lK/9f4nf+u+f+vF3/v1Ul/zzyx+5Tb92dU8s
6duf+uHv8urq3e2/DF9++OJQiWL7h/G1W9+/4sMYzu+BzyF+8n/7zf94Pf+Vp7V5/fOPr3QxD+Kv
xWld/aG+dfntzz98gOf//OefV98TF+LPP47Ixr6+vv351y/98Ocfwb8g+iENeW6CACLEAv0iAZzv
aM6/APw4NoPWYCaGgoYaqupuSP78wzH+BakAGgcnBBzrCkiwrykh+fMP2/gXj4HoeXYtgFpQ8T++
v7Ef7t//3M//qMbyvk6rof/zjzfTCWCnDX9hCYxddyDA32BzRFlEXdRUeugmhCtcLMLLbOdOcFXR
V3CT5+w0foMG/vSKDlpxg0ht3GE6l0aAwP/A1/VSa4a+7mmpqLoKSb/jUeAzz4RU1EvXNUeHGNTf
6Bze1AjyuRxmLcN2uBXiH09wcP94zbrlfBHp+UhEHfKTMBO7qbBfItixzdy83RI3Hpl2xJIeCibt
T6Nd0yGwxvbfi9UVLzOukHoXYxF9Dgas5Md/DBZ1T/55D97A3ry7AEYZAp76cshbX8DD/3h3Vj26
EHZWx0mHvXk4VUBS+4g9z52DYo8M9WL29yzH67j/9Qsb4nP/Y2Zl8Jg2YwjeipEGQvmGXkE97sGs
oT9ZARzqXa37FsUt1tYhH09G/TKt0dmGqGe6uzFuOoN8dIKEdoXda6CGcUsb8QpEU7x3DA754W/e
3RvoVLw7YGP0EOQSCvb/DY5pL3Zdzm4NZhjVixlqUDb3nd0vuGxyouW7tky9C9LsfKg1VyBnHGvr
v2tgBH2Xl1r/eXSG9KEEYNZu2dpT7LBiL2p++zaDHwFu4AxXuB8g8zwQVwsi98cbWKKUxJTHxcgc
RF4YuXDCWyaanZywB0/vvtVFth2Iveg+JvFsv7RVFnehXXjDXUc5882axc5fLtFsKVaeqX/QFg+M
ai1yk4SLrnUv2yl2Plmp1hKclSbk1rDfML4Qn0hTNxGExY6Y1jw5tXFAuPviEw12P68Buzo7SI2X
jb2XfdGY0YggsBmJbLvfMhOPmhbUlvWQBeVmHqxusFKoVmhvMzRTnPltOMQkzh+xL21YM6hiWHB/
V6ByUZzb/X5gcmMTBzDqDY9e5zQGN2rxXzxt1FFgpS2ZHGMBa48ajuILljnKfrA9eSQBGl5D3QqR
CjttG+rukvqO3ryjsyhaofw9LwpRjWp9WHRY4XeuN2kdE/68fInJisYgVQU8DG5i2OkNAfhsHq0t
zw9MOPzFrVl1dnL6ZIMDgHU8dITJ7AuAkHKXkVt5Syu23d1WKe7dEDke/9aWwoyR/7rxvCP0Ks9J
6ra5lLRTRe2pDfB90H9h1h1YcpotJ/yzOt0gTpSKWBJ+MHbKcVcUTYdZf47bqwYfu30koS0pnqZ+
6K/xJVLlAZKXrXd4OrGAGDXWW4iK3t+TGON/K9bNI6UDe9WuNMZl2ZXB5r3olDsV1AhkfoHQrlju
XXtgnt4inezHaVhKAj0Sk3guduART62vf6VYPc+PBG1Gt35Mbbu7Niu643iybJLxKn/f18G22xCZ
TYeF/sxLG0MlY9Ak3WUelmoDPRkRGyBn/5bW86yFa+qC1HKqC7GkGA/sgIbuKuKYNCDwdoLlabSn
GsujRWvcsUx8tuFB1d478VKhqTSH6lljZpkuwN/dx4aiseXS0SaOKBm1Qg9+zmYtnHAoGKHRBamD
Nm+CYXTYFWn5YFxZhf+FdEBaO4jQzL/QtqOZXxs36o49wNA3VIdOG3KGZqoCBKJCxyFzi3zbarxe
N/caC972zShGAMBx6E9Wak5fHUyIt3qX6U8eu8Jth9aFCJNpW4aLYe4swi9pNY/dsX+mWYYcjSGK
qSA08IgudrJL+qE+OsPE519pKePG+5gw+6QtQzqPpmNA6VJGcZfN2LWbwTgu5YCrvvcz5vG5N75u
sd+l4QBz94wjICIdCpE1dSNTRj0BhVYj8euWf0Ti8+oOcfakZXbwd6uRO7Ub+P1A5Fmw/2p0ywjJ
bE2vOHBouzX3vb1dWQ3ZUX3zmNka8TbtUGXP9Hjl+7Tzp/gwAxAwzXC7zbDByKYfdGoPQtIBmL82
wKErbx2dR3vLnJeUIOO7jsiyndu2EZ0plXfZpkN9A9Tk4l/Vnfq6cUxmFewV1rSrQcKpJskqgjmK
0W6Oa2torzVA7G3rLdthxCexCCt/cjXTp2qFfj3mf1N1hMoxssD46FqcaL1B9U2cEFqQ0+LVZJKn
3faexima8jLfvs45VO3YLGvJ7TpoY3CNnzIHEyuMCZP34hKuqXeHZk77YFfprFy6vt3lgUZdYTMM
86fG8hiskRtbt3QXe8eeQOl7Ap3wJea5ThsR6tcD5zmTAHswSa6MdeH1vr2zx9r52FL8SkvGSpMn
DCb4CX3gkxGmplkfxzbzaXiJaZUZZzu9ojCV8My2cIabOi7sS6vSybdJahMFDQzWDnf2+MjKX7xg
sbZu0R9Nx7JcouhhMDagOrQC3RS2m9m+L0nL7i40TDcPq+Um+k4nGOzamQjcvJ6GKjlM67Lda9VC
kR8naLod9IK5LOnbHaN4+2zFvT2GFVUrxw1QjNUnrm3/IR/rUnsoGenNJYnaW3DBgqxFl7RlkIkw
90tybBmxPNtQEb1H3ouIhTxMIPywUYlGv1M27rXe6a8osLyf/PnStvwncFwOXdO6EqExnMzcPLWe
8ZUMhfeNHrz2RvOehNQD7ZsQYPFdt81HSrLuU22wL52ub++IMjcgB3sy7a0xZk5NjMeicW8HQ0+P
PaHYzlJQdl5CyDi5hYvWq6zQjmbjQE3A9gEqcjm2ZF4fqybILqaVIFjO1dYlK5231+I0eyWCIznY
WtyeGIPeAWpmeJmgY6+JckrJbmCE0/XCdbR9q/1IzmKk72EeLpJ1W/qj3qE4Dh1rqFJiq9Zx3XVF
0FwD6xIo0elFs+tqQAPyy8Yv8HhHY6n09NYt83HeGxp19mTsd6TqcEGj+IvmLAR/+Rg9Hps0jo/M
z0l8mWauxVYLwty5iAgX8G9nwll8bDBJ/1TrTKomeh2ucI7zYGvH6H3VWtvejqmSxgNNOS/ylii+
KqveZK87ODcE4W9Hb0iX/sRWY94F3eLAcqTz8i6fswCndjDO3Y21NgtFGjrhP+S4EOEVtGjSDqRg
TReg4s47xC9s31fLbrwdbZ3Yb4g5IeceM872Pou45kyDYAgAmqXzVztS5XCgAyLZIU7bjDArYnMi
BFN3P/DMtjeY59cZaBvPITRr5e6ztWzuNyagY2Zp2GLQxRbf/HiwxDXyDmuHjGVv4YaxQ5Ct7Mlj
b0+z8kyO524FbTcxwWn2g6elEcG5Qf43BWvahxbT43jIKZK9BGyLqaDGMbPLPY96uzg3Pyyu5X9K
TLscr9o6aKpdNqQ2Fo8UNjxsJ9qKoWnaC7uaqv0y0TteEZ94V9NQmFywmhR3vhYsf2HNat7bmdNd
raXuP0x8+xYO4XnyqcHzctu8ra0i/miuc0kHjDkYnx2OgdewlMFFHBXG31lveR/ikSiYDoLvK1fW
+WswIvpjhlTkMJWse3ssJLRbpoXTPbttbRB9tGzWYdXGgojwjiivejlA22S73Bqbi96ke4KAn3LZ
8+yzCyhszZovSHkyPjeEIoXoMMgyo963Cf2J95mTR1QdcwAHnnuCrDaq3rnfy3Lllv10IqM/xz5X
TwfotfQ589j5EZTmX+ll3FLf3CzcyRE8+mhrzsjmysjnm8m1rtM4w08TdW5IEiH/0mfvZdVHwloo
+zuM0XgZWVl8sn3S/A7MXfO72rCuCWmr3xOHMm+7lZjty3kh8gAJoH9PkKHxBIhXXZeD0b5DBkDM
XVPaA0emKjjmhFYeImHg3PTlUgMc+8zRNMFtM4sag1YjzNDXooNX2tudAJVCvcnAIR2LExFnxvZb
RdrOTWlMxjWRmv0HVLXGBana7VVJkDLZM3V83+pYl7L+ztui6qZZhQSHA8BV7GmXVdbln9yonr84
0Vh/IDB8PhWF+0Di5IlN3BrqSd2fbGrraeKZiptudPpdo5d9mKCPOhIVNt6SBOntnc3MWNCK+VgX
pQNiHwyHTNc4MLZl82TNnNFr3ypOa7U2O9r7aJJOc4OCqObGKxrjgBhkfBfkXrWb3TK5Nr0CW2Pr
+6FBB/adlefR5eyOxP6M83q99s1w1Uyz9sSWy8CEUWnXEy6aJAy43dz3tsv2bZJ4+7WzzY9r3BYn
32q261kk9mEyeUnQQ7APGdvDHNCHWObEGFEy9NqSihYc4bExpEZ2dN1qJO0lSU/xarKadxrdGU9G
0le3JPJQSGrHqXeAbWU3vWoLwF4+01VLONeKKWa34Iq7yD2NxHhtXHHbVP0TVXJ/E/vTf6M3Pt/H
0xLUYYL5JPRS0PR0nKMTMazFidA06g3Icgz2blXf4Oz6Bl1I3peVVNdI0IitNYnEGqzW+pxbEVW+
DYJTduL9O4IztVCIXBhTLvnRcMShW7HziDZO6pObcYvT/ESi8PYw+oP55NlJdrG0U3WE5UJnRWNs
cEudF/2UY7ft+qxlHFjkxevMu18DdoavXkc300ihEqqFiCyZPtJuMU/kp7W3/Q9Qz5ydhqGYr7Wi
oYRhKj7S+Mqc6zhlGBWV6Pkzu2ejHsiPjLIr5N8+9XyWy9HKmFj6CYstObjM8Y3WTY7YFdMG0S7b
DblixpEA2kfuyUIXEqlcURL1xzGYP/oRLYQwdAXtFvp9j1DuYGks0kZdQT6W3ilZ0+pgpYTgYwRj
iBDmuO5102B6KdeJvt2U6SjnGGOwtjylaWpdaGylLn32FxzoKusrrRTlEWPZe4tMtZW1IEie9VS7
L+J0O1Ls+oqC2rzibhsHn6XlMkgRJiPBOXTt8I7u7PmauYCj26yVpHDZ20VuDwVWKJO1dElvTMEw
Yhm3/ZL6YW88BK2IudMIstIDlveYxxs5RBAd2Rz/VcKVngJU8M8lnv7bdp3YWdVQC061jUcMnswj
efBCM9qjidN5hzWxg7M1xp1BcQc6wfVC4wEKq9m2bqhszL7h3Z6fhVqeyjp03Zf+3IW05VX3RVaQ
hz97lJFGa9MckViXY+iWhFWy84kuCPn8lNKefOxta+Qw5oxryAJWHtqpKXab5bvjpb+4C6TJOJJ9
hp+cW9huSR3aHqcmu+WIQKwnmw+ddsZoqJ+LZfG/ET2WXfOL5R3imcS9JPXHubXjJqvAkzv7UzzW
9pU71dM7rXDWL7lmdPcz9t4+JOWYOD/H+WI3ujvsXL9rbifku18KW2/uXQKursg6t29pTLbu7Z4c
Ar3meEGYkv7AgdK5inxqSKkQb67gepoS0U9CfldXjFcavQe3Q9rhxccl9a5NA74kbS4cR816HMpF
A9qw58+klhgv5TyUe5pTxu7koJbxiDTI14sgh1QNexCvS4eiCv7FSaC32vnQsq370BD59w3/54YY
w1+/ESrSn2bHX46dV89GiJu5uKZ4i2ZhbWxOS8Eh6EAUBZWUgKkG5Q24qajzWBbqMbueUD7PtObx
gN6ATec2BM/1VhgiMVJ3XietH4fdGLXtQ98U2UdS48h9zSixeYhoNLxaOppriUjqvlKxHlzkJMV8
quu5Ri3ofNPSorqy16Dfaa7lPbFtf4R5Tm/ajBNt6Frbw4yT6Dlx2comzTJe6LqevOS2n7/CKDC/
mS7brG6AW9D7q6ncgpuhq9gj0WD85E+t/wCDUx0yBs1FkFHBPGc5IWlNNu2qcTBP9Rpr7825eljI
l9/bzvgwIuP8WvRLTMFKPd9iq/wLo0xhsWDpg05bl9a8BLo96SdmJKwuJIEPFP5qDknBWCAvylFr
Pi2d0+7nOteuY1Q3g7jguKP1+JYWdI96Fq1qQxJS3SsLLRWBbGUJkMMu1kYjWjDeh2XETGPZ/sWw
dmv0ngg1oWcgzVE7bt2ynBpzdV+92d0OrTFn5PLWjzT3LfXXZFjsqQgnk3DWh7j0qCeogTXuprxw
osPstLOxE9FOV8bY0UvpjZvpH+BXMA/ERO4l/5e581qOG9m27a/cD7jYgQQS7hUoS1JFik4SXxCk
DLz3+PozksWO3WTHkaLjvtz9sBUtQxRQiTRrzTnmY0P1ibYsocQvgjSwZYc3dnjy2HhlsK4bbx/2
g8YodFbj0qYg/XnMWspL7lJQO1ukRDPuR7UhbeD4S5olBxN+e7yjgsfuuFhy27208FhOkBmzxT2Q
fOT1x3Kl4HJFpBSltEoLRwOiFx5OrJ5C2xD+wilLTHm0Z+VbEh/zxXDDdFpmz02Pu9DvkEKlvhq0
1leoGh2InWzM7V9U4LKaHPJlhFPPAyet0fK1HIH7zizYchM+29biWtp5SL7iMHYk5rFr+QF9rbg3
OBBgiMiHW4+lOrx05JQ/9kWbP3J6anK2doV8WtvMHvZJ6VrrSR8rI9lDpoI5Zk3yNPCWcTxHdBhv
mjlOii1A0/VTVGF9PxbUEhcqF2F30xphWF44SFMbn7ymZKPJsrgiBkhbfGLi1XaTzlm5L90YlAgU
ic+xFTqwEwdqxAytZK4h+NX5L9haUbsRAjr8Aw3HPt9XCVEzjFzIjhC0cGGydRJ9s+0mcIlYbqRZ
nQTiFwTLDqQQf6UwmR3MBryv3xoGf79c8WQovSb9k7Vr5ptxVVhnOwLbcBtDDzSu546IVh+kT1wG
GaW8+7BmeO7EqC+r0sJO7TZbe9EHAEfkGDhhSxkvHls2E2SsrKB/ha3vKkKQoGoZ2vwJXpuDdwak
8BcaHtNhzOLcurXhQvk5OJmGVArAwqwbvFZ3Vmm6n9iVx5+iiAZEYA4zQOAqofUUdAwIPcCr3ThB
SmRuFjiDTFdfIOPQfVzkVNFHD9ohOKpsHTbAb5Ia4ptDIEeVTM7n1UwkMbJumNhHc0xMihq1Od2g
3tR4MmVDOp690n23015Xob2U+33Wlvk+jaXDLnm1SbO2sXgorUAy28e1nKCwgkhjzqB//gMklyjA
NM/dN9y+8U1nmuWP3smHR9uYPGrgdXctO12QvF05eQIMew79tMS4tB/MEDIxOHjRHePcnl2ibogq
QnyJO0nxY7sryIfCj9lW3aBGWaxgGMv80WT//mUx5vXkVY5HSE1TeyYLamU9IIxV2eTejF+NzbLz
jAfZ22lUylml59IFnI30sPiS9GXIhr7onOQXIT2U7EXsDEBhJsmWn/pzWewow3QegL3B2ntWG9c+
XMZl3vHJzWf8thaILo1EIp9AhGQ7zA6jz8wMENnzmnw11qq9h5nZn0SbRXvqDAwZ3QX6uOnZP8Kq
VdTwy3XJ9Cmo6ihxNxWymHyTyIJXOQXZZ+yJoWNjpRFifmM1TmFeLmRroUi3LSMHc5yUQ6CNDQxC
oo3mcONQjV8CVCneJdh9SvVwPJjY+qzLg5ywcZKLe7O4AHVvlVvOagxuOHxQ4mxr0J8SS207wX5M
d7KHoB7E1cBbgbUs5J0bCu24dCNT/ZQ7bCmWkEdZJbHHaOkTe9vFNo1xL5zb4rBiVz91bu8Z13ho
dYOChGBrBZGHCFPNkdwCEUvrGNg1zGxc6Gq86xDNf86Izuyt5Jh3wq1gmJt6pMvpdoI++zy01VNn
TWbnN5MtQPd3fX5HPdd9TgBJPyF8iuc9lN380WDTWfOyZubjqlML8IcSsiOUVWLM634er11ev5Qj
gTN/EUvWoU/wKK4ciQkqOVh3Gp/QgZtsb+Mq75HARCAtfFLH9ZNsS+slHCk8F33DCzpEPV8dIZJ6
vHcmi9zpZGTbzRW9QtuYMiypdC9mvcvcit1r2mjFFT3MpcYxL+VJeg23RmaIvp/6VqO/ich+qztm
BHG5qTXEOKNA9a4bRjftS+wl816HpcaK0cZ0V8YSxuO2QrLcBQgTp2qbczuk+yxr7mwHpM/Xpecx
57EIDxvqHHO444BTlFfEx05XsOBczokIBNevtiyq74vjWN2GZdxYLi3OR4Syxtg/Z7+YjCYAjwVb
tXWr5mHCYVgFTVHR51g0mLK3r12spRBFcdTXRJp+SRMMd+vkncbUbZddNxvYBHXWSLq2Xh3dZYT6
GQc1eW5tXjYHYPvgPWZyId22yNz+1kuomxzdlmz4beJFPwFzkolYRezpqkR6xxhiFlN+7/aPlhWu
86YdWpMQ9AzJVFA1LHV+2cjpKmwMr97VXentLYRZWDWp8pcHvIisDLGdR2A5yvIqFEYZXiIELuwf
SNXj5Sb1+iY6tQhUwLUXsBOv9HlseAMplBiXXYYk7lCNCqrN+dnMj5bXh+umaYku5gsq2l9tRcI4
7TMte8SMqS+X05wZ4TdjtdfG8405zI9mJ9r+WU90RFxGqHYHrpgcd2tlo+dsXWoUzZ1EKgv2V2Tb
WvTeENiVG8sNFaCEjDRIxv4YNrxDNFGS+OjxlDheTgS3A0NF2U0k9xon6+rPU1uQAZB2afcZe5bx
sA7g6rcdcs55p1ddBBkC6bB1PWhazm4uSjbuqF9mCPtvh6jMdi2lwS9Onq3fI6Rqn6y1Ehx/LetS
EUO+SKtK2GF33a0TrdWhXlw8FpFNN6e33QMpZ9k1pqJ2Y9RCr0EXrc4VmzmuZEBa29CVde6kafff
M9L9GD5ego00jpsb+tj5T1G34y+Ah3PCW7WEmzUfm9skrVPvchrAKtlAfYiCzkjPCTTD84IpCpcv
jj4nB+Latz3BtskGxqvzNIOY/dZh9XoAJRRtnJ6hQAxYs1EROj8LBWAnGs0xPo1LCm5qLPXrGCOe
c4jRLhgXE1jE3M+rugWgl/YHJgPrwLGqhe6/ptVLDV+ECXyYtHmHmK1kHWriZ3OV6UHLZyoA7uRd
Yu+cL8B6dIEtNO9iQS7kR3PmnMivNbb20vduMBdrmG3kjIacRkgo9gXi3rs4gaJDH6vUpY/2Of7k
rnI+5FQIn42+iwlx9LJr3qBa2zhwblPfibvh+2R6OXVDWlE0vcf0qpe464KMMkpDWzopPT/ipLsb
vcbLtpVTxNcr9daIiIWO1iowxdKH2DdGPl6K4o6opfgXvWwmOzFyYosLpK4BJeXaDNoiNoJ4jHt8
oDKDdpuk5cWEFbnbNFmirDpDxdcqsiAdk/C4eFPup5j4vtkEM2yGZmiv4PdHR1HlNMdE+AWlW8na
Y4VaGjiiqqztmk7tl2USv9xEpqd6GB8cSywshVW2XahoXdE/Xa4x/GSAwGWb3OJrJiOmdQdsQA7t
vjbsrAtSLWm7mNpwHy/SfV7yqboSSCxuKKYy8EkDw5BitUThWQ1jg2wkA14suhcITTkae68ywmOO
N9YMwlGbdoplVm28Qm/iF0zx2gWNt8Ad2xqUeZoAnF+nrkcfoQ0b6U6p7U+cjkk6s+50AGhXKElI
rNB11/GZT+XB4JnRreagfwO6RSm3ran6RFqJd+SAnD/ScSg2fQZ1e9ZK/NpEziZmICfPu0zLoXqa
E8WVn6D3P0y165wSKI3fvLoxtp5LkymlQP+lFNpERbdnSU2qloKFmRGftxsmClkwY3OcVKzkS2nY
0S7SjXZDIM4vzTHGg1XWfb5REqHg/8aTWPiqw9RfNY+6KCAmY8tjd5bASlr2bFFYXaQJRanOSCNi
WaZy+3sRynttDtIOmDQQDl5dmcrhodRMf9PmtMyXOlmlzLlpw0ztwqi4XMNh/D5ZBv02vXCuU9jw
8R+UOe9FUq+XRT5pI/3CwGcTmfj+suWQzNa69DS0S41cpyJfZLgBxkj7A9AbhwOH2Ps/XFPoSu7z
XzkQV/XwDaIvdejr6M4/vIoIhr2eKJuBRYjYHn9MYbMdE53Jy0dB1Le7eJ6G+zkkaYnscEK6x8RN
DzT9OfGNGQaObbzY+suSdx65CFqic3gl/KH+YpE6rR1tjYo51iiPAM8X2s3soWtLpr+KLIefXo1o
Tw9QDNkfLKnovzteRQtosCCDsDJ7JdDqvCo/p5Q1CIXIV/M0inp4cDnlTsQHs639XLU2xGDggHV/
iAmoGLZ9Oi3LNoP73myIRqQ9l3Iwgl2wSKUg0eqMWZSXjlIZ/tx7LxnooDZprx31cMmg/2AXqWEk
juvRMkv7djZTFXfBWeFlmifWOsLTVRCuZu9M8uHKoImkKfHWaivbQq0IO2pw0NE3bawL6+gm+khc
X1cuRwCSnNlmy6L6gcinvgBk19A34Xz9BcliU25qC99BUZKYTnYzxPw9Havkm52jZ98n6ej2WxmK
5XvuzokeaO08AFkf5w583jgjDGji1d6QSp2pgyZucV+jOqYhbzeH5pgX0Do4zUCyJT6kbS+9NWOZ
cUmhyFEQET3lR061ZBtsdthgYi0p9xFgfNOvbBMxKjFFw0ixIc4pC4jMY/pGNmP5Sz60F1Lkurdr
5mU9En2kz/vXd/JfiVD/X/Sl72Sr/5ua9f9DEaqhNNf/uwr1oUz6nz/+z13/3P/s/i5Gff13ZzWq
Ztv/ocVn2ghOFVJH6swsZzkqtvP/gFHBno3DxpK2koK+qVEdJTmVDtMfFRADmV53lqIK9z+eaVgA
YIQBOcIxnH8jRVVy179NP+qKgikIHSzKUHSyH1kauYD9JabM+ulyLsHeYtSy1vJAB2+3sgsf6uxZ
ai3pPyXZ9Ivc9Ab9a9Zh2r8vUdnKUgsqg53OhRfTk98g+SibAy2ovPvEiqYqRhVrYv1iZeSYVxue
VZ4C8XEcKX46M/LK2zyenfzZda06/G4WlHpOkc1ZifqXSDi6IeZhY3Wtip1TuYHv3mY174BVFFfC
QQjpbaOiEMulUZhl+kvrxop/87ev9I9aUYntyDNQsNoIivn6jNcp/G/rkSOKhFJ97P4MaW6mzaEv
ZC4PGEa71jmsHUfGKVghsSS/cj1MjHD3+8t/0OJzfcdBogpmyDX5pvgw7xcmQuPdjuks+fHmo+rP
BjoOBhrmoPYc4f0Wp6pJbcXQRgNEuXwws9gTwQsw+DpCY6pG0b5hyjf82e8/5PvFUyJnVvAMhpCN
pFINy/efkWqiZsStqf2w6W/Rj8XG9Upsd2Vv6v4Z/HZOnPj9dd/vFV6vKz1KV4alG57LNv79delE
VU6loZqLiPbsbCSIdd59jWWotJZTmgzJdRnGfd/T9KygE/xBiPpehaouD9UAihroCqhGvEPvLx9Z
I8U8+qU/4Po5jRlYk25b2JvJQDxWa0I4RaKJSkCqaZbhLuuQRaFJg6PPQ/n9g3gv3OWTYLmSrgV2
zyIEBJrJ+0/SkxeRLlkZfgfciRZsXzU17v+thgcbH9HitjPfyu8v+c+bxysBJ4YMAiKjgHe8v2Ts
xGGOkKT9gSWVt3y3CDb92Q6fHZajLeU1aT+1tC8MnLzoS+0nst7H1tuOSJzr6fj7D/NBV60eAF0O
3hJeVJPp1P3waaDDI4usew3YeeuQHjEDLgC4jaE17iq0YVgGZZAU3YISbPYMk09lJQQ+3xW1nS5o
YURb3nn0pRVqxqpa45atVtm9/P5jKm3/f7d7wOvZXUqpS0twiPkn/o92uIu7fJ1f5jOEUR8ynYel
U4WkyT23JoSo2sga9dKAb1K/JHU0/NuHJSDt4GUAfobHB4uR2pX+bUqDCdX1C0eUlzIHh64FKbMX
it4RFS8YTQq5zPvkObbZc5FyXqMGWxctrVpXS7F9s81htlUzP3xfwhvxhI2XEvpTVfxhWhEfxxgi
fRMnBoVUg2/Y/phoM5sT59ByNV+6kC0oe6Cent5wQ88vQS40NUvDh9OcQrnkKvBl9L/dbF3AbNV1
eOw8kpujoCASBrlC3JR9SCGCiin9QUvX8lu78OCNA33yZqZEQ0sXUV6QkJTzU7MknJrmD6/pB+4f
M5UNHcTGlYIdwwZg9WHGYGSWCBPG+smxKgvsS62DJWz8EH+tchmvjjIzh8t59kTQyZ8NZ/CeCBVE
eZ56k7SL4Zyl8/vBKT/O4ga7DewvWCMwgzKRfBgW2ZyhaI6r+qlueYuaLWmfrvxkiNhcLs1uWHgc
HgFn6yNb8GUh5SpuEVgETPiTfRs1a6gd2oKGxmOrDZ19QqOvNgg0AIvc22eDpb6eqiPnDQ/D6Fjj
LaIF6mRYCumF+G9u/oSnzxdUlV7Mb54Dsl2or3x3aLgXfulWPepd9uodCbK2M6jvDnY6rK5N83p5
YB4KWOCSzMePqNg88MkTrVR7g762SF6aO7ts6p03tmKkTFVRC2xbeM9QQRF6FYEWEeZ1iCSL67fS
LUP5iLhdMMjQ37PPGMleYYvy+8f/cQrn6Tt4ywTJUxxDcVa8fykRvZQRLc78aRUk1qjoLN2h8jhV
aUVdEQUYE8Xvr/hxNjLoniMHYd3G8eH944pdqxMCSlDjN3Md1GCcBqmmP6NDF9Hs7LGxyBZKTcSw
/kQ7kKQd2F2K//L7j6G2s+9mRcjwEAFZuCw8Hag7P9z5ao5Do3l28YikqOjh61aDhYi5iVVSepx1
VN3b0KmSm7EjuZ7iSWxVqL/R+owVOi6HOES/N6LmMg9d+27GP+QCa5+EPd72LgiDoKFPVV0yiHS4
AroMkxrpqi3Uyx7rjMNqjNldHNHX9+rNH2EwXhus9wSXm1lrzuP5OPXO0vd3+9HHeY2aheKtqrvm
btFbfFityJ+My6npnIdxKHU2sVbbcgY3xlWNW8kmSx5i8ZrTOmeeyeiN+tedrWYjl+OtoN5vhHch
mcd8XgP0e9Eektow1RRJeKMudk1Ory7Zr6CAeOvCqVB7arG4BE+0DtkS4R9G7weilsR/Cd+Jo4lt
8Q0K8RE51ZglaalpaVAdQEBW7/o6Uh+g18xBvbqvQffEfCx8tjCe1SvOXKmmlBZ5W/aMGoVtvJjJ
eW5QAnJufs691JGHZMpnfqtZJpIgkWzwt5LYVLd4JvlkqMzNXY1s2+yChfWC2/3D+Pywy+TW8EJJ
kK0C2yDuqA+OPVrwghZotTyY0ahmqh6D0Hi75mtSfe91NzNKf+mrBsyGgcg8owhRCb4QZD55tGzX
whZ9tPOoFU4P7FJbHsfkpCajzxxXZpMyQcY67unn12p2A53MXRt0qo2gZ0fCBROA1fwXZyzBoygi
yaPoe4fQ4ICEVeXkjz0j5b/Oz0dNhX9Kl/vwjirrI7srYkRcjp36P7a6YlqlvdiNdj8WTsXscN7e
GrELNDjgZAk76E/TwoflSF2SSjwuL5YlHbPkh+VITyu2kChb77uBtuszgaOKN8Daz/ORaS0pHoeT
ViGOAryy8MDzkWiLZ7y7ar6fWuKzbxy7c0NQZ4AvmAx4IcfblpIWK0Ch8eLjvWGhevvaSF9TxCvi
S+iqoy7Q1dcRgajj0b+Z74mu88ZbvSoUodPKMk7Jmd2rc+rvh5z0zPdzIjevFgEmCSFgQ/7jRMV2
sNMigunuYwp8dAiJByF8OJz0MD2B8pTtsqX1Z9cudijDI7G4bZukuSAUyZwtv2a3o12S0YIiLCzg
fgUN9ajou66ykCeYR/YGbWqV/5Bpvra3xWuA8vQapozISydZmZaaZ6ErZP/YDbsJDdV4aomyoqiF
TK4QV8QDChTZJSlhQToj/ggRI7mN0peec53pgIy8DOM58xlffyrTHaTfQd7ZOfFvmK1nAbR0X3tT
LEL2b2HUH/vYYWcWODgw11WV8JiFjyh3w8FvXqOp6aPRTrUKbV7vsSoayeMgid7YkONliGDhfErS
tR31xF57aFCzILLy6IBgDPDNa0Z2iHZE34tJxMYu0joXeGmdEfD0sNAzz7QHr9Ln+X7uZ7P/pHV9
qd2yYjjDD6u17fZhdcaoxB9ZVehmP3vzmmf7MKG6sVtxdxREQGWVUjw7LfIU90UUqVv+gBpfkS3O
UCFo3BuocGKXzCfytA59WDYIWDgHqJTysMARd8Krp5EuPtq1QZjrz9gtzZ6nPAvTbeWn1axGhvQK
mBBArXmGSJSlrGvnOHhhEudXpTVnmNLTMerhyRGUESXJLgT/O1i3YWmYzdFOJckgO8aKDYqhJruP
ZR33B44UlIHSBhUSh63KgpqiTouT/aQiXCryYCdScDcjwn7rK+HfttUdGRyTFgaTybZFnIaaXRfe
gAVUvH2tLPr80p9/U0sSFUSFZVtBddeqg8e2Do3iRqRInxTTZdY0ALcYzBR39s3Lb8lRrYs6tHBu
JzItFpVncqXxfpP5Djs9ul6meqqdm5S+0pST/G5qRn3MhgUd7rWdmlbi+c054s5pe1J8HsFnh9p6
CZSs40lpC73p4hOzdhPj8jPDFlC/SBoV0gFHIHXRqqVMBDBwE4EtKGDKUh9pGbVcN/BzIcVtNnqd
pS1+M1wrVvnViIySibJIc897GCK3aYKWczBPFgFGwgoSCOw8/BA+P1sWv2k8dUiXMbwfDgaxylva
vSXrmXgpeXBVp6jBb3S4NzgBEV8VPcS1ZL+x770WIbZfn281RpVCK7JJHf7HWtIpZhBZ9Rwy8V6p
r0fUEivjF5HPgr8I3Sel8qwNMFGMg1YSzCR/wr31OHEQu85OK5hc0H9NkLixNWh8g5Ie3yM914Fg
a0E471rtY2ALRM2R/6Q+Mp19lcpjM7K4Ao1TQTaHNqsBZreI88aLM38yJ1GL3xtHgM0kHPduM/EZ
MGZz2eDtftrWhIFMwS3m96wZB8MdEaeh99opowBEriMyfn37Nnrwc3v8SCfV1M2ROPn6MAZGDUS8
8x7Xs1D6/UX9NfWk1e7eHrV2/ut/PeTz36NSYGSfHKMm2SQQJVnEL+DeavqB5Ccs3PQbWjhCXZLo
dxzAo8rzrTNFolpH9AdbTt6EZx2JwVxeXYgxcqxrrxgqntJoFLmCSZwj+ChzhMqbpy9q0xsVFgzI
4Mz/fePsVDVvEPPa+Z5iI+GMFtTAhSZxWCB68s/081d7Hh52mKH43oJ+419srTOIaj6nEL4R9t9g
PZBWdCd+QGEvh/6CO8UUhTjodSCtAy47FYFpqp8ikrbjOrTUTUZX18cqPfCMw9DWSbGzqtyspLOF
hFpm6XE1LGeu95GqaOnbKRkq3ulzyuwZ/JOMjtG8iHNwZGexY+Xm25HN7vUb6KMyRgUUkiN+RZ5I
qasdULFa6jGVgx3F08OQk8eU7MpX5nbcmCIyD1m3OKK/NCHlcTNJ2nm9s3975F46Ku7PnJgZP4QV
QBG10zpR2QejaEgMemDnhjJmUzcaHrRAP0fWgn5Xkbl9DgD8iN1AVW7OqE4cj+p1Hlhf+b1sGezU
RTeUGfNyYXpdDkuY0HkdGXruybzAztAhNz3CwR/4+zHJDPzCptHKT8De+P9z2gZWQxWj2lDLz09j
1mPwZauTcnURE17zaJfhzCkgXFY19olLV4kGs9kYzDDYlPPB3WIdUGE7dJpDgl5hyLbr/A1Nacp8
8waxeisnpz3BQnDCcE1W9fdFooY3D2CieBz7M8OyqVyV0NmFUxZC3IrdauofGnOKJ/vQn2999qKO
R2TW85pxR1k0ddbWXnVFve0RB/JnYq7VqKFepYb4uX7qdihidF8Mhrrf/pwMQltbBcU2CaVQUq1y
PE1PHgFMSB4oWSBJ+2TWgqCPjb0IdYYdraGjonYusqyg56G941Sm8398Sx5Zz6W3kGM5VcMGeBH1
UsLcOfoWBWcnUEawXziHvnHOAGcmEI0gqfeKVWeHtN5P3cJMQ7ydaat4Ssg3qlRgDG5GLT7NwRuj
qVly7vLbxPYs1JCddAS8nzy8VxQpyTAEB+pg2LH7z5Iy1hJuIWVoS7yzp9rK0XBV6Kqk71AEsp/w
GwqO5CyGipYF8JLc0Z19zoIpgIvw1FqjFQy+85OE4EUl2kz0BKTStFoFwU7ZiqTlrmUzTVVhrRuV
8BKx63/Sphpq+/4tyBlOCZjYHcdLVaXKE/ar7KwJJp3qJxu4eyNezmk1tt0Qd7qTRtX12q+JwOI5
3LKigXzyu5z6txa4uXDaRyqSU9bf61GTRtDYUNPF8+3ksLdpfnhjMjbGty50KU3s22wYCw/5D/C8
R0KDDIkjgdVh5rAvRIXRGnmbN4iBUV4QdBCM/KaGuJ8k11bOxCW+3sn5u2zqlAJxYFmmCok451i/
QeW8JVKzCbt/9fIm3WuQMwnkPLMwNdTvWeI16ZrMcfUXQ5PqRLHl5K56G0muUMuHiN1ieFp7cum2
KbE46q30CvUnb0OWPSXLLqAU9UfneriaTjFFtQR8mI4vjFZ3b1C5RjgvJp0sxye5rCrZGu2Kesvp
b6ty4Fumj2RbBoxy1RnfUqf/cKJuqe4tS+g0Pr1dyGpBaN81DBXt7nxiKwnXdmjJl/UgP2fnCSs7
FxobV6hitIZNT33G1m6l3BRR0VTooxsbSBJoWJVz3E908Uay2iO1jYvlzDVw06ma+vD6wsEMYB3x
/4oVB0TNK1lOsxqTTrjC6VVq6bJQiV85b+Pu/ECoA6tJL3NttcWSndDSy9gwCaf4Q+Hrw4GeWg7z
g9RprEJgEf8oK8c9PQTq1cbdW1C6E0VEnbdTxTTbIDLiQ+SkHvEUxnM80h9Od+/PdurySMhsi/xm
S3D9DwfbdpgrbeocSlXnqTGlBsyz4xxAqNLvL/WhgM7bpBMuw7UoWfH/tjrW/63SP7lZg0RSlH+N
ET2bK5SedSjlNbmranR7dqy+1CFJ+YYr2WKlDd4mx99/lvclBEy1jB9F2kddY5qMc+P9ZwGXZVC+
TaM7j66ajURZqB5h1xFyul0rts7lHwo3/7wg0kAKB7brIYCzvA91RYLZdZEXenjbAEmznyJyPZEA
wsZWZc3XN/v3NyhU2e6/7R11h9RuIUvhhoZyirzx/R3OeSqjss9t4DyvMwYeztfkQxu1u7WbZeeO
u7QO1/bzMJlLugGUo+Zzs2Vq0LpVsqb94RO9H+l8IuXK8Vi8sBZISnQfCo2Lp2uTs5jNbX5+qSb2
dbzj85CFzOsJKfd8BbF8jRPzTBYHthYa0kiNzY/ZDGswouELd1ZB5gfJrkwtS8BU3/Ai836E4gT0
jfNkMJ37WfV5mv39TXz8GvniJCHjFh0TIYi8/fBU4Ys2vTFr4+ktM2xlfrWf6s4qh8+L5g7y6t9f
z9L5ItX/bPsjW8iZ2Y0Yrj6c3pa9OYob7DwVM2uF/SyJ/pAC8vH+KPkLl8oiDX5e1X9MB+YUUokG
csNyE6mj2Tnb3sly3os3POzvb1DNL38bpgwI2k/ETiFKoW1Lvfb9MIU4MsP3sLIDvPU2s/DNFY75
9JZY8G8vxVfn0vZyJSf9f+CuCqwlywBg83DeiowW1RHGkUHS0J9a4B96a/x0FBoezXieIpoWZtb3
t1XqfRymc+191/E4/fVaGTYmXQ1KTaGOk5M7lkWAU6o1HAjaOadAP1/xswQ91jfnIZ10JsHfP4I3
icjfHjg1TB6Bh3DnVTDgfmxj6jr9IieJu327GnrcbQ1rViqJQZfGUKGDLmm0Byi2qfkSWh+unGL9
3op6UVyyi0AaFGHsw+tgXhmSmoh+U4RWFFWHhT2LVZ3CGe/5vAShQSvsW9c0BcezNjUkTB7EhavR
YwbV7a7YuK1FCfDKnPEe2Dfeuc+Y2QQTmddhWYhm/kRU7ugh5RlGOxHUaiDgmwcOQE5SIIdMa2bp
t42To/HPyLQ+b3c4ObgsYiQ98nKej0DZ69MkyxoWeMCRVW1PptHApAu+AVPuqTSwmN6x9bMH52QC
I+UHaOeZGbg59R4MBq5YE0ymfYEPo+xar0w2du3k6YBr4FyKaVjOcTueN1ivrxAdP0JANyvpR0xe
8POpeHHmyWxjWwMf0e6KjNPOeKHTRUkQsc4QZ5I9fQZ8wQ8m23HPPCHb9mRNorSuqSJFN7aUgd/I
p960YG7dxNlQUA6mMuTQ/YAA0rvYa7Shiia98BsTVZNxgwi7dqZt1IArbO6thWSK6p4+iOq0sTcl
KfdU9R3NjfsEZ69Ewu5IZA67uG0EOIlCsBn+tXAk7twLy54n40lY89K7J8p5Yf0ZQ0iaGdu07DSd
EzoT2twHKMnp8W9L1IS2u5lmY4VGoWtUTEaw9qgi3QAxZjhdZR6krNWnTT4lnPKB39CvTWIdRoKe
99ML9vBsIbsCA3wJqcwhxeRrSUVIG/A1vLYC3+bIhj59ZF+58OE4CMHgso2B3f2gDnkU5NX+dYHT
yi/noZG/7lJL3AccJVsPpU7tj61uF4IZNqocPgbqRgN8F3iiexaXyr2r4ZGTlZFYkeWDE5nuLIzZ
6WZJgAwkcjQPiW6uxwKA2oEKS3WLhRA9NfCWk5P0uU4te2zvQwb1QUYWOAHevvglbev8a6Qn1WaG
3cIZOTf7PYdwSl1GSYp6rT9VGa9jOdX2FUC2egNeIObbBQaxS51ZbtMqGa7XNMfSz56i3wK2NjEw
dnbxPa6HO1IY68sW7s0lFs9+iw9nDhDIRIexGrxNjIX0s1PHDXqDOvmRdA2i47iOkNuXMPZCr7lw
V6PYLWFJd7pEvMuPdhdoq2np7CZ+5JGw4vgF+u2wR48R/kDznxOZKgAaLB5q3pg04LtaxX/5OdFR
HaL1KnqY5tV9xvcLGM4civvJNZKtbvT6BQE1MZZWYsCuJOXDXdt35c8udcLPFDXJioh70/shaEFx
zhK1uCX9N0529VJqW9EV/W03SgohTAWbbpmHC7NrF/KJi8kNQscLY/drMhreckQZMXzvDJmKbYV0
mONXUsTgwOBw/nR7yyk2Wqi1QD+QSWyk6NPPM4EXnN/IUbU60CNB6MbVs5529RXBdvplZws1QkNL
9XajEVQR2+xPupONR6ry2kWSmbGxcZn9fogJ2AreUnKX/B694zcAG9PPRtNmAN1ife66tDJQOtTI
Gte1Y+TGOVYwlFwgkOt1yoCyDFET+bqok9MiHCZijnqYdMzcvJBgoGpsg027M+rBuLTISPGpQD9a
0/JdH8LwJAWvz4hLfUPJU0+wipDIt7GWytxKpy9PNS7MbxCB2CvqtN0jRPgZ2gzcokkEaF8bTPlM
x5ykEhjy+4oChm/oRf95FmWGwwuveZD1ffTQxEvztZ3h8fkNYeJBKNo6xZ6h4x5HFBBmvHhzvAaS
nMsbz+jiHBPpmD6npNb4NJ+Kx7LCnFXXo/js0dw41kbrBkOrhxcyKeVz59rzFSEWALNqCsFcNOz9
cMAQC+IuurJdrUr8HKXyM144vO4u+0aIDmnX3NiTDS/PaGw78MgtP/SiIl6lKtCcTHH7YFRlvR+H
WeAAHO3n1gwfJs7vD2tTrO6+qeXi4w2Ifi48kH3cO8OwZXu63PWtZ4V+Kxs6yVkEXCYex6PtZfW+
YX8s0Fd33oNH7O0LCUzmPYip6gUD8fpzYIBvSFMzPmHOMvcwvY1NMzf9HftezbemcgTc0WVPq16V
ezMXAEpKytyneNEla9nMjKSniUudysrsAzaSMMCglu4za2gf0JyZfP7RuBB6ae6ATHXfqBc2Nx4R
Awex5N5dUbTrJZC1Zjs7TLnKUpucSqmTpDfI6abswvaenBD53cxGJgcDNsZJYs/b/g9157Uct5Zl
21/pH4ACZsO9AkifTHqK1AuCRoL3Hl/fA1RFtZhSiXHufemuqKjSiSMSCSSwsfZac46JpnO4VLS2
O8A1GHbRMGqAdDor3/hGJjy27Sg/acfYu5mMxaPvh/U1Fvvw3qKl81TNVnvHCz/Y8rCZF7MitWir
jGid2r5+ZPKuaG6b2akHHggyhoxGbj0HUnEFVSS8IoChxHBUpvK6xnr6VLYd9mICeOZjbYvugIAq
oWuRFXeBNtsEnmA9JP0gsbYKs0i3J7jvEj6exsSglt4kX0Ubd5x0uGS2O2UjNbhndrTareMS12W2
KxkKKcRwuF/+EfNKcEX3Jz1JYsof0rZ+5mcCGtCR8oA/vPNI5olPox0jC9VLJdrbRal+6yS/G9w0
HOQLJEjdfaT2fbUJ1VQTrh0q5kH4RW2tbTnL7T1cxRL8IL5Kp2cO71n2nJm4eQnVcsAb5KdCQodw
mCTsvMIz5KGtj5XdM4BSRmwsu1xU2aU2CunaxP8G22usw2KFKay+iYOozwAdFFN4yKKkwGWPFxWl
pu8r0sbsm2a+may87sLNUnrIEMGIuyiIXCmLIUj2Cb2COsUfRuXi6lnn9xd0ceIGv7kS3A3mXEyw
ZVPjiIzQV7xBoUQ8tDQIMFeCfoce4kh12eokXcpBjtxpu0BF97o6ynl8N2uTr8IbGyvZ7vYqi528
g//SE1CSQrvywr7Ru1tbCjD8D2qQ2niAJT9IExxa9ngbaah5HDUU6XUxKdK8GdgAx65sVqp8HOx4
zKEtMF+4AJU0Dx7Cvdkr6LjtY7UlRUUxk/0Sv9nEl+kkGfascflzGToe/aOMIFhnKlU9u2xbEVsk
nBixkao0/puC54HYp8rtlEmF3q10aXhMwhJ7VpbTfl5AFlUO0GtiIGV2cbLNI2yOq2DQIWtEtG89
qDXjVguEAlPAkkOTVl1cK7skqEvGpJ1uTg5hStOd0artSQLEabpZ7AvIFSLRamg9gfGglFL9hqU8
9rS6nIB6FL6irYI+VPF3UcKFcAzQDCCRI9spNG4mSZBy4VYddtHUZSVt+QuFLEVj9MoiRO4krBEM
fzqor9FeYahUCJMpVbJa9AtF6o3uniFz5m/jyhLPQd9/m+cwuA/C8ltgl3BP2SZktwOakxWRb/VG
5uUBOaQzasZy5nxIie8+1VrUrfuwtt2yKufSWQxLMEAyPbut8xQzTW1MoHEjwfrat9lrGyxkuwIs
eoVb/YLJpyW70OCHypt52Ygruwm1WxNhE87KfrHpqiE3DByeaHhTijK5Lqu8sVaNaQbHhnSM265q
2gDrfdD7O7rZAQ7ibLR3ANYrT82rdJ2QIsTuWIau1YbFIYG9cKEmozioJcPUImgYqttsizxV9fvn
vDO7zTyqKqwhk5ewJ0MGaLDcGsUJXePQ7soa6ITdDPLoVkkAN9Ro+hJQbuajbUWo2e0ag5NbTTTf
b2e/jt585vHVJmbu59U8lIOD47/Gswius4+MBL9/TH3BR/BveOtE647cYbfDzPYQR4HyjY7guEZM
ZG8K2c7WZmnGV1JMWk4P0e9RzrP7NEahFrBxW5vk7DwVgwpcSNeK4kmT/XrfEQY+On49xhYouk7s
/VLlpAOZzns09i6bcO0yZluy7wH/vCahZn4Dd6g8JooGD46JsqeXVbHTaGU/MBRQk2VNG0tHi+Xq
wvBhFYAXwH/ITSheRbJs0qc8W97ao9q84BeTolVqgDqDI8uWZZfreVS4TR2NLTOwuaCJaYKxcDWy
5HB5SVGsX6Rlo76QEQveS035DNAIzdByE36vS1uOeyKcSn2XGZ1qemzhF6ejxOt7n5VF+7Vk1xa6
Salp8jdevACcbMka+q3UJovVKpa2UaWr94uegbTgHuB4NEnlpQ7E+KXrrZLXAzvPddH5qLQKX9eO
jBTrQzkhdnHqgJLmODZd+ZKo7Ri5De3PHtN/Or627cSzwkPJPq0r6a6+9UzTeodJYb/K417b0zwP
kHJF40wxj5z1u0Da6q8zM2wPsFZr9rKUI4Qr+5Wkr6QqQ4ssz73+QKpK+mSW/egmDU5aXGmVfOoG
U7ll6mfZqJWo4RyjxeoFSMBvAUrK+bAaQcDhlMPpChx0bqTipOHWlGAdLQrBCfhRuarLHucDShlu
ogUGGcYi6ddBbzDiyXDpJhRp9WrZxvauP+Eap6bWMG8/5g3Q7ku1UIbGY1fhJyxptkEKs1srYAun
jSSrcS4uDTgflpMoVaQ9p8hZpdztJTKs/DWDvGSUL5KwMArbZbc9AhHqZgLOO9fkhasTxMZcDRZX
h8pcTF7eT36WHCbLp6XjNh0bsPIq7elagSBCfm5367orq+gxCBKBt3vgUWG8g0tIA3Lcj1VhtDhZ
EyPfdWEnZT+aqhl7fQWLGRLxSieZO7n1ZZWZ0KZEwNXmXj3B/ouv4q5M+B6EhIyri1FYM5vokd9z
+t8zyTbJwSybOJ88uwxH/VGvdTW8/dlElsplENKm9tKyVRV/LA+EdS+SAnQMy3yG53A23wLhy6Ox
Qe8987xVSmNHT105hFLoQNua5gVM7ceDwSuC5bh9IEJDq6xjS0E5nuTYlieB1bbpqmQzM3Xj2+KV
Fxfxi2Z1eZ95etp2U35Y4Ckga4hWACnhIsbRMv9Wa/USiIeBgDbS9nLXEeuEPgpcCL9TE0G1LkuC
AFXkg4WXoI66IMJ5onQvbVbMCcpu01piE7VmNk0l3eGeDm8E06fu0oXLlI8kYQBHRAlk0zvIC+s4
U/pZK19KCW7FyurDiHMUUdliZU6zJjbMI7OH0urSewnVD5SQAlOcI/DcAmk3gAHKOfHuTI/ksMay
Dqol9EgRAenhzGrFUHQ2gM7FqP/3dhT0Vzqq3S396ehYyL7mJqrRwfKdpmxVahkist5mQF1KmM7t
cYCgTAlnOlpeTsIZoZblm7qVUVeOVjnkC7c8eStn2U9YWgG2OAbv0Q7Y+jzdNJE0jBQIUrqiAmWH
6MelTvKgIcCg+Zk1vkizD6zLUYKhUm6sJEp0b4jy/LWG/l/jYQb3J+ezBNgT+DXYMMqJutl2YPP6
t0DC9ym5VNQqyM8kDNb4x3pfAsmnWIiG1MrOXV8WRbESk9xslaYwnwhQEjQsTQJFC5eGIpw6ZzKn
5pRZBuQFVda79hFJRh3w5ZSo/1y0JmB7805R0TvR3DoF7LwzR1TU4Rcjg8ARVmFirszESPdS0BRI
7Dsd0weavzJDUqJOXeNZuW5Xjim14QY/BV+MOQaSo6H521ZlWsVuR8PsZUZIwb3h29edRKgYkeTl
2lDK8Wriy/aANVg2+LNi+A5mhKIgicvgKLEMN9/YXA7htRln9VJ1aWq0pYIx9jVhDtELS6Q2bbRe
xDfFoPkXyDeDt6BWuPLWMI/I6Hzgv8lCh3LKSB7urVHvroY6DTkF7HVMrc2sYDWFhuCMIAfBIUeK
6WGMHnYKTYvIG9DsfB00gb9RTxqxzUUcI5us9dvKD4p1q+byo1E3CuZd9JEhxEicA808wSvWpxNe
T1BZatf0mM3SHOG+HcEi2gVGjWquyUEqOYE/jHxcEgOQbLAbdsvcnNQ1kyvmv9AcogaCJoFJ9Gjw
YUArL01kj3CkK4qCfGouQMt2x0BVMKLLelCa4MHS8m4YzRY1dJtzlqgUzG+iDi3w8xTgl4QEUfE2
lgDWQk0Nj8RIfBuZTFJFYKlg5KIIo11yNWd0AJzZKEtjlfQI/zwNZOVqxlJMh0JH5oecJSu9Xit/
DGBkVqrfjMDr9enJZLXoD2Ob16WXVr110+h1i6Nd0vWKDUFEFyhTiwst9dWDFaaJ+WJL/kRaluLb
BwlmHvb1KNmPcFau0BDGLto09Rm3Tke8UWOScRvpDahHwhqjyeuGKV5SCqzWX3VhZKWsv7WWHmJF
nfR1awz6g+TD5jvRuYJJiMAkm5y0zJSnyEaJ4WQIRE4Fyhcy6weoSe5sq7gtKvD+5H8rcXiX6GM9
uLw3qeqoz71QqytruW7G5aANtKE1tfBPFtlmjxXqj8Dpu/RJa7LisW6JzgijnN4jSk/XsoOeWz6t
nwJpkMG7NSDjJSqPi7rDdtTQd/mWB520q3G4L/kNiXnZgpPct3qFB6U2kyN9AXMr+bL1QMcYSjYh
jMZLqYIeHoXc3PT1pO6SpmhVABzWsFRrcoakJ6fFYzaNtW3gqxowiCUKpyyyx02uq316g4s38mqa
W17NrS7cStO7FeWLcsinIkSzOCiPIXysR9tvyZhoOmhHDIxWmZX6P5A7y7AJRXtPxEK1UbDEvxQo
4x9lfgSg3ciFw4rwiBfIuhgRH2zKvuWps7pnhNPtVdnJE1yHtpAVnoP5yg4k4CS1IrIN74Oa+D+r
0TzLRDTDTx+HSq2/AqhWPGtkowJ/mryEMVSKB8lKxS2hdSIjBZnLWJa5wogOBWiiaa9TR/cf1ltJ
P6h+4QWVZIC1LXw25iM72gJqdC2aQuiXbRxWrPINcVNopuoKXzbihXGKs4pZA4PQ4lJMSHymzaDi
IVE9rZDHNtzJHaED8w6B+dTe+9E46K96LopkGxdW1grXF7XcSlB3dDHULF4JKhtmbeg2YluJDNlD
EKjMlI2WPEUu6L5aHnfdNNLFdAx11NdC5IP1zcjzlkWlKpN0TFnH9FAGwdvn6Cc8aTLgalcVbPke
mTRlPGqvCY82Dw3yegEeoA/L4rtcSZPZeAxaERCumnIA+IJ2KAoSVExlALRNdf+VzBfEwSxX171m
tWxhIm006vqhsAa/jz0GxBb7PqxM0Rif4rhousJrBjLMlJVcal1DkHgy96AE+S1lNLlDISjJYFWH
rAxbH/tmbLt0rJczgcko2+kmDMberL52UjCTqhHBKeXfodE3jfEgtQ0b5kM8EdAJgBiahtmv/z6e
+zghZ2qIAmQhbyxOXgaw5yFrtMqsVsa98D0rysXb1P/UuGh6XjMob8xQdEjSenmUMGCAKBqaTz7A
x/Hv8gEQCmDetRkAI0M/z4OK9AlvFODlt+TnB8h+Kk+yxF4SYaWCudhPVcA/ojn8JwjDB1LD/w/y
4X8jzWGxkPxnmsPN8Jy/Mbv//h5PtmSQvZv9f2IcNPmLRR3PfaKjp8DHi2HjJ8VBtb5YxvK9cR9Z
5EMsd9C/KA6S8kXGGUXkFu46ODX86d8kB0n9wt9GoWbhA8MPqhvqP0E5CPOj1EenVcMEkXtYR9ck
KzALPo6/8bD5jCzN24UqCgLITi1ae769q8qhflDVlpvZRl8UGlZxnc8T4QYMEl/kvNXdPvY1AFMZ
BO9Oa3hz9uMTOLPhdsKwd6cXEO+6oZl2egpQd56UO0kJ5ntlILF5DJvg2mfIfBCtzN5rYvl3iLSc
1kbFP+dY6jAvCtM1+5bBM9Ltfdb6PSKyNNKCdSzVvFvY26AWDNv+MbEqavQ4DEvTi3JT/6Znyth5
gZhVw03pnF+qjAIPcYUbA9dskzGKoaBy6spoTYiX5WytM4yWMCxSOyFzY2jIoAqkaCsL5Plo7TXs
ITpjn2s8zEa4a9kfPTA8ihjpiUlcZzCNN3yU5iLzhe6ifVOuRDkhnxfK0qrUy50xRhIRt3mrELUD
kswhW4pWhLJnMaTvrkUnQVzIIRaKl8lUvoP5yJDtqgXfNcUSkTpV9QPMuR5Kw3UwDPu+sV6Azx61
vFn52WEuov3Qt/fQjClEu3pFfefIcn3L65Uuud3vq5pIlcLPdl3Zq5e1sFwB8gyNAzBfNTZeVBhU
x6at9lyqSzT8t7QMypXouzXvuWk1+WHwEsd66oWl9QrXFg0fmuxnZkhvBvMCt8xs5WnUm6eosneD
Ku2zOiD2nLCEG+hQ8UanF/0GMP7WyOsfYlbuYSTc+rq8nXplldSEBLGIY6nnTzjNhYcglsaJiPjV
BGMxNi2tkpGZr65qSdwYZXZXIz04xirYfo0WKi+BLfEPXNMOcWedzJs+w/vPbjdOHLI47xoQQ0jO
VXh0jsKkHx9YLf8AC+JWqsR7xST2SgqJol6cYblTJcUGySZ9yG7HhDZ+GIQPCBqkPRIxlH6PPRkB
HfDn7rYOTC/Inyq9ZQPU9o1w0IOi0J2sRl1VZN0D6KK8BtJem7Oj6zXNEF3Cy8dnnro9E2qVyDut
yvqjUsXNsySb+VXTB8bK0rpgp4fk3bIrg1Pp4D2LUKHnpOs22QO5KJWj0n/Uw4x3fdCdGG7zT6Z9
ZcbQBVEcbAfRfFVVsULMcqMNE9pM9XaRvtOUX9As5TWNmmitjw2SVTtpDmiNNZLjoid5itcI5Bja
F4yukVnvm5TzWXYTeROG25KNtNYlGUXZPDGvZ+JiqJYDIbRai1xeh6TNnLKklvezltC6Y+fpYRfU
naKXUPNA93bGZYctktLcZGpzWSkJEShj5R/p2wu3ydIjCWngack4dBuJiAIaR0y/s45JXhHcZhTy
u5xkpzsp04NrPOoM0BIupWZY09o2B7ZMdtu9pVHwNYvqnZT+aKdEuUutGYlLZUgPuSGanVLZ27Cs
vpa5UCHk0ziEyrSlYe51htVthpHrIceDvgIiSHFv1IPnN9bs4HDKGA7IDfJaqzMAvOMwHH3ioPJB
2WiNMF/IdTERwg892+JZfZpG+yZIcuZm9Dn1Mt6G+fgSZAkI9UE4C30qjD28Ae1t00/LOCthnAIV
lVG4H2+Yk7lWE7/6XDqvySjMSl9/DftkN1UJ8//wAe/sK7is5CXJm21MBevUA2KGClFFxl4V2oLL
9b/EnXGi5r2RpIbwGanXXFV029GSH+Wax1G2i21ES7SgGdhEAw603i/AsaTbPPf1U8z85YrTqd0R
cfAp07VuFSuxv5VENzBK0fZBOwVQTIetCf54K8LoQTaY1bSq+rSY6/jGoYDctfkc7MkpY+MQqQC2
jKhw4GgG96mffo0rsaHAItHLeDItEsgGxRI52XikvKxYbMXXkPfnlaaV2n05dKzqVvCiRGRlGeR+
TdlkkJ4QV2DDaeMJBr4uoczidegrj6XHYq7QAjor7TSgFxFKB03u5e4ZhGJ2YADUvhSjwa57VHX9
NVelXCBAFoPmKRF6Q8dK5MrL5srckEncn+BTJ9aFirfvvsM+4I4ilqQNjdUTXuTulPV5HTpG7WtX
Yw1Auq1r0jqSycZHONU7WgXxAYl+Z6H9CVg0cHmc6nyANp4b7OeSIeXBbOQFTRk5IxMiR9GjaDsn
DP5GS5hfS2p5kWUn4bfoxoNNmW2LsU+3Cq3XrQZmA90AS6DRBP2uL4atBlScRMHqoI3M14MxNXpy
h6xuHVVC2oJpi9fEkKGA4lwAxM2HOquUq4Y2VmAQixRxDv1oPLQjnE1njMqbuUHl6TfPNAAwDPal
eS91yPpHxoxeK7etx5Rl2Mai8RklVcYD3dfiWdLS+S4g8ADTQo8Do0riBxTn4Q4gjbQRWhTsh7gI
92TDS+Qa1NO1FFnlE3YN+kchpQhvT5rAu0SgVBBDa9wAz82PWSTnDwgD8hfkcPNtNGq+h7oJMwS9
1bWVWf4VcL2UPBEZ1Icyza/vxd8/qpL/Y2DuhzL5svye37b19+/txXP5fyBaF6ri3+pgJ6r/6+55
iNJfS+H3n/lXKSy+yKZNM5GSk8fG0qlEf5bCmvZFoZhF+IXjG7v4Etn8r1JYVb/I/AfvuLmQosCa
/bsSVpUv/B7+JTmsC+7qnzHNzmWgKk4zXRW8GGWNHZViLhu+XyTvdOMSFb2Chk6gb5QXn7+zxJ0k
dv3DL7UQBVQc2oQAEG1H1GHp6mA+gsBB+WIYhFZg4KcsRR2h3/zz++n/2p2iGOxW//OO6eI5fYv6
782vN8r7j/y8UUzty0K9M3WZrRGRWwvt5ueNAvjOWLKZZXWxtiM7+J8bxfyCZh3/L/9jcAdhg//3
jSLJX9AJYZtA3Sv4wcUO9k/2TB/5J6YwTRvDGhAkWvH0dsSyM//lTokmeptG08oUhje2cVMkMAzk
FrKmkqaaa+LQOij2J+Lyj9prjmkpuLNAnNLAX07wTJDvo7jKCzsg2q7KE49Ehs4Fydqufvkarn5K
i38FjJh/PAwEY1mB8Y/HhN3qr6emkMKqZUMoe+hEHBUhueZvm5qx2oqKi4qwSL4m6bakLEj3Fakd
tos+hcRKyrkp2FX3hA1L5p7tIuRhH7kCLzsF2xU7SobMTq4S+YpAiqEdsSJuVripwn9XmeRYR+WE
KMIsUPoe4Kf0hDUpDgmrAVGwz8mb9mxTjM+uJK1opDUzj5o3vU6v1YCtCIjnGpkJzS+yCg6mfcyD
23kRDQwrUXolcbP9Npk93/371frtPuA7wdu2rGdwsXSVO+7XizUQnCsrPfcB9l0cs8m8Cgc7OMRx
f8N4LHZ1QNXuNBufZGT/6TsSJlpSm4Mbv7lFGBKg+Qs4LKFkELvnToFO1ZSfOIC0j32Bn3ccwwdO
jDYTtx6P2q9n1zcqOh4ByTw0d30NH56gsE3YXAwQWIv+VRhOqYLPr5+z/IGCRdEvsyLD67u2uP0n
dyb5ky76TrmrICCPV7X9NTEJD5QvTQRt5iGqL6OeAdLs78bhadLujYwpUf/EDmZMXvr8k+fnj6dj
ka0guHTQMazldH95aOspNMfMjCl3LAz0l0XKdBkiahgch4lQNuQIJKJudAOGBMiFcfFfD1dsdl2T
O1neFtamKy8z9jTgguZnPfohhbu+El5qjm7d3BvBMSUJEEBdUq3CDvf4yRbeUism9egNybVBdWVL
jvkZlO2sD/m+MOCMgnLGmoe+6GxhCBrmiANEX4/AIaSdRFhGo0XFTncZUWXP01KJT+7781fl+zEx
B8EhY5FWefd+vJYaeIAQtO1Mf0W9sKNnxjD+KdQFyAgSoqTK8F22D9uCvCG3491JxpDp/f3ZW56t
/7FGvN+dAhadYeg6r35xvlAVGjLbOjdGrzPJSZrVI4rhVTbmr8PUypt/fizLlEFiAF7C5n92ukIy
OxkSJnATNuve2DkySIO15ReoqQb5s8byH5473mK8+mxuVBk72MeLOzE2oKHNgdRWOyJiqp0iRria
qTpijbR+IAcTPUazIqL4k0f+DwsLR6anzbuYl6x+9l4bx7FKKiZz3hiHuTOINt5MvRF88o75w1F4
sePNgmq4WAbObljRyWq+oNO8kNByIjLwnPhwRz+5P848de83iE65iVWSCSiAtLPLSBJDkSNzmD27
T9HWMxxNu3CFzNFmlWktJ40vcwkTkzQyxZPa4ZNF+g/vBsx6gNJYON9haR+/xRmifStgUXtRNvNV
yc9Va48eJMtxZTXTtA/0yOMO/uSof1gMdIXqgK0wfUmq2Y9HtVNaDggzFlnkmCBPVYgttOOVHD0j
sFDI9/FL5+/Pxh+PyKpqYuEmxkVWPh4RQQ/G/LGcvbjoBPEAA4t46JuELGYk7Uk4dmeo+Z98uX94
+HWsoAvoiBvJNpYP9ctajjgBMUg/0slSLvWaEMjAmHSvt4sfk6V9crv+8Vh0zZfnnofROHvJs+kP
gepwLOKg1sMUSatiRFxnxIgdJ0n55BH809E4Eg5falxWm7PL6ZMcG6TcIPio7vtJBepGWxcdBaEL
syI+uYzLI3C2huLs5ToySaCYPodKanIwqqAtWGmigSCzUSJAIA3FJ3fI76e02NeUBUuNp099J1b9
8mV1wTwwr+MoftKLlZ5+g+70MjHiR3QYffJm+m3ttI33aQmbNbFMNc5uDPrOBKM2JrJn9PgO/B2y
czumDUMiPzCIRUqjzLsmCdzGCPd/fxDOeMssOBybcRxgKSaDLNxnz16I5qnTBnUpMKJXxtH3TZyl
tIKG1GuKwX3vGE00T0EnrnvQFszRm/sqwrn19w/y2xPJ54DGydaYzTaV6fkNOwZG3tDXZujavqk8
HatSFgjEk02iVjDhSCb/5Kr/8dQpRykEMFLikNc+Po/oh+ds7BnIaEnHhL7zvaGyr2H10GO2MfQT
6nq9AFsYo6CI6GzxI+/tVVtNyWefZDnSh1t68fyyYWSPtxjk7bOXiyxZCjv7iK0ZpIpVlDH/DhhE
yEQuPVSWfjnR7HJSjPZI9dO7cRykVS9jkLNDBJ99+EnR+dtLgA0nm0SaHe/43nNMOmjlLpqVePaW
pCOGBkugMdogBILogwxnUkPEquGPv3//75Pnj9cAowhzvGWwx6Rw2Yr/ujqqgYHeIbKIdCUfq8t+
9GwQguCxKL/zzBAmqzuav/bzlRSuGmNtzw+ZcRLJSW6+pf1D1+1U6Vton6IKQ1TpXEeX+j4dtgEx
bghBzXxDmADgd1V4I4+wtTPTW5+cBAVh+a4IHsgX6cMfmXU9JBckFv/91JT39e/83JaFhEaQSvGs
n91ps2RACMEs7sX1Vsh7id2nqb9N1lU2BOu6eapyk/78pT/dFenBt9i13lnJYSjXWcgWRj/VwwOK
OyeoriFQwUd8JPawNR+ZK+Vsa4tNBpKRPIRqg7DYQrHuEdsqES6H2G5VGVfBsKpBdDdrfVj78S7V
jtzZ2MkRlanpRc+oqXwu8gsxrJ+IxNKQChmMEK41xRtDT3scn1J13bVf+/A2TU9qu9U7EEaOwUDk
RQ8fx+ixn11D+hGEt7PYaTHqbNfunEx3Bn813UyKizZPHrZYlp1Jv2pr0J9ETN4X9paYmSq/G17R
nmXRTe6vomCTpMgOPfWeSNlcvgrnE+V4GnIe64ZEVRyJ9ppttq4dyuDa0t0mX+eIgJXh3vRvmRhY
5pHWOeWLZO2WUrSOUGkfrJoEoW2PXXg1Gg7jQ7v1GOv0r8pR912ju5TVdcZAQjilDtFyj2wwnl4N
5Sr0k3XU7ub+JQtfxnwFCDgvL+R5K+q1mS10/thRDJvglmfZuKh2ieWoFpuxlT8eqnar6NhJd2it
839G9VgW7oW9sMA1KLtltrwfnxeLt1OWE1ZF/KlG0LYS44kK4hUOpK99nKquxbr+yTvxtzcvhzSo
f6G/g36w3jmvv7wTEx9PYA2JzlP5A5ltvcBAKn+KwX7vCp0/LlRmsoUiwWIvcbYUVGTTVLBtJm/o
L3GCyJZrqNcaNGvhzK8YnCwZZvPd1N2M4k0T3xsU+32ztbD7qfIubDzmkzmTi5IupwcBSiq3bbTS
7Q3TLRNYoYIyyHqMO3Wdd6u+fwQriBb2RjoQAFTCdVyF12xahAokxJkP7THYmxf06kNjHR7ai1Yn
usgp+OW4wTb6RX2qbrHXY08CFoFdOzOc4pqWAqrwStkEpz49lt0209Z4wnYaec25k7727Z0V3ea2
5kw/ZlTdqxzXR+dJhcdDX7KLB4uE1p65vv61nF/bYqv7h0Z3ld6zplPU7KRmbQePNXaMcKtiEdG8
sb+lI2CZZCau2nHTzV4/XGixN+c8IhBt1sLaN82TTjrvtT9/LdL7DCWs4CnrlW9WJpw2G/Yter++
QjYpPRN/K8pLDZx8ayAlr676bF90W1O7Tqa3vy+Qv9Va7BlhQdDjYIlc/v/jrdwWLXkC6BG8wcD9
okf9q17rbG90QRQSeWn//GiKwjsGMITFnuPs7lKNXDDpZqCcD5obC7p4aO7AKzU4x3IiBf9+tN93
dLR86UUBZcEfsODGP54cikNJ04Jp8mbLCpjw9QR7aGa9TubkQnTceUZijmurSly/UW7tGoXe3z/B
cvXOnibKZGpZHZqIMN7bIr88tTFhhyHR9uyPyUUDxBnFXq6S+fzPj4JkiP4yxTIl8/lpys1sIWcZ
Pb2w3qIBxTSwgM824X+4UfjlBGbhYVq+ubP3qMqMQxNNwA7K1Nfw1swlVLWiU+uTd4xz/JPv7vdC
aDkWzSKBwp7GxllZFlcFpMK+mry6MKptLO1teaFut2iVdXAGOcRY0wrL1d+v5PlJWgpFEBeRmpBu
KX/6eMNYEHMqiBm9p+XDE/5HSHFMaeeXCnX+Jyd4vvHgUBxmoeAzRrI1++xRIMYJge1Q0NZW7O6C
12uZWBqKHfteC2mk+/ueyENTi6b130/xvNhfpgKL/pDZgAYt5L0y/+WWxCSpqWPpN17ss9JWGa6U
jHQqQsf0AeGzJ8+S+ckhf3sOLYW35ZKXwcAOhaY4u0E14rE6qzdprOvo7IF+Xsh95JnD5E6dlEAU
bZDnq+oGA8luJCvyk+fj928V+hYHpq9DdctG7+O3GqVSUEiJTcpeWtFmRTncFZRN8AK4m2b75u8X
+PzO5WR5FnlJ06yilj4vDmgvGf6CL/Hk8RLaBqNkQZByBQKgBKS97izrW5v/+Psxf/tSmUXyoJhM
GJeEGvvsDHEltjOFbO7J1lgjTcK3Zfo6KQV4KJCRdD+SDOPv34/53hr6dXFj8ErpQ9OBTYBJA/Ds
YUEqD6ig8zOvsK7maG0n9kr2j1Z9D+zrsqsXpAoV44DgOl9baOvLcidnR/6hl67m4VuSrGdpiyxq
lr+F/X2slGupWEeo1/Xy2BUX/O9UxKvBZssLAqLuHP6uXV51yj2/g3BqfgFaK1C16zRZflTKMkfx
j3Nx//cT/e324TxNi0YEBd/Suj47T6tHuT1ZSe5NZX2L/ouAuhIIAci93tENsiv/frjfFgZ6ONw5
yxjFJszXPutIjAOBx2OYRR4FgTd1Ga5FVFlSRsAnfMgfsxbig5SJKMjF1f/DkZe0L4pbJtra2ZFn
lOIKdPnII77+ezgqw+JbQOnWh9KGGfjabmbXgj0y258c+PcrzCnTEKRjTnEg3on/v6xJnRphT6zi
iCmlvJnkoKNvbrLZQmWKRPCzN9lvwwgiXpbrqoil90LP9expSXX493pL7m+RNgyqsCbUhrHNmnGn
D8Z0Kppxndt9DuewCzwjbQrPCj7ruby3xj8+PewjmIfSbeazMIz5uChppamPEGRGD2Ksk6W7Spac
oL9XUBuRP+90AkwKFP+tjMu+l5ieMmGNdjCbN3m644b/b/bOazdyJFvXr7Ix92zQG+Dsc8H0MklJ
papS1Q2hcvTe8+n3R9VMt5JSJtF9PRigB9UmgwxGrFix1m/GrNm6IlR7YTMgRZ/dIHEMcbvFDRml
Ry5mH3AoXpn1VkR+qcAX1eYemkTbRgLwlhXrGq364pnmC2QcNhN/ZRNKLUQvChy5dxjjT12wRYCA
nBg55ZzBboBzrvyaXPRv94f4JNr09YkjNCnfCOi1oWR6kBFaytDHQOo929SS+jrmIgI3SVp16UQj
R6Cl9LR7RIwAMGq+vxDQ3gTuqVkOjIBCKgqGCKWdfhEMiYO6GLkKSG0swFhApBedjbz9ZPRgOAJ0
8FGk2F7ecm9XPicxwBb5pS9MHD0dMzZBnNVl0azHelw3TZNR/EYnylMpi6iLumUvWdPJolModU0m
WtoEEueUOh2uS5ty7ISuXov3yvfsgdgiftIUbk+bCGy1scbIiz8K35Euo+uhleusuWkp+lQw2VZy
ZINSFT+iH3LokdJN1onrFNoP/tr0nxvLiYdVWOxMaSvINQG7t2vE05sjRAqqIbJGifWQ+3agwana
pPJDNnzp1X2EGI9nUSJn4a0AInMx4q+5ZKPYohcYItsqkLIEiCPKFBRkqD5sNHmF5aeZotqxhw+O
AH+k7GH/wOhK/G08qevu3HCl4CJE1u3CW7fTO8UZ72oM9EI7fjQ+S3jqIn4crQZhL6W4POwsdad6
P1Jzi2Y0tefxaHGlg7v8UtSSP+jeOtP3ZY6I8jHXtiCOyxBcHi4vh7za1tIuBQY5HvNxVQ/UMHeV
t+NvqmBK090o74b6EKVbzVvp3Tb8iuCE4l1JX7AhF/2VfyMf+6fuV3Ktf5V3wk36s6DOEmkbT3M8
E0DuTabUdtNuI+WjO3wvi4959D1I7hNhRRlAusuRyJauRGstoFgmrqwf/u24EKHfHErTwkFpEqwT
aStduNOFI8TSAF91ZOFUAIorKzdXeAztcUIBw9Ir/hWK57ieGbK3hkCpHy7vkrcJ5Mvw4EumJgdg
mtltADnE3pQbqV5jIbvJSuDtFCu7od0JVWjytTR6OS2az9HEe+xa5F4vP8Cbbcr4OlAAaj6wdyjW
n74+pGqkPUqPpSZUiLX4SMoXzYd4LKiKpP3CYG/iEHk5hR6Ns0mcwtEsJpiBb9TI09brUC29fTW4
t27vIXylgW4Z4mevZjGEAzzby+8oTze4WXBgXMBCcDTpR1uz4IAVPSy2TkcsKtTcndQikqDC9rZT
xEZ3RO3kGiTrhIHAIAJpKgf5UcQG2gARhoZUBWf4dpPF/vXYUQdKG/lnMqbmFXmbDORZa/1tHeC3
gYWFu8KLovu70VshhWBxThm+KgKyOv1EI93GVrAQBWmF4rrUmj0tuBXYUBrGFToPfZd97sKF6/30
JU5njDFljWr91A0DqHg6pp7kZoWuXUGaVoy7Uet3uo4iRiFf08gRCKvJEtzq7UIEQ0EtG/cSdB5p
V5yO2Lq1RQkFSBSFj/oqFr7hGw3RtxGO3VA8Xl4Qb9fh1AsCRjYtwwlOeTpWkGVtZQQlZqqcRbtC
pBpn9HRGLGETGs069SzrirQ43V4e9u2ksvZE8JkgiCAOzmtEVlBbepdmuIPJLSh5qdoAtxF3cHqH
TSyJT1HYJAtL/21GCKmKihQ9OH1qPZqz4kaqVZJW+FGGPnyLIWxNlbFrqWnqY+MeAHMHFOLi7irK
Uc+vIctvkVbwV60U/e0wiz/vhNLiroqa/Pweh1iEokeFgoQMioR9rclUcpDXU4MEwyVA8AVLuNd9
vOXH+8uz/nZhnY48L0d0YwO7ehrZWBs9LiSthTiWXmnGxgsXpvvtYXI61mzb5NSfDcJZsq4K4etg
ct/3GwUYJLj6GmXzG1UOi62k0Qa8/I5TXn+6XRmXsEoooEoG4vN0QScBugJ541ME9EDjNgNyIaGQ
egv3t/dmkrSeK8bE05Ne2HOvLjOwlzEI92U0FRMpXQUQNAYF34LSC1am5i+BDd5ZuijrTshLbqn0
5udHE4RVzRqzOEVQKv6ONNAvpMJW0KPc246TI3OLTUZO7ceGcaDz6O1phS6czvJ0+s7mlUfQCIAK
tFqQjafz6pU0KzkcU1j+X3N/KqenyEaBZ0xv3DzM6KG3wTVC5LENte1ZHQTBhgYM+2R0bYDR3U1J
YWPFEOWmaeAOlSE5p+kn+coX0hAb2/Rvn7DMmSFPEBSuXkzb6QM32DsqErBYqDOCk7fFSvJUxCNK
GDH6sKVc1WHZCuPi8vJ7szAmxWVKQoBxKbkjMX06qolFLiiUMFrjodtuszzEAqFfYTr8WUki858M
ppDoo8IBQWqu/J65pgqpzI+wpio9Tm8oV10koQyT7yr6tn/3zcBHWtTXdQrd8MJm6Rm4JbErfRoe
vVd+K4sK0o1p7RrYUKlU6Asf7+00TtuXHHTC/lPZn3b5q/3lVg3WRLEJM04r9sjf7zQXzp9Mfgqx
RP91+c3eHEYwC+j2TfkY5606311wTAG1SbSW4NlRdAp1yJuW+Zy2vi0lRntArG/J6llaGnN2GAmo
2BqIdAdr0wX70OrRLsv1GhpoIz41lbShckEbu5C2qMX2KwllR8+XrauI1H2Vxp/HkcuZDnnw2nBN
rJYUYwG38iYvYE4AC1CnoWGki9IsT+yHxiX+wQ3jFiBgO6PEjlx/g7+607MGJaPIvzPjLl+IMm+C
N+AeZLdVEi5WGfz708+OJ1ipeHIcUm0U3EMsjN8ka7H+P7PLNKkGKZNnwEQmmBbyHE1lgj3yEHUL
1hHauFvEegH2+pSnxaS7R68s/5bW+j3OMrgeCcjqN5b0o4qap0Edr1E2AmzejfkBkaNnAm9+QPAN
AzdJ+VCVSriwDU4P0d9PCqGbJIFyHct8Fk0a/BM6V4D7N+T6rWIlx7pwEbSovPCQc8e1lC9+4N0E
+qAufH7p9EswskwJnYo6PSB0BN6U0/3UUxvaQeyJoN6HvY6EcD/syyKOtwN21jsRVHSlgSh2JS/Y
DL2/CTBFzpBwK8uvXjd+urxFZ5fDl+fBVxbJc7Yq2MmJJPQ6IPQhxgNiGYVrJBaRucIdXTXXgmeU
G6tCBtzLsh1Cmk8gb0RUa6gvXx7/dLv+e3iKRirsDrLkOYIycBuxhSsXrlvkpNfD0D8KfQWZQLwr
EJeC2goR+/KIpxvwPyNyS8PDRcVvYbYV8r7RUYNN2QppCEJNG427QMEizUStyx/QUG+Ng+Ia2u8V
91+a2r+ovr36Auvn+vnf0gzH5+Tn//7rQ/CzLJ//5+Znlv58TUB6+c9+E5AESfyD1Qd6mJPpxZ6W
XfObgSRIyh/c6Ek1gGki5QlP5k+umvUHgg0TBI7GAgwDQ/uTgaT/wRUPAQiTiDS1B1lW////ndj+
VrM/v2bp8DuvMjRyUdbmlHIoYO2m55vO1FdnZolkE9Ub89DEloR6rYoyQYT+zzdJ9bO/FadfhiIV
oP/FBRUfGGV6lFdDVaBhiqLoD6WmVquOagMLFPD0q/m/+51bvn6f0xD0n0Hgc4Ha46okzt5HzuWi
RoDrkMPXXGuAUTdCWAwLg7wzaRJocExhVZINulynb9I3CpzvpDswucgVaPiZZrLS3fdq4S5geOev
Q4v7pak+3T9FOs+zDQ2vtPPdLjuEVIozBLFj8KY4hVbrvzdrv4cBtET+SYVnbhpT6x0GAV5+CNxa
ecRS3V2JiHLsLw8yzcpfl4Gpeg6GUAb6DHOOd5mTIkNrbPqhU/cosQ+7pqsVRDoqvY7XEU91GJS8
WDiP3k4eZRA8soGTUrSno376meTKKsvGUPa67iarOgWII+TlEuLrvbdia1N6hL6icYk8HcSoM4pa
ibJvA5VCuFa4ttipYK3x/MbqIlr6UpeHAyN8OhzW8GiFC9JeQJZ+O5mMrOo8qR1/bNQtcaRYuPzP
Sn8vH01jEnU69JPtzTyZGPVKb7I+3cdDl37FuCf4ljfjJFQbSWGNYYCEjFaUmNFdr0PvWMtuieyy
0CM5LnoYpa8HVQMX6KWx8QX9s0FfG+Q/wj7FxDWxxzjTP1ZJMUG8Kh9FwiwS22fAMJpwXyKby7BV
VUiby+twvnvphhPspqsPtTk28CyLxs/aVYOi2ftckHeG1ZXgyEx1PyhusIDZffuxgPZohHcKgFx+
p/D+OuK5OmriMaIZKQy7jaB4IGPKof05ZBl6N/WYLx3/770Zw1AkxutGA61yOl6M2iiqq+U+DZBz
GDu0sk2z7/ax2EePl+fw7dbizcAwUFmgP4fwz+lIfViFutcUe30coYVgDbiO06BdqJe8M8gUwTn8
ODE4D2YfqolSfQjdbK/0Bhx+Q8hsDFyl7eU3eWfONIn5Qi9M0WizzUoU8AYEqTEStMezfBX1mFlj
Ctih7a8V1/9gJAaAEAu3BbDL6ZxpHlUSATe+0CyDm1CqhS31l3wTd76yUH1+b+JkWF/8j4VOwD0d
qRhEucf+cT/IgoppK8qtgeEvkQXfmzhQQgZ4dBJNim6ngwRahI2XEe27FF3HTtMrXBAkjpC0WUIf
vPs6pCZ0PbjfY/V7OlKXeEPhDvFesIJhh/QmsoFqYiwsttNkfQp005vIL5hAtvu8pq2LY6aiy7PP
DOtZy+PhNkf4/7ZLZP0hldvhB/qh+UJx5N0hAeWRQOAxD4Tk9L180dNklCShExf+KvT8dCt2UrLX
yyHdD0Odo4+Pc8HCe5Jq8bOn5zC56CT3ZtG4oyoz21aGgZ+HWsY7FKc8c9Pqnfi9ygJU+Cs2G2o0
USvbIfLP+I80eY3qdxmilulrwNmVDGYkmax4xOG3w/E6QnvU1bPySucW/kTzJUzBOHvl5B6LEZuN
XJC7bWNpNJFERr1wFZWUnYDJwLfBJ0RWj1oEgOcubLM22EpxGlUPepBSnagL8NVr4IQQpCwsvOrC
Rq7Wf9ZCKRUf5EAVkBdk0aj0gmUXSS4p/BWgDltdYcqtaJvSFTLuWwJMq1auRJSXom4vjrWMoE/v
i7ei3IjGpiqYjJUhgbJV5BFkiWSCq9lUidtuKI31waHFkfyYoUjzBQMBiEAJ7a8DjDj3V6Fqlbrr
o3p4QgfdoCsXR7SFMbv1flKdBItYNdwpEy0woi2F5TZCZkkcbsysziRbNlAZX8Gta/Q1phRFsbfy
AoWevMAvc+X5BqYvbC8TnH4xEMSLsB26dTTiKomekoGXQWjogbzKTK3zN64xqk+t6KMPFlVt8sun
GXssCWe01ZQaCH4xuCIGN26+RdwqQhM17aUfmNQgfxJXevtFpPCNDrIq97cVVbsQGng6/BAANkm2
iyAqCtU+ovRYjMTFNRajIv1xIGya7SKSqu+9Ad2xdWZhw22ngubH6zFOh4dG1ZsvFmar31w2WLXO
VE/U7WIs28dwMLIHP3c7DHC6Ht2ffdELA9gmuZOg3xeBZt60RhiE+6FC02hEgFi5HX1INrqP9equ
NHvajSNdql2ZF4+6kMXu3hw48/KizsVtAWKnA6NRNTsfjSO8DdhrD1B6vHKloFN7VZtR9GnQzPFr
7CXSrdn33mey/j7aqMLEiSXD1wa7bNLk0dNxe7c1NHqekgHzrrXBiR7QJ6i5ycC8FJKtHEIIYEHW
1bcBmaaW4pAUB2sl1IPnxg+1H5iCwLmwXI9akJpneUInMGKLJ1pZubbU9fEvBJcIawiz018N68R/
Hnsvkw5trrnBx1yomO1R0wf6/rShEGCKy/CD1iVKvRK4S1IHrBUjW/0Wp/VEkDEr00cVyC40cbz1
DBl5Inx9uRt5KZDgxpXAGFlqKezIhzzqdaC5PilG4klrtzH0aJVhRibje40N+ZbSWg4Yz8KBLRCb
YecT06qND2Js8qsKROl+xDVEXPumXn7WpSLL9nqflS5lj9j8FBcJCv8pdTB1a6kj5FkdhclPQyP2
OXUZJODtzBNVhFBEL6pRu42TjxisAbevLanCMMho1B51Pj/5Dn0y+BAHo1Ztho6NfswNI4nXBlYz
v+IhSyN7rFJU9sYkx3BMoRQMupNv4dk6cj205pSIUBJoqftdx0dRXw1+CIpQrPGR2OZ6JSPaQjEx
wX3Cb+u1msn999BU6n6bB8YLNlSehFJdD/uSwtfi7lPf5hTF1nQAMyAycVuHmNwMitEgY+HLul0i
5ejf6nJV/75Q/7fs8q+pDHFe8uXR//k/u+fkW/D8uuYy/Tf/Kbkof0z1Fmojv0/0yYbxPyUX/Q/2
OMYh+Ndx2qNr+2fJhWoMxZapaAB+FbT8dNfB17D2//df/CPu+VNPiPQN8DmYvVmN5VLNBej47AgG
AaPSn5ightgAk3yenvx51UtDH8f3ch90nPJDaH7F1k67VxIjhhmlhW6aO6pEw/vRaK3KXfVVYT2K
pdb9GMlNkPEWzfBqzM2E/iFQsc8Kwm79WshD6wAqUfncuoGM/Hwhqiz+YHzI9DHCdDKHgXxVYIUl
3OAXJIb7Dlbhx6YWi6+lhDEleKS+q7dIClbFbSD4okj6GHvFqtRMs4b51d6jQd3I8PUK86sVmBnS
9YHXFSSYOeATE/i0ZIftiNaYSrKOH0CiIJMot12F9rTvqhvdCtJ6heR8qYDxppsBYseK3U0+pmW9
5SdHjzNQQdIOxWuoTIjrf69GlDHsTo4MCxSc6oNqSiXw06HSWLY1mOAkrR4LJpwf6cZsKSq4nHte
B1UIGXW6eAI6cfmqphoLVTHq28dcrNVj3XBq2kUxagYYwla1VqNq+bVdaiUMEOQgYWrTDBTCA4rs
w0YQTRwKFO6Pn5H3MFDiSNTic4cksgImDo3pjd73KS4JZRhIGJrjjIZCYTshrs3SOEKWxZNPdhGe
pESANcN+QCMSP8fO18KVR62g3wtx5uOh2U5O4siN/tAkX/WImHkfrz1whj2qbvha29iEheJqyDuh
opsawe02ExEoYhE1AU5ZvTA+1kM4iNhQyRgw2MAH6Eu1yGdDfitVfPhKHWSl3RlNfBNjHllvDXww
vBU5UZ5s4qToH1oA11cJl5kYdxD0ke3Et0jjJqFvzFCwEWgAy+O89Lu29t+g9q+p/n8+qCHcnJ7E
s+lf/x3PMMr9YyIhyzj+ggt+iVn/1rBS/uADcHEFsUxEodDwZzTT+EcAgrhqWsDzJgXgv6KZ9sdU
SpzUpsihJ420vxPNTm8x+ItAoQVYJU/3w1flXCKbGvdCXTiuFO7Qrbqi1OFthQF9wKLVd/SV16/m
453S7um95a+BpmD6aqCmHcRgNPzCaeThOW76bRDJW+wzRUA4bry9PMgMNfHXKLNbUVqXdZGxN53c
0O+kGpsZoAdIemBrgh0VgrAWuVmBsQqGZ8ZqNCwHJeJflwc/94az44DULNK13FKd3AVcWwvBbd9D
uPVlSmJLUN+pBvTX7e+v9+Nwez2LY6l0EeAG1RFE8ZHdexhM/yi2+Qd027njdXaQ426yJNgw1YHe
G21WFTXDUkf/UWa0ZlhRfrI5OcJ+m7jddZhrdj7cXp65M281J78i3loBGuo1B2PsZ1GFbxoEG2rc
tmU91XH5Qa+Lj7AvLw92Wvn4cwrn7e0y8khsaUE4YkRmmQ6t7Ybafmzl75d//0Vw6J1Ze+n/v1rp
uFlZodEKqjPkiKOBlc6ukMzcl2KdfrXE3tiih6ptMADgeDG9X0layfu4Fr72YGuQO9PDhVmdNVD/
etNpob56kATznMrt+XwBS7ASunX/vYrR9pfvxrL7ihTqejJryERjCYh1Zr3MBS8MQR5M/GJlRxv0
72Tr26QS0OxOr4wwXtdYsOV1t7s8y+e+4iycZJSvh8D1ZScTKHEYrq+uMm4ue9kM/YVay7m3mcUS
UW9iD8Uj2bE6GfXUL5k/HnRl26K2p6bH0f3xz95kFjZqqSRddVPZSTVUaiOYKCMmgnknywtB8aX/
896CnAUNMRLwmtI6xdF7bdN44PP7bdT8xDrBNrwHqJjbKT0Q8oMPK0veZOGVWNmyfvDKxK60Jw2K
F39Ka4z2dEwKr2IzsI34F84N9EauiAL80zLs9tO/NF5xAzv04c/aCFcV2m9ISP+zeZoFo6iFT4Nk
kelEGO8EbQpSuQl7u3HVfH95hGntvDNP4hSeXu2XemwxPsJq5Q6PtG6rpJGxzzrQ/pd//czxIE7L
7NWvU4J1y74WvDvXGpA5TBuE8kuRYsKQtpt6qSp5ZtHOC6Ce7I1ZWOemg7fJFbr1JOZdv4uL5tAC
fevE6lAtkWrPRO15k1ZTirY12tK/w2/ZQhLAxY9P/Oxr4w1GSk9DKDoQJVlBSwvgJSd57/vMchWh
gRZslLF3l5rCPQjDOzMi809rNd00rSZyH/H1tLERbUWuBJ+xPvfgkoxSsZdT4RqLPmgiRbvBc+eL
bjUddVnUWnVx+GmakbuWcF0afeWQ5MByKz8XDrUZtmtNyJEnv7wEZhCwPyPyHNumIbMs1ooQ33F9
uS7y0pYoeCEwbxh7xUw/xvWIcvovgD7rCELWOLEdw6ewFaNtaz4JEdwTRa5u8g5i68ITTbvn7ZxC
+DxdlVWEXaegiu4RB7wg/yCa7VZy7yY7PLAtbXgbSOoO/8rLo72/BaDNnw6mNeC/jAowu5Rz2Qmy
YpeqPvoe+edc+Xx5iDPnwrwtyGErydh6uUcu7j+awdz1fo9dY6GVCzN2LkjMJswyMyGOtSRyIPoP
tuDWj1iHLwSg9+fnDdHfjBp05RMtdlov7G/xq4OqB231fhT1x2TM/IVhzuT84jySqoXujboUO2oN
SamX1lp73+mffeSKKyla6J6+P0+0r06/td9iNT52buQIblwh5d9uKU6LCwvp3I/PYqk/Cr0qUc92
TEl3bS1FbreTF377/QhKCen0wYMRxo+YhaEjdtVwRY133IwCNYwoZGsYJKNa0Dn4TnYLacb7H12Z
98VK15UjV5VCJ4wpO2Lr1kT7cVSvwmABSHFugFnYtGi75agShjiCQSDLVdgNUfdUdkRIoX68vO3O
XLyo2Z3OWj7GUeGZauAAKFBxpZLFRy0usm9GpHobg3IIZY6j6+u7ylK3CJQ6UiAspILnPtgsTzM9
ucoHbirk26GNiyVA6NDu5UMOvbBBZlSqFrb+uYFmWz8qCrHAriuCtBcj1Rjf+kKyKdItS8+ot3kp
/8OtMwuTgmRGnYqLBtpkOf0yrDzBGWj9/vKnOvcWs90PnLDDeXXAorXpZCwNLfG6kaHeZdihoZJj
9rsw9SH1YwC68D4v+f87h8ycu8VZrOdN72ZOmoZ3GE3ikUDD+QrXvkesyvWNW2pXagO/0atjxKg0
fA1u8uw2k/orzEDqhY32/tHwxh5LNFqvLAQ3dWp58ibBp3dNLz+/0a2FyHEmKs21BlPU7OVRDDMH
fosuorHTDJ9LNy8W1vm555/296sEUvQGy0qyOIGTq+/QTP3Wa/6PXliiMZx7+lmYEPRcM9xajR0u
3zfsGVDa/ywAmbPYEJklfrtYgzu9miqgP8QRzUNxA20GVUDz1+VlPZ0r762xWRRAdRRRLVWPnbJu
rBV8mCs/xRanh0iKe8aukRA9LbClztFzujzimY00L/9LoVTpHuUzJ6iqYyQ6TQSPvis2Y4O3kHxY
DDvnPswsHLiW6wuCaTCOYOi3JnJrmadWC0WCF42W9+ZtFg4KpYPzkyS5U4s49JRrTLbXOTQW2tbN
oYPuXDa3rTrQ2fhiNVcDaC78U+y+/ym43qonSSxQyHPdQ1HfiklzzNLtIF3r4UfJOEjqlYJwe68/
dhhcNVZkq62yJmAm6UcCphm61/xfmfzsC/9BwIk57B914+GfnuRzplYzBhICIn3upPCmAtvPRtoR
eGi2HXaeianhZyr7GCVFAhZFl9fEmZoLVMPTTQroAXcUPzXJP5MbfNHvUY46Wpp/j2v0TUh9FZmc
qTdp3TAPl8c8Exfm2CfEanLABeAb5EKDgY5M/hjYQrCkaHFm+c3hb3qmYs9WqOZxDJtmVXGbHFW8
ji8/+9n5mkWdMOrMkMa9eST7aeSnYDz0JojE/lGUdpn0wYiUrdYvrPWzg80CEW7kXD7wgT2qxfDR
JfEVXNTgpH3YqDtN6+/LxIc9pW8HjS18+QXPfZxZWNLdsowmVMGxR7zXrht8NGkANasGlu/C95/i
/zs7eC6lBVpmUj6rccTx4x+o9W7Hrr9LqwrGnbFwsp15i7m8uxjqrZ/5onD0BZrjvm8IdhTQOo/7
hVh6boDZthHQD+nQrhCOSYUuih5sxazFDjdpNv/oM8wpjGrqxlquKMwRRbaMufG9CmPWh8u/PnWk
3/sEc4XdVLGQSib1PHpwlwvhg4zHaGJsReuh77aj/6jVuFMcIIzakVJN1+oh/SFrh7Jf+D5njqK5
wGsM/hF2oyYcq2C8lcOMCwTmUDgYqJ33RfLSfRXdX37Vc28620JB43p9JjKRetLbmTS9ENix7kbS
F5LFcythtmGiRClwY++EY5/1e10T1oX+LAwLT38mlunyaXTuos5rSrcVjkOYIbE67RET1MrlqXn/
Wg3S+vTHPVmpB7BTwrHhBh+1GMB6oxNpdQxmpbehoC+kU+c+9uzEjvtBiLuKvULd+GFsxqvYNQ9F
6t3VVbfLNSmwG+PL5Vc6k1TNqVfQP7xIx7D2WBWG7Y8fam2Xpquyk+0RpT7szkA9LHyac8FZm4UA
eRRkqM58eE4CAfY9WyRhkCAEjw9070NkyTv2zOUXO7OM5xocshe67UAZ4ViY2QbO12E6M+GgbZMi
XbhunFkOcxJyKzWW1pqDcFSGdNWnDcKKrk2+kzUIyix1XM7du+cODZLYRE1bMUrvFbdTza6sbxmB
EBNiDafqn3R0URVRXC0W8c5+qFkIaIGPedmgCkcyRt9VtpXRAbw4QJXA5P7TRAgn3An46V3+VGcC
gjYLCDqUWD01Ga4akpXXPEr1p0qMFz7SuR+fBYTW1MphdAlncq3et6UOcLH/7loLp9pLT/Gdo1mb
hYSyz+Rk0IzK8RXjhxK1RzdwRzsyuy+xv42sFFcbhIpcK3FwIlxbFpggUY0OXuFfu/Q9ey3Zej55
A8kCTIClPscLRvi9x5pFEFlNpVbESt2hZ/3Fs7KPIVbjoJYPoP9upFQAXFupq7CZGj+Be8hVrgVd
ue8gF9kWNi5C7m9QXJRtRQpWrouFpxlR+GfB+boAPrapPueuvwCHfxGveudp55ooFo6qWBoWtTPW
+cbIW1C4ZW2DBD8kWvoB//lDq3SrLCn2vWVgioBBZBagBR4+oeGM5sTDQMWr/WEaCoClZ98oH4u6
2QDf38txtOm79DpFfyOXorUcCTCY+tvCTG8ssV2PjfxJp1/i68oOD3jfTrksYVAECtJUq7sux9bi
8iKfmRL9pzOALMrp4aF3gebWZVY6Uj4cfUlr7QAMqxyByq9j0REFCfx0tfK00Eks91sVS/dhk+7N
1PqepbrdZd0R2gjJc3+dKv0OcT/acZ3ToHJCrqOH1P1iHG+RWrUku+zFYzNYaJ3U+odWjtWtO5iO
hhQ9UiTGJszEQxBp0SoeInrEUogDpadXa09IYlsA17uw+V5U79/7slPofFXR8L22EgyxqJxQ9L65
udQAGEaWoXBHnKNjZyjRE0IkiV45p0Caqh/7wvvR58KIDFjtYyGWV3bpgd7uwqtmKPeRVoG0E9Nd
PVibgI+WFsN1FIYPmBO1ti+I90OhbstCtd1aX+CFnDki5yxCoMH66It94YAjW9dB9gtn1KtM8+8i
ngQNs3yDjtJj2z9dXihnDv85G7nwVNy2krBwInzMxk7eZWn7JDXKx0YUXduPkXH3s4Wk+dxYs0Cv
5RIJnqrnjm9hpGpQFwRFjp+mV9UYvmn0X/+eFOdfq38W46moS2ML+NCJIvUOmtm9lZjH1Ctj/I26
hQ915jwGLnWy2KqyRuULSUbHN/RrS45/mmNwn/TVzqyDh677e0pOf73KLORbtUf1VBpLJxqzTwF2
YdvBGB8MF6VDL/HShavsuZeZRXC8HFpDKAXuMzX+zu1wC5WLIrF5PWraE37Z3y+vthfO2Ts79CVc
vdqhRogl9Ti6wjGwPvcpygjyfmj6jQHmPNG/NfrnQvpAIaPGzazejggr49n2tU6ytZwEm0b9oEUu
h9czcss2Mhu2ih4gLe+qt77oAy4gufu15lTHM4jYutRlPHOmz0UQ8zzSiKWe51heeqfnmcJidcWH
yXbjn83+XEhVwPVT62qWKAT9nYE/8PS2VSPdRJLfrYFVXJ79M0giZCtOl2wdjE3Q4KF+hGRyrENh
bWr5Do/wrQC8XojSOwEzvkbDSjhSrI+WWz6GgvGhLZeqWWcCwJzrjUm0QSNSsI6FDHag7B/CLtkV
WKJLcnU/RIB6Bv9x4V3PjTUPNkXh61Ib+E7sOpYVr0q52gbS1+qLL6+C5GCxXEb5QMo5RjhKBrrd
C09BrawmpTk5jXb50vI5O+uzYBTgkt4hzZI6eeDdRrpS7MJQfSxkz6EZvvXg4WFmXtThV9BTKx/L
ec/9Mfhms0AaP1dMmIuU55nR068rckcX8ztZjB7busXN3BKvrN5DBcOvrnqEJaOGQiLSaXah57tY
gneWxKm3ztHpiVZi4Gd2BVN74ag+c19SZlEtMrVeGZQxJ0ng7iL5ElYPjZZvKi99Rm1wCSR6du5n
cY11Pg5iO3DkpOW3NPX1A828wQ6qwAIQLW6qvPuWK8YTEpA29VsAzwXbrXSjlSfXC7v7RfznnaD3
hoAL46DDz7BwmNRjJjeyHSiB+1mzsP5IotpYD7HyAWenx1Tv7tp8eIxzM/qpYYn9cWEzTIv+vSeY
NsmrsJvkkUCHXssdV1UrXIHgO2K3KdwJeijdKKmR214GnybOb12l/ZgE3bU0CTGJEG3XBR6N2z4V
udBefpozZw2myicPYzS6NEhBMDo6MPZN1gpPA0A7DWQCeH1E+2gZLgJkzr34LOIlY5JUtTGMjqU8
jL25yv3IAWIRNdWqwv7FS8MHvzhCwLVLc6L5hZtGyj818UIUOrPM52jobFDkQpF62SkM+Rb00k1a
IGmDs268BKk9czi9cEpefdkuC9occ1jZCZrwe9t1N1ieHvtie/lTnbubz1mho9T5AwaUklOTEAB2
9t21XwCvFmjHFGZbwZoMrpNOBRE2aUdVXrBQvjmTBs9V8dUIacOgFiXHjcbHBnceZEwRNUy8h8Ez
rtTBelQyVBcDxF0XstNz32oWkpRWygWUnIBn4qTko6ozJdoPQShlwL3F8R8u/llAEjU17GI8f5w+
76+zQNsMef9YmRSRYwp7ix/uzMvMEdC9Af2M7mjvKH1/VbjiL7Pzjq7k/+p6a9gtLI73B0GL+3Qj
Fx0SUk2UZ0e5CtZuIR61MXU8S9v0RXaFztNXIVYRA8VflJ7CvsulNWT3XZEkig0YBbSfDcN1oYj5
/kbHjnP2LOhzoSCd50dVEq6quN+V5bhQQT6zCaR5t8Lz1KjMtP/j7Mt249aBbb9IgERqfJV6blvd
HmPnRbCdRDMlUtTErz+rc889sBWrBeynjewAYZMii8WqNYg69KLcCyyvgoAtfx616tLUzt9lCnMs
OdrbaLBfKCkWZjTRz/r/mT/ECL5OiQJIrfXoioSVtF74uLdI4g+Q2AZH1AK/Ev6EKKmQjROT+9Er
67UNaeO+xCntF/bq9ymUMW1yeMPF1Uo4RehWKBu4WfuuudkpYs1vj9MwjtTapO/X99LMVpo2PGoK
O1Nw94qQAdylmdG+b5MbLaPrxcnMjXAJoJ8C5RjVjAA0kIWmLqgP6a2ANRT9fKIDxbqwYHNjXDbn
pzGUKkikkyQPuZ5oPkNypWr9BUysk75UaP4+LoKy+HUIaOwCFJIOWChPnTL1I7UCKHdtsf0DzXLP
tsVe2nShUjZTDIZk6NfBRpNwL2oxmBtnnZ8phpop27V28wMsitXllElODjUU/svEeDDgI/rfdsMk
sLhcQODS1YvQyeIP11S7C7sNCto70i8J9cxkxdBR+jo3MHjypOtVEXpxlP9JysHb6jRVa7DuGXBz
2hoM4/fMi0o0JeHABAkk91IOOdnZzw5M0ZU1OMTXo5jcJNVo765P/K+07L+JGpxhvv4qV5KcxMxm
oRl5a7Nqsw2oTTwYBaozRPYHp9ZRNLT3stmSOnqKqvaQgjXuD20O8czy1dTYo+UkcKwxBx1EvuG3
kL9coiFclGlAM0q3UbrLgdf3ziXAYNd/9symnLZaRKLYiIdFFfa22JsaWXmwOgFgAc7mUIrw6kOJ
6tpo/rw+2swpm/ZahIxRFKnHKqzLiO2B1uaB40XmbeWmN6ajflwf5fvECiq3X78EapZY+D6qQsRg
dZPZOviePakOJivaX9eHmCnnQ8L96xjVKHSwz0kVWn0bZoOHpgocFhxv1abQGGBHcEaPXc72gwEn
AV4+UF3bldEmdh9L2YFtuXHNo3TF68LPucSQ7zbfJHx1cLQwRtRPwmh8kqVx09LqtqtBJJJveQOL
dZfcpWpYVwl8K2v1Ip3uBtnf9cFn7pppV8bJjL6tYqsMuay26HxuoJ++K83o6EVwqKzkE9XzpffY
3FiTsGY7WtcXRYWxoH2MclIMMcQ2AzI/OVgwzY4qc5flF+ewBv0TcKteVaVONciGgWnlNGik3KIc
dAPjmQdltT/zdtEr6funkTHt7+StsvOeyDIU0MEbjO519NTZg4K3D3D4CaDK64s9l9FM5cmgtByT
yMlZOMJWVWfpq2VB97lkq9aBa4stAx2GRYbsV9Dquj7kzMymTZc2gQGnXjMWgoO/BRFe+oAHHkbe
blC0X05ZZmLDtO2BFJ6NpUPK0IPJauJ5KwtJEWiH4B2ohRg9N8Rlhp8ueci2tKNZGGUIl3SfZPRH
HMmVIQT8s5eeXX9fOd+cxGkToMlUSUgSs7AHpFGVkOmN6DnOzfY37SrYokbmRm/aFHLkINmbDZT5
RtAUfODvN8K4wL75WkeJxU9deh7B6fd7u9BuSq7H+KrbLtJXVc/fr3/ZufWYBLHaYm3jDl0acqN+
HFDazQd6yKt8u5i6zVwvU89JCgJNxqnQbqWTA6h6KVcCFmNoUeoDqwQFAaIAt0ImTBdKZjMBYuo2
neeMMNsctNuiYHVASvfckVr5MoIHaYYSEqsObdstnIyZi2baRygYkANmZedhKV13JZBMSQuaLvx/
dUG+aHx+1sCcy3T+IjU/bVhuqCFN0hT+y1m9cbwi8aM43sTQIUjNO70/afV7VT73IrtpsKItaYJC
jsfCIz+kIT+ojBee9HMTnWRcLgpxohRuFjaJ8bOHAZsOGzqfpvXSO23m/po2FwDJhSVDHOdoLrjb
GDWDlqaNrxKxpSKHzoO76kaUmM2f3fBgc1gKORujlpvrx2Ci4vF/z7Vpm6DwqoTzguKBgf7omtEV
g8U1ao1t+pPFBv5byscs0jesBO6EkvXIkw1cxQCQbZ+M4bY1XChfSqnvaVpdGJUJDJI6k/pI1lT7
GFXu0/UfOrO5p5UVTc/0rLfdIhQNg06UE8YwKvdtaaxMJ9vLSoOf0kJeOPPFp30NWG7x3h6w8y7u
rr7Nqpei9vZttLCh5q6xaT+DKNaTxmB5WMiBmcARQjvLcZ2ftkGz57FK5E1vd49gLup+7YxyBYnW
Yn19FWei3rSV0XVVX0NZMQ+zRJ3TrHBWSBKeo8iGhuNI0u31UWZuTTrJyGoIwkB9t8cotBnWHo+j
oPLcYk+guYbiyYbVS8DZuZEm70o4Gsaqc1pEoTq6hW4JjLgLQKuLozUU91aXvV2f0Ewon/YiegOv
4xJNoLDR+VpznhR6p6PZwmEDvtBt/pRBLGqRqHRZpW9u0WmTAXJNPeG9yMNmgL9EB1UfsI2LRXvA
uSWbxDMxuI3siMjCAWLzUPIcB9cOkp7cE3uAyTQAfbvO7F04iEFjNu81FPuLFEbjML3yXZLaZ9jZ
NBYAOoCIjQq8YM0q+XZo22gh0Z3B5RhTn0QGLARkELzLG9cCzL+DlI8DJRwY/cEI3Skg1RLFXuDo
zbtUer9nIx98LR9Rcx23EfTC3bjD83cs7JUGcIcNnawybp2g72E1p3etdTdIG3JqpgFKZO3AeuP6
JpmJUFNPcQOJKCQ+seshonqoHcFOUcTNEJSfdaFHt65VlEcJD7rro82c5Gl3RueQTSttmYUxpEoC
quGFLbXuLY60cWcWbOFympnTX8jKp0uYlWPhuZHCZjHtj7IeodAUQxoTsnJlgL5L7fexttRgmavb
TDssOZAOpQ4HotAstiD+b6VJfiXVcMMpVPqofop+OOysN9VNmSxVz+dS1qlZTtcleWExXoQa58Tz
m17e2IYWaJrtbioNlnRWC21Jb9Wg7FtZ7m8qn2A22TcHA1LJfuHYW82he6jwEl84AIbAjYCukEqC
cJ4Lcesx6/769545ttOeTJrSyINQUhlC2eqPDRWN26JPz0NvQ11vrA4sEUtOaTPxZ9qbgUoi1MIj
fIY8jl682LvxmPxvQMN/5DqhxUF6RXGL53H329QTGOPqD5Dr3F5fpLntOolt3kig1adQjx1qYFgN
OK2C0qCP0MuDmKA/ttpadUtmVjPL9E+vgqHaQXOMZTrlJi+NwWfCXLhvZqiCsKv7+loDBhhcnaEr
w1q6F23A7ieK+D7p0xIYh/LEuAZT4AsWEkaodbOtdEgZdrHpBlDx/BNL56dexUvlVPL9fTQVcmFR
0o62o8N6o7plzlueAQMtAHoZgqTpjyg2bHjdg1HEIB8a3+i0XsiTZj7m34fBp9jTq2QcGOtR70AU
L0ztNlblnlXt5ekIhRgOw0vn8fq++Zt6fXPnTiVbWGqlVCqzDF2iJNQxjerAdbZ3Kid77u30F+ta
A65/JsYck3xvqBHiqX3zBAe+BFqaORIPo4comwBCz4nbXZUUN7QSIAo5LrSCIC0TG640oaTe3cCE
rQh4oiVrbB/a+mVL+Vl5sfZcQYoNbmFyp/Rh+DUksrjJ4ahiRMnwQUeuDhoQfCu9APTj+rxnevzG
VCfDsrQRI8s81DLnrpf0g7niRnQR2l5Z2MXxTheez5zopaR1OAj+sPg6nrm/prIZHbQoSePitiza
ZFUL/SBYttas6gjL24XLa65Q+bdF9WkHSV3ZZmaiOpdk4lfmuH+E7p6rJn7MYSjq5TlcGn1J6tUF
lWb2B3GgVnGMqXhiHlajGM5dxN6cplgoFs61xv7CPT79nqKE6ScTONUleLENfQS4+ehZ+Spz3irq
rm3m6/ldo8wAIAo/ynXI4Rf7frEvcomC323yywH/NLxH4rTsuIYDFQ2vGTj2zPAee9wgHuoSxUX7
9FLBt8kI+vh5YYPNvKX+3vWfxuQCUuUt8v2w4OkW6oF6224I3Gc9KgGc50flmTta6HWgEOcaRGvZ
sG3R9SvYY69Zwhc2+szt+fcp9ulnMNuqulGmmDrcpTqevzCoEQLCnAaGBpwYrH6erk94Zr5T8Ry4
U8PoJEORdmyE9hAn8I9KGkug4VW/Xx9h7uBMrgaONo5mSGyiTJJNJ7V3OwMWSejDRyEXQv7cEJcr
79NqjYlZjKQ281DRD6/ix4jGr4MWPS8e/rnizlSfhBs5d7hj5aFJUvDe4YHsjbcyh7gmeEiq/SAx
kiuxJ2cnS9Z1T380ZrsBs/zBADDbcBZy6LmMU5+cCLy1MzdTKg/rvH4AgeQ46GhWc/VaE9ReXeOW
DMMGTr+PppevM35//QvO7RHj6/JCgdpJSEdyNCxaeMYCYNCV2WtTOAuHbubinAqbGLgrh6Z1MKsY
msPuh0wNOBQidYfuZyTSn4twjZn1gxvK15k4rUMkr7087HTcyrEDsQmy49IO3UL0QePSW2hEbA3i
HAzt13IguyzUv4HsH5O0mDjgLbYo0Bh691rDq/H2oiq3aqxcrMu0a+6tBu9GyDvDGR4NUqPNHyFf
uxTFv6/Xwenw66S7PhZpKpo8zG0X9HDobHPf6b2V6f0AZHFbVj2eqZo4OgmufWoq7KjS2jTSv757
vg9l8Fr6OnwPW1ySligP6Amss0lzzGD/pZH4XGowJGELcez7igdkN7+O4iAGpDxFjUrF3UbU1Y3E
IXVr7d7y0OElGq4qcAdMiy/d1XPfdBJzssJteXupepTDAEMlpra0/JUI9drlCfNz27t37WoHHQmB
LQ1hbAjeLUk+fH9edG9SRBK2YkVRosIruLOym+TWgu9vKsSZGScUfVeLYW9uUSfhhoreAmcRtdY8
H594M5yrOGBDlfgeNCZ9yYwD3IO2i+dkbrhJnOlUriV2b2UhdE1sNP0rjFF4a140K1EDCJdLDYbR
/bDWeLSwbWZSHDp9uNSJptJIi4cT/HEeq7F7gQbvMww7di750BJ5q6I7qRmHMYO0cH0fFW88Ht5A
MPpf5d3ZtsH3pwPuXF/3rSGyPImRPp8Af39GLSEP8rzccGxaaHzdLxKV5oaZHMJSS3jcG406pU51
Rzp5buFe4OXqhzTzHW8Xjvr39zCdvko8zRpN3ujqpOtiI2MUFQwCyotkh2apq/z93qfTFNkCh7mM
a906kZw+Aje7rrsjMW2/0IZnyKwsX3pzc5kcMtpDbdb1GuckMlwNKomg/N8y6+DSvAmqqFpYsrkP
Mz1icBiDg4Jpn9wagOWxQWwGVjldQYDptekSb2vpSzizmdsPxuxf9xoDfQ3+g419Kvs0MJnzszdp
kEoFyW+F5LobUp/CZ5t07E/jKpDWyMIVNFO1otN0tutgc1XF3D5piZn5uTUOawGo5HvrdvU26vpD
K0CotCNTAGuXOdTvYDhxJF700ywiCApkWrsaRA/LVeV8wFZZv+d28Vppl9doecHipZoFw5TOWxOO
B+9CEj6zBabZFo14l0QoN58QlKD0PQZ1U94nZfwI5uz1u/FvQf7fzIDqk09ia24dUdG4J+IOYBql
NTjHshsCHssHu06Uz00nEHZhPojUy6SfOjp9ADT40Cn+R2Ux3XKYjj+NtCFQahFvfdNimw4wM45r
T4MYPLMPXmxQ8CQL2MIkQ34XN827bunQz62re2Aq9m4KSEw6jjVIyDJbZZkdWQeLj+/X5zjzZoeX
1Ndt18aAN7IGy9ib3UtvRB3MLiBEobdkjdJkabbCN4Ebbx0e9g7UZtyRgTHZ45hd/wEzR2z6xHFU
VxRjGUPettNOXlpcbEcfUqY/myPoKOhoLXzMufM1lQpNYJ7eK/hNnOwyf9asogEl00u3yWBkm8HJ
hU9yVaBlqV1ondUd3praGn2gJQrbTBEOzlBfFxri+LDPyWvnRDQKImpiHXsXHYTS3Edavclo8Ysa
nbsv099aRhha3+ADoOCAt3SZ40/W2hyK39fXfPa3TC4cmJowjkK/c1Id9DulrUEhk264E8tj5hS7
KPXeCoIPL1w8pRLwVsfb3OGrlvfvDnQg1xlaf0sI30vI/u6QTXJDFygkLrjhnCzYwQq2EeP+UhOX
MEtotpAtAEt97cLGxCZVgL922cv1Rbj8+9+NO0kRSxJBhpjiCnFzfuCk+gkL0J1abAV8n4HCVPzr
545al7gytpwTT813Gd3poGDBgfs2q9SNw+SLmzi3JOm5LwSexPGGay+elcK9wlD+0MkPB5IasP+p
+Jub1FYAMRp3l3j93mFLeo/fX9YQ0P/6C4mN7k7kqe4kY9cHZOjOi8uN2fWvbqV2tmOgbpQtJHJz
sXoyVJ7atrBohljt5TsvE29Z7R5Nt3jTnSW47Ex5jkxfj3QUpQm7Ihcq9dGpjB0wOLVDzaCpxRJU
Vakm/FScGs/YGqNY9U310+vVDqpZdNhDtxPOPs1F2LR6NYxuSSFnhoFOpialeVK3eHxQ99TlsHnM
R8vw4V62sUacuBqauqsYUqQbyazqLqUW6r59dT9IJf0sQThkSv4qmzyoYdmyunQZb4Yer1BUT22/
ojAdgjEVGhIwvCJFs0+p9nbpTGauPEBBzVibkXavJ/0f0wBj3+CmWuv9z86yX5IoPlpgj+poDMMr
HYJNgwWbFUvbDXXGPq6fr++/Ofxhvm6vLG7BGLAi+0Sj7t4ukZNLZeyStIUgwtIz7/s3CUwevo7B
koE4nYExLIgnANBzgGNhoBsvbneEAdFWJM0qGrwyaPSgT7uN622rutl1oPHHVsAbeuQp8CYOJLgI
K/r19Yl/H1jI9LHrmkZncT3zThXgqqj/cBAH86PTFQsd7ZlzO1UFLUfo+2ZD5Z06Xey8KtsVGbnX
nrsc8g0jyvu/rk9jbm0nAaxgrGSjwjBQRYT+kq1vI/kaQcdL5rsGxARz6O7qdmFOMygW4k0y7a6n
BQy5OBYNu1y4NrJedsA94JYn4dJt3ktwI4sbG39zfXozRUM44X7dOwZDgScphHfqvTTfcrNSK8dJ
ITEF1ZXyIaNvVv9T2nhOR05UbWo4tfu9W/7pLxIwTWr5rnXfjXG08HP+whH+vY6INwmRegKPJXCU
XLAT9d+i4mztNMY+0m9SSAXywfR7+mHIBhqpVb3HPdglj737Qsf0g0ZwDm6d5hzDQZ2a9yNLV+DG
7CFhsYTFnEkYiHvZi59quKAtdebgOAiujbYrXJbtDOYdVe085mRPc/j4wHGuzcTG1J70Wlv1Dl3X
Q7VuJM92XmNdPML/zwDm/P/W4zOOj1yW45tlcidRRU/MJqOV5pxgjdauvdJGM60Lk5pXvlIGGMss
/1UIdYj7IoItTyMPUebBZn4YD4lBmZ8ZubptzPi3cJ0naldZICXsoWAS7IFEpMTSfp6JfhcHrs8L
BucpeB9RF7RrrT03tLkpXffMIL1RJt1D7dDnuD8Ov5x0DIbooa/NF8kF8JvpodJHpKIoSC5srJm8
l7iXMPXp06mmN+ysbqNTUw7F2YYxHAqdkFJLx6K9tdoeLEzYlLr3Jm2iFa1Tdwu3nfoV4grq7vpH
m1uLSaYVQ5u9pCRrYBtDLlaOz7CBPPdJu7XbJfztTLByJ8GqbaHWCM2V5qRcci4VXY9wJl1HTR+0
zLmIvcBHkLhnTu0lve+ZKD8VKpWC9CbPyuaE1tIHCE9niNQ+JUvy0nPRyZ1Ep57JTIfvWXMaVPyg
iTjQS+XHyY8aUnsmA0LgVYAnrUsR9NmtVwEEbBfoPPZbT3PWEk/K659uLi5P5T6rpoPOpuZ2J73M
3uPUS26UATvL1I63KD+emxJSX6kOCOtYgRFr8aY/Xx/5+3chmWp+MsPupZBRdrJZJ3d6VBxhKuoL
r3uQkC3YqbRYOiAz23Mq9VlBEAKO3ZAmoDH0bCp6LhuAEYpyl6C4U/Rk3dbRqUbHI2nZSWfmsVI6
lPzTs4Ju0mrMAC1ytB/XZz2zq6a6oNS0INqCCjKSJn5OIT0qej1ElXfhJM7FcWcSDCxvsOxo1DAP
ZzhJC4BDusrI7iJUm93GxXgSfbQW+YgnsDoCgn3f4mYGwTgDJjpfehvNCBLAuPhrSGJxRwY8tKvT
0LK9qIEuV9oWmERzhIRs2qxrtwAzHVpErf0MdOsfZozHDhqZ19f4L6bmmzvEmQQL3kWazbknTtWQ
7QWKhST3dp7cYBRi4aGpYCrIyhNMiP2IaHsYxD2ylnWryLIPmseCiNO1Kc5JYu8ABNos/KqZm21q
GlGhBgSGG9jKRW76eqK/2dhqMJyFoYA4eLy7hT3nTe68LQqpzZ2wSYgxDLgokZGPONp8HRdognTF
jcP7baLyl8WS8NzpmuQ1siRe1/VRf8rM9iw9SK5l3T2acD9jPd5dX7qZQzOlJkNEI2ukYNAys90b
OBHeWHW3uwAfrv/zMzOYUpBNMy1zY6yc0DbzTSqSW0gqrkByDZXz/N9GmCQ1ddugaEjwZM3LHrD3
eEQnpW53Uc2hpLtQZ5lbpMvsPqUBZVW5CatkCsMC75FDARjCQreurvbXpzD3/J6qpTpNmmsA7cMw
IP/TRMahd8KEQa89QuPrZeDrgjR7l7zCmTT2TRJvx9F6ddS6NvijKLRHsxQfSl+oaM/s7KmdfGtL
B5ZDPD4JU9x7Q7bu43Tn1vJRK7xtTtH5uD7pmZfYlIfc0BrixlRPTsprb+zS/uNa5jOJzafezXco
mgeLX28mv5mSkCEhTzJmYUZ9GcGEWVq+kemvmRNBE8q6lZH+0kT9IRtgTXx9anPbZRIc9MYwna5R
8Ykn+g2OLajvA1AUduUt7Pm5bzSJC06pVSiCNF4ITO42h+oecdtDkfe3djwGjVjYCX87dd/E+imX
uFAyaQD5xmFFnzKFOLEG02PRdntZywv5faXxO85+U984esNvL1G3+tDD2y1+hy8FzJAhNXd9Qefy
8Ck/uINVVFc3qRvm4/jY9t5pbGE4C4QILERvE4/4LIPAp2xWhdDftYgsAXBnNumUKazFsIitUOoO
k3SLeszaqtAMz7ObpCzXXqfjjKwWZni5vr9b60mIQavWMysge8JhIGlQsrB1Xd9KYD6Iaudd16KA
kKNbNATwYO3ibssGYBABp124BmZ21JRIHCUNmIByoCH0z5/SVIN/iBZALHbH1bhPooVR5pIXa5K8
EKhAZ3hFEXCVWRA39ENmygdR7FDIZGU1KzjuZkkMB07wmSC9gwq6TdeiWgJszH3OSfJSmwxmM01u
hy2xIJhl0+fabNMtxLjTo0sv7RroGnmrciBiaefOfVfy9eqoat2o+ySDKzD3NlnMX0s9uRXuk1RA
CL/n5d4c8zV1+IFB+TUoB21nFOW+zb0/1zfW3IedxKK20TOch7wP+8b7sMFjYl7yR3SG34BNlnLQ
yK6PMxPzpoRgILcivXLjPgRh5aiZ2j2xhkNlvF3/1+cCwJT9y72MgWZt9KE16t7FZMlq/SSDeYM1
Ju1K1iXaq7IAutyqC/KDeyk9QlsbZdwmb7bXf8Nf0tk3R3RKDc6KroHjSZ2dHCUhs2ZtgcIum/jS
6III6XPk4XbOmIf33a6A0TP+A2tSsND90Xhxxnerc9aCQeNFbQW7ieD/wLqHHJ6UvfmhROrbMJ0W
4y3UYz383ehdWqIARpofl/9Y8uzg/+JPYPNdn89fMsd387lsmc9ZTUOTrO+S7GRF5K7TkwAFf2hz
lJvMuWewXeS8XCX5xkm0Fey3Vx4zArAKGUjLKZEBj2QA80lQ+xXQ/SjY+A7UigcrlDAN5d1z5jC0
+uHLuNRRnt0DkxBZW5ZruERPT2AMB3L4jeWDkK6TiTV+FkTB9uiGHmEvvV/MLedeO+Zlt39eorJG
PaxzkfiNKG561uWjjmUPE/Cg64aVlVwEWoaVDUW+VAZW/kuOe92iK4CY1iWH7MILPrVZLbXt/1bq
vvtk0/iZG2i2Oh0SxYb5Bd9jg9HojGfe5Q+8B0bgF03P2Jdu9aNrOUiZjW9ZGRrnSZAlAhqGPzpN
+SyCJ3n5IbvKr7IfpTOu8Pn9vABf4YHJZEO4A1rt7yLv/F6sU15tZfbKnFVDfnjAJA/la8oeXAe9
+OoWA2N/q/KSsCHDXxlo0CaGWoPZFfQVDTwXhYAiMEpzC6e9IEKWR3MIkuCZwfTV6ED/1wKBiV+k
qyQcfeEGdXDkGTO7HAGXHCLtz9ChhpCuOUlWIMTdRInY4xi04x7W71vZv8a5c+vG5VZs8CUMGaDM
HChop6fDxoBG38J5mXlkTkndXpmWmm5i/5kgBLciGKAJLyvPL+i4MoE30ikKOW9aQmAbs8FGUQXI
ycAeEOPDjM74wQX9VUWQso6X7rO5SteU+g0NE5A9arc8wyYLqBbtD/pi73bjPbbR8IIudOGXJtmC
yH+O0vaUwhnBKLUdHcmmlq0f99W68JyFdHHmcv2HJZ5HEnVbIkOtImsbrqxdru7jqjhZSRkYeR8I
YS0k2HNDTfLfkbtuBYs6GVoJ/R3JCj6x7TEpvLtBiBfVWPeLuNqZa+0fRngJTp/iQMhbhbtri/SW
UvXbG/X/djtPKd8cN1inU0OGfSl3Wa/9AGT9eaTZyhvdYxu199e37sx6/UOj1nhcD2yQYe1SvEMa
CBVaJcawNplLNgUxz0ALPl4f6xKNvwlRU0p1Ql1zEF4hw5ixjV16L8XQ7IZ4gGhkvdQguCQv340x
Cctp08khcrwmNGRx4dsFHOQvr06DipMjsWHzbNt3BC6pI1MnGB38t5lNgq9n0FblsdOEkppPbSX2
eoE7k9dPy0oLcxObJKhZCi4X0qgmLLVyo2jxRrx4JXLn0JJsx2szSF2hQI2EZZxrrG2Fvvz1uc0V
N6e86rwXoi6rCL5h6PJu2lQVvrAGNNUz8nNM0CUvEqiuk9R9lDbXVmlvviGbjo6E4OaAmzhfebH9
PkrL2l3/RXN7dpK4KmA6+y61mlA4w0oZYuXyggfoUd96I0zsu7ZZc81aiO0zWTKdBBTPIib0cwcW
Csbh/mWm3q/e4slNCTEdyNVnpdq5jWktGf/NzG3KGIZQQ56VDuSuvGI4NMy7GGLkvwTYlz5UdQ3f
wauo0qqFxHVmclPmcOu1SdspwkJijxFfWTD2fUD+bN3ocQUDA61AfPPH2lBqITzPBM0pexj8IX2k
nLJQNskRHyrM+2oHV4alvTpzSqZMYdNqFOBgWRXyEXCr0e/5TmMvXrq7JM4D31Hj1oW8AZLp61tx
poA0Jfy2XllaEkr6oWcUb3VjgZKXBhBs3BtEHiMtr8BqH+pV7NCF1Hzui00iTeYmUsA2pwrRNwAC
9PKOqNs3T7WrfskCcS6bngqzQqy9AZzFYiFLXBP+vpXtuxKgOtdhbDXCZGKjmpSDwK5bPwhvs/uC
G7+c3C0XvuLcGSBfU2ta8sZLjBg8MEYhfaDA5AZZE346VNN9x1H77L9xqMhUxIAMMS00i5dhV0MC
PxCwrU78VnoAmDALpU6QeQ19QVru8oW+uZn+tt4/PRgM1UZoXPcQZCu66lmrI9vvtHIJbTyzZlOi
sxsDFEd0fDNL8JUJPBTVuyeiAVxoaLfJYO7MJTWPmSM8JQ/Y0o1TNzKh1wh0rq/1DaRWIde4a+Dc
s1T1ntnlU4KA1mejwHuuDvFicg9FKzU4jENCnPXREFijS4MO1vG+LDkc/lwAkn4UF7Bd0pzBp9iS
5NUQBkRMGcq56O9eP+pzv2nyxhx1TfYFMcCwHbV9a9K3urSDGrJqflUqqAn8twP+9xb+tE2gVurm
qdmLsG3S9ifti2c58OI3TZJcbVpS9ru0aqzx5fqkZlKyKbMACXGkFXnWQtZ518oGDvQKX/NhUVJ0
brNMspaB6a0p+rQF90xwn5lgyxKgthfV5ua2/SRUKF44NayUW8T7n71lPGfeGReoH6k7N3EDlpGF
e2tunSYpR2Y7cU9YJMOotdgHaoWBY+rdPbWhR2lWj9c/xsxlMiUMRCVkyhuhROh5nAScZlXlw+fp
rcbBXnt1JLZNH20McHBlQYvt9UFnvtAUKM6LuPN0XcmQqeJgqZauYhvCb01avF4fYGbppgDxkcJT
qo/7OlR2fNI7F4U4q3klErdKRBe4sDOxdQoCV22sEo3GPMw5He4ge6mCMavj/7hEl5l9OpJJJjvO
SMpDaGreiJafM0X3Q8PpQmSZW6HLp/n077fEqaDUTeowceptm8YHmC/uJJePi5y2uWqAPkkbHEtJ
4Ka1OgQUr678Ok5fC1h7BaLTkqOqYjR2vagIqzQZkGhKpwVKuYXLqZ6gAASji9oCWcYyDAtGlCUJ
CGEwNbi+P2aO8BTRrZqBRykveagNhokruIA2kNb9wVoXz52ZtL/jzEMPrtcTY2HEmUg+pbhUbTK6
yKObUIOPN9PSncX0gAzaKRfJYTE0zY0yCRlWUSkgp/ImZDA6CVBnf8zB9CFCB2C671a6/nR9/eZ2
z+SB4pZW2ULTsQkdatykeJN4ndiKjB/ydlH05/sgYUxB4G7kdjTR/oezK2lyk9eiv4gqMQptAY9t
u4d0OsOGyihAgMQgpl//jvM2HWJM1bdMp8pCIF3de3UGVV3KCjKix4FJ4n+xCl6wwJTdgzNmT55X
UoBevLH56Ixdbm0N6gPk0cN8xXWVQH8aAjVwv2h0Dwewxt7cn/2SqvEcCl5nnU+cuKnBDgfTGR3n
iuACvo3Lz1bv+Ppj4YGMj+EzTsudnji8DAJeE/XWE2rVR4dKaP+nptGoI/qnGRgidq3HoFU4Ruze
tKewZRmEw33RGa9xJXh+0TV5HZoarIE+HmnxkBqtrXddmVzJTHyw4Kp6VbK5P8GFrWv+A/j2kfTU
/lRd4pZIL1JG0V883oAylGdAF6b+NxVrtSMJ3NNKf+ifIYvXkC3UK4GsMUJRltbGHugF+dlPXtXm
f+rpmXOMeGVYhfaFhZCrUzcyE52FwkEGgUbBR1OUzQVnGd0lmjcrX/r2Ojfn+G8ipakaYVcXf3Ii
l7qojssBWFQfvONq1QXx9kkCF/a/Y7HlmaULgV74dsTi5ENtnaU/W7tkG2YADdglg95nTgrqDP/e
GJ8SgseRyYfGbaqdNXVrKOoFPK45ZzsjYYczUlwYZ7CRd20NNCBEmXRIoBnmT94vo6YeRJwFsl9g
vSKZJE1Ik0qERsfkNk6hJhqYHELZJjDOIW4viyi14rOuWz+sUMAF1G++31+fS5/F+vuFebCUEsSG
jkFnp89AMh4yAypLHkCcgUfT6P4gC4xlc44qj330XSC1lF+oY8Oa4IRrHYulSZBUQDVIFuY031Wu
v4fZ7CNNzBOVlQwh9mYFnb1Wei/NdBZoNapDbog0AWFv/NS42S4vmw+D6g6rQiwLi29OGkxpC6Jg
Qzk6bZY8WETmJ7NjzUokuX0ggXb195eCuAQvVZrmkFdxIiGh1n71WSQC0IgehKl+TUN94bCYY8lr
UDEtu+fyksLAJYBbYxkaRX1I6mIlGV9aDXMUuJ0UpWIkkZdh0oDnoum56WRNQ1PtkJZ/UTLh4LW5
G9/XsBbQ7Yts/F+ObF9oOX4ZPNWuJIYLLE9zDgKPdUJkJtCNgRvPocFZEKiWbYXYtnTXVPUHFCF5
kIIik/fAgno8msSanP/SW54FqoZDvw5caXkRcb2FLNN3ZsWv/RrAZ2Gtz4HfYyWggMB7WEp59bk2
k8sgjFMuzZdBeStCyAsYaNzP/r0eG2BiWWGT8gIV3Z9KiIdasai/HiGT9auDbU3eouvZ1+y42kW/
XWGZc/h3avQeawf0Ox1tBJrmL2IMM/dNwpcrJcieQIeRZrlyQi69w1m8cFyEZZFjcRBIsAUep3uZ
QnC+L2hE10zIFlbBHEfOM1MpV6DtgxzkOwRXHqCVs1klgi3MYA4Wn0iR675BM9qOoRBrZHuFdSaE
EZXw0b0f2ZcmcA1W72ufRDtpEhfyYtb0p8OhyjJJY4pcj+zvD3C7vDDn0G9H+n7je9gnfcGDuq+O
rYh3NYwASngEaiiYrBZZC4trDgKfEulmIF/KS2F6O8exTYiXdnDCzT97JcQ8AO7pm+Lcr725hXA+
R3tzFQ89zKUlkkHohvA6ErY+T1a9ncivbqjXdul1N/7btjTnqG4rY0ZlwYbg0uTpnmj3JbvO63X4
2fvtT8h4vBZ2jqMWNNyMuuemrtfunZbmNwsPSdpNHlRr0elu6BuRxa6BbWJBdAOrFOPBT1YW4EIY
InOGWFGxHL7Xw1XjjkW8sqIprZDSy+N1KwlLBr7gO7+PD92aH8XtNU/mx7zvNAPRsoOWeJ1fTbTp
bqLmVw/Z7P0lf3shkvlB76Fh2DuaIHktSrFtFHDoMvvljUA/WGBE50QGbYb6DXKpawfh7XsXMj/z
qyvLSTNbQH5QPE6uaDa9n0WGO52uHhuqYhIiNiUowvobtduT8FdRdNdo+u/6JPNcgOoO2QvHyDXl
+zTV5Rc4moxQZCZt5IO/FHDbywNcC9eBVTd1QNlkrbzn2+ERpgd/x66+TKXhdZCRaxX7BbXmTeqw
o8+6n6vt0wUNESiZ/z2Ex2vXdb0Eea/uRZiqPj1ounNhaSsJbq+1rrqwMCXdWQN9THoacNypb/py
3ID5+UydVoaV6NxTO3QhLCRoCdfiLRQ5awPoHZ97z/dX3MKVEZnnC9IZ09rJoNBr5jIPzAGimqUB
+eEkr3ApLXBobDP3kHCHbxXEFYPMorj3vz/47UBB5nmE3VpuNsLhDiYR6d5n3hdfGI9p6T3Z0/B9
9VZsadPO2zljD5EWGxUI44Q+xp3nPzU6z7d1Yq21WZYmMksYGDrlFVzr0IYTR8+uSTCmsIMDV7VD
qRtC9+Xz/Rd2+0iE58/fi6pGWHVKWAXCCSbeVFQBmFWfupZ9h7rCwYM826pk68IO+SeBKHu3ERVU
YaULMea4DjkASZ4Yn1YP3aW5XN/lu/zBrzXzLO4Z59TqPsA2eUAdY5yGYpeCVBI3HwCBWlnjSyNd
5/h+pKavDJrHxlk3rj7UBbBzCbdJRHrXfUlhlAlxeXj6cMXXYI0L62GeUNAJlDI1TvziamerC+d7
bdKfXW3KbZWNQHuvLIeljzSLMQW3AcPqeHrJnU0jxxfVjGNAYWsRsDXTk6UhZtdAvlkrLAOR4s6Q
Bqaun0dP/+ZJ18Mlde1ecmmMWb6ghrxo8xSlChoSUwQjJQpIjPGL0Ro+1HlP9/c3z0IcoLM4AFMj
v7coyS45moJmO+jdMHluNJJk7QZwKSOZ+03yusuUraDtGwM+SOEalRfl2XTFIxRQo7ivviTC3hBz
uKzuooVJzaleRYUGb2U1EKHLkx1VeRcQ0wsKWay5cy90Mcmc7ZWMCkaPEmqQmewPU1F5UA25eri5
x3giEQU1k9aYqD+GEALb4SXjESbr27XnEtSy3rrcgD3PGsNoYa3M3ScTNWiXQ5bg4idxMKUd4NOc
g8Uu3Y1eQ2AujXH9+7t44ZmwO3ZQ8AGwZfAytPzRAsgOTjVR1V4dE6zKaOh/OwLnLDHfLnoPugvZ
dT5Qw0+ejKY4KSvfAfwJMN9KBFya0SxQlEgpCU7a7FLyBnG2ZS/VID/bwnwAmvb+7loIeXPqV4nL
qaG1rP8HirE2HkzPeSoyYIWZF64m4AvtVTLnfXVw7zBY4qaXyakuTmoGJRyoO7gzpH614+ahKO2f
g5vt4xEAZNHJw6RbuU8cr9sk9QPQzJ7xdeRwxUwq9JM67zGRyl4pSJb24izAUIWWy1gm+JYeZGRy
SELBUpyhCtG7++94aYBZmjF2Y6IaAlMoiPXAv3F4MAVELuGieP/nF5g8ZM4NozWZap9AbxbqNOnR
hD0RM8HBaOqNxcXWp1UgsireorsdKdRVsAcHPl4+1ANZ6w8uLNQ5J8ygTkbbTIkLtagA17zYjpn/
UEK42vWaDYSIPrVKsRBMtCToTPmplnGgUgCcGlTS9IfRQfjbR2l2/4UsJfFzqljnT7h5HeF/M9Vy
6+GihI/0GCfPVg4wdLVxhxf3xAzzeRj6YPDTrbKKrSWLvSG6h8axjoVdBGT0g658zqB/2kOhWxhq
pUu1lLrPzSitOqVuVuPpfBeCMA64sal3gC5JSItLY9lQKoOhNAGrr4SLhb026vXkv1G2zVllupdw
vbSz/GLBpEuBl1s/NIl4dkYJe7I8ATMbdpVAYLVBgtryIEwb2402xXeopTT7UpreCoJvcf6zqAat
snoQcFm65BL+8Ew9+TRRYZF6UWvSvYY2pIv6S+QE10EGdCP8+HB/XSzsw7ktpWnlsqsKiZsTuDPY
WXfS0vqWQZrt/s8vdMmJO0uISCd64bpCXEaOWNUY8rflgEwBu/Ex78oNj3MUq2wHaP7nSTu/VP4L
Qn0tFLQsXB1tVh7iGrVufedZNGM2lB6uehMX7koVdMOGFvFvyO8dZYxv603F3mqd02DAwwzqm7ow
13bdH8DUrZFnYS5N+r7NKTKOwXnr2vNY7aF7BKBwDqiyGVpp8zxBavNqTqmN/BMZjGgwrB9QEnwr
rPzj/ekvdGLm3DQ+mOB0uSy7VACvub2zNXI3sq5yp5X/bE7lHq2Sy2rGsXB4zllovVP4fNKQSO6g
A9Ak0oL1Fdmn2QB1gEQ20EgHpOP+xP7QSG68Xef6DO+yG9IWrg3Xa+RzXk+CjJNkM47tFs6SUAUS
SXIavbqNijSOBkcNwTTG5E1qdJ4k+G+O0JfcVye0Zw7a+m274EXJ2APRR0Crj+IsekBQ+sjhP/Mh
MWBQeyWDD477WFBzo8E54kBhHXpXkEOeJ8XGZ1fEEkzFoAz2AWt+O1QwAWGZFHvo8OYBz6ZzWzr7
tgMK2HGHk1OvbeLFFzFL86g9TSyvK8ics3LbTJ1+Kh3wQQSgEXJKftY5yJyVzEMGa4XenuqIu8yN
KhgTfRo772jzN3NqDgnxX3Db8arbttiMkBA8c4PJjfL6vevSNoD320VfzwOfTQES9Y0n9Afp95+Z
Pe5T23v0pl7sfWGfKlI+ENSgewHFcSc2QWElYeLZzzjcHhKtvW3itF+hK2uvhLEFBAaxr/Ht3VJI
+m4cobWZXVo2XAzagf9UVrH3IZYF+1TJog54Vw8nqccvairscw9Zvh85FU0cxuDd+xFN++cUW1WF
YiLtHup7OKjb2HjjnShQJ+Sg48e2dfTH6rsZmy8VYBkBusLtL0nkB0hHDytTWaq85qQ+12L1lA15
emmz7qkcttcTGfYrW9aaYdbRr/BUHINEDAeAke9vpIVUZe4/aukuLbRKkVO7CP5cwBsteaw6yMX+
xzpkzk3TvQOPTok6ZMyKgzF6WwoQAfjke5euqRosBZ7ZSYNKZ9C+a6DUcdQRDTEoJU0RKcG58zkk
cMhK/bFw3UrmPDI3NzJUlkV60RIgNoBXd+kAl8LJx2XhyBC8nZPnnsYCwoMMsm6yGGHZiD7G/U+1
0AByZgeKjT04JVC6guFGj1pkDBl3oJpuPzqqeAGXddVbcEFdgcypZRTUr4Frll4Um3bFCMM84gfU
k2H/bLPsc+VcLADHObyPBNIF7iffkFmeWe00AcyntpDl+gSq00qoX/i4cyIacc2eAiWMWjnVW+hX
X9KOPBjaPjZ2HdqrttELb/cfIppOu5KBy3SB1nQ4eleCZJZ95B2kncvsiGi4vQaykThJcNUzHMR+
GDaJ+9lIf5v9sZ+6g+N6oUV/3P/YS1XMnKxW2qMPaVDYAJTJixWnp6m04ZfOt2WT7UfYejm+e77W
M6a0XsuYHBzTvxhqTehu6aXPktLeUlZt6DG7eJ1+dcf0c5Z1ANR0/utQmi/rLqcL6Zlt/x2786rK
RF7hrWduFRrQEyfTJmHlozUlbyyHZSNhyE1xW3C1QDgoe/i08nqvoeFG/jAnldGROX1WXJ0R+fOo
1KfRch8pFpc2+EUW2WtGmud6SN/qSf+C7PdjaQNccX/sP+Hi1tiznDSbvB4UZANGofU3068j6WnI
YAIvB27gRaUthW0bEN4eSmOOhKGIHT+AITuaK8nZKayN5X83mxgS4sVmyLUJl12ArAytoobGR6sz
UKmAmL/DGN2lN3QAS+yihZ9ljEzgIxsEbmzgRdaY8hJ75LtjdUgJ9UHA5TdQHq33Url5AAl2SD0m
XdjFL/fnvVBvzJlsvQ8QVavN6lJBryywY/9oMvFttYd4XZo33uqcuebRfsptBryrPYLPRYD7wyuW
K0Fo6cevUeNdjkFASkuqcqguXuY20HF0D9SQK2txIUn/h5PWgWJktSMgf2bzDSSIhwS4uyqZdpDm
t4ImI68OrEYEvKJWFuDSgLOUsaCAUvQUGEP4fKHFxDYm1OESEiV8PEDLOgLaYjusXTYvRJJ/GGpx
W3RxF1cXKnsvhBCGCrG/opR6QAFel6ldDHF0f4X9CRu31sAsbFl57hBrAijSKFjxDSjQ320xbkar
r7fA6SL3FkocXQc7hAywq4Q07Y+qTMdtm9pZWMFlahjIiPvCQu87xkBDryY4+ca/RgEdbcjVxaHv
EnoSkEkcKP5hA8RdDsLeu6P3UpIaVj6p/Fj2JQtZruMmgA+gt42HxoxSLT/cn+WCpiz5lx/nxrHb
yOpSC3eHGgViDvWelt5lKtie1kIHBoWgL1o7SeNtGYHMIW4ktJsE0vtGzA+KtJjtlL7ltRUKkKI3
cSl+iP+YUv5pQ73bK01SOyYg8wrGziMq7q/wWCnQ3ePTyldeOKnnpDmRullnlp26WK4NfIvTHr2i
h8ydqPcCMiFmhZ7pmmDnUu9szprDLVuXD8OooNYoDrSaoljIT5MncO1WbKy62xMYwSZ9GsGtO8oH
tBVhgQTp6Shup51iCYhTZhgDOsuHDIyw774P1RKUmOL1/mJYutiYE+96yeORCFBP+JB8HSDbW7Zf
CiBhRA+bjtTfmAbfVUYOkxEjqPmT8o/6hxxTuJ76IvyvZcQ/pDyoh4KiDZB4k6Zn33hzTLVHAv5p
tYpYCCNzRh6Xid81Hg4PNjyJ/pQ0DrpzV6gxCe1VauFSL+7PS363dEumEIMVQOUk5ycQBh4BZ3jL
6uzXAIaKa7avftFupMpOjey/jXwlHi/VFX9aSO+GzWuRDr2BDc2yaysy/eqDnAlU3a9rJ5ay4Sds
0gNWVTsf6ahCpxCmXivLx7p9av5p3r0bWgwebHU0qy7gtEOF7s2SZJsQuJv6FdUbjs0ECZsS2UID
qXo73Va4QDWksTLza1y+Ea//JL/vRrftroCBa15fHJdttCcecln+vD8za+m3rzN+99uJO7S1wXl9
gZukeQBjON+PMX8d4hcUMk5lx6GevvrjkemxgyVGvs+q/gGN8rcUnuaBzOHIXQ1FE5a59EIpuyys
K/+lEvqZkYhD9r20E2/b9P+xV/dnTb57XnM0TKxxDn4nE1GcfhJeFOvmY17IIVDmuLGE+rYqHvKn
aLz15mfFpNtNUGSlvoTlZjt+HmFpLYKkiLONZjR9uNJr4jYZQr8z60AZLTQXpFWe7cI5dy3QpEo5
3bZU5ENB6dVvt4p6m5UPBgBQQVb7w4tXtjpUKQX3w5RmKMy42Ik8G1/benzUCir3fowzIaUvdlbn
oRRqChvGxAn35nByE0pHdaP8XarqbFf3vb8tfAva7SrbO4J/JOMAGdf7K2Vp18/JaaAsZJLAwwVI
Rr63bHpJWffCavujhTM7YTbgceOzq/dGRSIG/uDKsAsLdE48813NHYOUOCcb49EvL7btBdgGiv+Q
Lz0XGwJN2tEZYGYg0F0YIN2jkiBts5UrkIVjdM5CgyYJLAo9qS5dPO0N3l3UeKgytotH8dLY1Y+s
rncrM71uuRuLbW64NI7Ua+MCKGGnNz52kwnV7gK67NO1jAbE2i8g5kR4mNmAKMNUt0VbdjTNp/uj
L2S7c6PLJp0Me0hABxjhuRpAn/IJ96jIhE68QGyLoRrQsPJT/d96eJTNuWqeY9dtXgAXS8lv17Yf
7dw+ljY/Oi06po148LL8rVZ5sIrBXmjhzRm0jYBhsDvmCn6a+k2P/kvhQuzXMzarnPA/NdStDzgr
f2yFq5xCFRiikKHUbhhnuLSOa/HkMGiR+P6liUErNPINHEUfvfil7GEO0jjQLMf2344o3oPasnZl
7ryUUh1xlFlte/JhvuCKHr33kge5YOdSPdclDZuk+KkL7xvSpDU58IXic87QTdsuc8waSemYx5/h
PXiOifkjaddYckvfYFZSaXgHd9rT6sJq9Mad5DOOz0dbE0iurTRqFxIgMuty251vt7LGdp2st8zL
f5aN3o26/l7lbriaZf2pyv750Fi8sw8NmyBTEzDNL0ba+HsDYMeLG+dFoJPke85jdUpLYNxCtArC
2imaF1Ya1k7l1J+CBGC7LYS1EjQRinzXx3gqYWXHmrefDWm6gUMN63M5pvaRwi9ujyqriiyMEEpK
vQi6Dms+zjc/BiZxfYXvTlLHxqtyM0DuG0aeEp4/enDBQyE9hqvk2tu6yBhj9sFJp2rDkyVaKDxL
AG1lGZRR37LpUDfTdz3BL661FKrMCYJZFfmSMpxxbffIe/tkVwQOK/lBQ7QPXKUqgHDcuHKo3Azq
lM3RyL5tDLidGSAoAsnGbvQ+ld144aISgdFZLzHQOKWxCs1fes+zJak6NLFa2chLQujPwWg/JM0G
OdKuhIjbKKYxJFYQJ6eK/1JQg4Jb1LE2t219ngYVOIVY0TVZeorr8frua5tw6OOqGPEU0n4WLnwL
StgdQg1+/994KPjYsy4lnHkYzOxgEW858qGvrMdsSD4B6TsEuly5W1j4cHOjHALenaV6giHsUge1
eWIAmxn18LWpiy9SDKGmdXT/QLx9M43pzPqPhI+4+B8cOMz7ecSZey6TJzLwTdrmkTTyB6H8U9Xn
X6mrvriKfsQt+dmzE/RJsVmBo9vef47bGTqeY5aDMrcsEyyg4lL67MgajiuV2GZQv0Vl1escRsUc
lgVDXO35UB84riUDGG89DbhgBZI72bctmptILA3Ad1K6ayFvaExxFcA7G9KGZZa+ghOennxuRKJF
l3OaPt5/8puxGLvsmmq8W3KwGHIgQQ6jeGzfL9BeDc2yinCTeJlc7gSr6OWFNTHnUbjeaDa40SpA
ZQY6zPmoIC/TlheS9rhSHjG6yz7dn9DtFBgzmoXMToLVW6caiBuci5Hw2cvAWaB7yACT3zKLj36s
9wUUOoym3Exe+X1l3JvHMsadhZAEBiBV59ZYii7fTUpGmpssYoZtRhDof/QniDPq0oQyZWec0FTa
D35rBQmBd6LX59t2GL+4BoQuVx7nZq6Ix5nFkiyvKa1dekXAJ6hjss0kxwipoWqPoDdHhvqeddCh
KKZtmv4Y7H5fNum2hX0LbvqLoQ+zqt2hc7ra6rqNocEDzSJPD+0SzzDr/NLHvoLXjfpSlTAr3g7J
VlbpLw+MvsDKzWrTYtPAvxOEY+XKT1oAd9b4au0z3SxV8BjW3ws+mTw5wiE3v4BX6tqQMT9q3Peh
FBrHFC4ffEdqhs176sygP3nw3F5Np/9g5m5kJP9QJqdhIoY35EjckC16Kay5BCX+vmtafXDrlgUt
H37ZijVF6OSGExSENoHOkmZfVDo91dTytgN4Vbu4zvzQdEnyZHtgII+aoJSHDhykWmJzD6chbyvh
l7KNgYOyQreB9URkjVMPpFJsb3umYCPKuhggzap19iDEoGXfwmZm40zjx8Qoi20N/zYHuq5SDaHN
GEKRHnpIjvJcWa8itaAaPgDg1EWotI2zFU8tlFgLYKlJo2C+A8nNHa6kFLjQyUT9wE/c/AC9FLPE
e668+LOjzeKDAywoRGvTxHrzrWZ8QjffOlDf5gGBjfbTkLFyxVti4WSdO0ly6tOWtzQ+C66ejFI/
GG66cTy4y3So1u5vuYUYN+eCJJSIAXBT4wxdTvPkQ4dlO/i4X6bE2TaWHINKVDr0M+atnX7X0+XG
gppzQjKYkhJcZhrnnHhp4OJTdUP+A8/wxCbjQTrOVjTkS+E4L6tXUwsvks6iqzPVWAA5JunQDG7J
wmuROKCAEm1XRL7lxSsfbOFcmnNNkwl1LksSUERM8Qm+Die/V7jNKzdO67+sXw4vfbNZ0EZXuetF
MrIzmeBkJLKz53qHmvrHzgXh3rNwhMfjylG79OpmEdnSJnZnbrFz4o1BafVVNHLaBRYAS5FvspVV
uPTiZmEWzmjwxjMN/2y4Y1ArrO6ySiH35wRJnDwh+qxdvS0NNAukNrgnpqadf3Y44RBTcflwGrmX
/1ZdbEIrVqptHcOz5/7mWjhd51yRtjQSo/Ayds5ru0dQTBTJgykbKydQTgML7/vDLK2HWR4nJtsT
VVKDpN9WDyVrj6k1BX6afXTgCeRPAIXk+druvb6oG7t3zhSRRTUVxMRY/jBuJ59v4xzGjbYwfvg5
fGiJF8AS8sD9FjGWPABbu4PV0v1pLiVJcw7JoCfLGzqZXJRG8wP+ozB+DjKoBA4mQ+du2vCyGILc
gVtLYiCbXe3WLmyCOV3EK3nec8OBLkeOO7zuBdYQoeWdV39/Ie3xruO+y2dHrzSHsfH4RZlvjrai
JhlFwL3h9cqFgcPxk7b77fWdrrzIhRA8p4twyQrIIufGeQCg2pedikq04SyJNDdVO0SSTYb/gWxv
wk5p51crLZSlwucfA6HeSwQ0mfjF1uNnCpq6bZ+dqUQHsu13A2aNKssPhd21UDb2aTDp4YdnWA/o
NW+KuDlP+ZqY4zV83VrGs4AjhJdzS5f8UmQNLOIzw0MTx1qlQCztkuvf331Q2Q2JpYhvwAhyRCmn
tp7UR9psY+PgagyTo4Qqpv6x8o0L3LLX7wGXVtKstKRt6lSgGuCkSw+xO4TQQ/5hO/GrrZ+19zA6
W5CA7y+ihdjmzYIOGqysF6ZlnFvIQwdXZBQk5x+GZHi7//u3b9kpm9NIoGgqfJIzqJfCxiMfDibw
4X1FnrjRXzoPHGLSfo29aITQ0GieIH4a5n0LkV8wPWQPkHHOwNCEFODxKmd5hNcYGhPe0/2Huw0U
xcNdQ/G7DyxsruA4TowzWgSfM9uOBj0EZSGOWZUOUUFIERperiJY53xxrdxdeekLx9ecSQJNPjt2
sbguCeuiBu7y405R/8pW6V4nmDyszG5hd8wpIU5RwbPR6jEMYk7nq48Wl1veAldNj64ugCqwlAxb
rTeO1T6Bej4CAQ60xmg8uMP4beUprnvxxh6dU0Ram0P0dOQJSIkqC7IxCdlYPkDl6ruZwhCCF08d
nb55qWEFoq/DVpjHFqIDq339hWN17kjE7AK+Y9BzvvDqe+v+HNPvSbmFK0qknUNa7u/P8jbAAStp
Fol8xbNSphjFtn85ZQMRW4Hrtw9TTfbQV96WV4/Sxt5a4KMMP+Hf8GjK9gJAwQPhVhnBC/yx7U0r
YLrZG5D6bcpdZ54m6CHcf76FgDInkRimTpPaBDnY5sO+k+dWiNBNvjDyWrlFMPUFHnZlcf9RHb/1
wWfBS3UUyimmgQ/e9iUsbq4MePHN5wK9nbwFgzL/ZpavDsnBKJPVRyVaHsLjImwmlP4NTGkzO8VS
GB8NAbCHV2WvrSoi0jFzX7lQ/YY0g3pAdyHqoZRvA30fSBNqjJzjdsSi/RrgemndzCKjYWLRVI4P
nbBJosA1vtjGdCxd/ruFi3JQmcNuFfax1J+YE0xIBeyAIUx+pQrvmxiFaAZRYlQcSqcyyGj/xmw3
NM74SIWQ0E9OfrYGuAFrfM2FSDGnnDDd06E3MT4QE9ij5fTFTqo1G/qFNGXOMcn6whigmckv3DN/
CzgbQAY3wW6v+jIa0rEMSzBdi6QP1rsdt0OO4/0d1mHdCevBAQnKVBdvcBH52Me8DRtQGO/vpuvv
3Fjhc36Bb5Z1X5COX0rGQEHiV2wH/ImMI2DbKxv2NnicsjmjwOVl5UENnF/QVDx3HbjN5phse189
O5Z6rJC62rG9MRv6u2mG1yoF+KLLf1yPzaKBaCZEkYQdabIy44XNMGcf+GgOegAdIuVzhygjziGe
AGSe7PQDrcp9AVHoRg8rU196u/Osq6wg1Qk0/TlW9GRmzdbq490gzZf1fuDSkpyFKMb6DPwGk51h
1twZ6szH7FuhYYEIRpMAxMJh7kOfmx/c7Pv9FbMQf+ekAxOY/kT2qPVBWaph7yE2RdFu3YzpsJ6q
jxJq4RtiFMnGj9cwSQufbI5oG9rENUlv+2fbLUV4VVVkFbt4JeydGlNv04TsiJ2G9+d3G2dP2Zzr
ME2xJW0lUSOb2YuW2QcoaXwsu37fjibbNjX0YzzDeeiyX/mIW01RnG0NVRe+0t9YmOyc3QDegBiz
STF0A3Vk1T/8hJ9yIGASQ+8or4Eg1Wu3FktDXZO6dzkjwNBFDCYU1g6Fc0u5Y9/SqkS7eHzhhtr1
nbfWdlhKnefchYwp3I3GAzvjxDsrXATK4TuMC8Pxay7KYGjTkCUywn0p4LMOE5+LjB6gL/oME7tf
MvfOfiJ+VMDMWk3IixR+I+1/a5DNqWJWAgfLuvXQTQIxyKjKKK+g/wGy3tM1GqSN/Xx/VS0UJ/b1
uHr3qik+Zu4kBjtzPbzUBvnM8+l6MXD/15c+5CxlG4xc2Vz76L85xgMDDsDzxYNCIDUK82mK6dMq
HmDheJ2zJHzO/MJQ6ADHY0E2bQXJka401hy7F+KlPQtm/TCCVpNM8TlBGSfS9EOcJgUuOeQxHtaU
bJe+xCwZmrK8TAc9xmeqq23Joe09ULjMYbGvBZCFkDznHYxpD/SDacTnjGS40G8ZNEff4AXwALON
58qvn8FNLUIyQim2l//Na52yuXNOYQkIlKseRIGihgFrrMJhqKIUTbcCcvebIUl+NZQYSEULJzTG
/3F2HUty68j2ixhBAwLglixfxTZSG7U2CLlLD3qHr59TvWphmsUIrSae5k2jAAKJROYxTXMmpPmv
y+zcT9t/LJvqzIXZTRSktnsRDqiWeH5qwZ0CrqzlGXqHBd2qPKtegVEY5e72xl+qwOkwYwE3DTNv
Ch7aU3JfO8V2gEtQjnuPJXaFymYRXvnrST4EIkl3q8fgnaLySd6k2/qARC6zIU3Bih36FF4bsEhI
oPza2qoNKtk/oBx97in5k6ssiAz+wy7jbIOyXbeFxanvUXWKVLVto2Zn0R855SKIsx5Ogw4KbD4o
/iDeWJa3HVllbAunOnZ2tM3g3VmwLtukOSKz5xpvU9tVK2nR54gu7J/refkQoQS1YEtZOQJe4ca4
j9j4reKZPHkjKqy+NOQRTFiyBUAAggwdAuQGQPiLVScHyNgme0pNN2ACNpJXydLYjO1XvGQc6KpF
ZlJtYIJXnUGtTTYRQLWHoc+HU301QSPCS+EIk86nIlLd7kqDSnwzTrI9XPjWytELKYsOFW8nBcp7
m/EwKu3n1LhCqkGjTRUyplEEzhQdx4SFq0+QhWj8jm74sJIIkdD7YLhW82xHR/5qiWpvJXjcAXy8
ayZ3w+Y1ydqF8otO/IgLLDIMr5GM5S6kia71CN8wT54tYSyVrgS0pUG0LHagjt3gI3vhVPDD9VaZ
yuRQGdMmUfJp8Ozj7bO8tGxa8Kep3TqthWFaez6xiGwdg+6x2wAtBN8+d7dtaq095JbG0i4B3iRW
HwOZFLYptwIXCPuzah66ke2A+5Z7YLrNoJH3bbYZy/nHyMCsGSMSKDnRp4FMNHCrx6kgIHzMPCCS
b/9pCXS2QZzUbTnknIeWY1xKZPa+6PtjP9Rv162TeP3jai1p6Uxox504ophKNHTDDG4D6cS+oWn/
9bqTCmN+dAxx8LwBvKe1S3FpOC3/KQh0h+k1hU8i8qs3513SWwdLjDvcGPBRLdNrbrtfjc/vJbFP
4rPOI+gVi5K8RxYRoTIbODUmMxQtmNhT6yszaX3edLDuBpAAOjvVhtL4W+bCxsYoUNUBAFiA0eEm
3zoGCgCzHkRbbZQ5qMA1IN7GSHOfS1NsrtVI5Z6LckzAAR4ApyvNA0SkeSB48rtx8+0cY48pWfmA
GmyTUn21iSz9SEA7E5K/b55r4ck9V3EwFKkJj4d2myfJRboUuBfV7WmsBh8sC4TcVh7alj92PUAE
NhRh8M82tNJtebGsIg1Mxl9ub8KF4/7OSfkQvhTa60AupTRkDrp0hgUNnqp9AsDmMIAO2A7Fl9vj
LJzB9yv9wzhZ39aK9BTEJOAzwzbnRpBTAe9fKyabOAa2y0Nx4gihvmjl2H+e+kFK5u8rrkTbNnOs
2sKI7h/0kr6QOt6sSgp+vm5cR8raw5iKCEoQeIKTB6/yItgcPCqnsoMc5DxfRbRaCROf04OY994E
+LB0adsBA8KVHfazkvsoUs2rnEC+jzwn2Soimo0dIS7Bd3yiHMpBT6T0gB6p+pUtspCn6wBzZmdJ
ZwvbDueu+jPifQFlhIvhZE+rL5qlzpxu0hQpF8ksJChCe2h2bI7EfnQ3ZiR92Din5r7o5w1tkLNL
CBNuZse86lF9MQdxT3K+UxU8OG/v0s+/qqfDxDslYlnFiR3mlSWgWWTf5aL5lrZvAxo4MKiHIeDt
gZbqDuZ1sT98VHuSkP5JhBW2VTA4wdVQZRCVERhV8iSEhIQMuJmC7tRQQqiF7eYpB88xX1OrXKrc
6njyqodODeyN7NB0++0sxTe81X0PcmhzbAepR8BBj6BmkcDvHQr4qi2+w2FnN3YkMCEHdnsRljaW
dk3kAorBKansUILMg0LPAxZ8V4DEjY7auNYMXRpEey03Sck9pGNW6NpGvCVJYX8t0zHddj1zz9DK
GVaqfwtvZZ1P09icNlGGBU1ME7l/hn5gHK+VqT6PZTBa/Xu3RENbWgTkREBuyIPVdGeS0VcOaet/
+xBagiThMuPNpEGohB963XVP0Zz8h27f2R1XKi8L+43roPyem+00KscN6wg7HrlfQIpk3yC/hHPn
jsTzwWhM+CR5zosyr6pBeVBBuACo8W2er+Scn28FALT/XkWg2ax5UJ0bDrI5FZMb0KyCotpwh5h5
eyE/jx9cNwnKMtVBJXSGNEdWPVNkis2gjqOBHgHhxaMLy6bb4yzcCVz3CSoFpDBzWrjhOHB4qdeE
dLsUgm4Bp/VPPOX6r9y4cg6yTsGBhP2q+jLbEVHMcMyS4Gjc/hlL09XOFuwoPXcyc3xUqN1erTpM
PB2RqvQh7Z1AkXil4vU5y5lxHR4/y6Ep4eqEgRwzSJr6v6ZzLwbD+4en7VdH5b+b1Hs0ohyEwTlo
IDPlt3W6lXYZWmw4D038xTLo4fasPz+MXMfPA4XGKuCd7JAOgL9aifHHUnQPBZ7bf/7z5JnrsPiy
GxNTRNIJGyWPkgLiXkznsfoS178os37HwxyuIhM/D1pcR7I7jeKFOdYkdPCQ973ZPlGpHm7PY2Fz
6PD1YbAVKiUlQWkvf2y6bju504tJqq1w+1+riq1LJ0GHrru8q0bXGEg4Myj8SWi1XpmGVAAKbcGf
m49AXJrZvHVHGHU71gMUHiu/E+7L7VkufC2dcUM9QIghq8tCr2a7qXQRP6HdEqPeWwOd7Qv41UxV
96YgTr+yPz7PpLmOmfdgZumY4GKEWU2/NNR9s4X3A028L5De73wi6OnaVLs9u4WtrgPi4bjc2DHc
vkKZFpXv0v6emM1LCv2I239/AcjCdYD7ZHgoGEL0MGyZt2kA+xcG2TIED3hobpoUx9hCg0vtqGXt
bw+5cAnoWHbqcYgHcouFMJH/KlmzzREYLNN78Ip25bJbWjXttqY28dSUYQg+i2FTN/brtSyJ1kO/
8lmW5qDd1yoFAEYIDECv72kRF2fp9AFwxq5P1zLEhaInCrh/35ajg+wwhvMs6EFAnFiUbm267dvp
0clZEQzW7wISsjWMBst8tJ4cRMRgJHXYu96FV6O3afkGyqLo91iQjnUuDSAJW9qRt6K2/CuOaNPR
5sc81ebWtYYGdIvxqcmbzdg6Pv6YD9DU7Q++UDXmOuKbDPY0QWUeB6atrYBK2flFFUPpjpZ+XiEa
wD7uLFs0qUfUc/MG9jlmankrd9d7de7/ixNcR38XlWnbLelRj4zHdj9a7YuEHAqH3LA79X4W4zae
rao5tTkz/dGg/AAhjQB3+44yal4d9r7zbtqlI/Fds9iUZXwasE6RDe910xsk1E7KZ2Ws4Z4WApoO
rMvtuIGhJaNhnfT2s5OAWIDW7wnecKjQzlUCJ7VC/egLWKgogCPWttvCg4jr4HXKYhiUpTYPVT9a
ZwPkm0yh2xz1e7gDXMasz18TxHrUB+W5yvYjnmI8n8GQlyv31VIs0v0O8sTj6BT1LHQiTg+9/GZ1
JozSweIwS5haWVYQ11Pjxzx7kKJac4Nd3J7aK8i5CgHEdEBJGkr0fQNCPJuaLYoLiOXuBfTZQyM5
EEL2g5uAwI667+1zsXCPMC15S8u4aSirUPmxsn2GFNWq5Bky7l/KevrjQoDgHxFJnNl/RxI3iSHJ
ygo0dlPzK+vk4Gfwr5yBqBuZs5fAHvurOf7SrLTY2w+lHc0KAjhQa4InngnobuZCX83FtRyyOnKe
LWVP/jxm0eb2Oi7kULpdQm4mUW3BBCY027nfuvbVig9CFSt/felc6Ih3UOSU7XLTDZvJgjJhTX3l
NdAzH+47wJFzr703ItjtWLQKVPbV6RWBpp2c/SSSx9sTXNqhOvA9amTVDBZ+Akw5AhRGTN/uyUlx
+qtC4QmXEQ/yVPzkfXFugBUcZLky8sI9pwPfB8OhNRqYeLCNUMAxcwDEo6i7dw1ESqdg6h+HuQ7/
oRYD/wViGymIsJkBj93SRk3P3icxOUGuemUJr4fqk0tAh7y7cCqArvkEri0e7cXoHYSId7yNAIuz
nyYIVATWSN+yxNz1455CWJSfDNdZi2wLh0IHvjd1F1dDqdwwMeo06Ae6F5nYyTzbw9GjK2VAePvF
NPLLQOt9h8vFcvvvlgUrB1wAyTaZ7N9Qaty2xZrP7dIlo8We3lM5aiWoBqcjPXmJ81ipfmdcI2xP
npq4+E7Y/G21vLiA7ORUD0Bmb9tdVrJwivKvVmR7W+gmjr5hyzocCYSOcwbxw8IdzqVMAjZ8d0n0
MhGQASYGH6/EkHDokDQ9e1P7VkKqcVtItqlm+9X1eBuIofplKfJfFjvgxjn1NwO3+6kbOxDEaVRt
XcdYuy2WFk4Lb0lkmUWaEhoKGKZsmHQgkz9BH7i4V1W1rTNzRpO1gyw1W7klFpQOuI6Dz646QHys
sXa16893lN3zP9Lj6FyUG8esn0r7O0X6R0OnE5CrL76xyQnVMD3CH1r5XaIupF3VzFk4RjruHd0B
QPA9j4RxZj4jFJwiaW0BHwLrx9g7ytinkp5iIw7redoqlnyt+/kOb4yVxVhYfR3/TmBAYrmFgeey
5dY+JOV3fWLjAMV/5jJ5Lcsejsfd4K+GjYVzqwPhDRvdXph8wNdwMNsN2PEQ1zBYvcVD3QwMCC6R
rD7PIOvcjlJLw13fMx/ioIgjOHFBXCy0kVYiK26DK3+kc4uvakr3TqUujrX2slxaSi3rAapbWBDp
cEOjng5MXcPetU1fR19yw8ZNNv7XS/n99ryWMjsd5K7qK5TOGyFeVXjPs/WGJWxHfsqBCRAoexMb
9BQneV59cizcWzpqvXddtGxo6UJlxvjTpOlbnkEhsFS7fy3cuFoc6ImoeQKRjXNsOhFAUy0E5xOo
EjzdXrGFF6yrPTArR+ZNKr3pzDvJ7hXcCdAhT23UFTx3JmvSzkuJhS66bCkk2qiSQkvaa2AqMo27
NI7PHk/v4zaF3yAyRTg5n+zK3QArcMghYXt7fgu1KR23Ti3oSzWM2OfMKUNRZltjHA+x2z3TmKzn
vQurqKPT0VvI6Syr6WyOkA1A5MhcP3PM6r/mqmtweyZLe1tHqRtUJJZDcufM4ksvx3BwvL0t4wOA
b5u4r/dV5+DTxXeu9+UfR9TSJZjARzQR+GqZBf3eCqo2tDkP9fCU9MahjhioMAOKU+a9BU3022N+
7pjEuI5crxXUMLx5sM+e20G47zgPboBmiz/Jal83XwobBrSGbW0zCPL5pArH+UVO311a/a7M39MM
cWlUwUHiqap9DtERf0SG/m8FJR3wXk4Zh2uOoOdG9ndxjLwi7yO4grsI04+3p78QLHUUe1rZjiPL
yT4z+aauRU1LvhH4l6H3GzRJdQbs/KGZVxxpFoLXu9PEh1sg9YSFdnzGQPcfnlhB3sw0CuGXeUFZ
aw1/tnTy37WxPwxiFh0wYoXrnhtAbnwryu5it3hs5bBx3flokuQlyeY7x7O6IHHUZqrnla+1OLIW
2hg6aFXsRvTcntwGIPNxDiEBHIJQvm0JssOO/PQQEMZxPqMgszLqQiTQUeaNa6R5yyznDEWPt0gm
u95BAmGsPS+W/vz1Qv+wml2RmE1N+/kMnneNq7S8OilSYFPWXJoW3rg6opuOwuCe6OYz67ELBQF3
HH3ifqVCt7DjdFi2WU5EzHOhzoOyj9YMeagpH/M9yxLpj7Xoj7dP0UJ6o6OyB6fNLYXU6YxYcK4l
fZ4TEwFDXtoe5jBW/VqseZIsXC+6rH1q9lUs3cw5e2onYhiOQeF0Mu9LNiKLXqNJLn107VGDTFdI
p6T2OanEvBF0fKHAkIGE1q9ULpcG0HKMCRTMqUCf6xzJaJdNVx2Q/JRzd+UeWfrq2kHkIMmWs+gg
cj9OgZj5L7d3f2V2dxRGu9pfcD5/d+vobG+YiUO5Y58rZh/ysjyh/u9zyA02qYWKitqNOTk5cNDj
UX+K4mYnDevaRG1XgunCTtBx2t5cM44+DT3D3ftp7MTOxPcnXhqBKMyAFl/J3Bc+lY7ELnqHuQoU
inM0kYM5IIOnkA7rf98+OEt/Xbvwh6JiWSRHdrZi56Gh6uvoduscvoV9oEORZaKo6iNmn1sUHpya
v7SjFQCx/Dykm9u/fyF66RDdmJXwUygVTgqtGt8aS2jd5uTfQrsOyo1yR3Gj7e1zPw1nqxsPPYSC
lLESs5aWXj/ksJvJp7mczq5Nkx1kr9uzEVdik0xTf7i9OktDaMe8gD9PDcF2xHZIJnmAmEf1vcia
tcL+0uJrx9xDqjsA8q0gDjz8LloPSumracTC6dKpYsIuonlEKncp23orS3LMhHyB4D3wmVFZBqxn
08oBW9ikOvPAhH0WjI8xkuewTcdb3LIV/V2zGHRGZ/dPH0IHrquE5uDvzVCESb2v02zsY7TSVkPE
0gyu//4xR2CzgldAi7/eFyh9dd49K0cAfrIjbA1uT2CpF/8O7/swhsr7rFEOxnCkLYK8eGphd0li
CYV8GKvBE5kekjz5XuZvvPB8G/xkKuvnlcEXrvd35NGHwUWcAUJmtuMlQkFmE1lhTa5+9NuK/3SR
OZvneg7FNPsEXZTKhVFAD3MTMn6zFHwfeHew+TDtaA0V5ts/aGlzXq+kD7/HQD3VrmZzvMCyB7gt
QxyZVRUXNFLbRypSC3g/Uq1snaWs9v2LfBzMEb3HZTzhz3fbIvEeK/SRgFHFh77rRA+dGjH/TIxq
lyjzDD+6l9tzXIgd7z/nw7Ckacscfr/44AbADmD+BuVs/YT/wUoKsvRNteAx1I4nqqIfLmZPQzM7
eqS/E1NDfS+Lnno5hbHz+k8z0UGuhelZvMr4cKFcbpqkuZfKu0CA5t82gw5wTRw+OCIz5vMAY1XY
a/F9C+bblubWc9mp58xI45VPsrQVdAwrsCheGdetfS6gMTvYgQVGFhLqXUGnoDKTHaP8P7u1D2mZ
h2m0KupzvS4+6XDogNZobMpUoXZ3hrAUDpiIIMLHfOGIc+kUUDI3UJAl/JE1sHGdh1Nr5Csp1sLj
WEeycmnFyhrEBO22OP/GKER/ecdLUH/gFQ1rIxgC+myIjS8d3B0ferNT/B8/6vXK+7D7UzfOgMuc
5CVJ3R88BUzFo95w7NrU3ZOJ3FlduVIAWDgHula8A5qABaNSeRFoN7R2y3zoQYsNspp+23kyh1bH
9Fs2q03H6/n67GPaf8+MCc+Tak7KizdDcQoiULLekiJsrqYI+beu/Cmm8VCUK++/hSiio1vzmaA7
C1brxTTLEA9v++ioKt1XEXQ1bp/upSqZrgJPTLCf8zKqLqlMnlPZHS3TfI4bZwNwO7QdnUdjaMMx
Yg80nVeqzteL9f/XEPq2f69hNaqsJ9VYXZAtJEHL7Y1XQAyjAL1vTWz+84WDMOffQ9hQIk0dyvIL
a65ORqzwKeo0VbvKbv08eWM6apdGpqoTSPQCa9k7h751N7lQ3sql9fkFyXQ4Li3hwVr2Kf54X/yp
M+9VqabxnSm5qmT+BzXDZu3rL63T9d8/HFQ5EDulbiwvZi3L3nedLP8BFN2PfDLV705EWzJ36dYk
OT1HLTwQmAG768gzJbyw0seypwGxZwZR4bHqt7d35OcnGjoZf/8keOp5tui64gKoNdhXam8ZzaYW
7QbWXN9nKt64mf0bvBsiB3+PJWaFwofhFZfaanZRG32z3fpoqTJIPOvb7eksbXYtYMQ2S2cLqORL
Wwu/rGC0C1PvjVmYr6tR4r0c9NmB0h4qLPMAErI6hFsUfnOoz7piN+dxAAOTwXNg7nWyxKVKXBBS
Q9iB+hgZWhKBFQOiluyv/4UJP9e4fRnHVwjS5G3u4yQ28XhV1HVAKqF9FOD/03BdP5rc6/8ImrPn
pPwx5S/1Wrn4PZ3/bBpaTmP26HvVCTajAvkVemgk36cgeEGkHcw1DiLiDkZ5vu2k+4FY+wTUiHRO
/UaCWYRSadNcyJoK3UJUBK76740xwFGkoAwVMGO6M9H9YhUq6uP7IhTuC/FwZdvuF0rHlRP/Tu3/
ZO46Jhg269xLpwz3WNf1h6ji7h2xivEC85gGCCdyx6w42bAGItB2lYM/LPDqdWtLPTQj68MubdF6
h6HMMRfZH9PgMyTBWHfsmiQvNm0mxMlzgByDUqO3H0ku2iAGpOEs0n6wtm7TQkwitYEBLJwey0kg
VxqTYt6kkyRbQDbntYDz+f0JT/i/F7Zm8MJOzbK9DDHbMVdecN6RGLVI9OajB8yDpFfCWOvDtvj2
AVwIcTrK0Ib76JCrqb0Qz8o2kSy3nJYG7N3Weu8L0VrH582TLKJmSNuLFYMZOYo3Kl9op+6iubWO
TYS63e2JLHDB4F3y99r1rogrD2DZy1UYEupOx9pwj2ZToTKMp4x9j0feHXRncG6yszOVwm/cdI93
M94fGWU+mthr/KTPM0vIHf/9S6js245UZnPJO2Mzjugy5ZF/HXZmXoDH27GvzGA1vi2Ndg2tHy4p
VRM5T+hjXQQUor2pOvQu2Zh1u3d6vK/MPEQID4T5T+xIpqPIp6xsegoezKXK3HA2HGwZ9Th76dfb
X3HhPtCB47JOm2zsiuaSGgbQIHf53B555B7M+OftAZZWS7vT+rpHQYNjALNJL8Jwt0njQxpeJVDE
NuotBE3vV7/MAnmJ6ZjxoSbdZM8GZpOVu9SC++7wyjjfpIPYJ/YhSqNN1Dph6wzg71omhKYMeAGw
KWDJsJIjL9RWmC6EDi2NrM5jnL8xDe3mfr5agz079SFlVUj6IqgzdUx4ca7o/MdaKz8ujqpdVnGB
DoPrRi1SB/CmZfsG/Tookzknd2LfK6O4pCTf1Z4TUlhXWNHB5e7KBl3YQTr83PAGkwBh0168KPfh
WIAKfXwf13wXudVKqFkaQsvBlKpqGFi71cUAm4JnydmW3kUR8x4P6JWH20ICrYNspxRZrgt9pQsc
vJ5saYVxlT3dPgFLv15LucQIulc02fVlrDo/cSQ6pxeGa2ZVYnUp4mv5Vgn+ltN7Yg6rtJ7qoG16
uApY0uJeQFKeDxviuBD3c8u1eLs0oLbZxqEo7TbPpnBy2n7r1e1O4kYDfx6kst4otqu2ngvJt46p
NY2mEOaUT2ENghi7GocoWQLHFSbNI2m4sS7dvJRi6dhZyA3Qq9M05iSj2KdT+jLaDKgdWBMLqz6r
dgzrPJ18niHRS6bs7fbmWKgCMR06m9vQVmoVH8PO5BfI0ZxoOW1GE2XyfESOx8PcgyxRwtlDWzXw
6YoruZb8XPfHJ0meLieNVjcppVUPIYxgf3oQ0x8r78CNfkNac9e08fc+BYi9kJATEeWpgr3U7Tkv
XAk6xhb+oza0HqY8NAhM1mBPNkPZOJqhZSrOTVEDKtGV7mvS5C/lnK6Jgi9kejq01pt6CILC7T5k
hKLuNAXSqTcwtApSGEig+ipcXzV4OpoAmLb2yqgLB4Vql5+d2nEScycPIw+ylxEfgqSLv8nGtXwq
xNfMSh5uL+lCVqkDZ0vRESc2rksKPVgTNo8Ni/Bicvb/9ue1CFPYdRvzxC1CzzN2U6s2auiei2n4
t/iuU1mgaFGi3y+qEFKtu4ywE2DsMKLjxa/pH3VsmA6PNcc+tdq8q6B8+1Iy1UMtKUHVIL9krN67
2IarDZyFq0THvrLStWtPkjKsmblprO5BFPHrP30HHddq57DkFkzJMKX8O9Rb4MaXt6dsFVi6cDJ1
HGvM0eiXtifDSnSHwWkeGmL+hMDA0wwl5XSAEUJpnXjbrgSCheOhKzfPE5pnwKZVoTnyr0bTbBMC
T9Nkvphj8l+yVrVcuER0fWZYjYn3UBeSKe+Aln2pAMRs3KHz1WBvB3RVD8KMV8pFCwdRR7Bm6ZT3
uWGV4ZADBOy11dYqTbDIarkywNKaadlEAx3vOc1HrFlJUBeKvgDTVvuFYAcoZ+Hhvbm905Z2gnbi
K6c1PJdOVYj8bsOJ9DZD1oUjzNRhaggJADFuxvwtac1+5TZampeWU0DQo5NNCpTnPDSzHzHrYBhN
6XsxO9G6GS52uaavuTCSjinNaCEGq53LkHD7yUUp8brrenvugtFI1pG/C2mfDiqFmE1SA1Hfh1DU
6Y92GgM42+b9ZeQD2XCXrZyhpWGus/zwGp1pGUHAqGjCLB4g+mKGeeT4pTQPk/t6eyssbGld7DgH
1GBSndOEXdwRPx+gE9rg6evDFGdNdGhpEtehP0zCGBQkee2uhVLmOYKMmRzSKAAb7de6rsX1fHyS
7OjoT4eMkDGCI1R4LUoC6gAaSY4MR8R/3N6RMJNhu5H0Cf5VPCp04CBucXJ4vJIILE1QSwTGypox
HaCV3Ng8FPkLUFonaFzcrUprLQQ5HQzaOlg+VZI2RHHtt5n8x1uFm60/zXZ8SZX7xV0DPyzNRAsM
pJjYIGB3FjYRNDrLLRu9t5oYu240/7u935Ze8bqWcT5YSRTH2A3RUJzgaX0/j/wR6kJzvcu9Hsoz
BT26Nf+vs3ufw84gmHn/cyCguOH/WkmoFtjATEeCzghGrt1bbehVTbNLq6Ni9cHoh11vj1+iRp3m
wuG7KkNfL0q3ORwghai3RgItXGOSB+XAaLTqrnLIB8u4EDMeYMrblbvMmndRWu9lQl9W1mvh2+va
xII7YzWQpA9R6oL7tNzCcKaF5EY0/ZDOrjaigMfQ3BgDxsI6/Z5PO1X2L6X54qKiXTfH1U24VIXQ
eQKOzKy2ZCCXK1DEpHfAR/N2jeqOrjF9VzYc0kWsvsxd40tTrcuxL1xWOuoVrC3Un+2kDgc0r6Fo
sjVYHkC29nsFmlVvJY9Gmf4Yib1yVS11BnQc7OwpgpqWV4X4z9LPIhbvEpPdkfrY1ZFvWO6uQ90c
TQsPvmgD/Z4Mg/LryhM+NhACDx3QDKHC3tj97ynz+MqdvfSG1YGzvXDKjFfXPNphe261p6ZKn4rk
rjG2LrRMpVHuk+F1MvjX2ztvAe3PdPzsVEUkqdO6Dh27pQcxsUM9DnsL5tP4KQ9YiG3jsbd6dnZR
GVfH2ZnHS2a5v2zIkhPIDZAmFON9ku3S4moQUW3nqRCHf/xxWqbEUAehLboKwKOcRidMfzr8R9OC
0+zYIXHAr5xqaOGS2vKB+PgPUtgbaNLsPKEudhYM8MbOj7TfwVMwtM21/vZiWNHC5xxPzOXjVIfc
gsCgHxf2wTONp6wsX6Up987U7Nqa2788VkJdUKiXzuFlAI5SmLnDQ9yiougW49XrcL4rTFdsLdxV
5tDSwMj4gwXqX4eyelLH6ePtZVwKLlpeVrqGIwxjaEIPokWKy12axkfHKrak5l/S3qz91Tt64Rjr
GGCnzYwp6kakMuN4GUf7TCnMs8zuYHCQ3mX2O+nnr2O30ohZGu064Q85B7gv3mBJ3JjM6tAocJHZ
TPsor/G4Nfs9uhun1KbV5hpbV1L3pVqPjv6Vadw3U4UhK7vaxoLAs4s+j0h3Rza/ouyUw/a+Cvo4
N32mwEzPjcrb3/6MC9e2rowsvM5JiyFF2dSDzSYV98WY3pWWPK0G/6X11HI4yxikl7DEuLgRg3ud
QY1j3UbRhvDqu+oZHitZ74vSaPHCc1bSqqUxr0/wD98QQEzAQoYGNsgCbsxZ4/eIv+74lU/OfjJa
IAvH13Sdd7l0v+kYYjHYHgGTn19iK97msQWZUejjl8MZPmj3EaQFPKf/MQOvWMq32HG2U89/3v5+
SzPVgpkbFyiMqQk4U6ffDi0ORO/m99AcOU3Ca/xcOi9zZj9X5Zrl70LW/+4Z8GFpHa8CknZEnX1O
5zeY7TwWDoA43toVulAkeb9RPvz5UeHwZdBQucymsS/gytROW+idV9W3aoInV0aeoAnq8z85fLZh
FYuUJYMjCUlV4t9e0IX56ZBkXrLStIzeu4is5LvOmaN90fbIWlrVr5y5pTxBByMnDiCsljvnYeNE
v4wu3k2xI8PZg7MKZ5uUpMHVK3vImq1X9Se4S2yA2yJJvDeTDPrvMLQGNU3k4Om55drCfz5vqmt8
ZM1QtfaYVKEl7T1v90r4oi6+uWx8MEV6nvrmIHNJgto2fkfEiP12Ni6elZxKY6MycyVVub5OP3mN
6RBqgzlQxaEqxzUIm5emcA9yLm0YhzZAAiQkSBWRK0Mt7DRdvbmB+OswVzIP89zcs274CgvP59t7
aCnh0nHUnc2cFlINedjNtcFPxHbjNKgGyQ79bI9QTM/rvRUXyWMtM7UzqMl3OR9WnigLIV3HUcel
qfDogtFJ1aVfIg+OtVEsjvCMF7BldNYA9Qu6AuC+/R1jeeIAZWWURRiZgGEUI90n0t56vBNosVu7
jhW5z90DthKeHXSyL3wooGuQQZ4+R+Ng9raJ0Q6bqprEpimatSbCgt4Ke4/RHyJIOYJqX5WorY9x
1z8DEwzrS9AQN11afiXg7RiJMRwhnDf6Sf4/zq5jyU5di34RVQIBgimcHDq43cGeqByJIikQvv6t
45Evr2mqPLvlW9UchLS1wwoMx4xVbDxmbv84pM3nnq3BLRbyozmyWuiygOIQ5gp+AlzOVOyDwDrr
YpQgeMkTQGouZILG7cqGe//0sj8b8a+XRjCBvsvooM8/+HD7HGEmjTNJffd33zAVi9B78dv6REDR
iWomoGiBD/St5leYfjvNStq/8CPmEGwV9mNmCVlejZ/8Sq3mmbJu1zgrcMylLGkOwTaYvcGLpimv
ttU+OBZ0v7Ucf2aTtyc8iPup3AqYgaPDv+0cfgk9s4JPXjhPczw2Eb62EzuprnS4qaFNwYGJ9uRg
bVdFEBdu8Tn2uknM1Acqr65iMk+ZBc4DZN4hcwaFMCiwg+xcbMo1oNHSAZnjrVVGTBv2VFzTEq8C
ZAxVMdHVpiDpgWpvzyqkYq7zvWnGQ1XLw2CTgy5XmcMLB4Pc4vFfW7WvwwQENy6uva5+5CCmbWun
5VtXe11s9X0JiaC+YoCRijgsuiOOTRllOWDTWdveeWD2xbV3HkMa99A6T4oq36TTWlGz9KlnMQ14
BbuEXIq4DlYRZUa9+tS2osQqf4fTWgd96RmzjA0GtiPlkJ5HEmp97pD2VmhGQG8lpqG1gjVZWuJZ
MZkH+ZRA0r6+OhNcSiYJuUcdpDvBPLWxs2qAD1gIBDpgPR+Hn4Vbew7O7oGNhg5DjxRmVJ8SiOJN
afZSelMY8SK9V0G2kjgt6ABBm/O/e8fNLC8U0NaHMVXbnuF8AhKShqNLVofVBu/ZPt0WsmZy67Vi
a6n2ezbJ5JB4lnVOrR7RwYIPJsxm7W1e6jqiU7+pybAfCUyTMWKw+1PY2WAYjRtgDV95e0OsdZFf
qC1L18jFCwA5EFb/+xaerEk/taa64rIMI0hY7mnlHW0nGsvYt3z06mB9ELwRMR6gRxwnqjpq3aGd
Sd2dXWa/Pv5oC3HAn2PDa8ml1hyb3RtqCPBY5pCZP5i1EWpJ+aDemHrF7Y0jF8HAGjcLmLc979gK
Nej9c+DP0eO2Snw4ZzbiyhL7M6Y8+9CqHzUPdsQ7fvyG729Lfy7mLEJGRS9tcS2dHiw/Zw+a+nc5
hBtY4F2b8e3jpyy0pf05Ely3lpxAY4SxXKXJQ2ansFqhor0L6GjHo6lDJEdZtQlVH6c2z85ZlyUR
DHwAVW6ru6xF6eLZ9e7jX/N+VuvP72BLhGgiFwm9plX1TCeBMiJXrx//7aWNO7+BNTdVgzbidA0g
LRmNdRMXuf9prHTMq2AXJMlP1gcHiKf+vnk6BZTBZr0It4ToU67da9skh49/ydKXncVpE1QYxUyq
vA65/IXW+gGn9muQtzED6np1pLGQ4vpz1eqhKiEtV+AxJXOCjRaI0aUd06L6hqzj01CaHTfFlrkq
ZiR7ql34xDbF2emGu0IUdIu4u3OcCur89rHOx3+qW/y5erXOwrZEn7TEsc3vkGHBeKNT3z5e14XC
BVSr/4YmmTdwTISP7pUD7gNGYpxAY1VCpva7Y+mj6wVxo/2vhRIrtcrSA+cI9qqX4aBIU10L7kAF
ke3T2nmo+2RvTY9Bi6zEA7QAcVr5UeE45coaLsSeOYzdCMM7IKwqDK7bfdFhOsAnGJeWdboPuZvG
H6/mwi6dw4+zaiKs5k1xbXuxxRQuTnNITJP+BGfo8z9m3f5cwFqPOg8YsfNr1abQ4WwxTMlzB4or
KxFl6S1u2f5f+ZqF1pYuGECr9S0pNVN95xY09kbrObHlsVqTQFloivhzxDGQVlkjWZ9d84Kcwz7U
b9pFMihhr3lwkuHMDNCL3IcTbJEdeJL96EltP4TTBO/E1J6iPphKTNLNcUwa9TDKfCXW3G7l/29J
+P+f/hdN2Lpiwuyq2+aUQ6Oovx+02RQsO8JslG6qGlv037bMLLChuzsoPdnZFbKSUVJtMMo8dcyL
dQEpPn9NIWjhleZwaI/nY5LBxhNX7zPxWX7zUzzrJtunnE6RhaPf5UTs/+2VZsloCN5YxUedXRNQ
PCaOPohrOeh+8K99Zx8BWuEra7dgMuAHs+CVyqT0vWLKrjA9xzStgSjn1GViX0kr9uQ3IG19kmcb
PrRHIwWO4cih1duYk3JBNmrViYz+tw7uVis/6P162J8joBUvA9g1J9kVzKbcbk+mHlLMYH25srIL
FbE/Z6no1AV1Fko7V58/ZWO260wP27X+dzGZfZLlWRTm+qbufdRDcJealeb6UuLIbpHir4hAQBaB
HF9Qo6udfBfDFIeT96X5qTo0oQc4vnanzCm2rrIvhpVl5BXOpsBd+fF2er9UhoL2fx9ulWE5OgIP
NwNQxYjhx4rBotr+HDqfRGhtWj1cLd6sgNiXkrs5mcVTqT9gPtpc4e9+9C06nA1G2FNTfa0DHpWT
PmWK3k/dCbRziDvC4gWpe7mXWX8jEjx9/M6LKz6rmfNCDQ0fZHMtg+LeS52tbKZtP2D7lr28gjPx
Vrhu7Gt3m7f1Niy8s++ED6sjsYUrYA6Cx/UCwTIvrK+e/XsM0iGifpdFpRyOkGNr10Txl47LLFAU
zPiVgXfU9Rb7i1Ts2tG9K9bQfkvJ3FzmGfNQxSGzl1y9UhxgZ/aYh8VGwdpcWnzLoOo7jtO9V/Wx
KeBcHBQ7mfKYYIrqdOMlCcIvnAZ5hEnA6mRsIQuZo9hH2Q+NFD5+ETf3jachWd4926aOMWH+eOMs
LOkcvM50qZkDRzZ4W3rPXHZ3WTE8rbrdL2yLOUQ9qWRSg8BgXSz44sVNIMNdO1kYXmPCNYpR7hLN
Hz9+kaVz+H+YdMvoOoNI7KXqMZElex+Jt+084L9yOmJEi9m29Ty2T5iRR+Ca2K6JE2+lAbhwXc5x
6Q0d2gYDSuvCSrnxYW1Q219uA0XqNbHblKf658cvubQfZqecu0hcgqzE10IV1Y3ukVFzSn0chrVD
cPtL7+Qyc9w5pJ+4kUmbXDMtSeS6k4huk6aPf/7CFNSfg81btGeNn2fJVbdOsRG92KfD3ZTpbiuh
MJ6KvI3GxNyFRRa1mXw2mHZHvGpX+glLpYQ/ix+O1ZPBBPhM3Hae/RI0Zot8CsOtPyaAuLy12r6i
Hv5krRWhS+XwHJ5eyNEEtu6tS07p+K1JcutThp8QpfCFi9D8f6kTX/1uRvHUZoXYdN2vNGG/PAgY
RoyXbFt3w+/J9dKVdGDhsM+R7PZg7GSQ2gKSpvkm0+QhKd3t6glc2Jxz9Lqj+0SoJsXHram51y08
NLUVAJlQhQ7CZOVvV3bRwh6dY9nTDIdAUDyodU6UNs0P0VO0xFyVbqCQMByhXf2p9ya06eDPLCPA
jF4rW0KAmIhyQ6uRRSEVu49/zNJvuS3GX5mOD1GeSimJqDPYMCHN5RAVzbT5+I8vrejtO/71x1M3
NJmVttbFHpotzKkfyqLbgwMCk76VvuzSiZxD3EeL9Tb8kpLrUAdorrN7B23t8Ak+NmMxvDSNfRgy
tITt9kAmcV5tvC0EzDnYPeW1J5oGj81UGSWT/lx4aDqHVvnWpc2m6Z06Yrd06d/W0fnvOmoXople
0vNLUYhjkfh7L4UsIK0PwxqLculLzSOLM8gMcd+CMhXfQFF5U45cRG6rziqoVm64pdM7K15cpTI+
ALh1ySbXOk/UfLOzVB1UlQYr7YiFt5jj231hpBZtyi+TrnGUkmffHZFQOi98GFZi8MJLzLHtjZtK
u6WUX8qhOlq9dZxyeQ2G4t8i3FwquRSBP2UcI0tgOS8Z954rRS5FP60s0B+MxzvX4xzR3rAqLfTt
54NC89o5RL9WAYuIY8NmqIe9AL9d+V4kgbCBVSTQWf2DL6uN8CAES0ob3ha1jDLIxWwpMDIwxHW6
DfJ2sZLNLeRbcw3l1PQwMgir5Dp20APrS4jVQ6ej6cdX7vT71WHkwumdI+JJPw4gliNpdMl4osz/
bYL03LI+CrT8OpBfo1rZLUsX6FwWWaaMKpPAPHuq8ofezzDArY8urB2bBOX7U1oA/enp6WVq9iav
ds4QxuNkfe8SvkstuXLhLMT4OUJ+9KQPl7SQX6CVH9c9+p3awen+ODb9KUvf21Kz0FG2ngst5luQ
r0u0G8tWHWqmD0YF+k52qg9i06CybFTpvWXoyuxb2OFFVVWbqCngX1FCHEiS5t54jX9vqwLlbtc9
Vy08ucUQ2nBdhTmD2znfeO1/bjApyg2EIDsNWbxQJQ+OjdFCBHsbN06yQEdhwmHV1YCz87P2Mrrr
M25tWE2LH1UuswIW2037qPMKMIhK+CqBiA7VvzPwR94kyqPU1GwjTAk+BOEd3ZVJABRSQPS3NGim
HQpz+Cn2QtxDRtvSUVfYKsBUy+8wcbzpaosCKKIkf5mGoNqmiohr7bsTtMUcJxZjUJ/HDtgIryTw
20xvsMce46ZeVl/TMsEwKrMnqB/qLIZ1s9lYaSCOGdqfJ+nmaPUoHElnLLv7qRrFW9KHaxjJpag2
C80Sqide6/r8Yrdkz4PyafBwea02cP/ImL6zR+aUApdKX6HJkFzr/BX9ImfT9TIBv5bcFVpD4ETi
Oqj6yFRAvmVZ/toWKHcSXY4RZ+UUwx4NX6vLvgkJPyEa6og2oH5BjcXeaCt8TAjfQz7pVNUlBGLq
NdukpeRiDrRx6QiwdNs64JZmcDDl8DcHZq+AdnrWfk/Lz1AtOt4cAUNtmt3UoGGartFalyLHnNrg
lsibHN4hG82DneTVxki55xrGRpjo2gEMiJspCs3XgOpT6ELNHalP8Bj4aezQ7ytHG+nFe1/tFqX/
Tt/AdWmcqiQQ7J9ggGGeSa721kBf0rF4sQAv+vgxC7f2nMMAtSeQXuyGABqCdnDpXFx0eVLZ7UV4
+PgJS7X1nLbQd07bDh6frk2dXoZEF3UEHhf8Pk391HjuTxNyJNZdENmF2QAwEvlGP7VhCgSVoOoO
4LZ/s8b050QFzolLEjTYrqpVx5YD4hN4dI/CPzJhsqOyteAHqlbK+qWu2pylkDaZgCuegrM0ISfb
9o4i6Q9+0T+UqJBTOR681H4MB/4zkd3WhbjxH1msNUflhducztJWo0LhT7lD4GOZsEixPrYByQIK
hkbE7cieBqsWdQtWkACt/HevCuXywO0JucKYrmS8OfVO+sVLODQ/0bK9ryoXgSWMO9uj4L+L8tXQ
vc73CvcgadlTDjst6MfB55yFUdqM/n3dGDj58XLvmJdJvFjaRzgGCpCDyTY1cWtOoPhgBIU0fE2O
dSEtmQPqRtJBLoMg3DBgIjyuY6QEd8MEZ5Fg2JK++2mtHbmlAzFH0yUTF7lq4CNmvGlDISjrZsmx
qM72dEcGD5yZ8CGBjpesm0NA1cHl0GlKMKDM5EppuEAH8f98yL+CS1mHpqymhFxrE0AdwLHbJnIt
eiikCrcWza9I5H/aZfmrJKKKiqmGbW3YfApviaHsfzG4b/XMAMNLFbiS7FeZViSMQrssooC7ajNY
ikDkOhl/eE36bxxndJj/u8uagUKLjITTtRqrYU/TKo9Cv+8OInHXauYlBNBcj70yYTiywZ6uUvt9
1PXFnjjQSJXAIDAoLXnHQl2mVI2x7Y5+xEitD0Xf5TE0qHZkmhxosVUBNvsxg/CcA3dOXB4RkN7D
XmsHs/S+Q85JqFFnScvggbDHCk2/AXKCSn9aibfv72Q698xloyYM86f+DFbH+NTYIANHeRugyOhi
p5Uv9ZS8lYVjgQbmlFFXUwxyXOixhviyzZCV26KmvysRwAZZ987zWDr8NJFkVXP/FoH+/2aj8/Fg
l3kNIAX9cLaCDvqGA2kwSCKXPEieHWwXCACEMhJwY9ikUrFNQe+Z2pl25CsZ+ftXHp0rJdmu22iu
A3NW3a3r4qff+66C1bx8rNeUg95P6eh8VAgRJAKRgdach95/SDuXbaG3YraQl1+zGlv4yPPhX6+p
zaQp+jOnO8/SwwbydMe0gJFcCeivz8kXu1kzxlh4m/kc0HPdNEtUps453hScOeVv08F6y0qIdn+8
Z9+futH5yK/mQBFB8c+cBSnvcpV95ZBdFTR7URa9G7ohgH4CP9NuZcS4tHi3nfFX+ANLUldFPvXn
3k+mqO4LSL7yh7Bsfw7K3Ri3OKR9t6p8vLDf5zM+EhChSgabp8GuTExrSR5sj91L6MConcPEl5Gx
Om59D3oaVZpbNydo1FNOsPt4cd/PBCi7VaZ/vW1I0LUOusacu656vYkzZe4dhGHhccHCNyv8+fFT
FqbFdD7FmwxVHRxx4NfhZ0VxgBVwXLeAcYUDgPqkikYJmWn4B+4K0uZHfxjL8eh5wT81L+j/8Uto
E6ACpeRk3HzXDd19wpODTLN9zetrYNb42UsbdZ7p1GkoTe+QE7BCaQo/Xpk/j6E66TL8Roj9VErv
YDhbuacXaiA6HyqiUDV9AVT9Wdbgq7gV/dym00nyV5VOkW+l56qDfvyQ7EbC3vq6/dnb1Vr3ZCFM
zseHyp2AQLm5KbswNfzG3Ud84Aem1ZZAohiU1U85dDJcWPAEpdx3lGoQptA6if0elCorR8pJhgjs
gDWjiIUoNB82BsGU5TU8n89hR3GZGTiby1Jsm35NLXnphWcVF3NqEfLBys99I08UeKq2ZPtbugnk
ysdnZGH3zKeMg+UU3LPD/Gx0fg07/lLKNu7YrrN5rPvsRVYgRv0bsIrOx4pTWxsnZ2I6CdpsSEOf
ar87QIPmKUyfrHIl2Vh6o1lsaQNButG3qjM0K6Ixkw/Avp6EAnQCWO0rT8trVfovZg3FtRDK5gNG
mPGkvuMZ+2TgncpZ8RXN2pvZDEoBJduVr7RQuNH5oBGIZMEBDpxOkyte5JAfB6HCGI3nLk7aQwfe
42ClW6+qY3BAW8xt0iPcnD7BzGENkLFwZcxnjZ7Dm8FqbXOWudqkXe7GdQ4Rd8nQX4Bify7eTDXG
hJg+yqf6aA3jC7ebtbHO7eO9k6DNB48QLOt9RtseUQcwUI+/jDV64qo8h9AnZwowNQ0It8+656SX
8MW4NavCiwzwj2btMC6c9vm00VLWyD1f9OcpCyKdAmjsQpyZG2gofXwWF7bSfOBokAAKuMXqM3Nt
fqssj7j7n0VNSowbU7Ev5LRyRpaedPv3v+5foetSEKN7MDGY2Ym6EZFsbimNtMujXSugbMI1zfSl
ZZtlNnqa0t4kiTz3SJwq6vxuivEg7PD140VbuuTn0lnC04UFdq4+e7ptY2XtcuB2YsUadGxLFMup
NcbM97801g/XqeKsz/+tPqfzWWNTZaCPq9ycPei2TgXcDTvf3gueH3xu/9Ru+GVYo9As7P/5fNGt
MrDUCVXnLBt0nJCuittqJRlbgBHQuffrwBKiCl/aJ5++pcL9HcK+UJn60rr5NfA1bjblw8MJOlTD
WsW1EKTnZrC+LyxT1FMHYQPlxVWl8y00zO8KEIE5wsepbCp7l6IvEztawVd1Za8s7cVZX9uqrUpP
QdKjzpsOOmQo86go4jTpN6NTWdfeAbXGS6ncQqP2BUyrHMLbAxg31Q8mknLfAP36hWMz/9uJnw8o
XQ/0dSGIPBvMRdB48l85AQo97TdFIGEqsLZ9Fs77fErZGeO0w4RLymF3Hv2OhuPXG6qHT171RyXj
4+VdesosqhR+hrZtyPqzqlyQrULpRsJ4ReRZ3jfGXHQXTb2SCi6US/O5JR1DA8mGsT5LBh0QBUrt
1nj1Xc+RC04UStfQeqWpvcIuW7p+53NIXvnEKzDqPQf2Ee2nXTO0UyTEXYJLgBXeroMCfSLFvpRZ
GIG/eG4MhtiB7az8gIV9Ox9QMl1XEGWFOoeTq0NHzbHt6vuRrUn+LqSZ86lkO4VQHPGr4QxAOly0
vRxNZ7idbiFhXm8qGaw5aC9tkFtu8de1Y8tMgJzUjtCQbZ5gKKQmsN2zpI+kaH/o7PPH23BpsWYF
EUiluVOn2XAWcJc8IzvrDjSv9XWQvbsSSJYWbBZHlMtU2ac1PROS3unenJrB2dS8vYZrn2RhqeYT
siZH8KuTejyBqwHR/aRskk3N2uGrLpCUj9mwafP0+eMFW3ib+WgpLbqOVlUwnJQjrGPeZPYGYCd1
IXXNtsH23x4yCw5kRBPebbvhlPsqOMAnO7iHJmC9KdVYPWEAqv7xObeX/GuPyWpAcSjq/jTCd/mh
HHLylIAh38OrO58eMHcED/Tf3ui2//56UtDLhmqZ9ieZkP6cDd4gIqsg9JJnPdt5mfHW2vML0W4+
JHIc2oWixzvVcje4Q7DVSV68BqXjnVtuk09QqMi+d7ze/NuL0f++WGhBfzAsRgrn1AoA4KAQ/m5y
iu7m0eD4kQUDw5W8funFZgEhDwfRgROhTw56shEZ+60/kB1sISxwP4J9XaRHMqwA2xdSqPlESNVJ
UHtu4Z5U7cK4JHdaD6L7ktDmH3feLCgUQa5aDzLgJ+m3ZUQs/zw2Plp4QRz+Y9tzPm8o6yLUXTmS
UwWqtj5XIWJAnQIZfG7yxHn5+PMv5GbzgYOVyKAwSdeeRHhO+/5nFQiUU6NfAsKWvA49KLPMsmMr
+fHx827n5Z3abq4FBfMPl+bQAzglupfqSK2CRymcYSlqOCczK5t66a1mcSEDz8fxCt2cbhoV0Th8
7jFazRryCPbRiwVVsVSzL1XBi3+LDnOPWGZ3OEU+8EQm7fML0kk9gGdU9mfXYQYSUBY6dh+v3x+l
oPcW8Lbj/wpElXRNbmd4NVu1UT1+S+0LNV/gJ3qZyhvwdpc030fPuyJ61OO0aTMAduWnwu0jWL5H
tf8sk+bQDsnZb14//kkLt9dcHUojD4IFYtecFA+2nnYwwNM7w+1PNht+oEHy8VMW7i1nFj1g5WJE
3nj2SVJnGh+qojI6LmFFhBFEk5ObatywihlYetgsq8ih7tGlZUpPA3ZltQkc9Bm0tMRuUoOtttCm
WxMm+vP73/ues0DSWaLhwpnUidPHRH6CvdLtGxZpXNI7hz+wcdeCVEZcZ8Mh0J8mNJ7ECNHAXcPy
GCqhsZraLVa5xRgtVc6G9MXKIVqIof8nFRXKtODUF6cJjIN0TC6dW3/7p485V4gCJCjgfYsoUBLX
20JSwYnHVOhnxy+G45hO/ePHz1mINnO9JVaaLtWOGU85bJ12daJw6hV1DlPhkU8fP2Jhq8x1lhKG
bzDaHRAWIpdVHOYFZsPMHn+hfrburFyu5TpL73L7978OfkHdETh8j556zcBDI6Aw9tCGZc79BBJr
unLMljosf0ADfz3GhbMYNz4oGWUi48DyszgD7hNFFmgNCdR1WeKcIBuG1oen4JZJoFC25gO3kCD8
Kcj+ejRvaZ+4feqcSmmzWDs+DHM6GF9UNAHKKw8uEzgV6PdXkI75+OMtreksqHACbU/jdw62eIdh
gejh7sUhIARAHhTDdh8/ZGmHzIJJW2pdw6OGnroizF/hHpVsNCwdDxLGCxuwrtamikvPmUWSwGbg
XjB4yNfUfXDz8b4YzN2gob+QW2Jt7ustgG3oXIIhcAihY+7Vp6RpxWfHyve1q19SRaFf1xAS27ZV
X3TismPDptNQd/Eoq+kCVImYdkb5yYul+uKYw4AvZhzidyLrakBA0ixWofzpDRjbOJXUECNlHaQ3
7UfeQdokbctnPt44kd2YbHxNKpC0He+EuTwg9+YHG7z7MQHjB/7OwQN6hMV9Scpkk3vTcOcC/Xli
GczG0tQ6ltp9yrrwPnfNI+q51wHypNsBGlZMeT6sVvBYYKWt/jN2WrFTPklAb0eLtOjCNiq75rEY
QWkokxvjxkrN0dZi5/kU+ycbzwM6bBAa9jQMkPhwoGXX15FV1tbP3slYhP9jTr2kJ8ihO2Ba9XTf
pDBOtSGpeGtX3ueoZu/DlvP7RDRbkkjz5YZPalzlb1BW0a0n1dkOujeoIgJNrMt7qzJy1wMx+Jl1
9fBtCN1t7ZOzqIp9S3jDIMSc6WRn596xDDKYkUFl3vC4ho/F4FrgfNi0omXkcK86mBFtHGDos0Rf
Ql2f7QYmvcSuUMBzvvcsae98rzV3hGVx2IzQjDXVY+c6D8ajDybw+t2UANa8n9gAAKwK4TfCLVyY
ea9jPw/L1xyq85tMWXvbI8NDYdpHx7fumhAKIqLOnyeA4KFxZVUjIJXWAVfw5wYlSAwDvItXZt4G
GXYxbmBp/+CCpxt3o+fEOLvjQXk5hP2KNLi42C/b3B4vFgW4rk9gsZhwHgf4+q1FPbZpC3/Yc/QB
D4CS7dlQsR0pAUypoPcH8DBMlZ2p0vaRCci6fC7LPCtix83tmGcEBUtvOT4ktzNAxtFuOAdUwsZd
crc9BYDcRYpKD8T5UV2gPnpXYzM6gHFtgxAohn3Q0WyMhOxhtGrGg1b+pU+q516Ne7sIdLWtjYh9
N/TLTzJR+jJ6BCbIHLxn34NEIAtx59uugriRy89exVWsWvJsO/CbI7n2sNHyUMReIAqIsgXBnnlJ
7AftLnOTfetNmO4BwQ/xJCxoo3+HRTBuBAM2j3VMH/VEyQZIYCD9/T9lwOSTWJNfkzs9KhWU3UOY
MImeu+ySu8AeLs7gjfsQfXaR+XcBrIynyB6H61hZPErI2E7nvMDQoYqMMvSUDACBu1onxaYLUKhP
0r94fa2hmjoW4rW3W4VFcPu41HY4PlHoaXsoQpxnXusvzK2PBfXJJSua5E22sOrR4AC3Vt4cJuTc
HUs3eWgffXR/4nAwOxDFnXv0IO1t60Eg1S1yfIJx3AdZ0h5bglkRXIawLcjoQqEwGR4Lnlo7SNmc
VEFhQd5/Z4kJ7uzcuWn+dzjZ49RMb1NWAimZZZm3z+3SAaKe8Mi06UkQ6v+mQo5QdE7c6r6C464f
+x7Lpl1rMnrx4EGaAPOEmteU6dWDwWqwMZpCy24yDGqBJbDq1YjEfsy/pikDDYfqMvZg0fXL5hUm
2qZoX7KMFAdbVt029Ul2AQbupcz8tIByrhH3rsW8nYMBhSc8nI3QoBqd/Dis3SFSlg0bp5YizHD3
UHTsG+QY7JfQ8ppTqDDbvvkTthtrZDgFfgZrmKow5N4rOvjP96MVkbq5wRJZZ1nbABK9z2nZwMZR
4hYLcFviJyQdvkU6JNsxI9VFjuU9r0N+DVh/f1OnaiqnhVARBM+Mk0AzO+vFpUE4sCfpfLH95lAB
P48NZt0n8OfbcZZ+TtFIioOhoXENEUUVeS3jkdNaOM68nX428JvZFZIWT2ZCshCAxfdmW2H/lBPX
f+sqbcEvBP3OuNcqDL+WYa1/WK4MwBGgVfuZd/pXILR1Ru8TiLgRnzLxoOaTWNYEii+hm1ax6VNR
tdNOiRTUOKsSaC4Fnflh3K7Yuca3N4ElzsApqi0f3fKrPaoRkm8GGTxpIBg5de0mDbvq0AzdgwIw
9R7yMn5EXYV0nnTo8ERu7YdxUIRfe6mTA4FDz2uJ8U99MpZrxljpUF3y3oQMGmrqSyet6kILdzoZ
AUfoUyEDyK13vvqGUUIF+Xk1PQjuep9DOqioUzB24l4rNrXxRFTJIbkTOtW4poMxlk3THULTBPup
qJOLgZaC8ezu1LIp3dpp6z4UjAgILRrnaIXkKFMoOFNPahaPInnwexZW0eTqvt84OU13Pht+QxHK
Z2eLlFn7lWHoEBdDl+y9hsWtCLvPJi3tV4JPCtCf+O02rohrt/Ga55G5k94EaHbTTZA77K00IWFR
S0hw14rp0Fj2eICNaL0f/Kzft/k00Y3lFt9QLPkCcxSoF9KS/k4dFXyqu66JVZn9pERCpkqkdv2m
x4qgVx8mb6ZTYtv+j7Mz65FUV7bwL0IyYDO8Ajln1tg1dL1YPZw2NvOM+fV3ZUtX6mYXidQvR2dv
aReJbcJ2xIpvxbYTAWFhm3tdxKCE4EyTgsLatai2SUqAUDP7e6ODernjGUWcbD37MCbWF5Q5zIPw
/f6XHt34xa1KfW+ojO7anEGuCt9Wc+NbDNOVtXG6zal3r9p+eqBkikPUsI8IaFfdV2p6dFs2qauO
edU0KoS/LYzsoEGrsWUVYC2A7Ilqf1YCWSjiEW6OU6a6RzRmOV8K1Tdnz+3zF9ef4MbAbPGaIOWB
A0KHlpstZE96b8lsLI6JWSQBMW2YDcOgkYWqi3PEIJUWwVAa49EAdRb17diIMg5sKa+Mre1oOxoK
Cs9xCYcwA3D1ZEhfaMOHLXyUH8G2R1YoTmtIpLGT4lynx2e7wxMS8BsCIqsXjoNYWKRV/qCFwsxl
rrFSD1pIOMw5XUaGa0fToODTkWu63B69atcJ+TOr3DpyTcDiA9ZjCG4f3xeuwXNATs+cFuxyezhy
FBOfVW93epMkCctWrtlLFdk5HTOtbFprT4/H0s8uiYTHeDLiCFVVGY/AAa1C1J0zGCrwLqDokHpO
uPO/26/2O+v23+SDM8/GoaG9kp6SE2ybvAPur/B/MXqc7Jj7vS+z6oJDtbstOn5w/Dr9GBM43Xpl
lJMkdNwBm45yH0syRhbmAnsoxLweY4EyvxaU7BmO7iGr3S+G6bMgUVSGfe8VuyyFnU4PY/iV+fn8
DufMEe++ntpY+gXegeqPrK+RnKe/Go893B6jpT9//fd/XEpz6niDMPPpUpDkGzqLOzv+Vo3u4fZf
/3wpO797pv746ymZ0pJZ8XSRNvePmrUs8IayDGGVzI8pNvcu91cyhwtiPmeep8thblY2Dfpgxjre
5O37gK45qVQgY3mXDnrHM3+LuRIBws1ZYLPw10oai4+e3bMJJPJCWu50iSu00E0AvG1M4wuq3qd8
6u6GtvploEtni56QIB/iwDbtJ4KTyorcduELc+ZQ97bwh9qbmukC4RC+Ln7qbK6jUtjdk823Pkm2
YvTRE0hS48I8b40h/bt+99nnNbuRD4bpli76py5DItIIO8tX4IzqADdoE57u+bMELTYAlxkArDrf
ZEkc5AXc0yX2zsih3YvU/pabeqc0dM8FpFgQux174p4nor5wOpnBUMOxzgBT/FFI49luhpOv8wyX
mBIih855hcEUIHdeQx692gC2RKeAFsKRaYJ5Rn5IrCbfqJLYWRSbeQA3QvxPM60N+3V2P3n9eWBL
WtiXVhV4irAT3cf+9JKMLEQFMBjoiRXDE/PN46SbZ8snX68OH6tcmIUSPur1f3+0Rk64jlMAxWid
3eOgXd5Ptnyb0G+51bT5kDImQKg2j25WbCeooCrnseQEZ7BmpWb8e2l99u7X3eSPD7tgHs0QvPUF
E3QRnjjKjGxy2gdTC/Kfze6H7CibDYkLXKpQaOndF5iXfzNSsalRULqOEnK8BlxiyI+m/581rOmY
Pi+NOGRW7xOJQhq3GscLbHqCjOI+yKviVIJVuu0NsZuk8Woy68lmw8vtELfYbnT9JX8MhTDHtgCk
h1wcOMC5EtGfcn6UaEqQaR8SNKrEhKIRInNwRvbesmk8C1WG8Fe52uPc/hELcXaecBZWHTc90lOw
LvpJ6mrjdtVbAtRO4pSPuh83t59yXV6fTPo83WzEhg9qCiKsYSbnFtKwFspv1F2slbdYiqPzZLNG
NqH2UQq+SLfwjugN7gM5wTvB6b5NMd3SzCzRbcy6cwMsxXZkTeSOT7A/ebv9fkt9qb///R9TyWjZ
O8zT1qUa0wp3S7XB9SK6In7RfuVJSLM1zmMV9nxkOWypviuDRX1bf8i4SpDtMp5Wfsg1d/rZSM8+
r9KuHQMyKgvs23KnB3LHtHuRJo3qyjkVxDgahcDsUoIBwkLzwL+6/eSFz2eeo56gydbQl1gXosVx
RM8Q2vZxu3Gz5zb7NSQgaIlvPhwDVg6Hv8Vhn7woucbWP0YcrWW2lcfteAGRLqQMqU9f5I9qSH6o
PJ4iuEF/ry2xd8vq+1CO9NBO1n3n9mEtPDeUaZMFTsWeJ+oAg2K9JaLcCUY3Fk3Hvalze0Ms+MGK
MWsC1+ZfisL4XuLECRE4FTocoAhK0BMO3FFlNQc7PWT53s+6bFf7U6SBTP4qaQPgNAHI1NMFXEVV
2FzZkT6sfgnI/J7jRay1o8KZIhepCnfNBWLhgyazpDpvqp4YPoftwujeaaDOMhtc7oTue1kerTXE
8ucVCWdO/iaOI4GOt62zMsWVVj+6OwvW38yzd4PyQbBc+bA/T92zOfi7xf23YaW2zoBXbYZGg9rt
BAWssFaZNQufLptTuRsqwfrxY/vsFFfZV4zEzQ7gv10Tswfletup0Y+1Mz5dbXxMg4EcCWMto1Xv
RZ5dHGGsHKc//37YnMpdWTLH+d+wzuD0wBxwQ1Qfgmh8JZyV4wGe50gX/NPFgM0J3IWCiBatwdYZ
qRsow8ijb00B6ku725Hg8xXI5vhtUyM7PPbaRJ5Lv+LWe8op3QDAfioxd0ZKV1QzixM3C3UN5P1p
IoXz/2sQ7k9RpS+F3A3VNh7vjfjiwO4wu0+MF/DieIkaxVq/w+cbGvNnh4Uxlk7hsNg5ozIH80Jz
2NWV+gl7uZUNc+FkzuYIagBRUINT0jkXfR3GrAeZML5rchWq8R5NFbxBAr9/rMXKHWhpzmZRozRj
c5wm5ZyN5g3f8tQk56QDEJ/G1wrgyse8+FKzY//ITcAtTIwaa/0PLPhuc13ezNLnNE0vhFgwRLSH
LUPpaKxhNXR7PS5UblFP+3uryPzJQk6vxGS1uxFgH6wQYrxiCGvvYvQfld1HLRjfOnlfeeB1D/rv
3oSL0d8PBO4k1jU+g7NbARUIMxgPQeOabBvR4/ch3fHZqtLzWA8pcl0H9NYz799If+w/7GmN5JLR
Cvc8ynyXK7sPlRevTeBCNJ4jp5NYFY0pBDtXPX2GLO4Z2abI8eWmB6b49thdP97Phu76wf2xrfu+
cDJcf9lZ9s7/eg+XbmrXK4FpcSHMIkZe+JVjWj5DfQZ/OIN8tBcoCE+7FN2PpYsjv0hAVrLb8eDA
4zhgtreSmVsauXm88M0iTtAhdZaZH0I0c/YsY8sq+1nJlS94Yf+YN28b3QTPQoOy80jiaKqBPyni
ve9PJySrSZia6ptJ4Jazpo5cCBjzXu2hzH1QMrRzNsvhxwhPTBgZvuXpCDuNLNJ8ZadagLeyeb/2
lCZmpfuenbNWblMLBzTIz/0Y5aHtlL5nBPSrx3qonnp2GUDmlPxYNm913KOex9LAd1GpwKl05cy5
EPTnrd2269nO4KcYYhQC62CqA6/4t2U/7+R2BJQQKsWfxslqAFOnIEG+avyzsDTmTdywzKsL1AzY
GXlrCpCh3QSNic6TYDA5YiI65cquLiImYTMSN+XBctzyyTLcE+EW0AS89UH9rXulojYf281QFTos
fWWFwnQzUFogr7v98S9tEPM+TJaOU9yV1nRuMnQZxFBKjKiCDkR/Q2HyCzIGO4dyYAz7u1Vj+4WF
PO/GNOzSMqgTk7PmxWNeJufOEc8ct7S20Ie86FY29IU5cGahp0oLNaJ3ZjzXuMFPVjg+Tkl1p03j
oW2m0GATEqhr4p3FYZxFG2V1VV3BtuJsoT+Qp9ZxRD4D108kMtpnJcwL/PZQ4siQVIVWqlzj6iwM
5W8W2h+x2+p52bnJ5AHN5254mu1K+OSK4fvQZxt4dUuUSjNCAsiPw4qL0wQ6mhrar67rb3ra/SL+
eGlq++n2Wlr6MbONBK7xrRHDQvFsxjkymvouMd2tsOyPtE0e7DWGwMJ2NW/hh9O2VTkwCjj3uUej
RI7pHemh3Lv9Dgt5UjZv3e+yFBVewbwzQVI04xl4W7kjdxqGM2EywX4PqoBdbmVb3F+nqBgpkgvW
cEiaBk4kUOLYcJI03DiAC4t1HIj5NS+qCB2CT3Yx5nfaBX6tYiC6ihroLDrAKt4o+zM2QUjQ7ZYd
E+WlD5UYqoOayM+ybh8ydEc8GtQYXjmAiSgutuOTz1N0l+fuE9xwVOSgoLYSD34ruj85Dfyn4Tcb
HVQX4XLa4uSLvs+xzzfWcMHVG0oCcBiTjR9fTPvZyx9s+7sB/IsxxsAnHEuU/NHaVU9+eG3xsipy
BCcxwwUEdypl70VWRQMq5uhYj+DN2qCyvzJl17PsZz95dpJ2DRTX6YCf7IvvLH8x2yIwC2Nfml/h
s65xqRuTHN5PT6DWmHwrx/thOBi2fsrJ6+i/uTXYOe59Lr7EIgFciELnt/XRxDmVb33WhaMfb/Ai
2htDVZGV1M3vQsdnv3l2Lu/isU40sILnRKUhBjdTdx7OprH35FX7YnjDL3djM2indFt1PCCojXhG
E5h1ElLP2cJBS1bjncyh3QEqA//oa2OTFuPK71uKZ3OGBLdAzakt2z2rNsHf53xvGGzTopQP6sKh
Eb8lIOopzX6sCp2XPuzZNHrgCzp56dlnlAOgHsrhAtgqZ+UgsXAanNMjpLSKttbdVbmlIqAGXrKy
OCfahJDncHsZLm0313//RygmTJZlaULqhc0bxptt/EoZxFjFNEYO8hsJF786THRlID15+4kLKVg2
x0DUdY0mNq+azn2mxYvq3UNWO/wg1fS/dKiAHRslNBw90yAb8WTbUWhqUKcOSgWN1u3fsDCuczC9
BVdp7aLV+qwl5TsBR8oyc9Kd2YLR0UNmtvaqC4tj3gNfinEwjcmE+XL6XLt5CBlJABuVMCn4Dlka
lu5Uss1zc8evt1nkICDQ0f7j7ZdcqKCAxPL33HqJOeUQefjnomohtEMRyQzN5Bvus9d0R53t6+4n
tltBdajZU+td0jiJSg1kIvq+xy2CTcgkMCAjCp1rI7Iw8nN4N5vawkxIy8+eIO9oso0PY4/uIpft
rllT5BZ+4awpw0o0dItKfuSI4UgJedC/1Z0VzS8pBQC2Ff4aUnDp6sCuP/WPT6ApXch+4Ap6noov
GI6+uLvuGb2Tbq4M/6FMNrimDAzW6jEkXH3xZeJkC68IHJDFnULkxViZ/tPtSVu6es778wVaU7Tm
hn82svEk3TLq+WMKgjGlb4nZQFZyMcUUscwNXETW2w/9zYr8JK7PW/MNsxI2zyk8rfuPbhKRmedQ
IsgoH1TQxG+u1SPD8wbBcXiFpiXOj6KD7BGYPQT8mr1fgf1Yyxqmqv0HorqZvF/3IAwKMlDwtsEr
4AaGpT713u6KY77uE/kU2HoE/PV+/UUWotm87z/NIEN0S8LPvdVD0/kAR/cBnxuR+QOEt5sOu/eq
E/lvecRng2b9vW56Bhlczhp+HinAhtVTrd95D/U7PmWjNyCpNsLrwWPq080ID4UsdUMMEj77DLqP
Wl9I/IHZ7AU0nlZ/bLxL18VR61wtFZG0VtmPlcm9HuY/+52zHQoESVrHUEeccdZR/RgIescUgeDt
5xUTWzZlYLp3ahjuK3/caAWIKHhLDWwzShRS680VIY0zx/WzgHc9ZvtqCIEYIlz34KDEgSnW+olg
i0/huI4FQKGXrzr3jM/i9hssRdHZqSNHiy3reIOL3hgMUy5/1iknK6OzcFWfIwXc2I+xVP0aqL3i
LbPkY83R6LVKilz46XOSgA3jx8xCXefUSdT1GsEOVWKt5bUXJnZOO4/ba4K+YsVJcLMNE6MOrORi
XYW5lCAXa8v72HE3dDzERXyAR4K7YcYPlq7Z8Xxe2gGm+u/1LzTEarSssxMctF8mFJqp3UH9Zxyg
7jY30tMuJBorS2ApLM6RAqlAn7KRmeSIbRpsvI0pqpOb3RXwsHL4lpn2HuA1dB7k+1X3mqXT5Bwj
kPoi0YJAw29TY4vjtWkcelpVGwuCf9Ifq6b93laDv+kUuoluL/WFy+gcLdAkjaNgfGoe/dKENLM6
q8Lc5UlxKvI8NDuyEvCXzmBzpnmup74vENZPSSrdHS3csDSz/YgzejWpXVc4oF2qr7H6SOw2AbpP
Gqcqcdd6ixdncxaSnNp2StsEYAO6wGBy4mDM2E4OXVABnmCn7bm6po73ojTW/QOXlussimgpHeHi
LHliCUvCIY3JqRmkOlUNoMYljOofRtqh1XOY1Ip85/ohfBJ451ACN0mzbsBAn1BY1cM3JZq9SttX
h1ffbq+WhVeakwiyPOZpIer+5BP5qyrrE0VTyejKe5SjT07VwR1wJdYsPem6Xv84I03CVbZZyOSk
01daRRlSI5NF39CucvF096rlWnfU7/7yzwZtFlVk4QzoTjPI0fe8J8M/+bI9JArWdWC5u0OCVAXd
wB774np8k6ffy0ztdIzunaZ9GIryV4Put5CJtItoS+rI548S18tygtyawv9dPAGIisNbGhqyiBGx
HAOCzRHK+9Ta2m3zUORrmIiFnWUOzeamPaa5vn7KmYte8HK4QpbeVk/SCzvLHHJg40ZUctcnx7jT
zz41XtwuWZnspXV73W/+mGy7JXkxuZwccW4IetIeIaK6uiAqP18JcwuyWTZnWyd+A7UNx+BMGQ+Z
g30daUf6JJV9tr+3BETgCCL5zUR21BJB8q5ApW9LO/A9MMXNPHJQAXQg07PYj3zTuxBYvLiChh7b
8yyL2NppfCEczyEIRlfWVop+rJPhOt8Vq3fcLL7YKhYhI7WKBrKWwFr6vmbBKU2HvGs9iIBjfUdd
AdU3emJAyBN83Mja2q8um4W5nSMR8p4XDaJ/deqdbttU/r4ZH4lOTp1n/VvUm/MQFDYQD2ZM/ckb
zA38p489EgsVxLC0+jeVGNp+/l6gA0MGIfcB52XMeNS++w3egxB7rBTIlvb9uR46scaxzXUDlm1T
R+jgDqX1DCh0GuZT/V5OdIMd+iHG261iJRfW2Zx+oID/Y87gkSNhkG9MHO1dfIOGhj0h7E7XIFDf
3jAWlIRsrpaWA7oNWU3JsWVobXjPa7CFBsCxt7188+AFCt/5wGowlvvCfHMQs6Z/s0hic+00Ur9+
5qFp/AjTkC2Psy80MS/Eat6TNWTz0iDO7mNFTXscJ/BuBIR8o/kKn9Z3SxpvbuofVvVMC1F9LoQe
RdL4rMGBTKnyo7bLH56Mf1z52rcnaCEO/GZW/BF6Acuy+tQEBBc3Lsa3XayDoTtb9o86ldt+jW+2
tMLnYIKa80JVHJMBWfd9khsgYIqwczZ5s9XDVgzboXozcRO8/VJLiai5dhSRrctzC8sbPQauGSUV
mNc6iqsDHCdB1bBFCKWU9uSusdtwLIs71PMDP3kt2dd6dEMqvtuMbPiYhq7nnoo1LNVCtmAuNlXS
crghMvNYiyfXvW/7bkfsNOqK4Y4l4wc6A89WotYIJwvLc648lW0PRwcBlZOd5YcrMjZHI+x7no/3
3vh0e6AX5/W6av9YPolrWCn3rPiUmnHYJMD4V0XEm/x+JC6NiO0dwCn6VfkQddr1uJJnXNhS5ryD
vKjNZNCTdzSH+rWc2FtjTlE2EOiiyQpTYekRsxOJhzaperK5czTcgm5daseo0hhONEzA/sF2/N9A
A+z3demP8WvFAJs7F8eSLH8d2vrgg3ZoC/2Gj+L2DC29yOziw2GhpKoGi8DJfvoaSME+Q1+k2KDh
9PYDllbZ7CDhopDZ5WVTnCxEwkfBs6+8gC4dZhUP6Iz9GNZ0nQvHzznDgJMRtMnJlafMb79zo36Z
TLoigVkIsfPmtLKHTaiB/uATVvODaxAUcnL+Vjkrl6alP38duT/mOFOyoKg/yxMMsAvAd/WhvN5A
4c65MgVLQ3Od+z8eINrMAEahNY62lm+WKE407fa3Z3dheyCz77uAqyA6DwfjWGrvI0GfPPKOzY8u
hcVsjMb5fCR7guT97YctLCVyfb8/3gP+FzQRhbKOuGcchHLhEq7RdubtoRLx7622XXnOwjcx76do
DPh/xV4fg3jb3AkyoDBcPUI2fK+aci3DvTQns7NBx0dGXVqKU27FY9SVOWQzYlqJTksVhLmU2vPb
rrBaIBRbNLW3zZC+MTRrtwkY9t53PRxMUY9hBoOyuEciCagw22Fl1Ni6eEBrjR2WwsDtkKfgw6OZ
uQSq+vYMLnTxwKXo7ymEdNcqJ8iiTqp3nodKf6Uuf05kv6VXF9GRPg5xBvx1Em86a3jOyLCLZRuu
XjY+/9ToXJRdJMwEA9pITtVYP0vPu5uYiGi/ZgPy+QKlc0E2ku2oypt1euIG+6BdoXctOg3DMQUO
w4s3hL/fHsal15hFDNJ4oFWhY+GYyQH9dUVr9hGrlYsuXTSzrszV518B+BR/T1Vq8CzNxhxApwoI
FYL+cu3kTQABTpitFXuXXmQWPjyUqakHq7jTNOiPVGUXqdsDib/fHqbPj1PUn8WLxLDQyZrZ/UmM
IurT6mTF5Za6VXh1S+y4s/HR+7CenV2affvvAYuz2sypaOpTbNU/O5V6aJ7FRxjpgb76JXnVhjK+
gc+cbKjwyn0LV+UwLeBJNmiVha0os23utufSHUkI+iDup1qC5H17LJZ+3Cze2FwZFVCq5KjcJCjT
7kIgfLXUGKBx86EahpW9bGnRzI4TlkbNrkan/THO8k1LXmL/aw4HJ2mnKxvOQqaW+rMIMlHXGboE
m0BiiS9p7D5n8FmGNQCgDTSz0dGht9zKf1hK/89F67sbe9HtEVx4tbkW20fBatIGiLTcEVEzoSmf
xY9GDrE3WZNpfr6b0rn6WgMkw+iAw5jXTcGgLjiUawWPRQItzfdhzbfXXlgLc6U1kEhqHIc0P6Wy
yyKnB6W7Ses3u6B6K1KwFSjXVUCE/C6qAgCNlKLEAcvNvbAAAgCN5Vxb+b1syzQC5uHqQKWdb4Mx
oP/Y1d86OK2Fhu1UWwuuJjxSfQ2Ck/TqMOlj59tYt6iQmHWco/KYtyEwLCj4wWrlZbhiZQzbKl8a
MjSRRRjSpYV1sjVMaaeGrd3+FsLC3Mwqs0Y3L9MyPV072Dam9PbgFaHcpnfYkJ2QZqisJ56BNl5j
8FcWz0Kgm+vP7bgzWh+h7oiyIbqsrt+g4dZBnD3dXpy/C8r/zVJTbxZJ1UR1C6l2cZJA2DahxdKL
sMV3AAB+ACTZuXsFcyfwMwzXA6+9d1EKq6vXHqzYDZPwPRGxe8lGDVkakAvvNUe9wwQEwjTze+Kx
1zrJE4DwRHWpdROSLEmfypw9GR6mJu3FC2vBnLZSz1QB+ADsyxAbFzs1yQna8SxKQN2IRU+iRNnO
TphoL/Bl8Qx8mLoTsfNAjKs5ew2vxtqudYT+aCwMs0/rTW5T89UWHXqX4KCMhgtWX2rLV5tMNuPB
TZH3iOP+CIrBj9sDufAJzrVATa1jC6b03pGksOk0p/qeG/YHUAd9mMp8Gw+aBGZMHm4/bWEpzmU/
ueePLqDQkCva/b4sUKPPM5RDswrd3MyCfyWQb5bnVHtT9vnKbWBpKc52RfhtMZ/Hvjw5yr1Df1zo
tO7P1QT1QiGPztX8dW8broRw/whaTtGd4+RbZr+BKGazA4/Pk0cCrdyI0stqR9PCIM4F/Z1XDaPd
I0UFmQAqsH37DKuPMOZvSJfE8gdN3N3t2VpIG9G5ph/nOFKbws1PElaRVw/ksv7i82nnpkDfVO43
MwWWcjgmvIctsRVIB8CH0n4BwijUFY/BdpXfBJSwHYxQGPe3NtRXCSiFt3/ewsTORf65Grn0epgN
IV9q8nezCcbm6+0//Tvd90l4mav8h4Y0SQVfjpPi9ReOPpcQ9sbOvk2adwKvJhAejtNodUGLQxAU
HNCFFy00F9y7F5b1S2FjLqhxrxS26tFIIgKD4oALI1LaWdFwL3gS03mvgMFLR+QCRaLaPzrVT82b
jeHcQ+CCZVFciT/DlyI/9x50/+j6FCcU6YLSPCZorssYGgQ4/nF8tRrYWI/6WJnpK5pvj1YXH26P
4fX7+mwIZ+fpOLYGm9TSOvod/6p6/6uXjG+3//TCFzC3gwNng3Bz7HLcqhSO0CQ92LW3aZN02Fkm
ClNoq35TbvFU+Gtt60svMwsiBjFgt8EddqQDf6+M4tlEhuf2yyycs+bKcQ0enek62jsO3Ly3x/5B
UffDb5I6qBLznwqKdC7LndrSm0YkdY6It/CknPIkYkX9VTNu7rPaWnNJWXqV2Wk4t+HNbmBZniB4
TwODcBUUFveCpJseVm2Nlh4yOxBnsaaVQu/CsaZjD1MnhkOwdO7V5E5hnf6b5zydW7fpArLqLja9
YzsB4pehOrgnmb/WE7+QF6Dz9hk7B00GGzwsbNKdX/YQyAOgMlRNSMmBtG4T1OUQXHv2Eu6DLwF6
Mv7/anfg0qY/Ozx5rZlWHhwOjhatD53p7XhhD5uUZ2NUgLlQbYu1C+/Cl/qfZprSNJIxJs5RQXkY
0Aw4b7Oy9Be3Ur9ApsRVXrEQPA3YSCfy4/YH9bvA/0nkmVuc2dNU2SRO3eOVWcteJzBlt9R03ech
9UmAKsZ9bsAuOG2LDDxKcWjz+KCtDEjKiicPNIdhSdiY+tlLB9g8CnNfq9rcqxEm2qoGX6W0kubR
qdQQkammARgVXAeUwVadpym8RFUzPLkWJ2hs8FxwKznwlpmf7MCs8cPOKOTBj+HmmIyyf0XDcnT7
tRduOXOxMZRLXV+gme44+J4fdTK29z2QQeEINvdxbMuPHEf+lVPjQkc3FOl/3/27TptCdiYFUQym
mFJlry5pRxjY984dfKpFYEn9aNrOE0Uc3jTAL2+H0tPHJrbdgFr8SbsVD6qcrH1RC1FhrtsSFWRS
mZvoo2dW99Pko3Jv0JPfX+Ra6XZhfOeKrc5HF6qahD76OAAYkEMH1Lx+NS5/z69cCm18vz2RC+ea
eSuNaaC8cj21Hjszrw84IG8mrxpD4ayqP5aeMIvTrcXkKMeOHc1pGLdeg2qzm7vGxk3jZiUlu/SI
WZRGY7hJ+yphR2Zn5R1s2e1LUl5RTXldP94epwWwCJ2L+4k5Ja0acuc4iWIyt3alLTMqqAcqc1nn
SJCksDgr0DYXaJsVzwIXXRq1I7OAeTaLbgqtpq6dIAPVFL3RKMBaNaMHB5efN8lG8SVJ0AoACy64
rla+18Kcu3gaSPdMitw5p1OM5ji0awauhFlA3TUEqLvBepAKVHsH0Pa9akEjUmkzfEnBdjkA3IUj
GBG5c3LH7GVSVGyKuEh2WS90DYdXuzd3YF/pXWUb+UtqFwYgOMzYy1g4gedWdI++M2ypqWzehKXM
lcTnQtES/Mm/P+aCoB0gR+/9UdqZ/1SO6rWKhyrMUeoFaWkUIWyVevRmjNAHErSWpYFDrXLt6Qsr
Za63t+sevtFO4hwdS3qwT+vjqDZ6DKuVflgTOk4Qv+WGTdgs4sIPWW7xfeo39R7aVh8T7KOycGmk
VmsZt2uK8JPtY67FdxpRDTBuNY88rTZEgvVMU7UpQEWKqkJOQFw3KIOjT8QcRGAUvrEp7Lr6xuXK
ul7QZtHfOY8/6j6xblSV+yWKrQZ4TwdRJU9jAXlvXIOG204ODQqDP+cZeZONcC5ZL4eI5/1DTawL
LAPBJUYyp5HTAaAX5wci7pvo8B8lVvw/qjMGT/L+UqXeHpUBJ+RDfaw7ehpA4z+iH3vlerIULWch
Jm78cWi8bjg6Ayw4TbEDvviOEgBja8W2Ssi12br+wc9m6zqLfwxWDpwkMK18Ojpoa7eMHjfTrHts
hgIl/vKVvxIbJvdllnc7CuoxY8X2dvRZeEE2e0GQZWHy0Ga4MZWvohrzcEg84MDQSxRkvtVthr4R
K4+ynd8Vlc/echZOJzQJpNKSEHDAWRM6uxhlU1mHBbENMNj9GM08T9PQO81PiVsrGHhqUuMEIroa
DJIF0rMYRx98guBYBujSy5XzIOAC3Kdh3Zj45sIWnCNcpCesczMJUfVI6Ssaq3VG0X8EFfYv0VW+
GHEoRbL2TjkJEz/QypogOTyKvrJxDQbZNb+z5JBuwG22dkJTZmwaUpA7XGs6uc/gieptYts331te
1TukzqHv0FCQi1zj1oYMG0E6MmbRAPv3IyQUiDJ+CyfJfWV47Jwqu3s0JeFQUkwShYSOJ/FW+uYv
kAOnn7yHzDOF/SKAu377xt2R3xUidb5m/tjdV3FOtrHrTNth4pn6pRsN8+V0dFJ+Dz/a9j3zPGLs
4oKlaIjpmlqaQYMdLDu6VCojSGwcLHwJV6kmIyrIJsMPhU56L6o7lm3c1q7O0pTxT1lUJTp00ucy
mejZxzvgcIvm2xCWEDxyjESFieoyGE+AvBtYdeVuS0znA5HE6e98EPdhVcFydp8ywe8N7sp92mWm
EXTStKBNS3kD84/RKp9hD+kUyKnCglzVqCK6wrEiO/s/js6ru05djaK/iDGoQrzCru52cpw4LwzH
dkA0IRD119/p+3bL8Um8N0hfWWtN/z+SKt2PPPT/iQ0KRl+pgTpTFpogscZVmbMzkiBcNzq0PW3F
ENrpRAzYWB+lcnJ1gaWOP2Ye+1eSfX3O5KZc1e1Q8lhflnL33ccExW5+LufFLJdqyNfgP6N7Ex8d
3fHz0xata4aNjxnqHIuWmGzhXfkCNH/LrsLRfu2XQmIoXDzYI6kiDqN6zQu5+LfxWCPLOHok+lU2
czqyS+48yY8yUtdztg+F+6TawmWVJDr/lBcapOE8LeHkHFj8aqp5FPXlY7dOw0nxvN8127CcpqAf
CVUgyxI+oGKwOvqkk3dNCwohrmXjnqLRxO6pYxssILKuoKUPfbvTNaeMenVPGLozyfvI5KZ87YwR
7qOW3m5FmnNHullXdjX5cPNkGufMpJH4/Ux1C/guEXZTc/K3keRG38Hn9U6UvNqfnLxDcKUgi/a/
4bvUCxQkjSfcpD6D8xlz2zx3d77vNsHduvW9+lB74ak7T438oy2fSfRMVgG+zI0vIzqVKurEKRhJ
17ssXT7IjAhJhF9p7zY6yuZxS+R9TqZ7QRJ9ERBOvkdB9yg1P3DYW+0QBcZG2ubPwFPi4ITbQCyn
0vSh+gK2OGIlLsN5Lh77gAfxLKd5Fjda9xVZXGAjWKz3BZ6Fe0s60fxUy6k4VoOTL5T5hZnjdEyW
RfxqgiDo38wW1f0zC6xIHRVJ2tNjOHl9cNkBca7/Kr905mes7crcsY93iiuh9DyyXlnBibai7O1X
kAxVcC/dqrZvQC1WRBFBpJz/ijbs7UIEaAx2bu2rAE1yvPT5Kz/VTU89BAESuZfAkd2Dit1xOld2
E9MxbEdyK5o4XCcUcjzXt/HUOvHR+GLrfwmmTRH9W1PyHE+tm5z7ekrM/R4UluyWqmrNb3eXfnu/
hf1YeFCtjTsBaxA2ENe4srb7HHLi/LsMXob/nbsf6Uuz4r+97dF6exdRJhSz2C/WZr+uSTszQ625
rdTBumv4fbpOBIH86nah7amfTB/c+ZxGW3TUSufVDVbNJv81M2mo/2tFlwg/7bolD+nEmt3kD9A7
RHtd+Z2q5wHjkj7mCTSta9XlUfPW5dsY35TEt5zUUDJDbBb++UO37zo/CqS35jn39ejSAHu1T7fg
zduCzLub3ebiJpVau9OeyLG72xq+mAdHhMpaMnqmVpy5iDCueInCSAArYem+YgJ2xMXXve+mCoZ0
kY6DGIZDP9aN97kPszOdWy+xa5UOQzxvqSgj51Dg/XdaljHaTO/aZ2381DVAtPDhwxsuHIp61xQ3
oycYoI1NUrl7unuaCyqJWpX/Lchcd15i48Hv64wo13OIJVDeeaxr5Eelfc/7z9a+050qIhXy34E3
kM7YxqGxtLE8pP9m6ov4WrK4Ny4LLd8L/4aub+F17qGDm6Wb1y6N2G6br3ieZ+RlwUykC/ZNBXVE
KxwJ97V1xXq3mIBuIGWVJOv3yU55Ao2iGcs3LDDejC8iXsb8P7mpHFZFvvji5MfbWtypQLcOHPXN
i8pD64fBbWOdxTnXw2Si24WZtXpHquezbPCW2avGQ678ZOlI4WNU/EFmCx03f1BbYzTm5Rg3sEiI
RBZ4Nf7gxkecY1F9p3ycy6QcF4WYP3ckTvV71UWVfbeEq8ZpRIDk9p/U6FZ+Bnpe6q+pUYhpUE07
YopOQgUMeY7W9h4RIyWn7LNfOe5YXkgVKeWSIdax5jKVZg2KS58Q4vLVosDnelBREObHbde026ls
RB+tqdhbFYlDXCo3ohrxe2e+86VRedoleRhz2+b5yIBdDHaIML4lG875Qxl0kQ7P8QR58G1U7rJG
52U3CprcFjKY/gNsxJBDIabZTMd2y91wSuXWFbPA2eA5GKGsp6CsNFKPNQZxIQrvoKjZnO4GudQU
PPszyNYlC9ZEmPeKGrPv06AGA4QazAZk74TKa9o9bSQ+1JtonRG6HeRsu5gQfWSCWHI7p+7r1GkD
0DYgYbb6EjudN/+L3F7EZ3g7Tn8uaZ/JoNzFgFI8bisKplUReqjIsY/zokm3dhbdUVTzvp0bsdT+
m5OX3XhcJxn+YzDaeV9xOwc14bRezQcY+lljseT6zhq5qai9KjwTaVTI26Tw3fUyOpGERxPtHpCf
vuxQ6C1LW59yGjP3vy6oi/0oEif/BvH4RKrfbaMzex+y9d1LGHphdZYR9/ex6NQYAfCY97q4J7DY
8+/1uq1jk+XwMtjEmyV/gkncyR9eO8/mfVyD7ep8J0kXyySypp++7QuqsCBa+nb4g7IStTC/MvS1
61Ani0nSsiP4+igDWSU2Zd+WdNeFypJTQ1VqSpMVg4WMvKQzKVXVEnbnrba+/+LtYi3ABMSuWW9a
oVX17Hhj5N2Gke9TrvHqepvO4qBLyr+FE5jhIlV8A/BAXwE0uC0nbKLflj5xJjxsMMQOVbz58hp5
I5vMLhk7/OEOgxz1t95yfCT7XDrlDZU13HI7cHNBSqpb/yXvd7e+zlbyAAroDEzMGYva9ky0nuFv
IiFlTBe+v7V+3oHo3IRjqz7XTnEZVvl+KXS0/IvjsYQksMzd3D8FIu+mu7gvt+oxQIcDV2pdh+TH
Fmz9dgHt2CqMRU0ZBbdxE2zbiZyHUX8lgK+iE5suV76FUzwtPyLGXvJHXrRD/lHxd6XeqWPIGn9y
GzugddZ2L8Xj3iaV1gwmGuvym7miS0sCwG9VMIY4zMUwzuu3ysIlrEm72GuuEjnxqVq1kS0SXGwc
fj3HI2fFWlePuZgKh4qSKEgjnD5TSYuI4jhLtu8/I8SJs4ejvB2cH5M2ql+OXkIB1F/AHDFNjyVX
tY1zmZTZkHROQHG2R/Fn3i0ygEQw92TtinmJ1PWbaqRTf5lXqBRh9SOuWhyP/IbdDmqv0qGSRFpN
bnsfyqHrSxAAsjUwDetGe+kkSB7hfib3feSLc4pqv4cXXU46q/ptS/nfHdRpTVTSj3JBcPyxuc3Z
fxYjrKhgI4jtM8o351mAQjoNrRuPtx1lut050fxh/8aKOMVPnloPLGbVi+WK4V0PZCC0m/sAPVPC
Q8+TKCnuhJCIsZCcaDkd+Rc3F5LK5Qp9pk+W9d4kXm/w5+VbfGiQq7rPFArKPYIt2rCDOOTtxC9A
Wih+u0FM8nlI+nI5Q0nJ70JpR1TGUXGm5CrqHnNznZCfqyhLHnfKwPbY+zxX+jhAHR8N/BUd9YaK
+nugVXqzc6+mysxYAysb/13gEb0uwpdfNKccZqdka7WAp5Ov06FHF/m5CeYcUMmLkx1df8szzDgk
QmQcPsG8HasFH6Q5hxPzAXMFMabh4pYGEtQhnIJ2+Vn2gLHswbSBNQUm3l0G6hROgz89RcnIiI4U
MedNGeBJjFXpDGQWbJ2q5SudsbS3E7kSnc7QsW3oRiqHoGY0Ckwbw+gA6Mx26WoTe1+ugfs+Ivwp
e8j3TuXDuphBvMRpW2Hx+W08wpcOTrB2U53W+5IzdVmXiiwom1PJTmkVuo1/BGeT93+k6uVyrHkj
ohfJL0EqoImXqPkW19tDBZ8FdMYoGTe2jph3QES29Hza3b6Z33UQed55k36OJjhencF55ZBtxUDv
6tTbcS+9ChJCMvhrGKX4VIvpLOoyKu+3dQiCyzIlciLDsSu6MrVFyxJj3Nl2Rj/GqKqHu7YLCWO8
+tT3b2PuBmk81JrrkRkBC6ymzuiAeu8olyn6Jh0G/mGo3fUNsaZzJrkqfOymzXEOzsp/Z9oYfJk2
9vuTrUx1z7MibkPQQd7Bs5uT2bkPrm2wzT9BAugfU4wTJA0RPNOu+XVoU48FzZa6gRfr5KcIw/XG
kP/zFVRjsBx0s9QEK5AIuRaJeJYzLRYlCdGeHm3hWXHS5uRmkBcxLvXTGAyc8Gu+BzdKt8Mtb9fo
ZUTvELFlkv1aSxeUmd0t1TcY4ci1FCjrQMrQJtsM68pwrvqZtI5oHy9jEOXnGNDZTaU4oKQ366xv
dXTveQxsvLKvKNgQjkngbrckw7jHeEQ8YJqqzqQfLJhmR32e57B/G+eRQ0s3/qHKYzx8Oceu03Zx
GsjlFzikmrYspHCytNx7M7rHsuLMmKBTZLUllVDqMGHmzcCDJKTXoJwtjxwWeQ6K/MhaFhIr84v8
ZGt3oGPS9koQ9odFDUbVWNCwtTF/H6XrlUCYMefzL3xvzFpwCLcEffp0AaTAGSO8//qG4yNUzvzW
aIxsJhzEkxj66r8qqPJrWwz5TSUNgL2EzM7AMSJrCaKGrhXsFKIC5wU6DsqmMjHOZVF2OmymoqQT
orN/pq2SaZ8nFWYvL/4JAZFpvQiKk8z99lL3FIFp1a7oSiOnzW/pqqnt8N+czWzFrR8nuk8jjoZz
wV6K+JggsOVxzUPZ3nZTtP6F704BTHMbPplaK9r/eO2/6si4lzF0tpcQe/cZLQUBOaLb+dAgCR0K
4rwwQZv+o5sXeTsJMf4o1t7nyfcVmwVBJn/Jw3AyUbHCue4Z21dFe9yTgAd9QILbqGHbsy2xy6l1
DMgMF7HMV9G06rFKguK3XmqR+rPTtscA6tNr0+WoPGu0beJGubo+qdaK6eCFTfcjKor+uQ+b6D33
evVvLlbnaVgEhRn27f927TjBfSBk+TgPXX6F3ZU46UpsxaGB5YeOtJ70WbERebecg+YidsZcB/y1
+bmK8nXJwr5xy2xX+XbJE68ojyTTE84Ru3XlHXqtsZXKcd4GRkeQSQ4119cx3/PNexvblXs5VeC/
b70w3u2rH9klvk2i2VFkjrXOeKRbJ+dy3JPyIdjj4j7wRP09Oo0bhkjt9uG6W/smVkM+tBM3O98d
LSJt5cw8gXvSOdpYDj8IjNdBOkzB2PzLVVX3GfnE8qGo/FUcCrbL30ng+/hUeJSYdq8msAN+8x0G
LU3xwGqorx92yt/iWNuweAz9pEsOe0EyI3976otMctW/CwEyB/uYPiGfHP7luNt3Zp4LQaYyKOOU
pL8kyng6WCQ1rp6qzPdV+BjgmV8zghXdHrBT1ADXGpwFxB1cooEAvCSR2TTGfXswQRWYaxNz+x3b
NjAEfvvkyTmyjZ5L34zi3hms/IRb2ZWZqAcKWo+oyje3D2OeYvz47tEHxvP92040+I3c7B9qvPFX
vif5lzZDEKWedGBOiiWkNC6nbvZvppUuM9vmZJ54WUb3t9LL9MCh4L0P7IG+BvZQT4uctiR1XcCY
R2fZ7f2yJOJmKYvyQzQ2+kvJFv/q3JagPi6R2bndllL/K3Pqt9Tvw606FNRJD/M+liQprUFy6xWj
z2FuR/+ltlRvkGu+i1LCeopbnwqkzEzV+eMpX8e9O5FGNeur8HSLUul7BBLzh7Hk8C0gXd20DDUa
UzZZ4Dc6/gUlNWwORTQhvfUxi/5fW0F+jo3cumhTAorq/WlcY042GXL+Pe37lDu/V6q6m2ggOLUG
xSYOu7syccVcUieseBb7w+8r8C9uuMoI02ReJM8768cLEw96Mw5FN2cwJBt9Z6zrmizuNucS54bz
otRG+L/Kok8ed3/VP7Wn6MD32OZDFsYlsw9r8nEnf6NZR/OjEeH+YW01XVZXjuHR2druJSB0/o+j
2/isB2nV7WQCyr/IhPV42RalXsWuCMh26Wefidgtvqq9buoL1M99yoaV0d5JtFiA081v2rcGVe5j
Ms7dQx+jozvmkS6HIzMLMWcdPUhxUzCVny78RHLjI7rpzjChRXUIxUBwww4fDaeHdIf+KARKWAgo
cUnPge7CHuwQBs/JsvGF8u8uDcld3f7otmhyyfR25vy0QvaDHxdq2d0uoCrfVTSOSJ62hn2GMKE8
u+GAeo7mhCI8HBd0sbMirpThbFEeSn+Db6iCtdA3am94U2vWzf6Vz60Qx4gEwKsi9/Zm6aznXn0+
undngm2RNRQm90lAMOIpd/txu8Z1rcNrl4SogCc910+xUBCap3qHzp5yswlzZXhQ1schZkB2Iaxi
RjQ9tfI2L1fUsb6JuYY6Mc/eI7XXZukSZltmcl5dRQtXzWznTPB9//qwJJNLYYv6V6jcsn9OrFc6
z/Hm+VtGga7XszP2hT3VECyfprmr3mu700hHamOcCYWvZrfihd4HRgAqkEBGY4EZvjdd5g5DMN2H
wMgtPe0M0kwZFT/2lTP/HeykgktUa5hVnsNgxV3mvkn5wpr3aK6CQ7xPFQmjcmP52gkqg4HGTJ9k
AmpgwOIQp7UiugjIJ4gSp5fivLFtv7IDaauPoB/cl3koWnqhIYeH6U6teYrLwL0ygnwqmyV49Ap3
v/Fou6EzbZol3eDncD5V15bBGaIjHsMOwu9bnzRblZJLOl9bYasw8xVskt1fSlrmvY2OrhkHCny9
gN2sQrr0Ze0ISl2jwj07sdf/Mv3oJweq3kGjptZTfyaWuuZKhhip07725VEzqAQcpL0qfpnDsr8n
dL6y6Uhl+Z2h1NqXsiPWhdNlQTzpNftnGUwJoWllgiCo9+fBHkEndogbDEc/U15JdRGpbiyonxyK
NZAk+G5SS1BzeVjFrmd4JUlSXWrhSpCqIZv2Ux2W7QKJTqgkWwo3OohxEew8NrFp6KVMbEg5+o4+
DcIueYiks2ZOKNXHGtT1TI+h3PlUuYMmVWpYqXnAuZyE3yVV6iRBwKS57wsXobtu7XXv+s0cOr2V
Mm2ameTv1iADOzZMn67xFIhH5tbRoWoCsLh5yHMC6fkVejnzKvJlRErATd6+Fo4dYdKsSUOpB6t2
yFYdVogJWTd+/yqQkNIlmQqTLh4R/kHX7S6o4IAAtijCCUsILS6Jiaa/HFv2LHMyvBBovf0BWRpF
h7hlgZAtgED346QUJ4EvSRp/KosViPG+1yR45X394tRAnh+MbNaNZn0pgLOwmtiOUe6sTEfbqOsR
vTLFzXjx4i4d+1w5Kau07UUXZpsOzPS5B/yJ+V9qe7fHhFU08XuRlHX3bw96UvdoL5kWuD303QZZ
U3GbDwFB2l0XdnNaAdrdn4wo8vo8aAdCUlhYEgNpcJ/yqcjLo+iw2x0UUjA84HFSo03MTfGCgghl
/Ua4y082a8NX78WbPFJLVZeI5Pcz9zw3U2Ham5a52HoK6Bq/Nwtz+agWnql0KLYmui3NUo43m4oF
tLmKOcNlKpJ2PTbV1rzDp8uPhc7V7yUU81vQetvnRmNzwwCep47Mv59r4/kBpapEXlHnJnycaG2u
vFooCTaoxSRtDFjV6G6aOLgBYe2MPz0dWnEWrW56lO2J2jKWA8tDF1aivWWB1SV/tnUHMjMPVN8c
GEP7hWB8+xj20i9Oizt7P6uC7VihDPmp3CW3E1GTnzQ80Xhed8jUDDns9mXFwFNQyNXTx5bQNBbD
Ap5Ym+vtLhIM/mZc3D8leXnwvoGaklJNUtUY4iX2t5KawtjPRK/jfF/k7AiPnSDhrw6FfwUdPNzZ
hair0pV7nzGWK6EVgm31Dwb141XzRTMg1R4taDxywVHNKTy+azgwdmBciikC++Q5blf/E5y7dtLZ
YTljVTX/m2vmxRz1xLXrQuWvW2PWmMdrjPWhcIaZg2cx9j5yVvWvDROKYFIA4wjMdMiWJS7Uct/b
zpD8YWX9Y3VKlpzYBf9budq4jEdS/aJuDVkEG9ndgDr0XjYn0J9d6bjHufc1SYHsyirOGA66gMow
IJj9GPhucbP3U3daAv54z7XlaVSamV9Sc8m0LHlIOZblibFwj7kpnhVxr0zWXuo6oRMrdsXqfXDz
+15pSt65Xu37XNXmkA9RxK3iNIQYSn8/5YqIQHZWBWT2OSEzJ+7m13idQEDbgTMEL2p8v7Rxfwk2
wi7Z7aDbpQNj383SLOuaaGAIkBfB29hgkcWWXzyjHJAHC6rzsPbR8mtyIAv5rJxfTOw0j21Uq4wx
p76UcQ4oxASIMF2JuZhpmHee8sGFRcQAgbuwOAOjrnmDVE5bIovYz9oWOc/Q7hChhg1ziFjKd88z
3S3zb4ByjI8fhlayh8ipezOP1dbFH5kBuEOh7qeg81NGot8Jmna8j9YhhHPbwM3CmQnMoIV14G7R
wQ8w90RrHF1ana+X0GMZ23XbdkezsSHMbxzI8466VKKBbt9oebJOu58R9zd3FtzFkQjZjw5HVcaP
YhPqh1ylk669Jd20grOUrMlTXUXu66K0f2Ax6T4y1G0eILl7HzzswWEPSw21es7zw6pdthwFmU46
KBHDdnt+zOu5eg8KZoZB6xaXUXnlIS72kVPccd7RIuUMNNU7DIn2LJZcnma5tt/PRfgZI8SfyuMe
MB48VCJunstY2RMTadai+boeAqjs59husQPyYf47zQ6jmWrar0aHnxTcX2SWixcct9uBGGf3Ya3Y
WS3M6X+6hRufWfv6BwWl6yqTwXkYF/Muet0fa1OyXSnwlIQjqz1aEDhy3OfhTyYLRGfWQ02UT16e
UNkZLvKt+vJDqy/MIcVzM9ifY9yo18YVYZNN1ABnU455uud1jYXcyhePVD7YHMwjIKsnkIPRXvmk
8oBG32zsIrfyPmJUOXyec3TY0aGhXyk30h6JKKqHDCULUZxLNC8Qhsu15LJHGH8wkMgPZiW9aHXU
m1/hHnmHeB2s9Y0Xu50Ij0WsnWwq97KFz2UnLsJaOOxjnsxWucVdO41+4Jw2AT6NqZS1BXRqmsdo
/jUjeu0ulG1gjBmlVppl1TaEMM7HOfyIagjRj265xuaoYewM/9QW7EQLrkuNFb4cS+Pf78ku7btU
xtU3fNxV8xH5KAlYcw99+eibWgR3+9DWh7CYW//XFni7ufFrr2XdGNilNC8JZnPY8tXscUu6jfGW
/5JpKM2XdBZhtrTrlTe8yYn/g2qDpMwltahzymwKMdudw81L/ky2oYYOY1k8sP6sveMwd/n//XHV
0Y+t/VkuE1kLyMsG55jPpgICvvgxpWVo7UIn2Vl84mnUa79830wdsvPKIUc0D6rIzSsNJUiMtOG4
acHL7duru+Jzek6UXMoTmXGemyWN6e8ZqvjIGeq87v/NTm67n30Vbd2Lh414yBLFxb8ehnghCF7x
slZ3euwNekSP/FX6TtZYISi9pOseO2uxHK4ADam6642BddYs3sCqgWBL3d0kSRBud8hL8+K3dfQm
H6m2XPW6LdHep/sU9sur6gwPk48jlbIt2Bb/jcWr9J5qhizFv1La7t8U46M7BhqxrTrMkSvpZjUT
hqseJi/ImDTtzhOljy2Ooyydn8nCU4IPMaxLEuppSeMaeryJcGkVzoT7T1qrmBvbaF5hnMtSTusP
W7KcOagR1ZOTxhplq3eMtCU/8iTc3J3+eUsPtPDIPk9/M26aspjSUeBRzrj3LZiD3HOm33XkdMtX
wkhJ+unmDOvQUY8RBrtmhmudmTLXk2L5N6598SuoHDbieMYD6Vzbvhxle6hIHuxuGh/J0be7NLE5
YfZRCwp9WIbtOg7O2OpDPLayeRjXYU3OcVnJ3lyX2Csoiwop9j/hPLVFRoxcqxGhTWyaDm2bxMt/
JaOt4Hmd3K03h3WMJ5Gndo4Gyl/h7dGDo6hzWVr7KDTckE9oTjHTDEufOk6x3o1eEAftLT0p3W7a
+eQQfkZbFEUESM9C7ch/Ss3IghymuNDDCSsAM7DJLURzb9iHNR8ssLr918iBFf2rPOuymBSqWRQB
I9KJwpZaIUYrx26r5ncnaLJV0jvunug6eqfSOhZ16u45TBvOLV9m0Vw5T2jgLl2n/f23W8xkWwej
lap+YVmwLfpBun7cuge5K7P/FV4h1veGbG4ieNZNNH9XJgITdJAgKMpTL9Vq+mz0o93cFzsLbEzb
As/rynigPe/FnAQv/R5QmqJ3sqA2xw4Zs7vzK6RWVkjc0wVJ2T/m/XV85O1r5HyQdhvAujImu/ci
WjN94i6NSRbIp4j+ZAs4J/ik26b/y8tchfeu9RXpdkuwgMTBbsfbX5ugzGZvlPgBbfKvKF31PlP/
rJY9Vxnh5asD5AXFuQ+LvXnJxch1vbvt8MRhIqory602+lFLNeWPi9vM9t7p3Xm7IXDMnjwSs8Am
dQhvKh43apPZyM8yqWr800FleEULygpKRmOd15YzG6SknZvpqNrOaw7IkoKjJ1yY0XnIQOc9KnbR
/0Hx5X+aYN0hZE4sUBlrLxLqAEtqeg5WG8E5FwOCK08nzYvsVeK06SpgEBH04PrDPaPG5neJyGZ6
BCfOPJDFaGzuS62kOm0B7++xT1gCp8G07j0wkdKPo9dF2yU4Jp67jshm1/1x03rZdTpj092zqmL+
+uSgeolOrJjJqq6CLdooSFZza3wzrVkOUKS8EFaJN8ktN6eGiUE6Tqj99cUQqhL+chfhru9uJ9Hm
bxMNOcPReXtdfW8eKI5JEnybvUSfLXxrop5EfE2IAT0xEdzrzK+byKbSd3mVGGQQBdarmAl24oso
S7jHQKlAxmazv5exvXQ8AP7PvIb4TufiNMBrquZpDKURjyPVLkVLaaeVbWHV3tS1iverwHV9HfUu
PqIEHtcRwYb7G6zS/KPgmx0zhPDbHVNugRo0doeXAY1A/CmYzf/Nc96WC5CQpTv4UchkMHYpBa8x
2/fwBlHC/ByqkOSqtu1knk6ROz8stVPVt1VdaqqNoJ3ewz4J1gd3Tfo/7PLWzzaPibxK+rxE5T2F
IVu9oj7QDHRutiT5LDM8jyUBA2EUXxgz8h8nKmFWTXxZYLV2B5RCI0mSK9r5DHVurQ5GLYwh3O8X
WfsJ25CtH/6Ui92xObFO566YewyjMvTrbz+o/mpYFH7qBVfFjz2MzJ/NQZP+XDW1yW+HoXaGW3dz
ZsDebMiHI8LJvT8k3dhSmCxB2UGyJecw6xRDlBOWq8p5Eeg7iPTf6+EvK7lvnfH3uB7H7qonJvoA
xFnZAVgecjYxRRVki/p2EUdbkOhUejKouVAjN39kgIuDCh+Wqcd/ni0L71giZaHYcpMJhmoXba13
dvrB8X+7OtfmlbcqXlKv3RhwLcatm8eEMfaQ8sW18deY9PVf5Wnj8QztU3mK96UXt2jIuKrViHdF
JLWJs93x/AsCpWpMp5LBgh11/zwL3zDcHJAqqKfC12HxwqBKvDCCrQsYk/QU7lTN8Eet84wJE5W4
JzgfMLxPI2e/MzXOS8HZ9RzmaxFncTxH8ijWskZ2GhsnVLcLhurmVx32HcdlUTrRZaEBiy/ksBbu
/zg7r924lSQMPxGBZjPfTo7KlizdELJkM8dmaj79fuMrr2BZwAH24uzugWaGobrqrz9sPKKMxQaG
V9KvIjFCUSm0j4bFiRo4Pl6eCn3f8P9OLaYrlU1d8uzS12qdDC1uE1YUNfIBGwS7nLa5LGZrlSGe
u4m6SgRrG1YSzxWR48jkdKCBZ0cZQFxZOEPlVdexzuLwJScZxTkBCA2hv3Tr0LcXgEhzs7Ya13PO
fkRrfF1kY7svqsSyWUK3DXWpTwN16Hw9PqCeJvfHcKSKEZUXbB0qVpzbQvfR3iuo9LtB92pcAJu6
CQsO6tCx1mqWx4tzRXZfcSpBai+RNkAkrwEqvztzX9nrMahtvsYwDi0+dQm/wk2KYO/2YXmPOsF7
EIEbPMmGJ3nZmaMwfumpJp2gc8rwp+ys9sUXg1dtJjZY2FKH9RSt8xnoeEkIWO2+SWofbih9gNnF
nT+6zrweilg1j6Ta41ee4/YRvpe0Gd7TXDsDEaAyPxq0OneKqA04KFnL/cpDR7Nj6HtvIQw7VQDH
nlY89X1eNvGN3ZS5uB5MeKinPOwMMgRgtHBylvqqNmirYGenWXbVdDE7FZifKIyKOM/XjmfEF1fl
bibHRZiR9VDCm9tXZudGN2XRxsuRKWFRM0wjP3XcYNeW8DuH0mi+W2jcg0WO/cl1bWICcONQFckq
TLvqmckkggDQ2HRdFSBOec6KvM3XZTVqQt/TLI2Xwrcnilgpg3AB51FSo/x4fna1WS2hLRM/DF1e
3uRKiei2GNIWbwyvitN9G+ckpbDlr6fFrC3gJT1Yzt3kdgncawnBbxvT/SPV9EI9w30Bq7xnIgmq
ddPK4Qr1i3OO6rDZB/QLEC3w+7DuYLRM9ophS6nHOZfQK73RLfKHpA5FuU6iCcYO7NkpfXLLWHdw
t+rBSU7Q9VKg4KHpwl8sD9LumbHHlSZp80LbG7r92VhSZ4rvRln4xFQHVTeMOJ36KSdSzrlMcZZW
4EJ7ZJdVbwe4T0MFzlxULByNnqeWUPmuq5d9YpjjjsBC+VqWacA3SCRkw9av4RMtk5nU2bWmvOVk
J06ddT1iuyWwyxkH92Yq3CzfNS0pX98nUnbHR5ZUXQP2yRUsskXseMEcLQQwLktd1EbdVg+lGe6q
YJ5Zh/tZlzxxguBvmowwWLflBQfBziKNfODVCEfLI3MA6dcFTGDzrRmhCu48Oy1/jXCtOUnMyZz2
ZhnHIAsOxKFT3DeudbTcUdEPhxlT5xsvv63XMWmG/hqne2ZYOy/ksCnCtHQf7aBs8SOgERjdZeki
XeVtGkGM0rAutpbvMukFI2jUVQCRNODay2TmpY5a6wdyAjACX3ZDhn9+HGC8rqIYjMXMhL12anuS
39Dvdqa9HZGkyO9tmyYj1gFQbY9hI4viYTZSOFKY+bjjkQUb/PFMOG32nne9j2xXceR+l6oG5MfK
rbGf3Bw+AhCpZQ9rneW0AQuIr3SpSec58wakPOwOTdbpd5UUOEMtqAG83x7sYggCaRjFe0gpufHA
dh8ypAZoG289vzaqnZ05qbWRkcc3NO0RiAsu2pguNaStPRdMjT9QO/GOlYCvrKJrjvZvVRZ79pKn
UlnXOL1pfoCEg1L3yyh3s1fT5zcto6oX0yMD+rhWXSnGiB2GNxsre0zqZlrFfUvbbPRh9K3A0Qj9
vtl6VrQCxw6SpZVXtQdLHouL7h4Qpy/AOKs6R30TOfo6M9viSRtmfifgC+yx03O21lgVx3ZAxLCo
8ME5lq2QmySZA3eJb8Vwx1M2nUtPGDchOOywD9MwJTQ5xUxlUcZBQBgRxNB1ChGJdr7yomnFP+dX
Oh3qJ4UwDrVFZpYePAuBe2SYuXpH9RnmbQBp5lvSkEWaJY31xhBnJbczLzNWF/mgRbdqeyaZM3UB
jQi92WnCWT35xUBpp5yATYyjY5MZkO7sLnB+FoXtNt88qQd5yuN8Zs3f4Dj8EwUoyPLglPM7uMRk
7VrXD/gJymGaWdluVb1RA4S4DlmTwTMspQfTJbB79NGOa435W9lVnn2BKqzWXbNm87VL3jzAuRQj
Djl0roUZ4SNL3vg+5dI1j2oaggweYWmWEJ3AJjK5tqWBFsvKC6iBUvihMy9aEYTi2bLYQ0V0Or3v
g1tR7YiAj3JoL0us7kS5VJEIgX+5qfDnltqC3ngK+qZ1oC0CH5LGbRMgvJ9s2iOuon8q2qoKz2Zr
5eF6LKfo0erL+BVBDgCjHTujt2pb7QCYBbbt94/sv+zy2ARG/B5lsfttZqjjwTIjJ+V8FFCDyxmc
jSBRtcjnYfYgI/vBzh8T52cGOZlZXalvEs1EvSmUhw0NotThZxTXwSZ2Z1XvdBLYMKTKODv3Td9f
NVXXF8Qcab+9K+c+M2AbJFEcLMK4buP1EJTZm8H2VF2VceSrtW0Heut6xojPc5WTL5Ve6N00KkW0
0WGSwNoXRrl0J9d/h+Bj3zVhnZziymP15MeSkYIvy5Z/nju9aXsJ1wN5gqgfWJjR7hmRJ4A/cZVO
F1E+WOGur+oivLKMWVxkdl1pweQVlWGcbTwBy+dqVMl1WZaeXvTadR4cUowshiPhpydMrib3PCpQ
4Z9R5iGwmUsM4doLf4bNCMu7gw2UWGxk6szsAYxpPhtwGGhhyHzaKeWEN/kMp+2+YFK6se1hZHmL
oGkVOmqaTzJNMm/js1984ezrzKUsp1gnCwim85PonOASadNCefW1NYCx9slFVIoQvqfPflZBU/Ji
he1PNxL4qQUBcLkxjPFTPKrygWUJGyMnlLue9dpbkzjz/TQ57kmWav6hkzTf4Aqanjzhua8uAZoX
2BdmV9Kmb/hD1eUyl44+DJEznQwYUWrZt5Qtlmrt9wImOTNB3XtXBZK8U1i53sLkVEYSloFNerKr
n4PENdhj5PMj7LHpembts88ND9FWERKMjZGeczSmKrky84GRZA4NCjo+FTbRLLP0oPZG/aYxJUro
2OheIPQY12OcsNqEAndE0dcEa5RE5TucFLFEqgBMqkbjwY/H9q7S9fSKHSE6GFQCN5M34ZoE7bmz
puZeDA17FeG1/RbWb3Twh7bdV4aE1mpkdAfY5Iq16QxvDITIIFScnqDjIL+Rk3mKiHd+hrFZY541
BQwmUwEbIgy7aj9HjtjJsdRnr3fSV2coqqcqgs1ocEfe4iGpfpW5i4pg6oyHCbrGXRCH4ykbpn5v
s30/WVZKRpW2jD0oC53NyGu2yIhJOPtuFpyi4UKlUqGZQ+Ey0deRmEvfU7crz1GEyQVmGbGFEHrN
sorDHCYslTOZIDsEKUshRNYOC+rere+wVpkGuDe+gTsRPpy3UsIsc0aDFNEuGb8XQwHWBaoQBys9
tPFOxVPHPILl/LJN6bYHy05WtVfIbNkL2H6LSSpB7wO0yCEYsJfu6raHfOU10VkZRLO4bVjlS5GZ
ryrzjD0BK+Eh9CfveTJsci4K3zkDPnc/dGr0bMtF+jiaHnB3P8oTyDZZoMPcH1EglKswwH4owqbt
UPdGsjLSaHpkH1WeUl9Mi46G6iL7MrcWUwP2n9MGZcqrB7Fx183BsGOKsF79pu6OanaqW9AaYC9L
QbPE43lp1B4BZuEg7F1nJcYWUmIGJ1wEmwn12yV9aX6bTSQ+KSrcJ7cr2x/RIM1bdpIoTUc2RLWR
D1vitTp32fAYQfts+xXNqVRLXXrzI88vbIGm8r+FLBaylRxE9EvjSr8GgWVYYFl4ZfLOsTXrQ9Et
0kCUZ6Uzx1w6lm0iN3eaiZ2oKA4afjgTTDrJM+2IONRsmjhzJoNlG/VohQs9Pl0AnM5jrFsys5o+
ShYlsBMa5RGgQ8543sge9gXjrL7vjL72SbDT+ZPv2sBfYB/rwFOQlDz6shvIOIzTTGjGXtdBsass
li8+yTI/OJHY/BeRm60QO/VvLnG83yHGK9BmnJQd387OdYQhYaC0W90WmJKs4rguvqtyRFIaaDwj
FnFn+1c6R5CKlCmHyiG77KrOLLgzMHq2uZOmh74IaZxCouhZvuCkldQ2NoDD2G4NQO9iXbBVepgG
C1tQjbwIFryRs9oZfdz9auuJWeClxPIOwWfXczj2Ljp86ZglGyHXkktzhNW6S3ULOzLuJas/5LKr
kcNz5TLMwdvoi62daudVwoa6UpD4V9Iv2WtzW11OkbHNVzGg8BKxMI4VdTc9Ctg9eJeRa92jGrK7
vSMmWLyNYjSKjTLZjKyhERQD9HoHhGjWbTW67W00z3rXmAW+hVYb99BJGvNXls4FvgGBgEhdGBC+
ApvmHzZME/xsgLSihb5orpamlXRHaffZOSqczjuyVcP6J1cA1zu4wRpaCaSOdIGwrQwXI332zhp6
/9zEbbgGhWOP39ZY8ZJ39gNBERs8KDjdWqim+xYifjOf0JAHt5Op2ZBHTdLn6YIeC/EVKoB+4xWd
uS9aOBJo7fqNHiLENnFThP1ywHDp0OQRvtRVUJXTwUQUrumXzBIv6clsgVbq+cZxJXMBZk3DynPz
+Ym2NFwWMe6M28yfjJeoctVPmgpnp1272sxOLtboFqoHOfvmw2wN5s+6Qjbg9H7IuTSzaxmtPHqJ
20HG8CqkfWJU6NamlcLvZJB2yP1CMgXyMeIMGTAiHlh1jwBAnfHSBaigQPa87FszFva+6BLjNSPT
p9xppKdHVD3VkbV1sh9F056dyChh1wVVc8qMgWeDXKSrWPPbAmdSJ94osAAMLGPEI2oMFsAO0y/b
TdSaKcThOwk8LsmAS5D6OixEoE3eY2kUEiBiyys0FOWWGadGCNLoTScDQjmNaKjjNS5a1f1QNeG4
SPOeNyq1qiudlNWPMjHKGyNwjZ3jNfNDA+0G4R0owLzsgr5OERmkQESuG2xkn+W38zxaG3OcnRsH
Gt1PF2EIyvFZXFiwWbbr8EtZ9wD+N3jBJacs1OPjhYtwxSxVffM8e/iex3QfCFnm99ZUsHS7oerh
185lfgC70EsLE5eDAfH69qLuQm9g8FAsL2EN50kVqBg6Ob/FwrLuPDiu+9Dyi5tUzv0Pq7VGC9a8
m1VUezBeKJbAW9ZYZqCvBOmqhWeZFELb68ONPYXDFRQqbNdwiSIu21YpKCJbaRdKSuRX3/wBseKa
k0ZfRx1hsGtVl+a9KzgmMoSFP6behtMxBWwArwQimPQ1CU0AflNDzw2ayvhFSmqxtts+n38mRm5u
VGf3/rU/mBA6OiPvT20E4f1AhpV4VCqcu3XsiAbuVVd76T6OWO5XoHFRl5FekUJ+SNI4p6LBlCvu
p7IMzLXScXWGoml8kzXo3yYoyfHeMKcZPfG6GjNVVBzOex2HbrXVDRKFRexzfi+IUyrEY2a6rrlt
hwIIS+fcBJwMhmFmDsrLEjns1BvhQelhYhCsOQZSBDmOGeolRuBjc4LepEvwnRYdywKjucFBbBET
ioo8w9OofQwrnTkbL0qutuucveHpRr4UbEKXXR6awx2HoNc9jKPPND5XcrRvPeJwp0XWGLy5pfCt
o6d/83qx97qGc+PnpyI0clyYaKRTdeWoJp06gsnNeYNFAlzcqU1sf2XUzWBUG8shNhn2r0xBiD1R
1/yrUaV7sdKxJ8ZnWNGXPU0SpQbDfF35+EngznEiZXqwHkuA/OCBpVhWURnzTD/VMdBXcq5dZbFM
Lhvij0SBu5reqlkzM7MPy5wzNhVyXLbz2EBKC2BDD3cTUdwGKgdYB0Uo7JpAcsdW7Zn9he9D8y+c
NoLA40F7WjhR2c7Hug+s8m5uoTxdC1fAul2i85rbG8vH+RJ6qeMED6IUhCVPg91Pp8ao9auD3eLF
kr3K+k0Vs2AKFm0Ij4iG2nPcASAI1QBq8a5dscWubkOYD+g1ajG9uJMPMf6CCFhLFhfJHfl27XcW
NM2BW6juAyfDS9AwbFjynmP/aFg0vkSoBQ59Y0OPNke08xUoHAc3q4ofvC4gki0WIVkbt9ex2ZFS
4kDtcvyW3f/YudDYwQKeS6srmROD/Kzj2n/gVAi2gFocTEnG2SuJYZ0hDDIjAD6uGJztZzcXFojd
iJETuM5sLtO2h44A5FUsc59Ba5V4BvFeWUW+TA6HWKk0dxYp8QL2CuqHvMnyyDl27VAdoBRVd3CY
f5h1kKCXStUzbWO6UdJN1zri1QjswrwXft3dBFmWP0w9Ub4KxbazhL4pzm7rIXwWSg3ECggrwN3W
GKJh1cwGJw0Lo2pj9hql+dxE2Xc7CJvxcQwTr94GaSymZSmo9mvHbCOOPdu0B+hxNrJ7f4RYuuLU
II97qqYy3sYOlZiOPGnrjZtOHKxDCFEM6TjYgmGCnxM5I0dzx/rTv+V+pPiWTb4ZEBHqWzgidPCp
V1nux9V7jMtCuEmwzHCvIGsUeonDeVucvXJK0o2M56bZOmwMqQyTZ5xzZAOQYtAMvrhkhp8LbJhe
lYR/RMipad2IsJnoL92K+wSqZgXP+NuwDpQwG+pNA/phHacAe5S9G6JD2buO3xBY2JbqdYThnOzR
tOQGyqKpwh8bIWOAz0gKScyDy5QfSrceX5vRG9hzs6O2QSJwT1xYrUBuBD7bZruhKCkL7LaVvJnx
O+1vXD9Ku23rSO09eNCMTrLTdbLWGgeGXaPQ+O8q1WfdEk5BV6wjJ5LzOtcyKe4kqAJDN+guzHW2
6dX3rCBD4tSUaHxXQ5z29NFOZWI0BPuKIYdeoD5phPjNzhNsI9YZKMJyGotpuCmFx7fM0tooV3VY
zc6m9pyhhr+QqXmBckcy3KS9+wv4iCOFI8Z77GWtdt2UZC8+bB4HstM0ULXdYC84W5xwAeHS7VH+
ZU549gY47c+NCJBNQKRR/Z1yhExPLSF04KU94owlW+hB3eiY1WpSJOa9slEOrZCP6m2HdqWFGVj6
9UKGkAkWIkPws64mo/CWcopKCXcTxGMDSGP4BD54cOuHSLCDg7YzpdfQ/+sXV9Um+Vy13dMK4aY2
LUaU9awsopZKowY8jGkGhvmhnNPoJc3USHn0SjuJoF642I+YSY3kF0nFdIrT3Puux9h2llntiWTf
kxm0TuVUGie7zjK17S7WD1uobfggYycXTVtzaqXx02isIV2qJGovxAgc5d5yXrZRLdwB8HCpTVwp
Xw0nqCEN4oNSZnc6CAtepb7L0Hn3oR3b70OSNsWvrvBYrUYubjZ7jWKcFiWccCWJ2zweVoFsS1hP
vt9CpZ/jPIku9r5R9YJk1MNsvfRKp74LShHb8dJmfBoOuT2O3hYJZa9QjlQKgDYZvXaHzru8wwkl
uGtrc3joxnqS65abUqw4j6fibHRFPx7BTNLbkrSyp3lwdb4E7R4TwtCLMdzk7AV2VW3Xx6TM4MMz
9kfA+HheHCaeu2WcNf5j0rVQ/W0a1rdEhjo8WBXdxXOKE4sLJV06mBpEWr9q+HfN0mlH9QrLFu+q
oafFPLJXCL2tSHjk1g0cwXOUmcnrhArk3jK0/dTR+7CZhGdAUXLixD70qNn1oq17/F7wtGr9+1xE
Y3OfhhVRzRe4qeAcrf3gGCLqXvtpj6zIhw8/rTG3gkbNXr+7qyZhbmQ3iyuNGvysusphBW9EXb1V
WMlgOAXU8o3NcQozMIvCzYXNAvEmhTPBfOYky6J3+n0amk6/GEcJv0Pk5UuUs2VezIM/vva2k97H
/ZT/nKZMsaLnAQEypAlaUcCKHdBNuCHMNCsRtob1Y48P1HbwYvdYhCj37UAaV0HEsdPXSJdwmx9H
OI2GqDYFf/kq6HxPbvO5U1cKQyC0cSr0TpMLXSENpErXcUh3ucxElj0EvWF+L4PCwrRU9uaeSTZl
WI/SaT1aUSVWUTg79dKBS80RwdYEugQA29YOLWcV+CaLzFp7pJUHsP8Xc12YqFCKzggX5C0kwHjE
ZS8yhSq8xWzp5Niz3jsovlhXNPa8DRk9FtioDq+NVxNSX2ddMO77QJPVRvu5cdq0vIaIggMK/AIi
l9KpPDVtPl7lRXbpFML4qqzSECZDZ33zCsPMDimo+Hboa2Fc+V0TbK00MFatE9xqYZsHG/OTc4jr
a3BgFq7fO53kOy+dlHtTNmGgzviUfYsYX9apJ6tVoydMfUCzqUwOOzVgx/mWb+GctWQgqIl22JTF
2OHRxMYYD4zigGDQpj8tnb1i0Ouuc9w9UAvh8RmhCfchYIZJXPw0Wk8dq6nJDih9CH10Q2RVmYre
4Ox13/2kbCFcoY5Gx63wcnCxH5wdnNAW5gAovY7mFjGhZcXZiee92+bYKKzzvFfMCwj1LpNBZ6/t
sW/R2bnQS1ehbZFkwV3H8kXHT9gDOEvXqt8LWZtXXYmjGRUGhWc8FNsymJ2HPhHqrZj89mZE/b5v
k8y6Z+Vb4UvKUBnxKpiQG3yP/blv1lvLABQDmIFZRnZBQ6uBzMxdICfXR0tNIz0HnduCd8y0gQtt
u4PJxhIQULAAXKqrDPDVneMzJD7/UAzNxH/Hm25eIqIrH6fGrNchxhmnuLb9VwLQ1Q8SuMRJuxcz
EFdDP0FIvENHZcK0qfDdUC6eDJ60oyvWau4dJ+uwKkyQVTwInHumFOPk5mQ9Nmacdyubu18eYF6Z
B9fGa5+XHy+HCl0gmrSqDx5LiM3mcuJMTk52ntevTYtJcB37XFYn7eU6srt0V8RhdMzCnjSqOenG
3RAl5T5s6n4VRp38QXugH0QoY54WkgJboKqowcg8cDfjqBHCpWmwkymUA1GHOS1XnFbPymkgS7P7
gfYEhXMLasrrGAqv1uyQxBDt/CprHvzWHB8LOHsL9EMG1mO1s3YmyYPJbpkbCEehXgxqoP1RqDRn
WsE7LOqck282GNNFo2zouQyKKinasl4UnSivaOU6CD8OQEA4Q+HN47bZ6VyVZycOwnVnh91xSjFY
g1YZHuzGEN+IimUvpYUBZ7y6mHAtVCPe64bxbswh4ZuuGd9xqGfXrhs3q0i69aPI+nznSySv1tgS
iSknakANzrtNmy5YgaVlBwob6xo3TspnC47DsO6K2cUukK4jhNZEQ355V61seBamdp5G1RsbY7LT
M1MTKlWzz9eeBe8tqvwBlyzsad4ztLY/5ku91Z7MrpnVTL3yk2I6m32FCK6fu3SNQt9EdFAxp2Fh
hFniqJdYA8P52ucS7x+9CTA9T1G3J1g9/0jTStanlEMtRgYyOo26cke4zfkCtyY65kVreE54JWKa
NtDzLvD6O9htiZ3SFNcFuGeKBQn2d1Yc+AUkO2yaIJ1AxShuXOZ0NmnEW3QU1sKtZ3UF7M18wejS
Fdk15zCy0kXl5pDbzjODb2psZrwdop+6IFZ548/QjO4MuD3Vz3/7Yn7ilP/brPcPP05duRaqB8s6
MHlDy2orPK+j0Zff/v3nf4da/sUJ0754mv/x91vIg+6QNfYhnijIiXT3gbqyynER9K+8M92Kpy1m
2jJvjVT8MoP+6JAAmFvxO33yF+amn/3GD+7XibJNL89L8xCMKe6GyFo3Ku++SlUzPzGgtT/48VpG
lCEGQb2alsG3KhZn6F806fqAnvoubOZj4fZvXVXe5npakd1SLln3zl/48V4+5G/X92LT+8f1zbLC
TXBflAfDyKylEXcHE3o45emO//z7Hn7i+Gt/CFPACKHwRl3LAw/5c+12d64Y1uziF//+85/dnQ9e
qV6NDZxUxnSoCt+6Zifb7PFa6Ff//uufONpbl//9j+sDrQLhHlvxA+N2em3bt93snayUxN4C54NJ
/2wjI1+Rtztu//2Bn1wt68MD71tYM3WmGg4hkSRrFvLOevTmFwGR5wt/2U9u+e/crD9+EgoZM4uS
2DzAg31X0D4AFDTeBkP2+mXkwCc3xfrwTBvNbyvZVh7s3n1JXLWtqvy/WY3/jgH44+vrkNMW4p7E
KAwaQZogNODWLKqvYq0/uwEfHld3FEUqJWKKqgh/9GF4j5nozqM2f/G8fuIkbFn//0QZZtFVGXP2
4RLJYis2SJn9Dk7wOCfiO8Zxwxef89ktkP//OZERgpO2mTxEqr8GGnmiTf7ChfnyLP6laFgfzJBb
2qiYybw+lFr4/aqaekmgg/S+lb03bFzLl/bCDeZfaiqHL1LuP7srH95yG89Yx67a+uCa2a/BiaFq
C2crZPJFHfzkrsgP7/nU9C1Lu4RkHJxCwgF+IewGLAvoPda4Ha///XJ/FgQiP7zdF2oOPWZZH8io
O/pFt3JTtTQT9vrDvPC7FDVMuq1D6BYlQESebZAuIGhW5uu/v8Anl1F+OMosC4WvZI93gEKCqbIJ
EXLwVgaL9S+Kyyf1Un548RFj+KkjLsYaIrvG3Xef1NEZB5r1WFUHJWKivjDit52bf/+eT55Eefmd
fxSDoqmx/kicmj/NHGrecimBjKP9WKpd1pv3TWF/UXY+s83/Hcz0x0exzrbbwPL6Q5cON356D8Np
aVXm3hrPdWBsDWvDihys+b+9vvJDmWisbm4454dDKbs1IbrPyuu+iAf67CH4UBnkiIgrlaI9FqzY
DLs7TI5/wxry+d/35LM//6E6IHIOkORG/bGIKu96RBCVK6+8hQjw77//yfn1O8TrjxsRZEEGFJgQ
smtNh7qO9yzwwT0CKKNfZMh91pKZH6oB4oICtFP3Rxdt2zKszGyd0FOvA/Y9IdCdU/gb12eFqPxw
SVr2eJcHxpMb1+t//8TfIfV/qbC/k4//+I1s0BPhMCcesQV1T4jwAEqYB81wP/lduBmn3tsgjq5W
Gh+6BfRO9uUp0uWsG0/w/m8jFyshpGK3KN2evvhOl1L7t+/0oXagOKolqS/DsUMpu56s8Q0wgife
na7m9NY0ETGTiLFIzBrFt5f+10vxoaJUKbw1NB/E3FZvKRYuD00z9TRG3g4yynZqmKjH/dTIR2y4
8xUkCPqBfF9lXYSvephdwM53xTD7RUP4WQn/nZHzx62Z8I0djMDsj/D4zE1WOtEtiSrrIqvVMiwb
pM6AmftxHlBXDMn3Prqv1b5W7gMmeMYXr8Anr9jvaemP74BVspoMs8JvTAPswYVVBxgF5sb3EOD9
+3Z/9hEf6g8pE7XbTyG8ZHxYDnmr4pWyUGh6NiuC//YRH+pQ0IoKhzxjPDqDCDiR9LCTTpkeTRV+
1et+VrXND8WowGUftgl85NqrXhCwlOvA17izWQJg009+wHSBHbH2Z5L7mi/OwE8K1O/v8sfdsRqH
XYDNpUMYVK2U17I3S/r2SFIDnBPRDf+tZxEfqpTHewGjxBl5CjARyqH2PGZJ8dMz8K4TOLFuLN23
XzwOn5zr4kPjYgZ2TYY215EEs2Joly7uY55PvyLuMAaFpbgln+Xfj8Vnb5j4UGjU6CU2Wix9jL19
bypEQPO9UNlVO4r3pnTwZZXt2ujlsWu8p9hSuySnaWuT6Iu363fT95dKJz6UHCzNxNSA1h6Hon2f
3RQ92wmzim2d9kcUCbsOX0qn2anQ+Bm2vy42D6LB7DyCBpsV3UOeT8+iMO9EZ+zhmZ6jNl2JCqeo
QgfYsMxocaCcGbxQPZuDCV3NdAWQ8kXA4GePvLi80X88fkFAZ4x73nicJZJLGMql4R4jIeBIBnBz
vO+irq5TmbBh7+2fX9yzyzv7t0v2YWrKjcFQDSYcx9SIf9FdxGR/z9ckRmz0DCK3HyyUSpOFpaV1
8Uy3V5hNfxU+9dlpKT7UqkHacWslfDjUNTG9lYTeWPYdUW64nVcb+CEkTVdCQ7jAV0Y8etrZqOrc
Z+Htl1HvvwvK3y7Ah2KW4hXFUsMajkDqJx+dffeQBNYT8Q27SCicPcNV6MvXtEc0ayj7q5v92Xv5
ob7h+1p3PoScI1qE5hgUGaZTIQwuN8LMMcGMHPnvcwJuucw8l+Bknd1M2AvnKTvL2Q+Pwm3X5oxX
euiV0cHI1Qt2jcU5jtUXHfonxVB8GNyUFmNWohTHrhMxfYfDB1lF1T6IUKO3XwyHf58CrOBDISzN
KHVxqyB5qMLTsi4ImCeCKBitRxmNd3JMDmHn3v6nJ936ndnzx+sFDomIH0vdYxVZ9moMimuNI/hs
GEdrgjosatN8auJW3/gIkQ8eZqI+ZJaOvJSv6uPfJ3sr+FAfaTsweRp5wasxZ+MPUxoC6aNdIFTO
JXqU4dUz2ldDW4s4JnuJ7Qba2roC2qMo/fsq/P2xQ9T2/zUGNi2gtZDjEbP2FXKGx2qu1pUndk1I
+Iwwj1yBgxM6v/79cX9/iHCX+f+Pg/1u55WYu+P/mDuz5riNLG3/lQ7fww0gASQwMe4LoHbuu6Qb
hESR2Pcdv34eqD3TYlFmfb77Ihy2JRYrAWQil3Pe87wFtSjIq9LdlNm3kLYBH3/+uIlf73eEczSB
hb7joC8wmzMwiy9iSA4yDB60Sj+x19GWznk/PwjnaI5yKlidqEq0Mz2/zLRkx3nYqy1qE7V+hRbQ
CzJ9DTIm8YdtTXR/8r81tkDWgM/BBFaxfepOnSz/6k6PZiqsMKCm5NF4BiHd64rm26Sq39vwxPv+
F2cn3J3e9pXAIVEgqBzOnDDddsZmLuQZ/4Hy5ir5fNDHzcTfmMFFV+ypVv+49/7qlTiaZdoMHkhL
av5MMabiUi/zfpe0lMx//O1/0Xf20fxSYhIlIYD0ZxFOX7kd3yJd2fddtSst69IOT9zDX7xT9tEW
q0PLDQOauNA8Y+5szfUFajtkBlmlHALImbvKQHWASi73ZsU+cWt/sW4J+2gy0RJ4D5VDd9kgjOY5
nQljFC99ZlwYynxrV9mmhDTpokCxOOP4d3VknpjH/mIc2kdzyLRYZiS1wfbf7G+VWPk6ZQKnr9T9
uNP+8s6OJg21ran3KQCpJJ2gXlxLLgM7qlfhsGSSSnkGVvBBbe2rEbMUioL6+DDrnGVPtL681794
3+1lpP60TNTjMML6LrozYEXala8b8K4XP5OkTV5VzAZWuiavrXaIvAgqAmIoVucOIe3NpMfxJWiZ
P/1x//k8/lfwUlz/u83mX//Nn5+LcmK7G7ZHf/zX9qW4/Jq9NP+9/Nb/fert7/zrvsj45/gjb36D
7/2z3dXX9uubP6xzFDvTTfdST7cvTZe2P76dK1w++f/6w3+8/PiW+6l8+eO356LL2+XbgqjIf/vz
R/vvf/xmUbEql4zMP39u488PLPf5x29XTVsX/T/uwigp2q/5P/75n//dN+nX/Psvv+/la9P+8Ztm
WL87uqrZmi4NxJDLMWB4+d+fmLZpGqqUmmEbS5IGI4Y2/OM3Q/xu244BbEnTTKnrFr/UFN2fP5Kq
rgLiNtAQ8Nvyt/+97je995/e/EfeZddFlLfNH7/p9jJP/2dkSUcgkzD4PqKliIvV4zyOBZCgwHJl
flAq7cmYdMoy8htKn59TKqpWsSnONDvY8D1neuLLdQN9zZimO98uHjsBp57yDTYL+nmvXERzeIu1
7wadkzeQyjKhpSVQUqgfGeON5YOr7FEFIaB3vAbTNUQ6d1OdwPzNHysby6tq+mIXJnYWPkS2mEIc
S5lcB8CE4ZiwZgpmlAQBLUyd1DVb517E2h0w9DVFeogkbHLWFXD8trDgSdlXXYsHmi73tibvC6nc
q7Zz5VPCgtprVyEV6GxlVwM8zLL4W06A3BsFgJVQ95FfMXmhzYOI2FnUvAyUfWAgAMMCcTHCHBDB
fYoKEwZpkeMohAHJZ0WkKTaVWbkKpuhboI13huTDNbVTHqYWK4pTqOYUxSMqWSqPEdYb/C3WMctB
tL0F17aLNQSmmXxsNOxTQ6dCoxzqG8Pwdw5YHrepG5ZyYyBmHM1UIOgHZ/Jf9aG4TSl6drE/9amf
5NmOPbGJTO8qzy7Uje2A5kJ1jYgKnw0PwlC/7WOK5WSLrQPssXGqHvndzNVsSRmK5GsLsUnthvtt
+WvbkJdhgWGHH40OZVpV5WV29RJT+IGsCexnH2bobIxQQ4yn409V0xOAAB/jYH4aBMZMFD0igD6j
iJ3w+lzdKoP6DEAdORhFwq6ma6abN/Wt1lngNbpLxbw3hukF4MV1FESfqcnXvKbJX4IKoqdjb2IH
OgX6u5c5qxdyIxBPC9EtgsC4h2xRpl7ZIIEZ4+nJicX5FI9fEIjxishLVmD0yEJ5RZOz5Wx5FxiY
uTRTU67SZoFrTs7OUKglKvE6XYGGBbdZ3VaastN69alPK0oQzL0p4eur7Y0/d4uI61Yr7Mijcv0R
esKd7qTBSkFiGKUYLQYFmCgEwR6I4oXeUzuehURy1evmp97GwFf3/Z2a0E6I7yMqZnQoebmq4vol
0ejhWj8DyXHTo5OxJ8OTItz59Dzl1lhvJLsEfJcdZxdatHSBb9+MBqXz1IKuZYNrg03VTgz/opfV
1qq0cyQfvdeBqELRRh1fFH9WEBxzeShSp1dda7as4zs1xp8N3FPUxJ/9Uv0ydCU2Hfp5N6Q32jSm
HmJBwbHfua8G49kptWcK3vdlm/24tMG073O4KEloHGQq96XCwzEG7dzAEmmiJEgT2tnUZ8FqHoxD
irrfEeUtvM07FTcHE23ERKrcVYzwW6iUt6o+fikG+xXGyNVQiYOq62fxNH+JC2tPcP3LkGcvY6mf
IZKJT635v5wbTZPUvM4KIX/swn9afYWhRmYwjPNDbifgG6vyEx58pWfnuHKUwTMU6fNYWpvZz8+D
tvkUZ/2KSOCJjc1RAOvfM7TpUC9tahJLFrlc5U9XkTnVUKETw0PLzsq1CHw8MBNzR70I5aMpFJ3i
Li6zLxT9E8LzD0UtbvQgem0pI/yx6P25Br9ZPf5vVT9e+y+i57poitf2eGV/sxX4y0/9/7j+s1f9
66V/DdeqfbO88/F/r+zC+t12SOGrNhOUEPoSMPr3yq4bv1sOKzNruiOEpi721H+u7EL73ZKaaWIt
Rhken+KX/lzZde13B+4Am2eKNE187v/Wyr7s839a13WD77DYVRgS0JWOgPvtqMEVjlOuYcEptA3m
WQFINj2UQJNinGaNtNlU0f1PD+bP0fHzXmLZi75r0RHaj70Ml390ZKOSyg5rDDmIEdlnQoUgyEr6
cRM/Umbv28BEiK0RoszjBLulz23v40rrlat4P4OFwxDu1T9Eu8i9Gt0X7pRa2OfaPeABvD/R9nL6
O2rbljxWh94zVDro7ROdUq1M8UMhIVQ/h81V6hMZsUpya+COoVsa6mWmF142vf7ddm3CQwwiCj6k
JY3jc2PUdVOYqLSbtySD/GKr1BoexfaZJdamCNZjXN7oqUkt5ZePW16GyJsbZotpLcxJA+tWSzt+
2K2tFIjrKY7HccGnaAvapqBcM+37+0LgmyQ13zzRwe9GLU2ytdV5xFQF6sbRGIp6084CgBheU07f
mpHyfhkjWwaWdd2r8qF2DOe2yUD6fXynv2jWoU1sU9hQa2w43natOvaVxMsPWMAcxJo7aPo39LcN
0qxkPyTDSjgHY5DK88etvnthbHT2JixKw9QlSd+jgEClAS5IpgB/CYW9oNdpbfo0pdSDn1hBOCwc
9yMDSLd0S2gmXXk0FVhBatWE1WPPb1K3It04QhQqVDw0plPJjrencITQNmG55RwhbWA04njIWEFP
nR/qEy+XWDTPlzhOu8Z8orfeP7elEUflxEQtM9PA294qZ4DXmqLEYD7AT+HaB8p37P+92L055/48
m/3yTkxL1wUHRGEeP7RszCjR60Xs1WAXN0oPXI8g+FcRwzT7eBj8qiXANqwk6I8MTiNvbyeI8Rzh
HWcYhKrHvO21ICZ4+U7c0K+emmFS5CcMnXGwLDw/byMkFXWw2gsg+Xp4L836rkpPCg1+2QZvkc6i
KKhpProVZdAomhjpmR5FoJf4Al6bD5y+r4s7YKmrIB/ALU54x6+EApKodqYaYEyn3up1j23O2Jot
fk24Av7tR6xbBgNGl/AHLPXo/aaoQwQNhbKwZIAsB6HbKKlr1KfEo++XJ9sULOCsu47tWM7xEtgS
tm+bqF3Yt8O32pEjZ+GYMw2u6Srw4rWu4pcpC+uzmQWVGxZWVLsgUZtDhNDpHMvraGdQGbKvDIpF
ZSde204ALEGIDGu2U79//FSW3ng7v5tCR0bnMMjBFh5rCC2J6gkLG57KdJeO3yWGz54OSeTh42aO
N7DLpEA9iQn+UpO2xfv0duRpzgx+CkCQZ8Ki7coe2WuVjZc2FtRUMddNX3l1o0lJAfxIIl2M9a4D
57GulSDYgoctrDXslBOT4vspnz2bdLRlN2ZTYnw8JHB8UUFELqVTgWfXE3R1p8c5h9KpfZsNyi7n
1HdidfvFmy7IKzEGVTZ/zrvZETs+pnsQTphy4OtAHpFChINPTuXjJ/6L15A1hdnE5tasdzPKGIHH
xEsq8fAjoq6szXx4soXt3/69Ziw2QXw/VB0T2i/lWW/7NYYTrXUZ4wflgHLlhMJfwblpTtzM8ep1
3Mpysz8df+aETFkGQwg+AHmUELrIkhTGqa8XKJupzT8xMI476bi95ec/tReqThT0PXdl1hckg+fq
UTv14H7ZhOCdkya7feu43MHCTgFaKU046Tkege5iFwFo9cQyeRSyljp3YhBv5LVzDJ1T7NEQ1yHY
JHGu8t5xij1vhGJtU78cP1MH2F+qat18bZoGEuxcuWM2XlPGg9qr6OZTErvjeebHdWgqYU5eN/Hu
dgHtaHljT4kXNOEWB6Qab4yO6U811y2lRTCxixNj5ig/9uetsxFhMnaIlh6vqbY5CMwUyJoCzxgp
zs9I0nf4rPsWGJ456uM7v3FAgye+saL+dmUJRQd4FkLGD6h2jC/nHJSMRI9mVfdt5Z+I5/9iABiG
ReqW6VUznWNxhTkbnI2MgcvzgWopkIoxVmlYCnF8tk4Mg1NtLe/XT+O5skVh6jGzL0gdb1LFd2uC
AhUVJ25pmcR/Xkx+dPJPt3S09KsU9YbDzM59wEQSwFh5SHAIHCzjanKi2wl4A4HZ7qusi3T1t6ch
gHvLyZm9Gnv3o5bniBydImqGuYXl7gjc46zW7VNz6vu3idVLd1Ti+XK5TXn0HFmD1TaIdLY1WYg3
TEacimOfaxaqZ5YWxabBA/RrDEzyQ9+F29QJT0xMR1IcBrUUvNOWqjuSlAUJgLc9GSgZHrW2gX9W
EHyXrXGJYcudWqjgnbLwSqvbe7XTVw2FdHrtnzj9vhtFR20vP/9pFLV486gU4dZeLZ4Jfru6Quk1
EIePu/Io3fv+Fo8eslYORTUQRvCqYVpL2e3ImOIyqmE4r6Pax/kV4NMeRNReSFCbfZ6HK8pcth9f
xrsJa7lZCSHcZO8izOMDRiKrRo0aurpN4usq7A+RosALie8WgqVfZH97gqS9ZR6w2YWpRG2OHq4N
lzgRo1l7oQUL35DbccxXFmPKMjcj8N+P7+6XD5mkEnfnELviIPW2L0Ol75smoC+rwdmFZXQIAU03
TnQAxnNDsTC4mLp0NUqUysjX3RKPaBdnvBNz9PEGbBnN0lBV/g1ICT7F26sgAz10Q6tV3hzmRnff
Njpz1Kw08kqhUq9+zEU3lHepIYoKmnZfmrcfP4bjEY1xrzCXp07rDrulo/bbsId+MfAU8uxKmc6c
xiAyb5541st4/XlWXBqhSx2TuI1cQhpvb5LMOzbyOOpgSbjPkmhlqmunh4Q9xie2lr9qyKFD6VES
ee+EJ2WqGxn4KIxB4WBQtUPpR1JfJl1e3UZ+fGIy+EVjJlMtvadpHBqPN/SQ+QzdTlsa61WQqiVp
CaRwtZcJceL5vZt1eYAmbwRwAB4h097RA1RlPAUEx2qv/+Rc5f7Gqh98oFVI2fP6DN+sjW3ucXg9
8TSPN9BLkMQmDktglxiNIY92tnhLKnPbci7BgR2kN2DB3gq/fDz+fjHJSDYnpgn4iLFxPP6KOMpA
U3Jn5Zh+Nk2wy2V4bbcOhY3FpxZm1cfN/fKWfmpOfzsShyQUcxjENRwKXHyh+B3Gvrv7uI3jcfHj
sf3UxtFjA/BGubE2L+60UNusAYR+Ltc9PkrLenHiho4bY2TYts0wZCNNzPl4EEa1EwAiJsyQNmGO
F1WlPo0+GKs8SYuVX8TKiUF//ACX9pwllG6ZBoHJ45LKUAx6nU68ylgnLSALFVMHKMIfP8FfNwIU
Ca0dQ/5YjG1ihtwM0VB7UlvEn1VirkRoTCfeql88OgcirrpEQ6xlX/52LHT0UTMIHl1uX2X9bT58
N8LbOn38+F5+TG5Hkx/NOAaleugVjONlTQXIm2B+XJGTFZsuTh6baMAbqGVXmB5EHF+zZdxgG1C4
aee7srZ3lDCf67LznMF+0HMeMxpXuK+Fcy2BE524PI4BR7OzRdBNcDAirE4uzzy+QN9U7DDNAALU
Fl5WYzNhN2N2Gkbd3QyvxsXGwFZWgA4Sf400rLgrCGshP7U6U+Di7ZcUvKZNbMLfBsJ2ZQd4leLX
bJu4hsVQxg/l1FPK77YT3GJ9RqCNg5fyaYKvdCZmdU6+NA0u7iurNYqroSAg4mIvgFHyFEPCcrXG
7nZJXdXXuDtk5QvCBf3KV/s6eXC0GRMTRevm82F0bmUc2+tGKvJBQmq+GfRwsM8pbB3s3TQ4ymcs
fppi2wxNcVOrhfA0DXMt15p7sJ6D3nPcgWx8ZahZth8tsRjm6j5eb3r4KUgDrG4LTV7GEpe0BS28
M5Lk1TSb2diTtcXqq+yB5nhBiPs51naA19vaUJP1lEIS2E46US64+pCJt34uCPLUTvI1TWwo6g4Z
7pxM1rDuwbGTWGnCHl25g8d3Q07V160A4KldzvWhbyNxnbQQwPU2JNnr+3h6J/0mTYyGEFptPalK
Mtc7itLUc1XLjRtnRAg2xfMdgMX2skIfQzlN2OirpLY3DaYtPv4K/l5rHOn5egF1ElJxu1Pwfxm+
NWY6ZV7bFcOm74x2lQlskUGx6Nctzm7dOjPh3XT0KCwzZe7uAj/XH0wKagbC3VFpArsEaL7vseM6
05JSBRAIstRIsnVb4JLmKmCoXUEl4/WQTYfBiFtvBnIBIqzaZmUiP1mgIl5rtRVryMUXWhPgzFLO
qxBI9nU2UkbMyCRrn46vtgX4qwgTXBvUMIdSUWXb0pwO0OABdKSG9b3MpjD2LDjucFfTFRpEay1n
SaURYBNxWcE/vtakot7QX+3VGEWqduFg5mWqM2QtOg2LIADw1BnnKBoSTuvCyV9FP06clO3rYolZ
Fwri08VjaCgMMCqVajzBCvsmRWR9hjGen2vNAHwlXy4wSsp9X1jlPiokKDwrUPZ6qb+WgqIg4MOA
A9gqrctgdDvpuEqaPMQ4Xrp4OO7tHkVQ2Bm3fviCuYydu2owYcJuFrhQ0ccsbJpbTQJ0al14wzyV
B1lmvceHlF0mp+EAeVFFPOPbZyUfNf2y068icL5EPhbWeBfiAL3gm2Ktv7LYRXsgYLQdshzpoo9P
2V3NqXqfiqqnbDwmE2kGS0i9710wYNGXHBWJ25hZ541+9SzUOl5XUVpewJVCtVr7yRU4dvGd0jt1
9oSFRsKvv8xpfEbQXxsgkeSB82nhxA9+doUPy0NmfirB5nfa8FAwPPIb3UY8jh4Db9Y8jbpd2Di4
GCpJntwNCslgV0VvfNepr8asp6hjgFbDv7bT8POs619BunJGZkPlSqWBvqcn7X1CHPGsiZv0ofEB
YmtVbAEPJel4aJnaqh4+b6dUVApa+nMTKdYmqhoHYhqzwjoA0AIO+6IuAQphwTiFQ+oG+B/gCHvW
pOYBuO0GbsN6bhteoMRYh7Y1Zusejy5wzTp2UkIr8Alsi8egT8uVpWs6aDcceYe4XkdZgzliavP7
wwzFOtwZ8PdhL+7DzHAN1UHZo2+mmJI9NhjpDM7NyD0Q40+jTFZqHNFcvEq1tP0OXKYBB6ruGs2C
OQMqaex2Zbej/tPVEAEN6gDazl+xELg9jmbtri8t8QQycyFQN5+Yx1YOMqb+oE7BgUBaTQRrfoWq
RIkEFg3URD9iQdNf4mgKYcMyY7ea8WTaaOQJvmnqMLCJ1K8UxsXBqI35Qk2EhTFezMaC7QRBmT7o
mucmrp7twLyBjQTNJrYgVSPCqq5KA1ZIr8RajXGBfScCerrB7e4KX1SEavYwz5sOu+jbEfd3+psa
bbeYdPVa19LUMyYj+TbjIL3vJ/+73WiQX/ClecTcId3NIrwwcp8CUeUxN41PcdF7pR1PbmDb15bI
x7VsxC6Y5uraTPrqtlIkrHNnZHrNFaSnAdZujKcAeNrerHD1ONTTaNxkDjkObfQhqyxiNneSrA9z
6j+1eAl6vt0Be8xAko4Hn6DJ1umDrT/yevu43LwaGUyqdTxFU3ift/l0LdQEo3slU84DK/Wt7dxk
8qzNk1BZTThSI1ZCbJwa+oFXLji37QJiV41OAKuUNqQ8amgB4cya9tx045Paj1Z5IFlprLt+8J8d
OY3w70d13s6meZ2KrCQaiGfpkJSXEQrjLUfmlYI1LbGIlZ1MB05hCN3KNcg1znaZ4fUTfqRlM+4i
SX0rJEbfJIPR2QWELEN9ivEDNw5Q3GrjtgmEeKm1ii1yOXTYk8q1WkMtUsMLwq/bBt32jHElrDC/
uoz6y6ghK1FigRKnYYHbr1E33kBMF9a7Vd3WU90dQCoNpotlCSq+wY4/waed0gO8+0lzDbMK3DAD
0FlPDuqtqucVNaG11Pva3MeBqB+dMTEPplRBMKk5CCc7z1PnbAzMGb1gxU4B0+nYa6EEuZgYRi6p
HouykHkXDsF8b/ddwQ2WQLXnegBBsCCzQRraFnWSgZx3ftDJFVuf50AV+TPAkL6BbV9+Yqb6Sh4N
unDWGs0KT+LpJqD6dzdbWXVJNVgsV42vjpEHTVdcIrHMClcLRuCPgZMM6aqeEt0dY7so3Unz4dqP
SnExykldYcQZPwCiLAYXr6hxlzqd9AqClPjGYdMT7fRKdo1XB05wGc+V/aWqy2E7wnl2WFLMMVjp
jQ2EcdCAPq36yKnAu5rFk5NDwo2tT42kzEIgDQdD14/nra7szbK6g11afIG1Dk3NmKtNaSka9iTm
MKwxJBguMyubrsMc659IdTAobauLUiq7MS8GOPGhmW1lCUKWTwVX2lgUIKOYqRWhgDjvfeqw9GIu
N2qePTQmrNFVNZSQgSsHx9kM9nIcBMEnLOXYoPiRvZQKUlzQ5mHsQp77jGz3Mh8bO95ZgdiFdukp
IsCyx+aAew1avj33kxHfjEnkKxVqo004erzxDZzL++JMwx7qtgiDaDURCFy1oZHssi4Mz3N72LcA
riGL2piLzNnnOu5AJ6Q4p1TJTeYjByzz5goU4xNi4QDLVAHovGzIOixlx+AKEfslffYJfrTqnKVN
n2xL1gePOc2/bDD13Rlzf+Vk4Z2dmMUKkzf2h33Sq26ZW9mt0PqemnXeJWogFYnRY2rcxpWeuoql
AGGbivrM1sPmE+Sj2yDVboQ/PlHXtB0ktPtdCrbdT9u1KXKOXCV+o1/h8Yp+7ddCUCmhavE1ZYEu
8+++no3+OmoLbJ9jE1idm9g4J+CrVj21PuYxJRvfq6rBu3to5vK+m8szPA+zGllgeRtFTr/S23Yr
klZiQVkmr3OoLn7j46cSFwoEnPhuulVqPIZmPBIr0r/KLsJJaIYvCtW0hOdu+odadhdRrA/wQ7mJ
IteJwSTRoxDgUeuky1bDSHmc36eBi2LzLDAL8yqADLU1zQQdM06yXjNFl9Rynre1vnZmjYWNY+dd
NYNSiykkoLawlCtsfr9aWL5ZfSlfa2kRiGzL4Crr7IMVJevStjYENzwLnYzRFcq2jdkPpJUozgdN
5DsQr1Bc7LDZWZqdsw7bcOMVGeMWzzSwUsp5eR+9IrSup9Fx+0SvLiTMUrLRCVJOc8zarZMQHxnK
lIVbR1bSnwlcBENvrP0t5jq6l2rt60h5ROWqU12h/4b9uU1EOwWe5FDy3AUSYL456B6Y8eFL7bMT
MqPgm6UDp8W1CkPzsLl1nOJLXuHXgIXFnAGHrAeXOWRqeQHCZF93WndRlWyywrYdr5w6D1a2WeK3
ETvW6Fqd2ierKFGRIifkIlzIaj3wRGtTGWSyjYj5VI51XXkjQtFXXYTKHksJZ93H+MSwbMqwXceC
WTXDUH4tq6hY60lGoe0CjqPy8xtMRULRfvSU4OXpxgM7qinCUQ2D8b7cpHVn7HSJ4SdJ0qjHN2t8
zA1AxEahXAZj8lroXX0T4/GRbsTgpFdRxDK5a5lGcYkDST17WkuId2UNVYEfe6XnX+cBK60Dp2ZA
hP1MIdT5mOvTXLCxF3m2S8zIucWSGfkXR0w8tjrN7lMv8sHH7aAL1qMnZJVXEn34OLaY/bVAXDx/
xGbCKSFvMFs7iXVbExlGac56sNiOq85+HEWqH0oo5+q1gU2gD0ssbyAgGjiroK5vlVUoLW3dpZOY
nqKaQI1H6ToXgMFb45IbBkoOu5T6GIikbkC9g/+kF2AItqqBHwQuPFoM87KToBctH4Q5LgA52yNT
TR8miL/pehin6YHcYSK2VTk5L4Ge9O2qN2R53scivJZA2+4cK+g+d7oJCCCYp3A8L+N+OPBJTfky
BHaQbeOwth/DbO4nbyrSUXyLotK55thRMCuXscCOj+scHnHnyNd+EGEU70fKZD/2SpD7V2HZY0Uc
lCOgyLhrrOCyEJNqrpieSqakDAhj5LTnZRFqu7Eeboe8mPdKXpncS/1SL/XasOXbBucFDlouuppa
HLIkr5ynAqR2d0aqK8VpqhQYUSSwYyP2Y+1uRKq+IkCIrXYJ+RxjeYzUGI0OINt2uEDf83XQ4rNc
0VoAzwDTXAyTsNRhZkuehzqoHyJtCM/LGthvQNaXabAzQnJkrTE+RL0whx4u0b3i3EVRfYisgoP4
UtUKttXyiUYNGxa+sg8vixChqvESBdVdHW+EfyCUo8PvL4IDq2m/CgxOsepWU2/MhGPxGKjpuM5q
gbcunFLT9AI4xW6qNNrKB37IEgxCv9Ej+xwLSLva5Pih97aY4Vv3zWUa+WciMtelCme0fjLklwkA
4VxDh/axxLgMolqkN3WtW/4uzryh8+aZcXfZhjjvlLm5kvM1DRafKNIqN0Mff0litvvBTEWEdjH7
TzWAf8Lkxng2NR2WMbFJhDeuq00YG98IeCjegI8JnjZ1fl42WIVVanvRcqqzbFzKeUrW0Hau5teR
p4yL0yCmZv04qy8NGcnOjczZlx7xy/o+5SxgJrx4GB34PZ676Mtvha5Vj6A5H8ozAoL1uQSwzWpZ
8u011nOct5UW2Lho8eHzirxZBZm6TnTt0qriIGc6txxlU/pDqG3Q6/tXkYVHjB514YoTe+x2bPZC
5ZtOHaqFYbZrtbOnMslipeZiYYlVIaYLmrYe+txidkdBD5jGUwd2hzwhKVLNLZE/7E1nrtI1zPAM
wyLcqpnggqgiSmmFkHd/2D/WRdheZKZyCHX9izNP47MM0mRV6EqZQB8VNm6EOaUumcytr3mCz+Yu
LwjK1OT68nM7ASgNzzMN1zrv3Kp39AIhZDo1lwE2xQR0hI+YMFS5YDZu6bqrpHHfTiPFf0Fow/4u
P4+Jupe1P7CFw8RgWBewk8NLZQIbXXXhfYWAtVwP0njBIHxLNPeprTiF7bKsDTGM0UK8uJBCXGp5
Tjkha/M64T25X6oHb1un3JipZQRrP/TNvQ6d2psHVVzZU9PUm1QJKtsVVdaP9/gEUgRoUM8TabY/
rBrZrNWgvR+tvLS+dZrqn8eJLYmARKYnWJk9fTZ1YbhZw3yXb0KZ+8q+M5ULioI0nBfqw1D0l309
LZE359ApZYmzvIFDq7pYcNtNsjLxfi6DVaeYGqYIBabNHQPHTM6JnM+YyePcTVAUL9WyqjtSmX35
VfOHePQmdtoHmWc68YQENS/BhFHxwj4dr/o8YVa0o5lzmCxeU5wS45uc4PqdgxkZBkDNjCOrmipP
2EGG56Mi1fwqyXGSdsHX+PvOxsLVd2uKnRTqX+puPvRmo54L5Js2rN+ioayrpjJJpsEMSYcN7iYh
eoFPyZzk9yEemvs5tMKnIgRddd5gMaF4NvZvoHgtPRmuMJkM4u0MkX86aGVwz/ZpwlZUGebWNcbR
eFWTKcMcM+F82Ct6vOoImO5xsW2ffcMa7rHI87+nKv7X295WspuZ+Dcb097XVlDDK04PjTEuU02G
IB9rWMIl6Zb6JiDOQ6ueOVocUFXTEzT3k7YQYGYQ8+1JjGjriepBk2qoRo5VDu5Ww2Xntmxl6I9s
mrD3GyrcwBfa0ucBb0JOXooxAkkmriyZ4121CxAyapvQn/kKNCGJonRbKNIoZsKyJDBg5lF4zR7K
eCAmfi2aOd8l5PjOJrUxr8aMg5HWCWXFGjrEh6BN0/u4Z2QRl8Ci1MvU3qbC38Wyaa1XE1H43Ziq
5YAHcFLrc6WAXkUAqKiGn0JsHwcTtytmgGn3caD/F9mOH6JMUAIG0k95lO7WdGMOw4KcClWeq4jw
18Qcbjn3/ik06XFGm3GOztG2yNyoMKuPEaz6CGbY6El/kVVoPRnrpZdp8RMelk8cWocVie4WDaTx
d7OVP9o1qUUhK6ViqnSUIw0pNgEfSmYKv7t0q+LSg6NhUZ7I1x/nK5dWTMSE5H2lyb+OHmPQKm0Y
pjzG0LA8kWsLa6DazNKGXm71+7an8vtvdxzpbHSppEipfLKPMvRhmzVVt5Qx+rweuzInrNZPZb6v
Uel4Ap3RiYFyLGFakkA6glDw3gYaZvPoDrUBV2C95MRB6ePWCSacWezLuHbYL047KMGbKay/4a3w
6e/eJoW+iIaXcgfy5uZyWT9JayLe0CqRNenzMtvSu6sRswqzsW791j6RXnz/KtCUYVLkQN7UofTg
bVNjXiV6v5wmMkI3CZFb9CZazVb4xFh5/yYgq0AZymD8UbV2lGDMCUk7TYkaQVTxilTKqu1KckDz
eqjDFR5pyyp2YrC8UxlLXm5YbYtmx0S6c0xUsQdLQMXm7es0rBinUdu2oZYs2xTSWepDoyWfmwKM
DrFHfBk3IuFkLdrbeLHR+rhD3929YSFWWArCKICw3mkxekXD53DJ7JsRd7v44Kn4pmeuqNlKpTv8
LD9u7924XdozyeNSRoIlmDgat+b/MHcmS47jaJ5/lXoBpnEncRUpySVfwvcIjwstFncSXAESXJ++
f8qsmcnI7qq0srl0HdLKcgmXkxCA77+CRVO844Ls7et7c73tdIra77M5/vsf8982AH7Mhf++6NvF
xQ756+JpQy75IWc7ofxWu8PmESUIlx5VYNEsKWUSu1P6//cT3V9/omgpS3MB2pOw/tnXuAoo3LE9
gELLHMrmb7Uml+f0J74a+aB/kX0gyWUTh4G/vNc/fRGRKmlDkxq/YDeenZDC3aFJFfdIRpguv3I3
cciVdaA84I8F8x8ZK//nvIRfXJX/Knfhf6Gp8hLP/a9Nlel70/3ovxn54x+P72r8XvN/uo9/mOL9
H4wXefdnv+XlT/qn39L5jf0kZGCBAkI5E7Ic/pmk4P7mIKvHI+vheuTdsTT/6bcMfuOVstNhGQQY
gP7ipf7Tb4np4zcf8S25Q1yXHBslwH8SpYCA/9cv4sViFeOVg8rjfxwfzl+2V9jeybIWUewufRxZ
yhHCHjuMclXdR2fDOeM0V3SWdV5DwfAqZge6qXfdN3Bi2oOdcAaRampREgxnexVZX2T7nCYj2gFw
qKn7FAx4k0dUhNG9z2z0LRxJhiy4uNl7NjQr2lP4Q8RnSeGPpEgNG9Vu8pR9Avoro0RSGQpr6WA8
SbaOQwmaaqaJgtYpvZvESKXBuC7uZ4uwAwKSuhpGMMq7fN95tkIel+WIT+F9N+sA690Xp3GeDPd5
WmGZh8Mt/FFw+XzjoZv4uqvCytoBbdc/sz6qzAFSrbgd4eRwJFQh5bpii/pzR+WegpkItzrp47lb
9+060Dcx9zp7kZ5sf6Db2MariZxFAo1kJ5ydTZv189DNOKEtX44xMIPVfh1phgnTZXDco21o39kt
XBYO1NvQciICMz/Re6fWnUF5T5lKNOvP2hNQOMyL2uZSjANz5xivzfcmc+hnAPJf12PXwMQlrlkU
9DzNX19mGtkB16oSCDHeZP2V/IHGwdDf83OievI/AMi3Tw0haS1GbT9/XGgqpIdXCvURQdvbF3p7
Wk5abVZ7RcC23A5i1dTp4vFhPPJ9v1soI+gD9yAxKvFE3HJ8spfWvhSxWPazoucTlgG6FPzKxK/B
VKCBdbvSe+2yYfhRsb8ZuqEX+3pj33z3+nx6nbxljVkZ3PZ33PLch6Lz/Z/ROGlnJ2VuQwsLvyx2
fTCB7ozKW8v9NnWkXuBOo27JAVANHwrKbYYeJYBvZadmBgfFmCFnCcg31DZkU5NHIm06bccIv2L7
EDa28o4TM/tXbZb1zoYe3bKjo9qivUJnmq+0IZkSXj6n7llO9gr0EecWdMYwbuRa+IiDol3pIljd
TdEsyUygW2yIH7KB7sWCN9H29g2GIsjAZNENvRi9cTVkqe3zVwLtVknxiuhBGqegmk+hS1Y63EEm
1uDr6vr8nsIH69l3FYvxeiuFmG7sQmbbKesFCRrK1QxGjtJjtQc166JEc4/qziq2ILLKCf0TSmGL
nrUwqyv71oIjc794rU/f6ea1TOBZOFIMNvTxNqdjRqXZy1TX4ZZMrVtkX2tXyOaVLkCXZs5ixVM8
0jUVfIGPEDX5Wku1ocIdtRLfsaeq8rGO2qk4LFyD/UdKR1FYFTOV7Ed7WSCZlCI/HXUDRF5KVHgE
jpIJy2InGOPZ28/DOttPPq4HljU6o23Xlln/qeQl8mOcaCypaTFe8FYz5OZ7KsqdIW0HGX5vIGWL
1AY1C9/yWhbwj+Vcv86WG86JJfpF7nILFfPWN2tMqQ64C8VrgZ00M0D9CROIefenqolvCagHn8ob
z/cTOLoF95Blxw59NNDcB2B6b/y2Fv72RCUKoy/7LtUoSy2UvHUI4872lCg1w6PdhtWMGyj2HyLk
U9WBOpnpIVxct+a9F2xKYB7EoGUmmG9kFs7zB4155uBmE99mWZc0gEiPVwqYMHfjDkGY+8T5VDZP
QSnlo2ROXZKq3XKu/zZUT9LTk0jsiQFwOzBLBA8V2SE/NhmPX/yqUD9kVNrjYQ6w/1HKatOEZeYe
tNaUkvBt7XqD2eX0wpZXXhW63GSEB9kwhpJPwgAdWXsim+rhQbRUJu7GFrQJcVxrsoSWKR6WNdqE
YeaZYxq+g3r9xBoY/KMcfUyNyKbJXHTFSpt4WGwRrZhu1KZirLtPhrmjqlCtaUHQhyqa6liOcbxQ
JZotcTLFxP2g4ZWxguq26zPCPQ3hIaD/7qrWVC+hC3e9h3Rh0xWZHd7XVXhp7QLbltTdWp6NAkzK
L0ZP3lsdIfvataGj3vywDCmfWFtKnamUGZAP2IW6CbaQUBTHoT+RF+i2PsDgBjtT83V+dbQY1z11
h721o716fkMKGD1ZBhszBrDSWW+BYqo7ia3noxtkEJHpAw9NN9wwH7XDwrsKPWg3QmKK3N4FuNSe
szxqx1Qu40LIK2eOQI/gLFHiOxNQaOtN3dHTozC7CMgSpRQlVDKhf5ZqHj/IIxYHlCi0VOC6lNNl
9IDu8bfW9X5q4vWBBJz1DeLPpRqtKoM6FYA1LC7fonOXNo4i3PXNoHSSo/OndaAYo5cFAE2RpYlS
ZudZHkMfK9e76qwBqn+DNwHBRQPf7Itype2xsDr7plG2iXZ+KVqRtK4cwoR64T68quZF6VQqe2rT
ZpstB2n2ECqKbWvcBKQpRKkp6Sp1u4r3R0eweKx922REeMrye83JDFa/lWxnTbZ194PrAISupeO9
TGrz4h1k+/CJNWF/LXUwDGlMbRlNkDyN79xoAuswR2Z5q2lB/06KUEQ27eDSCL16WlyWsWc9F4Nf
fEF2LH7W4GoAwlwPQhTjOR+CbqoOwEQ0NsdmEZ9KaEfa5S61JTd2r3mFUHBUWkS4jLg2wAuz7rGs
7QZMli1VYY4VPMV8Z2aIa4cMHStXDJrDoofmJqoph036xrHeq3yAclD0HvkYcy112nJybbDeOeR9
x7Mjvkyi7D6NqCFQJFWDZHcXXf/JBWOmwI/jWu7dpRzvMyp6zXFRHgw93Aql22WWt2LvyprY0Cpn
b+pNl+m9V3Sjt6uo69DpOLW23PvK41/P5BZPNPiiit1JrbinVMtSZAfqAOqbmYQEdTVcKkjTOeRB
H7cc6vBugyB6m3qvmY4BrccfXo+MnfIPGS/7QDNh3gwL4qrL2ttuwp5iNiq3rM9V5ubP+ZrTHRib
WXxXbVchyHbr9b2xo2xMNxbmG9Ib0RzmzfJuKOAdJkSrqJR2/E15NS3D9o2iazg4l6wCk/QZZkKS
X21CushmVa+jc6kcWd2BiCWK80bi6NhMkrmeaTAs+r4k1lQbFy2czs52MGlvr5FTPrRcZ3/OeaMc
XHlD8zT0tf4qpqX8mZsFgYM9Rc1E9IQnv+qZSvNdI/v2ZSza9Z30OnVfzpCOCXixeO4jUZ31PI/f
uL5mvD9n7n9wKvcPnQpBRCfkarCnvSpfZSCdD7dftye6zber2Wo6PrG23K+TbTWPo+UQmOl0NcJr
+kflD58GR+5lQy6+63rKP69RHUDN54K3Pw7tdwSqPfWJ1SpujBdyvwK/x7DK7TJ+a1gpSFIAJaC6
S/rl0XuZhiyPeqPqznbrkXuwim9mJL7bDnvwolPRWXOToAVX30OtgdzWSiG5Mv2onnNrmWmIu5D0
LTVO9z3pbpREuj0kuL9t4mltawoko4GaREjWCoqTfuHP7Gk2FfdLDcLfsnHnibV5ERcmb5i6fenX
Qb9Xl9UCiRkXOx1KKkuipg9RM8Z9MB96cnLelTv0X32rBFUPZ+zbe8SaXbnzXWN9zpZm/hF2of1c
smOoBLIckFlyyX9Zy4rW52GjLfMgTLhdkU3pcVmoO5EnOPOtLMnMEq77IDAT5K0qpNplGaDGlcIr
KXYuSRU5VEdftXsqWo24MmXvcWHWULK7LeI+nfRlFbLXd74i6GL1UXtxP7aeM2Lg58SxfHXmP8le
tSwRzrrcs6wUmdMKHF7FubfP4Wn826XO4Ld7sYVko1n1zPUynMLPoeMPgFbBRB9CPHFjp5m4Ue5F
/nGhYpuyo4dzCsU+m7nvpm7c+1xZV8HJYoVe+c2wSpqd8hYOHwVS+nWxZibAqVBDyO7QkGkcZ5GJ
Eyon63kv58X7wntW904lg7c+RqhDbFc/31mWqL9kxqUqJ9oE+KDx4wKeGWboEG1WsV0zW3ZNygTm
b1ghsvl9s0tMrpccI4zaAwgH/W32eJV1Ygz2mVvPSF8pfiU8MrchdHtGvS6NF58BUmXB2iZNjX5j
V+s6LA4+BcFrOmWawXJwm4FlZGpXXaE6RynSBQbpW1i1iHD8kb3mgI4aetGV+cKrKXLSyuvAaahB
XReS+hzHwF+UhMzvgtAsTB35ijgg9i3tQnRsY08WnBk0ZsqBouelnFySiJFYJRBIZMk1AVsZ2OIa
Lbt6WqBrxxYq/6L9qId9RQs4coA6lOFT7ZVEBV1K0qCJIMXyq87rOKaWLDQKzXI4lUeaXTMUZB3K
tHTymrA9mbimJy1vK0aEErvYvLO3oOYuvmViTIlHh8MLPBrrjlxmhmcLpXl1zkIbY79XU0TKbOIg
E6uVYped8iC4E1vjxWmbz9bj0nC1PQ49JfW7NRwrcTuu3bokTh7zq1UoMH6WvaWmREeXedixXUVR
LNNGDbUf0vhUZQ55EbVvphddV6N1JIlIoP8Qg+ueXXzs+YsttLH3SlZQQRgaai6wSIsoVqzRlaR8
XwpBUt8a0zm/UO6UiJxjaDdoKbojOqS4wII4SYuHS+zfIfdq1q/vFYWTDmhqrZSRUGfphIraT0hL
mWjsLuoxPjbOUGdnQvULph5KUNRVraOyOLnEIUdXOQdzd5fNdV9ebXGumlsXO7S84vyXOd9vExZ7
IdzVnBTmkPYi/otCzDCXf2qwRhaH2CEwA0mQNZh7rtkzNdCh0O5PMrWVQnWHQu4uz/2Nem0rr/Xd
UpAFgZ2j2Uq66+emuFIYupw9H7DqDhXCBW+/BQ2DvhkD0++rYcgIcmRA/CjteXOO0eV4T9HuC+9c
8NG2ndko9f00MqvXdxbpg4gQNo0u32ARkicYPH9Mc7pf5d7aaOg++LDfKJOp6VYPw+TaklpzMtYP
CG0jJ7WETbCTb2dZNKbgngYMCVdDfJi8cZhPhM1GcJFqtae7Ght1c+2wR9QPolO9fM4iolwSI7Np
fpuCnPVIfQpi38dpY9i8EV5NYuw6V8NymFa2+FVNfXmeWdVE+SH0CA6ekFn2PKoJNpm79FhyHI+6
XQ+aEbdnTAc52bOgtEBtye9PylWxjTeV0Y5JGu0R210vfh4nzPCqTHUTmoIKUl85e7c2BD0K+gp0
OhSSIoYwbEX5vVKd9SWOmkafVTdscQrm1y3pyiNuDnTXGnPTe8NqOFHlirhszb11v2k8ocfQa5gy
Y3/DzeapCSoKU7jApOBL28bGQelR6m5uWewHMyiZhBq170lWzTicOOBHVlrQ9+Gj9vyifKTKmnJd
L9hgX6LK086BvvpxSSZHtm7qbFPOye3xKI8ekucbK15G+Axpwg7RSi7X3eR6/WNJ9+K3GUKfcL5B
1WNCaQZX337YLBpMRzCHNETHdocmNrq3F/rud+tUj19j4/THbRmm+IhQ2wr3S7/1XdryiYlCbwOu
hEXHWp9bf32S8Pox+uhy8dPVrTVvZovVM4ZBgd5ndgzOhkW0674EEJT7vopahNGdE3d7n8bze+AB
RPcBDoQT0Fs3I01CYJ6sQ9m8xcuC/ciahbmTW9esRB45xRfZx+JVTO1KY3jIqk2ysYu+OhI1OYqH
zdppxLfMWdYacERMcjo7viN7Ik15zuyWYIgc5w2z7FLAjO98LHQqdRshvtaWgZ5BfMhtxeGyxVFS
hohC+6gbfvLlt5ALRr1ez0ivnfVzL5kP6GTMl9dxRNDFw+97psY8XriKVtM8IgIu82osb/kyIaTh
+SKVuavVKMf6SMHnwEUKNYNpiNqCZg/T0GpkvaB1DJnbjtlIH/uVYZXMd6BbZf7cZAtXi/veCTvv
brAcgTYrHRu/UodKNMoc7JCebQLJg3xQT3YlSJ0OAJTCfZCV1fxjjDfXMRxnQZeTGN3bJK8GGcq9
cteOi90+Y3wIKBH3lnBMNSVRMs0ptpDq0K29nSHF8EeNDQ1VgvKtgw8zHyObKCZcDr20Rk4AUYdX
NTK9Op00Qq8zs+C07f2KAY7K4RFU/Oi3qAT6Y2mizfk21auYHuvcbuIrH5GJz8sO8+ixrex1eR8m
qHhk4vXIVHk9o2PujgADNiNMo/OAk4cBuWC7qNQcjz8KUUzzrY3otfiC9MqekFl0DkI7cLomdwmr
nV23Qh+km1V/R++0Zl+NG1bjc5U1BvCSLmqmhN3YhQBjO4Q6BtNB1BKt+IULdTE8B/kWE0+El734
6Uprxp/N5r2ET5ESXL5F00lsDr4R0gXD9KfyU87S6B45kLIAWVNfKpVyTJq9T27+ufTy9QU1yFIi
xvA6dELxGN3Z/QXgLSMX9NLytytGfx2m2rXGIOHFNaeMuBmNJIZ8ZnTPCwL3eSnqd3vN9LvqpPNq
HOTxOzlru917mtRQhglqvNhcyeY70lhfFqlw2s06+ZVsqQS0THQTKdM751oJcrtnFWdo+h1fBrvF
a+PlGHvS8ckVVNyTHeZwdjFLrU8DYap4rAY9m7O3jRTWxDxv7rC6wmmgdes0aSwEqgva6wc3UQI0
CXjI1l9o6y5+UmEfULa9VtaTKjpkMCWqEXe/gjBtGFv5Yp/apSvuJ5c/Kclmy9wCE+XzbtYz8p65
M3IPoLkE963budiijYnzXZ8jqUaNOtc/u7hdXodNzFYqse3Eu8kqlpF9ZVAbX+1MfjigoPwKUYFI
uemDBRDAXbDlwV7kAxkh8fRDe8bPd6BliLri7CIdK9e5/9K1HqabuJ7cx3KmQixFt+r8YEzLDzKq
q8eqXYo5IT4C35sJ9UvclSg9xi2IptQYd2B2cC/cijPNZZzailzreTAZacxzzDS+eI5GiqO26GuH
GEUhzXVJ2Y3G0KQaje/DGpEAQslTxDKb7E1dob+dH7M2wpK0ArE/+gwoXcqQV7wbrogYa5HE84z6
+cmI9aJ0tHCA8UiG4B4lvGr5cEvGrlvyTU64PZTyoPp4XNHRyaJCv9jNnxuCIZkxFI4hEUl480sI
CBIiur3d3UaSM8uxAPpLG44/GuYocm6Squzjb5YU88KWp5qPDm/W+4TcP80AibAMsFHcWFnA8S37
JmNGB4jmKJM4enZNE1dvPrfhNUURDNo/W+v8nEG9FCeBCm2GhpJLTPa8LumHwQNxuwgLa6Ap/fKd
OUoSd6a6+IYemdnatxnC1XKK0Wv3rbKWkyvpNElqUcuPoLWRo5emha4JFDTy3vdK7snl7NhbWio7
uki3Kr9MpR9eArFBSZx9z+5XnPsx77giGwCkrhJ4z7CnED+t2RttdESW85znNSYBnPa2OYgmRrUv
2JZ8JJU5N324sLa6IDTQQWHcM3Kq3gL4YOgNn7LZs19jk4nt0Gxe8eD1tmYVlVtJtTlI08+KzR04
BNsEyoZuYhwHxvDtc6+U/iEWvbw4fJOIKMmc4U6NaGWSKOysh3rLpQQX79Zxlw8G1mus3ey5951s
BLD1cNKiY2CY1wIS5I4rYfyA1nz0sdbW/JeZGYTG/oLQ6QqbTGijONPFF6GX3EqayQuvtsyf1SGO
QYYT29UaKCdcmyox2OKaE7Of+8TkFp2Rv+f+fvDLYEntTDURKwteDj9L6WxJiXwTnY/2+vJt2Drz
UerpYjFt6uln5G9N9RiagVp1lz4mgB6ZQQThuhofUfMK6zqMWu+OWOgl2mk67b+ETW0/zMxfBmmn
38ubgc93o+OShvR5zLZXH9pJob1EUwLe06oPX3UEvGJP5pYxWHaPXzai9H1qhu4bHmVNjqCth1ct
Ooyitqq7H79T0v8RKf8vc4x/4eU/Yb1+Mv37u7n9pv6ai/y/kJx3QnRB/5qdv31f5I9fOPjf/4M/
SHgrDn/jJPRCOHMXtZt7yUD8g4W3CAOBbQ/82Ca++JKkioLk/8Qeu79FmMJsBP2XsAvI+/9Lwzv+
bwSWQJu7hOKRTUkawX9QaPCr9iawCZXxLpkGBNf6LjK8v1DwvXe5treFvi1mISP2L3d1PlU+fN0P
9l4X/aTlRf61iRgeDxkT6Pb6p2d1/4dc5M+5oc6voQJ8An5vj2x/Ynxi4ZF39quKBBqtLnDJTzfd
oAmsc6c+FE/4rJ3xtAaiUGdcO25wn/X9MlgwaEtICjpKJEywudPnXITCocmAtf7mc3m/qFv4XLHH
LxXb2PjC/+FzoVYKjAMRd+POgBVpjC0/T3oZkwhflVU+7YqSQ+FuWDx/OFQNMgZMpM0qSTiYZHmv
V1Seie8XVnQOumH8u+SL3xsv/5/6hqgLcpUhTxwSGUKCV8K/vLnKw5UCNq5uZCg3GrA620ONr6z4
3lrsRn0sCP0NZnovGA6Q7XLeLT7zzfe1KsaeWT3oH7n3xDR8uqbZDnUwCXk/t5MM7v/mSf6qEwpA
WkhqItOSViIHdeJfa6ucbnV8a3HJBrQx4J+m1qiMTKp4W3ZYYUG5i7Bp3+FUxgcquqs1LWc9ENju
L0b+TWPbZTH96aEhWokd4mPIqrksPP7Pr4uNW0K21KEzX7tZNJlEO81Q387Y1wKc8GOp3mSoTZH/
jYzwV50LDwCJFL82KhP0OFSK/EVw1m6dFbaQUteMU8GUjlsPMBCElQ3Va7ZAP29BXzKLtr5cjp3b
8PdXq4ynx3//Ii4r4tdfnvdAoC1SRpeMw7/mJ3swT0XBrena7elCX7Hfdr6+HJxtsfyN9u3XsKjL
b8zQIS5aVL7RPoFEvz7npvXbaWhnfW0vpWudtTeF48lvygWxHSNA9zf10L9K7X7P6L18B2Li5dlO
2Bp//XE6y8M4993lXJXWOqbqj0eIecC7xlJgNS992/jbaTVd4F/9+4f633408hKSqkhrIX8G/v3y
JP4kgrNCv/ZIVsD9ZTklcwiW2dStlBt+6uh3WY5WuWb9Xuej1f/NqvrrMw5IeYo4AUJIO4ew6r+s
Kgtb/QCoTwt3rh070abhm/7HdlQgU/q7V+rA9f9lAf2u+3IE/wRFIyFCl2fxp991kGrJOiDW49AR
l09s1rB+GG+jQRYxik86JWEsLRRgsyW9IBShRN1z3VBNBnCuIN+9CO8TmQbiBDRXp5HGFY0PN77G
qOPuZ7edkx5eg3ulmc6133iftQjnK21b4eMsuPgufQsIOZq7JciKpymLZrSFtcjg07EDLOhUzra1
LcZ6Ry8yJEOvxw+CaPrvCobukFtOfSLWKbhjOXxvRmUdiRE2t86iYBICBKjCzZyreoupsnS1G1/3
lWOO8SbiZ2sBveRGD7yfc0tdVBcd4OWbm37pIJItmyrbsoUDyi34bg7VFxTF/WMRER1OeQd5lUAf
57Dt8iNk28usqu1hYt6lcazrwYXH7GjEEIL1dsU3NZqPyGzQM7NfadJ9KmpOZmtLwQmrI0kCfqKD
fhIw1YTqt4Wv7qij9DGXoVXbKeVcGQ8aYQ5gGpFmNXs3XCq8S6rtv+F4dY/ZGkQHwLLuOddDvN8I
LUkvKuHv8ezSe7dqjJUrYfa3flDdDzQvPAQxhioTGuchxjb5OHX29DFxE04onhftWUQX0nsN5vaB
ggdcmnwSMPgc50MStODmuxEh6dcgc3IM/sDsN263BudFYX0KiswcgzUUxzFUT2XTemdMrsuezQlf
aacz6H/+tXYcjN6HIMrWtZsP2w3D6vicxVXxVk5tnaVsD+WnyqzhExYf75OVF9Nr4zsbntVJ7BEj
Wdc69JHYYfUWyUpAZk/2S+wcJ62LvVU3ptv1FZ6IVExr+aNagmsXXH4I0ziySR0/RJYug+ZJYx4A
mVz8JRjPXbb+CBwVJEsI41WX64CtMF+uJ+FHX6bZkgt0LvKVAq8IOj4ojKvO7mnItOuf3ho4JxWj
wSg9XVGOUE93OoIEVHN5sCHpEnAIWI4FEFIx7L2sZOWkm+ANTf4WEe0jQZZRlB3KEYmd6w6wevO6
3fpkLqYcAdPecV2E1CoonqLeuSld/I5r1P0MNdjlrPKTo9bmyQmKz6tTDdBzpTlEPbzN6iz2myPj
40RwT2LyUd2s+WiT3DF+yrppRjy3LXuvpvh0ycmSl4TnQhpmK6vOx5aIsRN8Ziq3u9lE4ui6pbpy
G9Xdt946PIVb1txJLfN7meXrDZEKet/TL34NtGiNyRBNgYeT60LRGpKUERi705Tvg6jJkAxiiJuS
rCiWd09JF8wJLggAf6lvncKU1XUMrlJ/Kaqstt4k1U4Zf0iMWQYBKZzKrRKqLX86Wel8aN6c+7q1
4NHt2gYh8WvamLu4dMPwM2CqzF57xXGOd22TpTxPoe1WH3E3TWNiuesQPoXcM372YH6Em5Rjv91P
Pv7eI8ZJwmJgap368MfFjDbgsSWTJzaTf1oK8mx3l4Ls/TLbFfgX5KWPInxgFkcqSh4qd0wYA7qK
x6U+ILJwi9MMRxQn3drwJ0yeVRB0sMrqtnByP0rI2x8vMbL25ifD0srqHBBIk7UJ9uauv1mc2p/u
InZi39/rLqaoGCMD+8rrWFTM4k3mRjaN9qMgZacm+WVPDyFQUxd1s38TIFmpbpkc9Xbv25oTltCJ
LXvfwMzqW/KX/G/k0cuA/K6B8h/BEssTkle4HodhzqmESTsLviwaW89xiNk7EnSahua/Tnl56kEB
suMinJmGrkGGSh9idvAcE02P8B15dR6LUG33pkWu8dyEcVfv6TuYxZiwOieY5/mCnPFiMzfmKw2P
9d5uddEASoIlX7uDRHtrC9x4ZdKACNI5tNm8oWIftVL0JGtFYXsbmtn1Du2gMYAyDJXyBnxyxbxj
1VpfOqOQOFX5dTA2iP3JAgXYTAJ2eUoIoDptXi7pke3BpzyuPUq7mwa+++Cm9r5F+IEXR1cVmpKt
2Aa3TZ3Kjn6KpowL+A5nvfj8l8nglYuoko2OQa7rQyeh/8rUn/xqPNIfMcdkWxRxdxPUTpWfxRL5
Plkk8dy/N+3Ma7FiG39uyjWv5LSc+QthzvzwmIxLoMjyxm3bavxqiO6CdNBYOePL8ZR1/rvf2EbR
FL1lAbUpJVNR/sHto1cPG3fT7cQm6Q+PecaGmbQt1/arrlC5fFEAheHdNKwbT6pwtJe9tT34KGEs
YyOzR+069urvhhB+FOiCocqH+VgLXX5Iri3wDkXdThosJvN1R60tqXJcStd2GctnS4vic0QE/N6S
IKY14tTpuAyVPuV9DQI86sy/Q3tJYVk7ZC/OOokzQtkQfAVSOq6d8JVr+WeN7ffEr9ceoIXw2wmP
2Pyurq5D8qTrgx6Bpi/Ob3MvxuWbnmAT696Xxywu41uLOPhk9lfWmauGU7hkFiHCBPDg8+dsWZB4
U0RDeJZc7AfFvpKKQUSfkBt7iZAiTJ2xCNJCIxvuozgMEJdG414jFT5UViDOK8D5Xol889CzsbHA
6lXpNtmmfgzivE5j8tJc7LVzvaQkl9RnkiGoExsD3d1GAUqrk9h8+0QyVHYlm8q58hAC7stmzg6y
mF8xxUoiVUQ+JKINNYCUH1xPS7+eAbL0tdtgvOad1NdTy6oOsL7uCwXBsGtbFXx3c1UfvTIjvOei
kx+aEZa/jfVDtznLDk5gJeNDkjA1lO+AXP0jtAcSJ1SxabcB0DmA44+QZmQvOXn0EtSjEyetH6ub
3r44etdCRZ/KmZa3oPUCRBv25iSiNw4lgNY4vWyz6pu9NB3C5WnyCsC+CM3zvjez8yEyK74pV997
pZTRRwGBdj4ZlIU6XSCbP4wEAU07Zqte7xHaB3TRuZSQQ3028ZtPHmZ5N81ribybzZepMxggSMVQ
FGkbxC2yhTYmi2klDoKcd64HelfWo3qSHNbnHCP5dy/vsuvKm92Tu9S4byeRT0dPxY7YYbtaKcMl
Ry3tO1Fi7J6IHVpyM3/uKM+8J2CACxW/ffxoqJjhzA+j6rlFGQOnm0/uZ0kTxQvy2OVc9EP3CFvt
nYrLYJ8i/xhOtl6AGvp+kPutAk1NpAx8CDalQhLwZgSwo19l/0Xdme1GjqRZ+omsQCON2+X47q5d
CimWG0JShLgvZiSNy9P355XV3aieqQH6ooEZJJABZGQofCGN/3LOd36j9YjffJnrCO5Ix75zFAt/
jgFP3GyMwAgLQ499SDUWw4kfzPhdWyevdv2gQLLN4SAPI4PjS43DadMBeEk2FqEO4deEyYxbhXbt
dsmN+WWjvHyR1XU8H+tx/e55acADpauKQ9jOsXcfDQIEqHRqjQTZtMXdlY0lLhFm7deBhp9YyxiT
g3Sq4sHMSXUaxglB5ozd/NBPdsr3aaE9EJcVQmyAF8HIjHqZ71IvSPtTgX134vNdWB9f6Uxik7Cu
v3GXVOxROM7vtQUbNZtcvtixj7cWVfY2K/300Bty2E2SQg1gTP8Nu/e7RPB34g0SRdnSYn3no9XA
79eu37nsr0LycuPgINxsOaZZ39xo/DJHLxhT2PihB6eHZZy9j6kPH3XuTK9BHk7oRYtkQsTaDBfE
IeUtYQP1XdfUd0Ivw+ekh+QuqHT04NqMTem8+CdSpAJccFNojkuOLDaO2ItFJbzAmH3FLUIlLrEe
idmG00IQi1ybB79dxXtEo4JMWKzrJzerW6NBD5qfFb6ad18RNKrG6LfbUGDydsZoRHHhob7w0onm
Ko8LGCy0YzUyKr2TefqHqXNwYZmY7UyTyyPgu/W4WFyRvWn6O3eoCLP3u49xKKfoAMix3AmG03Ak
O3eHxTY70ZNjG1n8P/6Mokn29Q0C4fSABDN+Ih3U+TbQA1wcqtita+LpfpjQEKxRC+MjWIc98QPh
Dx/M170oLKcOxtpje3VKh6oLz75ju2Oten8v69zZVdGgt0Lp22vCLNXPNcJzBoY6AA/eRMzrL/hg
uEdY/f1UU4FbQaXOuWqUgyIECbON+lNC7AHVmO1i74DQgdfCC0JkUSfEypSf7G4z2GICJI0VNYXO
sJwarAw7ZEm0o6JM97DcBn2cpTd9LpN6ZYJfXkqwJBe/AI5MlfUcVF74RY/Vvlj6SGyzpcNWLMAE
s58iwZpMUSDvon7sHtzeacK7pebu2gg3jW6AkzmsNiDAohZF8eWTLtkuwWPeXL2FtFfREdVdXpyK
JizspmMv84vaBxLbEENJW4BA4Yt2f1wZQEdWwphforSkKZOyfIvmytsNPuapskn8Z3J4JmZjcQV9
0v2Jgal7njIAFrVO7GPT6ekC+yPlzA7lTRLAAEqoE14ShwVh0dbNLp8lJZ3vRd91YKJtDwPsARrT
WzFI9xRkC0NAp4Ly0MQVZifOsMgMIUH2ihdhu/qTo6zfpJmYv+PNvwZUQKE6rw3n9TJQBQG7CMS+
iux8P5twueXeRkxmVXw76yy4FEn5QWtcPJW0IdsZndxTowaudZ5QYMTc4JA6V6Ev1wlAU1eX57qd
iz1ikfyliDt7ryj/uxMuG3eLKLz+pbTofnRaazZNEWDYDmRYhRT2ncEph/gKK4IrOixPkSvWAyPr
FdKrl8gvM6EDXkMgGR0+l33FHGvfxybHKFRiHuPICaHPkJiH9gTkDBdjVm/7sv2eDaZ8dMvKPAcB
xPfMs7SKYsE9jrLzLs6pzZxm6k9dZ3+jMyHU3mpk28e+IdigC8vuFwtYtXH8nAYV7I3k+ptHvaca
fvf5sfU2X3K5KRz5KPu2JV6HZ62j3f7GUzoiDd1V98z6vKsKC/nyWofuyWbJTd2kShMAV4G0iobM
Q+kkveOA6gB1NQXgS1ZEzcPoyfydZSM3YL46XxkDDSr7hHYVBT7QuNpJXhDWO/dICl0CragJbxv0
sQf2i9ZB6NIEly5xCFJmR34EY4MiCfFzWgkHc2nv4xcc5EqOIbvmPwjA/Ws3adED4U+oWrVuVlUE
v/oSNtjKLKbfhDDYdtT7fGBRHx5QN5CHvOR/KhV/xyQhiKtQ8bNaZbfH4J5vlqSuTnLScotmoD9O
2hRnbH04E9IZ7KhBa3MrKldK6mjf/84CcXiabWgZiSAmqdrwhpbWfxUgHt8DUnkPTIBrtZ89g+hK
hN3POp2Wx0gvvt2Aa/TnTdyvq79j3Ah5Aff8r2qtpv7nsnCXUx0BCZNNyRtrTEuYbJ3Of3hY2m3O
F3vbA7zceS2UgI0/LeplVLmHDSBy2tsreo8T0x1tt/VQKOzy1pb5DSOjJL1NgijZ9SWTow9nSrvw
5HHYjTvaLv87xs3ptSrx3YAFwXIimhgVRDDo25ELexy+zwECAY0XTaHsIjNlkOx4YQnPOTzFmdJw
nu4WQFLfkaMCC+zUd8OT9g7GR/2HWQklR5cKq6AVoydoE6S3GMu6beDx2i727z2MIdk2uG9KvBSH
zA6VOjKBGQKIzHPMoyGkTLrRbs7vuh3mgDvUHUZv1iXhvyx9ljSCutFfMXOyITfEcZjWie/XMczX
XaOtst9SBMB31SCa4K6bjBP8woThlnfrNC1EWAQVhpCQtXhzbCokflfuRsSfWhASimOW6zK+jTVf
OMEt3sxmqnHqgu+EF0aPkHdepo7d39tnDu5k/hRZXGIETRDdJK+mDHrvIFkE9IcIGlb9B77usD6H
GCkZ6nUrUuQtTvIF4duIbPgmwt5Q3CDXtOGjJwZyN2qPKHagwhCo+UVJvdBCOWmkOQxnTAvpOVry
sTjh5sZw4Hv08WuBtOoXyjVk4XhYaB7HxetDnNuYEqLLUAh3fsB/ReNfho7n3uhOzuVVqJuJmnwL
qJQM2nWKxi2KSZx6xArROYc2VD1TkJJa+kxo+FLfRCJl9O3EMH5OIycNuw2bpPN3OMBNpLbSNn27
ZyuRqGMkB3c4UpoyLEBZ68jzkoMu2LIVGtArKn+pL5AWea0KnEh5N6EYKL5EbjqaIEuFfu4kMWSH
dXQCEJDMmIfla5WRWVvEKWsUfBEwVRDphwuB60nK7Loya1s+eE8Y/p3ENrDPwM1c+lKE92z2ggTD
yC1Rg7q4qaXH392ElLY/OIwL95FaqDBUyFI/uQCJ30kNCHyEVHRrhh7eM/M+T2mNuXM6FjLJtZZx
EO7r/JqWEE/Gh+TuIQb50gjm7LepjD2+OvTDDr+EfnC9WNDG+uh5gcRQPNVogvhhSVpvsoQS81sv
k5TxMGZVFDgrYBm3z0KFKbDgkCLkZvWexhRY80EnMPkOlMmos9XsNj62n2BtHvE08j6zvi0ZLF5l
oM2lylP5I8GMiNK8Tyc/o45jS7YNuDROPAKn+Hal1BX76+JL3TVrr8DBarXiklW9yDbYTlmQJojC
GXNF8YForXo4aGflXTPsiG+kGecIr+rVdZaVKV8mvA8J2m2gIjjkXjBhDKoBju8mSBT4o3RHbcXB
N+tLA94OXXVow4iaj53bBareGl38BJ3imYoHs8/+r62o+vvXajzU8y9YR+IammsYaIyqvqOxiQi7
3oq+CpCBI1C0h2Wsoyvi0U7NPaqxvtoV8yhuuLhEfD8a1Z5X/kbzrEil697jnljNHWJrAJzDWnQX
Wk13uWExNoYHFEVBc6rcsXaeUU0vDf6qyV+BMTgA5DWOiZixguybu1mhlfb7Gr36SrFPDdvEQXxL
Y6SxT8DxvQZ4kN958Qc3Z7irYvPdxjWp6w72fqZr0hvibTmvbf+pilJVO6ms/lhG3z7iGb2m1LvS
9L8xT6qSorTl6x4R6i07UDLu97Cqud/arqOZcte0++3xVb8zIyq904DabjkEcxy1OzcnWQ5CvHCT
/fUO44iOaOpPuNi4NIaiWj7+ujnR6XGNRo6J9ckZ1hBllnH7aT01+AyWXRa4DAbrsV37i1vUeGUq
CsXgMGD8LFkKdY27L4u+uJE2hT6Ue95AXoUDf/ESLK5JHzy03/qmEE3lbChFRwRNfdYW9JUDemzY
iA1GXAQ5bZhjQ6in8BAOcUlgSCuKG7vEOj2HjsRc3jtT9uW1vlyZPLtJUPDBKSY7OJu88MJSpK5/
KDNyz+cYpJG5m5qAEzLqK1Zz29XjzT26LgCtQxeqqjy6a50eJ9e4KXp/O0SQfeGkVUd/QL50oWNn
PbxxOXGLr4LZTok0HlffnY9boF12IAxmc2D9y2Rd+IhscS/Ey5temuUWczxLcRYRhvOTTGlOr7ls
qLsLM2kSpOMwqC/+Wjj6MChsbxOQwNZN3vIw8/UxFn6ExbEdqbQ5p4k3fABPn+YP8Zxn7QFREVeE
OxAZcCQ5iH1W5s8jtN+qLwXvoasFXIYyh29w6etIhLvJgYq7YsP2TxJ2UwFnPolf0fajZeUO7haE
uc7A/Vq0+Arrtdcfjs1pu4c+l/5BMhL7YfQVxAYXoHJJcb0+I/5alc41TLM96cLyxYd4mN7xIYEN
bNWSMLJgmTq8wVofgvu/TsxQu6V8tcZpi8MsCaDfwstxPTyNyrPZUcAPNHtyclj8qgzRGCew0yC2
X+e1OLt8lWf4iapAf+4N/e8AOhr0Sp54nD5BZchjoA57LZWJFF7Jqv/ZSYS7ewtDuxm3YdtN7rBF
sRlQKfMlQwVYUl2QhomRuz/IJaEmJnai7R4nxfqCyecwi6PT5HP8IJh8Qvdv0zH6VfmkYNwpBGWf
jBn0ctuDGFS7gsei/UZF5NtnNJQMwRNyHO034OGa23du7VkVIrC3mDad9dmQAGy/BUiLRsYgXEn5
OREmU59FEyxA+nOHhyRRGuui//A8qUoeKE6Oqhuae7WKe5gOsjtOReU4J1/114GwGF34FDta6GSe
UFOnOvhMaphZ6LSR2t9Gxq9J4OCYkusOU3q7Zrt2dsE07GTMQmG6aXS7dHbjRy3WKV1jx8SOzpP+
l6mtjzZyCq4iHpYDMSuCPEaHguKUSt4yL80a+4LH0XZPNBNLfmQf60dYVMdJgZV2CZXrkrr4WZpF
FlyiY2SuM+yZLcepqXUk75k/1XpPpzd4l5SlKcN2jG/I5/6qkXy02lRdC2S3U5+XDY8uVBn4jCZ+
9grzt7S/Zb5wAohAZmQ2AJ5Pul/GdwfFLIBkt7u0EN38EnVdnu7ydOQ6a6KGL80pYr89M7roupMQ
IiV4xwcvQK4vNc3JudqJT3YNxRuLpv40Tc4C8HIomuI2sb5dWgAhdsGB4or0Txiy+3ynZxXNjxRe
+kcIOk9/OotEun9VVwfER086m6kB2FkCZNwMtZt+xLafsh8T8srk3V8Srg0iQ7L4iwXLrE/LkCX2
bBZYAd5KGggz7IxVxI0HzLW861MK+X1ig955WZhnkdp+/WBPHpEGw22DRL25T9BidIe1Htzyu8+e
n4O+BBqBvjrLgh5+bqQgzg4pRdfvLMsDG21gkkbBtlk0K8Wq6OmoekmUCRrnR8zPkEgXjHr2uPCS
J6TuHhEcT6A0eay2eEj6j7oZzYKwKp3QfhNykIw3piOn+WTQ2IEV0WW+3q4QLdz7jkk5YEoYI8sC
f5H2LNnA/h+WH61fYQUrmsaf7mo9NOrZSh6Op9pIzmZNh17eFfEUQEe0Fd4HSKfQZ+etKJc+P+c9
ZsDHIglVeB+tQ+Je9ZwoABmKdPJ61w8eAWn0DCMoLclM5Hvooy3eMwbGUrOvCtg27nacYMxS6qU4
Xncjou0S7AqmhBTKP5oK0T14wg4yvhOtl4MkzysK3XEPuVTBm/2/i1j+iwrw2r4T6wPHiaimIEbR
8s/CDp+aGiOEmY+2rQPvZVBL3H9vCtWV73OGQ+oYSzbuj3gCuEdjuBLBX2mY/wPi0X8Fdfonhen/
GQ71/6C0lA/6XwtL/1eV/jH5+z/Rnf4d7iTl3yA4eR5KLnZGoeuixfmHrDT6G2JTMvoiJ3YRlnoB
v/XvstLwb0g84+s/HvMpNIz/KSuN/gbXSaoYJapEkYpk678hKyX2jUvmP8VmoRuyWEMpFMNYI6yd
XOV/vqTyNEuolnKmrYIN7jfj9ErdWWdm6g/ld3GnmelmRx4ZVD0PNnJxTEGMztv0+nYFuwYsEYN3
D53D+VkvU+qxLqkDdDy70PZeWv+AXkHzD4oGEjbNLl6V2rwX2SidpzBMHYQwNe3m5P7yZ7aGzc/M
EDFKmgF97TQzyPAz9Rrm1UTSgsS/9uL1jQ8LvqZqxpo4+RbnQoxRtosafTNkbgKdRVZwZJbWWV+W
si+9nRdn6X2AehVLlippi1vkWmBqWpv9Tr2o0kcsFU7GM5oBxq0McifYWuW2LS5SgPg7CRoqpytv
EsJPYmmHO/wEohJbpRpfFz8VGKU5AxRi1uDE7CYo3lTraibFlQ0n+YLFZY6OIP+99E6P9fSNWzPu
T0oMYGJ1PsXOPmNrTi0go8A5TMNIS1JHHfOE3A7lwaWBZvmTSebIbtMxG0ZFVtW7sfWwQKps6U6Q
1xsG51hBoTO1RsujXNA47DDYN/aovD5gQY7iKsCFGGHMstTxZY9Zuaf9H67JTy6U+IsWuU0wnA0d
mn8M9/M5CgSaDENn8lGWEiOKRqpX0xnX2ejEG1odLJAHrwpSpGILYmrTX1JXFZhyVaqa+WVhlpM+
1obfOySpUPMGogFP+o2/yoaLyza6viedmoH70BmXSG8RLx5Ga9bwrFXk6BBxlNiw2zS2thG2GlSa
eDeuMAk6fV3D0YE0eSiDOVz3cVswfc57TSjBSmc2XdI16O+1H/XUc+NMZ2X5OfNpGkCuPcka2vK+
qippd0lqtd5iWUSsMgFcYsPpLs1rECzBE0Tj4ieId7zsGR3wa4BG1t0WZdg9rqKKGCWwuMd5Yszd
khHwR+ZBgjU37sEwsQPucMKtV7UeZl1AMENELXtmn8DuPguK5rjIkDab7ZZybpOC+ee2KjAu7pyM
pvcURAufLW16HO/6NhAPgWhJWZmgRMitMFBTLkg/sh+4siaXRI7aOPvQC6JxSyfMzNhn7gzXp55B
aK1+KrerFS2x1VktHtFEDXjB3RQbT9U4cX+YC8FGZqB3+SVjHoRAE7BlbFH4YcBNhUfgdRQl2C/8
AgMgAxtsWJuohja8bYuU/JgpC4VhoCuD956/84eda/F11SwFGyA3eHWcEHs+0S3TBE59gCTEeJbW
4gArrHiO23ocdyW7Me+2xRbzszI6lDxyV3gHZKZglva6MX4XcxgChGwyTx+E4cS8liwMc5wmafeh
Has3n1m9BHPEhH3L3breNPgw3xFZwD3ZNCS/c0kZPt902jsZCRgkO68aQHgDNwVlA0IJfSBRoQAe
PMYzXXzcDdF7Ftk6voh+rZlPtk4r+UVxr037ySBC+zbatnAekg4Z0FO0XMkPmzKkRYWJBFyh3aNC
GpN3FqV2TrZpMogRVIqXZtnvGVt1xI216nWb9fDXU4KZRLz6DxFjQ7yxLHscAovGlDKur7KoOcXE
zwEzKYfevJAxZPw9pWKS34Tr2Ja/QPZE3rLpkO/pF0ZeIckytqiuRy6DhzplQN5wenNeUC5H+xls
eL0DNLeQJ4bR8Ro4Sc0LDx3sBuc3MWeYoi4k9iToFXHsMwkcZBbf57IZakhxYLCXTY4sYflRT+SO
PEVJhXNf0tVPLMCSSHVn9OVD+D3M3cE9XY/eOtmPkciR1RTMidLfteDWwppFZQUWr7Yi2IjMnb1D
hsmq2eegl8MtsDBT7rypRpgKOKrtEDs00Ts0Kvcnak0hXqz12VjFclRPCkrZ9LjMtXzPKJ+jHWIF
cthGO1v2qGgNsh+ylg4T6CkZXcyNU7WyuXHAwGejP1X3UUejjujRG9U3RkYmYvMTkJAxqSl9oe2U
3yDEMYErmARFzCwxUQLIQxOwDSMNWaB08WdusiFMbiuaM5wHhajTnWIpxeOkcye7cSBVsKrI2g4d
Aq6Op065WX1k+TC92tbPzAExqc7PdOFXtMFkucHGCLXW3h2zud8p8CZQT4wJw3onCUHyzgkUElgZ
2HNp6oakkz8TUzXRqbDCF8dUc/dsqxyzNdCKFFXUPKDEQ2DQJFjWApArCA/rpD2MiSDEIWOezqeS
tdUz5JiCvYfKzcFR08wkpeLRsdWNSdMTIletz2HZym++VFLtpBZecAfMi7GgtF3kHT2vWr/qaGQV
4UNA/sV1nKPt6HPGMU2dZunDaOXEOJ4+vLjEk+7uJuZRr6Ka2/JQ8TmW9wuDV8TKOHIygIB5hv0+
yxSftYMoIr6gcIkOqdZtg8QPfy4nYIVvdU49CqSXpnT9Kz8mc8xDEwxslIP6igUhA82+FEExEHOj
lfwaowKAdw65xNshN+0BFo7drGDtpOFjVTANQowU++UBjxo7Bqgh3k41efNiCxP8ykgMI7TQD7KZ
oduCeC9b2eVvwxnx0T5VgYfNEeJFti+pAZ/R/ALWqGhnOd8iM3+sbtJEBxp07wnh8+hdRnQu7V5S
VQV7y/C/v6Gumg0BQisPcsgAVqqLxjCXv1ex7vtyP0QyiYj0KYIaRQPynYLGvE0+8Tn47ZYo8PQb
jcsiWfOveXPPHlePn+0cTl8qkXylNnPxRldVeeWbjAGd/qg0XBGHQibeIkvyT7kZfLAntRmCHfEf
oOSylAU48UoMba+BKnl4iFAhs+VhA9w+yJS5wqGvphmxU9/ogz8I3ePerN0d9zBp9x7bAvQv7PrC
TU2eA0b7egKWTTuavsvaOlAESmPMKTWtCM+gycufnbsuw4OsurB7dutlMC8iE705Sq81X3HVr3qv
GhfJSz6Ni3NB/5BXBwzCTbjNckNsZJq3AYkmMWuCSx4hnHnPm5mklcFbZMsOxivdfS4YUv9oPICQ
jy5ivRGYHtUz6+SpJgEQSaCoO0qB7Jgx3mjn8Ri0vA0SDqDIjTk668HJitwvt3ZNvf42MVnxBVjQ
IZCucMLsiKULcsVqgchvBBq7+844q0dwEkAhvLSoQjcyuoaEDXHL/wJpZx2AkRjXo0Iv8upk+kDd
8YTNVtgHusKAuxIBsFZl+UR1lcCAS70RGmEKwPLscWUFG90vzDNs4KqfUUmU0ZbISTfZloyNqcFj
quct0obovYNdiPqgJdEVkgsDWoqrWoDG8mnNQ2vNw9j0mJuTRNp3qhYmIjlYdX+7Lkr/ClmKfQuJ
DbyCFnT6VFZI6nctIJt1E0jmjjtTtCR5yU4PGxtnTr0vCKM4JJAJKK08PtcDzXX4I58qRne4CRTs
jX4SPpMHp/jyZoW4pMNDydyoUOaNwJ1yYEt93ZFnVV26hyg1+RdbUQ6GET6qRWqH/egk/ZD1Nitn
50P6AcCVaEQcvTVps7y0dQvqtCpG73dYuSENUDo5hIIHwEmA+yHJZ7DPgmiDyJFdIqOU9YRPnwlS
wGCpOpaOkDnPkNL8WEABAm1x26DfCEMK3XbMtIIkPDt/ioS98KbNw9HgxCgoUxXK4nFTsWoPNjGN
xj88c/8DXfz/bxZQ90rv/ted+ssf8/HPjfrf/8BfFlDX+xv+SpdnRkzwC16d/3CA4v+8dtzYO/k9
ugJ65H806iqA0Ozg7cTmh16H5fR/NOrK/ZuLhYJGnb/jSo0P/juNugz+t05d0qx7V0g5LfvfbT3/
pVPP+zwOU5aFgSnsBR+92Nuq9S/wBdp3r5Xjd9dAklsK8mpYCP7ywK1tM3cwDzjEk1sMnOojAc67
jYs8OlfZQqZzQbqmP67qdijIbd9k+D9/yKLtjx3AsOzGD+PmMUY5djvBo/xCXeU8iSr3kbIO4t5P
SvMs+knfS4CpLB6m8dGRCiwcGkZgCSLdNlMGTM0f/Z07s4YsBzSoJnbFazHg7EfomJ4HlK+gqnLT
b+ip9FPEGvVFmW49eqIsPtowGjdhlk9n0lga2tx6eJqWab2Z6d9ORAq4t2sGgR/WTn3gaVriT53u
EEM8pq4kxjV8rthybVdXInYCaEsuI3LWYSaMu/CS95jSekMRv58TNrzMKDJICQCX4NQ1U5rvc5A3
JKBeTB3qow/tGQ85y/Ugu7he9RCkr9PSPtMgm1OW+tPjiAzlUMdkOFwPi+l7Y+xyS2ma8urH4U/E
yXXMq6o+yRWOSHVlrTnLtHxIipEXBZP2LBb1rV2b6SfoBA8TkxLHSaa7KfPuCyb8x1Wa5impW5dM
zah7nciM2YfByNihFcgjck5AE3QpcwKnmi6ZnkBplv34NjAUZv6ZkSeFHih+iMfsE4DJnnk8wLFI
kiqVYCEREdJNliLJ55ixloGBNOAU6mKAqCkkrmS0u65TD764stcQYjPw/iEsCI1Me9tpoXN2Zlgb
lLfUqzs20uO9Huc3tFtQM2dYquX4QXjys196+X4uyztUWN0lWgpkffVKbLoq4AP5681gkYoIYo9q
Aio785FdV/20PuW+qe2rhZxiWHmP2S3lgwBEqzteRM+6eueS5rwLy+gc6XB8G0OsJjKLppsk4tMh
TAl5dFATMLQQdY0msd6lhSEeED2f/u3qqL7K/qaN56bzOdSXRFEfpr3X7xG9iKMJJtR5BEDBlUgu
7Zixs7DlHWpISIsIP3dBj6ivuMIYUhF9ykmoQ6tVArgkC6MrWGx8RGm4UUF6DCJopwTwYEJYxMZf
UAcViIekEXtHEQEO8NMbQBc36KZG3c4npDP64tr4jzHyLGb6+7DAOkyo4mamUIG0G853mYVpZRDM
WmLG9yBBbqw7olRn47HrPCL8kHbhP87lxQJYYM7mHHwDUgFCuHdGAgMSqO3umYKopxnzB82r/uyF
eQ3tRPkW+U8NkK8t9Ku/G+Z8PnO17sNQvM+dKW/7IC+eDcURmEDP2YWUC64i6BQ3bxVswmCJto6C
rMSNYN7XQQU3JovUsVyccGN9VF1Dkj4MA++oK7KfLpCeoyVA+o3uSx3GVo8vxNPdDWh7tszqdrSE
FyIetxDrvoo6P4Psye+CdFZv0I3dXVc9XLESO1Q14H8ildEzTp/Nwto71Y73RhgjM30T5TexFlQY
NHGDEkAncudALbruHJN9S1azC4a8PTZLfQoldxMm8zy8zYm+e1OkiiKgNJ9VVjz5DUrivFfwhdWd
8OQ5X4a3NnRpItKCa3LoXpIs/90s4Xs46nsfkON9SJm0CRhAUewmp2tvxSyHlWw6BuZMRrh906KG
JBd5YsNchQS7VYcH3NHlp2djc5uTacZmiZaKEoqsRA/OYstM44YGtD+OJfqXTe9QY7KxSrYdDu/L
0GF36pkv0QLhhGx0x57GbdajWSI29VPhH+Ys5jQk8RGtbBYeayYC23JNgz1xZR/rRNtdTQkYHuZ7
iP1wYC60qsgvRPa8hKH7K29xJO5IgJT39ip37pP8otLyKXGRDTBui/MDuqi7ChVUEkfXyDAZZL8D
UQYnCav2R+rnyz2zB/MnLmv/z8zXdinX+EnaQjF9muYPvxDR+0LUFGD35IY3sjIgTl3YdIioeBTt
rca1Z3BmvNRh/nsYkIOrVhPQOcjmrR1W+4z9uHrrr3hSN1jPNMpEraVu8yRafKFQgmOXUIE1gFhJ
50PuIr7Z+dcSNq9JrdrdBDfX23IM3LPL+pwySEl9DgGVFGniybMqzbi3tfsO9LPvtqNw+7c8yoKU
t5pkznXk4x0QaiFddButn6GSBGLbT5VgULwIdY7ELH56tmtuKT+YWpQEBX1Tjoj8Td50489QCPfE
cKh5ZIRkz8CRWsyaxENDPhEpbEraG5Ijrbn1CrRBW1L23FeGStOjzV2OAYSD9mN0IsxKSYMnRZa6
e4M84X9TsgX+Aq2UOXNfkY9ygvkr3jXAsWfEnzRXXtQ8A9vuXyhFoo07kX9XBUwK+zpNNqzScWBg
cNu0cFIeWBOsd1b34yUrqw5Q2Fq+QiZ+I9aeS2ys25u4m71Lvpr5nc8j4wGM7fEPKv52Q3jp+JXy
Py27Ku+9V+KsAToUZCnvHfLLQEgZ77Fsji0u+u3cN/bZBf6pIzB6XgyKME3ilwJldV8499okz6JE
Yue1mC4GrJtjXL1Cj0y+ri3gYfHEqe+XY+X/Zh3Jijw8DsrumAl+OO4BD3O5YzVK30Fa6fKQV21C
7t6IireYzlg43yMrGODXHBR4LgSEW8pFRGtj/IhND08KgWk9CVpX4vbYvmuboEhKRyaQfnLn6/EY
h9yjEPp2bjzYo1hT/1XJcdpRRnh3GMDUEwqj9NAg/YNgsu6lE/ZPIG2CVxYm1G6sWfRLAUdkHxUq
fszSpn9nEemThcpjBqiS3o9riZG7KKIzc4eWS5DqL2XmfhjYof4Jwv5jqcL1tYJGyIdTm2PnjOq3
v/jZntqr5wmKCnk0FGm9ljdYGKoXvyzDQ55oszNzcJwQGx7DTH6Ai3+LWQXtTO83921s1CktNKd6
S45GleQnZ9FHl/vSF80t2TRHOA+cktcVxuoq5415IOmWzeKmNzyEmj94WahSVibFuLnSo5Pkk4fL
p0h/6758D0UEzLoGp9XN/q3nlc2zj6J6oxiiPZIr5P7UxlriPW37miLof5jGoT8F1VXrFcxy202z
ggs6FJ+YqwhY6N0BKb3nvU503pQCjY6+vLoCWeb6OjiClqT2IVPWV3R9kgFFYB+W9OKUI7OJ+uhP
4cRTL2Br8W/Mncd23MqWpt+lx41a8GbQE7h0TFI0kihOsGThvcfT1wedu6qYySxm8/akq9a5R0c0
kQhE7Nix9290kE3ARz6F4Gv2Syk326ntTK6uSXgH9L6HM7Xgq0jLiCZTGPTeKkCzQwH9vl9m46um
UF0dqQdTRypB/cWDVH6GnIZvcJm3lN21CDFewnisCBQlEWEW0UGMZFdIXsY53YI69QwpeLSym9gE
CYhQss6u6JZ606NbkdhYPAQ76P/SH0wXgVrn0cGIlW7fhLFyyCou33UTw16J5nzXNFW/A4srfwWw
kcOdX7IYnkNpZRhCIZKBlh7erliHUFs10EOkOYZ3LYbXwU3Yt+jlLWISrlrigbRv0AyBu7qoSmCD
D0zZpapAcgYPiEv1us5jwCgvWC8IHg2KTRgXuJACKGZ90Cyk2EyZwxXFDrkrE2l0h1mWXKTQwLuv
dsQ2l24VzUwtUrxmwmrXk8eRek5tWMKT1QgzrrJ0HzOy7wLzEEtTtqB5uhFRmKmy1Wrpv45NXTg1
enW5o+rNrNHR6cWnIkxlxG/aeIBtkWSKhP+7GDBxovlF6qi5USKtUVFQjKdZD0VKf2jPPkyJkm8E
pJD9EJERF6IlqNFZFxTefC47a1nUqfA+ruwV3flEs7MFV53kd8T/EGlgErm2o6kDuy2+C4Q69pVQ
a77LCTgkKkNp+UemIfE9LTV6aKE++lNZP0HSxQh4tJrRWQoSDbUjm5MTejsy9eFbIdpqGMvc5Bpn
kgJk7hYIXbPHJSB7krkGEJi41HGAqMCW+QBjFqovzE6/q6NUd7G5hHbcCqNfVYZ2E7T9t0pBEA1e
j4Dgbg/kTJOGZdfnASEPObTibu5jeYteZmcrVQjGrElIVQBP7CUO530NjneTCchMmxT2DvT3UM4E
2uH3SGodAk4+D1q5siuSqN4mmirgH1ADGK+MPn9u50rbJZW5uL0JfG3RpZnOZz5DHlg4UMWGS8um
HVPpqz4OS+pyYX0Qa+tHzvq1afLZFgxDu+sovgpdnTk6nFEuXzXXIsh8hB6gFncRetoOjouCjQOQ
cBioeLaPS6Q8jI26x1sPYQ1d+sSF4aW3filTuJOTdjP0o7UDukWOC3sQltlDyY0P96LR2lu0ZOwJ
BtGO9YGQWTd2z3zQb8GAl1rSlV+FMcaLvU6673qq/h6TCPZnDKKR7hlVM98ylSOKbKgtIXNmAwr/
A22XPSlWuqP2MhcGa9AgKudfARwZN5Paf7FaAdRmjxOElQdHXBR6h+t9dtsoKlznMDO3mM9CMuBe
rB1F8Er01QMKrtr0uZtLwMMmnZpSFFjEkxGQHcIngYFqC2S9CKErN2oPqbqQINth3KY0qT+hwv3Y
LLngI229bGpJ+zYEkflMIEy3Y5y+qHqBDDh6JSYPjeXBF9jci1fJpbbh1ZduICMy1AXp0zhwQyS0
xaQXVsddgQu9LZMhPZRBIEy2tARjagN0yMAoiEnioW5oOCEkYFcCNLrhB2tvsabHOFl+zmbYuSDF
QEIWSY+OXxV8ghnAfac2vmDPhIakgdzpTgUN9CMZgHMiKkgjnK1D/3HyQytBvVCehFvDGKwH2YKO
iX+AiaM6kLu+O6LLm91R/4afU8eYps+97tNsQAu+MZGJrOFMKtyOlHY+ogOdYeVEgll3t1Zt/USb
ktLsXCDah+A3UIiDEqO5leq15aJq/bnXhMdGwNFNrjVMcqT2W9chwMKlkvWq8TpqC0ZBDUgedaYQ
jjB6hvIY3gYSLYJBm5c7acpeoCMPjqEMxrYbuIByeRGdPm/JnONbWWjCHcwQ26j4HbIZbzQydFua
G6w9NFH2kjDfxLrkVhoQOFlEXznsGH1ope9x16CRO8svdAhMrxgRQlyUxq2GPnAs6koebw+tWiGD
DjTknWeaqGqU2XIv9cVjLdW7GgFi+HKz5SqJRhCmLuyjnnDDeYskb/CYyj8EumYbVdRmv4Us+mMK
qRJR5tqDt3gx2uHQka7XkpRtxobDuEylR86K9q6HGLzPjZIyBQCEEHjiIQjkZUeDdosLduhoauAP
TfepxvWCPoKdj9a87VPkFsE/2o0kEXDCotjRGdGR8tGGDURY7b7RoaFnQTD71giqVk/ar6Ol9Xe4
EiPXEJvPlkpUKUoaMEGPCGEaHFPycVCRwCTmJZRtJW8/jzn+jU1yU+bNrwoYmCeWGjdVngucXbzs
0Tx4VvBwuM9b46kLIFVpGXBaIky3gayNhjb1AmfRhC19mnbHFb1JUWaZ3UBtQgc9Ud2H403DLOlm
D+nGe3htBrFUkH5wffuhG6gMyGMu76pMaW25xVm4pmkSUoJRSaO9HLsG+FR4mCgghDD4AAYYgdpx
cFYv7QF+Jt72OE9HYgxhPcRYRYI0Ec4oqeYU/2jduwlul8eKrq8Lw+PzFCi3YhuKW7OhPZjWlHis
oeFKr88T3Po8+on0J9jyJum07yGcVyeNisdKnr53Chz5PLforhY5cxQudNGrqUZUlipG0zW7GnMM
qOGBRYVCeJBRug3xCMKyCj34Ugm3YUZFD2XNGDlOsleAjFu9LOnFaCiqcPDcqbl5BHTLJ4Jz3kk1
TZH0AAbia99IyVbQxdjXNRQfJTNn2fTQQcPuFnS6Jq7rpNgqE6s8ygNrM3fmPYmH6Om9hRip0uOf
i+krO30VzSOMlGtrjQ1qkwL+QQ3L/G3O0U+FphQyTDOqsqHZ0B9fdQxEc76ra2Vbm2xO8ql4U/eF
4EZW96ANdB4W8ODwqbqHvKP/HWfPCgjU3UJf0ckjExs06UYUqnu90DcNZid/TMCgahxsUKH7htDI
alXGBWPJVZRdKFjQ8o2bDepZz50mhy9gGEIHnzNHkbMbANk/DQ5FejDMm0FK9izlTPyAfYK+tn6k
YbiHpnmQu9ZXoUyCOtV6p5sUagYIXUdT5uJeVDwByYo2Ey7ybdiaHBzz6C+z8r1O9X0edDdS8GIM
rCtlgv6HNLIjrCtQHShWdrD/6LUhjaAVHZIfuuE2ppIe8L6G3cfrgrrjgaUldcrzTdAtixcZKHoi
XRxy5Sw8GfUFPX+KdWsnpQjPlhn3vixLKpS9u5k7PcA25bMeKX80XZJuIiTy7DrSFF+IMJzv+1K4
MdsXsR6e8Y/BGTFRXK2pfxl1MfgVdn5Oz13Qk5ckd6OxsvDdGIsfnLM0/mkEjorSbJH3/YYgd+VG
3YSGcv27UWVP0iecBHLbSLOffTs9y8lKLUIewsYqSNnSgk6O8RgtN1Ita09LSHAXVFRZU/Wr0Cff
S9DnW2s49vnSb+sK1238/iBTi9PNOLeT2yfI1VD/Jm1pbcsYbqRYPIw9h8nU0gdNV1Ye4NE8148R
llUA8hZmr4qgQsmLL2u6+I1WnG1Osub1VdBuFTzdJ+E3FLGW9V9PnxDE9Eap2SDEM6NeI34bSrSQ
ORuXNMPLSUl/I63um1VGAtkVySfsZTK3h1xt6x3I8zKLvrZwt3cheBDW441BNH8ShZVQqQjZr6iX
dRcJKnFvyA3I41hCDEVAGYqmPj3USij2pKPBDfhAOvjFo5EEt4Dfxs0g1/ExM8LKqdrpM7aSDqT2
Q4RmrKP1sISQXW9sWgbPsppv+yVpPZj60WHlPxyZ/skXem0b9CofFHOpp8aaiFTAu5574VmD9CnP
k0daBS6FRjfAAnRGZhSsHlESitzRlPehtOxSduKGlOSnLoCqQaxGbAAa98MvsEu3qsSi5Hr0y6IP
I5cArbJMPAgokmUWJifVkni5DDnU0hHDQrYskUpXBcC01xfNdII4U/zFEDf9FEiHaNJ6D+MP9etM
omTXJlgTdcxHBGmRIygXcTmGAL23U9BWPtepjES7au+RyhV2MR0DvHcy0FOTjlCFZaq/8T1xZqor
0jT9VBDo8I1Knb6lbHYuICiaj49zqG31mEWIbHK26eN0JyWxh6Cfo2HlFhuA6PAPafjJXu/34RjN
x4VOkV8BxlmFeJHecsSZigplcdSLuN/l/afeUPzZSh4xFVkQNwjzlxbJySQQqH2ND32n1YgTjZzK
Tfu5IGsCPGAhulEPTq4Zxh65FqjGJniVITZ+ThmkIJ1UYhbptSZGrR0anZOKIlhzUOfCCwEJ2HpJ
AaE22AhWrcJzz2KFUy8GhikaC+rEaV2UmIMArdOgt8qoHvcDKvFr+a86TkvTHFIRepuyrEZcA9U5
2u7tkQLpnxKohyMENYFXIvPzllZq77pB1D0om4I9qxyTCjeu7Wxi7E6y9gSfAIqXAIVdoKMMD1ci
71Elc3QRBseYpimtY1sP+LD2icW+LrSIyJoEOCdLifHZmDinx96ywOdpxW4wEj13llqHYJ0bfXEM
JBSwbc6g0BPrztwg1SJ6sKhnl+EA0FN7/yGIdUl2B4jSEaHgoRQ1UuNfSvG7WvY3Qq67ATCendUq
EUzkDkEJTCU2w1T3/qDWMHgmCzOkiSFmaXhE4if4zcuF3V6Y2AYYJhatqGqLX4WsFX9F5DarUVIW
/S7rCD38nooYKP3KWZjIn1oLSjLKDPF7g8r/Ri+68bk0pulLSu2ZxrxS+l1aIcCjU9yH6KxRDo2V
b7KqSkdKQtomaUg0ewLhXWDFn3OoATdTahX3USvrPwaxrUH4c09wNUuoXAhH0ZcuKXE3S5NhuQWt
msJABpUrTYhWJJIWH+exr557CBF7PLeALcRjS1abda7SBvKxmJoGclXxPaybT2pM/yASqSW1Wi3s
ojYxblkQvS9Z9BN4YWKJbJGGV2aca99Q38MnDGj/+GWykmSPS4NEnSlQMU3pAV+m1ijurXJRDxq8
nscpIR/RMwnXjLzoZo5aObwzELo9AFfQNx3G7/AsGvPrCFbqF4S43s0Ds/QRMJmBL4qLPywJOC2l
51gc0TEEy/OgIsG/k9FUei5kbb6xNLGE47EEvxpUvBJqQEUooc/Q4VohBHnxazQoZKuxobjV0n7u
BEkk3Ajh8quPUQ0TYinYUCpVDuX0JYG49t2YuoCbkd5tURno79tQDV00Z+nJFXG2mdIkcXQUGA4I
i0wcYSQXaTuumwfpXifLJxC75EXkeLUcIFQ3jFtRltSDFCJTMk9aQYZgZD8rJmC/FLReKTF0E15K
iFiNlC8fGm743v8GCak1OahTZwGIaOeDVRywlNWoa+IWqoSh6SIRHxFi1OYf4d0PwTHeBVqccCb+
R+3u/w9pEwpIif8ZjWHT4Yuz17SJ9fv/pcctg7lQEZs2dVnU0RPR/wuNIRjKf1DZEFc+myHpoCH4
0n/ZYsOLAZXA5YgC/z+cirbEwOL//C9BUf7D0CRJEkVDt0RVtj4kyH2m6qrDMwIMYkiqAcoDrsYq
l/1KY1URwCrLIdDCWusycmVs4ZpNj09XCeBcQ5/x1cx8+oeQ8Vp+++1wqoomMkPJiioBKTkdrhKM
oE87yp/oP87aL9p/Kw6hCGJBfQwhGi//qMSzksLf5YXxTmkh5LKWqokI5vKEQCK1lZvy+vHEGIzd
nNWTXQti8dCBJn+iipFs3n8qVTwbB1iMjLa5pioSr1lH+vN0HP5KEtCcuD/s7vy7rev7tu0fjr7v
uv7R4b+PLv/ruo695U/u8eDv7B3fczzyn3vX5Wtbd8/XvD1/5Lv93e7O3fLVIz+841sdZ8dv8zc2
v5Jfv36LX/Lzuyf/brfjt9n8Ottbv+zvfOeFb+Ej2M76N/yZ//Bs29k6W8ble/mNnzZ3/PqD6/Kr
XvibnWd7Hr/x2T3au92TvfMcfsbzPMdzHGf9No+f5/etv8y54Q9HnoRP9LAOv9k6+y/efv1Wb7+z
PefWcfkzT73dlDy8w6fzve2N4/i7o79+UD7bhp98cL7zW7d86/72cbt9XKeJiVp/2j0ec3sd9tHh
r99/ZfKVN2adyRnnScPxm0j3R//uZec/8VCe893Z7p3HKyNJZyLg52vjfIuBac/kjrXhu/fPP+5C
+872vt06on1lHGX9xP9NgdLejHNGgUI+oIpoWt37vKLn3cMD79lhvnkl28PRPTjOFXHzcyn9NwOu
+s2vYgcux3UCaOn+6L48sVp4T++/I+LclUdaX+KrEVq5MgJMz+6P9wf/sC5o//j3//n33YvP3rhj
rR5fjv7L8a622TjHlxfepX2zYWHtHja7zWbjbTY39i0rbO8ctiznbzc3f5fjje3cbnnf7Dy2hevc
Hxyb/ent753DgdW3316R7r66ENbg+OppKFMOQcJ8uc/uE/uGGbu2qrWz+PrmlawT+mqIhUhO1kwc
8l/uQo9tyXa/Wzc80/bA/+3sDX9ad3Vo84T7P1tskOw/7na7/TPa94/Xloi2Btj3FuVZAM47gFj5
uijvdk93vvNnu4ttf+Ovk370iXHu43ENk7wYXoRnEwOd9T/dO//Jfdo9HN3nkti2sZ8PP3x+AY9y
t7E3T58Gps8lijzsNqw7b886r2zv9nti7x951a4r2+49C+LFsj97t0QS37W3rndPHNof1wDz/lLV
1rX+3nOeKf2nJamgxEolYB/tZ2LuYPO5v218++GfyMzjEUQPjnvw+RAecff9T6CsuM53P8LZGbQY
IPDGdaqfCe9HZuG4xrXjo3vnOofdjmi9fWG3EKyJ+JwSG8+rCa++z5xz9GzXU8B95uX4L+7u7o6A
zbq5ewht+yuryOedcEp4e3bhM1F7b/+NZbvN7m738HsX2r8f1l/64+nuJbafFvtHaO8IdsShuwf+
8/dvViMxf+vcPhJj+ff99tF73P5xCPnbR/uJU2Sy7dDesFW/3tzefr3db73Pu/321+M9J4Vzz3Hg
eN6ja3+/4SDa3h/cR7ao7e33N8Ts/Zapd5nVv9PMk/9hujlcGZGzZXvkXD4enK13y1b/+41fHvnr
NSg8uof752cWovPryht5P3rJ4tkRY1KSEAyOGE7JA/+wdjdHlyOPrW877v6fQ865sg4k6/11QM/i
NAbAoOFSwLCMyXQc79j/bLV11PX0rm12kf1jPesJl+yLnc03Eh38h/VU5kXz4vnTAz+ws29JCHz+
tP7sbre55d/bRybN3Tv3fxMbptVfT0121C07d/c3Xdju92zIdan76xq889dwGtlblhDTT7T2XeLx
YX2N7vb5SKbjbu9cfub9F7CeDv+9Jykvk8+asmTouqwDbTbWr78KhgN2y6EInh+giTCg34eON/JB
nff+KKdv+V+jKKR/VCosWZbPdn5JySnAiQVX6SLBYbgHzN8UtKVCDEfdOLWEf7jr/5cp7TqeJpL8
ixgwqabKBeH0qTJpMTRropCOg6XqYxAz+RHIB/v9p3o7d+i/UFQyELzCaUI8eyqpNyEciQHlejWS
v4oYm9GHmZYri/Xt3DGKpWkGlxDS8/O0uakzER4U3Y8pVSNILMj/9HbaaPCDS2su0W+tx+jp/Sc7
PSL/zp8kaugPiCb3KFk8S5OsQkH9a4B+UtaFvBcFpFYHYB1HkWbllce7MBQ3P+45AC/Wo/lsEmXg
FLBAEVookRSBEFIsfhVT/mmTPNu//1QXZhI0PWUfRBVMg5vh6apY9XtMocjRZo2RQuvjBLot17cb
tVSsu7Epje37411YH6/HM85iG9YmC7wOxsMiA6u9XAoqAfUjPb4yzqUp1OAwYALC40FmOX0u9L8B
ypQUcC1QvoBlcXhb7V375QVIR31lsEuTqBn6SpBQQAia69dfBQyrbnTwD5gKhLOcuj0MpttI1wPa
YibN0An5uPcn8eLDmYoBWwNFICCsp+MNah+YXSzT7cvoG2pWAjurkw07jIEsfnwoXVQVUFUyZCD5
7FCQBE1LMWoCrtOImdvJGVZSySIDnwibKxvsNOX7u8HwHvrvoc42GCIzFTKVPJW2lHdRZIQbM53r
L4akqDeAtusvWCg+v/90l1bj6yHfTGSMo0EqMZFwrhy1wbgZMe7wyna+OIqk6khCqGCAztdia1UI
I6xGCFVs9Z8QjUxo3RXK3b/xLCx2NrOuaohlni6KQEOYPrKM2i5bOsJoLul+PJT6lZLFpaWumzAy
dRFWj3V+/W3wqmxwQa2hcVmKDp0kS/cZbZ4/edVGTxbxqruyuS4tdqaOcIjwmw7d4PS5Vvwg8rNg
ajvqZZts6L8hm/RDrmmwfXwCDVGlOspaN2Vj/SCvdjGN6wgNQUJGFAiGM+at6aqZ1F3ZUGe333WZ
U9SxVHN12loPkrOIG2Hs0Gdaga+B0oBNL5TR0RZoQiiCYrozlqjh6tomCNJ0A5wJtBWqILQa8IO9
EkXeLkudrYMXiAx2ZU16Tp8X0CwXy4FTBvp6pt/DX4zaXaQAgbnyBqV1G50mVIwEoVdEDF7TpPPU
Y2pDE3deaA8RtK09spWDX9eV8lQOzTHUhWnftNhiY7IKXoLxnWlGSpF30EGd3/WzUF9Jhd5GGovD
lR0Jdw2QjHK27ceZ/EigOYPMqgmQFrpSjuAdct4KknGhjINxM+gPbd/l05W3/3bOGVmGxGZiIvg2
PVplV/Ne4qSYlNJ0kJdP0efriytv9uLzvRrlbInNKIIvEDwwuYnQ9ehDpOvGOhCQH0dV2/pWrhp9
H907PBcvmIlDtg1Fn9O1ZCIcr5BR1rYyQ6IVVuunQe2u6T+9DT6MoivksKjqUhU/O2cLqLlpawAm
T0NLfyjNuUbAoE02Yp8lP7q4Wfz3n+rSPLJkdbJmWvpvIkKQlhTwNU4kPRnVyh1qE0+nAGa4aeYo
yqPR2Lkg8tv0yiq5Nu7Zc6LQP0HeV1HdyovmkIxluauifsGzWWgOPRqBjphigPH+w16a3DXbFJU1
gVeVs/A3VWZeZ03B5MaS9gypYuo9YH3JZiwsESBMIXRf3x9x/Y2nYcFaGxKKwhWIY/E8F+xR8i80
XOEw020LV69B0SvoEWMwOH087SSVJoPRFQ2Sq6ad7QiEqJd01NXKplWZeWK69EAMtI8n05amSiQk
JILy2rQ53QUFasOlKs/AQY1q3CgpTfY0Me5R58GYpBGvrM4LseRktHUVvTqvxlDW2wmkLgIQWSA5
SmykuhMAB5mvrAzz7XsyDA31ZFbHyrxdv/5qIPZxDC9lqdD7FVt8XYR8Uxa5uMfm3vQqQx+eplFY
bb8pI40f3wqWuHaryK+5kCtnD2mkk7mkHaf/InTWY1Zr8p0kypBSoSLsykZfEKHAM+XKE19YmX99
a1UybKxe/zoMvnpi7iR6p6CmbmvYN9uVApq0gqMKfnkQPh6rrb93Zfj1XFP+VmZfDWVW7YxwQEVC
FZXDQe/rfodrrLaPVUsG9musJj+wh65M64VXSomDugOJiKnJf7scr0Ztolpeuo5RlV6XQxsHatMd
47LFA1bp8YyDS1GYVuvU8RBfGfrNsl0PXV1VaEJjOCz/rfy+GloDqFLVNRElTFYZSLFQfGoxw/GD
sYVRqD78Ja2Tbp3HliZAuX5cWLNL3Eml3a7IGa642VapjOKKreelJyK6kH6aBrUc6SxDTdVYjSEt
VsARCugTdS8sL4Mg4zjwbzyTqii8MioDCC+f7sMY6WZzFPuKVQk4pa1m9SBmeH9jSddeiS1vNgDT
h7iwKmIMxkFrnA3VjUFRljnEdK2GkULZQwDNMH+LAO9fSQ4vTR65EFtA0kRLMs6CS53DQJ+Qw7ch
rMReI5DrRmNUX9nQF0ZZjxmORiZPNFaZhNchrA2NCFYrXvDZqosk6i2G8mVufvwFkVCv9TzGMOXz
jt0shRWch6DE0nIguSRQeeVkJvdBHS7fPrwWFKqUSGJyzHDWKKcPBG+mjrBdh6xTA1bpUMByUmVI
HEoiV3oxl6bu9Ujr11/t16Kca3T3Qftb+vDFNArFQ0qmurLe1pPxJBWwSDq4URL/qHfT4j8dRIK8
l4NhQZFVL8UbmHL1Y66M5c4KNRV0yzhdtYmVL42IryQKk6rEqGcrfKmzJBtrRlRDiwmspciFyZHC
xx3kDMhREG1x5wCvFWvWpsBo5I8wC3vofJUfKWP68P7rvDTJvEhdA+EgSkAqTp8/BJjTmwErx7AG
9IkrIfEoEfz++CBo8cuqoXH7pBZxOohej3igVcjeTnGDGOyM8V7ntsi66Vf2waW3ibMBtRzZIn5Y
a3R5tWQCFdg/OnkoFibFBFEdoR1xFFZLkW3RCfOV0S7NnQlSwkJNVEci5CxF6CdIjPlQYivQQYVO
h7neVURR9+OTZ1LwUMmByCPPC9tGhuHoHBIRE9SeblA+yD3sguIr5dgLz8K0cYkiIvKizmcuLUoh
tZCQI081ottstHCeiLXoo6Ui8D8iFQjCBncb89zL3kT/ENkp1n4aK/kRdzKkAlDbuhJz31Y61mHA
B2kGvRRubuvDvloGOZ7BmgjbxE76IL4RZhP7kHo1ttIsWxeHW3PUHipBDLw6MoID9e49Ms3VlfNl
fftnkYX9LSHhrFFtwV/n9EOgaNhbXZiRCOgDiijdhBPaJzxxxeFG68dRcSb83FBOGJCwvbIwL2wD
bgNgsWTcNEizzraBUEboducwqeYcBS0nwlHDHav4RkEY1Olb1C6vDHhp9awIKV4p3p7S+andy8aU
L7gOIIkaIcvVKo1v5Mu1nbB+7NMZlXilVMhYQRriuWcnNjXnEA8rXqsexdBqTKPczcVi7NTAiq4s
obczyFCmQprI/UNGZO705a0CwGKjMYMlUmoQxkuc52w8rKXPIG21XxFQ7uDKPl/j/vnTsfPWSiPh
SwUld7Joo7TWprBWSrgzueCqVq19gQ++/Kh7dA3gtWCnKIvToYqUEh1uuX15P8y8Xa6SQgFF5qZD
JklUOx0+L2oxHEbQ42LWhG6mG7+yxsA2lAIVhjOIs2Ci+/6IbxfNOiKXVrppVFmVs13ajljIylJd
2gWkso1S9/2WrVJceZProjibVvjOqIsjH7WePWeLRk46UHDlal2dCM3iAJaOn2s01FS3qQL1U50O
C36PJjLAtoFp0rUz4sKa1USddJYckOrROX6wWeDDF7S3sWUMEN0LUxzgrECKnlbjxOTKjF4IfLRK
uCobukQdhTvB6UtUZCFVxw7e7Ky3n4iL6ZMUWKk7qE0muWobaY+pknNVnoKx7XyE+QIDBmlbfwZd
C3vx/fd7Yebpx4LRRGhbWkGjpx9GxoGqWeqRYF8jYE/9vPsx6uTzhThZ+DwESOjD3a7D6MNHGZNA
G53KGXhNJDNPxxVzK9NwwylR9lGzEnX9QFk2FtIi7ZXpvvRuuXiBQVW4Tkrq+vXXx0yBsgvI09IO
MdH4jCe6YoCyt4JDF6u9sXl/Ni8NZlG2ogJpifxzNpudKsuwZlOUsams7yup7G/HwhDcQS/Hp/eH
uhD89HUIkYaiQbNPOX0uKVA11FZ4LiMxgl8JQmGfzc4YNlh/ZlsamtHX98e78GjU6EEda1QETKAC
p+NlqoAmylwS1xEdcyF4BU7ToKRV8jMff2VYKtC7XB+NavHZ2oByVoUtpALbmuHC2OrUoz6m4XC+
k2T0it33H+xCTDXJqdQ1yolrwfH0wZKp0LMQTwpI43niBCWkAwQmafw5gdnKv7q5GcRNzVlz5eZ0
aVzKjQyJTyNgkrO1gsiKlOHQw7hjQQVn6mP1Vp5pNOJPGn0eSxVbkiESriR3F14jAAVSAIPkiz+c
bYfBwHaqE0JCXUeVIEDHEzXeunQw59CvhJYLK9QkzmkAs6kaA0o/ndhFGXtksRBQC9plcbJ+kfGh
Gcxtj6sXJvWhcKXQcunRuFav7RPqxVwWT8erRyOsJxNL4LJV9R3OlTIUDa18WNAzvbJC1xV4dl6Z
ZFH0Ggzg9ByQp0Opei3jioyShhjGGdIQlI8SVYv891fmxVE4dzVZ++tDcDYKNslprmtEkzrJaq/G
jvQQCdH44VqYRNORioRJERf+/3oVfhUg24jWmz6vekJYu+BdKyL9slUT+mrurJlifSVEXloVVKjW
ewxJhWqeP5S46E2/MqKFrnscuuU+L+vR1smnbKNO6isv6tJolNtXCBVlYu51pw9XYemtK/Ad8Vyq
wz1+8YrfpqGxE6epOmC80l95uguvjIhMJdoSDcbUzqJkasjI5UAKsLGYrejLRqI8uGGJofqVB7uw
2BliLYxRo1VFa/0gr97aVKlS1MXs42kYjNzNwQ4g61eaqGjEQfP4/kK8MItMIq1JOu3of54PFkzS
VHQhNjS6hYACfEqr/lk0Kk40gUAhl8q/Gn08OnJiUy0lJ6E7fH5sI9+YTxH+fhC7YxR3BRTBZYTp
WsQdPDVo0PSbpNF9/zEvzSlJtbaWoNc60zoNr+Y06jBBygWVHLPN9jLdRC/LFWhkKiam/28jrWfD
q5H0ClgYqCDMKPouxv1KNLoMb+kUW9M4rXiV7w934ajBZoW7/JqbcKacPVjeIasftRJukNPSbZZZ
Ez4temC5tdbWnjBZ895Ab+zrvzEoqgh/IUjcls4GbRD6lGJTwTtxZBJjoCCf81n/HOkFVFO9Vvyx
jdQrY164nhH4yarBpwJbUM/mtTVxD0wUhBK4KaH4iAkk8mnZ1zmIkp+YhOYvWi7CGhXEZod3S35l
T77NpVk1QMq4ja68q/PNj3SjMSkZvka9MUn3vVzMuJI04XforP1xMYXAa4O6PQpVe+Xkext11uXK
TiGPpqBwfhwVnWrF0OMLO5ABDtHSCL1ESeT791/o2yjArRNHZ1CvnH2kZ6eLdjCKHkv1iIJN0Ecv
4YIEqtuVbVn4ajCVL12vhd/fH/HthK73XEpqOEDKtGXPglzU5QKMdTIIhOPy0a6xBv9kodOGZAZt
FR8TBYSn8Iwb7KAKkmuohUuj/83iJU011jz77HmFUowlFFdtsaqgDBsCG5PafYnLizVmOIfEuAGM
bjWJFVo9tSD9fv/p34YjSOIsZE5Jag1USk/H1+lIkCYTJOQpVXb88z2t1HEjYwjmf3gkSqRUhmjl
/C2wn47E3UG2loxTEkEQo3CLxUTvycJIrvN1BHGiK+Ho7S7FrpNrBHkh75SywulwbYJ0MRR+jhM5
Q1UWH4R0TJCdSgMqcF1RbkJ82b5Vo1HBtlbUL+8/7NvNwuiU0gE8i4ZEQex09K7X9bTHwxrp8wZ7
zkpHKC4p5A9vyXUUk0b/amHFbe90FHaICUp7JEMcBWsPafx2QDxh9288CoY77HrQnqhynw7SgvUT
QKUxkeNSfQKUHuAwIorDNSzYhZ1PcVumVGlgMvmmnUT/VMvHokdiWFQ1lFmgOloSDing/aa9aXbC
h1NSAGfi2uxAHJzb0VnW1qJ0V9brK8IvVsElysxuNepeHj7h6qf3p/DSWgR5Kf5TsASXfjqFeRKL
3LfQODOMsd2JSa06FBNyF5kVTDXbRtwj8qzda01SfYMHV13ZChdiDGkcU0rVCUD8OTZYQ8IW6AfJ
dzCFgmzXVBQ/qWZmUMecjOZJlgUkOnATqZ8QPpj/xa3+H0H/b/MCMiworDR7qIDr54ipUlgqWaP8
gjhYKX7jZcS6XchsRgT4w6wF6ggDPETh9d8IOAwMvoCXTNg5r/13CH/V4apaM0t162Dsqu0Gc8Fq
xujTK7nr2XZn5yFKD6qQCwAxnMzu9AUHQ1TkljrjqzTCV5fMrN1I5ZBciaDnRb1/DWMSz9BJJ2if
raOCA0rE5HfVS6owHM56dwgXwSvFRHBqvRVv6ScW+1QRPgVTMGEiLVn3+M5/cDm/+RhnEUGtxLEj
uY3duMGTbtKMZkNiOG5KAy/71EIJXsepgt1M4Q0wo/f+Zjo7sf6ODsAPxIpEJZUKzulcN2WM463R
Y1sW/idnZ7ZbJ9Ku4SsqiXk4BdZaHuMhjmPnBGVwGIqZAqq4+v2s/6jjtBL1bqmllhI3Boqqb3i/
9ymWK3/EN8EqgKn11fq3NsO/vdZ/Xur8Xf8zgt7d0PjtWmU4d+Cg4jYRJvpz/5fX+m7j+98NwRPg
lRLNkfic//wfVxFrKf2yqksQLDilgW2fvTzFTlFOly4WyNbHcFD5f4zmzhdFSc/XyIw55IToXRDr
4n85+X2MrX1eFrc+8qbsXLn6S7D6L7eG3S2HB/IZ/nkfKi8Mi+SCAlMWA11vrxe7ceWFctvQuWBc
f2YGKBzY8f+8QN5tOP+7NVqXZ6UW1yYZ+fV59nmIxTceLlmrrTqnATws1Y5l1owZUiJ1qDG+jMp1
OxXLSLf9zxf/bcnQz2fto1ZAbM9e++5InlYVegJKV+qPqriwptykAcLXv1zl3Y7uBVTRLYcwijat
Sy/43VWWpmKApXfstKhMsabGbfq7etTxQQRaHGbDad1izH50oZT/5Sz77fPj0hHNZ/Rw2LWg9P/1
6cZ1b+WyhlOATUpp3zv+sI7PlVKOwH6yCGf1l27Uv12P74Izn1gOufq7bxAqXOPkYnCwxPLwYdr2
KMP2AcPbBVP4P7+7f7kUtfuYEj4CJ77Dd7c2MNE1SSQ1aU7WccjHbscgUvlsaeP0lxf4LiI4v0BU
ELTY+Tf0OZx+fYo1PpK2XjbuasbLpcy74STyHY4iKJFHtdLjz7elTutWuzebi2P4n+/0t+/yfHla
IwR1KHdYqb9e3hFxTAxcOvgnFhFO1zAOPIzE09wS0I683nr48/V+/ypcIiweK4uHePF/87//2OKG
Qsu8ztnWnEZ6F9iPrYexKtVfHurvd/XLVZx3X4WM3ViM0sVjH+vwMx61TxuN8g5A3sO6uv5f9pl/
uxzV2bM4m0EK7u/Xh+h31E4rkFgZm5jV1Ud4CqYq09Jv3AYrzM4zToeDZVN5x//+NF2f7gg1Vbok
7vtPglIjGn5HpG7UB6+lpI3Zz/9RDsRLwu0EUTQVHTpAfPG/3l3Tm6YMIstLDbfzGlt9l9HFGP5S
gft9YTAAYQVU4MhkiMXfPcMaW4Fiq+M6c86oVx/zn4OoKvvyvz4wrnKuEdESpTD1vjQ19+5WDhHE
rMFziMwYeYXvPv9tPfy+fQRsiaS4jGjScQ3Of/6PRU6pPjfuCIBEwCTHtdHieNvwqdQ5zfo/39Bv
R9xZ0URM5ZK8MCz0/oib+vOUbVXJbGRU7Psul/bJ94vxONa+znDsFVcFRdS/rPd/uz+UEC792zOe
6b2WZNp5wMXIU6wrcLMONnXJ7HTYJwt7+8uX/G+X4ovifCFfoS7ybln4QNQhLbEstt1Vd0MJ26tf
I/vVQ2D4nz+m8/QeGiQq6uey3rt1bu1jhZFXJLNh2/sT+Lmfkxv8TXrw+/tiPdCOQPd/Pjbf77ez
a+McxGQrCzA0n5Z+37NdeOUNc68zHs9Dc9vtYvpbb+z3j+vXq77bJ/IA/rIHHi9zsQG/WIdKnfp5
dS7+vBZ/j0VoalJB49hkBJ3+5q/L3temkqMgKRHRUt23ctkTE+oubb3BAftT51AFtty98PCU+/rn
S//bDXKIkdk6xEAIrX+9tN7nQQgNHrsOAp0FiyNvJIS/7P9xFYradPep9jJG9utV/HpBbpv7VRY6
63p0BxCY9oj9/p+v8vuSJ6dhI3TPzln04t4lVX1otZ2tyjqzlj1fTv02zM5xB7LaXoyto9RftsTz
sv5Hc5Hb4HIMpGCgRRZFNvnrTa1F543j7tVZvo/eqZDj/tD5VZPV07lWFS9r/Jdl8i+fAFW/+KxG
IeL47V2VyoOpF251FoVEG0rZ9KxCgfEliYo6rujKb9ZwBmv9nx8r+zGiG64K4v2Mcf/npqzEOfga
1zorOHyOflfvlzk4Dj8BCoR/6Z8v9i8PleA/oCXHh0dW9e6hxpDAcOQc62xWqugZPyP0S1EfREGK
ve1cXkhg0O1/3pYpNOLbdT7gsAmL3sVyXrht87wsbdbRDE2pLeVPwabci93t1+9/vr9/+d5oXPGZ
UyimnfteQaWWkC5AuZ75tgRYq70CBtvjH/+fi1CJps7BKNj7dNiyhwI9HzRjBNDboewsK+u2eP/L
Cfrb50b5hGOMvh81m7PQ9dd1oUneaC6ChGK2fHxoKLtn1jxtJ+yFg89/vqHfNkjWu39uiBElMvD5
Xt3WTWB5EVePGQ6W7lOOMiu/rHbDkGvW55MVZ5zcW1Sm3jaM8kuNTaj7lyVCC/W3V0f+hFSSAPms
BGHC/df7JZ2TDH3K8WB8SzIHLna3cZr7tdnnQp7puzMQpqBq9wZKXDRh/JtYUWsFEqPZ2OTjIa4s
GM0f99Y15ddKosXwLrcGMPNzGXZUKD7nRgK4ugjFOosfXVsDm8aV3MqBSFdy7WR9sLbCyjHkxlV/
tDK10u6tTyquJ/cJYlos+hRD1O3898t9dF/HsGzVT1tZw/Z5d/bA/QACcGp/jNJTMBMWU4GbEX01
Al2xVd2C562rKwtvVXjvYb2aF112igZ5txRTHR4dr+qW1Nhy3YDAoz+agPqc3RJqt2yiZ8o7jncd
MEtp/YhnZp8+SRJCWHw9Y1F2B/IhbsNsbUS9dPzyvc6vhqluFeCupds+2gaL7jHpFTDRrKVJLtPa
qHj6pD0M5e+m3sdBtonjnAIh99L7r2ODsemeuSMkXv9iGvdidw9qrbVQaWM1sRdeTCV4j5MCGLQn
MzG/Lg+2qSKGaVusy/HPNUNuZX2Zu+axX3a7+9EMXeBUJ4VT4OdxJp1ds2aCaf0BvWyPAXMV74id
F3uuSFTWmV81QFnyYi+FxVArjKFu/zgEA5rWuMA64qBnDGnTJfSb+mE++9C0mXDFEn/2Mc6dvwzL
1JRLSpGpWz7OfU3RNVm7uplKUtk8ti9K11H6MahgW5NFFPsy0q+scZGGde9My/450GFTfKr8aIX/
hoPAtjaXzYKT7kNYLsO6Qp4kanvYtrCHuaGaYjN1eu7KEmNXJtD95ylkYp+8qxti9bwbF0dpLNT9
XTxEs1s03z1ObKdIWwHPZAY9PtVn19TV8pePfVBa/puz75DRKErPY2mlZYE9b5lW0TrB5DNg/yaV
FXG/FVyeDzl+qnMDD65dhiDaT7gtd91r5EurxsbdLks4NX2zhNsX9srVsRK1eHK/H5cIGeRJzLGZ
QWbUHXzAVBbKXaYEMJCTv80T5q4s5TyYGVsQxtjWS+SZfWZm3cPOeE2LWozmdSjj3b7anMHbP3nY
1hYf3ThX3RPTrbi5+3EutpSxiD1MIkvlXbb2lbFuWyydGPinGL8/N3DNLJX12D9jgrKN4Y0BWeph
sRst+zHKIWa58HcXTNszRonsQlyMpqHzmnSjZ8xr57V8qMfWMtg04I9u7UhEulp0k3UNC7kd4vTc
Ao8t/NRFOa8Hq4woAwKOkvQCrhfBJGec2mu77D/8UtDFyvISxAweGL2xeu+IRAjQdgI1YDf2GWQG
jBOFpQB8wlR5Do/NKQQqVXx+kCUnpo8K+dUfJz1UaVhYu/UYlAPmCUztmDwGe6SQyCzYbg/+8r2t
TQ3wTzhFPC3pWQ8xz1eh3Yye+iB7C5Do5aRglS+nSTMaPKcrSUEIacYNcv+mc2vssPEuqsquvFTs
1jUaaTtWA5CqdsKF2xMCe/tq2aLBudzdlu3rU974ZlkeO+mOMj7MXRxu9qcp78l9iO4iQAznnqQI
b7Xatb6OEA3NzmEodm9LwF8s9mGeDbZAWSy2erpv69GMF7A5J6CKdqt60E6x72zxj6h16HkcoZ0H
P9VQbeG1bcnZ+hJWztw/QVC1RlR/iJUQHjJI2v9wXPbkxFmJFtJNVzC6rADnwidDgrw8W6qfGsz4
i8C5niP8qFK2L+tbqFoMjqrFDJdTvkP48HMbk4htLOwkwAj/Nsid8i5m8uDoNLG8o6820O9pw3j2
n6LKb+WBctOknYSmd1/eBcO6Mbw7uCPoR8el9v2de6rcFwXGg7IArvDxiV+LloNdyuXsqtw17gm5
tdVcz6bL/SzADNtLJcRAAB2LEwkrAdo4DjfCl3Hz6MiqGW/g6vowZrxKmxv2u+Flx+S8fC66eMy/
A2CP2odaiih8UKO1xy9ogcb+OPeiCrPSHlZzIlY14LF1h2j0ABUyf+vj2Z7uka1W7VEXlY6/sWR7
1lxuI3d5mAKo0z/i3KsDBgsnngNm9uvkvlXeSnU6gSDjsKpZI5Z+8F3oOi+iMyr4CIBn3K9KUXuM
9ns6b+RzXkTK6i68bQ7m8Gj5U6HtC02igIP+vkX19HONzGa9QSAYO3CwyvYWeIZKeM43Z9J6cZmg
73SAqfRurTM28qovChAVcVkBOdn68qxKnUp31LCvTDd2b4CdLKtJ+micmZYtC0fFX0evtobnsPLa
ioihZ6GXCcqwPXBS2RvXR5liL63q2EgjPZ2iaG2YQafvMd5Wwt9A/+YllkFRr9nPkR7My2uLLhSW
bKArqK61Le1UogNBY2n3gkaS7itkRZasvOhZFzROn3NMvn8U3QD6cPSaVVINHuxnW1AxS13WopuG
YzG13+dljx4ReHFix61VaqAbm74o+L7yG1m6QCzYfcaXyKbxywG7ytcZUc9jY/r6R1D5qr2AIu8+
DNsWPDB4Wqj/HQuvRWRPmjnHObjqtrFcPhIpRJSkSz9uT+OOucUJQ5NcHaww93TqQt/zL/bZQtaC
3Ld97u2Ql2V2AdHNWHZGbbQE+zngeJAixMOOwB8hYBzrAHIb2Q38kaFt9q+V4Py+HJQzegfYjxsS
bIBZh2m05TGIAGMcPasrTiQfuIYMRg4WorZ8LLOh7XorXRGNZxPdi+W0cby9umgxMajPOWNSX668
lMo0OAOtqFpVaqZtkZdg1qAiemuEdgy3uBjr+0pva1YZMeurAtsLmIl1F17IdsLTm2mYyM4swTEE
GZJLpUvvgHDv7CXHq9/uA5G52tE2IruifGS7cz7Pbg8wwDHx/Mmrw+KTX+j8Z0ln58GesD/hiQgI
uWXV00eywglGKLPh8ZbE0UywinHMENwMeavlQw+2GWCDN9fDpe6Z0Tku4Hj0J8mk+Zh5YyiqpPZn
GIayZ2niad56hxzkap/W/Mzd+T1QCTeyX1MFlchJiVF6qKU7sQi6RNNyiNQhfvBBtzhf481vrwu3
33WGsrniHiyAM6dK7GDknL2qv/S8miqF03FG286Nz2/bISny/TOCtW0l/NYiao+11/CflGGJwQsZ
dWXiAtd7njBezy+8It8cuL0lgs+gjuI+je1muJNNEJXH0IF8C8xwCdTR7WeLln68yxiuxNybtFxR
9oJxskuAuNgl+Id9aYfHLZxb/2Mri9pOt0DUKml1OMyJLEetb33IHIxaF2CD0q7YQjsDNuYPH8bd
ci76om79y95tdM4PCeic8MtsKMlMBq2JChWb2bxXXnOEES3uHKRV/Tcbol4iIvbMBCTQUmRlMfK/
dWUYy8Mar0R8QVj5BUrxLryOmzr0TsS4kViSJu7km9xdvb0FGK+8tM3AeQJtsXKzbo5jwJl7YXEv
9tylREsejtwbco+rXE/+M2b5c3TV5cwBpKW7Fo97WECDGlDeX+s1J7hct40gb92H2MmC3it0ivFU
jO1iqat7MzrOl9mLyxtYo62XKMstFJsh9Pa0y1c2xm23vU+TY5kvoocWnojVq+xHZ1FYFvhIHNoX
OY0rtTE5q6X7wGdpdswWNSdfkFeWuC+Ja5/2RWDtYvVOdd3b/gIkAudvAn7ZyyID9hS5oDuZXD3u
S7nNLNUuflwZN6kPua4UdCh61OVFtYkxOEqkOhIIDZjTYw7EATQKSIAyKXttv3ibOAuimOYEWcUS
OcTuiho012V+2p0VltvmF1DFBPH0AJre3ZIhCmWVnjHflLT9JpSgkBiRbC8m5l3vqb05TUb/aLUv
x1DZTIgJcha+r6AS0MF8S9cXcLGm4ZpYhaxN8lpq7P1gCsPAWvw5m7XHODwDLOVn2vrtm2PvxY9y
6Lcf2L+UX7dCNjedjzbv6JKl3+/1Ip+6XDQ6s1hQL4vbWTMQKRcQjBQWe2Zr7+4x1OCPssDKYwHm
ajbuKbC1LS/dpp2f6LP7xZ6S75O97apzHydm7AzAjQIEUF4HnAWCUytFxos/Vt54wNdgWJKgro0b
3NOVx5xiZ5gpPqLRt6YjRIdQf6q7OJKXypOEw2q14IrAQhv5IKrOVYcBvzpYKkKUr3XB5HyCaM1q
n+rFbHO2tmPuntiK+1tEFDkjvu4OHzZc4iDxQOCUCUKK+CeQGv3TUiL+OXs+me1a56NJF2vxaVpG
M+cZAjt4EJ7dOofcJz1H93I2jNR2O37dto1Jl6KEdJjM8e5+p1lCDqRiGyaQEtMn8Jj9t7Yzwr1y
mU4/2VYQVSnl7GnEi4Mq8JHJFTnASM/RnpTlaD+vfb7yufR78SXohu1DsHv511gZ8bC4zvIQi3iT
p4GIB/mk8pkqDuFnWIeqrsfj5rVzdYhtaIdJuVTmdhsbbR0bb9PfwMGRT/nCqO+1i08CTi+dC+JE
O8ChrGm1KNwU+9fZ8lZG5Yeo0xernN1v2+YtITM9pv86sHnARV+i+tapHeuns7Tbh1VQBz+64xx8
XWFAPZU+LhmMNDbz1RIUhEg+zZQVMI3jrRcNIlyTjVvV/tSjJb51s67ByO/GfKx6hS3LDIC3vINq
6NE2bdfuzW7myaSbiaU8gJBuGpSbzXItWtDsJAhm/FkEXv7FgN98WDjC74OmVK+l8oHerzy17+Go
pmuY6Daxfsc7T/BggY/bSEEc2DTleWzXm5EtWJ5pYBGU5fIhnkjDE0ikiqzKlOc0IfKre9tpdXcc
rMqnIm/jaHRcZ7OChR8rPzzRubRfAyX9AH+SWdx5k8/n7jB2GVKoIofPNGPtU+KFOiQrRUkQ0W0S
Jj5srmaEQ2rdX+30fL3j5pDYH5xR0fZUnlKnsOZZJ7FqFYDSxVngk80hiyxfPe8uH6PyGeVF87Q5
C3UgEr9lhkcajxD+cGCAjxxE+lE2hf+2gra93eZqLq50KVzvEEcEMcdJt5FK5XLuqFi5XVzaY9io
o9Zx/MSZ3lfZ6lfddc2Et7qcYLF/6VdX3Opa7P7Rjsryc0HAulyFxRQ/wlkHOs/jZcaAGoufp6aE
UhnZOpQXo+11dVp4g/cjGqGfHVSXN9fePu3PHsQZlU7+HHRYHhmxJYY3c2ppRW7HdS33l7zQRt+w
W/jtMXakc2i9SG3piGSCcHYoSO5ybp6nY2LzQtLtPvnSLT7KiUHfpFKjDyBREANkjjTWT8D07TXj
fuctnOpVcJzWChogUzTqPlRmxbwXbwcewL4BKGUs6w5fNxcQzbAHXbJGIhgPBWG7n8J9tC79deM2
Y4Yg8IJstxBuJXf7nQ5f/skavPmzh5z+C20Cc1000MpSVTbxZ/BV/Q8qgc39tAztt9rf3cue24R7
Z7mkv5ouEW4ZaP7RwW1xful2cxNx3cWwokSutgPM0NVJbC8febLsGdRBHH9+bDD3INl3UEWwe4bj
/UqWuiUY+db29WCE/2U1s38bBvX0tamk99kNaaEls9eob3LGeSrRDfXPdG574ErCr2HJTeBLv9Jh
Jkheyri42f1RT4nhId4C87AqRqv0cjMsBUGKZS92ZvKwAbWDM0GQGPKOV4E06zWqAo/f2xkYCUG4
0Z+8oQZ/Y1bINEnAWCnJ/1714ylvxXabR2cwSEArVgGqc8IC1FcfAQFzwV2nHozWF2T6+b2zBBt4
UfKjM+j2HLWN3tpfdAGehMk6BGGfFi4D+1fRZCANr8Z7CvbYY+8We/fQdyr67BeubS5jWcinQdX9
d4XE+hb7iN7A1KtiYN+4YLxYmkJq4nACM/xfjfZjs3YcASBgMZXyRRA+6M4KPy/uQCqHith7LteV
o2PrDVM/wSR1c6WsGhz1TJJM7Ov2S+Z2tnipoh5rOnIGuMrM9mDmNBO13EBaUnMyeA3kND7x4JsQ
sIsP5bhhflSTEadNIeVd55JPUAeip3xqxry+mXaMEk65iO3LaJbhW9F63RX6daKYZiXEsFWkn6gs
h1ClujzfUh2JqMwif0BA31AQwy6TufnbimbT961RcXBUqneOfrAS0Xeq3qvUmab51Rq3+D5A3IfW
vsOSJJF+CwY0xv/xmlZm7yc03qqPRSsVlDrVOQ2mrCuxV4RxlJsot2g/LrGAa9pug7unyrP1jRcV
JuYoVNVjhBMvBKMBlNrRjRb7yDsGZ4wxj7xtnVm8Ii5i3J2hd2fO/Mafbxqm47YLSZfoKRTbVF7h
HMnhWBJWA4O0tbiIS0uvJ6sYQgiLfsSUOji3/cWjWHaV281+B+twjA+7LuW16czkk4D5xk1iAWWr
2gJOtS4saGM2y9RdVCGNosOO8vDFz4f96xhra8x4h/Jm0cqxs3ibWdyNzNvP4KSHb3ELvTQNiFC+
02Qwt3W4qTIjZ+4+KG1Ec29hxaCKx3igCJzp3lWQefKlml5tyISEHdXiLR+83CmCLOqi0XyTu7Dm
pJOKrwCOJG/BIlQnM5xdCbgMAQAjztUUfw/8auoO4zTv2+uWL/bHiMbhhVkh7qXtvi4vPYzY7+0C
sfAY2V33jHm69xkwZD2lmyvaV6vi1E0sMu5Pu6ghrY1B3B/tKWCVxsGyNQcxL3F00Es+VBcTtW7Y
q51n7zdFExOz7KTFHwNvprxoawdnAJcCdnNmKUY6wa6017DG6h48Wey2H6XGOAH79L0TiQZt9aq8
mjDUCe0uPLQNv0zWryOX1tEYzpkF7vmW4HkklzWNGSGTEu0emM5voaXTE/oqzBpExfcGSpo6GGsc
H6JaRNHBwa6HYGMbDXzxCvxmsoaLslJh9N5zqAyQgnt62j8dE1pY//IewH/78HG/jPmC0ylc8NFN
qTGT1pjQXaj0iKAfrmbPEQ02na5LdQhzParE01C2abfv/v1Sb/JmtcTWZVptpELFjmwPCu2EkXw5
qWE7OgBPKxQwBTLgdmhB4NYM9z3W0+JY/PW1/2C7NXGbqXerPe5Ufb00AKv90DaoBhJtloGKm2zD
D9jSAehWQ7D8YCBeLwnFEGvIAl7zkLWTKClYDXFxvxqMcRIKJdI6rah2t8zXOHRSh46jiaXjeLew
gedHmiowIeFod/Z5+26+VtqDhj7iq82PV0TTicjt9cnZvfhuaLXSJ+T69f0MYc3JfDwiHlSMgSOe
3grX9y7YHNpVNkT1dLJmxxbHJaZk9NyWdYHGoy5WO+37rtpvpSdJ1XyOwTaJ1OLrw7ALzDtFs2/N
dTVF9gWIdLUmA/3/p5JVpVDWNPBiJVPaBZtxxQdVoZUpEo3ci0Q08IvTUrgg1zEnHmhl5rUqkgjj
8TwNllx/9bpGWaeSLPWSmqp714db8LN0Yw/87VZAp5tZQCEI42a3jnIvJGjH3FmfNl+0IrHtysx4
Y3hNSBOmCtt0aAcE3wZvLB0hunD3jTIvelj5YcNDzU/p024j0f4W3dIkmj7lSOSAyXNo8JDwwqPq
ZysaAdU27gJG7ox+1K44mxrba76JstopSnqxfMrp0A+HNhTgggX5wX2sayInpoumMrGseafObBp5
mbsOc71K05ZJfJwZugxMLV89uGjIrSgqexIA7YHL9OvB+xhPNnk1cE/5SMvHpoQx2guB0LJAvZQR
PSkDcPd+qQh5Mzy55WUrS2KMtRDrmK1buX5zcmM1xHvbcFODF7cvHZWLp2n33Ae0vzs8aJXHVFit
bpoOLd2+2x1uIXNAha8+/a/JAM04Ht6cZdJ3osvVM0z2sTnE01i/+a7kOB1WvX/bjJjuXNOVb2OP
hQfJgZvfDaYL2ILy3nleGw/P3pXq00Xo9M73fGHL41ZZY/RF9yVbdDd9CTtBYX7fVxy3lqhsGEnG
ygW/tto/cM55d3TQ5kdS1R2aaeGbF0TS4ktHZ4KDLC71nDSLLepbHEvpJxVqXD8OJioNev8d9MHg
hNPbZOHZQrQevAmMHK2UZDT64DhbTaV30vMnoVsi61It1m1Tn3caXZb5Q8fxqdJN2es1zRGmbxEy
hyLJq9kObrW/AwjtTNs8aNsQ73LJ7g7Se4C14cp5F4Urm9UUBtbjGHX1CJkwdDQNpnb1ARpDaaWS
gQ3MxTJ6WGX5OKz4mbI785MndN6sCDVlOlBOfba3kmKpXMi2Et+j7FFgTeJfcAja1LWBxzaU8tr+
QZ6dBo5x55gbtj23I/0gvE+CSPQ/c9F6XtrpciQVXt3+sdbxvKX0y6v5GHsdpi+OruyHiRDESgNU
Pvcz4f/EdhCVNJ8YH1mYjNfWRJBdaBzg83ZYE8lex3gSxFRorEwEvkV+DRuytRevTVkk5mVdavFU
2DAnaQVP09dO5lRrV2ByMln0OtwH2JN+nzh57qg02/d49vbO/YgWPqdk10rwG+cOsa47e/qcU/mz
TrVrlvvWsuf2Og+gNScjn1cAVL2h/1eLs+nx2W/40M4zsbwbVXGFmmcWVYrEtvzWSWqzDFFOJLRi
kpI20SDLe4dp2OUwqXU6FPlMi18j5eP5GoegYmqs4EHaUo486oJYoUcN+s2SNKYP3cxWnJpas2Kj
3gp/Ktcyj55Z1vl6iAKOHMPMjQ1M0tdfqYOHXjojQj4FWN+Wl5WHPP58zOGJOQy9S/jXF9TtsKFx
8pSy7v5S69V+NbKJ7GR1pLhm6L1/C8KNwjNGzxiu1rSAPy9NuIZJY7X08P0iHC9beJoE79M6EtJ6
IfjdUUb+T/oePt0OVATnZnHLzFXnzaRZGMdb36mdUBbv2NTWM0W9dG7M1FqfGuGNzgE8p1+lW9VE
5zpyTjM+LKn/ZnjJ9Y9yc803jZLrlRuC0kKy0XSHkOmQIPWgfavThn/6FQUfawOKXOiPREsdBFo3
F1baR7twT8ZW7qvld9UzKtXyy0Jt9hU7T7s80adun8e68t+mvS91QtBjUfOnN/dt6EfvVsfRCMTb
X2P7O8JxGOhOXmMCAI3Ck5eWbLbPHfgu/8opu3zKFGoQFjKDnT/5HvVI9XCkT1ytjSHEQ3kzHgIp
yuEwT5V3PeM2QbtJd95b7rZUAuw+yrNy2oLtGFY7asJq8S1BxtCLubgt/LrlnukMiFSzXs2xXxa3
SVve3VVnA2fPcgYy3+SwqYeh2wlqRT7nfmooV7sHv/N1nQ5W41rXe95MeYIxkf8qHE1HqCsiRx1r
EtjHUAp7SGNfCAPLvnSekMPiDGDZJbFB2OPh0iub6kxxjgNgxufDXdO5Q8PmvnUfxUR7jFMa4key
20P4YM3BWhw3odov4UB0lFYdxeoEnKnPeeY0w5Matf+DmQvqM51cAP1OqmP44sXDydC+dY1x9hs5
eZVIXNizLkeSH96h1R1kFnEO77Tao5FNSUBgh6OMO8SxAODSnPJmDOG/s31QeS5HZR9gVVZPtSwM
5R5/A3/do0vyKOc5lJUHFeypYxbUw7bc5TNzXUGbtPhZFPz4tGdB5+wq4Yikx7Fw0rzNmOh6GR0f
+yrY2lziYRkHV4GMhKagv+mPJY/yedh3hox1HYN3FZK9L11Lp8RyuOvH4UhJqLify7M/R7MF9rOw
yuUz8x58ft2SI0Ax7aCB9nrR7KWFGJBieHnkXM41399XdAJskF7Y0ehyXDZbSZjFx9k505DYFSUG
zE0QR+KbOJPEVsGoYAO1tntqFL5vnAZhfvA0SUTiSRMfu1WJ+sY3Wx7AV7d0lRQrzkRp01FQvYhM
4L8N/lh+7thSAD5X4XLZg+OOsggNlPcIXn25MZ7VVzdEZ8HNNlhhd/LXbgWE7LeIaogcqNbY9mpD
JV4dQQFmL1g8pe/3r6tZuJHRrYqHlqTrsyYnYMRH9Bgc7NGQf5JRMRimKXdQyxT+aQPQ6p2uh4Ew
5dhSU4fJO5hpYXzWnT7Yy9Z/F43wq2vt/B9n59EbN7JF4V9EgGQxbkl2kKxsWba8IeTEnDN//fvo
2bipRhN68GA2g3F1FatuPOdcQz/Cvu5+Gn2q72Q17Ko7Svf0vFpIkRNGqTL+2H0W/Zrorf5Oqb6+
aKUBdMIvUfRxRRIQvbUVobkX9aV23wL3ACFGDxYdpX4aaTn0WuJOKjLkiG4O9ZsZFxjBLqRajidp
zdqNk6jhUwwmV7+1ylxz8rDRXmygR28hg5Nf5Mq0OidT8/EtRyRa8eKwlx6JJ2YQKhU/3rSyL5rW
1S/JWMi2g61WYjhQ4E5Ajmk1QcsUlBGSR0Y+k7vNTetECMBQakBBnjJXadaWo3Sj9qYrrfZFyGb3
qEkkqE5j9c1PVQ5y4hGSoNLzaWteZWyQkM7vxKeIkNRw06hvCjAr6FYj9ikQpu1LQBY8/aw84AvD
H6Y26C3y0tMs0HmqIsPTJN2MPJ8DVFxguSZv1eceuJEqImDLaIbRPy8BbDmLTYa0wgfWHIbbFze5
RbmTjlxSviAwlf5Kxr4uQOHP6X2eEnnupj4oaWvR3s08O+61cT/GtLWr0cgqdzITjZ35sER3s4+D
oTdujd/LRE7eSAjgcUeZND+ryiTDWpGq4VkLpvhJnXqFopEy0IXDfRSlC16DznRqtcV93/rVXaap
4kudk+k/UnYSmluBvPo+wax7DRia/bkxEkJsEOAxmLDIFy+hPhUw8KdI3Em0ucNjkQfVW9gXCwKR
HCRxBmTc2kMn54nk9J2Nv5CmLqadRDPx2TAAtcQhMpfOUOXt7x7CxXeDFDQg3hC8T0GQQDRBj8ve
FcYQtW7VzMEXpVUAE5V0dJapGiHtCr0YOOcoQ37a6TpVeRzFMD5mDCcrKV1q8RuIOpKQqe1/jSCL
MydsllvcNFpUHOcyyRl2zttxKjsdI1eiMCA79A5C26HoRClqNpLwNmTEuunWmlrjhwf+p30Val3I
eI+Q4ngqS1N61DIf4FATjO1j0PhALOIFaO9o2hBO4NE66Ru5eXovdErdnHws3Zd1GzxAp0E811dy
7UpVWmrA9QJR4sHpOgKRSdFZnklR7YWiYvkqB4Oq70w5pS7b15FyB2YyN1x4JRSuyNcMutKxYk4u
dhbwBqFX/jh1jIjxpErwwcOWVrLHE4DlEYDY+yaFohw9EU7ycZBov2PDg/HNKnX/mTnvVB4aQ+p+
KGKmy4+CZ8SYGUWfSNSlIXxR/Ej3r5FkHe7zCsWYPU8BwwY0D19Z6MxCpgPbVwGRu6ipN2WlgauY
ivpG0rAtjtkGbeK1qVbNjmRM/j18i/6pV632R6+1Wn1U0Az5lKe04oncCp+2pKa/UccbMH9mHRwL
AcOeWmxUHOShAtkzalL5ia02QBtMNQzdCcrV74j7wwpouO8bOTP+lFqYGjup7vO3xTyQpdHzQMub
SOLK9McMWUP6pa+VNSjwHUIR5HgoyaI8Q43iLq0hFwCPMfy72UyZ6DdTiAOLEM5F79l+EZSERFp0
Pes5FezSB6dOAQP0x76SpuQusQucZ1Zlg8r1qcV1otNzQvNGLlJyKCN5ktsx/jkUs/k9BA8OIDMU
8tdmrkiK9BTVHW0MQdsEqgzHMOhkn7Dc6MVXbmF8AxT/5+g3aeWKvCTaMyPic3O2VBQh81Q+xmoJ
nmmcaXJisOMq3MUWIbvTS2SijJ/XBsBG9qBeAcoJrR1Kd8xmMnJJvOWA4bBWAjcc5718DJuKJ0Hh
335o1FI8lFSgc88fxPBaqXhNLp82/FBzxg05cRIbn/oG7JeT20X0Mky0y6hJDfotHOyBGw64Mtx1
APtqtKFKjWzeTOhiGLUiX/PharAaySg9J/YYAGRbAIiFzsShQ1/1EQbXz19rSKTfBtEUd7kcjeIY
p6W8z6Wx1Q4Y1ypxzbZoQw3UBCVBxgFRT0j76ySn/6ksnUQwdZZjwijtj6OtZ/QbsshosEAqxV4G
pUB0QCuf9nYvEt4TH8GvwTG1ukHjo7dukyFiolkjKI/fQiqjepCPiWEyW6YGn0tZgmoFfiNsd31p
pmLPpCBK2nEn6m9FrA6/hxwfhCIXHWcvbqfqs2krUnoD0Df6FGMtMtcclqyKHjM/ArhMFDgmsdc3
dEilT7AWaWOb8xC/aaE2/KbHx6p10iS2R90qte5rLaMgzITDmXwA/Vu6rrml11/hwZX6p1Avoi+A
DtqWgKsvOyAzkQRmZITKkrh1CQLrGFBSa26g0za3PUDzzrUod81HJiSWUXhPr3VUn0FYzD8IvHrw
8KOp+c1LGyRQQXY1ElzmlUQr/w2V7+HbGIixO9CTtwrPJisGY9FJqEOSX1PcDsxZerWRREO2yzLs
u7BL7BA0WGgRXBfF54Y2PsAqOZJ/SMAjcm+OEt3fAQ6xgUaRmmae1oARotO9PACtmxArVHOrr1wL
n2IQYZsgzej02c9tUVmPcycGmWblzDZhKFcHkLbD7dw3M+W3Gcvg0RjpngJA0x39ISWpqGlayUuE
PILwuqKoUf0BBUiQmWQTteJGx+TUSkLSbwEMUYCMtW0LLkUKE1oMEteG/i0yjkk5m/6xorYcIVJE
gOsWskrLkBZcbuyRHSvRZkJKzdpTuU/wTUKlNacBI0czrp5Jl/O6V2laCSn4TPA49LsQBdVrxGQU
KixyLkkkxw3XdxhlVBWqOJt8J5kw7/QRKfhcoQpOMg3gxATbNcfKm56oCfzhHBlN1Fb7ZPQy0Wu/
wjnHBkoR02gcSWTUaO0YDLDTYayf6rRKvwBMFOWOrH586YMwC68kAm96G1EpHs1ARWFrVEpuZGvk
rULXUFFuB4Kbtyrurc/IBduAj5hW5O9Se4bSOQu1vautSP0eFqqpe3E8ylezHhTlfW0X9eMw5boM
dsMCwV4soX3mi6R2NbkDFUZELsG8zo3max6m5LkxsqAYeUCcvkdlXHvEHNBDgmMGJFfkqSQBfpO6
B8zU3LsiTsA4ljGKRkP11w9ord07hVy0t5hG+sTgiPxvMDHS44Sy6ugBeKA9CMynep3gxzVeBeCt
umZuivwnGHNLHGSJGp9LmUDBlcgGEyQxLpK1UwZB+on6efsrC9RmIKBOghc0dvvHKax7PExpBG9V
O01/AhOY3T6p7eSHjZOudwYPi05EFVsVEjSxCS50IuR0ufE0u7VQ4t3AYiDwI/VOflKjz9+K0owG
R0Ea/oUuLjWaoWmn26IY7De0X0Dz0DHWK7oAcwxkWUjWrzTO5h8RuRW7UlIwbV1m9pobR7HeLu08
vXflyEy/R2i7MrhHmaHba1Tq6HpGC6ej6W3AonkxZ4BPZJmPH9C2u26GSW0d2VQHnXegSSEoozio
d1ZpA7vGtzBSyQq0OXBpyFZ3TB6TJ8+UDflGD3KGDUTKkBYH4sfka1VglQnigB51aonpB/CY/QRu
Gj/Aa23BGUZqJu1AhPsPLfYpdAnzFdK0qOg+q2DFv5T0bp51gz6Chne8yYpUPMWp0PLHKh46pHbs
qJ+OqtWPn5uwaZBBnWuBDFCZtv5hKkT81JWiofI0TJBWJnmm2kjsgmjqrFqJtSNLkoxdpBWki2NT
GbWntryaXdBGI/bRHur8KtdGtYOOO2iWTW1Vxz7oouU/h9B5fpbRXEouWmsFigaxMsU/rALgxAGJ
jN6/7clxAHQxqf5pBDf3WyM14FMri5hLHlBr97UQONkEAgZ4QyunP4Z69J99Iv1fiEItZdZpHDQM
ATHgDiqOeIUPAtIjgx70WkUjjrxuFftQpUNClxWGUHYcwXc+kauUDDaO1Qb4vA45aFDmSnGbFCai
k6hqmoIwoUji+T40GeJI03ygNk20qcMK+BTXwO+8iBGTFs2DDvcEuEa8qFMV/RgtkL1umppEubD/
6sqtZMt/yGMNnBGRP0Eubdcw2RciMz5LmQqQp0M05KGRlHZ2K8vvBgf6G2im0pSL58SMpu9WZyif
DRpa8k7xZ1nyQtumOcFsqCBykzojNE0lkT8qVms9Mb2xeJWlRgewVBSB6mIPKR8yHS6/gZIm5fCa
a/GGnjyAT+C42VUN8arfKei+ty6/R3724Txfz/NQgBGhgPqrSaLgVaWaBqK2GrOITixXzFFFJk0g
BfsFdwnADXAAEPivfj6FmgciaaYNb1rlAYQ9/6cAW1fg9+i+ERwDyXc6gU7aLqhb866NdWnEVKeK
Tu0vjr/VZRI9235iP9A2pOIy+P4sLQWusXAsQ4LaMkYa4f6EZXsjaCDVUEFZOm0B2cGBWOX/MEJK
FfvGrmLNm8BC2OC82ulam40MrQt58TCxXKXRTutDyrIpiA6xUzLLvF/yTh2j0s1XTdEEtet3PbU9
9JvUm6aftS9BghVzELiMmEBEWrK36pJwBvHm+s8A4e8mqrJW9fpapl8eWbAKOGkupKu3VZA6/TxJ
3yAg8o3HCUl0K5qVZzGaSLVU4C5VSmOEaM6QFCrEmyS3H9vEn3WHZD0kaPAVhQchq9KXIRLzFz/q
OwVA+FJnRgyue9PiRlTuPFCHcWcmUPiLruBEw42a0UM2lYEEfJa02pmEqdxCF6vvLDsAcGwqGZF9
oJktw6Lschix9LTn1Wai1TuPyeDvAYpqwTFVGvtRykNUNGybjv0n0Q90M2iHN56P2W+gWODrr9RY
syWnaZml3Oa1RC7a0nbfkazmMTTEuCge1UkBFgBmrIFE48v0u+DIdbtqDKfSq+VR0VxrhgLtjnLX
vfVikIbd0NVKvLdDO+FNhbZBpAUAdQY+FwSxp1ASjH6NAYWZXTdLSu9mBQR4ArMpAXJhV2p0jf6Y
nd0OfWQ96FGSVp7o5xSaVgHG7h7KD03tDp4Ch1GJ7JeS5Eqzn8LZH71ppGS1D0ICY0/hFGtvxogT
W8R0qTjYtJQUqkKq/xRVJrFExegLCaBnTxAy8VZ/p/nIQPUI3sdT0U4ovCxjAG4ZiNB+AzOr0YQs
GuO20uk7u2KeSqDFVhmjxaj5CshbLJcj0Ui5U3wFyMtIJRUk3gAs20vhD/0q/HL6UqRKfK+BSpcX
wCC1Y6qxJoloUf6x/J7kj7outUKqh0RcsU7DpjVT+TsR39C6pCg5IWhfW/dKKSrl4GvW/D2QBvkW
imkvf4JMJn4NuiKW4kwKPJNZQsEVheFwpj8q5/eQC4QChl90IW12Bhy4gIB4UeYYy48hQw8St9Bk
Plgvy/pz19S0lavOoL2byI19NUlBOxwGvvfnGQ8+HjWqGVcx1ZPHVvTUkNA4624AROAlC9And0QH
uItUboremRuKGAcrqmoKWCpsgs/UJFNCkKJXwUvlifVoZAVgWNxNcF+lIImdnlP+CkK9v18SPaA4
cgofTJKK5gGepP8zKakgu70YyTC00UqBiTBS5dUOJx5zUIaTCT4rpVyRxQjr7lDD036mFNtQhlXL
8DnU8pbMV7arV3SGjJQiW57+DJSqBgXhJ5SUYHOnJZj0vHxWChAAGFnwF5qO5rETNQwl93jF03d7
MuaeOF6ABRko1eqgcAgbwUlr6ZMWwWVw6UIZP3SrNh/xQY3YF35An5urW+/kNqgJ8etSlO5inae9
GlPc2cVjSxlbt2aAkaGV3S8Y1MkLx2q8JXLJG+MY0NGedqGmWBXScpV02/R4zWNSFOLKoiaiOhYC
86TwxVgq9w1kwF+1L8/3BmzR1hkAVnTHdqb+9gD3zEfbVDILzibU9GLHFK/WvJlbIy1fyAukF8mm
MEobqJTB5xsxUW47lMprms+aTAxIevTTDuJecki/wCj6CqSpQ1mBGv9qMjXUpuVi5zpGQlAaA2cb
UIQHABRNX0CX9szbsKEu7UUJl8cpuolZtJcZ14vuw7/iBgwPQPoTuQYZkTOqkCtyd6pMul0B/KEh
rKnfpa7wnS6puoOZDOODJKWIvUp+wKdrOy9NOuVwefk14XtZnlmt0PEtZGzpgp1yreGw1i2wlcyB
ekU6lAJl7o4yKEEBu7O8p0dhO7OuBZ/qMQUWfHlxZdncevP02WW6jsJY9FNOV2dOmKHTusudxMfl
7mrF5yFljAXcJWQVEbAmqmgBzGz65xEZFRzRXZKDNiGIoeBdGe23jV+05p7/PY9/ftFKYgXAs1/V
GZ8jKDTsMC1MLw5s1SVUeqkIhTE89MJr2Gi7tB109L2s6ZDnVADUIQAaPlFyAE9ib5zUWgLg789i
iOGiequId8pi1YiF7jRS4jwLKLfCnQsAdqRUI5OmMArv8imstSGW1RaFD3NRNwUTs5JJKQctZ8w7
SBDgwNYPLTIF8DjoUoSFoz7+YNCvuqEocu4aIrmnGPpyBxV9JX0BQLIpkoY+PHRA9cEAZkKYq4DF
beXxCvScfShzuNuFMD42/mEZcWiANDaWG8j6yuoGWgUMRPAvtPsQwoNyRfk3Kr9kGr7gikoQre3L
R/t+o6frre7XZEgQU8oS4mEuD2S0w3Q7se4n8BgCrHjVepVVVU+2ngb7yyu/v9msjPiMjqixyTyq
5Zf9I/nUTHqhRBo3mwlJ8nUAthXHWxYf1Gr5e54MCeTawMigiHO6CktHwq540WJQ2mt9gb5ZmXJN
U374bIK33rg3798F6tuYD7rHNAT5mqfLWZrt25nETa1bvFlLadil4vgVco1yvHx879+Ehs6GyTRy
2j3o+y7H+8/xQeWq6zHCN/iVWl0RwcDFgj4cuQA8YSXXlHM3xq6fXVEgxAQDHmrCWr1QIcOuso43
X4bS8NOfKHTZbbxUEusweUCt0drQGTl3QxidYEGEsJB/WquLD0yE0OjcYo3rjnzFnsum9Eqz6fP/
4yoygghNeEXT+Gqrs4wAkxNRcJZzZVZgnVsbzNFYbaxy7vyQK1cATzEFBUz86RcbTHC6ScgqLQgB
A2qhPR/jUK13IzVWOvjUwi5fkXOX0ZZt0AOEZViz1QsziloPJmu5IkpvPw45wiDuGASmtOtSgpoN
S7IWKVpemi1MmVPUUI1Yjykp7C4lBoZ5XCtB9hbR0AMfmgBdmcsbq8mXkcRS279c3uIZ84VjQIRM
wVYy6Xlx6P+8gtm3ZqEDEnXQFIDRqZj+oZmot4os3lepb1GFENpBEwAeN7Z75msiAku3GU0mjIu2
ClR6NSpCq+KlN35nvaoQr2N8sdIfGVbW7QP40bvLWz3zGpaAjNEsQsElrU1LM9gtGLuUXhbwUE9H
2XLfSWJrKvmZr2iqKLoZCipFSD+vtoVcTRDny5vz1UQZQb0nTXwQTaPIeyWXQSNHsTzdK+B/ww2D
dnZlHAEUNoYFopd++il9cP9jmzEjIbY68mjIML7nN7wNiiSN8gPbDth1gMrpbyx85pmwnkx0gdg1
+Lblh/1zh2oo7yYMUw42KcfrJpf7HUqw0qNNBWXDop3ZI/J/ggEmPJVlXPjpUlUqq/OgZ7Dz4f55
Ug20bNRriLcRDaTHEpjyt0Sxt/SKz2zQXrThmR+kU0GRV98UwjQazD2PJFIQ0JFr4EhQW/xDIMNS
+PAltcF82EzZYOwNIpinG4whnVNPYoM+gkCe3YJjGip9S+/t/VNYJi7IDFnVUXwz1pKAcm8xxaNi
DoyEgMB9MiTg+cK43wjFzqyyaOPxB+uJhP7KfHbwVbJct2lGm2BESyXXQeuExoefNVE0T05FQ1GV
UT87PbFRDvuR8B2QBaCR7L5GXKfwilpqt97Xme1gmBXU7GWcHDfhdCE6SlqQUz915gFl0ihTaxfA
4obi8Hur+HekKHpZjIgn/FntRiVgGcacIifbTa4xntG0ixrwH+UI638Hw7qcXj965RDjZVgjEHV9
Ga2yshsRsG7qB0TMQpSkbKFV7stpHL3Lq5zZmGlhFzUZ52aQ552e3oB+a1AnFam4XdEyTEPzhmEy
zd4yu9Atx2BrOM/59UgBGGRKfLdWxe9VuTNN6jpAEKSG/h/jROmu+gFMm1iOi8durMXPy1s8c0HY
IhNh8TJo/r9LvdHHh7XCQU5hHsHcLeguFO388fuOJg+FMV0sVtdeCQ3bjQHHHdKB06Wy/2CNEJ6a
OJk2ple+jwsoRem4EhNfCSV+9XZ9I0RuapHPFIy2A6mNKgusmeEzkH37YA8WHNwkGGnhNW12uHyM
Z74c4RZ6gTqzChVqKac3pY/kqKoYWOIUhhZ8gwKkf4OapzX7tEC2wzESIEX7y0u+dysMpuAol04O
3nPttMNBze2BKdqOL/L5oIPK+p5KdCRvJJX0/MGHwas4RRVSz7288JkrYyHrafEALd7fWmuWuZcE
sOgNOj1qVXexrmVOU5bDh+NYtmeje6lCuELye+W/inKEy28B/LJTKz/Aa/QReZNyk6eQppm+cUHP
XR1cM9XA5UQBzZ1+v04wEgucKnmpNUYHtL3A1qWRhCq9b8a36BFOtzpFu4MguH7++HGaHCPTRiyu
j75crX8iETOidh0YOuh/wEwPCppPuwJNxY0c9dwFNVVyYmJInVR1FTOj+VQKFOdBJhuJ6TQAFr6L
EVVP8LfVEZ5Ic/w/dkUqjdAtaQ+m+nRXM3IqBRRBbqdWlJEHy700gHkhkrVxG89ujCx/CT74t7XK
9VGmAhaKQgMKLj4cAiYD0zBpCntMj0mmy83TDPNnqxJ2ZtFlSAp5D4eJC185hlkFplzO8GwmJrbR
o4LCNYGDL9C1CbLMu3yU7yM5LgcZqk6eilcQK9uSDQksW2R1oES1kIvcaB6r9BvcL7MaYYhPg7qV
1f2di3JaEl1GppBZWZwr0cPq642ZHQYGrQnH5tllu6hv5dthREHMjtr86Fu0jpSoag4hyEhmAEq0
p5xgMmkIZmjkbVzdM/bGRvgEky4MbPs6vAwHkJlMhyrA1tTBjkG6QPgClOIvn/L5Pf+zzPIZ/nmH
sdGmvewz/caf59Fw6m4R12JUpKa7mbDbez0LpSt5oL9mpSjWlimtaITLLabyxPLGnKpz94sv/t9g
BSzD6rUWiMn5psaWA7DjrgZa9beoqwRImBxc9w052uXNnztiit/4EjznMtTtdO+aMTObAllGx9RF
he4aDCJzyoaNXZ27yCaDxBXE8QXfctn1PycMMlhLx448AQm96tWPA/qIlRq8MXh7KxQ4uyFyrkWh
HGyvvDpA1JEBCCgEHDVDxD2/BhFIoybcCDjOrgKpBMND7QP7fboheE1+qTI2lTHBQWTtkSnSOo9M
Cwb05e9z7uQY34NrpfBO8WEVxtcE9xakVhaSWnkvgUz3zKI3H0sYw5//n6UQfraXwJoZ4Kd7ypqx
aW2Jj1SObXlv+W1Ih9MCxguaaIi//B+LMe2KEhwhtrLOwpGzCVGHJuDtacDsu65l8CUIca9v02x/
ealz34oQDQeIHDMefrUvMEya0WSUboTQs0ekLKw7w+qtDVu1/C1rw4lIsrmUh/AQay3mPO2NKZq5
d3kDbtLpwIpeYRyHl5AK1b7sYPtc3ta5m0GxD4giaCV6WCv3J1pI45lB6ww9rdyNZ+hxdcyQMOL6
cONjvd8b1RKNS4Hjo5Kx3tugKXbagKle2NT1IfSrx8Kqr4HKGUe5jvqNjZ1ZzUJ3mfEJzHxZ4Gan
93DohMS0cdrr+iAZ10FmS8+MdoK6o3TzAxJ9/ka8+f5+UFlXGJxDHKHCdF295Ug2AOxLBaR2euyv
pTJP1NzU4eny5zq7ClMOecaUMuh5nu5KknpjnFFnAtGGAqvWB/UdEM6tmUpnzm6JhWi0kBxQdF7+
+z+GlnI97CgLXH3eT/2DovgLZALW77WWDcZXtfLTPx/eFleQIpOKWj0dntW2hJHWURCSEqAwRrCe
qb+i3PzgjGoKC+QDGmYJg47zWIeUqoTYRD73pHeFQEW3QTuG6rKWu0AxIKjJfLON1/z+a2HXdcZv
klMSYq4bglVfwsDpbfB8adXdmHPs38rdIIYPW3coFbLJ5HIT665aK+tuZeB9AIAkKGO0xS5Lst/z
AjWrjXhrDNa7DRlCIQM3ZVJklenlq0eF0m8tdTJERKWaoteskMpd0oYfrs+zCqkp4cQyLIENnV4/
gKCgvU3khmtouJWT5BZSOMM0JOK270pge3FjA6KDJ8/jR+my2uyTndvnYjbIyLEgdBxPf0FKprMQ
fkEv1SlYmagW4Y0W6dlH/T/uZJmxhWPGM2MaT5eRkYfvtKWMBy3M8mwx/M4BGR8vv60l1j5xKVQ8
l3EhSy/cXv45XaSO8qZuG+N7B0e4LKRHIzpmsrkvFNVh4g0BDqQv5jVs3Ml31YVlVchGlHW1RTBo
9Q3BEqLWOxrfx+7aDq2brN+phe+mRuzN87fLG1wvRe1YpvvAkBwqrjCgV8YjQldiBhoKK9gYgzvU
Tny3G7L+k4Te+k424KlR2Qt3lxdd35C/i9Ljp6epEmKsS3sxqkP6UIyhg35H8gg/IN3N1mR5l1dZ
e+f/VrGIeYVYBuut3htN6AA5YLYWQnMaAJVISykWFSUXXvkWYOLMYsuwEHhodLwZkbGy+nVRMKZM
X9CIoc9aQ2k94dDwmGPrf/Dis6+TpVYXXzd835wrloKbOEBiyPwD4iofDdmWVaj8MBuDuhqWZGUX
u04JQd6jzoiR0Q8DXWOabbO5v/yN3t8EurOwILBTVJuoj5y+LxgHc6wbkBP9qCzJYpsQhcX0o5aX
zs/JKqtXTEKCJsBI8oggqO+gm/UqJ8rr5Z28vwCUI5BmZTjH0m0yV19lTKVWDWak1BhaZPxSRvQc
Ugi6i66EuTUq6e/V/dcsEWCwGCUCuiX0l9YT6gY0ErSpp4tFFx0VGWJGCbK22dzUUlbdAb4t9q3R
dUfEX1V3jGL1CpXcdMM2vvt25MjMPFHASlkLh3O146xCYT0LzW92BAOgQmbRHY1kK5o6uwgID86U
jo0hrxdB9gUZ4eA1marM3olK6Nc5s+rsw4e+3oKI0UiEaKGwEPNPVraiS9PRDo1xcBiGF4JcLq0v
6KZAIdXicCPHW+3ov6WIchnVSg+bcYanV174ZpTkBLeOkUH+btig16WS8jEj8XcVWj9/N8MIzDUS
YS4KZKTyEKZNqKLABiP6RsjzVsNuDd/7bxm6C8vwPdJVfXVu6Ob09M8kYPS9Xh/jsZpuUJHr7vQu
0A8hCTPMrlGHiAl/a0gYogJRuguudHRbXD7p1kNfPcK/P8egFbA8QQLid/VIK1eR0EMqopjG1Gm0
JP00Imewj+C2bQzk/osL++cN/l0LmJzKxaF5T2x8+h01LUP6eeI7hnH93EHuQTpLHGY/OSJZfNSL
+nsXDd87hfE5mv8517tvIx3oiaivapMrdOm36hSLrVz9IBy5hUO3l1m5a7QQFAtYuRYS+bJS2+J3
hv5rcp03dDkf0M7Mk30SzZn6hCZc9HOOUKPeQCudOfxljK0MVAnABOJ7pwfi17PaIf/ZO0DD0PA1
isIDP1x6VRin3uXneuYNnSy1/JR/cqxKmdRwWq5d2BrSVcKFuCEY7T7+UlnF5o2CZFt84ekqNbRW
P095Q90chHvVHqV9qaI19X/shbRKoQVIE8JY3SObKQsp0mvcoyKOv8OKbu6kXjKeLq9y7nIA9eBJ
UB+hd7uyOgAugrLPYFUnkRIfGNkamjBClGAXaEF7I5eoOqhdWV6LPu6/fHxpfBSoMrAe7x8K1Opc
GTKohYLi3O2o6MMbcxGkK6je+kOGqhzSaYbxgO3fwga+vyYA58m3gCsRTGMSTj+gNNDakeoY/Q5L
q27jJC+Ood1sdVveH61FB5BPJ1syCd66Xh/KVW/IZTY50PKeZEN/6zXr2Z+N6x4FFzRb26Op1R+D
tWB8qEiqqAVQZlWB6K7cIvyjgbQ7n2CeIlbwzS4RBj+WiogMF4nZMkSzsQlowiDRGb9c/pzLTTk1
M5aC3wLPQPsFSM1qacAzkMkSlrYMANli9ONdUYbVjllHkB3aeqvysPx979fTaIWASQa8urq5kzL7
WqCih9MMyB2oYxZ/TYPA34OzjiE3muURLeKt+X/vbdnSDgSiBKyUm7OulofMGoQYjb4igkaSm8iF
5CVaY+9L9LU2bNnZpcjZIYGiZYjHPr2kCLXNzGtEZAblwEHFgciJvPPtKM/2SjwrxseiNqbMWPhq
ABVc2aVXv/LY0gh32tJhYOgj2h1Sjb5VmTA47YOXZEGqswTWE5QimeXppmwfwNmMBhVCeZnV7KYh
jHMvNUL9F9wwCy20Mt6aM/zuHFdLrs8xhQBoMdHAhepZeoqW/I5NpfWyKu03NvfOrPyF4QNxILqi
b22s/EI4T6GMJBJaolPVXaFVkrlwg/KNe/F+FeoadOFpdOJS0W4/PUJURfvYrGAp20mj76qwn1Fs
MubD5Q+1fl3ELrwq3hW3XLVQIj1dBWaWwswnkC6d78tPo90zNCnoriZh9g4DiManvthqD71bkhMj
cVlg2wtqe53zpYopRtFApIiaWvFG9Mt11y5a6UFBWenettpFr25qd5c3unz+f80IRTGVMG2BHbIo
YMvTjabj0PVywiCodh85nTvsioO4Vb2t0sa6k4nROF1n5XOIFjujSlmn9L6/5B6zN5xf1w9vlzfz
Nx+5tBtxupvRaEKYf6yiHgAUOMzy2Cl3yLx4zD9x9R2tN+dT7Vwjn+9MXy+vvU4+3+1wubj/BF+k
z6lWLyO1pKPmDi4geOeneWtef9Svrk9yefD/rDOmOXoQOetoj/6hglb/AqD52t+4F2vvvV5l5V6g
48eptOxm3jMbxEU40M3dcuMtv8uT1qssb+KfvYioVrR4+V631e5H4j7/1g9vL5+3Jmf+He576Vqs
zC5A5nRSIpapdsBOXfQHnBfENu9n1/yCfufVxk1Y7vKl5VYm12ZiJeaD5Qb3B6Kvzs/cuf7jft4I
OJQzBuPfp7tOzrMmb0ykQJddoYDlUixymRnkWp7hvR1eG+8LWkFbH2zDXKwJUK0lSjtc1uw9Ejse
WLT7Ojs/v9yFzkPjvZETOIhtbjiWre+3BtcLRDrUdPl+k/tj3ssHJmLtmn14F135TnronI3vt/j6
C99PXVmRRINDCb1w2WToZvzRHBQ/XcTZNo5z7ZtX138N2dEkRhGFdC6dBdHu9D5UiKLurvvE3NrT
1l1ZGQ3LjBsrXx6apX/r/GOEVnKpMuwsT5Ai2Wo4/62zXTrAlfGILUnVERz77wDTe+Y0eOaeGXDu
l8iLvD+Q7jHEsvNna5d/489LC6/syRBkzBKoWFh8Vq+bl+KuuhY//AfKjchul2/Tc34d3YsH/Xnj
xmwd78rABO0YGcVyYwR3BuUF7md/JMpzfcd0y12+CzzLtdwtyPa7Ysv6Aq0szaTmSdosD4MG5D46
Kt5z5s7Ob98pOd5irzqbfvycAaAhCIh/YcuB4z612E1iZbm8XFmGEO8U3ofwbCIHzbU/ZS4j/B6b
BxStD/VBu7GvNk75nF39d+3VKaMnM6U0SIhVvGFnvKT7cD/sJy/ZN1fqcatmdu6T0k+gaQGojqb4
KiGIEaqOp7psnBr1d1mBfYs8lTb97vLai+fHy1tbGwLCfuqeFDuEAOQPaOH0VI02Uv0w1WZXEq3Y
o4+EqrJSR8xYm+YNm6OtjBtLgeyk0Q8HyTLRxTpdKrVUY1R7Jmf5sNQ/FXaegwcW6YYNXZ/esopG
B4tsYGHLrusqGlOqmQeJ3FELK/ce0Unzuu7TxpUnNbuPyyz7H3tn0iS3saXZvyLTHipMjqGt3jNr
ADFkZCZzYJKZ5AbGnADHDMfsv75P6Km6SKqs1Fr0os1aOxlzigjA4X7vd8/5xCiTdfu330UqOByr
2LTTBPXO1893u4kWUIIaOlyNCCe7HVxW1lR3rO/A1Vd/dS2el7DvVxpeIGc4CjcE8QXjVz/dB9h4
lA59Y4v9Zm7CGPbF8An4GwwlJVqnfKiseQT4WvvdElHZHowINmJ9WxVb+lmMzdgCEJjn+aKvPfuO
NEmPY0jJLog6E2/Sf/++/GnzTc+V3phnUWoiF0bv6sc3xkWi0Yy+j8TSmmecI0aVbayGMGvzZB3w
vIKBFvNa7DGczt8UnceXbAizILHoDup90TneX024/7y/PP9JDtcH7S1Qr3iMfvyTDCBNEkv8GqNY
KAENO3aEjKL+QuEfGMHSzcFp62weu3Je/2Jr++ebzeFDI55GPZgKvfPT0wmSq7FsTIfEagy+9oQ3
Po3Ah24gbv5VSvS/+E3nSRqPNjxVBbI8P77IbDgr70Jbg9MrPKIUzDol7VZAC6VP9fbff8h/vq8p
YVLz8ikwMIL2c0s+8821bkFZxT4onN2oVgRPffYX7ZM/HXL42JiqdIhk0kDmEXB+xd/dYhnNCafQ
0xynRp5GK0bRqKgzJ+KCqk9y0u3Or9JqZ5uFe003v3oT9Wb9xQr251uPv4HczXlaiZjZz5W2Tc9L
1vbcXQEsZ2+Xtanx0S1NMoHhCAvnAnwxKJe//e6e1zEGfIj6WFTqf3zdtchrp61SBu2HFgLO5pb7
uvad49//LYSbz80CMgdMyv74W7Jlpje1FTOYF3yekJCgDCPT/tvvn2s6vBCLyhq9yt8/4+8+w3Jz
Sn8kGBLLpWuuK3ewEmlAn1mghyb1tKb7v/uqzpkNEpV0QLhy3J+uGXszhwoXLXx4LbNT0Rr6IsXJ
8heHhD8vKIEtmNnkRdFy+1PokKlfWnpbMMT4YZvENOHfVEDaj2YgjF1QiwUy7DrMF6kx/BHJ+reX
9X9kb+3tv5b94Z//zv+/tMCezrGxn/73n9fyRfHZv4//fv62//1lP37TP2/mNzVO6u2X62/d8Mt+
al6/jbJtfv6eH34Ev+mPvyT5Nn774X92zSjH7W56U9v92zBV4++/jr/5/JX/p//4y9vvP+Vh697+
8etLOzXj+adl/Fm//vFPF6//+JVtwr99/9P/+KcP32q+6382WVtRq/nXT/rjy9++DeM/frXd3+hw
ePQBzks9bV1+0PJ2/hfL+s1jl+CF53AeX3Me82paNeb/+NVwf+P57QNfo5bPFUqJ+9dfuLF+/zcr
+I3bg+F/8m9U+0nL/Poff9gPH9V/fnS/NFN920p0Zf/41ftxjQ4YzuDXmDZIBu66c7bjx3uuzc2R
Wre/R3eIZkdVGlw7vqNJgt1nutO8rdNZfNyAB8GhXPV4sRJoMWK7D7fXDO0a9nlgP9/6jSRdNA3l
+qR0vtxsYja+jtK128Re8uVRUbTEaoFr/gPykjy4rMhOcbIMZ6RWFhKkF+j0OWwB1FYrlMUGiGNv
MIIU0aipOtyRU/gRGx2c3PM0G4pbt93mHRk94RzSJcjCR1MyioSqYHIfsNUgNHWhnL1npZnVSZlh
rd1Z1bSEMbcj+oit6NudNCS/wQd3+eCLZvHj0IBen7TMMwCGS6cJdQXsMKR/ArMOID67BaTa9Sbg
rcYaP7uLzNZTx9xrvRsG9jlRn8HnHSFULRjkjRLxvG+CdmX6dgs62LiLYRdyV3dO0bx/d8n98cl+
/0n++ADkg2RGwDsP8rk8Hc5xhR8/yAW2lL153oU0G/+mNP3lMU3XsPuLZebny4X9LBE0xt5JNVns
orlov38AhlUzTrNt3SxzCf/VaN0ei247DfmRPbWUf7Gj9dzzPug/95k0zwTXJlclv1DwsHN+qs82
tS7TVE7PNGRBkPdOWT01oQ/WIAwHMObSaPNT2DZ2v0O/bjex7eUhNLNNq4WQlewu22wFVqnHfPlS
KHjtCZRgxmTeqnEKrPYpQ3fHqFBlZbcrygrcn9kYmIdg3NLg0kE3QiBjGHBr2l7KtZetoXIi8iY0
niTU15ODUhf6Vg04+4zg6a5DKzfGW2e02sfAhRKPS2d0lkRDhdhpnbloUDE3hwkxdObLskVadAUX
p0PMolyn3qFzcdTeDDqVuJMcdLQiIumOlXIYyPABXneJ0dWOtRdFO72a56QNrJiAo6cKCo19DQrh
cSA6fZy02rojnlS4VjDVxduI3uq0CASJyVJOJWTY0pAzjdYeS966JXbfgZTjGQ9Pldx6bokb5W+w
b2jhr1SuS10/Q7aE6E+TUTJhuHpQwF1A6v4B9Zi4XeEdhSekjcRxHc1bQMykLJ/HbM6avTczHxxr
2y/NhKZ62sfCbcGiYtK0v1mc9EDlgRC2Ys9AqQLVC0LrvtrKxsZzxb6e7Q5YcN6OdvowOPUgrryx
pi9hzkt6GgQTuVFegUu+VDaHvBjJ5PSYOyGOyE350O/agL/z5GI6LGKao/2VXvKqBgdnTA8KexP8
9owg5F5XpfOoZ3sIolRNnHDsIvDGXV4PuCxLt0ZrUORBSZRh6JfxhAqMt4LJ1/Vjl3GSiGkzOUhW
ptF0ASM2wXpYLXKu0YLneIiB+Cyw1RWiqJPTlAwvM1bRJLkDFO4iH0tOJCDZZXcoei/vOF3lpoyL
BZzxbrIYOI76Vlqfy2zu35ZsK99yN8AuMxs8O7gbtdefukyB4iSZLeIyGDovYenTx5FyxlUAyXWJ
tEL+NWjxAaFw05w6iZt0HzCjd9L96prxsGnxiJBt/bQYQXeqzQXvM7Gnt9W3p0fJu2gnPlqjLiZy
I0lzLBi/okrXE3I18ifDrrJndesFJYNYS4USY7c0QFIjawrmPBlJ+t+MlnZfPN7jR/DDmbgEfBue
tZZWGcTbRobjgIsnNyLRT6OIU5nxaVS2DPzElK0ixWw3zBCbQz3tOydADQ56W05nGiIodvLgKq6C
TZb7EdjLBTaY/h07G8zUooUQC6BYqE8at4u1I3KlHqy8XN8EKXJOXo43XIjVMrJDKHyA0xvPwzc+
xdJP0i1baKr8rv0JtrkFTrp56R0z6E5xhAiN5DKstTHELVZjTXRWjiqZ7TZ4hqZZXRsbzMfLSXfB
+8qU1A1i5O4NeH6ndpD70b6Zqqo4J/dKAiFcANXF9KzKT7me1LUPgf19qln0mDeq06eunsELc3nI
IMmsjmVKW4v9kfHm7n7rMJdE3ERQwOwpRJi64di9yczSZpI8W5S/r0bfaPYBDM+XJnO7RycvScSO
vh6BniOTDhMdOMjqgHxw/emglsfB0bO1hwMd3qcBTjyQJNLkDZtX6IwVqpg+aaC0fUp5PJaRUbrp
m6cFRGCSkbYXIUE2t9it5uBqtB1Usi/NijYT6i5g7ghOs+BrlqEOrnLUr8iGVuwneb/26hhWtTk5
UZZpl+5c25S2vkwR+AQxIFaS3toUxnyC+YIgrjLsHls6Byd8MPXs+5Fbh/5lWcGS5NSpOkCh3dLE
DsvAjMPTljdYhpcuBlCeIVeWmY/kXHhfy8ysgyN+iwaNQgbjxaOS80khFvYiKzAajDuBkscRwhvz
Sx5Q4KTNCjtQh2Zwug/osSY/8YYGOD7F1806VGXW1fHSt153yh32ArhXSkb7l5ThJOQygfkZHLX1
pnBLv4pa8K6OW5bfkPQwnta5sLnIU0O+F9nmYEHyGH84LWUditgfejxMfTBA1LWDiSRz3ebTe0OF
yU2A5E3tPqhdKuzuObQNys9eyWW4/QCSGEo14TudwthdIDXCnq3ollKLR5IazWHI6i833Tzk0F5f
VAEQOdTjeKO93H9slTJfILQhkgjzoWPX45DX5j4NwBZUgwUD1FLmLLC+mGQmAt53jicqLR4L32CO
2wvPJld3npcWGWmRmpHd1qIHFe06z7lX26QRAKGxhdts4KCGOd6kLL9NnGHFHSM3L1zzUtSt+JyZ
o/w4cr2D2N1EeadKm3W/A2xws45htQBAmXQeGXI1qNni+vrSZbOo0BvovE1wJOk8ceuuPomVu+ts
DXQzuM5NebsUw8RDZwtbQZErH28tzV4yAWBVvdSoJs68dcd87+epeSrnLH0NSpNRLw9y/VMwT3z4
VmOYcPfBjWOi8VvvtQJvzS5y7TY3Yoi1sXdVuXoPWlXetzGbsi/1yE3HtNpYZogWhn7cC7Mg2E2Q
OF9jaRgmIjIO0Hky42N6qpvUe+JQgxY8RM7mw0MFQL1Wl+WydAuTFjJr2R6AM3mvLQaCeYgN9oeV
u+wrQHTnRfjLqBGdGmT0fE/ngA1rpy+Tuir9+aoL/ErxTF9ydTsQHH7C2UcJjWRYcYR3vlWJu/RT
f3H2/5Xx2lPl3Pt4qbFBlsGssXOWfrPL06Ds4lT0Zz8GOG/rSjir9g/+SED6Euh91z1uiN7ceIXM
Od/TQgxBFi94yIThpPaHxRjW/sgU7MgV2bj2qjhtMF5OtXMW7gict/OUsJ6xmmQMXph2tokGACvZ
e1agHmD+dCj7ArY2eSwqqB1/hpnpx1KypTz1gqAW9ZwhyEpsXdkiFg6vM8cFWERKy2cp8tw9gmlF
Rd62aSquqs7ySHk2te2DrWaLk9a3uFyAJcfGeS4rdiohwN1VFcBwFMvsWg0HQ5C0jdsNI1x5FWCP
TLN4xQSav+I2qBBfNW7h35YqF94r51ReT5A2Urq7amNlvDCD2QSDY+UAeSfAzA38SbJ9rdx3qa26
pO1XXoWQUCDhakBt9w+DP/XyEzr1HKtO0QfF9FlvvW4/ySmv7X01lGb6MBU1KMSoxP/t7dmK2Mgg
wqHogbDXKrDvUMFQjIqoOyjvXgL6wngtifEiDlsKn6eo0fDXJig2SsZsWSHb4dNGISBEm5eDfiXi
Z2h/Z5mZO1wbeZs3V3hz5uV68HvsJGiNgtIntbVy8IX/q3rzZupdUWIRFs5y13Vzan+0B1SJ17XK
KhtP1jZ/pjTLmmZhkvPQOtRsb4IFM4yVFq7zuOTr9j5Yaqhjs1QzhhPZ29WxyZzlabAY+twRdJov
e0ZDA9Dj6cL2BFfPS9MEg/EAGHmCuVWYGnB9WkNN9shGZVcFGGGThXLTCAnDcjnUkLtw3ZDQesq1
3fWJGibXOiJJqjSqRy26i1DkoX2ylj434z6XihKhw5vP9ZVSE+1Gf+DQir5YRrpe2+mmHysn341p
MZe7TbElT1Bbud2pwDwhd0XYZe8teAB6W0GD0qZlFOneFLXUR8zytb1zSYrpaLOq8XalLLvY7WUx
15nLo9tPeSGoODkmLC7b4D6lrJeIM/UXntf0Yheh86o592ZPhtnLJ8Cu2V3WNmjiM3iYY+Q5g1pj
Pa/Lq23OdgHRxGXBFnbu0yBqwmnjpbfTrvYsnt4Nl/ab4pJgJsVY5TFQWiMEVTC6KfNvFSfvQKgV
nKY/fVpdZ/wseAoSTdF9gylqlp4ftXJY7gK4FZCkV9pUh3xwqiA2OO3KaDEbcWMVfhkkZphlD6by
6i+a7ZJHKRTmFU7QzqlQVhn4b6o808/aZ2qAQlhe9UxkpNQRZvwZGKhEEbz0qZ/dpZ5c06TodIkX
VdHFiSpmYngoFbWPPsSx1vFf9cH/G+Wz7q35OKq3t5H62f8DRTOqW9/VMM5FuR/KZh/PFa1fPk6v
334otf3+Xf+qnjniN+hllLiJJgOV+r2o8a/qme38xhgh/zGG5wVMtxJS+KN6Ztm/2Q7JbKKhdDeg
efFH/FE845uY1Kd9C/SRhgT4qL9TO/uxycds6HnMhWlUj5g2gTXnp9JZlgf56qvqiygs8wFmvLNr
1qo6tc02JrabehnMRYpe371F/0WZBxbeDyWR86+l/n7uvkHkZOr794red/VrEdYuGMX5M+odtIkT
JsX10G4ifXI5N4ZJwYGYhMGAdzicebTHdT75DzZG+2fH09sBcIkjLpiLk9XR8GRhHTrOWPbn1SvA
p9vesL7OcpMn30sHc+8ULj+iYB5U7IYJiy4D8wSaDwN9peusnWZg8/Qj0bVvSlzzBHG83cDJ7ybL
eBs4O3tiOBj+tPiQ6MrgpeHTLq8dG6ZILDlVtXHNY46nGXOvnTAibxZG9T7CpEm/+BNaG8RP0jbP
dW3ebZspiVKvrKFNgzrpAmm7O1QXwaoM7wmMP4I5KwvPrGi15kpABOHkFb6ErZEuScsC3dyBizSf
8RIVX9pcds1hzTsl7gPZOtfuEizZZ/5p9SSU/1Abe4WUb42XyVrZPVuF+NiiR/hsBJWdx8s2oNGL
8tnp2Hi5yiMUMM2+yRGuZht3qHO13nd4VwKW3iHYhcwAo//MJ/PYc1ENiR9qIObZsgp5mFajsw6y
rY1rWaxUFyZ7dbD2NCKzExOU8027qIXsr1adhX3EyCmItAbHIotdekhWHioMFnS8PJzgeQjx2JTB
CDTer59txUYwwjoWLIkMOcMutfaQJ7YKqX2BFzzKxMTD3OfQMcZ5ONVTYnG+GqLSWKsyTmug6+e1
r3fYNtXlE4SI+cvoj+BWps1iRNNEsdEkyI3cbmcaExT9DSWkjjC6dV3Ew6kxL82xMvdev3SfpJq9
Lzit8EXNyJ0HPC3tSOoY1gSDcmmVg3oJwRocV37GRcgswiVPSH537hdv07LUbzXlKx8MVc4GKh9E
/jaYDL4lmZljnzgXASANr1XM4do+okzO+rjDa8M5E+sEYjlVc1KwU2gqai3HLdpckQOXCjxsf45M
JXW1dbXj3knVEwcHQclvWLrXDIeHSjxTdqem3vpPbmf3/X7WUON4NAoxRWa9LP7F0ixnPBaF4Hjd
4Dv6ac/1ooOCkxI6ChNEeJnWLgW+TNyHRTe81pQ/7uGE20wGrLX6IAPRfnbN2et3FBSWq/O4whgH
ZanuW2EtA/Vwak/saTJUcGNX7ovcRNZ9JnQd0Apn/GKqPldUv3Sa2BoGRlQ5LT3fgO1GG4cM98oo
TB3kRCkNAg9TqZxLtlGqxXtTchBlWHXmZJs7lEX3nLA5o1J5Uw8cers7xLsoEuia6WsUA/OXVQzi
a5uF+tEJU5r4q11MtyRG5UfIT80HjZuT85RawvdZt2GLNmT1nZPFdlpHAVNIGILpOyKe9PwPVrVu
D5RKuIm9eQzv3crbPpeTRk80c75BWzJaTD23BhW7YK6oNSCz325bt7a3OAghVOw6Y8W9WWmrOLtv
mfeKB7vJLLpiSCPi0MLai0eIHsG+nIhLycTD3hPEVSoK0931pi27d5eb5WMJTka9SYcdyVnNNl6H
HiXh2Alae0wcUTdt3BUNJg28VZxW4RNRFbM1drEosIdaRGw8GrnXGzp75N1CiWlfNrzU60x1Qrwy
4eKLE2rpfpAJhVlHJZXGDrLtzGzFehfZiv2eis01c2W2D7TuljgQ/eyv+3kajM98yLKnojfTnSg9
Byhmh0QzwDg12nOyFADS/KPfbhwm90bn877sjWUIvGfvfPQ9eF4t/XKfcprDkKS6oGEpsjNhiETn
ehmK65bTT5MMiiMi2vHZGo55Y7O7PdO0qVC4jPY1Nj/acUb7A3NmpeSSB7gSHgi5BBaTGdrwSpwU
dp7uPbs1iZ+GfrkdU2NcWxQZOXS+0/kRhTepPM+VHPtiaj0mvwFehXHeF4Wprnw628v1NoROVUUm
AzTeA14WYgcYW5RlnlfVxj90IKlw0m6VXc8P6Vzm9hfFCM66Uwp7SmKNvUofLbkM7xuOmM+L7QmS
o8ZsvrX22tkXDZpRpoErc0L/WyziMKe5y7NO5OYTq136rhk2uRoLs34vyjS4KMYRLntGLaPZDQXq
auqLzIJTo06naywxboED3FntXbY07b0n0S13WTaeMEOP36Z69MbI8Mv+2d3GsI6LeuUFow3dsl2q
Owt8V7EUHeo8nuNgrYSJAlp1uNZL4En4ief2AyuWUeKrCSgPbDjIL5RvFQuiVMpg0Tz3bPhJMjiX
jZWTqapWJ0AZ6zf+t54BHQtYQcfhqV5xKu1JlumXAasLIzUYH7i9y9p8dYKcMcYGaVvs8KArI8rj
/n22ttW08zZ7rGKbSCypO8p7L8pxWx2FXZV9RM9tP6+cf9iKeAsvdNq61URma8yKh64XNPm+q/Jc
xKhUNlabvFjvxBIEn5Esj+MOoVJN4Ug2s0+awt/UYcV0Ncdq6Os8gbK+UGZuhvnL4vgsWW2x5UFU
DS4Wk6rv6zQerdz/ZNSinPdhPXjdDrwFcx/A0mhOzK1fVfssaIsvzrYIETt4i15XbmsREe/Iv2Ue
908E4ZAT9oqzmOnJ6twNDEOUORQ/NN/utoX/wV1LMqTQhNuM2lu5Ykw3nJLBV+xmOCGc1rwM8zUE
n6AkexAW5HlKmlB2HGVnVfEUQq+YRmcMIE+uQHvs1xgZnyGNmJ13UdAVfYTYgXFU6M2WiVYMGkTe
6lr92fbd9scgyxk+tMOSFd1TWzXGurQ5hjuVR08nAN6+HbRkYdpvLfsfzq4+raUBmc3FsLSzuwto
/04HykeTjkcnk3u/bnzvdMZnHiHg0eKZ7TQ0I5lOHutSwIqL2B4PeI5f76rhi8OoHA2LNtiWztQ4
jJwrdRZ+Ko4Z+ZWBZsNaPFKMkiy+tiRHuNbW8DqNhm/tV0sz/rviCt4oklRUA/p6dW8L8Ct387wa
R0ubFlX3FY+sl/WbGYOfEHSA8uZrWOfLNe1k1u6iKvUHLs31K+wCxErueg7BuJSXTsE8+zcmh0cS
uFsm37pRr7eLFhgO1640HnnlHDSDIpsfKK2VkAo3X1C6HGD7Rd4WuBim24ZHFNOzhErQUqYolIoY
3w0FV4xE2c3aFMbXAKPsy6aKrIg5A4cYg2FUPq3sFm7TdMmvl2ErH/m0pouOKSFqbUFvUQ0jBfbe
SK2LxDak/aB6bTnUyVe/T9ZqVUjsBl8fMJBOIpmEEXJkbYPiy0IcAjTmVFvrYab/nXL/G9TbMmRt
Jg6jGS132zeiTkxj9D9WRTtmhzb30iZmi59xhZZr9RiwVRGUC1liQBmeQ1rnrf5Zigb/JpImWNGI
tRHoTUZB2waR5GT4w0QvAJC3K174KdP3gu5njsrZPYOAdGgPe2S35a2klPIu7Mw46ZkNIwEby39q
uOBvh6pw78JxDC5mv6YaEBQljVGwWUiNVkp9w0WP4UfEKs2cgP6d9szYxYL6QZRj+Eaf1flas9bM
lJcMz9ibDW25RLAFLyMyiW6zD8u6ty44s5VXBTVvLh3mh5p93U5FGYVSB3PsgqLEVzVjzd0VhlX3
Cd/KLrQf27QnMeOpe0vSeYhlimNrt4zi/OX9hDMpZEOH4duaptsGJIvcsZPhGpS4OW8QhhcDxUjp
7AvdsDT5jWhu/MUKn+puxB2pKaDRzNia/qLF++3ui2zw2n1fW8Zb46dZHQcym+qrIi2HPBn4fbgE
g6pYEu6/3PsYmMBld0Qg6pUZ8xo7kunRAEulZJOnFXQT9Hkz7VHpqbyJU4p+F4sq+lsyagZ9MTL3
KRUvr/RidKeQaB0twlcLpsdTzU3waXV6DOIcblZMj/4WQFWmE/ucBf76Rc4Dbzd9c+c5IG1A49El
2JRwf5tfm5zRcdnZVElYAdxPyrbSlJxc2t7O9FoGzNEU/uISd+YzahX+CHtOw3urLVPUbkUXPFS9
heZuUZV/cIdZdOyFFoPLojNntiDW1PfJYGvlHclqKKRmRUjyFL8T556xN/QVpnrAmKEDqWZnsKxC
fDMGTPfSnpyjTbSYaQYDbzJNvnzqYu5E/1O79MiOacizTMkGHl2UuwZARxZ73l8QODZ9Gs0TbmfW
mfE01cF2V6TsQnbcUeW8G6mp8SYvnQ9ReDIExyxvKwCPVqRM4qbGD4XVNE9pjgib7pU180RcfWv1
44ytS0Dzaqb34hv5+jRwFPkDDPz/i0u/MuP8XeXkT8Wlr9/qZ/lDJuv3b/ijruT8BpaWLOO5uHRO
PxGW+aOuZP9mMlh5xmQxI05IkOLRf6Sygt8IdVPs+/0LWOnPAKbvU1k+zCLmJkmrsHH0/k5lifHe
H4Mvwgs4L54nZTk7WiSF/Z8CwmO3GRPmLZ61JRWWJK/rRp5Cm8BEZQ+yoa+UB+dDmaW87J2JyfWx
H9M6dCMSJdliJHLxl9fV4ZY4FEGT4eOtTSyI8Yir8E00kys5ZOMyzj9UeV1SwPH8tv0swxTDNnGp
cL3QReFZX+EblNVtzdNSMXhsGSbL02beAbRwsovQaNjroNTMm+tMGhxfXOoz1H+nhWpU02x7Df46
2AdZVaNE3eCobbGyC0vNUTOuDuGELjTVpV3Vnpt0HGxhZ9esU/1dynwX/S+6XQb3Xu9lwQ7b9MTN
n/tNeYCOKqjY99lXyjp4CW0vvJbjnD9oHlxYvc3h46qCMaYmtj71Q9WdyPkE/GHD9FFRt9nLtP3i
dpgsalKKlV+VOJes5XLhzaXv6o7JZPj9N9/kLSZuSWSTHMBR9os6nN2616Y53RgS80FlT1vk13UX
WzRBAeuv7rGZl+mSHRZznqbzZRsleWFy7ZcNGZJbuzbTHZ3LZxzzE2GFfjpiGxe7LXceQ1/Pl2QD
5lOOfOo9X8V4SvvOOdDCMOMOl3DSnyH+LdlumuP++CRqfLDduLFvbVNO0nEF1Rl/Kbt5d7wZK68k
FFWMHU7myID5Vn5avTMYGTc5H1SkOhOfNJFQHX5ZSLUMl4wV8y0R+TvkoZxo/ZDnAC9euX5sjw4W
uJg+yXxTzJJWT5FdnpnFy5FKeV99EFvLE9FMs13gTV26azy01HM7lW5EuouUiAVlRyMk723vk92l
ORmi8aH0vI4tgDlHZqAMOoAuWQRf6V1R041LVb+jGQhNsMhcvsNt3JlEK0fe8F5Ku/L2nhFO10PB
RnVN7eVOuw3b5W0Oeudjnis7iGiJz19mCnHu0elGmZ40dOrimnN3K0984MRwrMp/zk3Iwhe0G6fy
JDqTPTQH8q9DxSXTeo3w9xme4OxQZWBrjtTESGUFFBR55kYq78Y3LUZxURKK+Vy6rOlFt1m3jXDw
9m3NERhV18VhY9WX5yGt2DYVUmlmJZo+qRa57aeMs2CkIYAPL1RX6QA7ZT4UcbWmB2vxC4ZjZp86
xFJtqkQfCsPhIkgZErglKEQOXVqcGrgP9BUIy3vH7j4A5qoObjG+OUOHvpcoKA323nk0+HHt0xAA
vbzshrLwE8MyyxMl3LR5zvqCGOZUud2S+BvFF9p6jegvK98bVILr2lijFE5b8TLT2SRNOfkfjLY1
yI0sM4+4aJqIV7jNnPcxNJqvmOJymbSb/yJb+6Kch+6KBcryo1rT2aaJ1Xth3GW9HC4Y3BCPHGpO
Lq+z2ZNRM5/nrXE8bKuzkggcN4dYf+8RllParzDp0vbm+VrhMNwTcyKIlc32+emvnXk4yZCRKa6J
QScQ93P1PFczDlO2T0a/m+e0sBN6iKWIiCWS+uSJkYZHNgh5QcHA4PzcTUTdSFtejY1l3XHzrjux
1e01VZvp0GWyODRZpbGeq00eRm/BUQ0NOjGd7JWx3pAaCSMVhDPMC5xS6MbnRX+iWHVjtGqIpNMN
B9w+er9NJIzYal0SvjaQYBv+ZVCMzuVY5+7J7aXxEkzwPGKVtTIahNebF5Y7bf1ekaJy9n4/iL0f
Tm9lhmLeKhE9wwB5HKgY7GXtb6eqb9lfDsRgrEbRXWt53SUnnMYRrwv99mvQvmxElgbSr7W4j4up
RoKEUp88mavdUiNG4ch8dkU47lxeeZ6vE5FOw7FqzLcQ/9I96216FQYaI2i6kvvL4PbHCkDKwfdq
74KQxhhBm9dfizFr94bp66/k/yUt6TQtrgoGGS4YaCrvAuU2p2Ktb8g9v699Tc/RD9Lg5AVpe1WP
vT4t6zRiIxX2famD6an32uXAShtcSOIXnPW69JOzVtlOsAwSGiHteWFtw3LDVt5Tu26xNidubPGt
nEXI4Z+dPUfS5ZY0VXG3uf0Bv3aNv6p3jmslm2Np9sZVZ1CKw0YZIq/zeBORvg/8Jb53tc7jJRtv
/4O/DA8N9FORsH0e3J2rxTsNi3shGveiYAd7UEV6BZ0omdKZ96Jtj9Smv3XWFFvecGvAaI8Ez8u6
b8yPtmp2+Dbv6rW/zKhx+f6w7nW4LZc2ombmkbo2zp3xWKip34ttRCNUrWNsSrEf7ZYwER/bXrnb
PVt0JNallyi3n+Lc9DkS6WHH++9+Dt2FH7WMXbwtbngAmUL+KQ3MPU99Vou8Sk+YLEZYZ0b27HLW
weSt7YPYyjLJZ7+9tiqL0mINij1caNeK7YWcJ83aRf8v9s4jSXIkvNJ3mb23QYstgNAqtdrAMqu6
HFoLB27Ec8zF5osmaRzSjAsux2yW3W3VmRUBuHjve+8/QLC9dD18SyWMm93I/dLU88uYTgYTloQz
Lxy+udOa4x/mL9H02AR4TbC35lePwC6z5NjXTZAnmPCZ8iK1Ju+ynSN4mhty39GFoQ4Gx9uasC0X
ZtXrCGPZEyb02c/mY+Kt2YbpSmj5Y/1mzPY+cag/6IXFaOc2Ozpufsrg1w8qb1Bt075adka9vmZp
g1xWL+UWEe/BmT3+LoqrrKlF9uKw83bdJw44I5rV5ET2AHd7L45MNqmT5KxLlvaU5LH/kvtUV6wI
aR+gvvINXTAVIVNkl3WrN5L54dWUWX2EVt+ZW5/xw8lhTSeB9wFJWCBxOcW3Ya63prKbjZOUKiJ/
Zkbe1HchHNO9yZohxr+YK1ocWihbbbjouTniPo0N6BaXkzApl3ybMlyWxTrXTkycLrnre0vkaytK
QQesGTBjr0ydHW9Qs9WXkhG8y2CxpY/lrUcD6zllNOPR8Ov1s6sMbWt3i19EXdq7SF++YG43q0sA
5rXqCC1Z6eyA1NX3tCy05wazIThIrplutGHGZVcGK6zNRZrG5L4zXKP1N/owZRWDDHr5oBl3qKw3
nP0gU/M24t0lsPSLLrmJtjm3MmpPDrNP715gFW596JEsH/xssa6UDKkIGj3fMFm8DSeJgqNGvnSj
1P1AVs4S9XFhbYY51W4Nc0Mv6Ncktsqsi2ZrGt9IThSP8wI11hjiBve33vkSK1g57e8mo1lO9mR3
l8Uen1KhPls65x89juChVec3joDqbI2tV4SmzG0km4FAaVM+yz7jgR70JvSy7k1zVBdhtJwNDdmd
FkjyAoyujsgcoB7FhhaYbnWde22+SV5oGCNtr6Umn368/i0d8V24enJM3EluEjfdL5049E42f9te
1kYMpkaf0O7ZjLpdIspTxzukMlcvfK3TJ+I6A2ik/0tZK25V2+T7urffG9F3V65A5mEeASeFUz3j
CbOFLe6SbPKm7zYWE2RnWIuBvs/VSssNb21yxn+o65D7ebYv1GQ+dG2xPs9kP48m7FC0GN7lPrx4
Z1Mde5hM9hI7XZYX1O3qXY+beDc7LsmPTG+iqUn9rcoWe+NPgs3VH37Po/mIstR8lFpehG6pfZmD
TnR81srHOKYmTy+V/OVnhn+m7lL7YH76LsGNipTT1h/oaFooK+k9rap61mhL+hjS8bdQ2qHw0Kh8
fLRPrZ+2zCBK94UsrR/Gy9ZHWzTjE5M8uk2F5vQDleP+YJOPty6xrFdGfMIfU9mdcVKJ7edq5hWT
Tj08j9panISiS5NB5/74x17EsrVFOe1yXcP4Hlz2NKMXO8do3S8E3PFWtGgu0tEg8+q0FRvTKl4W
m1/bK2r1jHl/KNLR2GmNpf8qIL6QlQ3xiSBYffU5s5DrxdM3uRqz29RoPs6WVd6AnbXPlI7vrUbt
dwSA+c6UcX2nzIkp7169q2eK3aZULkzqcbrDaPlj2Lg0IKTxGoe1u67HQnPr3drr6Q6JRN0JdsNl
RfK7+KSYW7lrhrF89Mch8jpvDI2iK7vAqbX1IXfqu4M6pkfQvfwVBuw+lt6xd7yoT0mT98dFQ+Nb
mpiZ7ZoZ1clAv08GuDu7iX0iROnTS7ZuplS0B83NN9mYNR9pp+mPQ1e/mFrZnpQpL7J06KlzcJ08
7pp7c/DyWy1Me9N05GjpkvC/7R5m3vPGT89SyUOpS+fUrLrxrCMXUzbd3dlH04icVHabOl5e49o/
5nMx77M6MZ8yjkhbKTQfEVQVkVMBmisGmtGCbPtptFTx8jJNGSwR47b7iUm9i0VYnQvfwkbzO0Pt
QwnU0wdiDckT13Rul7Hr91cnb39lOYbymJkNUJ2XyFNbC/9cxUI7kkahNAfTncGqcIkzXZCsINb6
AMBH47I9p+dRb58mUzPCYda5+0gbGQBv45q3hbx4GaYLKEbO/ojhFlttTfAg9fft0vNpzJ2MUlS6
bZY39lN1P/+kM4PhLKP5BRHGG9oSgMx9lM+YIjvmOTs42DN7KjwbAEjXv90LPAOHuRa7fJgb7t5N
vV8KiyEbVar80FbW362sPmBUjdc16cagaq0xyPVF/fB92Ucx/HNRTj96Lv0fPM6HuGZArrsWyTYr
LWcnpqkBIl6d8mA1WbEpEQqoGfAXSXusiLOo6Hw4dBMQIrATBVsaK/No5ZnNMVp6AfbUWU6et4vt
+MJchieSjzLMNJFeAatfayYh6IDrBwp/L6CDI5yqt4QYrHxSlf9IL5kf6uMUb9Y2/UYnKdn1i2Hn
YOGdcIv3Y0W0JmvXgyaLr6m0aIJvh76/gWO+CZDOcMVtusGKF6cYA3wJ9dWD4P+VYDvvE3vADexd
Z28gFnzR0kz0tBB1pMp1Jxb/1Ixd8yycLP2Z7rvzYKrNKJr8uZfLGUe8Oce6yLfScsuX1s1fEI76
t37059vIPhAt42T+5n7w7TXiWuvVr6pPqu9Z9d2Z9ExdBGY2a/taNk6ow8sFQuQ9duzqHd2m2QjH
F+8JsyJ2xL6c70xnSpqaLW2HgXguJnhjFhkahY3VlJztzW4/D5O+5xL+ZcLCBKM1fDiW+s0jEvNa
mPWt6Q2xU/GsndFTzy5Q9qY262xrD4X1x4qt+cVB1An8jEEf493ZrBfZBesY94FMc7UfhPmLSspW
BV6JK260GsPUdVLqCgKRdRsOOQM2P3BlcyI2XhE1Y9YFTWPYoaVL71igomyEv4A52MWwdUqbAota
IxVgtfYdtcyCxtfb15a0cSgUcaaimtdHw7KKY5Mb3IC1P6tyky1THCToDu9D1GSif26W9XcGaMuU
dY+AEp01l0qU7JXePwM4GH/UCVtBwZsQLVrbRYRE1MlYfW0n2/WqO955Xtx3jkccypmzcm3qpjwM
5L7OhceU6roq6KjFZ3a/KrB8jobJH7WwlxceZhD90RXes2o2buyTG+IvRxQRUiCx3+Bg4JoJXgZN
uWaBP/qgQKlZ7vK+Ut/FoKtr39YF9bN6GbXlCtTSrltzGd0zifGSH21YfwsZi1CDNX0sxpZignta
X5dDeamT3olIXLlHkrTGc1pp9bY3MHMn7X6vM1e4ktHjTtg2otu1qcfAUcEaz/xrd0MJ8WN7j5zV
Hcwq2c1yv8RrS/FDJQ764OshTvEfFCjsWzt77g3g1WK2rUBrqT9wwXgep5xCONTNP8aU+adqMp09
1PWwNwhEcfBv5ab0uwfHyEDCFwPAgKZd9sC+PM6cn65UxwFqLz0JpNJB7jjMCI0RxiY3pnloQ94f
O+wZi/kIqVBvi9JH0G86kqdl0UeFAsVhUfTjaDUXN5p6NYWuXbyyQdehEMu6+Ye8suKmD32n0kJy
S1/seGJjNLN28lxZH6Qxm9sys29LVR6axMtOulTNrqsTqiRjl7Mj6wN3+8HLosWasXdyL6U3GWXp
DgHuTBJ6UW40Olxw22+wzF5rqd5wM+nY4Dv5kkX3UwCJGWXcReVqz2/D4Pf3Z6s/GHo6ks8zbork
V0Qr7t+MosjDoQammbHMto1w8eeLhUYIZ26PRjyk55gJDpumutPoBZBhLaddD5JyWKVawmlgcE5u
Jd9qimPzyJ19iE/GklAyPLV9Uu9yB5/7bAyOegbEsm04Gwieh1iixAclSQ/ayScGtgU91SLLjWhR
dk5NjU/WiU1iQnnW9jG6mT8lby2zDQNCoIkMFj/Lqg+FecUNWlOmChqn9D5mBtsBeCHivhf63Lyk
eCzcHiowoMNoxLw7nYRdCkgWcyf0El0jzdib/cRmWQjJvRKXfNq6ZcOS12sFt5R5yZ4brZf632JA
rnt0nXkWx6yrDYYFVKYJ+MaPH4zHgVgFClRrjmuk+/HYXMy5M4xjq7c+10YfDOHULLY5bWwd8jJi
0dTXI8PT7niOXIhWWDPvEkPNnFKdS+cedFpFbNwY6L78mRgXQpv7pFEjqfoB9ZMA3/iA8u/v3T5d
9k4lX8p1zLbT4nBMKy8xnlbB8IawLxDg5Fx0T5W0j62l/8QG7ax5oQ+bqczvnJn7eyKH98aDML+i
32Y7R1MLcAH53He9X4qAUNOEZearLQFRw9oYWKZBU3mkXDOmnpGpBOy7H8s9MBhRTNmbittueDT6
seJ56JS790uE5FCLp+opRUDKNnKqivK5gkg8ATisYd4jW/adLN9hsag7ZkbCeJkbzPwk0XHt9HuG
IJ/CApBow9ZZv6lpei/q8qVs3fi783LraUyF/dToC/HfZDkrgyOi0zrV50CfC2dw+1nJhmsBi2TC
omSUO1zc6qEckuaQ+8JF7kQyf1v72D2YjWdv24z5z8aaLH/MuGp3rpFSFmw2TkUdRfxRZMOyofIq
CcxJ6gcEAPswkzr443f3uCgzTj3iBnbd6xdPdTQo2WrWf5O3YY42AJe9fJfOUhr7Mp0KY8NRvLX3
5mglcsdDTy9vmvY+EdGhVv0hTehBwi1u2s48QdXZ6QZmieyslbZMH2QEoa64IjugKBGpGH5dQlvZ
xk9ZEODvp77e5rVbEhMg21y95Ba8PZpanrKrLhtKikYYkaFd1rXdy4RucI5F0p3ns9fO31hBcQmC
JsvtsPoJQw7jdUN05V0l9QPS9FEu2gKUSfDfXeoOUgOlttQy71BhKXFlZ9jLOi/aEY8itSjl9Th1
ErPfOZVjbwlr5egq1hwYc76Go/Qu/qRlV/yOYOa68glreStc2wrbSZU7Y7bklpYhBlvVStwg6eqo
QZQMp+wOP7G667BE+tQe4qaBXG360jhV2tp8rfeMNPkc99wSxN3oqzl/Ja2XHBUSKbhJgioLeY7K
W671Vo6+t/dahQXMBMtxOzcD8Wvznyj2aLDbM98tF1HBIxPm/yS23UQzstCoNHiqOH+i6OFrlbH+
jDFwLnX9MC8Jg+htlcx/1q5T8JkcyzVo6JAjeLWZSJaHRT/0blimC9Bp6jW3yebVDYioWkGDUrV1
p3uI3P0nUG7cs+Vr79tMxhDIuIrj7adDpL2v0ZiLbnDODaRWyNOURZxSJIKhUV8Gcls/U0P2dubC
lY3psOWE7h8yjRi7lyZNAbdsPCa1eSVrL3bdsOy8Kb22eb/vGsc/6f8k4C0ta2ljneTFwh0I596f
wy73O50OnEYPKZjG9hmYfyPYol+EG19xO9gUuUw/tkTJAg0R8Mm0sovTprCz9jHFzuvoPWN+ZVJ9
tqKm03Nxv+0GndqycJkSP5NP+pI4e1SA5LFws3rjQx7saPJCvU34pX2/3iwwUD8NBTi9P31XgHbs
FyiURAUIxyo2aflYNpr6xXpbvk+dSyh/bSFDtOVmCeaxS3fwyvBO2jIYIUdFoi5j3o/g4c9wiZYe
aCSBDsasm3szU3O0wFm9oMr+PTvylbGm2F+8d2caf9TelfMaLd46kAj2rw7BkgeK1qFL0julXdhj
R+qFRFer8Jq6nk27aAnhxRN94aDQ4kqYtYt0vSlPSrRUGUCrUDCgPPFceHX7PE35U1pyiCWAM5Hj
JRWW6LkeicZYD7KwyUW5ZX2oRve9ykwt0GifCAXk9KUUBpfAuNsxF77/kd3AnXWUV/f+oXZ65264
wGWRVprLvRUHilN8dCR491N8x3+y+i3JS1gOT8+4Jc/fc8aEL09wco+WJPMChyXkVJlVeZED2XNL
Or8qF+yKU7H2wtApcnH5dHHshLuWXq4Hk8pu/oLI0Q7oLFLZtdJytONq2TB3Q3y5ViWChkXrqCZY
JgbNkZZv8yR5mSx2MTKO09Rdl55jkgzsPnZOJWp//EW7WGxvhkKp8cRsNbKsk26x75oUGVPNoXZC
mSdtBq6FV+S021qzc3RiMOhXjI8kC3Ofi/A+X+aasmjA4fYnZiLeqSMY66C0Gn3zr91S/5/U+F/6
vef7v2/Pefrf/zJW/6Vu558/8q+shm3/xc2TnA/tHz6vGZmdf2M1+C+Gzpx5hyGLTP0iCvMfrIah
/UXbG2stI8cMm7Y/wjn/zmoY+l/mfRi5RrENBIhj/o8adP6J+fxfFSXwGRYteI7umxal2YwU+M+V
KAZvuZPdX+HKzROBE5STZ/awcUU0Kc1xuWcJdGyr5OAbohJi/8TGIuaT3lmWDFRFPcHGZOdHDWBD
wwtZK87uDOQQc4jvnRVHVxdgQw0cshWwM4MGEw8q3Kg3Naxzu0uMh6oj0R+NiQ8aYrFYUqpaut1v
aZHpC8t2NJ8ol7iXigCeU/9Q+Nzp0hkPz5KzOYawvR/96NS/yIu7P1bV1b//+U7/R4/37f+x/Nq9
h/K/f25ZiPv5u/pPjNH9T/zrY2v4f5kutU90OFGTg2EErfRvxU/+X3foyPYpVNNpBjP4L/+OGOnu
XwTaGADkgk1ojHP4j+yaMJy/GCClMbbCYFjHPQ33P0KMeEH+U5AMqPVeHqdbtGEyB4tf8788uLM3
SJze8v4ArWpi0+v6/EckORiCxUUK5NLJJTGl2Da9m1i02vED3+698WFuspTAQisot6t1ySAXyYeg
XUiqQiz5jHyItxO1PvaGkHExnolD5f5RG3p8Zo9T6fDqKt/RDubayfeUdFW/J5o2xBcfT+tbm9e2
DCEI8G9KMXnf3LfY/cglPcQKHNfNCMjmcZ9/pG5NMcPscNvLk/zTmmAtcabLHx9LknlNlGMQX8+u
uB/pR4yMHdD9z7WMSOe7qOziK+2LaoM3Wjx0uL0ho0qGjQVaySfAmMLA7LLkARWHiQULXymd2Y5g
pJZHooGZpMSXRhitF7ID7a0roSTZxWv5OCrpnUo/tXers6qrW91B1TUbiiAbe2LQJMaulCP0NPi1
ysE47D99Q+ohTVEsDXOnP/QSQiNw57je1tZabZb4LpdjM6kdDR1g8ANk/1Gzx2HiClx7t96N0x9a
lGGw3eLFbqqEM7iSL75sONeJ1pN7E0NzQxDFe00njT/XlX22sb34T+c1n2XHiK6FTqKAr3Y89ozE
CudFMZwl8e2DoO1gR7lR/spZigBJHSU111aUH0kjiChElMDH4MqP7WmA8t7xhQnkkr5/zYdWvyWx
fknr/DU17wjt4nV+ZKhUvq0L5gK9CBRO1Bx9fncTqIigg2yvm9AcAQ5icgGrUGDSTleHboYjkfC7
EerWnebW95M69i7fliI2YwU15dyHMe5QFy1DPPsON3y/pwSDlvUcNcOpd36SrASCR2QfNJpjXBhw
RR5AlJnTwzClPj8PwV7S3zKaCTHAPNtJt9ExHBF/vMm8VN0qIif3l7PfOle7rThHJFQnZMUiyKJ1
xm4oDHmBRGpe0E/Ka1wP2e/VAu1HhBrLQwEPhjOzpHDkSfvmVIX2tFYt6ITvJb96cm8AtSZsSVXb
0VBxJWodnQdQGFQbqfQhRSw6cLtxw0Ss7bFa8nTbleWZ8tWGgDtVvXQCoYzJmeB1ZuTotkhHfAkl
IW22WsgkeyG90QGbJjBrL0Sd9CdKQY0dYcB2Z6TLq5H67FgsHDRZIFJFgE7HESH1tIqkiSpD/5o5
wh+G0pRPceZjhEursMmfOXk0F426eRXjIfEDOUrCoYQFGijWXHkbhF3hQWbmBVHbv/WyWq/gOBIa
1u5Pa4o9iobpW79raZnhQqjt0LcqPbVp4m51t//QO6YT1W0OFu4u1SVDoQw5479Jxliok5R+IUkY
ZYO3VXz1R6kJ2pj8dmkOi7RANFoyj35CBQ4pd/UxrHUcrOmyIc7HV56kcfHlKXyxOOOPDR1lxxg8
+LGr5N1SOnPLNfsG2MEFPU/mqOoMyWQMDr3MTOno3uycNnJiWbzPzmge2aqtU05EhzRBbh5rPd5o
bMrGlP8QCHMf2oUiAKCRNGQeF7hdz1yDN0bZENN1Ezi6u+jv56hDebmnHpZMLdi+mMefXsdl2zG5
Tqq7uqVO7lzFeiT96uqPM0VlrbT1/TCpmknuiwyLgQKtNrOcSzyRmYuyQjOZgJm2+pOL60U2jc+w
yzf55OrnldRbHRhmbyHJl3yRjwrtDwNUFhICRq8jqjG2Zj1e1L1rrNaavdE1B5oubmIdiyDm8dtT
wKHvdOoF4JHeaFtBETNCh59x1tIJ/4ZDxr3UwCIG5MLAD5hbtNjstSK5SlRMqMHieTAHRQ3fGtY0
c5IIIoST7Hpd25ZzzD/XeyIugecuv6z0mQs1Tqf9SXyCxI621btpV0/GxTO6Le4N7mq5MUtI0Yw5
MxmN4VZxmkrzFCvcUSoP47XbrUl7WLKGjoHq6nVcdzoM34lwrTS3VbzewAI21TyGPmLIuExGKHBG
dJreaRQA7tP6/kh/YAuXSvtBLuIn7oksDsaeETQRfQ9nJp5H0I0Pg6A+jIKwFxY4Xw9AVmNEnMQC
FTfShNavXFHrMzrLo1nOWHKIDRu0h0esYwQDr7q1pnmmbug5L/MtKaJdJ6AZ2lIz9txDrWtR2Mlv
YVjYuiT79Ecg4TuDhvFTMSzmtTVk529yPX91XTfZF6T7gsw1dXryHOCDicV0280pHIxfiM2QIyZ0
EkTVHvw/sJtETktfC9dKP1eW/EXqjsKbeiYNwPSRcII5Ovhq/olVNlxicqmhGjvzgHcd3xxVc31z
zQ74rD6Ssa4I0AzjhmpD2msy68iyiHg3t2A5TT9TicXskjrZgwnfardbwnEYkyjH0o5aUzaYuG67
If3CmzxMv+MVKilVB9fLx5+1MqOu9m+ludKOPvsdL1P9bGsxjTLcYDm8fA8ZGf2yYwKoDSiLeo+k
UzZbyiG2cyauutLWS+G6C+mi+XFiX/TtygxVxWJSKPmeTZOM1OQex6U/yrh/1KR5bmeDRXIq9t4I
+UkStHyfSyKmnCLm/dDm1aW9qxsgVzZOVVvt4iHuuYT6Kt2a93qcGQzhM7EwqRwWcfqg5bhxyQcH
JeINlSaNcXbKstzYbUoQe9TE5+yuF3YSII2RSpAAU9v6O+VXwowwDiRWqg1r4BxWNrcQ+sO/4snw
NlIb9Y09a8x+G92i2kH/fqIl2iGSzfNcwBejtRN2pkuahC3+LAZOj9RIZx9Wy1jDB+DGmWxMabO+
AwjPwBXFLV/XgHgT3Z9rzxpooq125hnwMTsWPaLHLD71NN16YM9h4jHEQrVFmPXmo80QwmuZmedy
RCssDV3sRLayUhjiT9/M1kWu89Oq5U+jfY+nYIXkenMCcN4KlECSk/kfwrtmKMibRrE5UFmSrrts
8ut9TgAsSjimBj4yOYe6wScwoi2vfYpVjqZIeRD3sWDQzU8mtP+xIUPJ42Qe2FpzwoD1w7ls3zFo
7VBOgGmUmeL+x2W3dZrcTKPJoi1lS1KyuTSxKo5roXC/1vnFMDhCOaWFlAqJhdG/QsBqCvOjhebV
n5Leu2WZbeKstvpy7hK3f+hdt9syAVzfcCKm8jIWzi738vq3RFAs8HCpIdO1AdmNQbwS5AGmc/Lu
SepUlr0Jcreca6WGx5pPjKyT1QL3K+3NoA0U9ACEPFsRiRYx8c/j3K5E7HK/hACSVr6Pe1tEw1i7
zSblO8V7bCcU3MJpl7Aty7sJk0CMBcAO5iNNZ8UXeCA/ED/5Fmd5dxlsGIZ2VvFVOmp9GJhiaO7L
qsX0bgqnuvR0eX1p5P3ufVb6IXe1kd1ITQf6cXjQjNgOOBl4Z0H5KzV/K8+2K3JzV3pNu+Xg7R6V
m31kJTmGwNBXfddPln7qdWl99EvLgacoHMRzu92CA/cbL0kf1gQilWavH4Y96fucQFj1IIdBayI7
6bzpjQlrIoNviV0WbeHMx5UZj2qnTVl97ZZxOY26Lqin09WiTTLs68rtd5mqV1R9e+33wqcM6aIP
Oj1fZe09xaBS895Pi6Uk4q+6V1pteGGovde/J79N3gozXqdQFMo+kxsSdGNY00CZkCtl99sU8PDB
nAu+/EU3kmIDZpKZR22E1rvUdV1VJ9ZqFFqW8VRE1D2j6HcpRZIBvjSJ3HUa6END89PiYdc5VqZt
DTribHgjsLv3CvihfyqSjq8kUZ0ST6rP0Lgt4Hx8IUUn3sjL7tA9oGQv3OM6Euv6yFWjW/vG8WDE
Ojt2SSMmVf+l1F1tJwCRdlE+ZTI5uGw7xsNkrXCpFEf01chlivtZ0K5ONm5WevobXliZaGGc2/aP
ha760hqimw6Ow0rz3E5lbFy5aLJNu0wvnc/VMgIQ+i7D3e/sbYe+O9aVIBxAjuUxKf2SEZWJsOvD
2plet5/SQgfNhGM65lPejKc55rhtdiV/L1r5A5pRsexJwsmoIyMGIlGnfy/VJA/AZvlPAeobJasx
PZJSt+EiK+cBtZbOp3FNt3w/Iszc3gvjyUlUIGrfjzwlkgdlTMVLytyAwk1CHssD3dtrlCerE8AP
4L264rUqxI0g8xby2znEZk/enWpJM+vrG9tGE/gVt1mqQz6ywoP+HNt2U5c8Pbk/bt0eDmhMsYZg
D/0r2mf5Udfed9z33p6E5VulzBbDjoDvaNX6g4Hh9RxrznNR8nt2TfkK11lvyngI8/ieCJJ+mI3z
Az3N0dw0+tYsxEnPu5hf13zBmw0zIjKB3hdvM+mF7ZIqKEu/vfMU1uNSm59d6R+5JcQUL2BiiqaG
aB/+Hsjvq3p5m2f/ipP6Ho+LZSGaKuRwO3vjq/4c2uQhqan/E6L9LighZ/itXQ2/Mq3eY4+d17W0
91PWfzoZXwCQUTmskZW44eTM+t0PO2QtQZgsEW84L08tVTXJpN+I3er0PjIPzJ//1vzGCRrp11dY
1GcauUjraOWDtGbY8fait4YK+4lM5NpMoM/9KXaNh0EJGYDU/vENhJE2P+bUMZxNM+EUOnGYrxWt
0dR0yHZ6XOviY/G9L27n897M44PTMsDYdbgh8RoS4Iane5+rdF+2fzKsNMeJHwqPrcw0N/QPb1l8
p3DWnK9iWE/JWKig9Sfihr21BXrarVw3ZOH94LZzJl8OnkGYyKefDnbxE4VPIWWnh2WNP2Ebf1m0
IJ8gfL7QPw4Uh9EeUCJdL3LdUKv4pqShYTZOu1FzvwXTViLq0xJi5um8nbT53lVb7zt2QRDZK7UA
E86asX4PFo9jWmX83hPtleTGDqOiirLVnHB0Vmg+3JbI4P9k9NWnrpl3oqqqaR0ofnep2NZDAtvK
gh5Ca5xUoZ09V1CvhX0gaEKtmPMy0XJoPpFwea1y+5Hs6q617e4RWJwbv8en7DkH108PBqdbb6X3
jn+fN5ZLSXPxDMW6H1LsPrfaUb/5rHF0py3jCm73pto5fiUhvSlSBjAZ69X081dTm6Jm8I7JpB3q
RuzStdu7q7PvwFgj2tsC5Rb0NfTVTjPm0zTE+y5ejt5IL06fvxbgJY5XbHRLHiq/ejY8/N14Lo73
aTU6YybP1FIdB6p8NFrFzF5g0IwMjhvTv5VFLID6ZHOnWaS6FoYiGf6TucRUaiy84OzzLbwL/SP6
PZKCQkHQ58FbhXebnPaGjnJAsvnI+vR3zMFwZYsm/5LH19S0xrM2TzpeU/3ZJYt58huj2iNWR13C
ipFNlR5lyTJHWSf8h3nGl4W8ptBF60n0t1jq6p45R9oOQAPzyIyH8pG+NAO5oDmlHdtvN+ChUG15
IxH97PQEpDMRZE5/8dKY7it7u86+/zTKBN1CkAmk5SZUeovO4e9KSgFcVJ7j2lhH3ZWhTbWdRWXA
HoGHOU244IZlPw8rz63VMKQFYrEV7WltPWtLry/mr0ofSQscEbe4haNQ7ldqIFUsqGWb9jYdBLtW
c7dEf8DnavtntZKPXvhHN2826E28KCn9IlZeXc3MDDvNP9xj0tyHBkhc9+jey/pKsM+qOWSev5Fe
sbeUJi6iu3Z1+3/YO7PlupGsO7+Ko+9RgUwkgESE7YszcjqHg0iJ0g1ClETM84yn9wdVlZs6xSYt
39nxd0R3V0miMOew91rfusqGKkGXyZ5uQXIqoTeJ561z5X9Hp7UyAd7AwNasJlr8LJAJkZtsvCr4
1BQWb2yzb5iyC/aMNLNvGK+RRyI9h04FQCmD3GQZB2knd77v7dLc2U7tXVq653WlH+BKbPo5u5Pc
cOWh25Xs1nLW6IIlqUx2+JBgDs0mtcLC8qC22oq9+Tzs2IIjr02qrzqctwBF7uuBrXiUxs5OBAYS
VDIU141ZnfWFxE9vnM1iftZ1tIagHa3i2kn5pv3lAOhm2rG/j9z+EAhOvalYQacOwt4JIVyst00O
LBM2awVYpPreVzlU2uELIOtDOvg7pGfQdeZPdZl+Fh4YUh9ObF06FGaA53TGcKMXbprdXuIROAys
OVyEsGWhPo4zpulERJ9wAV73ol6rrrlEWHqMYsM94HvMabdTxKgTJ1/hm986k/15qtV1YtNEnOS4
EsTFMOJDxKhbcc5C4mNZ6J1ZsBTvis/U085HJ9v7XYTSBdDAOZSGK9NrwDSCeALJwZZw7OQDRIVN
i1OWzVwLPzEZD/HcAYzII7z42WcEKN4mGs1dA+BhJSKTHDDLvmjtXOwEGidI3tlX8hBpT/bNqhu7
Tp+LMKa0KtRnMBWU58pg2KVqafCSfcpmq6wvykxxW8IczksSPQFe6xdyl4t2vjljPfiZRCVzLXBn
wQH2NyxJy3XfeLdZnD7kPtrQR49tFEvZSE0Ae4GaI0eFDZ5FhY+jD+4mD/NMY2lPzQ9ZE2YpEE9d
ojbEABDVMC27hee6m3Umy40sgaDu8OL7dw3ULqLWYI4WlypG671P4W0+zBldOp6HY6P4GxxxnwF3
ydaRSg3sMb7tPs/CJckoYoSFKsab8b1w/aHfJUlrPxNd4d4V5NrcVSaMK6qSoLlXCO8M/CUajO8q
SBVIhLk0cC85QV2CfQlEsi7ryUCER0WEmS4bkmPklPQWvF4+sHL21BpkeAODaAqnx9EtJzaOiBxT
pF5dyK6ePGdULUpHD3JcYJyN38BcQ2nhOutgzGf/LKkqHqM3xlAiViXqmWqfh7PbnMde4YgVj30R
6yZNR0E/1+hepyL7ImPV3g7QLq/FmAThOkcYI9a/3077P8xc+X+u6UbP6z933fZdlP/4auDKar52
LyNXhMfP/dl7M4T1h4OuA1oU4WSmSaPp7+abIZw/6AuTW2Y5Jv9AmPL/7r4BjnRgAuDhJ99CCEv+
298vzD/IYiFvaQnN0q79O523k7YbhVRtSs1kitjVIRTrpO2GUHrqkYvBYzecCRgLcg82urm59/mh
bTka9YOZ1sJ4J8LpZ67Rv/vU9s/j0uwGWgkvEwDmEu3xghuZEUNSYbi5DoOtEsWhx5MRZqCc6+HK
ibIfimm48RkLPSt5fPGEXmFWvnZoCVrKoT1O//IfyMqJKl06VPV1H1n1ZRaXVQ/INp+p+EXg1FTl
htgY5qjYzQEFLeT8yC3X/FkZ7N45E57uizyRnzcBM6/HydiWZXE+v96EQTSBg738OsqDUFJAcGS6
aVLF+nWgmQUQvZkFYhwnF08DBS+XeC9qM2vhpUyYATSsSxkbLVwgp8Gx8PbJvfJiKJDsvK9I+BEu
nGSr5CQLUDLxjmHciYEWrKb+pvo6e5iIi5q2wsLDcNnLNi83bx94+YtP3gylBKgJi0Q/yz2N3rYp
G8BVD65N3oGnAmXd01h4VNFYdl0wc4lPfWa7N4bHShGnRfDnUPZLetTL4JpfI2X+fCQKGcdyxRYy
jxPSRWaqBkiod4yDOvwYOWP7JKHF7QKAy/u3r3P5sv5xnQszlm9Aesz+vz58K6TaiLj26IeW+aBF
U52JrBPvHOS1y7E9hhyNec607JPPuy/soAh86xj4CoKNCsYH2hHmFlJc+/D7l6P5jklo1zDQ1Eko
W9pLuwVfft0Jp7uvGjYJrhdX528f5LXLgSXPcAXwBGf3yT3rErANoGyuc+HBTq/sMDs3VaXu4ElN
l28f6rXHQy6Da/FOMASffpvFMPjCj5JrVYMQ6dsQ8CEg1e69pLRXD+M6LsO44nVbErlejoNUTie3
TSJuVjLfx1kZXGHm/Iu78x9farEEE528azajh4VI0AIaswg5Xh5lKHHcAE+6LiJTGrQ8qj6nh9Tg
M1Ju/ZhbWfthkLONBRQZOSNvrDO9xoEq3L3ji/G9DPBXLpqsOz4vaTL9/Iwhe3k6c+oUdpbqY9Pm
9XkSzOZZbyTvJUsu13R6zR6yDl5HsMjuotR6eZAySy3SK8RRSgpZYO2wBxX5pzBNnohNeieK8ZUL
cnA+Ktt1TBu1DHP1y2O5rU1PxB6Pg58E55CCpwW7YL83XSx/y8kVsXDlNVHKQSTzM4P8xZwZE7/j
malc4jzkRdaw08jqMtzwchW0K2ltVf6iiy/QPq4kSNFH20GmXlOvvZo7wz+XUerfV2i4PmBIIx+m
NuGnW0Yc39kduVNvfz/Lp3h6si6dMo9CkOmwUPn1lqgOw56U8ujI2riei758cgKbbsWkaB5NAY7i
wbTv3j7mK1MH88a/j3kyBlHdwYnaqmMsOSeMhfFITXnMLkuyH4DHlg4RpoTN9Gthp9OVAz7s9u0T
eO09QHSHwAq1HzEEJ99ZVzZexKBydP123FLMaw5jGEbvvGwnCew/5yg+Gy3oqFM2gSr9661tClGJ
vDWPrCuo3XVjIbuNDIWiTT57/aPNFuqzUTbNh86bWNHM5D4tCEeNuAgXYrDJ2DKjFjIyaJ1vX794
7Qbw0WkGZ2dZuJ58CNhb49JjW8x7rDc+lqI70UbpUxHGcjsndfSxsoZ8I5qG0hzz+Pg40gjchlEf
8U+edxMB7HhOM8J+3jmxV2YOwg0hWzER8gHpk1cDaTeoac88djDGL9ywQCSf0oq7aPpGnRX2GH3o
6qb47ORjcVnTbv5kNS0EcrpkE2Jy1vDLTo89epkn4JaN8v7t83v1vmlo6rwzWjHB/fpInbJrTLYJ
R6O2cyo08BrjRHeHtw/yyojoSrmQxJTDMzqdPReAQURY1zErRZ/gYVPhAwYJGlQUNxS6hDF7Z7p+
bd6BJCe5Il5VLfXyVF6MWCW7aCS0zXE0u/ZStIlcY3lTX3B2yZuhzun5jcRdOUCTB3FQkRjPlG32
H/zZwvv79sW/cof5JCWfDax98PgnC7ukiAsr1PUxJSdyO0fdsylJpXn7GK9er2blKD3LstkDnlxv
m2N6gZN0zGr8n4OOYV/UTb0HZ27dRSCnmXpD4nYyqjj0xydSIdb0VUN8/rX5zr1/ZbJAcMw+a4kX
R1x8Mv7Wbe1S8q6PQ8hegQ7253LufgzafKIjT/jrvG9c670J6rV7zPCG9FgDrJM/b8+Lx52QidLY
RXm0BhQDRknZn3LMYoQlIKmgA6VyhMO4Iq9QyH0ylnHS6m4hTGwxkXwJljXH28/j1fNZBiJeeZvV
xuloZOmKRMH86JHfds7rnW+8CXLW7x7EE0zI7OKXFQBi2F/fcSMP6oG67DGjE/EAp7a5F2Hh/PaV
EB0qJK8UGnGN1u3XgxRigllnD8esU/U3a3CIx7OT8p0r+ecYyUG0IsNLLtp2fbK6zg2iCWxnOLYm
4W2Aadtzf55zrOuYHbJ3Pkfxz8GITYnlopbnchiLTt7PyTHjQYX10UXqOiESVMEthLnoo9WM47wd
RurkwFmtB/qx3fnIzuXr0n++QGF/CJoUHqfh9pCM05bkQ2QqgIC2uCjhhL39dP9RLeB2I05Gs099
xOOET8cN2/ah5stjEY++tWpp2s8EDPTRpW07iHR1YwMSxiuQWSiFGoP/pUN2FjQFwva3T+X0bV7O
hH2CS/IoNRs027++AwkkKR1WEwAHd16zDE02sxmZ7zyX03eAg2ghTBslNuMY1/3rQSatA4Pcr+OQ
1wtELR4Ojgm6eMrj49tXI5Yp7eUC8eeRln0vKxiHfcDJkbo6s4aWFyAb2/oWnUxsE6NruhfR4FHT
JeIXzYDj7ushvK2RXwOvG4wfrVd5F6VbzffvnM3yAb1xNj8JmC+GLnhTAUD49hippjkwieQ3lcTc
aprDoTKUswX/Ez6kztKTmGZiLYt+RysHR5cTINDEiZtM7zzu5frfOqOTDwQ0dhTXfn2cB+KPKA6J
7z4Y19uBojsYJRKqWkIktwnCz5Uoq98d1ZanIwnVpVUuBRlky9N7cT/wyCyYt+boZgLIf9XKdUSg
0zsDzuke4edBGGo8VgYKyfoyRrw4iN8bVZ0mvAJlK++K1vFpQk8HiS2R17smCg+c0TvPeblrp3fV
wqXjUj+liKBPPufUQH7ptdURkQII7nGQ8iqDhfVBewXWaSlaGqQSFzXLAx3dYXqP4JGY7PzokBRY
AN45ndc+Ahu/A44HzDf/SO0heLm1RdqwYwm8y7nPKOZF4KlJp4uNR8Y3WjxsNc69nFQbTArZpouA
orExyOG6lNXXd07ndFBeHgjrFsuzWSXZ/OfXB9L2mS4cqz22PfzujYS1gECuIR1nZlUZr7vcGw5Q
nWgAjpSCoBe6pfOjDKa2ujCgJxXrWekeqgdh1fs4ApC4oqUj+guVVcmPd871tSfJwMyQyGDIMudk
/GDWwHtbZMfezVEVWAnagLU2Z83zGtyl10ZPlyJG0GA9p4/W3nQoiX/Ah2Dny5PMnHdmileGZ71s
y7DC2CYJ6iezZ53itHD68iiMao5osptYi0Xa9f83r4znelowLbHsWHxmLz8a4Bx5DLee67aQNkhG
88UfaKUsqiAPomJarJZVgQSvdyBrrOcwgbNRkhJ9BB6Ol8VHNfy7ZVNeHIKV2PlhIVLLnvTXkwJ9
iSBQewcs295VkKv0thdh+CWay+HD28/9lduMX2JJ0mKRwn9PPmAXVW8CKOEAxHM8x8aGuCeBivj2
QV75DqgyWpajGP0omS2zxYuByV3sPx3osLLu1BnJ5aQkUC6+TZKSMCEPaMDZ28d7ZZVBlrlHo4cF
mGSxenJAunt9BrL00ESyeURn3IJmJ7eHFqHuwBU1IVDzXTN7KFVg1RA7Yolh+p730DHemXYYd7i4
X4ZI1mT0mzzN+8Vmxjy5w+yeQvrCsCNCNYdrdF0wTSz6DI9jPXuPNkm8D2y16UaQXdqO35TqcWeR
nNs2NyOlKwABgQrtQ5z5UHTIu83JhPHxS51nXjAneymK2fhkGgQJXExVal6QG9Vgkula7m2HlR7k
ypwFoMacdjyKGfYQeV/VN/oBql3bpoBuDKClrlfuDGp/oxC7AbTIXOOpy7vktkciQrIRc+K3Fi7E
kaCh6ZvtNIHCqUEQLEzq1D0bJ3uyzoMsGZtD65AhuKs6O/sGcz81AFtJEhAKHPd3jRK1v/ZSdhgr
Ab+j25lu0E3ofmTy3SXqHRVyL4w7xFNkwfbojgAHs3g5T5BhfS5za0oAXhkzVJskwTjg9pb1RVgB
eq4eqwU29xmxahRZQEM4uEzWpNLk3cUYe6gpvNHqSPWlWyXA64dkW0wVCl5ilwVD2t4DHVRuISkW
aLrbOtLRtzYxc4RksFgUcS+K+UQO05TjKNLgIAqv1hkSmCJBX9L3IdoefsrFSZGza6bbblidPquV
I+2Dr50QSjZS8BF7CtyNGy/v9d7yG/64p0jUJIXZF895HJnDhj417Id+TnJytvyA5BpzGZ5X5Owi
NvDpPx8zclyZXFsH/UpbCKk3KDtGHmCSFovOlpf0oY0HONSxUsm97O2623h9E5HF7IMj2vgDG89F
uEnKo9UGoJP6hqezmb2gvjUyi2lTOqm8dYZUiqNqRpcxEFlktoZRI9Lt3HQdYAge7mdiEQK9biXg
CGKRCK1dx0Afc6arhTWJwEv8aAxquf5sjF+KTqbzBaChydhDfa6/FU7SzMcqAqADXIvY2HUStMWH
Ng2KBmSOjhV9+1iQHh8J+2ZqZXIXALgEDTalFbKLatGa+d7oeuui9ohdphXKWw2sC72H1WhofINt
xeOOrCRk8llt9RC2S0qp636cFmk95FiUQR6qb0yNhrKuMDbG3aYs4uCrasPW3AVW7kKKnsZ7a5JO
tlNRHIKVsU1QISOhbvdwZzTzo5ng8WDX2t/0SCBuRUFjjry3AigkODX5HYkJWsy69+Q2Awx66dpW
ubdSKG8pmVygvPBVnfs2fw2WMdzoJKvED447CfLNiF67hx0lrlxLGcSbBkTQIhvFVYWAunPOCyNv
79vOiwhG9sn3ivAAEStEsehja2rcDRIpfbrFCagYQ4KqCTaLFrD7c0r9LTfw/6fyhaXs/p/lC+f1
1+oX1cLyx/9ULSj9B/0i1oLUkHCU0zP6W7Rg6T9c1luKOYIV6yI/+NswbLlY2WmH679/kyVZs8Rq
/o9/YUDGP0yQgGcvtZJF6PA///sv/avm5N9fNmnZHv4yR1HjX1I2BbEEjkBpKU43j27b2anfQ24i
TjWa10jknbMgB2DOtNmehygHzvyCBhccjYoYjZLomvCMhII4RJAz9CQojaEd3roCqvO9KUzdbgo6
3OV+6aLJNdv30mYcb9rymLWmF+/cfAqCvTmQVrPz8P85F6CkMvfCmaE5Evnb1Fb1pasyOMd+UZbE
+hmxl16Q2m2oj2pKmyZljEV3uGqdTOh9mIbiM95enwEfQuq8a2uSuUlSH1L/0AWdGra1J4dqE9QE
Za3KLjXNFdqe+EbXdEAZtquctQCRQghEWaZMD2HGH1r544zA20R8yZ8hfykggmTwn2PHsaotIpWu
2Pfm1OKohdpRVge7c1VyW7XlqB6kj65pOzGTt1gtEVUZJkpVNQwXduADB8tKVgwMlLkd4zWemGGG
zg3cvUei/H3ExOljunKJW5cAS47GnMPwBl8PAMkaJxKxADGD10onMsPA5aGVy2M4gWNPam7cTxsm
bytH1Vhb7Dhdo/iu/MG4JEYrJlFpxlm8FlZv2xsGG7KnKozM2YY1TF/iAIhEuEMMaNvcjAgk9UrM
AIP3AUsYYztwoQ+qEimw/77wDn2ayYYJGrnXttRGF9BxcDt535YmJiBQnqXGfpz647bSi03VZw4C
SlCx0UDb5/WHIbBUAkMQ1PqKQC5epyDooGDiXOHQilzncIvByKww/zVlfI7ZInjAGGnMxCYIC3Qt
yEOsSX6vXahtjQ8tuiV2lCnC6bfaS/V3dvimZNkF9QxBHWkxV9Uk87swbmdAtGRB/hj1NH0kKLxu
t1VntPNZTEBMta6zkeW+Soyi2SoimEN+V3+m6Q+kNMUAtvdz7dQXkKZIZ3QC3G0b2fUeNfgee/Eu
TzQHyKx62KF+CGc4EnDKEL0blYkUt5zHDRUwXC0mpdV6N+SpvpuAEh4sTIfVxiskoRqY4RRruSlG
r5kPTYMeOwtR64YT3YbZr6rPVH80sZ75RICZrZIajDUY0XY/gr0hNkoFALghp0j3AENPTJuCFQSw
OlxnXxEf2OS/YbV91lEXBxuikEZK3BCzPlF7I/FHj1YJ+tPuwKvYpTDWad8OxziuPdIpRIr5Axo4
aE74jPZtVFOxXxshqbOrUsdElk9VoC1MXxPTOMZW/dUTAT4/3xrxxoAIZz2SNE7zwTTSOt4Ofo3k
Mm15yXbIYWaUfBajx2HoBqisSYGGYJOVhg142inUgxe7stla2q/x7tRehSWtsTJrVzfEjm86bO7f
ADATex/WNqb2alTtTR517RObOO97iTppWpsmaeUVrwJg/CEhHrY0gsVU1M/yUxI7vlwFCSrDdYPI
8DNBf3iXAGk4vNSh49ykZtgXm2HBABEvB7t0Zdo0C9FBxrhJ49LqxHnOlZVYumJBnl8W4idLjcHE
GRtzBiz+MEWjfG7nY9Rhb15HXe6QmEp8OwBGD7HixpYhzoVJOXV2lkEHxA5vKf1NARbK1iSNlTmw
3z6N1yiTh2BTAMjixuMY7lY9o8cxVYXLc7Nk7e8iA/NnEDryqQLdP+PnUtajiyYIfN7cyUsy86CS
YVpv7pTvQvOEDkReth1PGYg77DjkYpq0okEjYi1PZQRrJNXtXWPi2EdGFRGjwoIIkx5yEIy7dCrm
s86Pl9W2ieNsTVNRCyLvupSwP5X5j8SI4dTOuWuEWCQWnFtlFc1PYzPvnIVd6hwQC0a6CM+gjMPr
nJkqknguhI+N34rCh3KKrHM3hSc1y/hooWi+4nEF6K3NW4I+h2vSZTdBAi+hTIPkbnTUZRpX1U2i
87tUNdE1GfP4Z43LosZV0/ISQK68bCfi3QbCbSL48ngD+hsLnHVuVhcOQmS2KkGJIpjxH18L/XBc
wo7AbFORcGMXF4omFLnk0Ya4W/JMreYjcxxZA6l/50JLeoA/hHl6jLasze4ck71h3XXfAxOKWCY/
Uk869zHGs1lFnx74zjWRW/vEs5+Gebh3W8NZ1/3EE/FledaD7V1nIjnMVezv0A9jfYifWFc/NMhh
14TvXlSyUT9KMe4mBpND62rjYqQpO286M4sfVRCNUID7ad2CbD93hvC+4m8QiY9zfUbrghMeaCgu
tJz3naVoV50Rf4lNSYpVbTlrlF6XTHuMcpC9iKSX15KUFiD+GSoBMSXoEuGeLbIzfYsNSp7Nc+Iw
r4RkwtjmV9edYVSQ9hiv4D3uggjY7lBcUEGjG4AbEMD+dRphXGiTK6OfWhj0tZ18Z397SIwsvpxJ
CLl1c2YUp8LkwF90A1riGHdRd8/+zNmIbDLOwMM+DHWUH3jsPebywrkiiE2uQ8aivcaCv9A08uvE
VLe4xKJ9b6M730MI38vccM8MlTxUWcrOyWXmjVKAFkncXRIHfl/LDCazSg4ggtWHpu8rjQBT3LLH
1Ws2H7fgPhFqEMn3xZY1x84qfeMbTCezAxMzJ3yHIbI+thqjLfWnyCI/Js/bD/1Q5s82CL4rpQux
T/pwIlPEdA6tMRbXZt18R3xinVfwgdjdMO5MRoLj3ZaokVDEwY0T142MZbzNlcrOzCkoPjgl/Llk
hD6Z4V5gT9pFN3GAWp2PKu2PRRUCxYXyx+zaEnGmo+EmKT2sI5C5yN7+ZJatcStYquKqlvU2ikpc
YMDI0yH4lqbtF9OqWNKgFFUfjMAs7sl0tHZ+lVjfXeE/kLA6P6SLWMI0FeuXWa5A45IgqGAHiGzY
W/go1xXKIpzh1peUpQTMf/W9g7RAAXNVUYLBvxoYH1xsdN2mJ8YGlWO3EoRwlNJMzsd24vxd1qxR
cZVUg33EHpatpTUe2ODyNYe2F+/dxLLOQSec4/kjg5K5C/fl4p0ti03a0BAYZEocnpvedDQlvttW
eucP8+Mkw+eoM/pbwxime7wd8ZcA/47fnYdkxVPXt6lXcvF5KfdVoZr8PC5MZJdbBlQJvwOAs//k
m3hobugU9MlBAqfWwRq7z2g/V0Exw5+QSaSszUASIc+oo4dyV7foGS7kUtXCzRP2XvrsV4ZMsbX6
WPy3LkuFGetlYcZ5fqxqHXrZLh3c3mV6TYym+NZjcSijLdI+QZWANYGVJ0d7plzkr5IqyrILImoo
uq5I2BWADrQesuSWMKW2+mBFI+kItC3hR5IZwzrKunAmYjDifYi6VKh7EDlCljfaycwxuSLMxszz
GyQMqW5u+sSTSfwVPAf1UgIbev/Z9Ig6yFaEb3JKTekMX1QQY5GDsUIW8eiICh6LcsZ9Z5XO3U8I
SWbWSbpzSj0wkRMlr80jZATDeoiBlj6iBy7NLfHFwvxURqEy8u3Prdx/7Wr/5dBF+c+b2g1ocjad
0cuN7fITf+1rrT9o+9DhpBBJtRWtwt/7WiWgXQmLuZw9LxIuzV74LxIWWnwXtyBtESpfaPUXRdZf
G9tFiy9sV4A4g6ElkAL8zsb21+K2a9GZ8tASoQPF3kyZ+6T06hVGgIDNlatKDMEZG208XOAW9i/u
x82fpdyX2+dXj6JR5SkhHKXNk04FQNl5kZ1iqAPHchXQIfmYCggjbx+F0v+vm3TK5vQDcClwfyij
s/Xn919U0QG2R5YcHKx6XQtViWYvhK6y9PWNxnfU7KfEVeATNRCckabCOijbuN942M9vSs+hUtv2
YGLzaYicbUbLGpvAAm2+qJjvcCwF9eiyX3GtYQvcHap+2/revKrzbmw2oy27c2I9/IiJe+z2wsVe
AxmsFVMH1G4sXE6lb8p8Y3a+fReFqUm8kVda/qKIZEAsweHdUna08S52vdtu3Ch3xNaB9f9NefPi
cR5bsXeh0HerRR0/rcCNxdcwMFmNFs4wXg6Ii+9sl7LsNbVQ8+MkpZ+stBMnD/0CLdmyUi6OSg5t
umsD0Bg7g5zPZr9kJ2bbgapAv1LjQGxrjZaCuAmfQQRgglm40OS1WZIMhuwPr9uIyPZs9EP/Yz60
oOxtyAV6Xya6gJyQeth3OwKnlqQCMqxJcSBNe9XS9c3XxCIG57Uc5vZqsDOlvqrC9rINRpAi/5jX
qrys41lVZ3XhTjc+fjJgnvVgMXd6sL5XrpwiashBXn2NS9/72pTe+JDrunwGZ+Nk/E6bfgmArH6J
zM7+1ke99aygjeSfIXvQnCqBLYgtrDCpz7wQ9RvLdqOLoPeKYdi2mmLiWYlFO77zHGoUXBhgZ+zO
uqkuTbqzGssuuckb9Ged/EINRbGskIsnuJWtWrwl6Uh8iQf0fbtA02LKiB0x2pRB4/G8dkgY3yn8
KS571riF+ZAEYnjUncZcF9pJXp5VkE+uqRz1f7aY/mt4/hcFuRcjxT+yUG+6H3Vb/Le76Fvxcoj+
+VN/OaYcWJoS38lSbLP5P/JL/8IVEvz5h0cF0XYsxOMuWaQc6+9RWv/BH7Vh+EMrZKTWlCz/HqXd
PxbVFD4Il7IJZS73d0bpk4ENYY9AUYaGEhElUMV/SMvzqA/YuzYZxB/H2CKsg+DfZDDzCamhOJ8z
0FQMuxeTdD9os/uALyLflsRXX6TpbK5oVUdnGBvpUrXQufsYwoiThk9gq7uLMKzI0cmrS9ElUFqM
3rsOyH66qFJ0ci/u+yvzwIn84mc9FlORucx3pE+rE3ncUCoR+YIkpbTw67Uxdc0m86MbO0NKbsC9
WHWxGN6ZFZYx/0VzkWMuZjOky4hLJJzSpbD7Yk4IbMNo8ykntrw0WaCzKpQu2elm9p5w69fJZyFS
/nqgk0mu88Y50j7ZeyRpfKnjJck68+7fvoGvHYOroeC0vF1KLb//4mLazorysI2CrVEalDcHGFFG
W5fvPKZTVelyKZjEKMWbvLuAMk8uhURNs5hhH2/IOqKinaaXReZ98kE6el392NfdQ92IrZu0gpRv
oiH1ePP2df5abf95LxeJCoV7tg9I4E6WJU7RCw/IpkFSY3GVFgPb9lZS7uzJ1eiHwXunBX3aDf/z
ginuI3e06MCfCpUje7aaOff9DWhEmpZV9ESufbGiZQeVOnWvc9rPq9pWt3YXE0tQfXj7cmHv/vMt
RVyA+5JPnMH/tL1g5SPxfMqP2LaVF6VdHVNjllvlxM9BV863iUPdkLRyOqmltard9ElZ8bMVpWzn
WtigWdlsQAV4oDvmcAetQ910StMwtG8zN7vShnOc4+TZbNQRnVXCRji1VhP7f8j4VbwCueBfZF4T
3iRCUHKQ4nufGtG6JkJoPfnW7WwloJXm6IMtqi+J79w3Wt0WtX3LmqDZKDd4iK0B5ocdP7mlSxVx
rpvNcrShhcm/nAZEYqghuXs/FAXdhVHcqi548tFC0Ig3P+spxsC//BaGKxuc3dhuMSfWqxQJ9ZnT
kB4VxhwqbbB6q0kmG4is862qC72JqI2uyj67imJ5Gzd0On9eGT7kw9RX06WqljGPcK5tbgzjhelW
ySFKmseExCoLqPc4H/IZusc46I1RtEDVbeeIbSBbz7bDsqHJP+Ga8jdTS8WgENw5Ym/itZ30KA/y
xttLv8C8XmVPDlGYBHod7Zh6F8Fq8NOSzttNtr6Hm008SBrPB01Hce2GRHXZVhDtchZI0Abco4Cu
tpILy3ykVL6aXeu2TLKnZLI+ykgSWuo2jz5VbZAJnIJAjvSwPFffza9YwZMfM6YhBBifaHZoDx1c
IvIaMnPTl8rYKkpRlIhmD14+N/nnbQTJAcVcV3oT0tt+cOkRbM2CmwALxdvlIvf2EwYgEq/doxem
3t6up2lfTY4mDTSCkhxRFU+oaLGW0iTFDvi4DPiiA4EmZ0VBtSB17MuC9hERlqN9OXAbQicDrpdw
JCrB08EPqAZXhkUUQlLJtZ/xr37OFFdV6TNrsUcZEtq5nHsagDgxc/c8z6DGFOP8dejls+Mb90Dk
gdbFfK7mzB/sq/DZAfuyS4Jh6atNiM8x3/8gfrMF2zFVANHS28yJir0uIOhHFudNOQk7rt88zljd
N3YMxzMS3riCG9As5hEaX2EU7FDPTfu84RN08/ZxtnkBWNo+gw7L98VUP7Yj+W2jxic1GGm5ZiNF
XEoNvgeXTgkFVNwin6AA0nNmRlzx035+tXw0Zs9fPACaInqHX14+9y5MFhgCiIfeUM1KhT5/NekM
S4z4s93zkSFaeYpq5xhiZZD+cF2Z3n3WdcTFkBFzqCBpbWfG7X3kSyQAgyK1vAeD2cDq0No55rkY
tnkauas2944Eo93Cx2hAzQZPlseNmQrBMfya4jOlNaN8pJzDr7rRJ7cxuo058MBozCCBYB19H0fO
dAip+q1QS0UwTpZP1J2/wUF21qPW9yblzA0Rsfc4jMBa8itWUDzDRH4ir5AuvXLvm5B4t2XwbQkO
3FQNFCgiGeqo5KOVfBz58uKbfliwI1hiFowRQcVgbwiTW7J5GTJmtx4viBQdL8as1JvMQR4Nu7Rd
CVeFR4v4UBjkZFMiCuDR2MQtbUzDIM985pyGVPOJlumTTXV7TRcCG180BzuURh2V5CL7ls3heQIw
Ye2heyB0o36s3fCpt7rHOqsf02K596qQMJBqBmWX90SHnHehw+c0InLq53dqlO59lprzvot1RFRw
563roi7O8IzxVQQ2963nJdG9cT9OCS8XJBcvScudLqbkrldx+rF3/SkhRCOe9uy1fkCMJr99tIyt
ofgp35S3aYI8nCnT/9rEhHLZy7LP95ahsRrFleUWAGSIsyFbqRkq+JPucC1aniWblfFGWwyC8SAS
OsJUAGkvehSTebWptgH54KEYZ0FUA/qqja/TGIQ3FqAMVPvE+qJYoqVqF49o1fFkoPkSV8pvyFgN
Znkn5ogUn96Y6svenRhpLWrT7NMNGC5JaPOTojPOMsUps7+a9oE5cRJTz0ifWbeA3hkXxw4ANFBO
etdR3HyqScq5Tow83dq1/RXF27I3y5rN4DX6f3F3JstxI0mYfpWxuaMMSwQWs5nDZCaQTG4iJVKk
dIGJEol93/H080HVC4luNrtwmzmqSgqCQHi4h/u/QFIz1MdRCHnRjFVJh1Utv6HGNNLK9qcrJRW2
PKhx+NQECo4SqvJDq5IOTcd4+X6xmgIpKZnn6oOmu/1QiV9lmRRnEWNhADgES59aRHgQpC7WQc3B
1wbbg+uqPg5x+jSOpOflcMLobDw3SNj2yLplXz/+TouUk7fTUDMmaph9NeqSF2lVop1NsZHZ8tqY
2Yc5fNm45MAw5p5fKJP1hdCg8TS4Osu+jb4XOSf47zMiicxrlQ7DFzDHT0Fa+sDGQ5oahR55HPFL
TknvUqRlkS6yAjR47LuRedY+KaKXrtRvmMRdce3+Sd/iG2r+F8mExtwMIGnXAIvZFXnm4ECHVC08
nxyFGPZkh6kmRQfjWa74i2d7Nl2MlZpcTqPFRYUh6qHAZnFH0J30pP8SN33m6Smqh+0oxxt9IIeg
HDOe51C39lSUj8wd+DV1FY8qKBmAaqv5exc5d1MZPmFcSYTV0UsZ8Le1agnapcD4XS7kWv04mckT
VtZYaUSNgbx3X3xQKS43lLe3CcjztM0AiHAr/C2f8boANzKuejmGzG5qc1aZlnI38JM4NOOXIapx
QoysCDi38RFI0qQX+PYHmwCe0W5QVXtBva4LxJHJRYfMo3KwrP4TbtX0nsJzQ6DRl9DhLjV8D4Ic
coZao13kF1dmq3zVrOoRiWH6+MwwMkE+n4VByZbEe7Wu3Bz77LievwQDM6XA1jU0vpqT36o/pc34
yPAVJJy6L7KsLypEC71qlOcMWe+1pvsV6+mZFjDQXerQPvVfyjpGIyyLzk1QU4c07cdrqbTJeTYR
y7nPwW1YJsaa1O5DRNAse07G4trIOXViPCJcTA9nr2mTT5NdminTxcVbUxhUjalDSA7NDMFtygCF
JPidljNEVEX/gOn6LxdUE2wPk9nlji1BDXHXf/15ixJ4eRNhqghrUnGBbVCkIVQ4W8FLvEDoSKwv
/7n0t/5lR/EjLdQn+LG0YMVvf41XVzq9M3Lk7BGRz5c3xccRJ4DP8y3S84HbNPO3zrZOVUxWyVJx
7H37eiknwT7TiULpZ9+2XAC0mZy71EzqQAm0fOWaYmAyoJ6HpNKMM6THJH6iZ9nEVn0q9PSlKutH
RgdgAGbuNTEDOJtz3mlg7zGvogoi7ethlLp9K24RU6YQpNxUZiqHjCK8UYnOSCdJAM+cdgjKAQup
uLT8run6GtnYWbfv7IYQUchPSVIjtYo6Or0GeV3O/E0uUo9jrDV3BfYM+P8NMXy5gJw8+6TxPzMj
d65gIDFgpKW44xhO6JcDY9jrKDZ6ZUYuTpGZRUCY4SWFXYPufvLUmUNyWMotI6oeE3NuXYpn/zyI
5fz99+f7S021O9zWiux/Lf/mJwOgOgrC9je27J9/+u/Afsfn4vpH9tysl3qzMrC1vz3d0uh68wdK
nqidbml3TZ+fmy798ymC52L5m//t//wfz79X4Tx9/t//8yfyfO2yWrByqFmYje9PRHbP3Fre9Nr4
63+22ow/lrYY3BsAfg6zgKWF8acxiMo0BGIWphwOjiFQ9BbfnL932vQ/YCrzL5h46IITmIbB3zpt
5h8LatBwoBijBkKvwv4rnTZO0jcHrQU9jHNd1WFu0/2wDWfVYtEnmt4I4u6wD4CkzYC7tsHDa9gE
594MsNVrsFfHaD2ckVTbaYOwbRcga/HMLkeeLyGZ/RRwmAiJocE0wShrxsByZIy+a2y0GPepEoMt
HvIKTbxqrnTp1radaLuczjIcmNzW7kiO1PVGjXxYMgTgo8rUrjBAGGv0KIeuQ0c7GWgYIL7ImYWR
J0uezaGP66tE6Yz6VqZDcVHIAtCC6OqgO2GYqIc3caWQphl7JBlaokGigsAOMcdqLDV80PF267ir
ZKZ93gwDZOmybhYlvbYG46CUvTdqJfllRO0LkNooyPUBCX1XkP8Q+ccV5aWyovhzh8WC6bKEaPZd
pXcIR2tjHHqVIao7gZYKGsmi9u/9sIlQaJAjKvBVKkW905u6+cKEp1T2U9BiwijKBpQfbmjDj6iq
mRlh/VEbsIGYntJmmFN0/USjvdA1q5FNsbvAOMg5TqtjqIBbd8dYCUJeQTfan9CAigVSDL4NzcGX
cec1MPuenGS5keTAHCYgghMcaqXsyq9tZWTFcew0laub6EHzSyD31/gMAg8MHHwPEbPvQdgFg51T
86eTP7l63TT6UbcXVwpDYTCIehqGtnHVDVe0J7pnIKR6eiHruGo/ob8dIw+vw+ThM6AQcXIqBj9n
XZ+hLg5xCFXN3FeZIaC2gzVl3IXWdNA6hCCOud35L5OvMGwYeaMM3f2WHhG2at8LiWk2oClELrmp
q1RJ9/ghJykXFsuIjswpEDGiUGkTL4lwydtnMBiaXSv67EaOlp+7YeHE39js4MmsRJpi14X9ILk0
tcb3YiqtHzHNVnkcZ6O6YeTXqztA9hL1acdGdBu9fuQCK0S7swMuj+YlDK0ypR3UBy2j84Sujm+L
GdX3CnfGfaP8NlboLMP/JDvZ/myaIP2iBr76BVYRrrZ624f3EqzYl65fOhOTnQTg4rIEqUQczuxf
MZIKD/GABv9er7GCoWifwieVq8R1hfOhuncwu0h2Rt/TRnJ6LX8EuGY8JlWMDHdaYdB3pZSjcdbS
nX7Bgie8EH0a/MoBQH5upa3/aHtY9jvcB/ynVsmNlygt62+AGKvzJqrFve/jtqkasNSwxsMUk7AJ
g8krZAWopHZyrq9mo+BDIc3FulyowWQf2t5K2ZgE5ABos4i+gbWZFA+dcpB1lJIYjdgBDsMAAPsO
WtuQOcnOQj2BHkET808xFpwxHjEr7kOaFpXTrnJwb7CCtKKzJA3rEMP0u4nq3MBs1TCy8FBqZog0
ht0/GnbU3qNUGXwJQcPjihzW9Fd9e+qewTjxrVutaq6DDNkEPi/FZaO1pyws66c6lm3GbVPUT7Qw
+KXqiKsiewNQCh1pRaFOaCz5HExGmx/CuiDCwxI3Erq3kfa9NYr2okXRMzmEiYB9ENqBby2tMMvB
kVGC6h+Q9byL1BYbDFOB8XGZj3Vo7xoYL84B5K7J6CC0YRUIpMimT3Y7YkjrYW/EvLHD6wYkVo+f
cASBVxjI6BfJp0Y1o25npWikewMIiieVoY5J86ZsBD0/lNvRXguyKwdDI/MSuw+0akRZ4wKEFFr8
OaqcQvPkpPXYvxeh0p2MauZ4zIpSM1x6SnoFVzEtkBQCztJXB2TgbSgMOr47fqCZ9xlcE4fHwmC8
urdnrCoOtL7DkxIt2ulV0zvhsYxsOzxm/lRrD6Wia9NPxJX1b0ZVM3fVU463M+rH4sYpSjTvEzvD
MrNoFfxBkjDtPsHWgOaQoOjMtHlAWw8pfJ1eksRx7UcQ0EBxZ1kBovJBuUK/YZDAPBgQ6X0E+e17
4Mf+Vz1FopmtTrD4OlYAgzWF1+TcCFV1nB406sFe/knL/ksV1H9XHv2/5p+2MBj+Q43U1V3+6w1o
ZPkHf6uSVMokShr48KrDOOKfoJGF10BdgrajRCKAseQ/x5EKRRL/jf/NXeLvo8q/VUmK+APVq2Wk
o6sQJlWApX+lTLLt1cACR0IeDM4+k7zl5vJbl+fVtSWucR1WjfLrJIV6i7o+JuSoZydKpGIsa5+F
UyrOQ5OrCYY5AGi/GfYRt/S9oY9eh+mmKb/0xhdsoGhAJwcSPRV9BMnN4R9wqbGVz+38pZxGT61B
XWUAJ/3Louu7nQk4/MEIzg2aSQre7uaZ3vpo2wNc6bpe+Vpov8peO6AoXulnuWXsZfME6fsC58zk
BLwgPVhaXe2LWG3pQ2e7EMszy473GFsekK589msaOgwh7a6J9gm+9PEBZC6a/yiPV8GnODUcYrw7
pUtzK8NzN74e7fqznD9HRoRXp8mJik9R0A/nVa+cCzvcLUei7CudMUuh7GBcHyog2DtVo36r0bJG
jOjo19WZ0nZHUJIHq0mPoVQvqoYw7L/3Vl8fkOSe94qzWI0Fv4rMRmI9vsIWpKAbg6SZQVetJsYB
SWAANaMVjcwQtkqdG4dyr+Wguwe0zePFNEvxhsWPp0n3qj65Q/uiFOHBzl4w/HXFjB1QfW87v0LM
r+aFODfMDk1H7ZqEgB8L3Jtjg4B+nHRXVAb382iaZ4aGeO+IBamHvj0S/mAqBL2gLnwOG5QcNXwh
5MCRZcVf46HyqqjZ5Xl8ZnPRB/haJotZbnWlcuvcRXFwrmSXuvgB1u/RhPa2c3TlG51u7MtpKF8N
ToGNSmK4RtlSSGj6k9/N+TFVo+6C2V5z3c3Fzsjl104DhGtKAJh8ZIkllMz2YSDVu2owD1bgf6Vl
ctAiqbuhfDAxSymaRe2EongnrOZ8kvON087hMcLQtcDnRXFOKPlgnhfIi1GMmFBWWKUbvXCxtvHE
ICiLR5dbwUWBkGYQd8+L8ep+Lurz0cwZrJQng01Kon3RYi6x0CKFAze6izytgjvDbJy8hk8HBE3M
d337ykxjxKRJ6yX67X6C3TBX6KNidfts4cY7anDUgCMrE/kmt8+sTnX5yvtYKV0tHQ54W+zCTjmg
CnSYk9uOsh5pYfgjzLpsezoqpY3wePTJt2JGub2X9RrXfGOv2l9ENNBIWsYneNUpzRUSLid1yPe1
LXG2qqqdpZzD96Rvc2BM6OXNz6a4w9svVL/64bjTxXia/NQthO/cwBvNT1zgkIWe99OkXJS2xpwf
AfHu+4hRlJnfdrI86WHLPlVdqB0lDhHwM/JwOhvV4XM3yiPkmk8Cf2Wp1jT6o3qn5B20C/XzUDCW
Vs6B2mJ9IrFIAM6F8YmngmxuUeiG1SEJpSYeXWt4UeaHSH2km7ujOVrdgt6EwBi2mPkMnq5QZ5xa
+TlpEC3OMtF5bXerxSiMq7Qs2/NRDF8Ylp7m5rYg+KO+bg9mzPBtzM7gGSFN8EnvAzfCDqLDFq2a
oU5PyVNL9zMczH7vAxzVIyBUWJf5sYnXek2/V7kpkm9mqL/4Aa2MhcTS340+do2SaLBnjO+1p9wa
9tbAFjGKQ40n2DQ+tSUWkUyEspBIk5oNGhiRDv0+w8uqIsxLVaPVT2U5P/vKS54gfoZBXSk/9yYO
ffFtHPscEde9jFCBMLRHUjxbGz6xFjyBRQdg1twXpsRnylJdqSSXmWx3uBiF9PnHKgRnNYXnthhu
alRbfLYLCmp46IQ5ZuhhfNYL4S2Q5QOgwNELfQ7A2d911BXtovid3LbzgwPPBS32YeANh7lXaKrL
voNkqmKBUBU+Dy80AS4k8Zmk9S9WPZ9jCX45j1/U8BS2R5UR960wyrumjQ7IZX4rcUUIA/pAGoaE
RZabpxSrvAyulDNf2lotDjpTILhb7XUrZ8AwFUpxjQxvFJ0Ok+VUN0zsvvdELZLctyouBzsawd8a
ck2NJ9l3VNrivZI72mWQNG7VB0fHQMMDTn9Fkz38lGXyVq/NXQ5maOIXi4CyJde1n03fnVjdq3gY
+FlzNczmoZS16ZVYIV4XRdnvtGKIzxO986q5VUHJa51bYGzD7Kr5XGWhtp9wqt61qpWeqkE18C1p
enlplOH4YNZRc8T3r743cm1vYIQDx0JpnvvB0R80tUnO6nGZVJiNYB6sJ481aJidwDIGWtt4CHL/
0PqpcPum8Y/NkEGgcjRPFP0Zc/OfKLcFF0pTQ3hg1L+PByfCHqXrztPe6u7B/LUHmNYRIENOoiKS
6LQDiqQbaD+E1JpRCIMJ99Gv9PjppJL8HWu4xYCUiAyvGEXd+4rPvF3Fnapgwruzta+Q+5g2ic/Q
sIMjyus3/WwPJ0Dwh1gVD1StC6IA01FvbDE8LF+EOtoYAKj5k1aV1nnQ+OoM5rHT9s3iKszEnj8n
hRoQT6F2rwN1SPruYhLh2ejMD21d4zky/ozaxD7wGwhPj8b9JM0TxoAnrbUjXOT5wFbHLSmPwGQg
jG/Q296bbRpBE2KUUYH4z4fHQuoPpV66ASMKpiX9Kcyqm6ysPahxD7U1HEPgk7SWx/oAwMr2ADFC
Z4aKjHMquR99giW9cGWf2VSyGmD5KEzD4OxDveJlRkp7NqsL6b27aEfTfsngQlykZQ7Womjzr6Wv
2N40+eOhkow/uP82EBDATZJX28hojwKU5W2rGOUhE434hLmbz5wcsH90UNGfuMtFESLZGAXfTVGF
yKogE6fty1BMYGFMbDkKqoYSVX9IQhOHdhlhIy/Lydqby/wo99FeMxnKXcESQ0hJTOIWrC0o9nIM
u69+aYrwZLaihPxjFBPubjHJnxl3BFgiwpUHgAvWNMy9dcb9KUeoHUJijfyYWws+Q+eWQueKLzE4
KSy2JDtPKuIIvyDFuiCqm0+JY1vfxKTQ/Wiy9pI+HEoaldXI75ByCgsjzzl6AlmNdVmldI8Fm8Ht
uxZT3JC+UuB1Tkkzoya/ntt9m16KTnDJipP2xJkoIehwrU/m0PgNZiWLJtMRmsZ80RpBcKsPJA7g
vvkV5EjGq+Jn7dwl1nCBbtf8tcuTCTLFgI9QAsW+CE3j0hj94YvShOM3wdNfmzBKDkPsGwcndizX
bhrztoBadOU0Y3HLo/inKB4/WxCRDxnqVRjT1F+TSXNOMH9teHMdQAEeYP7ZYaR4RETyVPoyPTiZ
7d+QjBH0CGHNxKMB0GlQL5LSUK47rcifmBzlX0OrKC7l0JqEXqzDprT5efk8wZZryg6WEZam3K4h
TEXDZVRWR8AMdNkNN1HSDDM8i5mRtKtzOnP1QZHJfZDWD5Om+EfHD0xCUkHZrXYbSCDfrXIuzgOo
cW6dy+mOAUHxI9Md+ZVmnu8WRTKcNSqVcqqFjFW7yff0yTbvrdwJFwde/cxBJpiJxwBJpuYafpps
JfScJLh1Yk3uZrpjV6KuuovC6OPPIjV/Yv1wXuftwwAAN7Jv56r5FgZ3VTEPrupDMknC8jTEUUEJ
p1lnvhxODDLCTyC8cWsZ+juwfcGuoh+6+CeHl2IUd7QfBoSKqivFH7gA+QwjaC5iUBRFzxUWivs8
mrD/SaxLvRq/1MW4Bxv/uzY8sxJebqnVzWUUULCn0U8ENPAhjc1HrbO+MmWV+3psvT6WN74YmnOz
F5cguFK+5QFBBmxnm/aG0TUT6jjKD0xkE8AD84NU9IdcjpS2cRBftEgRBTqw6aB3PqdwaDgGL7DE
wArKGG5NqT7kfXvTGlh3tk3H7QCX0UDL9aNTNffwrb8Vy71F55ISWMm5psMejfD5RaA+uepNgCS4
AHFhcsQ4HkJGynhkn9P9wbs0sSmKa23GIDmDyD120qsV/Sskuvoqi4R+Yn7pxDeW05SHmX37HMuw
gj/l+6ca8zt3YEyPK9WU4zgmi+pEkkX+qcbYyiPom6sk7brrJIJeQ7c0LnZZVSRERraYkVQ5JHYL
cGkBzZoGX4AgCF2tHr0IsN9ZG2FhHIJYuJxmZuO8k6b+1Q8jjbi0LFSmZdFwQGERWEDLaH0ywnMM
Epvmsu0B2yIBE3S7YqjPSqVGnaVMVBldgFDbiflMGuX8qKhz4lYKBrWT9hxjg1V3lYUPWtEypzW/
cSle3J/GH0GR4n+FOffpr8+k/v/sqCxA1fc7Kv+nDpbZ1cqS/h8CE1Do/jCFBvgY7u1bhQnFMv4A
dCpoqxgArVddFWg6i9YUogw0VZah0D9mT9jZojLB2ApNQWkgJ6f/JWuMt+heWnpM+GmrrBUfRdUh
N4MnmRuk3QOwOK60X1+9iH8DvH5n5bXYeyrBPomOlRlA72JmQTMEhm1LL3O0Vw2gCMUqUY1GAsvB
ulEN5SbVcPLYtvYKf1x2ls7lhuuNOhjzFWUVFlYTJMZtqy/g41dPDuaUDgsoWFfrsUNiNhXVHwCo
33vdCxb91co0leJxshmJz2Pen885MJc0mZwP0MLvrb7891er6349D7lVpG451BbGPfF8MBXxsO2l
LP2+V4vT6LUG2ISJ22XJomzS/hjUxN74XlawitluIsFFMnUNpFP9YL6M6uBs23MvuJlXzy1zBkCt
2qYu+FSn+ZFGGyNnhUDns5WlIyTohqDRrxuZdz8NdKf+mhvDP0J+rSXo2z1Nx6hjYDEZJybwd4m0
PoAqvbNN5CowrWqgw5WCh4vtbrwocFNBWUv5QEz1vcVXkSlbi2nyxGsJ9Z8Yd+2R2N8W8wsD5/WH
9HGHxNpW50NS7cNhZfSrQNPetEvWMpNR3yQNAg+JS9n6yadNcyZL9O02LS5WW8W0mP6EURu7zVJ/
S4jYBv2HTWuv7VRUA0IdptepC/Q6/TnXWXBqYv1vFcMbuaP3+Zn/3IWroEffLhmLvgE6+Yg6AuZf
2x5aX31KW0LSi1l2AIy4qzWGY2LWtp0lchXwOV4j6OKwA4MxPtZgvHEGH7c++epT9onWllXEHLG3
AsDPI2gN9BA/MpV5J3gEalWvt3iYp/4MWCBZBHc4rLguIG9Ub3vpa27VnGXzEDRz6loB81zQbWB9
rbb9s7b8qztFrOLe1LsumwtWL+PLprsryg+Ad++9klXUC10gj6tMqRvp/VXmpzFs2vLTpm0oVtnY
NGbYC7OI3aV9XSRZ9iMspPEnAOwvv5DlF3qVdyqT2/k4GLGL0FWCvwCNtgWYlm88U1aROWdqVOFg
GLt+E2EuWogzLtLjcduLWcVnWkydFqi8GD1NC9St8gR5lHZj/ln7AMRYfLU5WpyHui53qhj2ev9r
03P/i0NYO8cKfKDItYEnZmP5PdTij+iC72zEZRT7+ntqmDRiTlvFrqaDdwEPcwZx6iOnsfcWX0UP
UI92qmseHMDFeWYwJEvj5HbbS1lFUA/DINMlDx6zrGrk902W3WxbehVA2GmjCpyzdG211qk1rHP8
e/6a7vc/cs8y4X79wpN0CkXdsDhcKmY0h1psfOpV6IyNaOqMnONOKQ7vwMJ2phVr205ZYxU6TVzU
k2qGbBNE2vdNqArXdKb7be97ldpSX8Hspcti14xTkR59PMcksCAgftuqN2OV3iyraMuwTWN6XC0z
9geIVdvOK32V2iZL6XArYOVCmc7boNQQzvlIMv+d6FmbapQSR8DeAnMfZ8OTonSXaKxV24plUBFv
diHchA5QMZ3N3hhRUVHHeyED/QNx5/cefBWafl4hs4t0kBto4VVOU/gS4dpmW+ak8/DmyR29VVQR
ZSG3wWfGM3a+7UK19udEXBIFsoB1fUSWVRAHY5ds2376KjJxhedKqSWhO+QuBBlm4BuLH30Vlnog
NFBYaeiqkT0ejDz/xoU23Bbz+iosfTp8id1KnHxbWPW20kCFyeptRYq+Cslcge2BZi+fMfrmhKUb
huq2kk1bhaSiljG6VyJk9zEgq0vNoV2gFdv29tp3S43R8BtsVveD8pIAutVppW574WvbubYeMOlW
CMox+EFSBgXTIaG46YxdywGkdqQNXbbslFQvXPRRvzaBY2+LnbXHLKOFTNfBj7r486EvedSLjffA
Ndyqkzr1/cQ2GaDZYDqGq5EJjWfbO1nFJXRvFJxhmrqZDcYnzuiJB6C5Nu7DVWzG8ajEuI2HLnJ3
2U4dgnhfjkCetj37Kjgl4Nh+tFm9UIfrNBmeK5xdNu6VVWzGfu33Oupdbq3YgiGHcBM0P7e99LXv
jQhsdO5DM3RNUMIHW1PBv2RVuC081/6QOoh/uJM8uq1A6ixvzPJx0/teSznVmT23QWAxCowgSYAH
6G/7wbY3rr7KmBCMy5hBCafKhH9i6kNL21Ymr72MgmJgJl2xclzFh6k+S5HD3fZGVoVsPTGTAh9M
9ACkw/TxCUvIj/xU36kgfstGvLploi0zpcqS15Kh1g7hJPN9N2YfuPS9t/gqMMvKRlW9aAgdtEsA
FfSHHvjoxreyisuwSU3G8hWLt5cRU/J+W9mjrmLS0lFiA/8Qum0xXZZpeoXg6ZbvCNXobUGl1vY8
2g7eePBjGdA3mxL8b1LT63tOLoauAXFO9WCPJ1NrL8BqHrY98ap4dSpgf2HYE4uzeZ4NV8YUfeAv
+O+3BkStt+8inQx1GAXpBtHf+DOggfsc/MKms+lfVNrGrA4Sa+QTFqn4UuN5Uvmbjg+Gdm8fe4Rd
2daCRCamu6Bz83DTpsOi5O26WiqUGhH00NWE9nPSZkjRxrbSFTj127VbxwzaNmPbjaXfHf0ERW1j
cIJNYYg/6tvVsyBNGnVcNnWh1O6sF/7B7pRNKQwHxreLG5llTEWVs3iQlz8su9QuQ+Qym23PvqY8
p45Z97HD8h1AIITex2MbKMa2Z1+ku16HZRm0qo34aOjKpK4eZr/oTM+wOjlui6C1OVOgqokSByW1
QxrfJtoIzn062xT2a2/torfCtG+InyzTzsJ0Qtk6S7Z1wPGWevteisrsrXpYgjM7WmL6NI3lpnSD
ftXblafYkOA+CE7cgc9wbamOqjHGm/oPf9IVXiXKJMNfxTQ4ZfE+KSfPCuYJV5UYYcaNm3EVpujY
T9zS+AEo/s0XoE9+xZUuPm/7oqsoReGpNPRB5dzS7iTKLtq4bdZtr93nOj/VB0jnFN8hasdY6exN
J/vIwvGdLGGtMqYFbF0ZRxaHa3oWRlezEm2q6vE2e7tXUltvaWVybCWI46a2onlmCJd209tei31Z
06whUtJZLlat/WUHk/QS2mWwrYxYmMqvDxZTLYMka2fTQ0QkONS9yE/TAD9m27OvwjOBjUYqak0v
wMDn6NTtjGBDMG187asQtayyHbHP5iTEmWdvWMHkhibQ+W3PvsqiycJXHBxwz4nTdGd1MGveyDV/
24FurQIU11bFqfPK9OyuzK4dGcyHdIo/UjB8b6uvIjSXfjT5oBi9MAEgKg0oOkqofbTdl73xT3WR
v/fCoVa93TM5iS7HvsX0QLLFP615nG9iRLR2RVXFnlZG5rYjeA0HMpNwxHLEkp7l19oF2VtFQyfw
t8WVuQraYkKeZ5gKfgsHUkclKuOUpJBWN+0eBDXfxJVKzViNmLLAyhi7W6lU41kaWuPNttVXURtR
81lS5KY3dLaJklFrP8IA6Ta+91XU1uhGjUmXml4+6fGZkoTGTY/nze22Z19HbZY5C6fb9IpEL3a5
mmRXgy6VbYWMuYpaJVeMSrV4M1nc2QUEt2q+UlupbHz4ddg2vlAmheXRnyk8uNjaIbODbSA1tKbe
bhpLw17YjNg0QxXeVsqYXZa9PWy72ZmrqE0NOodxwFcF4R6dG40cz3yI3tv2+xohtNgOOnnAeSbF
WN3JItdfwgKxtk17Zg0SQk82qsaAFzO28Bp81UK5i6pv255Z64c6aoPC2HJaZvbUeghK471kzua2
LLVGCmU4HGYh+g1e0HXhcbQX8gq6OZvalfYaKiTA68W1IMOikaF7TW+0biOyjRtyjeeJBhryXajw
7LIaD606ZBediQn5tq+6ilUzqSo0HjL2DPp7Z5Rj+OgiaOJtW30VquNcmY2NsQb80Qa+uQwCxHa0
Ylt1sMb1ZMKwASMNplcP+edKkeK8y9EY3/boq1DtEoS19aE3PbUtfiVohp+MNi62Lb6G9QSZnYbY
AEuvS6V5CIykQ3sEV6BNj77G9Rgdnj6JOZre4ivzvRKpcYytMto0kgP7/PaATERcGynC6R5EJwXx
AYgvygRzd+PDr9JqHirI+IqG1FRhYerb8L1Ta8y2heoa4ONjvpWiUio9Pc7UfZZP5t6eY3/bMbPW
Wu79sowNnVAVSaZ88QGaHrTSdrKNr2YVq7bVibE32JI1o+2LOId0pmZjv60aFqtY1VOnzcaEaKoi
Heu0DDkaxQ7FBzt+qVv+Tb26hvjY2EEXmUQLCe/SBlG0qrlI5NifkgK+xLZtv4rY0Qqz2S85yoSm
T4+lpta3TuZM0Qdv/53fYA0litCAYjLPb4Abag5FE+orTSw2f2WV4wc/4507wxpShCCHzaYxpWeU
I2xCpPMeSePDz00vaK0bB8koRwNYk55pY19QapF1bFptY2vZWAVuZsWRrvRCepgFx8exFpnn9Ka/
LZMYq3pYD3hw0p707CCyuAT61hFcQLqtv7xGFqUSzeUG+wkPjxsTsQZIZoC59W2RZaziVoaqUrVi
lt5khujnYhaCCDIK+tu+6ipupWqHZjNzA1eaIDsr8ArczRIB8G2rr8rhcOGxWJhRo0jNWQmiENUA
G4nzbauvQlZr/SEKYqo+pHvKX2PZmBdDkE93m1ZfI4xaiS6bBp3Rw7Nad3VlcM7qNrK2VaxrjFGv
Vhx8CtV23PZTelAQSXwug0LfhgC01zijEUXgQWKl7TXTpAuI/ZZ19HuBtOq2t7OK11Ep0fhEec8D
jtE+2BiCX84pHO7/vPpSDfyb836NNQLp2kfmsisbI4G/nzKB2ztO4XzKjMg4oGw37zpGlcG2IFhD
kHomFLFuJZaHYxVmpKIu8VTX4pv//Mu8cyyvUUhc2mbUf2nQIZRVwW0UIfJZzPa3rb4KYHMczFEt
KZInAAn3ZPV6B3JDfNm2+iqAJRtmEiP1VKMO/QVTxdab8SzbVgyusUhMj+pkDKTpmSBkNHRligal
nKg2/G1ztDUkCT/cGfmUiaok02FE2754qZ0PzSPe+bBrSFKSG0PfS4v7ST+OX/pcaJ8EUnIfxMB7
q68q5UxHO8FSbF69rrU3SFhrqFKkxbaMuIYl2apUQiVvkAtER8M/4RuKuzsbVdm2LdfIJAV2F5ak
6Ddjce8gVdKknjJR72zalmt0UlyJzhYonHko5RvXWZqpl+jIWo/bVl9lXJFIOw9D2/HsBkKd0lnO
fVCXw7be3GLv87pf32AaYGud4XiWQNwF4UD0QrCI3nbYLATW16vnfjF3yOY6nj8jRKJKI/sZBkbx
vO3NrDLuBC/A6Tud924q01cAYS22xoA3P29afg1RMq0QXwRrcjwl0asWWc0U6QvHd6ZtDbQ1SEmq
ObriduGjWTFrV0XSOmjtIO657elXASuNbmh1JBu9VGrjsVJx8Cgw5jhsW32VcBEKcQoBb9jDAUPZ
dRlu1whSORvfvHy7bZAUj9Cmp96mHZ1eDG1onANOabeFq7occa+GpZgPGDYaJb4XltTGCI8b123e
oXaz7dWs4jVC7iezw973qkJVXQV3ux9ZnrVP21bX3z58bTRT0GE260UDcEKzj3VP9swft62+ildr
dAqfhoXiYQ6q3ZtGkR5KBCN/bVt9Fa9zmRgqxbHi/V/qzmxHbhxt07fSmHMVKG6SgPnnQIo1V2c6
nU77RPCqjSIlSpRIXf28UVUz087ufwqdQB90FVBA2c5whELi8n0vnwdIIL93aVwe1zmK3/S1Jq8D
TL2GtW7KVHmoJgWGrQ3duwTenm9vee84+PHrdQ8edMtLk+2gmKK3dRyNT9iiq+Jtr/7qYd1I3c8Q
PkSHZVz8C4Xj/qpMyPamQlHyOs4EWtpAOzeUBw3s+AGKv7umBNv3bW/91bNa9itQqWYtD4m4kNeC
L4FYq+s3jWLJ60hTuUCTG3VLdIAcetgj898eV2rfFj5KXgebaMlcJTYRHWatqu08qgEm21IObxuD
k9fhpqoHWkRVLDrEcAkj8LGugLhR15A3PVDJ63gTeMZpPHK8/57McocScvkReLjmjQ/Uq8e1E057
yIijgwt2vK5DaM8cEug3DTX/oPzCPE2TkAqMwsGpM8Xh4edOrv1f7QgvE9E/7tmwjf/1eYWoBLAi
s0aHtHYCbnLnyRGn3BzwKTUQ4NLIZHvbw/s664QIW6p67qNDmJIVHC/YnerNTG989VczbWMkUU21
YUhmnl0RXoGaiT36m5Z/yeu8U4MsVRb1VQX0mVj5FWGAWhoURuybFvbJ69RTnZkw+5SMx9nF5QFc
5vUEj9kbR4ffKa1/N5PPEeWmT8x0NF2ldi4snc4302w/3zS0pa/mWu5E3cQ4gH5MMjDL5lrA11h3
7duGtvTVXNvWIZIN7aMjd1hd1katx7EVbzvZlbxOPpV1FpURE+VRBL3U2OdH8gdfbPWmglHyOvtE
cOignrq5OnU0Ino3aLTFZWf9G+/61wmoZRqNgT2nOiUDJ/lCF3czD131trvydQRqY1nScELtCUBX
Hu0GVQ2AidT9244vA5Dz6+DTOc2AZ0/H09oJWwwpvlXYoLa33TjJqxl3FKkkZVeJ09CC+oH8wPDQ
sXl9U/k4SV6tjk3nQM+Gzf3UjMPHAPfID5Ws06c3PVEJ+/XC2HRp177ph/PCYAkVcTt8H2b9V+FN
+Xvf7p+M+q9TUJ0D05dTN5zrACbdtUC1qIQzemZM6JtAaxdlOOAztQQYVpNwWCTWKD3SmIXyxwoO
+KVBB6pcU+dkMoODBSvaovk24oledBFBRpgcEhnV7ddRr6GHjpn4AI9d6CW9qo3rwCVlW5mRQ9ss
MLFEng04F7ZxucafksuPeCwg4UJ7lD5YdaVL4Fpvkzpp9ZWo0qH65KAlcmCdmsnb9wTqNRhjujDP
QK7iQ5TV1wj81qrMO0JN+z1aoxnYf585X30oQ72OMFjzqMZNByFfeW/Ag/c3/ew3UOOneAGvMuZ9
Vz4OC0ASwCdvKWBgLTKj7WMyug7Q4NVXxCe7AMKhfVYWfrEjzhzo4ZylLhV5NS/9YnYLUarH56/d
Np43y0EkjElUjy90UEzfpSbORqDsLZfzjYGnZ4RgcoX17nsPju14l9RiJC/9rBYKQ2MMIhqQgEDZ
JLbQ0HAAh8lm0AXdecFrjuNuGlMef90UASUtX1MY1YciAB9I4MwVniYGmGQsFWFWSMoFBEpA3s1d
GzScELYSE14hhQiXilwJUPbCvkoxFd23k+7au4xuizpl2JsM+EAlN+EwTzH2nVuaNuoBfFvox0CM
9GYDlzoAvjY5pkCKa8DHWt5vmaCzKmbQyqsxF36rhlNNYhF96tkcJnArkSpMYH3zvfaQNAovwKKe
02EFSw95RmbXAkfyAmPXcG8sKKuROMzwrnqdiPYIqpSqJrAgpwhsvU2nJaRo8MHw4csCed36wTU0
rT+MpRgXCzIAeDdNwQHZBNAgYhUDcdIZIT83E1XtTyBUo62F/Bx6VQ0oaoQfK8CGa/2p9fhU8TH0
5aSivAXBICZ5rCE7FHudISaHZ2I1LoVFtaoZAMDtWOJs4pg6Hb1E2+xEW9h6Y9u3GPyT6DsHrbXf
4RTFPF7cpVkPZPU6en2tA/igdZ6MoPPtcZ7cgGxda7Nk/po3hsX20JJEznofZfXMSCEcsHh6l6RN
v/6gqDe4x7SvQjPtZjOXsuhc9Ul6iNv2YAKmI8jNBLe5hYll/hZPuEbfx3aiQ4WL18fhShPdJzc4
xD7Rx3REvzMGhXy6KDFlcwXpH3mX0Uzx72ZdTFcA8bV9o9vU7hgPIDxTePyeeBev1fdKSsaPVZLV
yZZXzAOheeuVmbubde4CXx0AvqAnVi+uxk3V3fKtzmhzBeKMh1Bg7TJbf5wwOsDSYlufNDXEZXI1
V6qt4G3dIQpZteOOqyDXjzIi0/bDR3YZPsgpi5IW1kAUkUnuGJ+3hzqGSwbOJ8wMsS7UmnTtlmP0
iPwIPR3ajMNhQR/f0lNCFhCujjjqKKcy70EdGn/icNgQ1rwCNWUeECEHPCWFDyWkFAIU17bjp0bP
SC8cPBZzQNWDINQtQKJqiEWyfIv4SHDZAxBXLyBdh+zRUr3KT7CazRWFiKW3HO9tXVb+U82WmYem
nlK4r0xv4j4HSnJwdyVpqf+yVksLn1sbyACAZykWCwLVOIAUBUg19GrxYa1kgphAFyzr6E23xGQB
zprrEZYPm5YMOQJFoyl+gaYokH3CO8l/ugibMHWeTJUZdUg6FPoPMYFs525cWqchX2z8sh0EGiHJ
+xpkBvIVX6tbwdj2qQDAFVPDmr2DLIomSFvB0QnKepdov35tmbEw7ECjS2JwuSvtqTt24zBHI6g/
4OHfy5pF444CuUzOpOEz5otELimMQuNafg+dWuqHLlGruzflKOgR16bi31QKeuvFTyvS6gMmegdo
ukq7vlryeur1ek5Hvo0eefZ0BRMX/SH0wAtIbDQFLdspV33gWWzmE7F0Wl8mtXIdFaNo6m7dq9mP
YHcOqyfLA+iMor0FkFhd4DmkiYsYy8kO3usNlPZ8MiZ+SGo+g4ysQkNhcOSrVx+j0snNQKc3tirs
rMhkO1wHgE0v8Mpp8Nfo9EUCahwKdd8Rce0YUOgStTGgWntiQv9VKM8bAd4ysO0gso5QjrRQ7YDa
04HOUNX3beIshuwSqqUvgI8p3e+2pZ2hJ8DZGzuANE3xGh+nFBjN+77rWqOPNaCgXXrU8WJTso+r
OGquqdFkCvdrunRUF9kUaLXdsm3Dd5WP8H5aBAjmQEqyMzTq236nJb5cXYzDZXOdzxuLhodhBtmz
zXEyM9Bxv60o8un8YobS6b0a1+oTEL0CSwJvZ+p/xPjsQH4njLbLdw7tH0Jpfor1mqvI6/kEs8TK
iioi5TrmYAmu6SNxMaKrVTY1MMnAhoQt/c+m3BY4WwZ0jrIPGAEJbfKFN1l0IFQ6J49WDgv0hVrX
NHwN4zbY65J2gVy1Y7KtT1pt03LLSTAzKeaxawREc/iKyNLlA57Hrf7g1wk3SEGnGWYIkJ3Z3Jgi
eNr7Z4zqbfTZJSGBMaWlPXIKVZux+gd4u9o+wY4O/veRG1angNEqOWY3goxpJQvnTLdMRQPvS3MK
2jck213MQ8MC3TFGp8c1ShYMyZyPXL9jcpXuXGZ+lg8b6cgCXmkCKXlb0HmGYrqwuCZpHsUVQ8oD
S1K3QvpSGRwrSmLK1PtMG0zluYGUav4c+XWpfgxtyacBceB+dSFf0I1vP2XdAFIMXEKqZR/jJWth
Fx6twQYG6h+3RSYHp7kHqgsy9KHD8xawIBRAx/PQgmK8WPmI5izL3jdQyagZ3wSNRxRh5dholL9S
ideTW9UNQMPDr/WsNif0twTUe6i1uGY+HmGosDFovKLCNAAevlTNxypUpa1w1jfC2if3gyjHcz/V
LUxOnCFV/jypsSEdkPukjnAB5Tzj1ipDk1RH0WAdC6UysJ0txsFFRDHOdYABA4fCbLEtzpsesP9z
XbsJV7AL0N9izcHTZ6YwNh4G0H6B+tIbEHEvwbCuO/iRrraDLbtn5ad+y8z0gLciMMiVTvXT9UrM
RN/JnqdRniGZB/lRr52BIaKbY1W0YO+Vj6bk3p5jrxQ9bBzfDxbci8k+zEkNAu4wTlX4VEJX3Lk8
1BHroSiuieG30YZn4oGEFuGzfBgzgJHzppIC5NmkVXOGjx8MRIaYNRZ4GLEk4Q3v9iybquTH1IFg
BoowERn+fN+iwXoSPWapj1sok+TKt6kRL1WM8eTbZnDBHjo7C/hETc+WO49gS32FKFSC43bYPq/p
1awnO/+Mh00vewJyqXD54uLanMqFte6lG4DdeM8QSqwflzVicMUBjBuHZ3jFOsiw1qWGayElMjHP
lqBn+n3r01jH8LUsXq6wvQGP/dRlI8WCfqnWQZzD2MIPeuqrVuHgaQPXUp/H5eDEj9h1rcD82lX9
84pBBNcHFbkG5H7ioxLfAp7ncbyG3kJtXwjCe5Dr9o24SVwEE8YyO/LOG4dDJ6yxTfahATt46Qvs
kKy4jbqs6z7BaFu39x2KEPQAMUtHvlTTiGey6ESZCZzKigG73kBL+LGUJsoeAggBHpunNSLipKFO
N2c0odP5ySg6119DZlN8fAz1XbhPVq16PG0qzPq2igK8ErSqV/3CPJaR+TDIhJzboRrGG0tqz46L
a7ruSYgBUPB86QLtT2rgZsQoMLFnhzTWcO/KZemOUztHIJ5D05VGT/UwVvRHp+bVHTHzjRDbIUAX
55gWE9yVcQtNMZmXltxY7srsWQ9acYzZqRhgQ3Hp8MFrjnokrvKGh2DakhmHCpzEkuwhmlbQ8nPX
lbrdLwIqwd0CTHryGFWTp1cWjrzk1G6rUjiK4DN1x9TWgWXfbxh9nnwWvCiMtg6u67kqJ/hl2sld
E7LW8hGsvX6BSgKO77nap3HqOAQ/qZgOrV86jIQrB23twDd4kY7D1KfJngwwyk0wqrR83QPUUOsb
LD6T5SpJ4dza95OrKmDJ8YRe9ZuW5V7wrcVmN2ni8QbIb3KBkTrTdNdNz1eFLEi8gvROwuxgIMZ+
V90tCF9NZ1dv6LHKWhmApB3eoTwluoJs2QucRLzpCVoiOyGjdsCbxfGvJGdVupHr0srOfKtkn04v
LonH+D5WWEVjA4cjSvK+GqbO7u002+VGrlQOZw7BNsb82C3k3ICe7W9wghQEily2M88+w5k7+EPa
bIt+6vAUA+vQbvF4tECvb/cSFjwYx8EVTeoFFSOa9beq03S7WyQutFaFizyh7VmEikfbDnG+RjdF
GYUkA3WTXlzpbytyvCrswXEXw6nGq7PHjAh6S2/ADe/RN/78ttd/VZcfaYnnarH1WXkyXqO9Tu46
bd52AABs519LNLSfXYJ10nYWBk6VdYrHJ4iKyoc3vffXh6QSsdlRM7OeR9nEV7RW7cfLivkvGl2/
J7L+Sf3n9Smpao1tFULTwXyi6qHdc7mBqRhDtnkWyCLh6BqAi9VuljTCbR965BgJmNo/mqzDXqs1
lbhrcCPNKJhi6bWBWD9kNuQRt4FhIkpx/HDHXZ/iD0wDr8ojHU025G03UJDWFTKut1GW6OmqWpq4
xm09oSdGtqD+iuR6qSD+sw/4qrKIsHSYq9avsHNg+3BYbDb70wTx+k9DZrjfO0BU/qpBc6n4/bO/
61Wd0Y8di5YpTOcF3LvoSjUmi8SONTExuwziAOy1RblxsUM1IUpdUfMM9TNE5OII7oywkZBjxlin
fSzmyB68Kid7ynpGxY1cyqgrBo0Tc27P5y7KoCccrdLTXQMLHxZk8zy4dAYteZoGe4/A4OrugAiA
CBFLo3S8uuTLDHTgZYdd9b5pI9eJvfIQZu6orcOKERPjDj12sqL+uFQ2Xp96M6G3kSu59NA0laoE
kAu7Wezfw3GEZReFmBHKmbogZRjNjq6gDu37KvLTApOZz5a7PpUVeGCw3K662f3+SPw7TIDLDzs7
++Nvt1+G6W8HePS+YFGu/wO8yZeo/H9PsC/qL2h8XiD2czh//6//cfnTfwgBKfstwz84jw8xMYHE
D4XjP7TJMfuNJxLCvxjyP8j98CN/SpPxM1wQ5AAyjt+VkqB986cOMPmNg4QvM/xahioNfIL/ig0Q
P/rLE5LQy9viaE7zOMO/gBX9OmaaTTo+xvLKRd0I/ySCDf0Kj0OdDee0hL4o7dDnIdi/z333xADL
ecDoApdCmoHS5sqxK3BAcsuesrgS/CTlhJNpzeWg1/WGHiy5NrodH2mybSuI022WHVo+ohqIXWE0
hxwnHlHfAXyV2g917LIZ+8omhhUcxRTkU6uhEnBrzEpiIQZTTWOuRWtXuO7F2pEeFrPNAnMnCZRH
KPNxWqixQ5IK2/wmRz5Jv6ubwR51T7C+9Zwcp4ax+rhGqCDChSNzx3XY4fAVVqo9BBt33kaa3HGR
xOUKni0lN1pG3QvswVl/wtIsli+pVvWXakbXJfJI06JUpbGloHzaZwFHEuzdgJliZ1X5wcGDNuCh
LxM7YVTZRBx9ZHiJHdKIgT2icrqhitP1JnqxVpYSm+qsemx7PaW2wBsdfFfo2Y3qhpikF3VRVj27
1zCq1o8kCg47rrbExvS7b0T7AxUzArMMCgXco8YN18X7qs5gRROR5frTUFlUhwMMOMXA/PodFqOY
bbvOmq/1mISfswp83HLlcJp2bwcl73lQBOPz0GJnyMq+QURQuNu011t7LySyrHk0UXo/Tk0ZnTZZ
R/WurXQcPqQY33608MsPD6qUNdai1bwmUNbB+fQ0NhlsLli57Ai0MCfCl+ZBb2t3WuFozcUcgoft
ePL7pqQ1e4+NwESGHL0etB8abBt1AwNcJjPYoKGay26zsc5KVBEg2Z1I7jWdSujBlEeBPq/qhHB4
ZLIVol3YtipUB2Y6Yk2dstRiQ59tQ4bhlERs3uZdossB17fqBRxFgqtk77mh6fVcrXWMIirz4VzF
LJn2cFrL6No1sldHX8r0HRTO0iHo1bb1lSyBxYHsenbLbqrdbA8ljgypE3aMo0YhbxXPch2rooFJ
ZGeMn47LDEEFPChDgr3aIIeb0Pf1XdTDhgcdrcQiPrP9nWMV9F++3KLbEtoke1gUC++DDTDzoHxj
T9APLw9VPYT7ViZih1qKj+7SaXQPq9FxUviJ6m4HsEz1HEeRPlFAlXGtNB6J/RQu3dzFDTznpVXv
qQH9Mq9R5z4PoGU8oFExfKl0JT+VuLVskWLd2hYozQ0mD2TbRKE09kY5outsOAum4UNKm66GWIjh
MGyOXWUX3bSumz/KUtRPPoz8Lu1wpS06LOUETRNFcXD8MDuofPx3HEhvEbzMy5nXSR/lI+zNmBoL
PJfjvHzDqMCZA2sMVfAsx4YSoKNqN/Te4f7M4T/IFD0CKuDT+MjIiC7Gvkbhe/tMY1SM6HU9AXX8
PptaNC2Q/aslKYYK0fVtX3q7mf4M0AEKAz8Hu8JCNKD6UEKOt5t6B4ES8brFcQY0utLFanQY5nVq
co9sXtZfl6lDXQ7KpNFDGL3GfuYHqy0Zq9yzlR+GbNWZKtBWMZAdzaR7KtG0SuNbrDbQXXnusU4I
rOCpRX0I9vRakWOjp4hewq28QstjQfYnn9DVqz+YSs0GlSIq1/oLz6pJP2ez0/LTplC2f0qpWiFt
jZ2xt6hwNPZWljiiss+62sYKG3507N7ZGuXmvLXg4+Zzt6KCiPVGkpdWyC8O6s0Kg/SIbX3W8CMa
kzQ3hvSfwXLuICj2EZpucEnWQg1XbFHR+xQls0LXqkdQpW+7g/QYFwIsfV1O8UK3mxjtVdrJ9LHW
Y7ULyyb3tmFW5WixueiYOaJPCSp7nxiDxhJ1/wy1aba53bLCVdU4kM7Q4dTx0feZegZYLbmv5oDq
JDEk21MzkR2bqwRqsYSfAS6N7p0csDyytDvB9i2PYajSMxlw4gUFGS8+LwH6pHmFZLt367Yj8I+d
YHo0NxmG8yj34wbHgxW1h5BNzHvou3BwYukViiAUDnfUiBObQ/KeHTiz7bGhUNWJrn/cCFphpurd
1eDIT8mj+CkZWMJQGIcsEn42hpNlg34G60L21wHX+liy5CuWwqP9XEMow65cuyzj9xLn1c3t0Bgf
77s2wRcuk2R69nSp2wKqdhY+Nb1MDZTz2mgUu0TP0c+xilffUc5pvwiJTcOLBA62uoEOUaeHsm2j
cocHhO6ArEJ9fEKkaSmyqlnTgjeTfvBJGI6NJSrkxkl9J7vNkx1HNB+77TTR4dDwsoH/kFTprWq2
Se/Ah/X52If5iFJFKEY7x7nHQXvU7rM+vEMXgW9ACDkUVCG1b7OzHBVyyXt40tgh6k2PAgmct1u2
jEfFhvSzcBvZjStH4Z7g6XzopzG5KdtOPs4W1YRi6rLqYhXV/quKGMxmrBu+wAa1kcKB+HooozUM
+02EDr5i1LIKV9bzl0USfPcnXWOayVsYELdvUy3q+g7BhBUHrHqoo45l04RrpiS96Qch0Nap0PcD
K7n+GTYOagvKrKjsYoAEXf/dv20xPfzQ72f748eM1fR/wBJaYHH5/1lCo2eGcyl/v4q+/MAfq2jO
fxN4NgiE2hkVSXoJ+/+xiubsNxREMpoQSbHKppcw0p/L6CiOf2NSxhK/DRMlZxn2gX+uo6OY/obF
dQZaYEYoJm9kUf7X//xFHjC9+v9fPByXUN7/22lirSQZpGsiTjjF+5OviWp2nChpOol6YOUszu1G
IpzmON0e3daQR4xIOOC1OhEDFDUu3whYH3mJyMV7DB8YVFqLxKwB/Fgp7dFXrC6NuQz+p8tKrjZF
jfXVxa/dm3fYifZ1kYk6udVxWZpiSyXMsmKq3NMqRPms4hX3KugH6vNgdX+Dup1Bu55HOSqydttV
Cfe3meDZtsM0NqDSRLYXSIT4e6c6DunnZHagU38YK2I+RiuahAVRA+rHsKDKIylbDxndmgLwtJYf
G5yL/eaBBvorMt3vR5Z+vaCCUZbi+8OmJGOvz91dUtxB9ehhNELFT5tx9krwVLVw0K7pgwlT/B3T
ldpLjCpTsc5oCBZYSIyPWdx3H0OXrT+3UW2nrZwvTPOyh1aDb817eLr9ujOaL1foGwp26tbtr46/
/VriuNwMAg1nLgVN4hh7uFflB4VWgBoDbNpM+2G/ZsiyaYrcuATXYY8ECPlj//3L3fj3d9/vXOVX
F+uXv/BVbYWVpMY5ISXQFUerpCUQ2pb5Ra3MHH8IaJbYRAxoPKRXxGGsRb1VbeoOHY4rW4aPtFz2
lz0Hjp3/VQHmH54KrE8Jaql49hA8f33kllqYNnDDA6nsS0RAUE+8ijpf/ksJ0D8ut4xpIpBaEBJW
t1/3sEOEY+wgYOFWicR8A/Gp3Y8MS/6/G43e/XE1//4i/34u+9VFlqjlZ4RD7oIDP6+2yox1G9Rd
mUQ7J436vDEcLa0hLqtrrLPKZ9BBsGJrsL/4SKQlz1hARRr1d9J+sWwbf9YEytIGfwMrWGXAiWwh
KYfhs+/QclXQyvOtjPeb8yALAzQy7givcQ6UoMS7luzWZZV7FzMPyUCL0N/7RU36ZRxqCeF5b+Ho
hba7aihWcSOajCjR0wntRx2rMzrlFBmn1m9nppn8kxDx7yj+/IfNVxylmv9+vnr8Mbiv0Hv+zfz8
21z/+BsaIJX5+9nr8uN/zF5xCn8hk9AQEoL/MvF/Zy/MUAhmJCgmphjtsoTjyf1z9mK/wVkoMUNh
BIkpZZezef9n8oK8ECHPOEtSlqSY27J/Ze4Ce/jXxxRqRKgLUQuieEmJqtKr8YpGmENbOxykDGDw
VyZUtxlFrOsGi99R3yw2wnSVblOHWzEDEevKw4T8UnPXgErIqBmLzAG0XYASF9rdWjrX7qpNKAKj
qpFm59oQsqLLTP8+9CiT5T60o9l3U2ieqXJrVqiq92Fv6Fr3O9bV5U94oog9hNhx6OlR/7ikK9zt
zOBbhLiVbezkwKdlxwSht2XPkRmjeZtA0rTzWeWfxybJ+rNbpjh8RDRvDFdIpkV2t0SmkruxifkJ
1CpVFYvwSKUNbRRjg7LZ8jOHZHTYrbWDz7kdephwts0CLEwagwCLFz2aOrUWzW0WAeqcw68EG/wG
dW+EBmvUfe0Tmnwm2KWRwjMBgXNr0+x5a9rmZbQO6+bKZ/Ndl+oBEZ1MxT8NtNtQvifWrEXGjTyv
fp2RKWyMelebODVIn1GTFmyocOZr45FBCHCNZ4IRqCk9/Ozp8AS7sLX4SE3gO8nGKM1Rmt7er02D
ra0GBA8qImHMfrX4MLs4VuArMI+u4ZEMzmKHyebPSCqoHn1xnbxDNcreaSdpsxunDYOddxbNAjWt
nSs4GbCYQP8fA1tm7aORVQMldDNLU1hkpcIu2RJ2oxloz0eyobdYINmHrUZcw2tXMI0cwcGSZOzR
g5DYT4ypBKvY2wUC460f1+aEvMAynYOLIPKeXIs8Zs8p9BNVFrttF7SCcr7PLLy+dFggT58uDTmU
eCJklpcFivEjzM087EU1b9ExEg2Zb0C0cyBayzbqD7WUA6AwGKbTXUqZHq8mpMFfRpVE7dc0YP+y
r/E+xh1St0j20FiO8X6Mu6U+VS1cQ3AYAQNfILq1GUSSsOMvesaIuwktavoFyoxjlo9eYfsxDtbb
U9SvKL8lS9uhoTugw5Ji8z9W0ZNBKQlMqXjoVBHgqm2vbLdGH5seRYtD3QBtl1uJ3Qe0zSxOHhs3
Tu6DULStdx7Jn/VT37T9UIArOzdPKqrX9rbT5XTl12Tpr5tmpstdheTbem9nFCogofdTiuyEBilo
cR0rX2aadfwn3ndkjsC0pPFuwg0kDuAdxM0uMdQMD2JdECqqSKDNocauudl75KvdbqiruTnHbYr8
KbS7+G56CZvHnbB9gmyRtmC119pH7IptmPN2CG2S+FjDjvMzEXped7xrNGShAp3YgoAEy1AMuJzN
HhdZY7crsC0/eTbj7FTGFBbC6dYjhFGVWBYXqrzwInHiDCNXWcUz/W5arLcQ0Srd/C6LG4F9oPe6
PiCx21b7uQyJzEeijC5AOSfz2UQzJttBX36XMtM1J4ZYT3+L+XxqTyuxk7lDT7dOLrU1VZ+naVXD
Sc26EQWOJfSoZEJOjMjWNqxx0U5i5AiwxbbcdU3cRzvBalQOzYRASY62XsPfc5TAdD403IvdBOPo
M886vB18+/ghnUzpFcKziFCieN1+6mhif46hFD9D52Hs1lMwHwnaN6LoJ4ZfiOoFLT4c7iMMjxiy
igXSO0OJ8Y3gdxdJMdzAb9jhm+Bjth/LFA1+kAjmeypmlFtR/0zu6mUj3wcOVfOpD91gMX63tUV1
KGmwMBmTuy7guuaKOvOxlsYiibuR8jRxbn+iwih+otSrsxyIfmRbdDxxPKxouH9M4ymlhUDj6ntp
cJy3UGLAQ6o1QenYlYNFUnoTDepoW/iUrUQjHogTQ6HA8+s5VowIkuwQpRrQJmAuTc/UITKTq0bY
5mzTtHWHTZf+ecU6abxBELt7GmZTd8dV2DU6L7bxpsCEEQ07VnL2gt0buoKnikIll+S2iaMW5Cln
blxAIj2ftXdbwVvcbEVN+uVDH6fsR7Pyjuxk5sLjkkxohpeeVGtRlY481bUQZ1lSMR4qE5XZicdT
ebtQzr5bp1aVh1gGaPHiGVHqGfumsCu5M0jaMDXfUCPhBIAoCkc3kJs0d6D40fh/s3cmzW0jW9r+
Kx29RwXGRGILgBQlWSNJS/YGYdkW5nnGr/8e+N7+yqLcYtRd96IqoiqqDAJIZJ7znncgT2s2DuB6
TewNho6uutBN5hpmkTdAEQEEt97I54dGlyZ4XOzgCWDXQcpeNBP65WuTYRTXdeBEcMDgDBxqLp8C
xRVWtF36Wb8O0MGNbiEg63l9mMI2UpV8OUDBbB9kNomnRAHCcg2nsa/CIIbeFBhD9Ix/rcFm1kzh
V529nPcNwAShcqzF7NlOvUB1oOU8LGqTfhJQ6ZItotbmS4dg+WZ0Rq3YGlmQ3tZzXTxVXT4+FZmi
k7g9OVDYTD2/7wXUKk+U9G+AbjgLbYYgHOqNHjf5UetqWEOGlhqcMTK3Wz8NlOiySZKyBrieFZVQ
LxNyTObqdk2NO0BcCzfVkluan4pEF16tG/YP7INLFV9DQfgFw+5DlVhoOCiAoJsJxu6o8OUo7ygC
umanttFAoAphULNbyYUkm0zVAtXT9N6+7Sc8yIlHj5vHTg/KF0QzRuFHRKtzMBsGgzFwLPLCqxxd
MuvKnia302LtyRyL5ntWrK/SbMz4nj5SSS/Crmxzbyjj6dE2IPHq0MSPWezEoHoyrpnaTHE1bKSz
6MaFAT32tswMnmxbR62PRjZvXSi4zVeIls7L0lvZQQ9L61qDkPS5dLI+9U0Y3j8sW89VN8/iyAG/
ngzAPP7geiucDKwzayzzqWYfRnRQhOtLFpq2Kxu1Ubxe6m3u6+vB4SXa0H6PASEjT59KJ/bUoiKI
IkukMHemNOt50wkzK11b7aa9Emd4OGFWlwy+YibDfa0PuLawnsKfltWH81U2D9GXImQi5iq2qg9e
RSVFITjPMvatToC09fgrfW8BQADdMPK+X/t9ln6ILZfrKDXkv8WYJISJwSRnRw2zNtkwmITsvHAY
XZUVEw93GqtF+pAASJCuKyh2QUaSfVl1+rhFFjFyBq3HqasWVjV5iyjGL6AP4rpPdIN5oKNA0W6W
GSpSM9Zm5Sl2mUzblBjTwDWCsLYx6cj01DesKruBUF3C1TbL8REWoZ1t5jQN7nOmDYwKiwUxpCxF
W1OF0FWyV8ThswLZ+3UlkeW+SiA15G0FNQMgqpIfKfzGu4KyYHBRr803TjU3pgsle+V4BwZzsTmq
jdyrh6XItm0VM6GI8jlUXIYYxbc46+v80uyNsfZpHeXo1o60v1YQCj/D1+8VX42SIgPoLIvenxiQ
bRykDdk6L0pHr+1acHd4TfPPhBHNLZayfeBlIp4fSytrvxuZU3TuXE7DM6JGjg8IFbnuzbhQpGvR
TJ0ao+yo4Yj2Senbrcjvm1aJv8MVt75oEl6I21IzmD5a9bXODtWk2kyMilqX5W/q1yW15kNIt7y4
Y14z8uuBdE0vM2rxAPHB/kJIEezjGnnEDzVi5O3XybAcNTUqj0sbjqbPSINZphq1quWqQVMBjjOX
21BEcQg5SCaYQWShBKCfe2OAMpPOX5Pczgo3koWJP68Wr1Q0q8gfw55jzSUqYDAZxajp7eQYIuHi
UR1Rr0XZ4so5p6APQgjx1WSVvRta5fDc1a0RuHOiVd9h5AWNO9bQPFyI1+WyaTjgNEQJ2F+4yIZk
BJm5ygsvaHAsc6WlKk+liW7ksbXa6KVx8uHrTHTsvezmdHmwRJsP0GHHUbgRqQiKD9LeU65bXfEw
O11Q+llcoOKO1MZBm6KawacGbobh6oAUV63F6PgCs8QGUwzm6j26Iz18MIB3LHcMS5A3bRyT7xDZ
1J+RPmet6ziTCP1sCadPHdiiysIcJ5jyszHedFLo2VYYabtPxBx/xzeOpmQOsvGzqJr+adKS+kUf
Jtw2oTuzR/VQHj2179J9W5K26zkFR4Vr1EP6lCwFDREkvT7xegrVB7Nw9NvZNuQXBCEIN8GMNTK7
Ojl8wRo7Hd2prDM8ThW8ct2hpnCp64VpOvOX6MXBG2xwlbi3GLjPDtmbg2V23/I2jl8U5EEvbet0
z7hsQHPIFE2mXo/K4BP0LDpC/nXxmMu0+kp7kw1eIRE/WI3ZPjtJkqEIKxw+jed+iMOOY4D2zQ2A
ZxhhoV07Qq0UR7UolRfVGYzKI12d/GZdhgoNsM6ynydsMLchTrOPMKAhMRSUOzcMwfPXZZymp2kI
lxd7arNgQ0ff/uwRo41bFlZ+Bet/6mCpojJwJfTWCCAX+wRvbNXhOSPm6Kuqglx7NpUfEigt6uVW
avkwuI2VZVTNE8ftZkkLcex0lF23TmKLykuqzJFXfd4hWpqx7n0dlSkKSetTtB+xNleZtxihmTxE
S6zYHrFp1rqB5cM2gicAHhkL/kUxypDWU8+02ykq5pyCoSufTKunWgdAc8JNqxrhd0jQWnNhtlF6
R1Gs67d9F/CMA1wHjE2QduWyN0e6KdcJuzpj9+kaVog+t7qvs20XXhMvfLiRqKCoVqWt9dccqmIT
kEISuXFf2pUvawrFDfqjMrhxlgLYDcaIKR+hxrTrfzRF6pcJT25qKaXtFW3wwi7LFuaH2N0Q17OE
OqD3FN+HlWSsycODcPIv/er/IWr/vSbB/O+I2kX0rfj2O4K2/uf/RtD+0hwHupMKXcoE2FkZUf+a
/yjMfwCYNXAyaTrgs7/xqFZ0zTYB0X7D3f4NoZl/2aYJG0vT7P8ZDZ2Mez4c//yC9P8Gh5n4GJrK
X5rNDMiBTn9i2mCl1ZBFzrcIUgDS20pFMSRKoVMqEbd2bGpd+ZS3jmqj04AL6BV8lYs7O7UVwoUv
q8s8wmDA72o7mb2mUo0vOik0CYPo3KyvtKVhippEAr1XP7Ng/Y7y0bgP8toarlplcapVNNBPGtKJ
OCmu22Sa0k9zONdsIRRHwzV5eFnsV6Lv/DgqS8frnYo/zSiSRL3MhO0MVwZyUzCrIukOCpDlQxRR
0fttp/6E4VyFnxTo1ZoX1FNENz519VOaGL3KSa/Z3TVkkirdLTgkWN8yhEbq7VIverWTzkCskAgr
IpknDZ2BR7s4vMoV/9k4SI3VyzLBNWnHbHaqgBsMCB0wcER62fQmAl4HaMO3nca8gB4z9Bv4lF3J
Psf8dZfg8RFu1u1LZx/p2ezZRMWnCbPu1rWGwPpZaIVyzZEtdFeBLiM4KpJ6pC5drKNsAZXcpdWq
q1LUiePKanDKnZXWk7oZ+qj+uog4/4a6b8g8ierwIgxWtqcVzvmjs4xL48ZUcwqFl5kejURLfpph
Hpa+UlbxTaXK/IGpRE+U9qKaaG5RADefENkq9IsFqu2+Dmo2fhzAjkrQRZBkMqm2Hq1ww7rRM9u6
iNDrWWS5Bs0FGG2qbVFdB/VGdGb3YiYmvUgFbXSvAu7D04j1QPHp7wrhccgN+WaxczvYDbMDOGpA
/fUtsy1g+IRm89LBZu3chffSebqjpF9meC9fK0bcCFVoguHcxBBRBnJiaBeZL3VuHjYRZVDhDNtC
0cbLYErGmcxWy+z9OC0UUIVmUbwpjqNVf5sk12PKSALsFDnIZVqZsYHtE3pvN1Fanp4WIWx2OZ6H
zBVdmyoex08ee6Hso/tlcZIXY4jj9pKMWPvnQGjY4s2W3r2IYC6eG0P07UZxFBBjAniCdIOMdbyu
2qUEgy0TYwNMUz4QK5sgJ56t+Cc8EHEL8SvMNnCNp8rTUUaDJg6yGXyzCfMfChof8AdEYy0vAxtm
DxKKfURZndLdEN0EB49AWViIZac9ZZad3ZYmECCNnTlx/IRFj5SLzNN91bQWJSR4SXVh9MG1GKz2
xRjLNPLC1AyeQZxG4ctOkJY4JVUcMsFsjFdVbYFapArW7aYL+iB3QqOd0IclGOaPatz8iJ0h5dc5
DSKsds4CAM+0QzE9BG1YuZroQw7gVMm8cNApBfol54XGKCY+BQE6zovQAMG/HOM0SD2sKuASidAB
s3VS5gwXZTM0+6VENu/ikqHDFBlMNYZ+Jbp0Y6ZLMLs4y/3IkkKA+JnpWG5xsZSZlzZIOZoaOhtj
6kC50mhzX4MwDga8Bwr9R2AbSbqPmVK+YmQ7vka12tpulCrl6FsOVBKvL6T2LJlAP1s9AmavSTX5
uYmbwdqMCLK/mlZS3oM/TZG7oBl9jSPMrHHn051vM5prhKx5EfUuMxbnRoRB+NNAVTE9BpXOcxEs
SZy1DCu/ymv4aps+nBQ3UHgtl3ras9mA9M+dO1qO8nVRLOWhYu4yfw7Rij03MCEH9JuNADAyId20
C+JtO7RDhJBd50QIfp1pyndFXgngAEMX85dsCNL6SkJpuGTXQBBnlfYgwMNKQ7rlUtpPdqBLlDZ2
r9pbJQvka9p23FzRdxZ4A9LNGy2NleFCprHzoumjLLYhYUoQA5qxudMq2Dr0pEmxDaIKi0J+n+Gy
HCP2tIKLuSh9QSgAlbt7uQShQenHCIc+pJs7pOfTXPhAYhISfjNUI3CkLUirmBiwDEDTd/EQQAbC
qaB5LJRstl30D9aySWqlzL0ly8yHCrjVcYfY0nUv6pZakpzbFrYfS9WuIARmOt/LykT3kqLpDom0
4axL0aamy/g+vM0sfIfX9w4GJ6iFWUp5/YPDwC58kpVDNF5lks5suE3aesD01ip0Nud+Uwk2Nber
bKps3CIi4YNeB3zRUPxbN9PIUnjWJaq4F9M2le5mztMxugxZn+NlW5UM/McyTwwPZpvI/Laozc91
oOjVpk9GPb0ezXl4svXJQBmAXYTcppoWZaA/VfJdQB4qNTfQ+dw+DQHK2M9Tmie6N4FNWHCVI2N5
qJogQZLLAVPTdA3d05LM03iRr9oDgCbHwj7YVsagcg263U8hzFATpmQY0XBGcJUzrdIfYM3OrxPC
6cYzo7wWCO2WOv8KLKrvNK2J+1t6Ki19xrU2MQ6Zpiwpq4LBtV9YU880jV72Z03z6dqjJS5iMSUP
YrEXgAew+9bnW/uUPxWdYUKwxdabQdvMpmKwJGI0ZhrVspPVEfBcJwOSs7VleoWLxk83k3EB+jGC
CaYsZZZzKdskyDytCKIneNTZCxpQV0VU8tWGEHjfdI1d7VBbN/sgqivlkwLcyDsIJCPscJwWiLkD
dgSGrwVtP4Ior5CwUVs/8jBHGQ3YIj6FlmMAXWHowFQdWYz2r/n+/1Xd/01R+lHZfftz/C/vW/bz
R1nEb8rvX//fv+tvW/9L5YRlxiR01qcBy+pf9bdmyb90UACDYlqqKtSs/z/Bpjn+i5Id3qvuaPi5
Qeb5e4St639BjkHfbhsU9bBE/tEMe51Q/11+wy+h5oaXwehaWpa0T42nS2l3oRlWwWNevYyJL9Sn
6Fxe+soieXcJ7pNfbBGs7ZxwbBQwfQq9KXg0YnWTVM+dE29M55sWHjpQoN9ewB+4Jr/cZU8vptPQ
QGhZ6QGnDKIgdkboNJryOM4uMNCtU2+m+kJqrr2OQncFWsgzl/zT7UFdM1Rh8nrpmd6SaFTMCRCp
mspj/1p+LY/mnoL07EXWZ3R6W44p5EqF0LCkOLmIVSUjKLmFiU8iXZL71pISgCrZLpxlHz/CP9wP
k1u6RbESJN4R8gLNMkLVEMFjx6hQMY9V9kwX4+oO3UisnbkYVIzT+4Kij2EFOSzIaE79cO1mKquy
7uJ9JIeNaO6MpjzDPjpd4BbMESiGGCFKyIry1GYaXxbmqNEc7qtA/ST1WzW0MFQeNx8/tBMWIxDi
26ucMKnMWpfDHC7hHkZYoDDReQruxJYCmQPizA2dPrL1UpRiUrf4ch3e0Nv1psFXDKQTRvu2GhoP
/B4DkfTMNX49ld/X26+LCARWhoQ2CkP07UWmkWkYJI5o3/yQqT9P3lzBxr+cXspLHd0LA0fkS67+
NK64sDs6248f5+ly/3V5ih2TTc6CDLg+g99M/vTKKPBdKSPIWkfkNfsIt9tSS7+PdXXmxZ3ouFCX
rY/zt0ut6+e3S7W0/bZGVtoen4GFWvhR3eZ39Vb/NN3k/8g47/2lTt4c1aJl5zGX0sRwiW8SCNm5
7PHTj5e7AUixhG4LU+eTOnlvqkC04GQNd4NBjJyta8xfNonMvY55VFSc2/vef1zr+yEGmY0WlvFp
DhTCJqOaDT3cT5G+SR02186nGPl4MfzpIny31kpG1thjOSd/f0NI0W1HJfhiz4z6VSHky0qO8Tie
WfLvP6uVIY3ekAe3EmdPrpLIAt4YyvN93VnJwdQiBHo2o9J/uOGhTsSoS9WpCADd3h2GWMc1MPSt
aC8ResyU/p5ml9OZe/nTE4OIvJYW5grtndwLjsjoHyAX8d00mz67jbL4Hs3Dxcfv5Q9PzNQ0qOAG
0CF1yMmZlNeLWCxrjPc4gGi4cHiNqcxn7kR/vxPYby5ycitdnVcTdkfx3r+5Oxg7gkScp+HO8E0v
3L083gNs+PQLfnVlXmN5Ue7169l9+A/uk0oLtw+Y8tReb9df2ogyipQ23huhEiL1KW/D4p+FrK5b
A7f52zVOvltYNcj71Jo3ZmY7CeO5Gf+Ro+/7Kxhv72JOaGejror3YyebTQQHqWua5Myn+sclAaps
CMZ2bKonO9zYDhDc0Xrti7TZJbG3RMU/I0b/+0H9fYWTg7abkhLC48AV2OBaNfSi4syDOkGk/+dJ
/X2JE0TatnsHQ5YJxvtWv5i24mLxY/eQe9KPf9J4wiU73n+3L0b/dnbnl5FA2Ue0P/8okOTfPwLy
viopjUx4pm9flxWNQ4e2Id73aX8ZLlhzYVX0H6zrvy9xqmBmxFcqUTzHe+cO18OLFtfnjy/wK0Lo
bRXBqjYNlNgS/x3nNILDRJiZBKPBx/uCVe9FvkOyfFHepDfWbXCwN9+/XO2Qs9LXP2Y36VbfgYld
kGfu/vj4d/xxVf72M05WZZQnbRinWryXYl/0axlrnVn3+roHfHSnJ8sy07RlLFI73hP5dxFczfgS
bWrhLZ0bbmxPuLNfbLJNdZH1PjQ2sjXLO4xazmyWf7xPS9iCGmCt3E7uc3XuiqfRivehqC9GaAvf
FCSiPz9+mOsf8u5OURPZSDVMA4Tx7cLEoiGijhfxPi5vAyPxMgUJnuGVgNMfX+iPd/PbhdZD7rfC
jPmDM5YDj1TOsWfIddB67hJ/XKD6Ohkz+Qsa08mmyEw1Y/AZJfubl/wq22rX2lM4ucPO3tT+4hke
ok6PEcamv2Zc7/Vu7z6Mu+hKvd79B2cMBb00+EoEv+bkZvsipiZY8mRvlu2tkeS38CY3Hz9Pa/0z
3r45qPLYhEoeKmjfaeCXKPt4SWx4BWEx2D9hJw97xh8djEXDwA3OMsfpywBS+VpNY/Y8L1b3rU2N
7FhBD7sRxqQ/xmEaXzXGHEK8mBWjcMtkCL7LqcbqVTIFMZmldfVND4b3OoXa/H0QOSC4qLLoZkTF
gfHXgngeIhr7AnSkAYJ0prfmIav1Et5dphQPorDUG10E/DNDEcPx2hxSgptmlcR5VMXdlxyuFrTc
ibXiFjcqqNedsZiPQHzRjWwZ97jLJCdjMxGgVroya+zO1cHWUZ40+hhDnY1wcsU+FzuFzgwWaECW
Vj7PUsWrVef7UvELxq4KI8hWvn78Et7hExafDER2U0MzgMTnFG+BSBvXwTA6h751QgdXmqRsb1on
YA7ZZv1wgFM5wx2PWtjTS0/v6kFclubFMjYwyIM56D9//IvedQzIKgCnSGDng9aFerJpgMtXxeoL
ttet4HauHkvTenUQr47RLafTPz3VNA22qKXBllurA3myTS4xyvbVbJiLqa6N3Ftpfn58O79iPt+s
cjjlq2BKByXBneM06UWtTB3o04wPMiNe1527rPoi5Gj8KOega+H5FuqjYjQokKzJaDRXMI26apIo
eYXfEN73Tk2Rp3ep3riFMmfNsQ+HNvHiybQ/Bx0orKvqEmauhHnJiK967SAB/dDbpf865/pI0hRG
cbHbYf04eTnuYjVmQD1cySKx0kdRO1gHaFjeQvzXpvA6tPT8QabOdJSRNCLPhrNfuFZkFNlGCQr8
Npq0wj6tQZHtZrmWWhfwGbFV6ykZ1TNb7q/28O3DA4sU9HIW/MQVY3y75+Iv1EZdPcQHRVbzjSpx
NVC1voHvmkG/jces+yrsVrmSQYm3JKORR6wNvodjPW4iR5yLF/kVcHj6cxxoj7RKOIfg63Lyc8jX
6usaQX6qphUJalroI4eTOwWv2A2TRARkxL14kAuMfVNVaF2wbDoaalIjoDaZckIGG24bK5iugrZS
vYXAw71ThdHWkWkBMDja+yAgF2ycyxsj0PutOtXaNpstPIMHu/TbsV9uhgxOXDSa2Gwn3bmYkFWZ
+3ZXplU32AukAxECw+iT83Ts1BBDJ009OPZqMO1AVHvFYi7ErLPU9Ou4VMwveTUgQdMahaiJrDMf
RmNOhl2jdsVdSPt9KOTcfMOadb5nDhx95qTTDu1cGbk7Yws3e4RiVPddnnNOzxQpBjzRodQOczLW
D1bMKJERYJ/eCLXRcKipA8bjqObkTzw7pueoaRvs3Yoi/jmUUVh5gngNqN5KXWd38H+HGitKhYEG
3wAenEHpPCmI1O+jthepqyYD0/Iht9NnfYjr7xDfcYjRqkr9XIOp7kcl6W4YJPamOwiHKXyW2uY5
SPM9yMOuS9dNIQ0OjZ/pyfE6tEFWTVPiHFJBOjve4O2m7vGww4/XUW76xjbvqJSU6zxKlpvW4BzA
b895OrM1vXvTEHHAMXTKI9tgD3y7mpfUrILeHNIDwhxnx3Fl+V1h2/cfX+VX8tzbj8aRqk5BA7DF
3097MDXUUHPGeXEIAvS79dgLpP/K4Fehuku5aS93NtBbxUWgxx3HdjfdjXlQeHE7M2yNRuueQd85
QO9dMbcqzRkZcucIVQAN3t572YWRlRtjcYDRJhlXltZmWfJzMazv6zmmJibyYWR3oMlc6e1l8rTV
IoEB7SFD2XkdkZlwi6uw2Mm1aa+wM+jKOv+koeTe4KfJCavEBm5fVu4RTZ1u5h5BONKkwpsyHRMS
vOZ3WNwb/pKnj7KFT9CPTKsFTiy7vi2i3aAM1XVn1bUnEyati61rGyqN2GsD41xO1Lvybb03TmkN
GBuwxTlZPqEMrRolRXnAAyf0W2ErHmYsAMypFV18vIbWffXNEuJSPDwgPVYRM42TfbdbWKaYGpUH
FPLJNTZBYmNXsMZxLAHUxi3Vy4csxboqcLwKOvXlx5d/t1jWy2P5ZeuWDlJmnVTlQmRlADOhOlCY
wooRU3ALEaY/E3ahr5jK6V0y3lirEaEBmZ5UPlUFuaNyuvpQLVDzSZxzYrgj3bJJ0UFc6HncbU3w
iMcwDwSnunbTQFXyBs1UdnqWzVd5j/UzXlPaFd7acAdgRb/GioO1yLJ6kFJFo3vIoeVINdS3U1VM
/sfPaX3jJzegsdDB+DSblXWq9FcU8s+KeKgPzqrA0WDTwoBxQs9qrX1XWRgaKt2Zh/ZuzkEzTzf/
r8tKW568msgIIs7qpT6kigX/OdaCnYRwscGvh2dEUKVLJUu7mxKm+s9vFkoipENbNYDhTt4WYrtB
D+ulOThpjg/VOlrHqnXJNmZTVH6qmv2+lHp15qp/WIo8W0A/hm/c7enBoTa5qbaa0RyStuxglceB
Z86Rdabuev9p007TfjpEUFC5ipNtS+tDs6tYXIcQIyzfnqKXrlsr/zEN/vGSMSRzY7oPZm22ba33
+1tT3YftUInIMg5hwaflOEmw4XxfLmYlFx4Se923SJA4s2i0dVW8XagsUYAgpt+aRqN9snXp8NJU
Yg6UAw5V5cZUrEsEKYnrBK0vuvGqcyR6m/4AkX1L5gBah8F67ALYFTg9bj5eRu9fKN01oPhKYBVU
luum8NsDIEsRMh3eSoeIsBFfS+xXxLzlmae8rsWT+2XayJqxNCnB30+ecmaoOX6iSXhsbNSDQkfE
UJIA7xulzDdDEoRn9uv3dTv1zS9KANUN1obGyQXlbEoMmTv70Mbia1kbEC5xjyPn+WEK9lj+ITAo
sHrrXUSjmhth9pym51Kn3t+0xcxB2iYcXmCh00IWWIo20xD2AZ2yRaTLvFzNlCdMBcr5Iinxev74
Tf6xlcbPce3yIEHop3BXXnB8cVrKQxSrs+bjWKx/KeBS3Lf6ksDOZ6TzaM4LxNPMmKzFU/RyjLZB
TNBHx7n/j+FUTmWN09K2DB6BdupDm9fZNNhW5RzEFJPqGiqwMlGpf3zTq+HBydJimK1DphAWE2DO
5rfrd0ZSlsWBmR/joBro0oecdSWTblc1i7Z4FnLmS3WONDSOZm/imY9HYermbVEyS40T4Ta5HF7U
ytE0yFHRFPrSHPFVq2KdWRft6h0yX2tLh4x7Y26TsmP1FRh3BK1McUMRyHsaMpSIUTNOLrORxvFH
fULjYE3pfUIjcofUrVF9fBF7ml4lHtCfJqiRMoSHn2mbiWOAt+x8iU2sp1w40FXhkVZT5f7qpPlo
Not+LJ0F/7TGKWDTtiTBrI6ZVR/6CI6xx26xuITolzrO3azXyeTxDSrCg0L+mKm1+uPjR/6HdWZj
nMRiMlhsPPSTRx4Zg2iHuquOoUOWYO2olecQDwE7ly8RgaID3S7Iyp2dJFfWMA/bMKnSIz6G58Z6
61f8dluRQC584swpV/7jaRFdV7ldaVVyhNUZXs9ww11YHM25zeRdR8rYkG6bhC3IOryPk5NWtVpi
TdIgOY6hneyQRMvr0Ia1amtJCkoYYAcn43YT90r0qPVY3rHQWv/jh/5+M5EcNkDYUJNwAjrNECyD
TJhLKeKjipncDcPs6Tji5Xybl87BmLFsOHMC/+F6YOYOLCgOKnq0k7qmwuIjLZcpPuappiAPD4cd
8iJOIkudtuQgnJvGvSdYcA7jFKpT6DINpjV6+x3T1mMxHPMuScTpdnPbDV7fmnDyDSE8eJU1UOnI
x+eUwp0QmW6JxjOwARh015Rl5BEeVOzHqWsvic7CQJSm4cwc7H2pt/5C9nE6Kfq200dSmAR9gYYl
R6nxCqzGgU7F5T1KPXOHR8bkTUNfH4v4LCz/h3XOlNWB6USzDHPudAHWJHYYi0yOwFTRbqTI3IIm
nhv4/+HQlDZMMV3SAVB3nU6nRKRO5oCDxjG2ga4EXtpbpqTzFt1schH2sbGtBttw01Q0n2arT0lr
w2m6iFTDH2FunFnx6ws/+bjBhSFvAP/DuTlNP6y1qcZDt0iPce7cTen8ijHhQQRkzNjJbVsOLx9/
YO9LTupA/HhtC36PeDe8x0hytuOyTI8jfv/XQgmtR0Uuz8CW2pkbe99MQn+kdV0t5ujKzfVt/1Zx
EXtgYciqF0drwc8/VHGYGOH/J3CFvUZrx40WGONl3mkt/OdYnKn3/nCfdAxgARKbZuJYTtaS7LF3
TJl0HrFWUa/yBtivUkW9wRf4HPeQaMB373C1xANGB+yAL2CfFJcCu5lkQXNyJGkwqnbqgBWzSmiT
a5RJm29wf0kr3JCM8SveioZ6ESjAkOg4kvIbiuGkv7YDIvYuxnjQc79CYoK1TlVae03W4f0MTznc
CIM4Z0OUaMT1eGwOo66Um4GgLGOjmMQ3iJg34euNUL9pA+FbCYlau0GrGvMKG/Po25Ri64aswaan
tfEc6dzC7ouAb5mKwA8bGX9xyn7uL+wR7t9IV/wi9R6dtexj8x52tPlShCgZvJkPdJMLo2kwgrXH
T0ZVOONaaMyPCJJ68ndo8R+dYmVY02agL8iC+thiheIWfI5+tPLYrtSqUDoXg+eldQleGoiwsSri
R/AstdGzWvWNbfWW3EYolhA39wi2b0RdYGxrAUHs5orX4K5jBZArELxLu+/1qxB081DWSvBKA4wG
O55QCuCzoQzPi9Yzc1osDJn6slcX+HP2lHsxivNso0KZGd0Kj0E0Qf0SqRdEy4yVF5Zd1HvqTIYF
5jNzRIGJyceFozBs4i0wEki0dF7umjBVvtSyUzuiP7UBDrxdG47LoGmW/lgmOtMVC3K2z7wNsQEV
o6mitUVWKXBQflqsQOibeaDB9Cbem7hX6pIZSdUmuk5kltoPrnSqtMBnJhJYpUQiw9IeK90nduoO
tyh9IkhN4sXfbUqwKALdxnq+DorQeYkBcV/QpOQ38xyiMpJOU4qNhda+dtUxh9uO2CSI/d604kvc
MdAcD7kZHzkjcNAdMmxVUIgMxq1DcVm4dlbSm7IwcF5cetIFSxBqdZraDVuAdRU2SnxYHNx9QjIY
MD8wyWOeomCZcdifbvn41OoOPQPCCxv0H9VCaWNxsuRN/Ogw0tvriOo7MrmW8Coiw+8GqtP8LQFC
FZ6+TLncJavHqdsqqGPcsJ+1LUFb+U+JYD5xJzD1Q+Mgj3VVGUYPHR/eFyJc7C8VAa33+KdnP/s+
y+Dqo8N3o9Asr4nV0LHZEW34Undt+MTIUkFnhMXN/QKpmeS7Nj6amJpcaFmNur8xoPJ59F35Z7s0
++tazNGFxFaud03MuCTYhBpjKtBW82fykKOCR5QugrhEc5WS6AX2c1iYkP1EXfOUtFX9WKa6+rVu
G3x75wV3jLpp7NZtWop0HAAH68bBibjzErlE2wrvi2KTdOammbv0OOvmcIs0YMSrsgi76i7WFsTK
FtQyroDy4muhSOJXliJ8KWLR8+0rwsiusv/H3nk0R45k6favjM0eZdBi+QIIzWBQqw2MIgmtAQcc
v/4dsLrfq2TVZFrvZ9NtXdUkGAgI93vvdw45Gb5o7yxK134K6Ya3LHkUjSIEkO0Xuqjs2WeXtPFo
R0YatHBnPUpZWtUE2ByEvYqmSn40rtcfxZTqO7cbOQ2yif2sy6JgFIl6kY2q/RG3bgkPoBqMR9WY
x/Ni1Gngm8eetZ4UAmIQfyvjIeHfdYGnVp7rJ7k93JE+9yjbjzOmhq735o+JNN95AAD2AWdjQW/Y
dX3rRblzp8JofnOsyaTLRqzd70uRbyVho3VkQqry+XbmT2HZ8BKUSwFG11MLuSNU1n3Y9CoCguZ0
/pgGeIwwCDY+FzYeIKSkBkgKdjbMj4fNochMCGJqhFFp1buahI8fCYMooCvVT1004RWrtfGWxKN8
KDT4aQvCghD+GNosJ6nPUUaCBPUjhUjC6WsGM+SU89RHCzkpvqMZixAshHm0iqqmQabnWuhLzJlr
j2dcomNQs0R6XZJuulDHtNLgnCzyxsTtzcdWs0L5m/LN3xeCS9CXlyhlt69EwrcXOK4lrclkcx8C
SjhEnaX7levmAV9duEpzxQuIncndEFm/W5V/VWN+XhQBmaVXTk2DfYD5fUSpneAgRDIf7jM216kf
8trdxSbR1WzQSf2Ct3MLSrN9DitDSl5p9ZgCO1eMYolRdd25C9XspJuEQkmoUWpSM2d+5V0HI83p
HOKYiHVNMGV6W23zwurPHo9pJ+CEDIwVjC0omagvpa/rrD87zUngQYYeftzYnWyF67vLM1AuVJEB
FWnR9WBjGvlNDfLvA2mcdcrT7IgY6GUD+m2vYJpZqnvQse51HfYdTED7euzN18Iz2kvLa9Q1eODS
N5oy2abGiAe1KCZUKJBTWI9wH9hOzxRBb1yYo+D1mct8V3cOATQn0i/JsohtzeA8+q1UX+MHdPf9
FNU31G2ig0l9+Tfrwb+vyJZaDUOwfLUOzMJvzYWUt9wEPaK9FzNnE0aW5yc4z/yhsK3fnLllafnt
8vnLof62yPX0CjoCxP97OYBeMJLRCjzisb/ZO/7DBzKWSiJNN4sC0FdD7i8L3AmMlixVq7wPFSja
whvOEaFn31BAfP160f4Pn4cBIVIMGIsZVP7eAqoZix+QcFX3LWD+1UR5d2VlZv6bAsA/HIUV7LIh
YjFLzfdbvSMJUyLbIqrvwemgF81D1k42itn/7LPgYbEtxk2oUPAE4w7/+akiVSWkQy2ah4w3hV8N
0M/qnqGLXx/laxP310uAI3CyTIOCGR0l+gY/H2auelKbcHofqtVL0KzAu64q3/Hr1We8Lv3fDlB8
vxa+H+7buYOOCFnS5nBwYla6z1LNT9bKmmc5x0rXBxBXm19/wmUD8/0DUtBnDNvmuuBh+fMHZCHA
LI0ZLXQY79wbrMyNOn3Ls+GH0lW/Kbl+vzKWT/fXY33b34Q4QDsdeO+DKC5M6z1J7379Wb6mn371
YZYN1l9uJV0bqSJOnL4jQKIVQdVgWItg/wauaOWuNP8m9rc82gJ9E6+yQF39JqDxvSTA7k2l1UMO
bjmf6t/mk4iCVHapG9M9uVIVZENWScp8EooGpEG9O6BmYaSshvSgrlHT6TXDZNJBHDCpublmz2Cd
c6zN5frX50X79gr++rt4vrAWplEJnufbLlZFno1qtpH36GSmp0FDPJBZbGWBDsz7oTHhYlRGeONU
iUEXx+v3faWHqwh74VmWiIXwoLTnphHXo9blF71s+0A2ahTg0cxufv23frtGvv5UOGtLhwmdMqM3
P3+FM/tLVnX2dO/NDiSlBaQxT2wtf32Ub1c9tzLT8rxE2NST9rO9b1diZwpDKcTg3EvW2tcJpiU/
q7vBzyi7YasY6z+fI/+bcf3vJbPzP5Nl/NfiR1tV5V/hMstP/Cvcav9Bg4si2tKVpb+z9Dz+DLe6
f5BQ40pjwNFYyj4LwPxfeGbsXdTFWUsyWwBKhkjF/8u2an/Q1WB6hd7cUjLihfqf4Jl/fhbT5VzG
qnjwaxQallXk8u//8jCpGAYJjTrHBDCUu0XgcmyMUaxTZZb/0TP430fiQJyNJaP07ZrHTo13tsyD
vHRJ7seNBXsO+kO2KRz1jfeSnv15Of6P3Pqfnwd/HnABYzOLypAEZdqfP9o8hCN9+DSI4yzZshhg
o532k/yUJGWADSctXBChm6BuYe89/OUCuPrzafxXnPs/nVZeAwsOgkUC7a6fjx2OWlLFNnRFFT13
gBKxlVtT63qgCLiH89+c2n86GkNbXEBMrUEI+najUzPomVAl4KO5pY6AvMXBF40uerCxHhpx9evP
9k/n1f0KA+q2vQSofv5scLlIGuZV0DppsTX1WQmwqz6x/rb2ISox3wUYcJXp/Mevj7tcIP//vff1
fdLocEySe4wu8b9/Pq6wwSBlbgV5Vov8mXEi4Fi2n9rGO06pzpdU/v7zKwiHHp0HMukWK7Fv51Uv
3a512yLQjNKdoZo53i5rkFqwP+qC3MpQRkP7CHTYkr+RDthfYeWfPi0lHZVesM5agsba92F3ptMr
pq30jegVAK90c2aItlRNYCIsDNjR0cNT/AWGhfQBJFbjfbKPw0G9w+YaoST6Aso2li1vpKLnsOPY
Qf7Q+lncW18Y2hr4yewD91P1Vb6Qao2uizI/04bybWxZKTJmqZtXime303bSO624N3MIqSu3HKlE
dN0UVWvLbeDMMnwknEDCHz+bYypu4r7qpwCIbnm9yJnV1dBC41gjFqgPNJgp+GaU7jSYQg7dzdyk
0Lue2i7UgzlzBt1XkqrufNFoVXV0SaVArZso4RQbvbesGGx04WVS8yuZpgLjkmmDRjUKVfiMLyJw
T5FUiZUjxuIDh/30lFJog1ChJdmNNZudfS282tqMJsZVGNN2ZjK4Oi92v9JrKDuyRVwDiIXSE8tE
tLtaz/uFk1rmD0A/MtCzuTO/iIrUqO+YPNZXY1obzxUT0NWGJQiiDBe+3ktkU1NaUT5T9cBrSu1+
rDWz3Hpdh0YjU2xAmqmbN8a60wWVv1mN+ksLwTzrOIbZ9+ps9z/iTvTgTl0v/QD3B7IQCUk6r3UT
qaJtESzYpRVjaA9GHJUM3k1RVu5x1dVQbJSxk89plVB8GaWwtCcE9R0M4L7qnOLSyqJOrkAZU5xZ
pxNzeg9QXqFrrHhfhGEw9TinrxnpU4muwNawJj8euhTxRybMrHlSvnRGfbyojUSlK2S+lHLAnnIJ
KNBszhk1IuS+ZP7TTdzj24ZU4qJO0ioqbTwLv0RNUmW+5Ea1QDodCnWU5ilGjTWvOqbtKpIIVqY4
JnmGtIhAMNeW8gT7Dx3XYvbuGyplCEkQU7lSs+QzsyO5vHAdQIAXY0NYY9t/Ca6aKgG2ThI7U6MZ
fGYvyGS4Ld/LpQYZKHpXB6XSbvGYhsbGzRPI7qu6URwrgMY/jU+zCkx5VZOubQIQVGb4zP1Fb5Ux
UR3FmNMzRFL0lfM55CbzkGmfwaGRRJ24HT13YE/TOxmgP3sUd4XToO1SI6MDLQjEkQW6bcqnWHjj
nZwmC/hPXYQjKMmZ6mgSlspt5I7jU20kzQ1FMKiO2tzFGl1/UcMuZVzglDut/WxEXbgtZs3KfGyU
eAGkgmh5NRWeeYkPe8CxSZUzxQLS0koogMfFF5E7Vdx9qdRumQed7wsjl++KNmmvXpvlz7Bjxnfq
vdOAdiscqZbDP76KaO29tZ3rfWQyZCevh5bA4NMO/WZyG4Hsd5AhZobCVq7tJgYAVTEL8h7RY9Mh
yZYm4bK4bgjEe5zPOU3HByg3PHcAAAOIDTH5fVLcsyhNMVf46vQAQKmPK1Xnm0KVxUuTGLSFoA2F
tlruBdriZ/rrM7/RccwPMNVRvWrwX8fsPSjVe7GZRT7gL+t59hp6wg15kYUBl4aMngC3eYBpo6H/
7PmvVbzMUQQj2YGHLKoSaFO4DEDaNnodgZpfKohRNJMGUojEqJjj6hCUlZ7xxXmFrnVrGRrVYYRW
y5ejaUQErBImcGjG8wA/UlhPBHQ0deXFDqKINlRCLvbGc276BLCaH7tNyPVumsVLJ9LOW6sE8oqN
iX95QMsW07KwjBkkLx2kojqGqQQnT4mU1M6oxEMIQjeSpxAqJVRz3YluOuBTM7K6Lt67Tl3H58S1
kxEFuhdXWcDP5R5OmVLKK6ipgM8NDd/EYSoGfV7N5uSMB7Mq8DJ1ZDbszcTdFgaVqJF3t4puUBNs
8uRk9FkY3oEUUeYN4+V5wdMdfultkZjwv8vGRi/dkhLhuhs7gyptOrbSVxp7ytdJDB11GTN2O6i0
FImiH14tIu8+gr4UXcQqvNXNHM9evmXMxhqOfZrPcDbqKY8/NLMT7UXbAMOFXOKacq81TY3/zZBj
c5XVtDSOPHOdhBuxqmn4RcMiWs2Urn73ZJ1dKDzXlDXWcJqEcJ5VtTxKsy7ME59rnp+6wZ3UFb1Z
JPe0YKykv8lo0ulnRpiibs18h9ZuWam04mh3uioPsTqn+aZRvGTofPBdTfTGTllo5D5cs6tX3SCt
cS8oMNKHEl0BMjEhtV25KsaRmkcfcS6h39NW7z7jOo5vRhQbx95p6bgNDEN8oNvsdpoLTRWkc0VY
PZ1i0/E1aS93Hmq9fCXayKEUa3OoTWZZpCE8N2qPFV0fsHmIaGEKz6gPQLo12EEB91ZtoCWm8y6o
/Tc+Tr1uqyW9QsuBWu8zUgLzIaH3FvsKmNL3TpYAqtqka97GmFc5RIOuQS8UaVGxi1Tq65txKsMH
Kqih6GhY4KzcjGk4PRnE43oYchjGjXRxWHfqOOf7Wo3r7iznfD7w9k9qiFAMUE0BzpjhwgOFPJ/G
tNS0W2OK3YcumjxoxbXjzmu4zC4SonkU+tqcU7sPyHWOzHBR63H3M/U7J4iSKQM5mGlOcRCOKYoT
tlKEuUNj9cVj0kaz/cTDG7IeCQ+kpFod4qoaJ8/5iDTXemrm3ntl2EG5xIpS8k32tnZplGb+FMJW
ljtLTWqcMa1R2uTF7crY9FE19vSTYFgy7ly4bVCGSpL4FS8m4pIEzItVxlx5vTN5yuOR5fYZUZvK
5bQq7iT8jtZMSkNVRC90HOQJiffMFytY/ND5BXul17Z+6nINAl9jxSbo9wqkLZBwe/4w56K7gARY
6CdUTQnDbThOlY1t9bRwlSJy28dRGXpl04FCs98mV3rl1lFgJ+/Chi9n2w9L9ZcmX9MfOjebssOk
LMM0LDCacBNnsos2CuJUsngYUq1j03Z2dZdY6Fcu2mwS8VFNJh4zKxNXLcGBIcLOmZLbzHwgStwY
PYlq/rU+phlXXpOYTwzDRiHR1T71fCMzuzyQKvz89QiKOGah1lFjX1BPPjS8+s3RZun4kaNLFqSe
PM0LY3HdhryKWOkUmbfRRikRbvYZj+EUYKRGw24wpBLUfTjYHyOInqZaZZUJCpMcaBR+pkYl2q1u
U8wN1CRO0kcaBzVMfuwlsfvuIXbJ1zmX2AOGsOpNAezMxwEK3iIedSpQjuzkXysa9/Oh7HonCdI4
1j/FlCeXPcNAzx39+Js5hjI23iRFgiZHV7yC4GaZsH/qx97a4BKR29lxbYUpuS6+LJMsfQHbUz4i
BmwdPzENGnBDAj6A/nWUvMBT0yM/NPOY0qlq1JdITt1PmwDXtafgfNkgjG6fG12mpg/vmTFB2+zN
4mLWU3kmWMoCkOcvE4tSZlEWZPXE7d6Z4Jp1TUDZT8hZ9ltB36Sjs96g5cmrTn/FNjQ/5oCRIB8x
H/PhgkIHuF82VNMK1RpPMdEhhyM27is56ObWMzG+0IDuVKSFVVqtKZfPV6Rv8BIjHFR3s1pRDEi8
aOwJhWjKGwGbZi8YlmB+isao4Svs7yMUNln+OnSDd2WOuoWTAVmFwNDAuzzeG13mdgFiaCQO6pfQ
QVvcDnOZjLBgWTE6a5vNBR0ru0EFgVivuArVRRCRhp3xVC3WiHrxR5iLSYIVGVIJFqLRKVxME3IB
HmwAAGYX1mKisL+kFJo5WtLHjoSsQq+ZSCT+p0QvPK7QWXiL2WIMtYJk7eK7SL7UF50e2o9aOnTX
3TjPd/2XJIORpz5BkLrIM+Ti0bC+lBr1l14jTmPjrv6SbtTozctjGpOzDOwvMUf3JemArISwI+RF
fp1/aTxMkzdjwYy37g+QWL1V+SX9MFk63fXjwDYAEUZ9qX4JQrQvWUj55Q2xXbi93ZdO5Gv3/r/F
wf9eMuS/KA7+KPv2Nf+v//PZJu+v5X/9W+z212Lh8hv+LBbqzh/UOKirM2FpEz9YyAH/IuGZf4CJ
cBnKR0lI1XhJWfy7WKj9sdQBHS5Znj7En6ic/AtEraMvpYgIAcu0dIo2FMX/AxA128hvRRiuIzrc
rHVo7lKGJEP2cxGGLSBbmDbfJlVRRILur9WhvelrntaKsvg5WvXF7owa85c3vJiz2gXNaPfnmh3d
o+aIiQGgRYTCzg7gaKh5D5mZvBlNhaForgVZB8Fe3QHXE7DpSEjctar1gwEWebBYidLi5zdODfMy
ypC/yUzXAuZC2Wq2jotBCDN7spdmWe/VoZ4eIuakLhrLyG7MsbUubE1mDGlV2LmUFEHP3LTpuapn
+z6MY/lA9xxX89B9mFLjN9LDR8pkpc6uZs94Gm3s9onGz6pyKtdemJcn2ucBscn+HCdFdk6s4SNN
e+fSge4b2Lmh79NaVXdG3oGaDPFulUV/5kHj+ClAo0dlwvTCA7jcYmQU+0ImiF/6uiMglbyJYnmm
8ZPKyG9UM8O6g8j20aDUPLICz9m+8SePpI3P0+JJapTE2THj5eyA/L+Bj9WCmdzvuXXn2fC/PgZo
K5tlJufp66905Zid1cXBhMj4Y0z4qYy6VoQKLEg6EJ7VZNm7EgoUXJXe+jRTlK3ewOy5H+tjf8YJ
pe5wRWRnywvjPWCoKeiXyhg910++1YkMd8uHUBVlWdw3mrbNsYUu0WNOQBGrG/bi44a3oXNJkcfZ
9Tp/rwzbcD00MjuP1HUQgnPFXc62zidR+PMtMnbHgVdJ5ks7z0Dk4zDfiTif1iX8pXKlNc6IkinW
P0jrOrsRCRkQYktBF/D15TWSyZSWSartcnLT2LV3zEopqHUXFVbq5G9NmXNEY/wo2pStrqL7emNV
++W0IrJzdp7JRy4lJ9hoirc5ggAoFA7q1JH96TLc/2mZEXupii8EqKOzS43uA9KtfWlambyUSmu+
6JXOWSR3nfXWeFVKlfU4K+0V/9cHhFtXWh5WggpYpe8dNyFsP4xNfts2vbNO49E5K0mTHTU47VvK
XMuCeABnzG6xxVzUqmfaue665u11UTBBvI5sr8LHBSF6A4GT0W1u28umUIe1Wk/hEfWwgdfNKwJH
H9rnJJtG3zanZO8hS/SZQxRB7PRTtlI6J/pg/szalU45hYGlV+HOGVzjw1AraMA9rHl9RS2gWhf4
UIjyzN2pp+rnu5Xb/0hHK/cd4UVMo00eOqyWfIDjut155IJ3KwdRjTdpQExmw9o6zBddN+poPDKQ
Nt6kplOt20hnkBDUevwaCW6Eebbbo5tbGjsPOd4wx5RectUPj22saOtyMhsBi7gRQUUj77Ij9Xpw
5lHdaAU7KrurEDSQ/W4WNaR+qcgmvPEqB6iZ7L2rgd4ElpfM8hFO6adMejPx2AmpSqiD1spEz45e
Vcm7iTT22xaodNR7Yher6tismCd0twxqpWtnTO3L3h6Ms1qG461asaRtyHr5s+VEh7wuWDuw7LdP
I8K8t4LDbuSUW/uhqN4Hx+5uNB6VLAvEZB2YvrHQ+3hMsBpKUEZk0LWmu8OQZozrMSvbtaGGxtoI
64a/sGw3xDLYF6ieFTAUZe4VPQ5BIhfjQSjmQ4W34yoeNO0ytavkPkNbc9BLxXzraFhEKybtYE/Y
KuUmxEDZgflkm1VN5Bp7rdbuO/g2jx4c+cehtjHwMWcx92N8x8x9tbaV3uWCo3Yya8yPJTPqztVY
xj3DMl34YJGj8RNEQ7uQUjFyrnjYkbmhuBwWFgoeI+t9iqrZEZuIcrJbJ7xRs9nzVfI8jd+qAzMd
9ojcsWNrtKmxYDMY4Sb5R12HPwhOV6tYmXZGrFGVthc+FMuk3aDUUvUpzTo9r580hGPA/kCPW/sR
Lrq+1/qywMQxZTso4M6aoll7yfkHaMOOBIlokZ4pCJcbt3Gbe3AO88qeNOsQUzS9igB++7Rh3KC1
zOkZWVpyjOfQ4q4evDVTfirt70ZdUdHP1wzhsp9vqVSrlQ42gOm715mqPiwX9oY4fvtAnZUneOiz
sZraSuFWmarsMLtzcUJ8GjG6rOv7oZyoISU9qPSyZF5y1AQWvmLy1taASdKsub3DXrwLcziR8wL8
1i9lKcU65ijwAq/LxV61pberw3wi5F5Z1ZEoLpLEQbYnjHt8HYCUKYHUwtCOMSLuo9TjpYzQ6lxQ
mtXcxGod71iUjH4BtQ8jUzjuW1XYj61Qi7UyuuO7IiOXNUB914ky2bdVXdyTKJ4fAPu6R7lwTrgl
jEsnjnQewqbUDz17CQtwvN2DxRkV6xpMPzttwOn7CdXnRSireWdYjljrepgHzISVqDRRuumzll+G
Jako8PLNlo6ADcPf5dmqMotp0mXZt8I5dHNjHGwReigFvB7CBVugenlT8b5L93psptdKFN3kwyAv
I2v0jkk/Zx/DyIBrFVqSXRDcgAJ3jICb7teGXvyA41Oe7AJNGUgJruLUBNM1zBVGru62wLYG4doO
nU3BXv+H0UYFPgg0tZ3PA7/beWGhH92Skqla2EB/uFKdg80BseyI5sw4s/qB/cw5dqYbP7BLfVZk
Zx5VyvqI3s2h3HjADK6RPVRoOXio2QxF0iqYRy7HpLqBkWxG5AgwyurM3pwJ+F9PdJ+2eh2fyDg1
14lD/QC4A1d72+s7i9+/sRS0ecrE3LEoxS1Nn6Wwp4zbMC7OdWw9MNQxXSlqKIK2x7EQNpHwY4+k
Ey9cczaKE/eq9IkjGyv6GYfRwSNd1HVxdtrmqkMU4CeFfocXLLCL+Y0VLAbDKYk3lWe9eBB2jzlT
peu6VRVuWuDnWo7mt3byWyNxULy2iH0qZkoOhWR3yTJNQWXRdw90fZ0jT5pyrY2GtlmGpsiZZ+Jt
FlP1kqUjkjeyWe15trRpj2bTPHelQkXZnLybpPa8bVcRAvW8eP5kzPjQjioMKKsLz42eKJdWCYQX
lG20EZEhg6LhPWePrrFNG2S6VtK0O71S2rXACLKOR0NuGEUkJTMO5ruRuBDOYkc2a0nacpX33b3N
y+1UpFNDkJf0wt7UB8r3WJz0kbtGt3y3sJtAMjx3706F/S61Kd+ULHx9C0PeuvPsOgB41G0H2Teb
xHWmjVFN/cYVrrP0AopAZNOBMVTQOAO39MGw+lM8j8g3htxedxi4DmlaFtuqKk45wtBVQ49k64mu
vCR+ZQaUOe17g2JZ2urjmjnvZt2Dvd/bRY8I1yLUn8SyWLuE0fw0N1qwB4y82sp4PSHt3DBsxXAL
D0UfokQWKA2PONyB866CHLSZzQJagOxxi5YtN1oskqNojJgi+DjsXK13t7VMk61iElmUcWZvKYtT
3O4MSVHVCqnvDfPRorJ2NbEoKLOmeY9snADILF46D8aQacr0ema9sjW8ybyopMlqWLiXRP/Pysza
TZvicZV2pXorVe2MshVJAiF6pu2ku+XFQLUfZYdYC6IM7940m885b7f3MJbevqwFV1elztq+BNqh
bVTm9ZZ5Q8U4UdZTqCdChtUDQwzj0XOrdu+YuXHFHVvvNeb9T27d0gFttD55Up2O2gJCuctQhH1I
scOa7uj+Nq9JTY+d2Ey8YzCzuho6YqlaBW+syMf56LrFTOUfogDVZPwkq0FozY1F4v+68BTlWTPi
VvWJVIVbxDWiWvNWcTLfpOx/JSLCpAO3KNZpZqPeLAILO9aE3YPFTDDMwW6WeyXpzHtUbtY58ex+
E6ZWs2UAK81XFONhgaS1616NXq3uHEXNMRmWfXMtYka6VxCyp3TVlWLYk5Ot3wy7cD54Ucx7KxFC
h+wVxVcMYczbvuLKizV32ObN6DyMyF/W9BZJ96lQeE6Rlxd79DTpVWKU6IB10alI/1wjPcWZddKU
Ng5sp5sPqAzimO0OmTQn1ReNsZffKFofaD0LK3swXfxJxWuW1lFQdJ04uhPtXifuWxgaZHMikWDQ
i6wngofSpz16T3wH/6kjPlr+0ToqVNaMYLJowzf9xRBmJqP57E6KuYaX47ivfU2DtmnFsENoIy7M
SM0vRNS/ZgNIhoZozWYSrMYjhcV6yEX7IXqTWmIhbpy5RsdBX5O/9UFKp/X1MTtEgz2uxUCt0I0b
ZeMVGBzI/p+mtEtOjF+Mb2Tvsss8luan5tXa9RghdPb0lJxKSft0lkm0nkjb71j+XDulfJFa2tJ+
FNFp4n6lCQfpG/uafXDILx/KplfWGaMGQTI0F1NBsVxlUxq0JEC2NbN0l/SKsp10hPYQWkpLYwrz
UUosb2Xp/YXI5AfPzgxNSOzuCsfcVG2MhNkrNkzBP4RtcZdN8rborWKDezMj5yzvyorBmLajbyjG
+wlTI5Lr1Hyux3g+otJwrgwZlvfK1IRQ442HeRDPYTGXV4PlELi0tdBHqjyf6hotZzN8JLWF/73Q
3rBmoF0cPBEMLlVotbUHZr7p0RCdbO9VXCMXKZ9tX7He3TRzekuJYU+kM1shn8meyIL7Ip3mMxUE
I5iS9k0m6lu5rKUSxbhrJ96SXkjllJXtIS2gBUxW9oKRJvV7zboNR+WTom6AgeJcqdNzBapxY0/j
VWHR5MbHLLHm2MrBBtOxmW0jyA3EynMY8/FLXDiDpjyST+MBo8wX44D6KxOZw+OmSdceSvGTkdZi
3cxmdcgiVpO9WlsHJWO4rzbrfOtGKXJuRVulqkmRM53CtUpDbV2Tid7PCLvQqgwXhiWq96laAvB0
tAWSFW0OPF5yQe9N050SOe7RnYX34kEUDIRrRWuRR4dG1dnte8Y7MLD6MObuiglb2ueAS63COjPv
ILYpa2GfMtCn7J1hP0qD+X8lReFYEc8LQ4/reKCaaXsvzDDczq3ZrxhiPCWJdxSJ+Byt4d2I7A2K
sYPuIDzSWFMkveVdVGUI84v3JpWcy9gLtzllIMVIj2mDVclUi2INlbDaJL18QAR8hDdzT454PJm1
VG5qZrex7FafNrMcQ6t/WMq8jzw3DjKNnRxAxMuBOH8Q0wv1JZG6da9piGu9x4T1rd/rzU6U1rHO
eM25IMBWldsd0IXDJkSUQwHYvhW8JDMuiBVLy+dsiQa1NBK2EeMEqKiDArfFSrAtZCiAXnIKx0wZ
qm1oOudKwdmmuzGdnrQYgrynneoSB/MbN+nZ0s+fXOAzPyMZBahIRxbTQw2b6ZoswbBVvPLg0gmg
AJDfq1q0LQA4rWnEBry2H5Teu6iHfDro6vCD+ly54nw8Y+/uFDrfxh1THI+Focyod9TnqmsXMFb3
pCnNdWVpPwqzeGw8722U0WdquhfgylaRsXAjvM8o1/Zuzbpbz0nhRUWf+5MZ38xD/4pkbDxS6eZq
q41hY+cYt3q7fUKZ25OW17JzT5iftaIaXjhFlRK3w46YR6i2Q4jPQZbb2NXaxtvxxqtXXlcwPZLH
ENTdldoMwqeFuxV1cZg6Y9tW5qEoI3Z1ir1rovmjnCcAgz060ayZj2nYPHMyb/E57aqiuizdeFrH
udgMRs5rddgn0WJhgtq2rrI23+Vz3GzysrLP5bBINFFKpKN2SxAlos4kNvT+ytWsqvWmSjw6UvVN
xto8ol9BzZNtU+5c0erAMlccXGHv8aFCUhxYWyKeX3k2nfY4eVj62YqE/UCn7NXGLNbA9mHVN24p
NoX3To84mJm4zeI6ogmI6oZ1/LUyKyfuhy2/5cae0zMe6w5amHVphinRlHb0pZs/plF3I5ANJyFW
MZWFtNcMAfHb+3qO4DLH9J6ijGpGBwSl4L21SjL5oE/AW/PwbAJ8gl6obvMsFr6XeaTos9B3k2HH
CH+0IExwIdvDM2OjR/bDyFDLwsSxrcW7mkcZQ2N09QjRcPXGMSXhqlbDFTQi57Vt4d1lAPD83qH1
j8RLr29QNdxTJNS2HWLUQxzl0BOR8G6zsmvydVim3cOslKQhh7iigOGVCpsfF7Ne7fBUZDhiPgE3
cvdDpfYbkYBZGsvGIUuZlHiHKA2tSXlrBzvrvR+5Ltx9SBs/YDhieusrHPN9UlQH0+vEiZVq+SEJ
jTzOXtTuO21ODr1DZZgawWTnq3YqylunjeN3Zi20Z0ps5o4ROv2KfFJ333bpsErbWYGQmapsy/vw
kDuZPESVGQxe9/UnVQ+sTPClVmx/NBDQB4z3MpBV/2PWlPzIbWttcIhzgvEsbkLXnq7cwSmX50R3
0ynxUjTqbbZysdYS/J/Fmh7hfM7mOjwRdDTX+v9l7zyWJEfObP0qY1xftAEOvZhNIGRGpJZVG1hm
ZSakQziEA3j6+0WR125VktZls59Nk+zuYiAQEL845zuEB96kLZ2y01jhSzEMHghCjxDjMW2f/DGt
Hrq0LF6TuWh3U1D327TkrYQ1SlyY6MJux8zg6DEdZTthDTAPsUx033KVxmuvJzhqpUB8UkoTxBs6
tGHm0OsdHNnxRLfOwKFTCHG44dgcMnVoiDwErIOQzs3c+N5nW7YOdWtFvpzafee25XZMfZcYJ+nc
BvPyMSd5fMlXig/AX8dtXEsqDXJJipWVmNmBrV5/wRulO1Zl0O7Y4KMf9pVtvXi5Hi9pOqpNyst3
OzuMCLQhGJPYSXGXhvN8T0RlcvD9tnwfht6/S93uhQQH0a39wbiEF0bGVUYZT+b2ctFU4tZTqB+q
Ya7XSE+5uVsmGooDeo2zYL5v3M7cEjovV4y6ph1lzPBtYW5w9OpghvEj1d4BWxANfUDh6lvdUSVG
+ciSlH7Y4ondVKix0ro0CSoLxYnIRmd9Dv24SIr5kIc5k5uBJLmgaoZDoVQQgcswrlMz/46GkWoV
zvRi07bIpr3uSzM5NWbDIiOoHjKnF3djSH4YIdM1gJheJmfe2sLwy3T7dSx0snKdvDqUMkSNUizF
SXnIUHLdl3tfthbkG9dCcJRWI0qNpv6xFONwRDSCJZgUaJLuzj+sqnKFn3kggj3nPHBlbpLYsy51
15C17OD0lHZP/JnZ8jYnzjyfpXuofJmvs5B9MFJE0OeJStCqWHqVyaFaO9OYXGR5ab1OFj0irqd8
k5yfKqL3mstp4lNpKnVkBYm/QZSWb2Oy7XZZKBS5eLxuksnFaDJDC27m+a63s7N71pwO9VyNVMt1
HvllfNvPGOfdWRWRJOb6ou2wiOeIDzd5BpmuRUq3A0qqN2hKp6hJZRoteZrdceX271VpiZXntQki
OnYmLGxIpxPK2vrlcB8PzQhJ0Ss2C8ubqEx19VyE+bDxvMm/gGZAKMys63XhqwYpdYoE3xbtjlkL
axPPcK8s0pYjkt7aWwOx6GUMiXnL8VzWSOSYI3r2JSoreRJB8d1RMJv62SkPQzy2u8b0GaDQc5F0
CiGVveEF96+4GS3ipMcCMqFoEKekMK9YyKcl7Jbh2+AhudWFF5wQ6VX7DOXYLpunt1GZaL5g/FZM
Jpfk2CMvvurHYnxP8g7kgUR1eDGPutqlgBYvamSSl6yi8i0F6pYZ12YEC7QVzmBRb1eIpcvKWrMT
D7ZGgsao0shnPGCqO6hu1ZGhpbmxUifbAgL+GDNpo/hKp4M9NXpDarv1Zk5VsFGuPa3TpHOiyrVU
pDzms+iIyJyGKniBcKCIPI3wrufZgBN7ARBstDzX0yG4ZAbjP462U14mpDeuddp1m4ZdEArN7k41
WFVbuJi4qfN+g2XViCoPUmGdB+pingl45fYZykPulq8sG8tdW5r6cuTfjmyzNDBO+GLfFab7kC3o
70l3jres10+pdCjtFwz5RHS2xWpMkO3EnuRO942OLzl6pHaoyYx4P3m3gvQItSqbLqGC7okfGIuS
VADpItj0w2yXetLCplc31a1fOGyibNt7tEa2ZlYXLnsye/sfZj80V6DK9YcxsMm0jBE76wQ6dh+z
Mbycm6XddZDBtz0zlZslq5hW+L7B5DfjHrAq++DVi/1iLefxalfKp8AdJXNXp3zCnIoA3mT+zGGG
N3PGlmsisvxCQhlZL+E4Po7t+J5lMrmSHbUMc31PPzXkvV41yEcic+neSbY8b3H5Pxm8yoCT4JvZ
uvZG52XhFr8xZz/mcWepF2SE4Y1tOFJEsekic4x5ylCa24X53OpEsA/2xm9So/ojsVa7bjQ4OuGC
yOtwJQaOLUmDz4miiHlrxpEHEsxkZzX9xUiu+VOu+m5NZEb9HYms8dyMfb+vgqS/GDwy35GIyFur
J6V9leDUuSKZ5lNXLqoyg138NxlY3SUBx86131gm5jfMp0yTOZkiNHm++Yw5FFvIS5WQSj6ij3xi
OfcZAtc+KOzYtJssOAl4pRTrU0T+s8FWZ9GT9U56m8dqZsp51CX5GwABfdvalT6g82D8ZTjmrhUz
G2XbBAcA/u2mUDo+JOiXqCYzNXwmad/la0Qy3rqdQsorXyCyLSFirsuFiUbKpSMCtu6uP5Rx1Fg0
1mrmb5CYyCma0jlfg+njT+dVsi/AXt8gYUIASabqwfKZpwK9tg+2qZyXVqhiw53HmV3sBkTs+fuG
AKKfF2tQL1XMUnQ1lOdjq8vOWE/BxIZYMxC+XAThqsDRFnnWL5ZvY39O2TsLWuEryagpx3e35mIJ
JbGfNMEkWrNmJ1hZY2nLnSHZJ760r3mohjcVEm1mabEcI6FU/Ta7jd2/D54kGfKWjyFM2lU8yxOQ
XU+WzdVXs7QGqWIvfr87n5WK73oTdzy71o3kn2ejzWQXVNuC7ChgJ2e/tUuBQKAOwnDYYaDoXIBP
mbNn1mevpA3gYg1d39ogMONSt8s3gOIg/detPen3mNFuFFZlNTPLCa3qG2t25d5lZpNMlwpubEO5
7nzOOPfCiG112p6Kvs801OeUD42tWaurcGryj6XqJeAtuBjldekqnPYBsfTHfM4WZ7PQSaZ35DyL
a0Ld7C5YGSYOQ4QK9bhBag0ijuKwpF/mueAs22UZpqeYKUp8r/BwDGsjSO7yDAoa783W9Oq11AZv
JDGrdxyNDRtZ7qCJFl4u6gp4HcxE0XXqxZQJ3S+T7/JpoevhbUqKwrNMFu0/V56Ty22BLkFT647F
sazPmQYzybZciCFMKV5XefiiXdDyl6xpHgfohetF4y94lUlXLVfOCMZoN9XBcBFkdc/7rY9N6wlm
pmEB7q7M9oD7LJnXusxV5PKzPC4Ih5eVhfEUQu+QvwBvc19Hd+yvDD0a9l5mCUzUhWhuFM0xlIwV
GruUOURb3QZJYkbsmiw0mnPCg3Tvc0UdE2Q6a4v+FDQgdGi9Ps/0tmHZ77vWOC4mcaq6NBe1TQf6
IlaQObntKMp3cymBAzoMdRp37iS9DOF7sMfnJrhwSBQun3UXT8XO0YUpo5Ck03yjWX+Uw47RR8VC
tO7bk2hbxbAy98o2iwrMOYrNneWAmxjB/q0DVAtQ0GVKfJaqhhFbBWgD6l+nik/MSoI+clPP+4hH
rMpMLGoauZLZL14FPyzfSrcCO1UL0b6nYIHta7BvCS4fkTaf7pJY10ZrAuTw+bC7cPbokW1/WdiE
oRC9w0c4mcdc2nNxZHuKrxbEdnbdOOSCbwZtEAVfcdS0Wwhoo8rsKVzzeGFQH9bprTMClkgdLndw
UH4SRDIBIohDhgczJBsVmtHoLz7ynkSXALHaUBpsSwpSIKKqMcJw202sOj6nGsRwpdhX+4Rvrbn/
ojCOZ9hwljzYC3xz5N7eNRORbmfUfXWy6jOgBzEORJR0t6RN/0CVbHPS+vyD9gQJ5NTFwyb05w2l
nZdSW5RP1GiXC3MDZReMjTNvPjjWpNYGBs6oXoBc1O1U3XI2MzZ584tRwzjy4/nWr0cTdAsjdEqQ
PjIG+wf7SMrfun9ueROfHBbihDE729wzvg/14rJbt257BhjvauBh0fDo7ENH7izdIVzI6UyYXh9h
C9nrUXvxqfHse6kU1Cak0E6CtaogAXHlVhVziVqsCkTi6cLUI63XE4QQBKRUVC3cFUZpqqDJTjB5
Uapsl2YIkT9WODIsM4wWh+6a389+WFxesjhwHpbEadGqMFEnFJjJKI8x9lMbfxr7jZlUwTNO16qK
WouOMJ+wjOdDwkHMYtMpkFBcqDwRq4wpkKqX6iqDGvOMsYLzIRqc2E1btQ/u6MpLEiofZUtx6M/N
U8iEVsdR6GrDjzB5oGZt8tmVV0HsByVcZ3CZTIhiED/sq5tVQZYIEfBA1Z3amm4YGowXS80qkvIn
2/W9u0mTeAKzVR79Qd/CY1s3uXvjLM2eifEBd0C9aR2ktJ1p3DAcQyVeU19IqW7jGFtDUPimXIX9
VEcIZ3VUqvCuKtnmdoHeEr6C12f2T8TgZpGRQucxmeeGlddsCweLS7WgyWyd4m3JO39bTVN1b45F
u2qaCZpgPIsd6z4zYhJ8HCaz2FX5T/ssjf/K6ykdkbR6LAgWKnJaIHOdzMCzhiTJb9qQkWeq+l1C
kvOtLL1j0lrIucV8SCzyM5gOHmoEz7hO1ppo7j1jQCZacVOWF2EeMOGzhvqJXal+FVnNEK1vED0H
2bPRpMWxsovvoDLTO2Dw36a6AnTW4akglYi1mTa7naeAioTjtmkXcZgDyEKi5u1kxnfK0tPGxDK2
x6m+7HCNDh+hH79bRcpEqpLzupUsBku7eSrOhjjducEVqkSGcOjmT2VVGOeFY7O2u+RQGvZ0dp8I
PFpsGENLLO88mTIGwagrPBhhJ+kqc1syflEMeYAKgdHz0ukFCP3TMBHo6xglk47klT7qJe76PBos
ZCiuox9d12oZlkMoQmsObJWc4msnY+HcO/NrMNE0I/+nAcidD1tI4EN2XV0H1sLiOkjrLT+rt4k7
hCXjNBG8E+SvvjSx69X2mVY0oNBxYcwJ6rvID5x71kbvpaEoKqYpYMgI5Mufl8sUP+qhmf1Hw/En
XvjICNHgsIow7eAbXCx/59hsMWZ3z/TDIGzK+Z7DjNplyqB9+ARddlJV+CMYkKp4YsF5xFOajNxK
PeQDSyX8SvvQMjaWSraD2TP1Ni5m6d1AkFqOnQjKw1zb4mpO41spxrc8v6+9/LrAHLBpQwfXVHU0
zfzKsftxPefGjUgaYy/7GQGNLd98haq/SS67ro5fYM89F73czBl5hK1m3d6a/rpTcfxjzIdtNpbz
g3IF+8j5TgUBY63Av7CUukrFUm+qoYwMv/hOI7wOmvTT7HP0zD5jG9zYG60YvwWFsc1ifTGXtkux
ZYc7OI9U6F59nWOz26JOmS8smdSMM5N40+XBy+Q0OEUxiWdYEIh0yR0JOXY6TcrkGMdw60ESjTpf
JEjIhXvp0pTIYdLXwsuuPbd8DJLgkOZOtjYaeVgYSNGGjPRa41uYY8gMZRpuaiO/csucATXAHYh5
F7gH13HRvNoUf0VrdKu+q350LqChBMNUiSKcfU+VXsc9BlWRPyV+u8Pihoqwv4UAdoTodu1ner8E
4Zppyd7O+qu8brxjZ3aFs0JiQuUzVgMNXblOquzCkQj1wCtGI2LZta8YYVR1/ZgG/Q5bS3yrSi03
9Wxsl8656Ifig2ySq6Juj7Q41qoIqnydG9hrzYqrvoTkVgYmuph8erMAckY14+wNJjj3u12gHBrT
NMOhIJCV4HWNchDXtNcCQF2pxVYZEzEnia/vwiGxMUZZzMatHrmj1UpEQ6PvVutWOCdv6K2rzuG9
JbgCYgyB8aDnyOp/2oGxk+EN9v9pFB5+uoaF5EYLwcjZTFlCB69WdbDS+FohsrnWZUHHg0AkLDiw
UrPXanjFLADVMXU/BZT7UYpWdx/QgRgV5glMBCuPp6eztPjNnAhJFceIoceIrDRH1FjFzFDT4cD+
crx2lI01gVb6BoDeyu4qzWYPqKU/uO2pkkFwKvO2i9JC32ZOvFtYhdNLYIYxi8HZMcIJLoauKna6
m469ra4yy33i1XY0K9dfCUWtlJWmg4jV8vZF3XMRaEfe9ra2b9pRuhGnf4yCIj7libVph2xPc8Jq
kslQETe7tFV6NTVvDKfZNeS9FZk10YxLYKwzVx16MJVGr5gCJZfY0g51Xz7xJkKvNq1tWZN0DXtu
GjRTm5o6ezWTNfTuBPgSosHrxbBBKuN+aMfOLnPAlie2k+Flwjr0Is1aOIRwops1oD7n3bOp47JW
fhYhr0uUJ3Itq4zK3e+CWxy9jKNm+InocsM1L53gSrMyO8mglv+kLP2vNeEfLvL9v7EmvDYf//X0
od4/fjMj8Gf+aUYwhPjL8wIfqJ0PYBhCLZ6Df7oRDOH+ZTNRwIMLdE0Ikz/0/9wI/l8k9tIoCNeB
jmWfQ4L/5UawnL/YPgLMBoUCDA5H7f/EjfCT2vT/EQk4fmAQCQgqwsP8hfHhC54hkZ7QLuaw1WQi
DSwcyX+NEUR9cxv2gGOx2N8Z/SY8OJUtNs25us3Cwra3aHPla23lF/ASUP8aRu2tgYnSC8nSLK+9
BnAcAGlxHAJTNqsg06w74kUg+UQ1E7zEvCav86GgswDNJp9RPQ4nA0H0VNM8tiMBg3tlhcbz0NY8
S3LY/unguG8s4o1XR842azFLbxw0rZHroY8ry3E+QDDR68IT2eMvP+p/YJGI83n47Txh+4LJbhMC
YAMI/Bp8ACahbIvK/nTxYKO+Zzjale2kd+6gSOpIiAFaVZZEMupWgIhSb/jhziHtZen4SB6RQk73
RpZjW87RQT2ZXiEhB4yTQvSRXkICaUrGnuaIVVYpNn7WMGSbiqr2D4jF//g9iP9wQNUwOwu/Yort
sUvo5upP5ivpnYzjj9Qu5l3Z8L5HksV7PqnfVTM5PI4T0h3G1LsLycGFccGCe/Yb2Ih9Yr3FZTxe
xG7PvFWapzHX4gAAVR2LanRu7CrNqYvr7A+g8N9ZTFyrZFxg32EswG1zjrz43TejGA7bNCCflYzl
qQIpfmKyQLfVj+J0tqz9Af30Jczr/HkhqTfYdLgxyIa34Af9yvVZdIlYQfgfbLZhNbiPablYG7ch
A4FdZ3mMtYbKUeOvYf7OtT/JPyBp7LMR6PeLLsRLYLLxdM4x68H5hPx4vcvYvv/3P6z/Q5zsBHOn
/siW0rTQK7gMgXEPte81gX2fC5xjM4q78YCWzs02Ld7+N+kwYYiWzJ1ftdWiu5Bowk/lJK7dyse9
OCxl+31kaLFZzkCxNZ0odoNFGmgGA+FVm9ryjac6MzajZxbuNrEJc14lyr5bEMINe1mq5LmqquTO
iAM0F0MZNH+Ao30J1+K8k5VEMDGMmjNKG5PU71/bwWORpGn/wx7V2K5q4c0XM+aQF0WOHlAOM6u3
tZ2Zn3DVBVl58cQgpbHi7qpEQAmHIWUcMmFvodTS9YwdCLXRSs3N8OwZZn+VQvxftpMb3LJpdp8m
ABVX/C3Fgp3hFY+hGk1iqi4t5qUP2EFvgSL4h79/nvzbpUzzxBUM0zgkRtL5yYf75Zfl5qiTUblv
TYu6jFCHZVMWRkodB/K4yQEY/P3H2f/p8/hIiweYdb6cv1jO2tz0hT23bwOCpBc3TtzNXGDNqMpe
5rgkQvFqF6G/H2mN0z5u5qiIuzsxVuc2deR5hLl4PNUIvCl3abj3lMxQd5XjGDu2nj6dfdDaERCe
Hr7mmdq9zKK7zaBZPAhfCGPV9ol+sKYGd5PXH63Y9I9AVW2F3oGqXBn2aK9clMLITYdP7n7r2vVG
PKu5Cr0/nIzf2UvnywuOmOMRNQAY1CNI5vfLSzqZM01y+aHZ762LhAiRmTNG5phKj0A/Vh1vlz98
JO/432/k80d6GNJ5hEEHPUPKfr2R0yzze7eZfgD5CA5h0Z9XeH6ydgvKsr//pb+EiPz8dueHJD8z
lkVuni/fjlc1kyDV/ZjD8cVTNYvVpu/Kbxbo9XwJcVl7iV72BcZElsSBX37PVF5czg6d2R8O5Qtk
8XwoPy840xWwAkhE/HIoRYgIMRXhGxAm8xtDKky8Q+ioG5ErzDjTiKAcpAzNONndKEINJwFOU3X6
ReQeo8hSt9eTPcDAtgAecpVO1YcbxG6wKlG+Inwa42HPyEx1iBZUdYQqbjdIqdKcvRGiQD5S+n/i
fJ7LtS8/pQ0R8GwHhVHsc+3+/lOa2RK0peG9loWoEfeWk/dudqwoFLf6NSrsvl6BOaLKwd1tbRru
no9JBeGqyxx4+YBw86hVVoHiJgP0syAz31gsm4K1W1nVq6Z2/zyTKJiiA8amkljEPdaZ7go8MUs9
FoRPbR2La57FowAHvy/iNrtlqwSh2mfrhHiuDjgBZo97caXiutoL3NDfysYQzqYxjPuyWPwLYxEu
i+J6OFmlf1ZdINEEVuViYsLNhXnD8mwWeiE69OoP94L4t7daaJPn6ZsOJ4DoFxN77q83gz32ne4S
8apEan5zBuWhH08d3cGzkeDHAPsrf22Fk0T84U3s9pi1gK8qUYeqJF+jBTfZebFqK2X57IOzumsR
bsFpYQwega7FKDkl3nAMp4QO0+i7+vbnPfa/vc4/CKb55XGzfu1f/wvrNRLPK/CM//2Pm1r1COjK
X1udn3/kX72OB6WRYoWq0iNBjx+YiulfvY5t/UUFZVO9uTYhNL/0Oo74y3JcGlWX+4qsoXMV9K9e
xzb/MjHW8RzzXEeEXhD8T3qdc7n2SzXl4fjm0iBn6Hznepb5hX2nqdkYvOObTboCz3C+ZLfktbbb
MwcCxWOGzJkNS7xqqyK7NPHT3f9yrm7++Um/8gzF+QN+OwAHbKNJ0c1TmcOwvrwFdJNkVUqTGHGk
xiOGXmPVny1rjVNNh1FJJtX1bFHR9F125UrDb1aTocINK8DgLGDm5TwxkH+Ss/ctzpoObdhk6weR
5Ix+jaZ0x62qEPJMXrf7+0P/Wgp7/HA0PRY/rQXs2bK+lGSEDoCgEjWMJ28mmHQ2M8uDftI4bPRm
4b/MrRjQsKGU5jvR5WWH2gagjzdNdHH09wfz5f0N/RN9Ov0qZFYizv2vLYwBLIcYdzSpiJMMjDDV
wAyHoBIvQLlQOEBJqvNT1kqykF4Qd139hwOwzi+u33/I4Nw82UTCCVewufz9CdbObB2T1NbwOSa9
bMJxCLqVMw+FuZ2YZb3lASgSn8co2KpCLvW26kYwcyqUPRqdRoJqq916nLfCgKIflYZ5JqPopA13
8Iey7ihMrds/vI5/4sF/O2oPFiq3pe1wu3H2vlx+45JD1+5zHcG7gXaVjoQ0RFgdp1VhlyMDw5aF
H7LV2BmNG+kw8kNJMNRTwmsb490dtkvdbXqHt9/GtkraeYMM8f7p73/d/3SYXG4epYPLMf5bTjW7
HaJlYlhf3EkF8aZdMNybsACxqJrwSzDbM25TYqjFPl8w4141C5KTHSR5mPXCRLy06RZl2WuvIiJl
BaFHiz90KPa/3clkhuHIJMTrXNBhr/79AuAyZ4XP2j0KazdR1wAIkbnnvIQJYZm1t6zdZq63EokH
vphZAmn3AiTSjoEUYF+hahtWCShXdmfx8Nalut2yti70sXXLt7zNycn2pkIR4tK3QeTZ7ohRuTWQ
NCriHczNjG+PRbCXy/FaaTd2d3hZvfiRpkc/+rELPdEc/A4QxCCD5E/X0bnC+e068pEwhdx6xKZR
vH99f/tLyQBn8MtoJH8uj5iaQFaTphljn0W4kGPwbEsWbtph7T4L8xmPvn1SPXON9Qj2Oo5AM7Gi
/vvrxre/3pXUm55tQ7Jx0JmGPLF+/1HaECgLADN8J4oR0sGqdXvQ/TzliGTrtnrLhUTp6cdZNbDp
75G/Dkjlc80kae6Dm7AyiaW2xkkf/KaconGE75Qr9TSYg35AtfYSVq59KGNwY4QCDez/etngcVZq
OoU9Fe1ZI820rSIUxRk6pH59daECyVLARHiJfd98qMfqvaoIwbb9ksSHxbuaFcxtBuxzvjHiuoxc
QnKimJx78E1RbTn9fePbeqvK+XNsSfYYmur7ZLIcXgtZN0dtwPzcyMYx9wKMw5qdiDyqgJVQwLYV
pSi224jLJX0vlMG+aiT35Xyp+sGmMycaZSgIBL7MZbedlzmJhD8MF/M03S0Y3neJjSp7aabm3vKS
+25pcNNyRezLifhyZyrRZcAjBj+ctM2ugW33arQE8uaJnV5CEEePomLvO4/Si85WDq2jF+5nvN57
txLVBd7GDhGfj0lu6i3fQj+RjBLfgnCfWy+ZosI37pe8pXjOe+S11pzssHXJLbQLtW6J64hQ9us7
dvGPIUqIa9H4CD8zZSEAwzarpNoZCAHQnPgvSk7GdzU6aHfZG2IQM/N+MS9c7Wn3IvTA2E/ITN5l
T8gi6UIBKCRE9FN5YwT9tGmDWN43af89A+a4RZ/xYU+CcPewndAxT0Vnu6vZ9JZbHGn5m6ksNLvT
0o9u1Og4/+z6zn9vya29wWHiPaspDj7I0TxL0z193j6nxpWTe9mu6S6pO4Qjh4PnL9UelbVeuTD1
0NuEh8YS1Rhh0Ws2joPlYDF9m7k+TntwlEl2q4FgHZJFxYAzpKx3hLaoq3Fk+sGYSWFjC8edN+oa
zlPgrY25qXZi9NInnGG7pFrsY57EesPY0kE2nRLYo2XJMgWd+6Fnl7Zf5oYthoHb6bFpMcXTPA/8
aJV6DQiFfhMa9S2UDZRQAUTEe7eHHN2Lkn01E7K5iJa6Tl/DKpnPsBak7H0GSaZr+meDRiviZZ6R
QmOiwYEHaZh1NKJDvwlCFqmRRf4qAWagHlZe4Qw5dxKehm0xeb46YD/IdkPOxnGQ2QuSWPs+6EGg
GCMjDx6sxV6DFf1+Ri6z3dGaoOxYraw5H9ecdOa1MvMIMDWMhzZPBAkvPpLjNABrbcL5wl0kCvFI
z6lXqcLVivqYWzYsrBjxzFCcUP8vl4my0Ia7MFVEml1iqGENBzp7X5FNcbSxIZAOhhGj1cNbYy7D
oyW4YlG0iOlCZ57ajkGXR1I6ZCXF+kbq8VvP6nM7mYE6hDNmJnCdHmH2wtLfaiLAb8MxRrmhC+s2
0PiEcLkbBzHqClrDXO0UKtI9GUnqYWpdpI0SieueouaG/5U95WaV7wsf/RZuQcNH7mgnD6XvI1U2
vPyln8sYNUlHdDKO0/pqHq1lzyKfv0wpyG/4OerdgnueYRDNq299MY/7MyF5xUmCR6EmhZOOYDEC
6SpVPpLheGuXubyeDG9+CxeGtojymFW6H2Hbkhrc2EZ6tJVZordpsY6JfPycMuxim8XO6xOTgXAX
Mynfd8Hi7cVi8/Ohf2PWH0+6imLec4+yW95Vlg0vjtHXd9JiVopPOAAZpvDOLOeTMHEef8hcLwd6
XpKjGFuEa5+5/WbK53OEGOhU3h7OvEssclwsOE57SxjZtFrGMwGta/vqSRSBfV246bJy8V2c7Lrz
9paZ4q9DX4dPZbyt+omA1q6Zdl1T+FvAOcWVmjxz05yhnUOlMNhXDSoyrc5yjnx+gv3c37RlV1x3
PZ+m+bexCOK8LuSIM2BEAn5O7NslnVUimCj1c1ZU/VWh6M93XlIrrE2QC5YtU732GiZtucqUxnUt
3ST5wGLVj6vG5LlfyOzK62gktNeHG4Maiv8kaGspP3BkjZeS8KxNJj11M+SjjNIxwEfpIbxL2vmp
qWCvu3UfAxSavBeH1IStE3M/YwyLO5JzYzaanZnbBjId16KxGm8TJYpLlxX2naWFOuQ1URd4PEqv
Zls5Zgef4NMnSKHOCU2nd0Il6cMAIX5qxUeLXYmPAaU6FCCgx8YPnDEfGUjtQ5yJ4IKKf55W3shf
fLSmgPAsrfBdZvm+m+kDVNtgYe16tWUCIx6aifS/VTU47wbkhFOQSvwPTj+M19kgtnOGsMpohsdO
VtbOHU3voanJr+4nHCNInsR3H/ttBwKW09Iv1ofbhFz+s6huUOWqHUUozJKhwdobW8NV5mIOK5Os
O3iNbpZVC3+CkVYzHe1sma97NeOA7FuH6DnUAzwB7GMmx+RxnJrncQnDC9LRUeVpf65PTeyYwwqj
EZl7WXEkVxrWJdfJTuW6AgZjj3topkYREQ6sKDvER+PhFzHINtw652cLY6GcVLIpeHAt24NiMZbe
Tk/C2srAqe+5s8sjHK++i5RCwBhQgZ8JFPOqNVDBzrVrPPXubF5ldeHDZZGIwdGEZTByYjDNzN+t
Fep9HNvWGJCOVqunNjHtF0NPPOXhjukPi8b0xoPji5Mdj97Gmfo6ibibX8Xo3Ev4CBE76t3k9+F9
XEzq+4BBFguocD71UhcfSdikIEziAt4VtsQAYFjAnhItb9EEZMXiLpsOnndOnGzS995b0kNRuKB8
YjRCWRY267OD+rI//2ZwPIyZuTPvqiJrsn1OHNaqyLlF7Nls7+us7ugsHKqLCdzJDu+yFdnjmalk
j1lyK4SqwfC6RfaOlk8cheiwmxAv6f5omA7exwy4nE2P3uxJj+ilIbOmem0sEhRJE87uy6LJypJA
Nu9H222fYWvPLmcleE8F8+N1YONq4IkORmSqzPnGheNOqy0bG69WGYCtKvjuKCynJOLGKtdhyF2/
HbDBn+RY1HeDARqVaLv5fahdRBeTnJXYQtXw4XvrzF+ZrOZ8FFhT8OhYsU9UEJaMMwaCj7RdlZ+F
nXICeKHzPHhy66raWiXJLlQRrsvdrlmSQhpolHT0lnY8bClYZ/6BmsAhYXpjY2xzhXpwbQCa8DqP
W9F4xKWU8w1XR5GcwmxO9DZvUVyu9ZnBshXZ/2XvzHYjx7V0/S59r4JmUcA5fSHF4DFtp3O+EZyT
5nnW05+PztpnO+ToiHbdNdBANVC7qyoZpMhFrrX+wSbghPDhLvq2cz/CM8l/6kZXXQwke7/DWopK
9GPe3U79Et7DmElR8Oz7GlTMMvfEHbcPMMK08Y/si+I2cnq8yiLN/Qk+VsDJNsBRw8Suv3LzRjcV
xtQXwMLAM6Juag77HjjuvFHbjntDh6OAZ2pccYsZVXSTuBocFjBRpp92vG8AiY/l17wOnQnKYBF8
tBvR9jsVmbjKL/SsHDfDogH6dhS71nehO2Q/u9EQH7O6Vd5NY8Mf3JcQLvgzS+Up4NrKfJ6YkjQm
nBByvxk8qeC1Jm/GfmbfIC5U+vBwxMeRqjFad23mfC3SJm39STG6bq+5s9tsYp7lDbIdkfPkJl2z
ybMPvAjtb3asDCiCOZ0aAVRp03cKNq7ATlDWtrxi0iH9QKIu3088tnmT0H4FtqVEsKzHGl9OStV6
dJOVA26GpRXh4c51nfkzks/jFfaK4qMGKt/aL6lradcKxG8KtnSBkm+F0Uc3HOVCuYI5K6llw9wv
eyCmpb6l0JP3PrqDTXaNSAFgQVBsIvLpqKufBEqkGmL8usBZIYQMBWrAkcwAFR05H3c0pfGQKLQj
z+DdEl+jzeB8ou/VJRuFVmy8FVVvjTunFjyOC7jCjR+U2Dr6GCg5D9A543fzOGZb2034WlmmSg5s
ijCRpdfFLYwa8TVqJmXaBEizbVEtt99j230V2pF9X6uBflXpifKkR1oO3MxcWLAESJpCK9hWvDLC
nHII0+nRChquhhzKI1An00WGDQ09Udo1+LBpbq57MFtPE8H7XZlVw2+XWiSgpEkpL5BQ6gh5UWOi
v5vn5Jx9o4/VPrW7Xjo7LokCClIqVPPTDYTFTShbPk6xkGBQFsrb7en8et2MtpGYBx5C4R7JSmqX
0pznZdm+hsDcDgGMKaeuXHTfI7IfuN5wkBO32rvI79CYWRTX4IpN7KchWQzIx2PWzFzR8BKgCmLY
dFcGi4LSLRoIkEm1xUK53NJRj1niDgIdxrI2TOYxR5gJ+XJ2x0BjoGT7m54NAVVHhqrO0ErI6DwS
WtyZTK0HVKpG0LXoMnZ1IN8LKM7FyEYlZ3oXr4pTDkJYdHsdm30nUTvrPmqByJNKDg1tLAl/mChy
IFwYtOWveXTCB37KCFel0h7CqOfBz4WOIoS9AIhEEUG7zew5udNw3GTX0oR8d/oLvSrS8uMwNdKo
pgv65ub6x6m1GLuq5tXX5ripIwwq297q4ibswDofbsZQJPuMZly87ZbEKvdOVkNTQheI3Oz0b1n1
mymJqYCTQDs5/BzKxqtaY1jpsA0GulHaPFeAEJvr3O0nRBSNbrdgZ3Jmc66acs/DYUpH1dCgf2Co
q89iFm6LyjvQ8WA2n2BXVp+QRVn8srPdp9MTOzqSC/obe2FQGc6q/QfaVcFJALF8JcanHnyIelXn
0eijWmj+wQi8qc30ocz56//I/+ZHWc1NDNvsWXz23//rNv7RlG35u1v/Wwf/Ufufz/84/FXKrs7B
/9g+d3ge+l/N/P5X22d/Bvj73/zv/sO/+0Qf5oo+0Y+yR9KJPy1E0uhls0g2hP5rLB04yqeubGKU
fvd9XPzi0/zpPl3+/L//If/TP20mTUPFVzMoQArbFY6h8o3+dJmsv2zZgJKfh/gE3IF98Deizvjr
+d/mHwF3oxkvt8jfXSaFP88WEg2AJDDbRwOQ8gaBXyki/KI+yu8xgKwA6DOcZ+9MaxUo48k1K5qY
vgKRT2yhzg/2HjZ1ZXtwiYovSq8k36BHlxAtZ24toCp1Me3JOrrmNqtCVFCRS3JwdbTGBbVDx0JI
MRjs9EvROm3sW6M6IUPmKv2PuFSVJ4uMPrs21Yh+ECG3bDf0dhWyJsXkMV5gVuu76mh2u4TL5C4w
U1fnkhM9OVOx9Fsl06poh7vGdGkiw1fc9IDAa0+pzKb/s6H/+2ZihCQDQy9psov20XN/7CXoxVwm
q6J974D1uwLF03/RtD6/nJAIAc2raPvETawImmsZfn6xj+7/FKdftt5kS/nfJWs+CSO7qkHw5i3P
F161ryKtNw3mBfsMhkcPNvHdzHv+jN+UWH94TZWbzmJnoi8tVGvVYIQ6Ozc9yIW2T3DXMhyeM16M
T8SDikNQalzCMiyGa5AgdfqgDOrwgOBTFOOYwpMp3SJlbjcxsGCcH3Nvbip0u9olbOBUtFC9Uvj+
radkoQHhDemNapfPZud4WuH0pheNrdkhcVI7HzV3KHtghF2deYsyAeUzJ2tAG6Ab6Up1yM1snGE2
H1MAnj/nCpPxjQoh1RjfAwzI3qOYOH1taid6l0r1/QavIUQNQinKTzdMfTKepfqjP7L92hxsgGci
WzXPdUVlp81+VcVA8ZPmjYGHNXQ5HmTzhIJOky1qcjvZiBZuzDKXpYJmwGG5NtX6K5KCZr1dWtH8
EiT0nT9BV9C3yHfGNcD41kHkNsyCDr+q3lbRgsja+SFgt9/jyB3RQtPLIdmala590XmlBH6gUKD3
4nAof+U4sUwXw1hPj1RcqcHlqMzXUh0rUjZWosXuJlSrIL1OAzvG9HPJhnLjiEaDDGWW1ANxlcIo
26q/Yy6f4QviSrr76Q363Hz79w4VwK+4TtiYiDC5jqq+amouJWld+7OE63JloXTxMEwghrxIaBMs
zMFb8BWBA6KWX8eIrlgmjHd5gSPZWKdgXqhWXTz/oDddPv/lzXJwG91Vv4rHrvn1q7t9qv4H3EES
+3biDkLstTm8eeR/8OfmMY2/NNn343yjMC+7Ff+6eQz7L1PqAwgsGwRRTmIa/4XlFn+pgLlp/OsG
YAmiw/+/eTQdALhEaslGIkz0t0G5VzGOmIMJqgAnSimcBvmqKR1bSobqkjC9Tij6bkSTeZtOSrd/
sRpHIunhw44/FqdN/mIcrjdTXcfwqKUShvK1CTsoq790bjZdOEU5oBnYRxj8dGN+pq+3DqqMhuyW
ZQIoAVfCs/Yw7ZgWp84dgqg31Vxw7gTfAWZrd5XCFjsz1PqWeB6Kg8jlzQKC9z4cap7RYiyUUhrb
pMU3rvDKpwYXfTi9gs/Yzn8f9eclNDUTRC/dbVcHyn84jGbPYaRNPepkqVvdF06AmKpOH+9RVxQo
cllZ/go6Wfc1e90AUOD0u0xriy9YzTg7U1uyb6d/0JEVZu8CtAEVw+4xVxunxa68dHt+T2Ja4Gl1
B1evko7VU0gd/kxecHQsi0aXRbIOrmc1FjY2eV6gYe61mI7fVXRDPkAitZB4QK/qXLJ2ZK9CViMp
gvWnCljWhws9xmhDlCTkCLMlBtQ3N/gA8xHlk1IpqUkP5X26WDWOUx1Rv9GCCAad5K7JyuCgJKiY
qUAMASAnA4zNbKZJH3RnoARH9hwFXjYbmQtgEmPVtIZ0RaUozW2vzpUC0ldIKVEv+83pT3xsFFJW
bhYTEAhp6eFKqLS6nUikNrm7PYWes5gfUgc7njMrLn/samezg4hmNm144BurB1Ds5s2Yp6HtQY3s
dvbSh5cJKJ4fsCeaSwONYYRDNdPdSmbL4+kZHjtVIM5IOx0CtMC++nCKulkhNhPi4qM2UUkpv7Nx
GQh5XyMBFoAmhse1oEyKGDCKJNHshW7TXhR4ZNC4sMfy12C15wgER1adXedotiwXAPVeJ8HAQNGB
gkEocit4wHh12lQIuXw4PfMju1xA4jGpvVqqTmA5nLgCDqnAope4ryn5xUhhVMcUtDFlT9jCTY7z
/OP0iMfmJUiudHAgXDnuakTQHSpF6xA7oqbBtK/BCWgAk7F5+ygumFhIU8BteVkfzmvUY81ZQheG
SSpbZ0sGGbpUxO4fjALCEBiLvNjE6mQsOUSjKa8xtkA6714rMyqH9VLfnR7lSNhDxwSgjvRSdoSz
OuWKFFWvcm6WZ48hDWsmP5iVEk01xXn7hKD2ODonQSXbWgc9uplUILvcotzL41xMsP+KAEXj0xOS
y7I66eRTPF3YcEjzrcOWOjU5WLaOUVrkYPEdxVpLS2m3IAXT6I9o/MeQzsU9EsZnAuaRpXTpqzjc
IQ5J5DqUCavJaqVCyhyX3AgBkDbf9csAGbYplDOXlbyM1pOk5UJNwVJVR5YFDiqeTp46Hb0tE5nR
cpf19oBgJi0FFbiTUuhXNVaEZ5b1yMlCc5PUEXcgaq3rAGq5WHx0WUfbfKb7BsoQaxwj0c7M69gS
moRnC6wpNIj1O0dHx2fRR0k8KQbjoiT33/Vd3rwb+944c4iP7RMLxAaQQ67gZ2zvy6JxaAJksEfF
hF5oh5f4XuiXOXCqvSze3CRGrvi6kmYfmiVECRQQ05nhj82UWgZ2Swb4VdeW6/2i4lCWnVlAqJUs
NeRGHQXBMtttuttMC6szi3pss1iWC5dTw40YhOXhUMWIgLlrDXy6ZrybguL9HAc4yTTLbztIIKoh
rnL6CL7eKw41K24XkG5wSp6ZnS/m1hdESDFQFx+D3NglaaBfo7ZzrrJ6bBQBUUm+T2T1xDic1pSa
LX39wvRirYL703b6rswC5wwt8fV3gmxnA9uzicOqKlajYIBULGFYST52bT8mGNv+6HGA/InH3bI/
vWyW/LMOTzVAQSg4uga7jyL1ak/oqE4xVTIY3ob0tpCfrPqNgc2MsYm1wbpzx6EHMCLGoaTLOxjt
1uJvIaHUo9ptFHOIvy0Bf4qHIVBaeGM7mApqklP3O1aHDGLZWDtopFHZ0hHEyvOv6Rih2qXaWTfs
SreJb2fIwsD3umE0PHwpa1TcigxfrEilSwfe+dmMUrc+BGj60z8oeiATRWzm2a6LY+s7opDdb4NL
8Y5ubPIZDWdwNhWY0onfq9vjtaUV5oeosHjSd5kLSirkB3+NlKXPt3oRWzfoPICui1BdvELnJUo3
bGsqLJD4AUikIWUOvzesCRvHLDfFGRbnkR1FT8DhnQbLj1ei3Asv9i3QQSeOgAd4A+Zgt3lffcN7
Org885Vff2SKKUQdanEO4Xt1radVVLaOZhkeXubzdUJd80JUFOxrmkLnNtSRoQxSJ0iLEnS6jjFA
oEEnWzHouinPaM+lgDSDWariDjNA3NPzOvLMBTduoH1EBk7C8IxMfrF6RaYj3JuRQKFx5vwYewtR
2TSr3PsGdUf6Hwhetj5IlcDXGtWl7S30+Sem5THC2WnyUGPWcmapn1/WqwPFSmK0B4FDGBBlDz9o
XxlmV/LEhWimZ1ddZaPJGhixdaEgXgDaAHHZWyDnLIuBw4jwIf9M79rBplOIb1yH1nVs0emeDHBT
fuYgjQJSRZ3PhMvX8ZnvLZ3/SAlpZT4zJF8sHKrGZYutusUS5fr3tqaullZ4vpH067/GWUNIPEr6
X6c/15G4BrKSug+9U8lgWSVEKJLGmFEA7wBKZNzkAAg2OdSJi6VLlTPdv2PzExQUVOpSriS5HH4F
ZNcT8iv6+YD7wRODk0POZXpAL/vXbCXvnLFczqzosckJtCgNuH2c5HUgNbCZypNQlkv6EfnhytI/
Zfw/fUTwIK69fSEpNyFUwGMCFMFqIYuip75bts/+c/2lhj48fRCjulFqZAf/wVBsZUhCFOc4a4cL
KbjtlqHkybJ02oh+r8ruyMjc0Cn6JyOxF02YBBRDzNWtNy75nMwDeZQ5q8au5F7F2lkTya4kOU3P
DHYs7P7hLELMlKHxcFoRSGGrCAhIo1PB95wA6ZIw299PL96RUSA2kU+5EL2A6K+ezPhXa4PWEp6i
WsvvAKiUGNO2iPj/g2EkwdSSIhlUzA8nQz8LrAVaVnTHInFZRLpxQ+levXj7KLxKeJRAM9LUtd4A
gYwKGN0+z+ra4WFy9XkDRUc/c3Bf5+8kawJIkSwqU7tdzYV2HjSPTLE8MnkuRTP/DX7wXoudm1Kh
lHJ6SkfOLFGIlimFam4PZ3WOkqUHrmcwGBcMsrSlI3auGo37JtLfXtmSnVbq3mQaz4iEw280QXYB
vm1bHq7D4qZFzHOHo9hwJt09snqGRrZEy0SH3L4uKFqtFqLFTy4jMhXbToWm5ZRP5mONULgfQv05
UyxdgSxk9Zb/o/ovdx7zW4sTTGjPz6wWdaaqCGJkMlL9s6WZ3ZVCQfoBhsTyM04X7ZGOX2nDbuiH
i5Hftz/9HY9NG0EZSgk0HeGUrM7ZYthTEPDE82qMjRB81xFpTBT9U9dFCYjMbjxzFI6Nx7UJe5Lj
IBEWhx8TtSlc4hZmDV2+uARNa+/cMYo+dvjreQRs5eH0/I7sUzoidGxRv5AKCasgDOKZYvhznVgB
WIdDCHrXQ4jYnGN/+QcjUT3TKZUAbTL0w5lhkaMGTjbxVFYjSEuWhgZKMhTXWT+Mby5dAKBCLAJG
lA53fL1XQxd5VezbqfWqJuZthfNJQR3/1hbTuS6N/PyrJxkXlwQ0WMgIWetgb0U6evUBIzX6kN7D
h30U2NNvMhNZPA+MJIZm+PhcjAPvs9PLeeQCoMRFjcugyk/jffUMQa5kxDyHmIk0mvjIGsDJy6Ll
zPY4sh1N2eTil/Pw4O8OPxolDVcoBrEFiCRkEWX5QrMdKqgW/WqD8e0BmvoFwZICAozEZ2Dci5dj
jeykOsDUxE0R8xRILSrKr8Ck50QdIfjb+ZltcmwJ6bTITiItL9p5h5PLlkWRKZ3lpU09vccxJduP
SNyeOdHHRoFszZFGScoBo3U4Co+trNIL9j3oi490vvvtmJzNDY4OAlbqWTyJYLl64aAvVLZ1QB5a
0qS/tYFkvmtQUN6e3nPHggVVf6qrzAZi62rPFaVRY7AjYGCRzcKgtU2oZeAOUKdS/sH2phZiGbQ/
6ejaq2gBJtPmbcaDHo8QrKSw4L1JesU6Uy6WP3h9fHnFU9uhG0eNdRVtsaeAUdSzA6a4jLFAwy9K
tE65G4xluRzr0to4SnXTqGjHzqV9tkJyZHRebzwPuLeIH6s5hjE8u14dOMJ5qn6S+vlPcY9gOQa5
56jcr7+c4NljUL0i1KOlsfpyKiK2aMlbPBcHbD5aJR7wFemzPTIX4Zkb83VIZCja7xpVOBl/VzfK
WOsRqkiIAOfKUEf+aEixvbq2ntDadTpvkMVygccBLcPd6e15ZGTyFh7EBBA26bNiy4v40dQ4LGPQ
Y3hoHgV7TMiTRxR0xUdyUBHhAGLEKIA48QbJHLo4p8d+vcAkhJJIrREs6TmvZo1EOrAhsguMefTY
l4nZRZcmISqkznJmqNdn3UW9AUYEGaGDctPqrCNh2FilSUnLUXrnPi3G7hLn3LffLyQXtJzolJJZ
W+uwRZG1SqaMCZlz6PrWbKHD6mrnQAdH5iJF8Qz5KOCsP1dhXnwyUUYzgZnnOOqU3QVobUx9ulzd
vvnjsPWJIvTdSdvXTRTLLnNDqwC148Onbo0OXyF3bqDFtOZyeXooeSEeRhRQdzo6U1TeZEFiFVEQ
Mh7zkTq5p+dt/CHse/F+xrnuKRxb9YEYHW2HSNfefJExKE1JLjMaNQTnwysmCBFCD5uJImcYhN9w
rMREFp2B76enduRb8cwAkoKvj9B4lB+Oos0KMsJQAj2TNHrXLrO5oSk0b/7JKIRk0idyvvUoFSY0
CoRhAy34JED+oJKUnWw5M8qR4yrRiaRmsrNKb+ZwLsADlSjtdGgO47BsKVsuPg7PCwY9iE2cntCR
sh3RkEQQVRaKd6BfD8ca6Zphj8oerx3Y8cgGqcUWReC+9SgjaJcTN8DXeDTtbYsz6GYc9fwnqarr
evVkNvsMBsjWbixpYVDgAGPN5pvrxDJaIzgCGIDIKVbPICyUZnPivewZY59fmKWj8kvic1Hr9UuS
UTgPFHxol7KYh6sQIpeMniVnEGM6+zPsh+IqRT4Ctg1qRD4XZHzmEx/ZrqaEicqGCln4uiQ4i84N
q5pPXIW2ejtmxrKLrGQ+01A5NgqPIVlQIGsz1g0VXek6DN1tA4363PjIz/jSB/25k3ekGC0DMU5Z
9LapYT3rpLwIkxNbZrY62cUoKxMDZmFf2ktRPbZNh1OoE4fF5zxFtLfJCzwt1TD7iedHn24QoW1v
sR3Nz0S5I8eHSoNEilF7osS72jJzIyyMfBw+JsnlezN34j1Um+7R7DDLPH18jgzF5UPtToYDl2f0
4b4xkW9TobaacHO66A6lxuzGliIKeH80Zw7CsaEoQwFFASVISrUaCg+H4k8LDqRt/R2j9nY/Y2Kw
GQa8Vc9c4keOgyXf6RQDeZRR5jicVj8qcwAQhuqGFjQX9TIl7yLFQRZ7sFHDwLn17aeBnimFVmKe
TAtXX8xF+YjHS47sYh1Y26SM4wtbnZszsW69gqwZsHPapcgG8QwyVrMC91x36GLQ8utpBNVdZG9U
EcYfEiwC3zghuCdAmyUax+RTvSII2TNtvzbNaHjTtYPJpOKm20JLPb37VjwkNjfDUApGypDeAppM
q+BddO2CfRjDCMQzMIvdp30CpyjboBAHgc7ZLq4OhrpKPADOeAsGHyWIGTT5Jke15vSPeb26/Bau
eKryFudqXUHR8YdDiILmrVVkpQ/iGzX0AdPx0jW6N68uxSA2JrrHNkUhsf6QdtHBYAeRIXDaRLUj
ahHVz8618tfBUyLx6DXQaH3usJurF4WRZXUec/S9urWnbxoq2p9rs/hyetWODMKWtGGe8CBD/mw1
yFz3UdW3qukhn1lsolRvge/Hb322UKrTiMswXlCS5Tyvrje4510xjSxYaoh6a/OuvbYKNz33Wcx1
3JDjSGFLMiuCL/3dw7gB5j4faWobng3Y+UcJovEb3rbZt8UundxbdKf6Dfd6+phWgftkjFr9ZMQl
VEhAez0ih8DXBtj7edEgQuXM9wQ8q75Qx8y5yoZJdT4gl1whXVlUTrOPg1xB5aSswgsHZYP7Xhsc
7Flb+kGXvIGLm6JI8Ia1p8H4MSOrumwRVVQuiqHEYFBZZqP3C45KS3FM1dvtlDdOv4FbWd/g5lcj
qmZH3VcD10B0dbIJY6xqHJB34g4RFxmuQE9t7+IJCLsNI5MJ5wJrV6hZirBMJpDKvhABtjg+FGs9
vJvcHlvx2Zk/ofxfwna1Susu4uC2uwyLa32HcPRSeRr0iuYSXzPMuSekWz6XXR89CjQJZt/F+egW
WQzjgyo67akadRihMPeQ/W8zLc9RvnKwXxDW1N3yIEi/jaKrp10YTaa2a9xJc2/rJCDuRbFeJpdJ
GiHO1PCyC/c4v5rVzhCTi2IDNuh4ImtVkW+6yS6EdG6Jhr0O3Cr8GNXSuKGxK2lYDJ35Op9o5G9g
luUlsRshJQ9tyaZCG6Uenyq10hCVGevBT6PArfExL9wPpoUwHVot5fIjMmwgd607YfBAeGseYBWn
9+aAdaCHdVP+hWdLjJxU0pSBPzcQ/7wurZzat5C1UGEoZ/WtrhjmJ70sWiywLTv9pPL37PNuQJ0W
L9wGrLio+x284qHZDG5A+E9ANWebLkc+ZV+idhRh2zCOKDWpVa14ca3b34Ok0D8NQdyUF2Ff8G9g
vjYhhOBY9c8ixLgVu3gLSSU8no0PoZqq01bPk+CzU88ovDlwqd47yMHdwycxLpO5dy/jyGyuoLg3
vgFsDvK8YXzDn87GADBobQ8IKo7XkLhHGMqondACimtM+IxkQAYMWFqOjAiVjZ/q5KQwcXIMTfxY
iFghCDbKd8km+pKqgVthCVQjWiCAfEw+9vHj+8YaFtiXFS9Or3XqOr+ieoYuha3J8hjZb6pCiRqc
T0NbYv+x8N//GAbsDPdLIKabwsUEy6tR8bnI1CrDjks3Ez530mguIqf19LObMuf72IHs2SYTmjo7
/G2jzxPFhmITjHZ5bwO0Ebgclo3hzdqEWBTOeZUJEyup+mhLu2K5aUScT3fgKOynqIktnGYR2qp3
HUznbguFE4SDWRfCvkl0kYx3VtsYxgcr05bIRwAklIRkmMV+gS0a9u9YOCHYY6dO8QBOov0ayRbV
HuoEuhgAEIbga2K0KiboSzQO/qA06ZfGFKLyQoRyFh/19vkz5KIaCZUixbHyW70oy05zMUe7Kewc
p50K5CEmwvSyvjbREpVsDqw9/a4rBs1PrSpqvXYami+9Og3vQ1SkJ8yqbUSljQQZx7ltRXxVWZCS
Nh2+HTaWs1LQQ0UtkF2eZROPL/gl40Y0YYwlfNF0gCgWNLtvrEjNtYsk7guEUlC38oYu4eMtmfkt
z231kfjffqs6HPFQkagtVLaGSsKXquprNcytuzPQI3C3RoRMJmlVkzZ+6I7dXTInGD5OaouGA9BR
/qEFseNTFKfh/YA1bodAmr6gWUeLGt5/IubOU8bG+p255S40nexJi83wHilaCyu0XEWrP5gy1gS3
UUyhZ9IDRAOCyJw29SIQ/sjdCZ52h+zQXZfXuo4R2AIhzEVNBboVrNpx0wH2DS9yp83mcDt1Va9f
UhfNwsRf3AI9tgahnVDrsZB0okaYn2pzmIWXWJ32LYCS/K3pCQV4tlqT8WTbBS+qyyEwaHVWwsXe
mfM7+mPR6F8VbRgK4n+sOz6Iz9TatrOV3lNPY2/WRtPGu9RSbBZbEznqoG7WPsQYTqJXK9Je7HUE
Y9gDmeum21FL5neNuwwoAKIgY/ilpqJHiIGZ+U6JgwpDU0fFQQwQjXWFOePwCwjXUiPZYIyP6TyB
1vjcY+0WXULjNj9K+6yqsa961ch/z2FTzV4QWctVmg4jSjZuAF1DNpr0LUejRXmbfB79cE0hn3UD
VcT+YGjplQG9b/LrAl9vq8PBcIPBn/ptXIgC+NDM4rsSgdxnfhPsPTPQ0Xu3Jn3atRS7F6KMCbI3
Rq7yScFe7iMmd/hAj4bIzG3IgaIWnmVx46N9kbCB8wxPKKDHzvslpmvu9Bq+XkDygytDUVOMYXFo
oGUYJrO7tWy7+h4juN7vBVicYmObNbnHkvfxZdwJDHmNOm8pzprRQGnWXaD0TQp+BN44Beke5aj4
odNilGe4whpIjwLjpsGt3UehpnnIh7QnxVPpP1kbLSRkbE1C3kM1xRruNGlf4UJTGsjshK6zDL6p
asp1OlXYU1ULWmMXVhK5D0swwKFU07p+12cTNo2dY0a+GS3BVgUHj79k2dr3bPRl8ouCC/6HhpE0
phBU8Qd4pqD8bvGtKoO7BX2iaUHzNXB+myiEKbt+qoR6pwGLTfBP6jjH6B9giMu2dro7tTcRg8Le
stFvdTtK8N9Y0J94H5stsS+27X7eRfhc2l9aPUUiyuyVvt7rTQamKm4XK7lVMn3W3iPoZul7JUVW
6ZKUp+wvI5ie1U6L4hHhqKQNR19xs/GpqZBQvJuT3nhfLQFef2jHRKa4QH9h0LaBE7BVyYit4muP
oefv0w/iV2mEJlM0sAI08UnX1m0vI01bwvkMj2Eey22kY8KTmmF659hjeH96KJkdvayG8lqVzRWZ
tEiq+FqYXDE0cCPGYnoOKFPuJdve2I3BXjeRx981dtBfxWGrX7bVvGzbti+2p8c/OlVACxT4JBBy
jSHAljJKo7wljYkXd1d3lvGxDnBjFllTn2l7vEozmCrdeFJ6JJSRP16lGVFalDqy4CainDSAFQ1t
s7rqpjeWKFhQQbVJhfxDewWw2+HzX7HVInBGbi69LdMtFicNoDCzAzSFVPfptTvy7cBzynoBMCa6
DatqyKKKbOkW4LtZaqIWmBuAY604nj0R2cY7Ahm210sV3fYJ5rZoo4ofp8c/tqDPzRwgDzoFoNX4
iLM6BU84IOUiqPeYD1cImNBGPT3KsR0C7YWqBdQhIEir/L7CEJZMajQ9pSkRe5yUdouNb4sdYOC+
eYdQnKeZQQcCKNWrFLHpzD5tCgG0Ax/57UJX4NbGJfDX6Qm9XjY5ijQYkuBLcEGHOwR1T14wVJw8
HV9YTx8EtOYp6c4s2+u6iCYpIYDh+QsKrKTuvgQXx7EAfRAyjNJm4x35t7PFNWXwQUBXyqZpccCa
2qnnpTFM7/D/VrBpS1PFswCbXIp2GCg0hzHtVbc40wxZd2AMfhlVdkARNOM4Iasjks813ms8oD3E
gtSncLCUncoFvOsDnugCjlrn2X10DghybNk14EESKkSldq2JG7gzOlMl68E9XPhtXvKInyLjTDw7
OgqcO1py9PrtdSNrSvuxI3Iiv4kz267Nx8+qOp1rWLwuMcBNpTADhxrWEdNZfdp2iUVocz+A33e9
qNP6L0XZqp6GmvtDmWvTn0n9LwP+P0DQvji8r1T+b59+PoVP7Y+n5qX+yvN/9IcGb6l/AUtAgR2h
AsI9fhj/osFLgjx7DbI2nUbK4rLf/DcNXkG2hX9Xoq/BlkiVZmpR/1JgwQkNmBKXiAOsXcY74y0K
LIfbUYqGS5kXfgIQGh2U/KroJSo0u7QoSrFnzKZLEo6S9ybSlS8W5f7Pc+GlpsjhgYZOhIOP6xJm
IDGACTRXB5pSi6pNbYL+k1VfR2r9ceiHz701bUs3q7zGbM8h2NfTYii6dEQQ1taiqLcKoeguzkFC
lup3YL7uorkK9q4zvg3hwrQQXqcVDe6ODoCGp/rhMUvSMB+BJTc81KN2M6utvjdbwzzzApOf4N8v
sOdRILkAPwLhRINqDRZIlFRkaEK2fgpY01+ahsQhxMU3volF+2FKkh/9BOHz9Bc7jCByUEDWuFCw
N3TQaWtU3AzFqBtbhUIrzJeNhtXizqlmZWsp+nxTUsI+s0NkRDqcJDcdRD5ySxJqLr7DpXTmWQ0E
/SdfMZwv0PydDcOhexqmb6uLy5kZJp12kPh0ggGmyq3zohGHHC8k9YQKXWFF09W8mKgQV312Zj6v
NiCj6DRKUecHHET74XAUJD5RSxaoz0V1VKdXyVyjFNC5dXvOOejV0QKeA4QczAAfi1x4tdMTlGHD
JZKG6lkPFWlM0z2iNpYvcPjZVajW/m67Lr84vTuOfC1aUXCAQSwQjNYAIdUJ7AXsETVaashbm87U
rjFNBQn1yj2zEdcLCRWSAyYQxcYn/jVURsLa+7E2DD8Zw2RflsK4DGDxnRlltYrAU4hQ7HX6UUDV
wBMcfq7GSqNSDNQq0zl4b1mduQ8w8apG/JwLFRcq95wzwOp8yQHprsrmF9KN4IBWEdFa1KKaJko9
aj9fGxH68e7gUsFH0OAS+cDszAc7NpxO64TdyOF6xWiocWylwIsgsg5au92qyBChGhzV2fWAnYWG
c3DmnDMvWn05pihzKSI7/Xuecs99kBcHTVpUtwLnNN8ZbeWyMt3HtLbaN0+MNiVbn7c4zfVXHy7S
wrqlCcsg09heomFgXqLalmyjoNa202g0bzvXz5OS4QkIEp1SLujDjWIKGfRzJfE59AjJ4n6wzdxQ
+QezEnIQadPA1l+lNIWBm2IFu4W2JLXVoFAySRXH7bjLW1/t0nOo0COfinuMrcj3gvi1npVjKv3C
kUZ1PkD9mNCZbpE6m840P1+PwifikcFf8jUgVmvnzmU2WDOiX3UV25tuaOH89u05COEqNvGF2Gs8
OOAYgl901slDZ7ttLJY580UThYgILPO2DZfE64w3QjJBpTAUWA5poEGWBp7qcDN0uLc7y4i7B5rg
to/l6vTYahiZwn5Jnt4UcZ+HYuVIiJ7RMOv7GAASev6Lm6HfHn6o+mC6HmK996p57LenRzrylaTc
Dlhnyj1cl6tJBci6xH0IoKewsJvwBrtXfLC1zj+YkFSaec7c5bQO1y4CqjHSYcp9O1Ha20UBrfhO
7+sgfKcWbnWm5nJsTgAnwFyyNcAbrC5JehC1aOgd+WpGFsTpGm7VEvv0N68celagJqR2BS3e1anN
FRVoF0fUH5uq2eKE/tWcs7dpVjzvObLGZ0EHth9AgsN1iwctiQKNQRSK39u4aMy7sKvHM/p8Rw7R
wSirr6NXYYoheZP7mNpH0IEzqVFd99sMLYTH06v2eigYSbI+BB6WHbfG8VmjMs31YKSQFPUlpb9t
pZtUt5LPmeiVM1/oyFhUMmUhE7g4db7VF3LTNNVHbJB9YSXmdQqC7aYbw/iJXMJ8c7Azgb1yN1Fj
4emyLiaOga6U2LekPqDzdGs1M21jXWvPjPL6Xjcl6JaaIvBbGB6r3VAkzpiJwkn9KKzC4Ranp/JL
Fqaiux5EaFR+qivZORmY12OShIDz5TlhAThaV/VGkisd11m6VIAEvSBVmw2Ov9YGP2se7AaOMqc3
yDMn4UVuQOyTsDwwnpgxg8xYQ/xLqUYalXXmh70bwNg2aNLubRewvddh9/FJGW033dvEQ2RvcEyc
t3RM1a96W7VfOk0geBIAntf/H3tn1hs3sp7hvxKcew64L0CSC7IXdWvfLNk3hOWRWWRxLe789XnY
c5JYsmFlznUGgwEGtsQmu1j1Le/3vFFdmlgvuIHor+0+KLTQcOWU7+06bWkv2Jp7vthW8uX3n/7n
JeeQbQT+mvoiQXqvSFN0DBLD4jhihLWmo7sMbU1SsMQvGg1C54P18KurueTY1HzY7nhkb3eHVuGa
oGrivDHzunlXSBy4lU2DLFJoUcQHV/vFSqB4yBwJfQywjO/DBkxE6a8iXeFbl2042cLNtuWAvCOa
pnIewqGu1O3vH+d6+rxbC0inoL6wWaxzaNbbG9QT7Ao06eZRG+i7tHdf50UvcCcRmxTbCHTN4/3v
L/ire+TtZeCCgGWlCLy9YK/bbas1HIfpSH8MBPlTMKWXTZ7GkcRb9YO1/ovvj4dJpchjLIuRo/Ug
+zFmzgfL05TNOCa5SroactYP2tzIQ2bT//39nf3qWutxuM6+Mb39/lp+7ahxHvMycvx22gq30s6B
cGfHHHeY7e8v9YtvjUmgNROmDUCw/m7fLUWZuH7clvSja0QWjfQeacLq2wqk1ZYUMtvmqIE+OMN+
/uYQS0LOYPegScy79/ZZQjFA1pvqvAtQFi7bpYi3GIYZhwBveTqFtr37uze5MrwJ2tfE+Odui2Yy
oSh8QrR+nMY9uBkUp32q+otcjPoxw6rjRjObj9BfP3+La3cHRSGM9bUn+C5ca23cWzxEVpECxrpf
Gg6yRjZFlHf5R4vT54G9ffdWuSsdA0KcdXL93QO1ssDLsbkuoswsezCrs13cNAFDrjgXLeWnfJH5
vWybBZbs3PcfSSd/XkOrcNomRSebpEr07kbzlGgIl4ky8hRUoiqn59nYVC7DAJOQK83Js4cYdedH
Y1c/hY4ruBPpDe8/rJ2fOH1yaOa5rDJOu6AIDpOf5BeBJfwP3vtfXYU9FBsg1I063OW3axURhImf
Skp+Xjj1xpP4zgGA6j9YoT+tFQpfvAjrE0R4yFn69ipdN6nBcIgdDTWL7RqQhcbc8XWJcflXLkVN
hVwR3T7dnLeXypdeoY7pC25oxIXK7aaNrc/FVs+0af/79+4Xz44Aa9Wyr1wA5z31tDCw5k7NqYim
WgPkp7PbbGKVY8D6L1xnna9g+a9N93fdzNGEVV2UC4lRiz1tqMci/+L6Wv+RDvWnhb5+S5ROiPVX
BN77ZCXRJtU6iVNEQWNitNT68aBFEHlUJCdDO0yVZra7zoS4+i/cH/veqhXGsnMF9v549kgrw9K6
nItIOUFzVLGWfXWkxSjcv3IZn9SZ5JJxiHWR/nDEJWrJFDqFIiIB6ZnOrGlyRhrlsA+Wxalm92a7
4jmi/eZlwnQU4fD7+/FkVfUL35etUEHOW1fg2ybUSqrKD5VundUpxRvQYCFmMf3eC8qPBh9+tTJ/
+ATeuxWDLqz1etcgIew1DGz83i2fentx7v7+E/3xMu/2ZbdNp7nl5ULBNE2XReA/WkU1fFCS+vW9
rNsHM3Fr9P/2azOHYVn9VIm15kRik6VDhdMKLdA/+Np+tfpXfBr97xUp8/6QKVU6yL4xmSfC8QgF
6GTcIekcqUoR8SHN8Jr4whDlR0nGL2+PuSY2RaI9Ks5vb2/unSrQKy5rL3ie4oGXLU950lsfhK+/
2oHXYRtSGporP+n/wbWDNWiI72IIWauFtb2bvY4yi4216kfMnJ/viZcZQU6wVtBJrN8dKmaKKSJq
JkoFSNtxYRF1Glmodf/+G811CCJJ4sF9cE6+fXaOVeMZULFhWYsvMS3DOHTvoM/7IJ77+dmRubsn
bwKWIR23t5dBW2zX+JENrIS5D7OlnTeD8ILQN6rigz1qXcxvtw5CKpPVRwdxVei/e3I5SjTcFwe6
N2MR7/Cdava1motr4RrVmSyL9oP61DtSCjs9epKAESJEAaTUzAW8vbfMqZ3Z1GDpZZkps+s6Rzn4
NSczVuRWUBhvhVPrT6XXBbj01V5ufvIQTHsHYgatvv/9dvLTc2Zanzh9nZphRoWa2dvPokozE3U1
rJayjbZLPb3Y6xQzboXlfRRRskzePWlGKtF10RNmCIg+9/tiQtzg8NvFqRflVamxU86lNgTX3mzb
7XNp1Zh9b6Q/Nr0bLrZmx2NE5rss12oQfge+YKgy/AyM5KGRk0y/ZnOryk2K8wy64qVyrnIyrTuE
Ta5zlJM+McdQj6gfZgXRx85k555PTREgSVVQYiJTTU3yqHE+nbojoNOpfy6Ee9bW7OyhS0J7qsBn
Qgsudb6aYDL7Eac/yn13MZoObLm6HtjMp0LPcRRFDzhhEZbJNH6xA6CoxZZTyh9rJMpeyjw7JvEW
fpHAe2vrJTZnMLTRjFN1eTsLqSHhrxLNYPjC8FVBBS5QXlucVxI4yrbvDBe31RGPCySTaRYjgF/c
VvTbxpo1b3W3i5Mcf1q8fFOkvkhnMSuEaZT9OTlaPB3hu+RxlJXWPH2z/KRIqfAxuQDZvJwGjDaS
dgRqWOpLkT1ZkyXsBsICBilI9hlsPahYlc5N1Y+Bt2tm12oPHV+wGSFFDoytWzNfzK3jtyg2ENOz
Zo/luxtcySWfA6h2WDdexMhE5+txUbn2qCWMgp3j7KmGB3+uLDSoqaEfh2Tl9mjTspSvjRnPr1nV
a+aFhbddGfkidb1j41k5XBhbgs2Gazv2hySpYrUFVmN7z6vVsROxDWJ4z+RH8qdNUIWyfElWRVzG
qFJybo1TkiYbioEifdJsEUPZY1OukNLaav5WzhY9/dCCeZ594W0DEox2u4zvY3wV3aPh1L63a6U5
mZ+LyUizrVWWyv06KaHnJSWQtBDZqglvki0uvH4RAtWc9DvMi/o4tLGkdq/hImFiXSyNzv2MZfBd
Afp5xZm7ResOgSY5s3odF7mgqT2xHaUX27sEP5vrloQUc0EMnaYHCy84bKFb2yk2OI446rVJY/2z
BdDQC3OXz8ZsUd1xEDRp2ewU1IELfUalH1LO05cnBeuhCz2VMh2nx6OHj3BB8BIaSqbPpjJzDKra
CjFh68R9s+kpMuL6KJIq2eZ2qbO2F+lZG6FP1jdjAF2PMH7RSqYrEpwty2DCYQsjrey67TLjG9NE
TGgglF6s/Si16SHAG08dHL0fWwStng5z02a4MpItrsC489UNo0O1br4mmYVxnZ+Y3rBfSMSZjTGW
adzFo+w+e8w12JfJ7HPheXFdgXlk7PphmWhztQWxZjzU+EUOm8qugvHo1Q45F26XtTz68ayDrR/L
5NtYkaYwq2KCMC4Nt/viYQHWPaYEw32kEm0k4wVeqXYUgJv7tqz0+RJnbhOr3lFMgtrr0gVOqIbG
k1d1pcftrnRWw7y88IW+GbShiC9FHftWlMSd3x6zpk/sKEkz62FhCEs8MY9c8mVkgAoxXC7pr2ed
YT+y8YsnZsPiu3XKUG7L1nWzR62sS7Ybv9GXs5E987vS7e6zMxRqOqdokH0OBjwxz2d97CVGoGDt
N8TgsbbRe1m86mZsPIqBRnVIB6vDQjsxB21PEb1JIrTjlftlqIZUv2XYymifinrW73SlddcGoO4y
GrXAxiI3T8rrYXH6/KBhGVOdYeYnl4haUHOPoa7Mo6rQ/O+QQ4LqMHfYOO2DrDfTi1oY+mfsE51k
X88Irvcog5JXpt6MOuz9NhgPRdA4/aYrs1oLBRGjvzPSJssuknIMjKM96s6TK3Smg7TeNp8zHOeY
bUh8ASvWZqwpPc6J7p8b81wsF8zRlOWmdSqpbf0xsarIjdfRliCehTuGY9VaN0WsCWMjm7YYQl0u
tr8t/HHsX2La+c0lskCvC7FqHKwte4k3hrFXzBM8lmy5zRdKal+U3upffDdO5COSJ2mc563m2mez
Ldjym8Sx2ijoDez5mMjQUOYzeWJiLtvWJjaT8eIaGzwcZydqralInnNjki/10JhPbl758c6GXI8Y
wsoN9oaUM0Btp34cGuoxGCLcxVreFg+5tFTwlMg6TTCu43VlUo5UJCwqy7yDlKDbkZnFdnZuxFgP
hWRFBV6YOvbrG69xlNigx++BoasqK68TJmPyJxfsrrmXQe4vF16CbOxRdPUqkaxrTkkMD/NiI2kT
+izETHVRINQowm7INH2voKz5n7W8F26UdUN/tGHqjgd74cvbBn6qt1tkOTKGpoDE9KwspqX6ruj2
z+RMQ/F1FJ732kCcUt8mORoIoAakBNtUqyQ+sYvWECTUEPw/sW3kFnrqONeDW3artj2DG5JMx5p3
FGowAFNQRP3U6VNoJrmKn8zGbdJ7ze91g8Xuu/MmxetV7dc+/3AnDbsW9wVWFvbBqIyaJV34vV1s
EaGWxYOvL1Ugwlb4PatkydLqUolxlMe2VkF+liRYv0bD4ttzHKbkM+qp1Lqsk1HQLQXAWblYxvCl
C+jqf3W6pE3u0qEu2m/WhC31mZMywHLVFIn/alfxwGGvB51zTJFtAAfJjHk5zO6gpdu4Ylvex24n
JYoB1+cJR2WFJ/gnIiPMDBk3LAfvbHJzw36w5awb14pJWv3J7WWb3E886X4/D82YXyt7aYwd7UWm
GbNktkSET2P+NAJfmu/mwcIwk9vPmhe6rcyRBXK2+4OTmo1+0DV/GaOq7OHTGrNn4eoNr+i5ZqAk
jkwjY2oG/PhynunL6J+VXkbxnIHLsomydjAKXJFzfThT82BaG8MHoX3dzgpq01iPfOdRa3e8mKHQ
+1Jjgktq494QDca4GnaWzoVtpqOHqyz3eCmNlKm+qZtWq5BBZ3IUGQpjaEWymNNNsk48fhpcS7tq
VF95FzgLu923OtCH8cpO5opqCwbwRnsPCIbFVLSj2e06zauNG6/E5Xevd3bwVet0vf3kxSOe6rZb
Bxi6T8yUMNxndVREIfJVsK6Bhc16FXaj8PWvdTKP2nODaHr1eizmx1Pc/v8i3H9QCvshhflJhHuV
or/FYefrGw3u+jN/aXA13/wDuQ5SDRoryPd/8KLSfO8PpsrJWZnIhvIPI+9/VLiG8wc+JL6BuI7k
mS4Xucs/RbiG/gdSAiYOaICinyfI+Dsa3LcJl8M/TGig8g0AiaGZeq9Y8XK4jowztzvFfFvYNo5z
79mYwlhxKT9gnbytrpwuRe3SJl9HMIVq9V2pqHKt2snSQO1GD51Z0d1mtdwL33ywVXzeeR/pmH6+
HI98VdYxvQPmlsf0ptYna93H+dhRO7e3HuzYBwa05OQ7uOmUc365ZHnyt+rO6w1yRb5hFAVM8lO3
f3vFgdKpopijdsJ26Py0zXYamm2cM1r5wxK7+asY8KOk+VTu/d8awV9XYliAnJ2VwH/f1QgceptZ
6c9q1yRxe2YpyeCf0WEVPfCeHytDyHPHa7sHh2b0riyHg5jHe37Tl8Gun4vZ3ZeV25qhNwZLOLvq
Gk/tegs69MBAr7yjdN58MFXxrsjAJ3ZpDa/AjXWN8YTeFxmYeDIQq+W7TOsu3aq5wCXxxkuC+aJg
zx6EPmyGFeVQDEa5XcZ23P7+kZ2K/m8e2foBaB3xslHJoS3w9suZcPo1q9yXu8xQmYzKqZLnFUOU
OxwBsLXSStQfOF8YlLsRHS2Fd2HGwXFKnK/EJudVMiGh1ZdvZkXs8/uP9rYMcXo0iAtIK9CKM63q
rAv5h6I0yXgmHK8odrgVOP0WMVyVhExsktb2pR65wNe3hVWrda7bwdS8qG3r5vcfAe0+F/nx8axO
asiu+TRUx3lp3j0e0LyVnaZBuivGPvmuZbPzZQE7JaKg8PQDxjh5xUDHIm/KNC8+a7F6iMdl2cRa
mZRhaY7DFjdJnhtNkjt+rD7qyEx3EIDsneUND1CN4ojoOo183pBNUFcP1UI07iTyeYp35mD5D3Yb
Cw3r4dFG+VqYwwi8ihG1LVPPaY1aH1+EC7NqDHsb24P+4tadx9w2weiLDz7vqoyRaXC2aQG2mGn3
1PLPk1bF+su84C521S5q8Tal5WGyg+pnusnKFOuHmvh719ZZQPSvipnrt+3GgJh07pBHwmOfCR5w
KRhe04XQOxzdPm4ir1Xya6t18Sdy2fnANiStbTNNy75cDchk2Wh7HQ/q6antZyPbzzHp7tFxh2A/
Ufs5eMwxjqFXu+WVT1i/HaRWvxZc7MFychfagO/nF7C5W8zO9e67OU9ZE0rDj6/ytquemKZXF7Vk
kiu067kBDsrYEsOkA0T0fd5X+YWlvO47QcR85mpV8MQMcpyG3qQVz6XnxlflEoyXhtc50WDk5iHv
Unnykh02ZU0vJurIsOXajHGOQnQtEZJdzWdlHhvmrk0HJm+dghmKKA+aWA8bhvn3wpyGft+O4B23
flIPxF2ee4HVqMzxXDfblzoV2nXSO/V8EHVZz9ssoUy9EjN1e6smd1mwI8hEt+NZjtWmsPWsOxaN
rvCjSUnBQ4dBXXfDDFMzHxrlGPJQc5xs4rQTTlSJ1IPQ5RD0NnVDYNzIwr82mThMzszZ1OMNOi/r
fOldAPsUSYjkbat7tBMn0zex1U5fTbvJ+tDISHiOEnSCux2WDmXA0ibgh/QM6ONElHsbS7sOmOEu
tIekwrgpVA0dxrIpDWvLQLCWvjiL36VEw7m77AoPWfUuVp5zOwFtEgcsZsarqk3z74pS46vfxWPC
p2XsS8ZeCoZdltgw+N0lDy77roah3jqzfxPP4xRZefIIpumSqVTvT+br72t6eI+kA/Jcy4P+LLV8
smwdPAe5Auq8uJ6KsMzLGX/bJt+NAyWxqo/d2zkYxMGAZLl1Vn25bQvrbKkpfMw5mZnwGFjPe9vZ
+xZQDmH3VZiZWb7FvL16bJuk+gp/40mbkgQt8pyf5bWbrtUOb9MP3gsc8WRnTukE5WGOo8Wo/LBV
nXabxKg9sLqgCjmJlGc927cUe4++VXvnGMsaZ5oQ/YYpdXXIKteOKkeZITiYKxgD1lYzGXo2+gvD
rOpjEQS7JCumQ6YrYx2HXM4Ww7+HjAeLoQU2MmjFripz7VqvrC50jESshCfjMPZeccAIo77Mp7Tc
WWMLA80M+mfTHYywbMwbOj7fMzo1ByNN8o0Ta84D0/j1IVuC9HzK5EuTLOOlXlrL9wlb2seCffNZ
eYU4qLQF2dyV+Mrnbmh5OCSHhQpoeqc+Y308k03tdepoFZm7B6mj9m0yaLy4Nq9YOfTL7UQyWm9q
eivpZizyJ/SL1s5N0mtzEvWmrVewn+MKyohMzhO1mV21QXR1h626IyGXjsGD6cELKMfySP5Pg91J
kpxVhW9UrjRxJxFZe3b62ZamTWhUleeuA4Qj0rPFeWqkIa8QrMnz1C2GreF4zXGgWLipUhP4yVh5
B3AxzCYk067Eg+2qLNLbMTWmLHQXIshtbVMToJwwXg353H/H59Q6ghlpqeKPfthlU/3UKysANo0s
eu+iFtuoJD8UKCEjLE+8XVK3fwK78SLfVM21IVVd4kKsa/umEv33jlpxEOYBc0lIQFR+5o2EFSG6
szSq7E9TKRLmC6blwp7c4LYsgvlICa3ZlIGdHb3Ms2BldGJPlZY5e1WbF0Y3eZHXlN8kSsfrEXIE
Yx7LcsXk/l2gJUCCtD4kU3P70LSmxUJExOxTUxKpJMyafSmWen7Ora485uUUvLiqm77klCm20B6y
IqRKYF0AHAG+I1LOFcSs874uLOemqYgKsyztHqg6wC3p4/Haz3OqeJ6VbYeGCQIQ5PNhRJMapaZe
0SGIaawmzAbvuqmttka2oIC0BHCTxNrLtl+CkJpxe8WRbH+bUjoLjlTNhY6VztYHKwtpCWPmRohl
n6aFpLnTvAzlchyq5St9Haxq4lVqwi1UoR+/tGxPW78o74LWWvZ6bt1YUIByIdTXoh+zfdKYepTV
VXuoVbI1hlTdLMK9rsV4X7aTed7U5rfE8mH6mEuzFWXmbHR0SLvEIKHWZi1qhtoDe5YD6dGalzkf
1bWKp+AQ6+DRguEILvQbjON4XzK3unVTzu3cJePlcX4pZiFulrkcI0pA2qvpZXcJ1fokWLqo9kFe
1gZnG9YT6avb1MahU6nYpQGYiF7lU2inPsPFeR/4mwTvMdoblVQ4BbBR5bbb7+hvhW4cGC+z2fRf
hSlacCpOO10tsg52YmKth4mp7GeiDfdq4e0S0QBhfDib+ix/TDVMvTFrGij4IkhUQIUfBiTFTeQH
/U3cuX29FdJWmxx96TX4mIV6o8jv8yodvgRKS69LKt890AtAe+dLhQfbOIvg8yIXLKSM2M71sNNM
oM9Blh5yYSkV5lrZvEoaK2v5y+mel9kQt4Y2Tvu0hvC6qYqVwFT30ojBatlxGYGGcNChLl3nb2YY
TMQSuGstm7TWkX6YgvbZhgwV+IwpKeVE9azMa0c41Y22TL0eotGuPsWuNumbGg5Jc7ZMVFTCuUnT
B/Rny0DNfsywD6/d7JNVlOCwBKCi720PTiNEeo0ljSX9tAqVg9Qwx+xumwmVfwFz2m+cJWcXqjXj
orAa+yptlso+Sivx4mNVZFO7dwvlXMJXyv50c3gz2yQQ1qF1O/x7lPDP6sTu7oK5oOmRcj4/Abix
10JOeT/11dYq7Om8FjRZQlfvSrYsPf48ywnT8SIez9ssH88Q2tSXlO3sFynWCDN02jL4Mtej/z0v
mmnPKl9uRzo7Z2ViZQaeoY21NyfaFi3vvbGDBDQHoZI5xc+8BGod9fkCIXyW801mJu5wlwb+LDZ9
qhccga6zSbzO4te22RBNvQcpyg2goyxEOXXUm2wyVZfJC+n52bTH1mJ6NsYiuNSb3hHBJu46Hext
JghqhVWK4jHHL+GbR2r1Wvf+fG/IoQ0g+NTq4BtN4GyciSrtxlS6/pK2E3s4YVJ13yRlLm4GuGoU
zgNQNRH7BqcwzTW+y3iu7pqcBbEHvaRddc00l1EDZQy0zVhuTUO0z5owg+eW3y221C+KDaSU4dYg
RzimlejuynTR9vmcdxfe2LRPra8Ilrx2aej96MP0qZ5nfyGo6uMh1JJlQmunB1V1sK0qAV5YLBaV
0Hga3E956hCIqcW5RNyP2DLtMnfrB+2MlN+2sx2+PUZ8NUDTi6EPOap+ZYdX3RKmllH4e6sGKPWg
t7nIP3WQBQ7zIIgIAjBreYjVRPdJZkVyU3h+kYWeO8m7xlRgzew5686YCxww1KxKHoSa+aDDQGej
iyWtSlPsMSLgDFQ1OkwrD5zzpGy5S1Lx5n4xwF1lDEZOG2NMve9mAKxKzv1Zo89kIZPePlI97EMv
QAfSpXV6Zo550UcY0y170y/FZqALe3DHNt4yx2ee4RgHFahfxKWkhMmZEAB/K1Wzi6t4ob/gNX+a
cdH1YTwkJa9Mrz8swuv/kpf8rRLgQ1Xw73tz+Tc29P83s/r9a3X1tXht3/+q9dN8q9hpUnqU7X+e
/jh5rday3Jv/2UK06+bb/lXNd68tU3f/+e/85D//5v/1D//t9fRbHub69T/+8a3qy279bUlalT8W
+1a95G986jsBNSt9Ux5cf+KfRvXeH2T+6xy8wUCNrq8+TONr2/3HPyzzD4pW1P9swCInNvz/1gbt
PxAXM49KYRA1JQW1/6kNWn/w3drrEB1/QMRCYei/b/yfZSWe2V8P4hdlJmSMb6oCBDBMh1KvWYdI
cNjiM74tTWSIUfTOnUSYSKPyjnT1nBuzdhoNuoOZqKPCyrnH0odyEr1l3RK6txnkon1ulVIIHjLb
VM+NULaKysBNTBF5Q2+q89TLs8/WSBJyFPT3AXkQwQF7zen9bA1Ru/6ha7I8PRJ6xUkoisyw99Qo
4s+eU8c3oAmZpzKlNOqN5jDBQ3fZKP7s6lJ+kYU0vKiVrUr2GfC5+7QxGzor7HJBJEtZDxvXJwiP
8mlMb63G6m4QKwgSWjdx2FYdlVRMu0tH0Kwea7nJulqdm0GXOExSw2MKc4jCzr4pndp4RP0w1gdg
M4BtUBfk0H5lmSQHVXUBGaetkmQ3FXoC3EtvAv26tGdN7Qviaqbo41JMqAFQo0eup8ogCyF4Y3Qc
MuZiBddZBcccgpdPq42Nt5lJm9wMr6Zw7DrVbmt30ckJSg/I2dZBCEIXEVvhFd42IeoJ+7mXyXLv
ZVXSPgySru1ySCtHtP6LqafT1J+XE52E/nbwWoEeowFqngVX/ai77XhnauhNm6hoMXooDtMwOS3c
SWRdmNLeLS5SIeITbgoSJG1yBaJvwKA+iNq+SoxQL2ns7GRVtP0W3ZJcTa4bqz6nAlx052mfyy9Y
gVTk2xCeGv+G8IY4fpkEgZceqHK4T3Lel62dgX4KiS6M8q5qGkteWm3XShqLwziSDmdK28DAXAS2
n5yQoY95vBsaUEcdvEKZrDgsnQ+bMIrlSFJRjU2Qns2O2R/asp/aTd/FlECzksBrozLHHLd2oiZv
584JpFPcbnXraM5Cry4risnudkrT8iFAhGXQP5LdDbs+P2lYrLkQCYK9abXca/ddsvg3om0nY9MC
kjTJjhjp5hvKrknTyvos6GGEhtJKp2fPy0b0KtiDruvWjYd05+pTNh2APcYm+LDeyEjsWlQaYzbM
5p6DCaMRO0stKGu5D45tdNRkfgEm3siNnyL0IGce+uYcjdDAqe5jC5UQNia1ujUQ8twFBtPlZ9Og
48zGNNAKEBsUafSjpjIUV+aJNwYCD/aYPHHIknxlksVBPuSo39oVWebMHtFdmJ64ZjruXmUSWSf4
WdbZvngGe+x11/MJk0bfEWRatyR6nYbOiaiWdoHmpVH3F3DtBF9zTiA2QdMxppV3ArSdYG1NIuC2
NUMZRNZKc+sHCdiNaFtdGch4rrTGGO3IAPt325xwcPkJDWdXrXYuTsC48QSPS2UPSK45QeWoE+m3
5gk1p2tidtB0SEZsgP4RcHlQNe+JmJwzQgFwdf0JXYdJqLhNJkvuuSpou/aEuetPyDv7hL9z0TyK
nb5S8bwTIE9KKOCbbFzBeZSn6xfnhNNjrhG83KIH1KG1TAuOfr/C91BJDbcUTLw7kaXCBf/Iiw/t
rxUI8SoJwC/x4KZvixPYz6v85DFDxPK1JfaRZGq0GMMxbY1p15zggGhnck6zFRkoV3rgdAIJVjpM
Qbdb8YKNEfsH+wQdHFf+YHxCEeLRA5ZwmFdEYTdPTR/FNJlNCrArxjCXK9IQyp1+hFIN6JA3pPhO
+Tw/VysKcThREVFuxaJ6kkEz3rsncuJsBMMrQBl4iqnVGqs0bcUsitm+qk/sRXegSxUhvuiXzbTi
Gd3J5zAwe53kGZFp6+/FieYI4lzdLviax6DEOniPylrZj5xkcCAJoyhRn+iQ1lLyQiWIh6kg5IHx
Gbv1iX3C7udb5dSJtmXsBx1ClNRm71/PGm8ycoQ8TprQ1KlhrZq2oKsYvtAnZ2IwwuIrUBip19vV
b5eTznfH4KmG9VKHccfmFXqmNpWh0fnQRmGzJNOAKico8tAWSkDn1Fz3Ns2CtLN2tpvjTSwpk5Nz
tpmOBgoPk6NLsbsKXbMzMWAN/MKLgtI2/jRRvZRbUPxteawh+uIcCgSg3uSEefnW7nDwwCfYMv4s
W31Re1MFvReCSOzWsUQ0gDT04LS4ZNplfI6UgDxtRE2AyE5K67IxSyHnsK3tathqjRtjNpEqq38c
A7u/jxfcV2AY580NrwD3SgcMsCh56nAo0pjbDiyjelpM1gZ0VkHNy2iLHr6cmQT9udsv0kSQhee1
/I7MzfMPrI16CQvwWwjIppzCezijwXDQYKCRQWbp5p882c4tUa3okwdNOFp9paed3bxkrZ7xdM2q
KqqNjKne2ttuUdIHq+s3VYpca8n0XS26xNy2PgXQqEW+o2/ajG06KhYD+mU+4sJHvh8ryLUgquZo
0fP5RvLwkKRVWpqEWtyRKTtDIOQWqUz+lb83f/KGLribM41eqZlP88OoD97V2Oa+Dju2aZ4dg0Hi
sJwmNAjLaPoII9UYfNfabEk2UvblVaCP6X0w292NGcT1qg4Llqegi+0vfNThc6ap5RKeawUvVaX1
be4K9WDRW1lbQgC8doXN8chsF8LcdYlVku4LsvWwEFXghmiORotOVhukYQtKjlDGqigcO8EqS82n
wkbDh8TlIm5HMDRGuer7gLSM0eIOcuemTVLsUTp1x5JbYd5VSnWnOdPYR+l/sXcmXXIq2Zb+L2/O
XYDRTgF3j86jVROhCUsRCtF3BhjNr68P3VsvJVeUom7Naq2XmZNURzgOZsfO2fvbQm+ufIDNQB89
u/nUe5O8Vkls9sEIUvTey2ndTX1v3xcFEOfIAC6d7BaPCAR6KcQ6hUOqxYcST+AQKvqTh7WaJvcc
wovNAXlqDSfIZruq97oom482TYgLTSZSRiael2/Dmtpgy9NZPlKh0YmqOe+/sMDObMUWQW9BNxfD
Auw1ljep29aMrlbVzYi/8GsFhh9rHKLTcTobyIPEFgGP7GoRLUo2w2v1F6dD9grTeZKc2W16fwGQ
Sz0Pqs6pPwDlF/UlkqjcJUiCLl5Q180ggtGRTn/wUw+HdSqV86QbBV2WRTROfZXygrbB4sucxV4b
ZRpUA5qeHR1+o44gSCVe1LtQruk5wSgegTY/5sLo+GerdGHRWx04rDoFTE9ja6xGxHtGMoSju2rf
5Ih0KcitDb9NxIFTBhKF7BDR5eGQ7AyL93G7/rTrZ7xCWVCKbtBJbUbx7AZtDO+JHaMbRTChkPRZ
4wTd9yaZ5mpfQC+9meksgvs1Z9EGaT7THUtR0R1Ht5HGQaMazA6Ov1Kbt9Ds+4jpqn421/HaR01f
ebsGfZO3B1Yy3U+x1dMtsCkWQWED2Xb6AEqxKMM6H+3Xho+kP0xzP0YtsPT6U2Mxp/eD2LIyTsNV
zjnC9ZGN3eOgMNwPsrf8LHKaor+KYXpoYTUM7Z02GHTZS3eSn/2uRC52oLeS9Ptl1SQrMpM4Dc+D
M7XZfOwms2WaOdUxBeBS8MoPAXv2au8Lr/Pv5Op7N4lkOEjS+zjfxw5ddwqq1pgDBJmGHuiUkRDq
TeRdrOw68gWW/4pqAXOFiqyq98d9otrlE4a9rL2sC81Id1U61WXgVE6/BDlM/K9ZPSw8HkvZtEHm
xSWto6lwoqI2xhx8uEz+gS7+qwP6/93p+6Z9rR8G+fo6HL+2/x8cwbdz6//5CH74+vzriX3743+f
vw3rLwgqKHNYY7bZ++Ys+vv87SGywYXByRdn66a2Qa3yDyHP/Iu4I6znm2wHN+gGoPrffDwBOs/Z
LAXeZjness/+1fn75PStW8SkYnrFEYfdnH/t19O3VXouSlCXlaXL76ym6SPYNS1TLFO8E525KVP+
M/33SKvhMIWp1tbJ7SAud1MH/CRBGFpA0NVC8p2BTYdxCOkGuEJ3bYqY/adb/0ZP4cQX9PeVaFI4
fDTwg6dpVl5GfT+zkJtpF0dmbg2BnJf3uGRvfJxNz0CaBl5CjH4nLpLE9mQncefYmdud0StLNjnf
sPfMlPyDP38e5BGn9w7rDJ60DZBPFt1vzJ9YtJQodrETMQmKwdgMXXz0CSYp0AOUXhtRoqDTTNbe
2ZWJEuMldCJQEB1yAoVa1MFNsKp5MKO2Tvou8BJmB9TBkgwCvxia9cGnQSwQqQr4qHlTm+Z1kvbF
TTEJUx7o+SYvFPJ+smMbpTjTGrf57Nvxgo9/mmuD49HEb5pJ53zParTkQU9iltqLRtnfszXT3JB/
wsrvlqrjwkamGd8sbc44YQqT6kKbJpjzRVv63kWcu87WiRZyumZM7XwcB8W/LVhCqQqNSqkAf7T7
gp0RMINC3J0zMvdLGi+FuzzNva4e095yc6J7Y/ZDWaqcMzsS8yEYXFExa7Q71PSu3r/WBfanXanP
y7OK4/nzPFXVd6Dl9rFrigk8gUjH+3n21nyP+j2hVdxYqRYCYLIfvaqx2nCtG+25Hzv3Y2xVxcd4
sBmTZFZsMCAe2XVIdKny8dHLUSfokZFWwyNq6/EGECV3uvaK9gtU6PreZEIJzGmY8qtKM7winCyX
iLyBw8GjtMviue6z7Jm3hknR4ts59jC0bmHcmC0qbmH2X12jX0vm4HwzupZknDISTmuw/5di4h/u
pqctXNk+VJQcfbi6wnui3hDXJr7DOykTlXMzBRYgs1PF59n0lo7JyXyztlPahOs4FA/1KM0urIvK
+mSoWWOuMy7dc+b7w+c5LqdPXaHFXpA5S/ZC1d0/9CBDyr25DNNRFhPJGTNyBR1VcDJfef7swF1E
Vc3Epp31V32a8hdFqgDoMZB8dqArmXB8ZjiGJLfuNSomTxWHGGXwRUf/lIHakGlXpVnGegjNpzXC
mRq3YaRt13eD7o9M31Yp4miUi+kGRoPQm4JnrZiAr3DE6wpxcjG56TPtmMS992gIP44OPP+AWCjO
CLLzvDRcNNQgQTeCVuDXzWZlclrQ61ADHqGA4Xz70ne9QDmVueOj0VYNc1x3om5sBmaHJMiUK8Xp
jF5kcBuXAQST5Wtt1TcQ9+BQypXzWt3XwkuxDFkET6OjtJpAINqpETIUyxeVZ3SKyg7gYzALG7FL
G5e8ZSVXLHekc7XfmInoOIkkmPqgHjUkXCldso8yV+tH5s6eH0ndSb/BwZsA5vap+8TIy7kzJRy/
sCldZOP8MAXnCunLO53MHfOS+C8w09DYinZXzjrPv97SMY7aVRA441uV/QQ7JHvxeqe6Xdoxb6KF
vnoX+KhZCCbJdcw7SEIrk65NnEosmrN6pCJvhmDi/XuZeYDuRW4+cu7n2yoGVCv0FpZXT2U8SdCy
iikk2rxh0FmgruTIwtSOSpoqhzyOUYu6eLY+SZbML/g9PLwdo5i6iAVHVue+E9dfs2pJtKB3RMwT
lSwyx1jU030VscADl6YtE/SYWQC2n1Isx6bqBj6mpU03/L3qo9By/oCh52hcWNPmKkqSVHxfUW08
zv4scqa6Tt9FcxZrAhWMn/a7jLnTnbnaZQn6o5lwQtVNsac5uuJyd2gNS2ZbkUUPAF+VY00xbo4m
n/fCzuw2rBew1QfV2/kcqtxEweXQjbikDz89GfSDZ2xLGT+TjQ6DSXo7mCxmZVPc2rGhWWdM14qd
z3jVoyExJ6TG2LK6IEoElXbWGOg+MirOYN4OMmFJt+G7G2+ype58GT0pdspwa8KEpln3kc509q1U
VZMF8SqzF4unFYGXOVIcl6mHISIvRiZUlPRjhbnGT5/KlhDfixm02itjdZtUCDtXt1ZZ5SpKcuiP
oacP88PoWFTHaI+7ZbdFBVqYTn1/DsTc+BmnwGVIw8JQ/Uus4jENEcWLKhJly+KLIM448+vE9INs
qrMOsYu0PtcY3YgLcl0VpZmmv44I9Yh4MywdWZnrnAmGoE5AEVQxWlsHcaatZndeWLVHZoPhpFdK
pnYwiti6RDtYftCL0n/WsIp8MbwZh6Kl9UkfTXJIjjZWlutB6K04+LQk1a7xsk4QA55mNAZkmX1E
Sq8/T00231vGBGMM4gI+mIbh3G3FuRCI1GLKlxbV/+ckVcuMfF6L8zBW2H6CjoiiIhwdt3vWWdt2
5eiJOhoRZjzXhNjcNVIX1P/SuGVbcK9xYugkNszm3tRc94UDB1MC2nmK/HqHzswZ7lIaTxOuyyBO
JJtMl9s1o3G37j/EWDjv/cqeF0Q+wv1W0NNzQqMt8ei40mSQLFzWr8AyWnmhZUDbwsRxdZKm6d+L
UJqDN4eDkcrzgYcPyVKDpRiLM0xHhQbyzDUzJ8OWIOkB+b19Mxt1xsmeqDPiaAzeSJX63UOiXPdr
1nW9S+iRmo4IkzjtaJY52DuscNU5e29/qNB7oyBi5v+ZZ9P42nAS0ujmG2wg+bgUwwGvCY+TXuOl
C7w2H57WpUiKaFkyVoBMKg5FzOfnG9carOqqWeyVPQWSoRW2nd892Tx8xR7lZnm3kGH+PdVFez2y
UfAc8fZhBkFa+sUctvcjt8To0H1IJMoeR9SfYUFkX+CBpizs4NzPrDax95mo4j7SUGGSDZZtJ3od
dO3ItMV3PiYTQoFQr92R+AJaNUwv5Dy2e3cZkUHhi+NzTVSTfkBPW14tUsDKrzSi0liJQGNxT8n1
HIqdGlY/xc9Km+iuxlZd3IGSL9Vlb8AhEucYsqw75FoTdiqz57ujh9kTBGQnJWZcotWeFbGBpbZq
Bi1QabBLr6Wi7cWceg4nWALFZa3E5JxLwsLI4XIbNIjDlKnbPDHN5jCiPNEu54UmVjBPrjaE3qZd
CxAiyw9tRt3JWRRyNkqhdrgdcLaCZkE5eAaubC52jKF7sgzsHAOLHLdzLhEz83OtTaYTLRD1LnKt
Y2w/paT9hVYxpuJG5LxxbCSaeWf25pDsG0WbiqQlNzdvB9OhJuq7hb1LRyvMSER31T4bmGtFeYLZ
4ZrWTbmgR+kp7MbZcMprOjDzV5k3nRnY7Iv4reA0pxFuGPVNmhZAfvrAs0coiCBQJcUiZLDJbz/z
uCRex4Ol8GImKzFDWKj7b1ugLmMIpyHFrsDkvCFpLDYcNLX9FEq8ONAlMDf22HhYg0lJ0s+nsiRc
t4K36ZEoZbfd3TrPkJ0GBZlo5/fM3EkfwkNUqmqz2qVaq4qoVHgTAgNs47NLv8ndmTQqkS+Xvtmj
cLD7XNxkQ2nuRx+F9Xm1qIIXI3XYgdYMuYfw81mTu2LUh2qfoeA1WHJMZZ0B4hxi5ICJDy/CJRGl
ihpqCucrrDqX5K+YQwj7sp7UznPfuvR+gxRqG0O6pPCtY+dZGj9XXLaPBqhyY7fodKA/xVMzt18z
GtTdbWH1nXvbmha9Vr1N2IOp65zi9cfp6X9aEv/1A7b3h57EmNWvv4gCfvyFfzxD+IJgF8HfNcie
4VC5nTn/bktomzHoR1OA2g/LwGZj+KctYZh/gWjHZKG7W3eCUcp/9yXcvxAS8Kv8hzM+v/OvZAE/
8Kj/6RbAwdr+JQciFWaXDfW3Hb9/6hbkwwycpEqPmpzkV9r3TP4IulOv5G63DPGzyrq1DYCMUSH1
eNzRwlDNZYZ97dn2xmo5L4Z+qqM/n8O3Xsjpz7SR5GAk8T9O5L/+TEj1O92csfUsS/tQlZr91E5L
6ZNUFRdfaLVOH/2p9B85IyM//POlT6wTP24HvRPyewRpJvYpPr6cTC1Wbn6s21zb80baV5xcOaCa
mX47oMJ7/veX2zqduIxMgG+CxtTPd19UMzTlMidDsqQbjRyzeslx1X+JvQb1gYsw/M/X+7WZ8ve3
/fP1TpwhIidTbeR6hrmyORR6e+50vY5Jlf/75yv92hv650omNxD6l0lcxUnbJs0kUJq1IA2rHo4c
xKrzPF3UO+TBtx6UDTDl+S49Gwggv94+JjH+SKl8bLyxwXiaG99xi7CHkwx9brJuPo+dM0WydMx3
Pt2JzefHY7J5tjgfuwYngJP72Bdg1wmqPCb4/gQ8UEvsRTEl995qe/f1PKrLufSRlBWOdh+z27nB
/8PdBaLHI0rWAZCvXz+478qFHYrrF42+a2U2HZKpey/B+Y13AaUQSwwEcSK+T3Ns0Z8y62/SY+Zl
9suoL9rB0Nf8Dt9EejRbObzjWzrhbP14ZKBEA6ByuJzpnUYdmLMHZdROjvksm0sJhO0RpXp2i+E6
vvMYxj6hACWG2+EwCHBA7/ewL0s6XlO97P98e994TXgdt//yWorfvl5VK1bNODkOY2mEA1GRUTz2
lCB+o95Zb964EuovF1WYAO/LmvPrFzlKDQpQjHeY6upRzFl+TuKes584oZz9+TP9eBlOVtXNGYo3
T1j0Uc2TDnTVsZK5ubjK9Mz4MHArv7ht4T23frGOF0hfHUzIab7N1aria6yNxBfiOJzewdi+8eZs
Hlk+KaFzEK5P3hxmTZyKHOPKbMelRIULqYaeq3VsaTvuKn1dj4uRVJ/grlfnFbO0d7yLbzzTls5y
a7Cv2Gyt2/fx03ZXrWnuKiGuGtjGWIn8AVFM6nK+xn8ZG3Vy/u9vOvEMZMgYCAB1ttlfrzf6VsrG
a16B+e7A/TAXr5j5+QQuFh1dLEw88xUK5/Fzpnk4ZuJafEaHN76zXLx103/+KU6eMhb62B1xSMh5
aG9MpBLX9GwFehXTudPtXr+r80UdEAW3h4FjyztP3htbgUVsuo0xGSAaJ4lf74FTF2iQVuMKHz0x
moNpnxkqwcLw51v9xptksbUZDGxcNlTrZCsdJhnrbWtcabE+7GJbmYchrfSwN+rhPcjWW5eCuwaS
mwrNphz79QO5yao0WxlXPi14h8CjxZVIkjG7aUJ5LnGhiTxShU/nmbmYEVr54srmcLWp7O3ugzs1
zbVtdeJ6Lie6iCZaqeWdm/HGxsioFtUIyMJtHHTy2Hl1n2pEP1/RT1iuJsasO6P2y1vYBs6BCOb5
fnVl8ko6TvveA7/9y7+uMpuNHZK4zsZIjMbJlf100FQHAVtbsuImLrM8SjIL3aBitq7b5RSmGOWY
QrsazKhsueNnqM5rB1sdNkpmVTTUpneqhDdWvi1Tie9JMOKjpDxZ+QRck8bz7EsFCWkfL8V43KxH
D1nVmpHjpsm9dN3xzDcWVN/GZICDttWnPz+db2xuZPdgxsUwDZlVbLLhnxeeHFK339TuJY2F/tgY
K5bkJI6v7R7Ro7Td+l6zWutACJN5MVvkVle1qG8dhtPhOz/I7w/vjzsB5ISbwYDz5G3Mx1koMHuX
cdXn32IHSixS2XODCVA0qqVsw6Wah0MyyO5MdHr2vaWD+2ihQQoN4jvPU93B0YoY9tqbFuu9N+uN
p8dkg9pOSiZl4+mbRV50xQ0Ul7ZJLwm6TWpHI/Gk5+Y4j8eu+hrra7mjyEIFNquYo67uAXOPm8u4
GdJuU0ouHNT++yj3xozzjQMSWgSBTIlNE23UKcUO58msgTq5FGMGZwsbYHtLyK4kZpPaI2nb8n7x
exmOY4+3aN7kbQ22J9Usd6mkhf1OZfLWs8yPA7eQpQ5tlr2pvH/awNqpR0/oisuEnttBkp9kBHI2
SAGckT+tzdB+sCxsHXAHZWS19bUm2Gv+fEt+X1y4I3jLiZPZVsDTfMMRQBtyUfNSV3j8sqykZ2OM
ehENSHqfRhAE5/RHnhDQWu9sJD8Wj5PFBc8/EXMgGWBZnO6mWW2Neukal3ndd2eWNmQHBlnu3rVL
/a6UvvGFtHP56lcpC3KhZ/H57Jfnbu6RgMntiarKH95ZW36/FzZFBAwCRvqUradLS1lrcwyI9jLD
afgV1S2PKhn3iP6KxOpDMTgLQkJKvDMnlmP05+/h933VBq24rSbcCoOd79dHQUsnzNV+fsmgP7+H
DLMcahqHz3++yGZAOFnQuQr4ZYM1lPt+WjHZ2dCaoLgvV3dprhenV+ey0jBmSwUElFjmfcnjgDo/
ziIcgUAf7FaEC1G/OIZHsT5hybPygOT6ZPfnn+yNW89WAw6EwplN3z9ZUcuY9rnkB+PumGdzY1TX
yOmyfTybAAprQBRLsxnjxvidpXy7rb8+hBt/nlMtF4dWKk5uezEwQKwr7cJzyNOL5sYDUtVOqq5p
uOMeicopppVtYqt979T341h3emnAspx2sW/QGjr5yIMHGgVp6iUG9OZKdPT9qikbINwan4iuUuHg
GB38qPkuUZ1zOZEWv7e1pd9r28Cj1WRxKxEzhKUdD5Bhuhtirte71bDlseoU8laVvEh9/IAjVFws
EK52NR37EPeHtnP4v+/UCr/X4i5xlSgutmqBgm178n5aypBElqyp7oXZbe9HKaUXrWksDtLuAFNC
F0vu/vzE/P4obxf0eGQ4gHioVn69II9LZa6WczG7CB0SFKb7oujqdzbYNz4Vb6WOxke3txPOyUUY
nMDOyO0L5AXxrXKtLb6+TvJwMYxyCSZSJx7+/Kl+39BdCj04Wbyg23q8/f5PtxFthaTqkBcDZs3I
72e1K1PD2RPtbr7z0ShVTp59elSUvLQL+d74gKceoq4uxzkvHXrfhTUArLFJaukTvf6s1w7eQS9T
eFWcuFo/m0hAIYHy0Jk7hvSqPnf62DmaE7FDJP/24kyfitU86xnRpeHK1H7cjQimb1CqZgw8a885
lC6EwvOqX5pvY7NWr7hT++5hsUzwadbYxm3Yd6X4NMmyuFJi8Dd9AB5MF9PRV2O2XIQopjNgA/FS
G8NF7JUvsoUYwFQf7WiALz+/bvm6Rs68KED2JhMhQBlzBUzOWrUkbBBKv6A9Xq8qo5v6qPaExDdD
Am7MhovMA2pdWdy6OrziwGnF+MLLL7935TpfFo2LhCZrJuSWJByW33tMnkOUisV5RZ2Q33NC1b/3
9Wze4bVhXpi20p3QuBvGcz0YZUIYzrq2KIdL5ysABfT6StPjL1ZlMMkEhlCKKJ70HEmiVdyNZYlT
xHUt7QNNADyLcVkiWM0xkMyXa854PJSkkCIkBnA/BUnsM5tmGMrNw/ofDO3YnOejX4Pz67RXyeHn
44AGJw5SzPc8we1iqJ1bl4NxQHmQO3tQf5/NcaxV5BvD1O3zNOm6HWaFFEcBcxQFqjTHFGI6uLWR
ZMb2dzwQ8kJXpfMo62KYIsFGCUeAOdUaND1mfKaOYGqQ3GNuCTAugOrRGJ5EI93eHmJPqdawVHFH
VLTTIv6w63QK0pqJWAD3QfhRL7zprO8rnFYD3ngtakRWNaHd2fFNJQFmBMB0GGUXWmbeWnGlpQeE
G9PFkEu1MoZfIFU6zFK9oAC8h78EP2myY0BjN2FaFO28t+Pcc6NMOD34vz6tD4TIeC92bmYWhtCB
Z6vHB6QCv6zVJ14GaLqzDrkp8G3ZDzshreVc9KJ6oqwy24D1J37G8bt9MaBFAStmS3E+mq78xNI4
z2GyzOJDVRspWqtuZnzUz+IbCEV60nbaWfcSmKKLXbjJxqhaF7Q/PJzr1q8CFMozutgPEyqLJy9F
GQ7RJO3ysHXK6bL0utI+YPQH+SIHlDZniZJ+dpGlPjKEtMgR0GhwCFbksC5xCEhMlhfIIKjauqqs
TXxZjXHIJjxFQeuuFaNNvO8+FnzQI6Ghbbxd6DbWeIm5qckOqK0p0H2YP/WB0ZRAWC1thBWxBLLM
NubnmNIJKi7DsqrGMeqWIa75Ggj2RVZfqGcnVy5yXRLZoajaYuDrEqW+96VKriy4sweETpv1yh7i
p9ivIIckSBVuUPqiLWKYiyIdmKd1hYMX5cqEcqIDxWiLs1kuDmM2NOrebl20qgr0uZaXDc4KwMl8
yWqXeTrkZSfJ250odK+IEgnBNpq6ShvOAJgMT7Hn5cONOyTTPQY3swy7OFPwPbmRCW0BL/5Ut0WG
SqnY9BLDpLdeVFobuSGeRpxeshMUUOXqMfvMWk+voiFTY0GtBfEkUL3jwsWVmf8CNRXOTomryd35
rVt52GRaJDE4uCfEyKVByb/mrDxQwLznhGQTCiFa4y+rW5gXld55H0RuFYhOeCL1oCGIvToY8WrK
newcRTgwKgAXpGjbPzhotOAaSNoEwUCKpKBZVrNOl91YU9a2W5mdZeb4MRsLWD3G1NQ5Pe+cumQ0
6uWawfH6EXkVi0+izOosyZvV41Q3ad/dzLIXxHcOhGjHnrW7PJ45Xjlo7uwwX1h+STnr1XFcNPwm
Xds0d47o5YY98kk6N9T0ZJvSPHKnbBx5qZd/5AsAIYXe8MHMSk2E4C7UElZJrTc7fANWvvMcpqFY
qufeD2aiwOq9mWTug8+ZFscf/nismaikrhxhr0/+SAFGLhjU00AoBJFBYRurjiux1RMYKhOpAgpA
bxUtAOlAxE2x+GZ7U3YUOXyMcOETtmc2EN4H0xLt5z5bzWcF++NlduEhkyKB7MkdYxaiXPqfILtO
14kA5RskVa05IHl1fOO5lSBPzCo1xCFcKLvdD9mk3+mMrctgKH2+Gd+dbSeULV6SIEtgGAeU5dot
sUUDG+AA/CDzRf7ZtJTxSkM2vi0Zpi2gEmbnvolZ0MJuXV2ma1TaV2XONxdZcs3cA8U9nhYsYuyV
APLiJFp1vfs+6dSI6EpSdBIQW8Z813qlM0YZXk5EQDyUTdSOIJIvetueHv2pd+wdfiy3PNfpBz12
uV+oiPdqHGCGGY68XIDsfgA2buNXGkV6KKcqGUg483M/MOu6/IhECQIKKmPnRgfSSjJS1SaINzA0
G6GDp38EkYT0KcAPZlxRutC2Jx+mleG0aKzdtp1KOxggnRGQME/N68zghryqhn0XvLMlGbzjE1Hn
7VzUFytcBmWw4N1kE6OVV9tR45nBjjMGta7XIxAcYZKUl4mmCy2j8aCdNhmiE5GwpIuiFV8srSq6
iJJobUIAMwtJhLmjngrpZOfkv6CP7AR473BWhnZfQ6CA2GuaxTfc18MCDHvGdeCVlusF0jLkBvmo
xnvO3GsecfFSC9vRrl56R8GrtlwkN8dpsRdxnpS+c1Z3JZZW5quWYEEr7ReMlsn1sDrty5RJ2GCq
Hos7q3K150b4iaKhUlsVbtcWTe1ABFQbGlaJaGZJu44Fx88fgLTO1xWrPDMtqnY2hXHYNL9xgl4U
GpV+oXMmWXEdEo7+uWrsuTiQa+OPZCy3+NMgmSOTnsAvWUeD9YfKcOFYcYshXumh0NDVJYh2YCjj
FxxBZgA8LgUJBYNuYg/j0cQdi7oF8Rvd813qr+Mnp4mpLFSXtbTSGErtSseWj31n5DHwDTfJ99J1
0s+ZLp1vTjxlILgVxQ/i2Mz8Zo3udGczLPQwv5cGQH5bOncqRt2LYRzcRUBMg+5tgVQLm5RHNR3Y
68R27q1LqwfKTQzKIk/Yj6mWpVcLuWQP65osDwuN1w/CABt5Dk8bHziHLxgOlR632c4bZmWHiNHa
y0HPkRa5SIM/W1BEXiE+D22EBsX+MPcpHHNyF7OAZibr32rGLh4yPG43+EiNae9XmJ3vO/ztE8uS
DY0CBwMou0msKAcTrHKInt3cN/ZbeX3UqBXacCa9lL2nkeoOOF36BVLPEA3+ah0hfGJBN0pwSlT0
rCnTBHw5sIRuXmv+pNZ93PkF6l9+5QtuPTlH6QybaYfD2D7ao1IfVluvOvhdVt+edXD27lBIuQcW
maw+5EtrrbskdmgExGZq1YEFrfE1TvXqvi0h0bdW3Y3BkHjFFOnTyj4pWD6nEPZK5YQWoef4ulH7
+fu1GrR0j7jWIO9NL4qVQnf0vxt913rhjM6uiIis4etb/Gowjn5hmcm+9a3EQQQ+WCgaxhVE2LLG
9kONA/pjm/K39gVbvhUqrR+eVIptL7B6t6suvThZ1hCkyUKyNS7ab/nS5F+HbK5wLbl8J5FjeP0z
5a6vo1afkno/wJjpQ9UKvpNy8Zox8gfLfdxsiFagOWv1Qe8qCO6NomLf2Yp29E6H8f25zSbjyPh4
/QK0ufgE3EZceJCuZdhC/kM9KD0UoKrHfTwX4MKNdu0ofxa1bImVVXwmFGSABvahADxghFlBsXUQ
0tR2NaWXOM7cnLvRzbOcwCLbu2K/xe8cZDoCeETMw0gtlKsKCyjDjea+XaX6UFvouDaPKF4wDy7+
c4Wr9GkBQndf8VCVyA0HtFkaGB5ccF09OGcsrwgO+8UgshQua3fJGCbWAp92M9/+0hLrmc/W/E2W
A48DbP75uCZ8mF3bY5wTiUJEmBuJ+W0mH4gnGtPavu1gLoa+GOIHbbEbAjz7pbhmIl1+h6ivTxHO
cOuxMW2V7jSosGaYGE2NOzmf5ynS2mWeziQwOYPjVdenQdMhvkYk3GFy1cq5o5kIOdSJRDtLi0Bc
GwJGmurLFYawkSdKxXaxj3HEJcFaxlVkd3nySkvLhe0DLHWIykGbHx2Zj9bBnfT4e2ko89wWC2rv
mvXoaRtKXOM5XbJzvoVpx/peJ8QTmPMnPPyo6ICt3+AwGwFMrVY6XQlPKx9gWbj+mdt5WJ0Fwrfj
WhA7T7a2h7ZNdYvFoWRMnlO5yQ2ttkHI56cIOoIeEiJweKMcQ2/CmYcHudJuRxNFbtAlnGoiDjnT
97WQ2riXi6GRF7em00ynwnefan7luIDzue9VadyWMbcGYyp2hAA7MTSgkUVi3/aDawQKmD8qeSet
4IUmo/aIXglhegofQ+wnoVff4dFpH7rcy7l3o5uVlEuAUoLOLrOtCN08GD5WeniI5G+UIYQLEJqY
SUe11zAYXNhAl9K9tEcqZhTS+IgrqtKt5rMos/s6tdVRgqKAKtbMqx8OY+p/AVVS9zt6L0R56r7W
4AHEOrQZDTJEpbpsrwnuaDVI22A2wwaY49Mg4YeQdjh7zX5qcu+DHFIp9wZslI8/Gjb/I5T7L76u
n3pXv/G1Gbd8rb/9zNv58Rf+FsqZ1l8MWLa+HGc4OoJbK/1vnRzGPsPkTeNZcBjd21uK0j86ORt8
Dn+See82FnLcLfL3H/+e5f+Fog7xBvo20E/8oX9j3zuZu7hotJCkmAZDM0KNwGzzM/zcZWORNCTO
DD3U1nZdd4JlZwA/nDCy5ODussG7hOZCeHX827XbiA+Y8ecDLSXamj/dtDdGUr82/H78KILYKmEj
DAQMZG9Nup8afsrqeDfpqIIgkzBu8ZTsRinvF6JM3pn0vHelk15mT2wQRjbQgLVv9IdOVzLIzTS9
z1mz3uktbjPz/7S2//5QKCGYM1iAhKlWfv1QTHWWoq8MPUwYthxWxQrHWKuNfHpjO84aYzSz90Uu
M8NLzfPjp39/T3++/Mk9Xa2xzxF764yn0+xGiM6PqmRU964Y5ndu6q891H8+KeGIAJ2MbWxz8iQ1
cy9ju+FJ8mkdXTWuaDjDeIW2KQV8A24JjBBt/+ePt31Rp3fX3aKxPGRVSMlPPh6n0AJbPR8vhwHA
Bt9p087UtDQk2kK71gqq7DjN1vfmdW99qbTbUWPgvOUV2n7/pyd1SboF3mNmhBCgm8+eMY5XmMvX
fNcTpBTvG4EzPSQkyzQibJ5+ZPkEbpzLhVLny5bH7JzZCcn16IIc2UVNXa8w45raq/8Xe+exJDeS
Lt13uXu0AQERwDZ1li6WImsDY1FAi0BAP/09YPc/w0ryZ1rvr431LKaHRCYSIuJz9+O8knk/X9fA
0jFnTnHV30lSL/LMRfm76z/AKuQDz3LQW088JXlWVj2GXotkSSZYs2VhdoDzxYvStrvqzCWImPbr
r8SGh1O1MM3R3E5+JTaiwQgsOlhXxgxxUSOSBzxXkuS+ghTHZqSj62fTOznv64EpzZV0FWPhtoaA
AhQ4ZIoRAcmGo8kOIltZcVtfkVXy5GaQrVSrzi3t9kBihKCLalrAO+ncjo9T3FioyBQNP/WjHIun
OXESiAtRh1ZEX1HJYDly+v4QhrX6LuqSrAmtsOUdXMJs3LhW2Zf0byYpVn/WLYysa9cXB6MPm2rj
p6BBWXUnZXLHIMkZDrXyhxhqs6Jd3Ciz+ZWKkTrfFfDF3OvGh62wZo5mPDRu77x1hRvXOzJks7vR
WQg8yyZhAXx0gfFRC+V/sZAf2FAoqyF+5iv/AwO/HmW8cxVDK83QkX+g3noG7NutEIORbcbOyj62
pgru8D6TOQgap35ysWjL66Hvq3uXVpgCP1RX8VzPZ/kUtHUEeCPJxa1stPrEaXKBSgyi+0qxvZx2
nRMlZArmMA9JR0XuN8qhmFwOVh+ilbLU/+I5k3xJmPx8tK2Fc1HVqXdRu+38RYt0hjhmVfZHeFLz
TZMO0TdrEsN9XzVSsL/G9pzZfuVvwPKCmNHR1N632ShiVkS1+zzpIISRXHnTQ9qUVbeu58p8mA2Y
t1sf0OwD8Vcfyw8a5SrvxTSQpmQzhBaQz4ea9XQJAIWh62ow/TmAMaVbWCaNVMHKCCTjWU6K/OKV
Y5juqZVKvrepA9I4dYzsyglpf6A+Lgswz0wEQG7dSIsLlSZDvSp4SH3gTSnzLWN1IbtVhcI8P49h
ZPZ7aKOIcYT2HOci8UkY6xWZxR6UsM04rwwb5pA+Mjpjl3RgpV5VsnnSAhs1knrg1AeHWlj36HSF
h3uIGSkBKj8GpUKdPPnEVVmpGGkgdXQiboayYPXuWDoi+NLgVds2cD/vIwY6YllFgguqeZDZayu0
6bUqxir/wvQ2GbczcZV0RQsb62i2W+0rvK1O7QyDaOm67aU7HSYoWtwqhKHhALeyfbJ5gU1sWKYE
ynDb0wE3JyDFmEBK/TlXYWRdKcd1kI+y0qEaMGUS3gfCuImKOHQPBOqpBms8+PnX2Vw33qYU7AL3
DmDIcecXNXsVBsZcCq2PB4YdFfo4kHvS3ekTbmP2bNiwOsjR3qyCPSxUf7oOJa0x16LBUPMyQljq
F3XXVbu6bMfxG1woMGXREPMfdKTB69aEecf8TXCTOWsM9/qmcsqie9ZETPtb0YosvjWbwYWexY1y
CeA41pskjDrzvlaG/eKaLdnS2ZuqZm+Y2HnYNZeQXMigVnKN5JIC/oIP195wCQQvZj3V3hGkXggv
hFEU8WSS8PNR44onpxfMyYeZdG++IS/kPJQWcwREdrhptJIG5nUvNJiXODMVpCt2CcRsVWB0By/K
3Ym0pckThIdm5VovLnHzO1lHw5vlkh/6GBZ1glaYlWGoXisPU0G7roYuK83rWFCYpVfCatziMrRD
JQ+Vl3i9hJDXeiUM3kahdILIs6RzS5kQiFWiOqhG+RY5xBbWMTQKs98kUeI95h2jklUwzpI3YOk6
DAtjTwzXgvq0Yj84NRdhJ1yj2hDk6WBGWWP7qBzPjw/koOAB5KZP8K/jL7NXjhyzl8k15xAlpPap
Pm47z9sBJYj2VThmxTWjmGwRWFtdPXTuBHqrTEvvOeu8/tGDwHZlWMyGwDvMaIGghJmBu050WTXd
uIszL954EZAlNFfO69zXT7qywwf0BOa+keqRP2aLCTUcovIzWJpwN0JSWU24sT/ouNZPcTdVV30w
tRtv8Pvn0JjYjUYRrYfS2zYCOQps8HUeq/GG1P5nJkJ5vmLE22zLoZ43ukVqbXWebHUc9DtHDBKO
UyQ2OAwZf0Q0WT4u7QXmihiIeUmLwlZlQMbMWq0ocv8UpeTeHXuhOaHuuocKLMzOaILgY0ZCazXL
6L7pWzc5JLV7BYA+vE7mMdwmdrljjBDBbTRxMTZ+ROXZ3O94AGUX1EVE63maH8JJbhaPiV7jYaSe
rDa9bYrotLUdyjMkLvVAUs7k9C7XBvt6mGG93iXLTrY16wMU1xc8NbSeOfXof9aF9ncSstEBbGl3
zJow/wTubzwMldPvC3KJDC1df0/lCk8VCeqfidn4pQygsmVhfmiqeDvZileAqLN1Rs838UZ3THHS
k0BNpK0vM13b5gaC7qszONa+qCjTXHW+DN9YzhxL2whJBosv/lAj5BiF9aogf1LCCTxa6jTbd0Vj
MjeBboh4Xr2E4+C9hHquFzFJrllf+vfGNNvboq80Jrnuewr4c2sE8aXWCsUjBB2u8nuGMkfoVene
EOkLNt47dL9xnxe8pbPlXGVQ07dUaorNTPtOQLsxI2kLLRXMWGPuEje+0LjXRW4jt9KjBlBNqd2Q
anlIndC9mDJBLH+JCSdGH6061gbIeY5jfgwTu6VeoommvVXCXEn9kuy/mpioN2LIAMP3NG9RB/fK
LDJ+KEXfJSsy1MrdADIHmUdX3R0VCN6uVX14ZBVLu4e0bpZWonaFheXW96wLFLoDrtJ6jej1Fg/i
Jg3CC9EQgKWrUh99ECAXVSRvk0WQDzp9FYs6WocyMNZuuTxWhjiaUnSW4qruy/g7K0X/Tc6zsSkA
NEGFw5RvoolfprOnPf4GMa3NfhnVMvBeO6VR4HoaeB/zOr0ibxOu6IAIt04TU68xzw/uYN92qfxm
dvyZtpzEgdwiaHLz+1B6OxZp7W1tmAvSi2g8xIp1bRRfQnr4CDH6CjqfcxsPUf9xdLVxdOb4Ho10
oXWlHTwLkdAEieJ9P5u4uy1YTRtvzne2ls2uKKmT8Jn8SpqUOm8EUN/N63FYik6MdstqMDwm7iA2
1Pqgt5bTfQVvdRfL4jXSvf9gl9ZF5tcksM1uj78vWwWhfx26iGCy/uwEgFZDQz8YfXpsgwlPSvyx
tcPHqasmJmXNJeWZQFni6HOR8n5jCmHhEAhvCJcBo68VapuKL2uLrRGT7hWluHhJWIIrjMMwdCxz
D+I9BmaQ+5s6rUy2pZSyBVrwf+4jJ0TeTjEdTFXifawm2W7MafqO2sVgtZw2uivmddK8LWUBKxEK
miOp2KjwjnJzTq+OiaYae7QFGUHL5G/ieTtV1w4L4gE4HPBCUOPDkw+v1Nu2C3O2JKQ8bkwPbOpQ
odqyXAEpyOUetAsers1mhISq+Ri5ET1SsRNPb6JTmElGOlDuOdepv/azJjkUnTHfJ4yfH6ZkLF9i
+vmga4P346wVUYH8ZsdYW/pBmN9kG6Mtpl6XKACdrOvXeULeHmRB0cJJdDtOfZkP4DcLqnCOgDIE
WWTDnbuPgWLGTIcOxq5jPcv2BvYp1bPA76u7jGkcvFr6Iw+FqeML1B7PWbGZwZbSNGI8LoiAgwFa
lnkytcNcOZg95MoBGfcWkSnO166Z64S+PLv5zmnMJa+IEkYgAJevzeRbgGzCzkEoUTJaGnudId7p
oZWvQTc6AuMFPLNjLQLrhjlqz2nEZvOYmkUfQV+Q4oM/JTkgCwO3kNlOGrEeqMtnaygtXgRMoOje
0nQUIgV6UCD5liks70Yon6Gtic9l9klf4FaZK3QzTDh6g0hqPrPtfajRMVHEGd3QATKonPKSMkbH
NCN8RaveQXde1aB8v9eU9eDnYLA7bmqUOhzalTKB8XVGcrSIrL9Gtj1tUdjEcxu4rdhB7dAvQyBh
7oF15yxJZqLAU4JMzuvaj7yrhK4LczML8PCkvsuGK51XFzUOVlc8e3JKnpOo4EK1RCkfwTPwGqNI
iLaS2It6ah3CsHnVtU45V3SiriBzUIpQT7K8iycVgKTowph3AzBWDi7b/FWmykc0L636YAkqRY6t
cNS3UMjktRjK/h6dYXj1K0cd866ebK7tUtlbCXL9pW3CRVAp1bzPtFW1LLZnOeK7ZFC2Emngtetk
7qw3wvTBi4O7CT8KU2WeuxnYeaxGjfeka8NjIc+FCePFzocPjlTV1+xHxbCMCFmvu1FNVzCPma05
yB9sVzrHVdsssYd+Z9qdS72BPzmvZhGi8XlFrVcVUO+K+gW3DleZD2F2I6HC8OQaFy+9G5TDV68r
6fieyWQAefF66wOptZb+HLdILjRH+ZAPrA5WxRAa/d5x24z35YARpiUFPoC39+e3EE7s/WREdbFW
AAWe4RGpL31uzrcZYS8IH4Zbu1wMkXosUtGy8/WwvG1UGwTpxjWGXGyijhQ+axmPRUuLUmlvgtB1
Xr0y9Ce+uEi+GJq0Mq9cgI+0T7kaEGrcJt/LZLTvO7tmEwQ9geIT1gjzR3+uEBoGX6Lu6rafyr2G
xPc0auptV6Aoy69G1wFk1VGjPvQ59b9AAsoKYgSPWpqe89L8qkJ0wTV1yQOwZEoUnO2w+Ki34zSx
JJ3nYWrXsztNV4ndG8OmxifyKe9hJ1B0YdSM8/MwnFe9P+psN9L9jI8oy31Ocjuxq6I52Mi28YAz
ft3mvr1j68v7Ih6oqlrbInc/2FStggBgif+UT9Lhr9UESVdzS5nwCgGjaA+xZ5aKsqKmPlIoPEW7
qY0ojUtbzzoi40XWLovTdtzNHlnJfdaLYLp2846qHrzz6TN1XTDfZOrE95J1q4W0huFui5Ks641S
Pn6EijaNiAlEw9YIh+78zbd1F+8DzMss8vve+OBThe2vTC1zwkKUT2U7t26GJ89oQILKgK/JCrtU
99acRBmwFgapB59ZRrGHdJnf0wGDlW0G2BVSXB1j225jweC4z9qWKgTslgqiNoKM2fboq8G4VKV6
/kuYMKVcy4pX1A5mtOh22gqzc/GKZdr5bjIZ2LhJ2Z6SJ/gx++Xf/zQi9Co6T0MC6NBvKTOf3Zrm
Bi3QcWbeEHvD7ia5agmWsVzxzVRv2EBXN/VoRDscGcYj7d/qWkdzbJ2ZmC6zttPPBc6fDApjP7z9
J6PLJHB1hhUq3gh7+tQnaccCHWNc1UUJTOnZPBN+/c3hyLwyESb3YjFqPBl/08nSeN3oYeB1kbBp
qLc2PdOHg+fb333QTvs/z4Pfe+eZQS++a2Z0wDYdYtPixHrtCKb6iemCNsFxrT8riu79Z6xS1dbB
Njm94uKwss8KdW87u613ZtL5m7EqkxmWx4xZ4Aa6J+eWjveKMSOywsRDnHoi8F5T65l7oyyHM1rJ
L+dVYlMmH23a5pKScE8UjN5LSbcuh8LlN+9UYWcbO+0oBm694YCd+Vwo4TdfbflSeKRtFCkYDu8v
Z9np3HRrhvtYOHmlh/F4yX3Pk9gwxjO/4S+HAlHAcJGMXwAnITBPDmXbg2ziOOdQke+tpcmqpnTZ
H9gY+v9Ozf6fYvk/NPL+dOf8olg+dmWi3xd+/PgT/xBHrb+QmwJMcw44bi5lrq6/JUsJitTioeaT
mTERXnjq/aNY2vwrZvxEBLjwPQQ8/sw/iqVt/sVA33TxjePmX0Je/0axPBETloSIT5geggjXP6Uk
pzm/kaQI6zJsS5ZZvObpEF/MUHg3cdj1D4ORI8Q380gTNY2oVFXof3d1cniiOcTT0Ey9JQqxPIF+
eq47k92qJGfEBYLBuqnKuaOXKBwfWhk3Zx7VJzcCcUEeIcu9ZjpeQC7mRKUpjNAZNZwtzFpp/jjS
GwRoj9Z5BIbgzLf65aQybONb2WQ52SMSgnv/reymHJuGUNmK1DSuectIjBWT78JlQuZWu5lDMlrz
C3xXURx804PGlPfTBXj39yvo577gk0AW0R++JSBZmDGLLsVT/P1n0EkHgqrBajmHfVodhmCINdMD
hosbH+UGU4WqG1wd9Xyh5ZR/QkITGNbwJT7buPpS0kBy/uqhIQsmbU1dnNE3l3fHT29OPp9crmEb
SIa75CVPnu7J5NPU4mG8KOWsr2sj7S+MQhVnoqI/Yi0nh3E5ENk0E8XMPb3AVJfWgaIcmT6EMsE5
7ON1x6g7V5yMRpif5EjRIvtbTTleWQy03vV1wFhPFs5XSAhNfJ80Ir5XquyztVJ9ZdB0mjT5pitS
8yHVFWGMjr86YRuSyx0rZn1TBLJFfBha9uBNNgl7N8U2rRwqrZ0vf/6ZT15cgjcI5kFEYpjGtuOI
Zd300/3jC6eYuMmKFcNhWO64zneK222FtQ4OeBsPZxYgJ53KcjkgAAr0c4KVti1OI+NRkHaDT8oG
2dBkF7JsRW1vAxaQ1Uj2Coj9ofLdfcqiH3rBp8H0LqCzk4hp96VXXkfLSdSUCPz5LPAwfHct/fhQ
ngUKiPghy5WTp4h0DdM1+gk3VuMmDzVPsm0RTt/oofUvRwf2Hm3n+frPxzy9fhGQPEjR3BTc4dzt
J/fX3MflGDkYN4PMr44xLsNdmWNF//dHkaa/IKkDBwP4yVE6HHg6FfjDVF6XIIJbILOM9M6cv999
F94CuEQYSVBHffISmBDYwp4qyJXq8+hosZTbVIHMzxCnf3MU3nFAky2cG+A1Tq5VRYeOAbOFWzFR
nwvHHl4t1Thfz5wwsZySn+949FdWVf6CZedZT8zh/S0xWjBcrd79svRhlCszHtzsQJNkUH/zrJzy
Y3z5Lzoac/MQOQ52ijybsZRHwCbglxLUGm661q7EjZskOA9JLMvqxi7cVh+0l07RepzbSh1bBx/q
GgbNYqoddUIeg52Xe1/0o8ovBf2E9hWMYv6s06mpvkCvq3n1EMuY172mb/VAhqDMNmWD/A4WonRu
Z4WrEedgTawDzGZ6iDJ0iL0qE3abPT8IRYuFC2OuwQf31lKGzFC6HVBr56JJI24sSlpv6z4irDI1
Y/5iYC1EQqukoa/yuOjmD52tZvMprOJI7PuOWrztEFjNl2BEBN41TUHugvKvtDjgwGMNnCVNTD00
O2+ceMA61aaFcAyJANmy2Cn0eyj/jEBQ5Yy+2HTAcNodbjr3tlRNZm5xaPjdRTjX/Qzk3q2sTZtT
J3jt1MxRNwM5+GnjJo7U4Fet+NFHYqLlkmZDa2dMzLRXljPhU1Cp8NVeUI1OhqlqHPqiSLXy+rY0
ro8B/2K01r1FVtDSZrOLKC63j+wiOT+ZpgHLzySZKQQq87VC38q2NawJGBKZa6gd4lkMRhYlkTra
vEBYmDw3um/HkVdewjv7ZhJJM66A1Y7RKq2XagZi+0sbLX2Xn8apzr41JBc1o/80C+gWCaynpm+4
CHLH+WCBAzNu+cvwK2Sh5RVsrnHP7kU9UoedZOH8kolkMq/Hih7srTWWZoBddyx3kwOd9Cg0D+EL
8M/tQKbEzvI7o9cKw2EmsmQDXhijfmvhqLSaoJq2Rq0KJOq8KT75dl+84X3v8xVr0iS5pgAdkV6m
3pjeWNWsPpkjDaWbwmdte2gSPxUbjTv7K/TZjsE5FSOHxMogM0bKI6BA5Yk+VjOtrpx4t2QHoebJ
opidqoM1QJMCtZPQBbkBuyBFT27LttG9RvvNrSrf2MZtG5irkTRdx8B+tHIG6VmPipwO6cVgdNmb
mnhrrSt8vi1eUQeU0igVneRRRafuOqQlMyOiJaPPE54D5+Cp3Gm2BdGfN6zQzKu0WVUjdT2j4Wwi
s2jBSI6lPNY2zYgXdJJMPZBWXKQE9gbkfJExZF+zpfZRS4hE2RvZBzLc9eAYk21UIqUTCVmKbAQB
1fbGBeBHBejUzfKu67X45Bmqru9CTafQk9VqN7kwpjo8RoWwkKLrnolJodFn1hoThrdOhtircd2D
qEoHbZAg6BFJN+EorX6nA12+TtjY7u04x0zKCEf67dYflNuusLS46c7Rredt6762vLVaKoRRG2pq
9pJsbqmSiDO3QkC2iN41Zi/tg492gmll8usjgZ+svKLUZ2QJxDMzWIPS1gCvu8imQWYOZLe1Ge1e
qlqjkWDzIOM5d31J93weUzftVHG+gsfuzHfC75j1+0I5X83UDq29M0407XrpGL9YeVWZ6zrM6q8I
afJakKwkow2t5XIkCZtu4ctogxYQv74khO6RB5DhdZhqWnNKOPfh0p2q7c2YY7ZOcqae4Lkb8NI9
utdDQi7yaOAAGzaemTvXNBgDf1WhJKrqEZyLNkkOYJt8aB1ciDivmmuP1YxcpbHd2EdBMOIBjjvf
uC/s6CvOJVD5zBbUsfDpels7fq7NDQ0RHePjPJjrje3Wg7rrQ1IxR9ernWhdukPgrT1vwsEDKlV9
blx/ujQLKNBLY5e01n0f58/WWBBORwNt9nNCQR9tsLGtqCP2dbemEA9Sv01rXYtf9HZGsYm2teFi
ZowRy4HHCrfYgLuyLrg3C/vKCwzjsqTEhDGmG9AQVCiR4choPEUMbMAVMkuRw5XHaYrhhoibB+5D
GN+5F/THCcXhc1VX5BWGWaEtUVsOHZUCghYiaFxT3iT9UPVo2eBCMItTA8j9FxFWMEmQ6NVYS/c1
cDJLrOO49/WuohNp6cZFQFkbEZ7xqTcqemsGwzDXM8f84pRUle4UgSeGmTPkKkIaaMPU2dWD2La2
HX1MeTmVF04kYgtluFIUbVWecRuFqOybAlfAQ0hiAWOOlVB2yEM+ecywXT8FYx1+L7og1WtItMK8
YjfF4NPOJjIkc1xH37Xfx87RzezieWIFhzwVabcji1KSsPWS0JYrZUS+DzS1aa67LtRXBje1WiWZ
rO+82htYMYY9414m25BjzML/NLeqvnfBFD5RQ+NYaxRk4WJMEbUiIFbi3XBDb5q2GJRt/17WaT4e
LISjbD8NU2PslxNyY5eyGi6I6OKCiv2my3i+qOFL0Tslv4Rnqoy3p8H0nqd6F6zq1J3tFfnEVehh
I1kVfdH7HDPgMUKizjQONqt+XlMdly/F4IakoLEVy20VJMuv2pequHFmMM/E9rKROG6XNM5IBncy
rN1YmzK6owiiHB8My0nzZm15OAAvKv43ZG0Ia5NPUaKkc5tHghdNcCzk2PlHRayVyUAlbDpmbyZt
f+9ixyo2o4r8stjqLPHoAP6xsPu/4RLDJXZ1/4EN/Wa41H/Ou5/t8D/+wD/cWNyyfwWCGSnracH+
x2fv848fXnp/wWAQLo843O2siP8zXTLcv9i4CGwBEIL4bzNgkfzPeMmwzL/g5kBhwzGPNR4L+0l/
7J/6ZE/23zTsMFL1oceyExUuO9STDYwmHNoiOrVPXY5yVkyddznaDHjconMOSaf9I+iBYu9FTXUn
eru+cAA27PLJm++0PfaXXOBkvUnQA/qP1/BOsysKLtSjxUrpiqmU2nrWGB2cRs+XiTXTI1+7OrxS
8SETLdrOmV3f+yGS7zsU5ZA/kB71g8vQ7mQPYy6ewNCxnQeXSM2GCK6/TX3/izmkxpk92fvZ+z9H
8s2lZQYSA4OS99uYjkqpdCC/+SCK3N3G8egf57FP9nQOFJeKAM91jfrJ+50xypnRzG++JEdkHgfm
AI99cLKdjv26Gn2SiA9ustj/Zh1d5nRzXUWuN21/upR/M6b65VBcZOw4mQQR21im7++/Zcp10zMY
U48GePxdPHmfC3om18ZouWd+uR/IyP/uCzmhTPbRTLgMmZawp15GKT+NSmRleujUk3rMpLkrImw2
vrvz5/YKjPBWUYLmkr907SMYgXXvvCjTuLcqsU7Tyyj8XMhvBBLWjaEP8dBeTMWd2VDK3TvHwil2
Rf7gdvETTXZru5CHvNaXaZFcNn10h4iW4Nazzsxh3s99li9DGRVjW6YQ+JK4EN9/GaZYqUciNXu0
ssHYSVNXxBp5vhcT7ZWYTsrdn3+nX65GdtSUUrvL7Gcppjo5efUwygymu/No+qa3n8NxPgTGmF8y
IiuP9TgE9xnB7LVozl4hy3b9/c/G/NJleMvMm/H5KcwLBApoEeCAj530hm1Ul+FGU21+5m77oZy9
PwwqHieVoZZD1Zc8mRpYtVWliC/isQut6pAacXZwMoN1INuayYLgJNxMU9kQUMlKPHurw5g1FsT0
dVo0yU2NeL81pj3+mc//8swzuw2YuwHuWoS40wlQzTihq9IwesIzW63DvO1uJW79dVgTs7HsUeBa
jT8YwDfu/3zgH+reu1NChyDvhkV/cOj8sE+uMYtFrxkTln5qHdzNpd7QqQHPYSjv4ee8NHb/SFk4
RkMWivjH7LcW4MFgNxtGp3So1N1dPNhUCUyUQ7T1PuvEt8gCyGEHzlvlzRvHn/cjnqrR7M9crCcp
LO4OYk+UzNDHBh8F8Jd4f3fg9PUBIvTTk3LFdTh7+yGvN5Uf3OhggArnrEkrYChzXqzu7+vo/1Yp
/7MMVf//i5RdkiY/L1GW//d/Vij+XwsIDRwfT///tzZx4N0TeSCTh/PJt/iF/lG+DKD2jgcHl657
wfKB5cl/1ybC+kvaHm9epCL2YQT3/s3iZDnKT88WVCcH+QzaJ6YNwXLoFMun/DxpXaGdZ2yx00Vk
DPojOwfjrdSNexuTJrnNvGLCiex3N0bS28cM5sJ6UCK/Yx4Tn2PT/kL/5PMw6WVw6SzKHp/r5LpN
ozhiEyWfHZHajBgrtv7wDC7Zo2IgDPx2ZRhVuZuZh23zJMcNZlDhE7ZZcYZX+P6h++PEkIVc+hFR
jwN5OkOF82KHZdBZz2HZ5NuY8rlNNs368NMl8puX/1JPcHL+Lb4wEhU/JXL4L3Pn3KNyV/ThsxFC
2GA8TZc5cOf1HEtvlYWtvx+99pI3w7ymPWP4tkzRNmHoyiOCfbq2s4ZAkKW6PTWtuEhp0z76Qxge
AHPD9dWkiEPmsZdeboxUnCqshGasn4q2ZoOrC1o8HByl28gW0RkB8JdlLzkwVHdW1wKSMd6Jk2Wv
O7WCXZ0jnzErXNY0Y7lJc1NZyZUCeESU7WBhcvVIAYCsWasYRiJUWbAk1OGqQxx17CPDnbCpHC7l
RVFUuzSV0Av7h9Z1QfSFOKOntWf8K7Vh+dmXT+0TnCF3uNgG3l9/gjcMEkPrP8fCUwfDh/8z1eqc
5vvrxcVRWEzwYpM8o08dCQUmL4/Kev95cjuXJDdTjUnL8dxL4P3S8seXQa2ybYh3LKI9Z/n3P633
IpzurJBE/NLnU3LfWWxg9009AjDMMMjfQzsGjECEKHmewL1Vm0AMzXXsQyhZezRRqW2L43veqlxF
3aqevSVvHmAEP/M5f3M2EEOCJYNEuwe7ivcfM8sbBl6yCJ/Tuja2gQGNR0zaPbOk/92txnWI94Ci
BYj1p3f0UBNLxmISPi9BxUNfUVLL7KSm8cjFJWm51hqLpt6mNDrv53L011OrxEOgshKCUjJtjNI1
10MTJ7upKr8msQ4OVE3Od4yaYNrF5E3Y2tlXAa7THWmZeZPWHvJ2V5SbKmvN+2KaxwuRiurqz8+Q
E53775+ZBfBipODqxcLz/vyVRSJER/f8s0nn4UUDKmjtNdMbvops73vAczoqg3fUZNqrVGXNNSMY
RUYsdz4YqeVddEvkyE3Ih/75c71fMPOx4Fqz0wDYgH+KhfrJxsZFG/S7tI1eIkFYZkyYkeeGacMK
UdUl7VG0jomguSbTcY73yuvx/UN1OTJyocQiZv8dg//5um/tmdLEOI1eYB1dldCBH6SRfsPUaxzx
POgz26pfHuEcDbMDU0mWqLybT+4yd6gy2+65y4I8a9ZBJWc4fDZhhaqgu1bV40qQszjz4gh+/YoQ
UxATJShd68c45OevGOEG9IMq8J8RVNybOCHRW9oOVEKnrD7KOJDbySlfbLB0e7fHk/vnn/aXB4u0
2BiTVeZ+xVR1ahZLrTmjO67m+RVB6bG9/DU2qxKMC+2Ifz7S4vI5/S3ZgbPJIwnL5vUURapIers5
u/Bno2/AKcVKe/uotIa3XnXxQdnDlcRbe7AG9eYHM5j0zjrMzUi4LJLfe8ScDTiE6s5OxGs3hvPB
UM4n1lX4FAzRwZKCsAWlxdjlTvY9A4t7YzsBtv0yg67G7Ah+WdhcEpJ8mc2JBpEgbVnPCzDxnSEv
E10llL039eVsYRoVs7d1ZHen8qA5UhwOxbRKis9T5ULbMN32WDUYnkfs1Rv60TXwqBnFxZrMM3fe
b86ZpCKDLTKLSCFPg/OaSJPd16N8Lt0GWGefw7otcK5Oil6B2UNpwMqdnTnob65IypbYh+MfXCZe
4v1TKHUjs7ZrL3i26YG/GnsP7yBEk0PBs/RYgaukjEzVGwvr4W2ohu7MDfGbS5LtKz4fSmb4xqdw
19Y1J7slXPtsxDZBtkK0d6he91ZRVWdWhid7qx8PNp+0gofaxQyFh9v7b9okIMqCKQ6e0dTLO78z
u42dEBrTS3WqwE6+y2RD4MTHmZ8tMS+vHaYzrp5fF8rshdmok5VamrHkqblpLPQwGG5lPOdV4SCC
y+qqqC21zxA8VqG0mwsx5/aVmJLpEI1tsOviKj5oU8VnPA2/edjyo2Mr4gXOBv10p5lkvTO6VS2f
R23le7JlchWkFDekk/uhnU1r++cHwm+u7WX2Y/O6Y4fLxOz9yU+nwSGdbfvPTTJ6q9ouw13qV+aV
AS52n6cTAebA+/rnY/6yQOFrwdphRYjNBjbEyROekktYQ9bgP1O46m0RWT43Y3YOVvLjrvzvsGG5
rAQuGl4iTOeAt5zetS3SawHtNXmpqNFboU732zazp+MweN6HkDT9AYPreBEVivdZo5N9bAnjok6C
ReXtnC3O//rcpb4sd08+E81JvCGx0FGPeDq7ziEGUDCsWVp0YLs9a+qvwMDOG2tJU7buRNzLJk0T
JhCVVeIPF3qwhj1lxeempL+53oULWobfHnOyxS7x/e9eVVYO/7RKXmRpxzyy4/YQVHV/y7Y1fAVJ
QxZulOW+cp3g4IJbuCj7nnrkMm73f74Yfl3WCLCWmHgCRij8szwHf1pUpyOstzFUCenoVNEvTBvx
o7IitsLoxCQrlgUf/e5FFL+0hCTsMy9E8etzljlUsEw8oWb/L2dnkuS2tmXZqYRlJ1sIw0WNsMwO
CJJeyWsn5erAVLhQ18UFMK6YQU4sF/y9b/FIejpTYdGJZ18SCODiFufsvfZydjy8PmGOiGTcYdgH
aQ2RqdL0NTkpkNyXShy7U3lBduuwR1Pq4FaYiy2OsfrJEYWzT9B/3vTj0H6jY1LdpSDfnvpJJYO6
y5qrdmYtHIo2v49bB4Qz3E2vtzA7EwjbXNSZNgP8M8WWKLHCKwBs+fTLBjCEqXVmKTmdUqh1MqOw
V1eXT+LoFklrxdaHhG2P3B4XF+nEBK/B7MKoPmzbURvPPNPT75uDNRtVTAXAkYyTo2qTzW0FzmZv
5gNeOsr9oOGis6EMp0sUmzJ8Enzfy8nSPjpbItYoQHXq5X6y6CqGtXml5a7GHmEe13oy6X49j/1a
1QrlLjdluK3j9peMNfVnkmYxltg82xROG+/oMgV/vHpyQkcbzyTO6edklwWaTOlyrUj3xInofhGW
qV82pf6Aqqk687BPvx+oVeyT2SdwNXwVh+O30ftq1Eqt2M9TUdxj8ql+9FNSe5gh5TZqnfhBoHNC
JzDb/udf7gdziGHz5dI5MCAUIbk9vLR0kBLOWpvtY8vWnkKTCUK3R2WN4GvS0HaUP5JA6PBc7PJX
FwSWbztKA0JPiD8e4MthTeP2mUsWgs3hD6mlGRmDYRZ7RZAQAfok9yyr9O3CrbxWReb4+Y2f1mKY
AJcEG/qjS61RPVo0TRpoSaHlxT7W53HfmXOybXO1u+508A+mYw8PtYAaMCz6hEhLqK2MaKjUpNZu
IFvMF2pgcrKJOB1DslGu4mpkZ5NI3YNNF35pHa1f0e82tyRRT36SQ8p2p34kIrxqQFzI+Mz9nO4B
mMV5dGgbXRtQ09HjC8tMDUTeRvt2lLANEmzTqhE6GOcbFzc2mTOzmTjndlzLQzpcC6kaACmkRUIB
ltd2+NJykpHiiJT7PYtleh9kAplAMKjbxPzmWD8atUCJpSQTjvN8uEUzUJ8ZNKezFDZ5ioRkV7zX
fo9Gb9tp6gL/zvasj51vTHgqZQS+9POxcjpJcRViQhic9MztBSH3z+UNlqs9W7Wd7g3gHNTlaECn
SWVvNTKw1/+NS7FzpeOEL4c+/eGlmsiyRwmPf49kChy8Da9eT/SXhGyFM1f6YG9lcTbH/iCYf9m1
H92VGyuWYk5pvpdhaIMqXFjjfd1eELiAqDBVrG3f9l8Bpzr4Fqfuvk8BxIteRuvGMuK1W7jyzBH6
9G1axNEwC+BMYnN1nBkZp2QcG6ig9jJo3W1ODW81u8q5g/rpl0L/h1a9WEReLKpHj9gWAcgTIfP9
4FTxzWAPFo5mlJVtGeUXroETArSQPDNQT4aQQ3aYbbvwhehD0Sw9eq8MqgzB07RXbP2tN5toM7Sp
th7Dtnv8fASdHsW4lG4iEeDkBwH7uH2hqqHTqWk57/sc/gltUrIXEItfFGFdXIXIKJFedcoqItns
Bi1gSGXGONc4PXmTzvtCxkeJlI5+29FxEKUg6QzY1ffS1hK/sIkXTwusNZ/f6smbpDOiLfdJFqPQ
aI8cPlTKQHWhKnq1H7QmvlRaYd6o40Q2hLDmTZg4wQXyrOTMd3O4EWOHSaOJ5wozcqkfq8e3lgpD
Nr3jti/oHm7ATT+0MpFeHoldXOS/P7/Bk2brcjHUHkjjsV2yF1t+zD821pMxdbmowv4ln00AkTai
GTjATbrFy7RouN1pmzkLzwk21NpthHEX5m2xRtlsXrLIDNez1Ya+miAqhA4zkcI2tDSvOyLinDhd
g3MaHgUe+RVnp2TrFJOzrc3WRDTejmfWCuNwreDBoehY+q44u3hvTHCH9wJ5GqJ/AHubyIH8ihgo
ZR0yRr4EWZ17Th1ra3eSA6iEOl+XIVUSsqvaiyGmJYKjxN51thavkT1U68JJ4I5brKFpXqQ7CGHF
tq9lc8uQdq6y0XTWBEunTwob2LVT17Y/G9hESRRRrulh/B4Td0RAH+h7LbHrFbXx5KfjRuj6u7Eu
KXTZ6ZVhdMG1A/nVmyPk5HGmVpuxlrZvibOkwMOv5a8ng81tGVrLLtg4mhyyToqpdux+Rz5btE4s
bEKV5FKfD6YTMQOHBzbyfC18KzRyjjv3WhARYWYE6m4aHI37n1zPhlxNcl85fJ0nIGn5HJubulHM
iyB2FmDDFLPtgaWhcf64afMm3zQ9xOJJt6szv+70GRiUid+lFny31MwOR4cTKDDTLcmPc0FsG2IU
Kxpe7pmP98iotDxqLuPgrnVp/7DvPXrURRK1goRGdefIsPeJirB9uGhLyI6R3dGq5l5FEDlrXe8q
0DZD/U3VFEBkC38qM1X8/WYP5qByRAYRMb2lzSDPPInDw+zyEymfUaU3TcKhAToefSdGFA+kiShi
lyam6XMyc1ZKLDWeiTmszL4YL4LajLa9Ev5yWj6Tz0fJ4UL119XZTNEYo/G99J4O3wPa5EgprVDb
Zc6YXPX22JELQY0yj+buzMs4mUmpV7FnJQiN2ijGv6PpO+ighFdZoe84TOQboxeg98EJrvRKC7/k
bMvPPNijxv77vXGEZhOHNw5n/rEtX6frCx6dCyLNN14nzEaXaqNXJJm1uWdSRfATWCRLY1+/BNBn
IFzKg82M2PAe8umfoVz//jUW9y8MNpUslIdPOlKBIfJw9B2wQzA/KL29kQMQkuUO9t7iUvrjN8uI
p/yNd5j/W8Sd/1xLtKJrYKLb+o4JPrhmX8gYKkdxiyPzb1Xuz/E/wrfy/q8DwIHN9PBA+9e90Tam
HEm3id3c0WdmBr2TDz1juMcKeTdTGPYHqTxYMrTWsyHt20it1L1qJ/ZGzzJxUbuNtuKUOlGoaZ61
kreQ/NC3bQnPSTEF0udRnFuQPvyNfGNAdJF7IDs5fB4W4LBqDgyxk4NmPBp6MX6RbZmtp6oPNw69
Xqiipe2XABbvP38Tp3MdOGgUozbsCpM+ztGbUDgxIa92BXOdpgGH0+Smcebm8o+vsuAZ2AzCxqCw
sHzp/9g7mFDt0xk5086BveThrQAKG2XpmY/qg3th+C5iDfrIFg22w6vYY5S4EZjEXUutcm2UxXNj
DOfqwB9MSgb7dYc6DNUvqmCHF8FhXgoSY82dsCLrMlQVpL2EBlxbSaE+/PlTW8LF+SyZmHA/Hl4K
Bhw1sZlLdUUEiamgVbnkp5zZuX4w9qjZ8l4YfTQrjzsVHL1gTTWjASSpULYziSNQ9RLzQU4yvZ7K
arwpVTrVeuOqZ96XOIrhe/82gWC9q+B4JSfnPtLgumQg4GUn8N5EaxW2YrBO8i78nmWMei9iUSHe
m1zQ6zgekpemU5xHKlf1lZXHzk+2xPUX0jPdvSCqGj/QIILvStEqDyG+mLuuWiA6SmFvOkOlp57U
dkwETZbMP/IpItoI5lL6fQayI9bWFOc4F1JrMVlUdnXjzgRu6PWQLKZWkRJBVznNdwgrlCAVTK/X
xeCYa/SQhcd9chyd+qCK4JAQvQAFpzN/BnFg/3DrodG9dtajxAvNbtJvoijWVnpBKdPPCAMo18Ju
rfq6ySihr2KnUb8b+mD/UgxwyOtxHok9SojnWqWirDM/jNL2aTK6+Ek3+sqgh1cG94HefonKlDyJ
Tp8KwNOdYf/EnUgDJq5auWbDKONtMoeUjBPRppWfBmVy7ZqphFHqLtEBViG6G0LcsIDWFMub1agW
9uskGZZe32jOJipigfhn0tkrB9nQzus2G/XWr0s9u63ZiW1h+bCFqdslnKG3zWYPY4saVE0HPNrI
WrKcmkiAv8+ADrYd7bHwspAazy/QJ/0XZh+KXWzrmHzbwrqtaeHFmwzZKpnEuRwBDLmw6ShklQ0r
5Ex+zIWm9sHTwOPPyKklpy4cFOu322fKRawnJSlmZnXJrCryywGD3S+8IFAwdWC+0ECVQVMhUwf9
i5aBl/Q5l3QvVT3LdNuJrv/qjI55kWijKZBcN/avNMrmGxK3kGJXld2xNysTHPNzVxDu4cRTdFsL
lDhA18w6W1VGMF8aw1zRjjaK6b7Ju62Ni1m7mBIO2x7uTizx0O6mr6SMwwdW81BcZaGOPXAk+g1R
QhISv5dpQf2qMR45I4vOxUcrzHplKw1QlhwlzG8i6KinCYDOnaeqs753YIk/El4I/7hJYuOmAwKW
+sOU2KlvWKMD8BZMHVSP6KvIc9SuozNYm7AjXYNkmbY1cVDO5ZnD4+Hp+P07X/A4yD40amM0Dg5n
MoWcefyXi4yOteVlxONaeG5NbiP+yRYhHbqudV8Y8ebzCfSDLTa+ExZ9ih0G/bvjU3lmt9WIrznY
WY40v9RxUO/dQgFAN5ikWzZmgAqE3K+QRp5fyb72ByiTF9gjjQfHjIu15hDPONWc/fgknasUs+CZ
lfH4ydBLZBZfwkiJuedHHi0nfQN4ryRFcpeaQ3ybhi2x4ENig21rwxWpP+KR7ci5gvNHFwXYwnyM
e8agunf4OnBXIsLq84Hdrp2sEvzqq5Jw0LUKftXdYMr69fl7ON5dLzdJVZAe5fISkD4fXm+otH4a
lRp27lxvAc+hmlx86n0pmgukQGcWNO34dM/lEMxi2zBw8S+FxcPL1QYZrvpgDjs5D8SKWTO5NqhZ
76ISw3DCyrBqzTZf6y6k8y5PgouIMx4BjjpeiirBQk7remVHmbvmh4PUpNW4Uso8WUdx0n5x4U/7
M/DpM6vhBy8F0cKye3lvqh3LFoysbd3IjOUOQj/449xw7slsAdmvFOJCq/sABJx+Ttv3wZshWUSH
lsHCD8HsaItB5UVmXV3InVs39cXkKMrFgMLPQ3Uq/aQbzjFVPrjeoiFkx8nhV+BxOXw1Q5p1rR61
4y4Mrcc40RZiW2iuUuywoTE1Z44Zy6//r5YABii2FFjLKEAtp3iOeIdXAzgMCLRJx11LPhAOpYhU
VLc5d8L44J64H4pJ7N4p/r0Xm/6xuR10ZNnpWI+7oquJMwJQfdVJ65HloLvmiH7u4/3wctgsFioR
SLfjLhnbNUyRMYFLc9Lk2LfluDYRQV9OSvWLwlN55mv64BlSJENPwy6Nwt+xerEcBymDuZh20jGi
DRLlEnNtKF7+eIZgdVjSz6mGLA30wzdVWIoTFHAId2pnfjez/t7VhrdwGt/scSjOnPWPBJnvwwJp
r850RFfZPZH3hpFjjxWakV1uT1Bh0oS0R1uZ10PSGtuJONALyY7LU5whvhwGmDwQDEcfAgYQhwwQ
fqWakQ/g+uvnz+D4ZEHBDZYiB1TK84zV92ntH+PIjTOlKSbR75RwGDYVMaV+p6jOhVqy5H9+qZPy
w3ItjI+LCFRV6TwefYe05ICHBE6/69mCe0i1ibaKguQGYCLRsC15kI0+ogB1h3ClumK6Go222sLJ
yC47duLb/87PYV6gUk8biB7o4esnMgKBImhx6gFKfTlrLL0INORtHuEFnmZqT+1Q6kjvUeppwWjg
vp5rvxdFi0OzkGckUyel7venY5r6MuKXzcPR06mGMg/tTqE8jL76Wh1wWJgjW1kXGYJvaQSZGlFe
bNUpc7wqj4fbMQ7AoDgkyAWTVFdN1cBW7PKtSwd35SipdtfOmbPGZqrc9m2RXc2Zlm8yzLIrhH+j
30fwn7qslGcEQssPPZwAcRlRV9B52yatnqOFt3dzuJuIQHcEZADFKF39NgVYwlSIsd6JXLJYaSGQ
bGzsPn+j+keDGVvGMk+xtlAPPHyj6gAJQXPKYcfUUfmc6+ZnRKlsj0dbfQI1RcZ1Y5gbadYTwNUR
E3ruvsZJoD30c1XtSzOx1wpbwhXBfTGEApPkvVSY60bS6nZ0RcGL4DJyTaP1+yYyNhY081VpmeDE
3Kh8IXHQ8XI+NrpOMTa0qOmvBYpDj9QFIvosQhm7ZoJVomkEQrXTdGZfdzptGgiygGBS0EHifywm
SaMOuayMpx3whWQz62DSiyw2z7zf06eMoZrzMZ1vtDgcoQ+f8tSUqsxja94R7N1DXR0Izhnc4rLu
pHJmyvjghjRqpGDb2KuyhT9qrwPd4sTcqequR8e5beeh3mROHvifj5uPbgjvsraItZmej12cIU1Z
TuKp2CF4AbqN68mbK/ceEF2//vxKp8so+mjUt7bFi6KDdvSNp7rd0P+oqb4P4kJNRb2yRP5QTeaV
RfHvzMM7/Q5pbQsEYcgwKfCdTO1Udkm/bfVdakH8VsJJxWhuNV9UQX0v6BL1YirVcg8H+VyN5YPb
RI6Hhhp5JI314wc6K03PGT7Sd64M7ec2NL6DRVN/KbFLoCfxKGdm8g/eH5sShMZ0WincO0db79aA
o1aFk75Tc1X4akP6cuy0+UpTrP7l8xfIiDiZ3RaCIB47qHIs58c9emGNYTMlgb2LnPC6rSus7nHT
hTddSbEKP4hhP48JYc4rfLLOUwmbRvelGFKSJ6VVXLnw4H6n5cQmtO8MNr2cgUyd+oADi9QdS7A4
Tqwmr5Rrw5fGxqBx0RqiEb5ucH5dJW5VURvPc6BkZE6RLF6Mkb4K41JC0rEKmawNTK8zi6ihT6CR
euPKlqn9iPyRtUurXK+l07jruhiZ4hSWVHvZqiJJVy6q1i4fbdAV4NbjyMSqUg+PlcxKaxVKHryn
UZeCITxH2lerxGN7aY+T+BoZ9aMksrjxTK1LYNLkSvZKSHrSbx2sBp0XspRCxWgnNPRVzG8LR/IP
8DXrjRdlHTG+FZEuYa92D2aCFJ+ayzRoFwZL2HPPRv0X7WjlXo75TASKXQUv05QSaZxq6hCtagRb
V2pdsp0CwgIVC3k/fvWmQZPfIO53VxE1LcGSQ2KqV5cupO8xNuF4iJSS6yq15Pgw1SqFOXOOq6WG
E6bXfdYJ5Ixl+irIUP/B7EABDhtYxXyaWRcinZn3NYgoLYlqaTR6IJbzb+iDqMUsdU9zVU6z8log
AX1uaiPF1Aa0hfwoVk4UQc3cvlC+lSjfkU49qeoYXndKmG2bKeyeWnKkvglbkc22jcC985CMhqKb
IbHsOkg9E4I2p25cWy22zJdijuvgDv4OWTaUb6JbmJGQ2j8f9x/MJXhn0FPAimSjctzPENSeKxw0
8w7i66qzreqiSFNn00W6spn4zjwaV8K31eTMp326AIALpUtARZo9Iyf5w7WmhqKdjZHi7uoRvemk
pmS1Q4s7c3en89Vid6XwunREkbYdTctw1IHHl52yY3vWXRmu1W41WSorx6yjdW4a53bCpxMW12P/
i81zOcAZy+/5x6abjN/IJrNL2VUOuuWgjEdvaPXbFpPh5vP39sGem0vR7jINAIYsBUeXEgHm0LGx
lR0cvug6csW8FlQ0fRWiDdpZXfHDxA0fky7u7jpik3+HZMPD0Za6n4AIP2dLO9SOL6eg5ecsQF0W
h8V+eHjndPp6tgmasmuItvK7qI7vCXScrvAEQB8iImrDpx95MxG8V41VUeRkdEPcJw7o8wfz0cBC
+MkqzCmTvs3RJkYUShoDIgz3wJlSvzdmCpUB9LvPr/LBi2YN5tCDAggnxLENjCp1E0u7s3YaYHDf
1bNo3U6atrWqbrz4/FIf3BAUX0PFAYbz4sTwF5jWRHph7+6SrDcutRCIYhUhOv/8KkfiqvcXaC1l
FPAnKt3NY0R37srUGYhpxYsdBR7JhO31mOfthil4WmsujQuriLQ1kSuCZDNyB61oUs60D480u+8/
YuFxEivJbpe+mHY4ihIoiqkeNtGeLDW0/K1dBDeccoAv5mQDhYgXlmUSHAZsL7evXmaMtNUVX4Hz
osHnOCdNXyahwwPPYnTBdoJBn5jb4213ndZqGEQlpka7mTUAum5Yb4DjAZ6LFKKT1hWZBuoVyQ0g
dD9/H6eXpknHWu4swGgsTkfzY6g5I2hE4ewU0sT8mJ7VCqm6C1ovf01b/W0sDWX9+SWXqsjh3SLJ
gqqLzRDBMkbio4ev9KpF7EnAlDzpbxlS4MXZ0Na7iGhNFAwg03RaCC7EFcuMtXRVFqjEzuxtT0c7
9mW0iyhfETAimDz8EVbZu3HcadiDVSPy4TK3V4aC++DzW/2gaHN4maMK0WwhPElyLlO7FZ0qy4ZJ
ytRxbdeauLeVPLsjHLB5yTN0sNrQzaQKQcvJ0ji6rRqohFjX67uJ/O4zR7Aj7eryBTCTsjTSdNZY
r45fQk9QyNzHqrJTNOIb+WPZF0Ol+5JHUXWTWbO7XrhvfgxdblWEPREyyjx+U7R6xIucJL4IZXjm
8PnRw6LsvcxzqDxR7R0NjKZ2iXgfwB12ji63KZaUdbDsc5VsIslkGmi5FGLYdo58Q0Hs3lWGtHz2
icz5o6GDGWzJo3Id+ccTI+e39y4Qa67L5HU4VEpS7yw6TLSBBl16lEtzv8KKd+areK/vH30WnByX
zQoHA0QmRwtKlONuHOMKH4GSJ89KPSu/Ce1cYKaA+FQ08iJZEa/Jetvrc+ElQdFvdVIxQ6+K9AQY
n9G69y7tXqLgsOr6bRWbnkhGNV53sDDPVJs++rmABngw+FuoVh+z2EVEjmCROslen1Lndp5pzylT
Gt4yu0NSmBHI6PBxySIM4itzYsNAHlp+Bb4YTrFlwDqs1WqrWniYzZ60SQImgVKOCBXOfOgfjSpq
zlA/6KZB9T4GSk82pa5IG51dNc2Np2S5RT1Uq28NLPU/wjEYfkVjY7yWYdb5rejYu5vtiAAUt+PC
ysCsa5bUcagX/ZlUffkGmXARUtG2otxln5iuZkKijGR0d12KldIsZOGHhhKsqtKNzozhI7PGX9di
E/deqbUM3tzhII4VnTTWfg52lerkl6nWhHR7AWPio7DWdd/lq6TMwYRG07xtQ+J34cqFd+gGJI5l
y9nqIEFXoyDlVx1wCRLZGl3lVCMea0LwvIwdzMtQQyM3XamiiFD5l0MnWQNAVVZhmGe7zyfW0+mb
VhkJC4SCE/dhHlfeqyEqVfAp6T5FPHEh7ci5EmX5/fOLnG6+FqEXe00b3TnS0qNnZgBPHhWppvto
JAk6CnPTp+7Z+41wpnPb7NNFEfEPbRGGAZMAItzD96MlhO4pYZDuScGzvLonL09JiuamycturfJt
XCjsqW7KikAxRR/VKzsYB0qKvSAPDLdeOOfWHVZLsXbAp/owk8N1q7vB1qQ99hSq81kP/bLxP5yv
OOqA9hJwzWEGHENNKN1mUMPmZM+20ULwHMTZ13wca81z5SDTRW5S36GtqPZmz1LsqW6aXQ5NOyKQ
MaYec49RbaqxjG5kMAXPprQDwiNhuD4yj4DfGs053Q1R4D7IvEq/gK7jJcxLOPmaON4FzVWpWPfT
WkFd2+vBDWGPdb4inQzmTdiSK0J9M48QX8YMk46iu+AZW76bx+OK9LfqykkLwpPpFuRPjeHUmSeA
Sjcrqxv7jKq5hm+Kj1coKB6G7q4Alfqq1iGJW3HWDeccbB89TrZgzP+IRpeN+OEAaE0gqCyLyd4s
RLQhh6jxK6pSP2RKvCjX/lMV/iKeQxQPDYrKyyIrP7yeQu5bKAwlwfhjWb5eV7HvQEZaGUbjrrVp
PJeX88HGn5bm0gDEWcEMdKxeL0fFniuRdJA7Wo3CzeS4+6i3p+dBDlG9BsNpf8HQj/E3zzIFyY8a
w+4ZiixQzux5xenHBo6Og5tFW58Og3v0YfMvktJYK8OewkpzWcCWfS4d6W4qWV1ZmIeu2H+Y99gG
VK90wp91hHY7dtGvq33TXBLwE67ViU/NHYVkz1wSOGs1yTqR8zdOPfkZetDJNITAkeUBNQJnM0HW
yuGbchCWj1nSwUDI2T3GlLfS2ZP53zviP0Ks3VVvxVPXvL11X75X/2v5qz/LampiEDbvsNL/+q8v
8c+mbMvf3fGfOvhLIE3/vv6CXz34j3VBRWB66N+a6fGtpR72Lxrq8if/f//Hf3t7/1eep+rtf/+P
n2WPApd/jWJl8U9omlgGwP+bsbb6P//Zvf3br/95CZ2neTv5i3/j1qCn8ZWwGNCe55hE7NC/oGuK
8+8sQxR1Gd2ohai/84b+pq4t0FcsNuQAISBA1rEsVH8DYY1/p4+7qDGBZ4LpYgb9E+Ya242D+Xhp
P5iIYhedCmsVq8jR7jnJ9BEjCGGCOWkBz2S8u0Qo9HNp9c9th0IZ8HBFaN2rpSZF/K2P81R7bENW
7+ZSDWuRd750wy5xfo21kgbBJqo4f5LVort9/2UMnOLrHCwwfzeqKevERPE81V1jU8gL3OJ+0Abn
R9gO2Q+1CKK9E9lgaSF1Oe5lTyZe5pl8HRGcRSKAvUrM42+3c5as8ayOgIbR7ajYyhOyepMa6ObI
KRT9M3nreHjzWmApm2U+GiwtZfqg6lFzSXKn/jaH6jCtI2w7us9DEendpFaJ/lwKAtS+khse97dh
6YoL+Av5t6WEbQVe17kcaiLwGb+pjmoP+MqW2EGnj74ZNfV3zyCH9MZRZFB5ltvxe4MUhXHopZFl
DjdyTszaR2ubqj4BFeb8QPYBW+2uDVNUgNjzxU7r47i6iSv0fMLLcNNHa1HaubOxtFHvV0YWyn0f
U+O+ntIIP47a6cYuq22LMrcIU51eLLh+AtPhpF/OeSqjS5x4SvdFd5S6+5EL7KlfdT0WrVfVEW5q
PuLI8mmnRZ1XWwPGFETzE/B5vTDnDRTgFDBMBcsbJaUZ5iscmU7hD7qofwV2SDR3r2fVTW4GWILm
VoS3lDBTw9MJ6kRFJPQOkKwGXV3Hxpmuqk4tZxDvyfRsG2NArMY4qsZPW4POtNKjoXQWfG4YUi6M
Gmtl5hrVMXb5ce3ZWh2124R2MkEPRpFMWLL6hGduCv5htYv6O166xMCUEvO5SsdZNl6t9l3mFUYh
yPkWffHaOBnyMtYTxKJ2q1UOBmcoLUVBTKknRBBcytAl9jlU7NDwetk7ZNzSI3S8hip+usWN40JH
j5bQeouqzi+ZuQy6zM2glMVF1E9+Y/R27EGECGyk/mkRbkDcu/dBKOfvgFnbdjWpgSsw2kctTRjC
gQlwr4zxm6No46NoVPs7Mj76M44VxjHR1qgFN7JXzcKbdB0Q0BAOwfdEuBxKrB7uS1x3OuVKbSxM
2sf8G3U1tF8ToPEPg52FhFSWbfqGezqr/TKXMWeX2HiapCOlJ4dmvEDeqhheA9+Yz4dy7raN7XC+
4OlUvyW0f+7M1N0XJUryHX/Svq9UckjW9tB3T2kU68SwJxDJE6FHhDhg7YaSWGf0jEbDwOpTJe7w
muiU47xZAHzjsZITu7iFtd+i1srHgmJluIL/Rm6yms615UFuYrmfrGRemW1H1EJG7gXvY6qz2yWy
pvRAebU/CYpR77I2tGx/qg0KPkM2W7dyTEJk/XWqqpfgvGiq90rTIXizwQbPY6Ksm6RvJq+meHOt
iZy8V4X808xjPcN2PmOgo8USJhOt0WJ6VWXb/dARbsaeLnrjdjY6QK+FM9fNSk3h65CMq+Yvs0gq
w2sJ9HIuw7ChZgN7/0fmFtSkxt62a19Vy/yBi5KumjWFQvprKew7TR3jvRY4nBSJ2aiv0VxYP0oq
NwQa1/w9knCjadf2bnTbold+qt2U1HXCqouXcFA72maGfk1rJtPQtaQCtVJMG41Egf5rnEtn9opw
KuqrinT1dpNTjnhlS2Anl0GtBOMqVIL8oU/JAeKO86n09NqpSWIho/gL4qWq9As1U25r3U5LPyR8
4CnX41H6GiviU19UjeNFZpdfc99l48dKRGANlyJprXGFkqyIm27yL6adp6994xS7WskbgYprkGRx
S3KD10OY1XJtiiS+qTpmLFh/zEWr0KKE7emlmrceIIHwh6KT2OAZbWTbvo1l7SdooWS6sXvaVQjQ
k+xtzCNz9CzyjW9ztWYundkHruK+lzD1KwvqM8CWxqNslczeiDzup2aPCSkL6dCxraymol9ZfU3b
aw57S/PZxts2KRyBs9XagLT4SYJYQbOtpb/pwPWvekLnzAtMUCUcVVWajJxn9GesgNAyOzx09L6r
QYMph7B+lZEJoHkJW4GXLg30R0ZK8B41qf9yg1JSxlOL6GsYZvpzPqoShaZRtrssntLL1G4DWqMp
JRkvQbX+I5e1RuRAq+evMjMneyuMkiiF3iTGnSaj1e8aXtPgJbNt5V432ZHBq06dnx19PSA5Ftpz
gzRx2w/JKxg3uWKYYKoxY4XrpGrIneX/N1Ek0PVEBZY0A+OozeUVOTtutE2UWLtHiBjXPmkzOq+l
NoO7Qo/zctXWS8Oh4Z5zIt5UeYFiXHfpQDClA8JSQ+kpeoHOGHVQ7Y8mGLVVxyzarqRDYrcfsIW+
rqyubDxndpbA+Xbm97R5Ec2YRDPV9tqutIjnHjLrq902zRWhgeZvYTUxx0CRBckFcnT+sG4EZb12
RCfrTY5wZPBTq5tHvLb0WCkG2kb7pUeGFXiALvQXkdTKW8u59FlaOvjB2c24s04bCTNhahJ8/kZA
LUN0eqFfiyzEJgaRR4u2BRaM5zwf+BhGAqF4VPRq6b1X0cRkRyo55c9cG3CzaOZ3IDgEuucd/4BP
Zoz2I6waIus0lKkh04ejPQRGLX4XcLYfRRfbb01VjJ2ft3Tvo1LS7MYaNQxECs0jgT1989uu9P6n
o86EwKBnS+6H0dUEq5OgLTujmpx57N3Q+lHbzjdhq6U/HWNWwtWgtybgOI1vLoCZTcpRKPFagu9M
bruy7yhZCofhMwRO9tOwFV2uew142FobDZvliaSS7y16TIKj9M79Kc0+venqTN+x9tnJNeM/kKSh
zN2XKKwATmeA5/Jrt3eMnhS+YnyQIPJ+uaJpn4n4y2M/LjLrTtcIzfLKommLVdi0tJxtszXeKrcx
4Hvr0XgnKMCNvsns5zC0aRp6mJE4r0eCZA8YQYn61PWOWV71kajcbQnB8zrGm2/65pQ1d1lDxqIX
M4Z05ppQAMfgG63imUCPPrcRbeWWmDWiphan6RTJuiYFxu5eCSdyrhtsEC84ZiTWULtItkU+S5wE
jBg2owNpJU3KBsJn2iusFf8tr9te618VZsqaWTOU1xyfDTqOVuGyfkvXwfUcs2huQ9qW+1zigfN6
t1duEvJiUFNMU/m9cbmpq4aO/OWYqvp3u2uax7AYA80fOiNm3Kit81STa03Ie6m1jUfzJbL4rkjP
9cKxMjYSX7p5zbuWL6Ix3N/uVDSYEmJKn2t9nNJ+axg96scisIdvZtJXGV4PBTFoRSXzCvqbfP2/
1J3HltxG2qbvZdYDHXizmH8BIDNRVWSRRSOyuMGhKAree1z9PEGqu5nIVOJUr2Zam25JzcgIhPnM
a6IF3xRCqrr8QMstfW/0dEd9u0SGf9LyeTnkU50GiGoewHBbEAlMybyTezX/rtVRCqAilOQg03rp
00x56FPYqM4DQIJa2HwrEoyjvsPmSo7MCc+xfJ3uowE5YGGJVDwoc2oRT0a29B0dUyKEGvkix89s
SA2YteVxfIz0pD3FZrZI3oxne3R0JsXIeGSt4R3oSsrHpWSur+ypjWZ/XMNO9uN0hBxBdVOGemKG
YXHsCqy8tLjpzaPRVSA26lTN3rbqgAGUgtc9AA9VuL85TQI9NxsjU/KKBmOnn8Xnv3Patz/LYT99
O/6dGm/+5//czKn/X8yWhTjYP2fLD9/LhTrqz8T77s//878ou/1Lk1xXfhOZrJDRoUsPjJJu4k9h
ck3jnwD/cKhtwsjG7uDfKbLxGx30H3BL/n/QeIUS/788U3SRPdOeFFmySSUWKsy/ygRni/8PpFqR
Av+nZAkVkVoPKECgbGj8ierXeSUljKUEDJTyhzGXoaJ+numOEE9ocd9Pn505r413TggG8U4ah/S7
s0DS500pZ+lVWEnhRJPfXiXnhG7iAA8E17l+ef5lKf/+xb/Sfs9LPT9/oI0vAWITtPyB5Z//QOFr
iMnX8Occmwr+XljrFmRPeTl6yjygl3N7tE0RHecDE8wiqofIYoDm2rJ4xhU3XX3IUkqkSuTrgH1/
r+esfnr5KNREaMGgtaoBlz+fUxwvGQlFCZFwaVi1Iu3ucvRMdvpR59UP+8dc6GZC9xXSBBB2zkex
5QqBLbVJqS0U6XGsJ/nRmeMhKDEdfMgAAEETqr/rXbTsTO/8k/09MF0cWDCizGNv6rYN6nHdpFcp
YSX4q4XH667tpOyoLO0e6mdTIv45R8CYdG+AJqvyZiWRPCXWWlvEtRRgEkNP3zxem6+TtP4la8We
nNjFxJDA4mwLd23wU5DQz1eUlzxXUlmJ3WyJPvU6DEJb774vPKo/L8l/5LqLn/2fU8kKQrBiCJhd
AoAA8vh8oFRGGkBHq90NFUXy6YQUh1Kf9ANvK0aBWAo+OCB8dhrgF3vfpugmiNDILMMl21ajQ31M
UnQ5EjebWqs4rOCK/gJlAKD9hbtfjIPROPpX1JqBoJ1PbiSG49VnnFWPq89GqFVulNTpH7dH2VIG
xRqCDgJPyl/Awn4U338BhBkpGqW9ahPCp6SNpOQ5Kcqon5Io+1C3+us8qvw81U9gpXBbbgO2S5CZ
490qV68XZ8B2uMWNFXOo27/r2iorACwELwSgxRYXNybkk7EjYTa3GuWdYlDuycZwbwNd2an4OAEK
YxVgiGx1COQ1LexRZ42LqZ1sV1YqKoVG19WVl9OdHnY+6cUxZK0B74K7FXbNsBTOP6nuhABzU5pV
UhpJx0m3vyij/dDZxj149j3Hg+uDUTd2aIDAM9mcQsIexdIbBpuwLUX2GIyrkqDTTVIGSyBUm2Zv
K10eRwHKQUuRhxI14K08U2jMaTspHMfRmZrHNLY/d4p971TT5GWa6crrSeo/J87izp3qr2G9+pQV
PWskvs57qXN1oEzuUqa/I4PyQmoc21yFaAQ4DQESmplbBQ644YhKAXl0BwrXLj9J9lSt2GNBXO4n
RhEUBfQkaS1vcSgK5q401K3YbTrZXB7mOhahZpqH0ykKE6AWtw/JFo32c1YgCPm83AYs/PmG0qZQ
xr6CoL+WSbjvx9E0c+xa4+wvva30yTW0CFtHI0pTyBJdZB8aysCf5DjVbb8Np2qn33R5aMGfqIoI
uOCAmFtwKXbAkV20TL/InKELpnEdZpyPtUjdmfjeQJv3rEoHym4xA5VNmgcI3lMlV9q92+EiMmDP
8DjTaqB/pgLhOV9dFbSobo6sblmOseK3pSbPbh9q5u9UGIck6MnZlzuKiOjTYCIQ710X13YTKBno
E0BXuZw2Xxd9BGtJeu5ANMVWf+E+xCXN6n2nHvekhxAFZjJnb6l4BfhmigrehdHEdfLLOyB3mlSm
QrWhjKauCXJUQAeXji7yPMVURrI/JLbzQdXnwnTDqrNGTwWCj0SXQKH+ibCf/THBegzBJo00CQw7
NqYr5Y8KJnz1B/F9U35rRUns0WnrgcKXEcca4GOS/RrxzrUJn/t6GZR7Ke9ofdRyNoVeN0GVepIw
lC68oc0X+V08Jzw85dR0qCJE/RpCS2trxJTcyJ4yyVcWA/pzWMnrY1yLpsKQ8ps8GPltf3TUoekP
IxY2oz+1s3YqbHxcvXpIkz8jibaXTyEnMh+0ykGbz6azhVPw1GfZqaNA1Lt9UVZwEZBvGLG0rULo
1PIM7a0F4dPcc86R3iQsKl5hg9Oqp8K0koGCamFYi6sDiMlx9s2tePDisSCliECGJOoUvm6p+Ub5
UyyNS+s8yFWkt+lzWoPht9wpj7MRr6G4GHFYXhyAJTFoLsEq920paoc7FDH6r3qjoTCP6uCTZSPX
4HVdUY1+2lLL9hrwEoufYUv4PnOyJjrJKUaj3lCX2ZexL4o/21ZIfGtZptR+t1hp4Y1T6Lyluh4+
J0Wq8PoPgNncgdOW4ONbm/adkrd2drDnNjF9LKXjxNcnZ4zvzVBLntGlkNuHtSSIivEtWbTWG4kD
28/4ljcdXIFceu603EZTF/Z/LmpMjkHHo4/15j6cEGbRXWq8+tvISbDbaYo26jHsJczyh3pOTRx1
w/y0LnlF1QBxvZrKvBZ9bbKio+emh0VOqxsX7IMT5fiqxGO9/K6jBjscw0anDgg7Qw+iJmmxRdOq
gkKzUk0NRzwrFNmtYS9Rt7NN2gxpPMzv4rZMCppZi/0mtRvnqXCs2TiumbxmPc8rpBK/ndQ6x8t7
qpP5dWpV4ASovUktmJXUsaOOgZFbZsdZU/spGhSn8Mq+r58kvFAkb9HM9lXX4ffgEw8p1ocSYVz5
Ha36tnMLjSbPqdaVNXdcuopj+fs8Y1JSK1Evv6fzCQLUVktJOZGJmlZ0r+uVVArBFrOTkruUpyq5
I6MpzQBUcpp7UzzkBZIEtgyQVE7/mMBWxK+rOXFavxyxsSJEyO3HWOlwMLZIEiI4FtQjPa5+tD66
aC3BtywT8Ipk6eLvVNVCar3Q3J1DXpJjufNsUF1J1ZQCGvwA0KGVM2qCWCyZoZ+NNZ0qR+1lfMeb
1Vrxii7nxDXRJOSPRLWHXlKFSAkbTulDDtyso7tNGzcLTLtXdV/t7PVVStOmcht0nmJ/1B0D2Mvq
dG/I5SqUDKyGNmhatRmq66B5ckpkUf7KLEqKon0Z6ZA067zO/K7UKLVnRaIsXhiXi+qBpbRB7iT9
+pUem/EpXxR9OszYtuPajYYqyJI6zXxFlurneJom55mW1dp9op6eI4gDy+pbk9sKp2BtTQD3Qm/q
AflqQ7u36XpbB4iURXts6ZOmdBUL7Qt21rlybOqVtwZN/UbyQ3rt32LbyccT0j1yoJJ1lIc6bSPY
V1Zmgs/U1RlGVZs2zZEowDJRTNEVmpoc6MUjKVli106pwnt0PprHTqn0z7kzpH/BCwsp2HUDnKao
QZTMjfHK/pw58loADgEg5RVayS2hxVoXH4ZpRPaFtv6ceVJfoetS4Wv+Lhqo1Xo5ZU/DM9c6hbc8
pajLj0sU5w8U2JvlfW8qmap4dtE3+klV47Km0dbTcz92WSu3h2HESs2dpjl5I62WAvaKcwZ0a8Je
0s4Cgn6C2EOTDG3NV2wtbej771aK+PMz+mFG37jK2Cp0FY2l5YQNxPLD23mMVPRI1+rLFKH9gwmn
Uaa+ZTRZdh8jx19y44haZZlUuJJ7Lahpel+tVsAz80lEpkg/OSp0n+buR7D2ooreP2JfzvAy/7/V
/USc989lPy9O8u+/lv3Ev/43NMY0f4O8IFQBUYT8V8UPv2PnN2BeEK9ISdF7Fcyhf3sRWqBpEPBA
DxLVa5V/9T81P8P8DdFdMiviYp2aEeH3C2p+IuD5T0AELsem8mSb6HUJuRrSmvOASLNy2nvKvD4o
sdFRhrYrM3/qwQ+EH9WyqJSPcZRWeymUKNP9OiiyOOC1AIwSy2P4u42gkxmIRRjl9r3lvoncd59e
Pb5/2isssEI3x9hMDIajXptGhryP+/nLh8h9Fbo7erMbjgAqO5tpbHLPxayLZnUYojs8fX794W3q
v129Z9ndm8oGGng5kJjrL1FroxMUIqRt3z84ruJ/iH0mU/h7EiQ/cuUbn2VrixiqsSKnFZ8lo5hb
VyerGNxyjQHlgKtTWw9xK9+xA8d6r6C1JRejK82GF6JY3oO40/T7rHDcod4zFtv5kls6PJrrfy/z
enzzxvFOj3CO/F/O6tufc/y1rrw3hEgbfl3gRTbGMGfmhfsl9j707qPq7i3veZ4j+OjIZVN9VYXL
OfWKTZ5VR+E6E1Lxslg8tEDIYt9MNJTUAOHslJXOSxQ/hwIsrdEYINsHpH0+HXwa1Tl3mv4kGWH1
ITLs+xJACMqXUXY/ORMRKIyqnWR1c5EIkpAmQ5QxEPwAEbuVsM8WPV15sYug6ZTuuMqT6Rrj0PqF
qpb3hWolp9uf7Ede+Mtu/TEgitXiFNK3oIZ2PskQIxi1VVUGLIbYVembHuijmV5lZBbx89T4GRiC
U5/GziHuG+vBMFq43gotzUzwx6Ksn77WlBRqr1eUAcnd0vapeBKiDcm8otEepu8kswA7ZRTOayuM
kLgukiqI2to+1UCeDwmt0DvoOsWDBF7hgFaa5msDoYpB6OYtFspbZqYp/LciP9RjYRxvr8F5gYAr
WydtR2IY9TVkwuGnnS9B1RdWUQwOioZ1LB+dPM+PVbXrO3cxCthJKl7AoDXUViGEnY+ySDifkATA
IjKR8ZuMcDwivNTuzGV7PGg5ybAN0cqBuIv986a1s7boqSCypB+BH7a/13Yp3eeNMb0f6PAHt5ft
ylBC/5iaBy8oSiqbZVOzsLDiLNSPC+AGP2Pkjwuk/IO96sO7lw9Ft0pDDVewybag06pY7CqBznBc
lcg4WI1wcUoS5RirsbPTJrj4TDSPeL+BcvK5aH9sFjBVSzhGSWweEQQ2DqtdT36fU1a5PaHt1QKz
k4Ifh52tQHhib09dByG1n5whsOgQ/lWCVI29NteTv/LQ4Vpb4YG+d7rRyf3b455XqdjmxDlIqNEn
wLMX+ZXN7GQ1lpteH8NTFGHD6Jpj3n7OUbrMjqWcJJ96w2qfE2Ktxs0VmAk7o28vNy4bQjHgyRBz
VXiomx1TFFQDRr3LESaA4eCtUaUYAXkZiBarzeR36ujgenB7xtuV1rlKxZEjAhS46W2v00ZGsujJ
JE9jUyGKadnRZ/QQCq8jRXhY7bU6gPPud47GdhPB56HCqvAfQXyE1Hd+1o0iXAsK31VQlAuFG9mo
XlPyS3YqqNsD+GMUhygWLSbctLYC5FAvo4UDWAVN3wF6KMLKNXOjP2bd/DKBG/YNL4PMG8Fi0h+8
0NKJRkNZZpsJmS14lUmwVax1HQ+3v9WVCak0V4WrMIVvGkzny5ZWzWytZH7BVCIt7Tu0ipNj5Oix
6jcN99BOc+5yON50ITYAuUvYoIqv+Eu4Mtg4dGUqDPdJ1qkBGVr8YGtF4pVATnf6xpcbAt6VkNvk
6MG62d4q60A2HEN9x40obB8N8OknucYQ7/b6XRuFpjQtMFyCZZgc5xOSMHWILKpagVIs0hE7vhbL
0PKPFw9iCP8pFBEp3dPZPx+k69lsjpROQV0h0pBO1ULVKomHv24Pc3FXsFqyEPLgNqbKvBU+qCCM
N7qST4HEnnxjDU34SpVbFI0Xe4WlOy/fbo+3iV3ZBdhr8XWEtgZt4q3LDkat2Hcs1RyYpR49mVkv
HRQcyl1sbhq/QU7A7+tePdCRM+96Lal2Pt2VvUjbFk9c3gXyx61FYMZ9acXqOAWdkaAhjP5MAuaZ
FkIOzv7j7ale2SZ0wHm4gTBoUEa2edAiC6yHMgVRmWSA1nJHxTdMTrSdq/fanIDiAKqxkBwADnO+
U8K605DwcBa6Onr5lRW1usAuu0Q5UU3Rqrvbs9r0t7ijBHRHgH/EqwrIfnN7dMkAAFJD33iMJg1N
5txs7LdIkFe/l5EkwR0ui+45LRz7wxTa9rsSjzh6XLEsAIRD7qQ7t/OmWS5+D8A0AwCFUBDhm26u
l2g2Uz2dZDmIWIcRrSLI5CdggFaO6EKst37TL0Z3AM6XAfc2iOWOUD9g/OkposanLJz78pgbVJxc
DFnSHAAa0i9KlCxvQe9rqX97/S4OAD8XTTayDsQhOAKb5ZshBQ6Fti5BSi/4T/ymIdfG6tDTP1CN
hwmI+9EpbECw1mSBPl725PguHmoxPoZoArxFUWOb2MHPoDNTNEuArhll3BIYrzKNyUkrivZzSOMd
N+xoT2H4YosyKJUbePAo3GCLuZk0SkH9TDV8CZIkHb9kzphT58y6KnRH9BP3eoRXRxNADcI/U6HW
fH4gapRQ29E0lqAck/EOUwVYAlHXWJ4aq/LO9ru2nKhtcHWKNjYig+djcezDaeg5fHTLIUCQcnFN
L8mA82gyHSpINIfZErSV27voR2jzaz4pdj03i8L7DaqH5vb5uDG0jtXq5iVYK3DyzRrnw0nttRAX
a3vSvVQug3xBwbPGpg14d/1Gn81DVGoZjB7E4PN5TF4rpC05egxRr+4EZhevCr+OMJC+uoGRB1Ha
+a/DyEPKJ1lIyum94cVlt3zIhwhOALDf9kGT873M5dpnQGkB81dCKFG3OB8wtNLEBk0uB0ZOtx0b
JOd1g4Tox1pHdmJoNf2EIpr0cPsjXB2Ui5Dipi78/jaDyrk2SkasrhifijZimertwRjV5r0KE+cd
HtMxUJm6And4e9wr+5viBT1oEeNTpN2gkCBlk1T1iRwkk1PrXhY7nXTIw9H+0+Tjfro92JVJ0uwm
0AG4Sby4xcdIsxPmyCcsQZzJEruoz2kfQWZ4nDBGOPA7Bjesh+6lgZx4x4gYhe+PcKbZvJ3mqFW5
1prYSlIXrV0ogQBS5Cm1osPt6V080j8G4jYWC4mcxOYb2jS8tZyKclCkeHSTUGVBPst7qIFro5ic
UyYleGnbErLchNas9JUS9GtLCxhiXin7WBkXezpW2yqveA2R7qWcJkPGJC/anLzSzB0JRBMWMi06
coe1XVCUrx09Wj0tEsunUAeGQhqBNplWZP/culWReZdiMCIenA+oHHJtZEmQ2InxMsTPj7eaAh+w
Hq5mKnDmJqgNnbCsEzzIgzS3a8ev0szojqYeI1F0+7NeOyK/DrT5rOSqebjQMg6Mci4BRJSNRA95
bvJ3Stto686BvEj3ueIAPALAFQhSylvnt0/T9AMkkJLbR5IsL0IF75OZ9updN8/F+8LorDdJq7Zo
FUDy3Bn6Sjihg6AS+hmCjb99B5Zwypbc4i5Au7b8YNhrj/Rv48zveBf0yM17R34Fn2y5h2dce8uY
13tagFf2Nukdc0eCiDxlm6hYajU08EvlwCxSuu2l3HXTfTJ0tbOjFndlIHY2+Se5uA7lcfOsl0u+
ZrgUWAGsEd3P83oGGNEXL3+6yFCIkHhbgalvZUI6bZh6Zw6tIDRwFnQd6MvCrCkpvnERxZnX4ZH0
+cWbFbVSFAc5GToNtM3EVDQh4P3mVlBJuNy1kdUdtGWR70kBw53858rD7PBKctWJmJkK5vlOJTKC
P9MrOmXovv9SZFH5FlkRafSdpsB2pa0swCu3Z7ftB4krCalzNqhJvRR1is2YRtXWyCtEegBxuLGO
3bKiMRM3BRQOJW4e1qms30VNNPyl99oEb2hNlKcKHlnl7/wQ88oOIpum3EicAMV/m+xShDcK8KVm
MPaDk0JHJho54rTSPElypJuPCvZn5ck26j49JYPTIhk0q8a3PsLp96hmvZlygsrROJiJnf2eRjHm
7h0vSHWHjQDOAVik45U3ploPeTlpEUVJQjXxo1EH4SGDcnhfqUr+SZGS4lGO8XH5rK1ZqwWoSs9v
QCZNtWd3mmH6oGoL8wRDK6yPUp5qmoeqpj49oI/Soxyrt0hHOyOoIM+wCwWs0Nj/RQDaVK9i1ZA6
L5/UDFonaqJs4B7CZAKA650xjJCc0k5CaaXugIsdKrXXv42IbC1eIod94TZY8LTHCULhZ4S7rdnD
Bi5rfYxBJPs4czImTxrTGb/MTAvf0B8aq3cpXluhb2mjs7oSNTjjqKUN4l1Y18Kohoijhoe1hEut
9LHUv0nBDrweJ0PLXDM22i/YXVj8YmpdXzswYvbdUgDh81sHJf5+rIcPdV/CN9C6VfmgJan0fWlV
/ZvdAWI/daM2PZkOnHw+Zlpr7hqqzuKHGZkdYfhsaE85HMTIHxc1fGpRSMMjae2dt31XK4qrlFH4
DVXEGV/rNKwfezkcrYA5jR+rYYA9aQ4Rr4cB0as55Hj+PA7QvToP0AsG8602Se1hMsriy4TIhHbS
Ojv/OE+Gkh3CZhr+1JEziIKBPyNDBryL4aiHsvHNjpSJ+aAVXD7ERS8L6vvcxOB5Mloipj6ogOcH
fhDEp8hujgn0x/wJzZ9qcIuyUVTqyWCNPDvX5PAOeTEItb0qT6obayPKAFERq0GG5oB8QumoQpFc
LTrNjxrEj7DUy7RvlREBhcoUDL29zGpR8rKlOv86F8P8jRByvVsstMBgGqothGi1abVja8/hHxHE
jD90DQ/WY9UOKBRboSyVhwpRos9SJKNUlHV5+1QTRhBFoHoUZOyz6GDLPfQxA7IiVljyTJ9tyudC
P0Q8kn/97zGbp7lLhXaY1Ik/GvkVB34J6mk7UcGVdxoYJUaSwvbPpjRzfvulWu1AsO70QJ+0NnZb
OW+yQzbP8WfoZ9OAOVZbBq2kRcS0Yx/upf7Xrh+w80hSA6BAg0o7H76AAVROcq0GPdfkY0vHwkcc
J9655sR1uskMyXrF/EgPBZPlfJR5GXqt0go1UDtUbIHoLzkvv43XzgrcOytzD3UI64/YWhCEuX3D
XntdeJ7pi8FCEq/o+dB40EUiVFCDJU8xsS0TA2F9TV7fGbVtnebOfL493uVU4WLQSaTuQ7apbl+W
sAa7psSTEazIVGduPEpy4jkNQKsHKVuRqJY6Y52PMcTavRrD5VYCsU4NTIj20i/bvtk0nZSkkeb0
rl5QzD1UvaX9gTSVnHqNPNnQVSurHKDmcre6qL06e7nnlTIchVtadSJpITfbJi79Eps6WgzFnZmY
cRSMph03XpmUeMxpEXH2oSelA6ElJZ0W0AeopeOoA6ni/pf7j7pcltnO6bqMuWnlUdMCLUAIzDY4
//qZlDQaJJzsrgH3jmZIB252wYT6fmwT++vtL3+50xiLswyfSYZIuNW7qiOjKSs5z+5KRNMOsYZ5
M96xw+sYwOvRsFECvz3e5U4jZwEywJJTudatzdHFgUW3k3y1AztJsxOIINs1jbV4raWLcko6oHCL
jBHd7UGvLKgoEEIeZI7AMTaDgmwHmwEKPeDmzh95yDsU08xVaKPLO/O7vJpQxePCYE+gIHvROGmj
2LR6o3OCyqjVowSP8L5Pl72u+ZWvZtGccYS2kTDV3SSnSriSLNQDoBw5lXhCQul9F0/jIZnkiVOq
xDtVhI06v8g3ieTpp9Eb5KhQjT/fkum8AiQla6M2rOJMqMXIDKBalGnNwzw12lOF7ZR5B5oce4AJ
oZnwlMZK/KaDRfYWq9BKc+1pprWYhq30IVwszMMV9B3y16mqlwamgck6nDpgj0+p3I/hI9Ik+nMf
Ls7HNSIUOr54PwAEINujdSfYPJs8IVlQ3NeMPgxmWcUPuldC9MihDaBHskRI7r98+9nAf6hbMKQo
5Z0vntTZTr2C/AnqZrAxDyjLQjpQNW4/6HlR7cm4XdmBAI64iGDNYIi0rYs3aPVJVoz8Y190hJfR
aD4PZtHuYI2uj6LzVMBStHirzufktIyQ50sYVKYUE4xkWjp8lGfYPDsDXXkfcBLCtQ7FCkrQF40m
Sx8bU6/DYLUSa/UJl1GCDu0ORZ2hMNw2NKdDbc/xq2RZEfN6+UYR5QDSV7Y9dILzWebUi6WxU8NA
lvrkAxFRr37OUq38qEqtXn94+WCUBknyyGEBjG2KH1FnR5Mzw35Bz0dyxyZ1UrdqGvluVJw9M8Ur
Fwgbn/ouwAqijAvYzbyW2BEuUhDlTuHnY9/7coRdcN8ufywcj51b8cqtT7MC3CeVNMFC3txXhtz3
s1MoUkBrPEYUqGmxuzBxfs/y0i1h/Ny1SmHu7Bzxcc7jN3AqlPR53innoK19/vH6Me5n3m4JqafC
lNHqkGOUsxqkXw6D2SHsYQKLdlwtKaevEhpF6OB0i/7i0rZFoQX0H7OmtrQtIyIEYhaGOUgBhUvI
pXEVAgwbI2OaMKgeF9lfnSjCVipc2ve3t9O1E4rblf6zmgR25nz6HMV4HLpCCvJmNR+KdEVxlnR2
Z37XRrE5m/S/CFcpmZ6P0kloGrd2xZfNlhhCD304DSMVp7N2Brq2Y3+wkoGoECZuAwcTglBmwCsK
cotqUur0tYfX7Z96RM21jYo98O2VkAH0AS4/RAz0nrfD9U6S5jUOZyBiOt3Xtaqj/dSj3ZWO/8Xh
oIcueq/A0tgqm8OBGcYiq+gKB0PWAw8b7HR4kuNCB8lYDAWIVL1meilckJ1n8MqScp86/CW8OfSL
SwAD1LJfmeMQ9n1AWRZVFGU1P+b4nKBMZu159V1ZU9aS99aiR6BexLUG9JlcJJPw75CyUkMl9ZfY
1ig+dt3OxX1lW9Jk4RrFVlEUOTdnn1Z+qSl54wR1aiSPqOLF94M57rmoXJsQIRjREdBF9v5m80dA
A6aKSD6Isnx+sLu0P0SNEn13IqP0b5/mjeHIjwiMtwGmM3qaoPe3D66a160y5akTpE5X3enUV47z
oqYi+Tax9Qv13M/7sPTyaACl141oKEFW+tRqa3QKc8neqX9eeZYdckUuNHH6L9K2nMJG0c7i/e/q
jEahXdWnamjHe0iyipcgHYZ9k0nEx4PW7KzFtWXXYKwiDMJ5uWgVowjYWUPB2PRaWmwOzRk4FEo9
oHJNaUYY7PbSXx2OHJVrhwv8IhlPtATfas0gWpSc+i42Z8322RLT2wmDsT3jiWtnEoa5aHHZ6Kpu
wx3cOZ0J1qBDuAOUWplnySXi0aDg9ovb5fIuy1pEFZtXUvT2iTr4Y9AOF7P/BVRmSjA3S6N3gg7D
idUtepjj3qDG+npYQrmVjibkyPSBMn+XnYoI68ZDjBZaQz10XvLT7aX+kWxf/BpwzTbSKCSK29Q3
nfROT21sm7t0KnSMu+i63bdVUcVv2qoVwtY57MhDuErj7Et5lj2MRTp/Nxdz+BzXdoXM55CbkYti
aqrwLuCKfZL7wbpfKKtPLppdTXi4/ZuvfTERXfwozYvO5PkClmESzfIah4GTti1KXjBEke6onsHL
5YtfpqOh7uz/y7NHKkanXCQVpLTbq8DinBuxUtiAAtapOendqDzji93IPuiKvD9gcdBmEBRr/f3a
dc7L+OniJsKDghYZT4cs8tzNezUYXYYnVmYTV2mt482RmVrHbAbgt/M+XV7iYiAEBbnvSGW24F90
qvShj2wraKLIPklxXt4NPVy829/v8ngzCq8EgDWKLey58+/X5VFrZnC+gwZX+KOyjhiStmWMmuSy
J/Z9dUKkQJCfgCMCfDwfKl4QogWnbAV5CIjGgR8Q1Or4t7rWPwrHXJ0QYYTQ4RBckM2rBMhWXrvF
tILYaku/cxT8X0dZu7Ok9uVREmtHKk0xUhGApM1WULXISOZ6otTPVeHZpbwcaieevXWpFO+/+EyY
iNFvQqMKBt352pUFATZeZlawxvMnBbAQQOypO9lZPe08bZcHWiCsEJoiZqYbuw3ZEWdJstWcLYBd
VX+XKKV9lFGW82anVOE6acaLLxDmRHIEABa7AND85zMLY00tQRfZAfx7+b6Sw8xt8rU7lFqHwBUi
ejsb/sr82O1CUd/GVh346Pl4ZVbGBA4914eVym8HWt1P5G1N9yosRuObHFapupOJXdmRcCAAbwLY
E4SozbeLpr7NBqm2g1gaFhdPRXRGWXt/qbGTffE2QaFDBAeEmsjebCZn9VUPfkyzg7Vc7fvY6Duf
FtDso5I87gx15TRTNeQgixBIhIDn65g5jWb2PDqBNlKl7dsu8+dW2jOUuPa1fhnlR1P4l/dZg75e
90tnBxwNwJewd+n5LeOHxU76AL0K87/YjWx6KuIWVztBz/msJsK3hW4u36rCTkcvK+dpMecFncWq
POo69gM72/Ha5gDyhZgoG0NIXZ0PKNmjRY2vsgNrDKOD1TnD0QSQR5dr3mOTiC9yHl1QBIb7Ktro
VIG36laDkXYEBCVr2cqq19c0pjKdHZkVaNyukyYHtU33uYGp4Btpq/55e29eieEZH3gCVRDAdfRb
zqfaV2uGOi1rO1mpjicmmubfnWYddD9LbCv3CtXsqrdLk7XTyW5VqyEA0rr3hal29zUlMrrNEzLV
O/v4SjjBXQDCU0hkASXfHJkS29UBvRCLupOB2AR4AeV12obW12FohBUOz1nn2tqIElhj0AK+vSjX
ThFdLogulNhgEm72WyGg0Y1DwGu2Uuej8ZB48G+lu9ujXNtkQisK3BjUSP6A85WPIwTZsUhlk2XN
8tgOJbYUoxAZmetvt0f6cSA3mwzeCS/VD8YS+cL5UD1HaqXAYwdAHsY3UwlYw0Nc3jYR7szNZ73s
0AVIUKO9k2WSbUeZ6Pb20l4T6cq6QpFEzZGeHgnFRZSmJRoEm8UJSifOHoesHt1xKV8Mzcd1GVdE
5LCEBQQZ4flkW1PHAqBVnCAsU+RURXUEFPZio0t/e1nFql2sKgKZ1LUpoV9EaXERCVxFhKkR5vKh
n3c4N/kI0WS/53loJvdTmjevNaWX94r3V+5fleye2cHjvOx8LC2d97LK2Z95prxCTE69n604eq1H
qK6Xi22ebk/06v4ReEOgfawqfefzJbUqlRgxU6iS6Nr4nNlh/drsYpseCb2DeArng5EQo0J3dU6I
bBTHCXcu7/aPuDZp2gfsH+QBdATWzn/DrPfr2iV0sYbWyJ7ntOqck2kVqePWJQH7gb+xZofbY145
ooTgyCXQcOdd3T48lD0mrXB46OzeGrx2RWoNqaL6mLZL9V8MxViUbsQ1TJR8Pj3NWIZyMGLeOIAM
H/PE0b+jur0aiIUYUbOzc69cr2BV/zOYOKi/POCyPGFdsJDFYGcg655EFP48rHl3NwMfw/RpjZS3
gD1sCxmZMH+ZfemPZE0l3RCNfaTb5O1tpNJ71J1FsgMJ593HRM+mVzAF1J2Q+dq3I4cSFw1SYnzD
zRwz4ol6WLheF6M96FoSefNi6gc8UfasX6/da1RKaSEDFL1kzehxtK5yTtQVDmlzl4U/RJqRj7y9
Ga+NAgRTZNeikXsBCuhTOHZlZgZxXsSnNSsqH8PcemcfXqHc2KpoCxIWCyec7VmngD3Xq1mYAQ4H
NVw7pXu3aJKDOrdOTU/HlbkOl/hUq3Pid3UouxJUt1eAx2ha6oPky6iHubgvtI9FGlVuiAfLzpfd
VmRELE3FXQA0RG+Khun5p62UBWsS2ZHuKHE0HxOr+L+cnVePnMjaxz8REjncQofpnvE479q+QU5L
DkUowqd/f8x742ZQI5+VjlayV6caeKrqCf9gdIiHmcaT1qUzqu9FL+UhyXvUlEILCKLfxnZ3LS2B
+bGejh/0clQ/gh/rYkxtRqX3q0pP3WM+p+UPbSwasXN+rr7c//9eB1irTmVD6K+maPSv07GzDeXi
FGX6Xm365FuhZ+rOQHwtQ/CyDEssrXMUnGkM3r4WMjcFppsXXlxXWZR2YmZ3h7Gj/YLRRsrEMJMj
9hRtSCs0mKKQsV4UKnb3oGud+71IcAx4b8DzkodCkdYXC4MGXBo4Z40HsLn4d5jAZ50jeIUqepQZ
QDl8Wawmfo/zNKpEcMPwIu+AHVpnJUlAKoaTnX0vR1NOQSstNT9OXV4i5JFlrXG04COKU0wTszoQ
80DTYeLM/6FAK6b3yB/p+s4FsvUVSOpRAwVwQXNsFTWKtfjpiCm8zKkZX7RagJsORb1HS1+dOy9f
gS42FKWFpsr5dvsVGM2CGuzL8CJMpfzZw4h9U2s5Mqd2ImE73D8TthZbMOngitmslBC3i6EZWMIx
y8NLnsrsVGHWC6QvL56sfJdYvLozXp6LYSn88xdF1TUUfA6dPjTCOLxMyWgGA1ptxyLL3SOdHfnU
UoyelRISngCS8fv+Qy43+x951svKFAOQYtjD1LWruEaJbywUTN8uOPNmeKhOmfWQYA14GFRgUYob
y6Nu51pg4ARxbJVqjxW5FTjIyJJtcWNx5KwCZ9Bmqqe+9S4WflnXIbbnIMvs4nT/KbfeL9WAujBI
gAGveQZwVmdphYp3MZ3GiZB8HOU5t+L8KxKAXJXK8L0ZwNKatr5n9L0VRB65Mue9hozJ4on2Zzag
4GE6p24RXqxhNs51Y4AtlWiK0Mcqd07CjaUYgS07A6CVTs17u1RrSkSil3gN3SZ7KjFgeSzx3Dk1
tTT/frsTqksVR76KK99qqSkcQV0leXR10a78Rxi4VkxuIXcoghtfbbkjUYSwFkrT+t3ZVYTliIkG
oCHd7L9Il8MZYmKcHOtm8L7NGsarvmGV8bnI6nAnYjbikrWZ5NNuB3VqrZ7QQdvY7RBHuNZVb51V
ozeGg2om2V5Tafn+q/23uNXRgeTwJUJW+8/rAJZaco6ucx2NxxAJiLmQRy+B9Y/3/F63bOONoqRD
q4zBADj+9TkzGVOC33yUXEmEAWbnDmaP/WQfCxD6nw2hi4uO5u2Xboj0neB0Xj8nnU6wEYvGBdnP
6jnHrPLcWG2Sa27Lzh81aZ0hxGWfzMkwHvO5+a9o9HAHQvByQq9e7lJakKlCMF0U3G93xFTYheo4
eY6Op12Hx0I3UXQt3SpqUYJ0+/HYtRUy+V2C2N9DOGqtvBYNRFRU9eLo31ykWIhNpe7+bOnOWD4c
37I+UrLOH/Bl7y0fbkDb+YZcnHFaU4nOmjLaht94jYX6UGapb8eYsfQVUm1XX9u4CbFIwxpPhzRQ
6L/cYmq+2oqXXGTdN7qP4XHyLNIq+oLt0/AljNThvySiQetHwqUijDtP/+kpev61pDyOjnbbq/Gz
ZU3tty6zzA8IKszPDgELb2tW7SnQ81l8un+Sbn5H9j04XbJkfAZuX6nw0C0dcj2+dnGa6d+KWUMd
t9C9wfIB3df2eZjgvwVjumDf7y+9cVXBAmRhm9YVo8vVlpzR//TSqYivqYOP5jmXWYRRXAty+kOV
tc0bAn74gWuY9TaWZa8/CRxlmsP937Bu6S33JVclMcX8kI7pGiSeaEbeD0aSXKc067L3OaJJ8SmP
iwLbmopjye+RCJkDJdSiH2Dyx3ejNUoGdbT04kATjvw4S6T4ds7jdRPh5Wehp7TIdwCVMZ3Vu7HH
IYzajqOyKttWHlmorQMpag0DLVmaGtNbLbHOmiZr5HQnYcFFbW3KUTc3tZ0SYus7QQulF7VIFIGk
uw0RE+FsvR7G6Kp7qXOo2nLEhWsKnxFe045hgdynp5QlOrsj/JjSDX/e/0TLo643PUR5tJ8Zmb4u
YMJJYj/mFdG1NBvhu8pkPYUk1Z/ur7Jx2aLnSJmvkh+S8a72weSmEkfDjlVA1J3LVgVizCqnQcx7
R+f2UotyJFxp6tNV0gtqvHVCL+OKyHTv2PWj+d5IcdzNzFAc/5enokPCY3mM3lbZGAojZDFpFF3T
YugOSaIyGy1nLLdkv9dn2wxZcKTw6WjzYVywCtkGLeiykp2CDUpmPwJjKY9KaFifkO5un0c0jy6J
CuhYdWb11OFR409GuOefvrmdl8abBkEbs551tStCWSQx5mXXXpucr5jAJOTAoqnftmqetqdprnrE
hTMTQnqXcby9mUAAzYcqMoavFW1rDwO+famLrUOWCGZgAYod+PX6izOfcDhFoivnkPyBJtVoBGUe
qZ+dsGsfsZsEeq0P4EV2vv7GunQlIPmQj9PSXov7oXuO+gP17TXshCgOwvW6HxVS09+rcVK/lgiO
f5CTk5cf9FRi9QICoQdnCZliep5z2vmB13XOh9Fy089MhHESL5xZ+e4YHEFBOffaJ9pvKPkmpRDS
V2GB0R5jk0Efx06TroJSNydZmfiXmR4XK3wUBCjiPnU+pomTW1cDPDXOenGTupiYxe03fPTK/LGw
jfwXqGVJ5Z879dFk7uL5GKeLPsg9OCQY2eXph3QS4peSMo4MqtaoMt/FosEKMEdPjWNWVmHLyYg/
WetqaLZj7SAc30mN4h2loVJ9aTFhe0RJvDU+RvOYHQucgtpH0Y4pzti59Rv36OHXzgd5fZTdfI/V
FqmjycU1iOgcrOy7LhPnODUMiUozmx/+eiWwo1A0YEQvZNNVxNHK4/IkDwI308LbQ6HmoRykcygR
cX13f6nlR6/OZyZhZBDU8UxL1mVK2QoXRfEuucrKqx4RvR8DG0Hpw/1VNg5N5j7UQgtawQGxdnsJ
OaHM7MkY06stwh416yx5Lr0wOZXDkO2kmWtG0XL5uosTB9A0ZsMULLdrYaQHhQhfiuugeOJ7O6jz
twmv3H/UNtI/9pD63g5NXXzXhEwYAqoxVr5yMPr6OJhu+O3+c29sYe5d3iwgGiC668ostry6l4L8
hIZ78+x2MxL/DBtPC+f/aDHq/+Kh9LHzSTeKGGgOi4UPtyGHx+oFNF6ulKLS4quIyvLYd1OBbn2M
53TPzETR3ejz//CQdNjx+AZo/arSVSurnyOe8oqjED2mwS3Tj5FWYqEx5En4tSCmZt+kC7WnGLUV
u0y+SPxeJjXrL81Z6AFr4O0y8oJ8YOCbGxRz7H64/3wvM/D1HqFeoXChHY1e1OoenlJP6xx9iq9N
HEaG742Z/IQGXPWQdaGZ+NiY5u+gyeg/RRmOl1bWeezb0MbK44CZatB1aooE+yzFzofe2lU0Pxfw
IMFONn4b6ZGeyaLpY7J/XcueB8UZzmhVeU/ZnO2hMDdeNc5UnBPsnsWIZ7WB81jaZQW7H4cGqX5z
Gt04dbMy7vR1N7aLh64S6TyHBYSTVeSCbhAehqzRVehcOKMxH5I+DCY1RT8/s/FNcKrkcP/jbrxD
NFC5Zhn50WJfH7VMh4YC/CWZo5XnB9OO1LOtDXC69SLeOdU39iXQAwaZSFmy4vpz6Q1sMTUfkms9
tcqjTN3+eYYIPgU5WX93wrVZ3xNsWSJzFbkUhdCESKcI3PUOqSuIQhHap1fVyJs3gsz7Y+u402PR
t+o1Robv0bJbVwnSOVX649+/WT7kAmtl6wCvuo1Oqc/MLFWbNmJtFGfTwbRAKNU7zKF+319oKzaB
FkAWgL2DQPsqNvG5VVu5bM/K1tO3wCy+q43cg6VtLbKg7BDbY61XoRlW7mDMNCKuuNyXj1h641+A
K0Kjnu8/zNYW4DLwIGeiTvcqSBRLK5MYVuy17+RHQRv6bCq1czK7PEGYYVDrIGlGet/3V93aBdSq
jMMgJLH86oSzyxjDbGvmJFHM8F1To3jqYosK+nhq9u7nrZhksE0rb5GbeTWcwMjCwFW9zpHHDsfw
pPf48L5tirH/rzGt5GM+DSPWICPSPgfMOSAFMsPo3mHF235U7Tn+mqYyxMIlCXEIjkPjpxpF/Udc
IVqJrIBVCx81KWcvGX/9+QFYcrmBkQFuiT7MbTCzhcx2Kqb8WhtuiwBgqB0F2ICdxsHWKsvcDJkF
CCGvXo2Lf7FWYddztYcyOWCwDVFRZHtzz9cfmzBeAEd8apvyYrUx6z4eMRcV+RUATH4i4PNz02D/
mzU4X9+Pq60HosdPl5EciGNoFVeicVO9HYb06iiOdajztj4CJxc7yqyv9wyYdTpAbBeG4K+mgcXU
9UXUpelV7WL8XfROzF0Q2pHzNuxCj6KwHrXmCIUJ4fyd5zNeHbBMpEgLXpz3FtGk27iwKaZiJ0qK
qz7oxpKItLobSB1E16EeW8QZUm02vYEiK6qAy2KUCJtfHdXvda73n8t8rrGLSvEiPnCb2gybZFv8
RNRGM30F3LVACyOR0RMqfFiJ66ri/aYNOb61VCVlOo1E3lvTi5MPQrMX1RPdw7nKxXRoPMyYgBcH
4JiufXSi3kCrIo706cxwrUQlBYPv4h2i4m4eNGNrNkGjaUUXuKhGDDRSCzMJqlo1/5mNypx8HJQ4
ctJqogA0AUs8uqXFH99/l1thaSOrAESPTBl7jNtXmepuSE9A53os0a3Jzbk+6lWdBZWTeTs9sa2A
oRNGnwiMAeKRq6+2TPUHxRiTK344vZ/xjn6Y+Gqh3iKbj40QGMuM2IDff77X1z+hQlm3qJpRRq+P
ENl3miEy0mR91rWHdqqB2lUoyzR4cR+qatzj6bxu/IFGoKCDG6guLgjL3vwD+dK0DYIzGNRcNbey
8kOSxebPtLFDOP6VkmV+zg10ciavHHANcp2feoRr7M7+eH3W03/HE5bb31uE/lYvWmBdqrShJP+o
0zIMZDhFn+hF54/tNBRPdqeKi6k3PSJy/P6dtbfiiXKTMQevHczo6uxpJnruOpKg1zLPPZQk8df2
wgEPzjnfa/huHXMQy+kP0YOmJ7561ZkiKHEK4ilU5+Y4umhSV+gcHP86gMhUl1a3RUcIVNHtB80n
Y2bf2tlVV4qgyuHWhPTffVWMUwDsYicXX0tzUkdbi9nN0vmi/6ivc4IozTPFqvr0GuFQbtJYiuwH
9HmdTy5CmCEgtIktYkVtbx2hTE3Cb0SmPMkCq+omSfKgVHqBAvigDDbuV4n3mKpRsaOl9qJPcpvg
gntifgYjB/YBCgm372SMOPGUsecui5C1OM/AX0DCMBHQDlE3uMmTlhuRehR93b+NQpB1ARAqSFQJ
JvSf0O/M/vOsqpgfbTz3LojzdiCf88bEay9JHfSxJi89qDJxR164WleXnP6XcvUcmcsARHhcB6E7
Z+OxCLHcuirkJu1OGG/EFt7kSD2DuqQxuj6rcIpOk6nnM2ill38yCxPONPDlvSt0geCuXyTjVbyA
YXiYMJxuX+QMzW7RoVUu+A2O0zWp8kTzK5v5mO9mStmgdW7VUdAnwtLeW3VlKoGRMb7wW2vMVV9v
Sln4tYJzW5A6avkxjGZMQttWo2wbe7Wjpdua/QF2nVv5ehUDKvB6lTM3jcq8CaJxct9Qj+iZP9m1
Oge9miU/M2BWjCJn+0fRz8YHq5oGw9e6EbVrtY2T9Ih+lWsfol6x2kObu0l11Hph64dBMt6ly+KM
/1SIxZiYDiJhVVXW0OG+pqnfRJ2Ev4s6RCzNxv8CFJdhf0qG3PiBVK2LZnfp1d5jWGJT6Nc0PsPT
lM3yK7hItMg4xFG/zCNkzY9Fj737kxPRHVysXxXkEYH9fibDwm57NrX4MmW5+ssNSwfZWLPpfhRC
TuxfZXKj41hImfvQvRJA36YY/9GaqfVObpi4FnnBZOyVuxvdMaoYDaIVgiJ8svUtO9mxO9du4+EH
PmJWS6/0gN4r/mhqMb5d+oTPHghpJmZd+aZQuv7QMUMJHKfXd06zl7N/HXGgnZaCChzXq5qDbpwB
r2dyL0VSGObRi2RcH0TaAqebMapjZ+lxgk06yNT0XHRkBwFVKoqeLcJtlt+Bw/POwLTC6WQYQ/ql
LRxR+lnUoWhi0Zp3nxibTP1vVWuSLtALm7Z3Qbh8VuHQ5Q/Y/MXDsY0amQejItXqQ927sj5VXTb8
KHInT32Hurx647qz98ZGscY8NLHdvEstJf3i1kjm+mluZgX/2djyy7timgKldRBFU3Sj/ZpUs5qd
CkfttMOICpjwkfEuhg/g8NkwE5ID5VVOfXUd0CIvAnacOh5yb9Leqsbcur7jEWc7h8lG4kNxsUB7
2OYkBqscSwpNSeex8i6IQHhnoRfC8ztqrMOgEQNK1opDDKpsZ9WtoGNZpHIsbi1uydXhElZzGjWN
4l5iBc3E1Aa9MSygTqi9TLN6JG3cog2DDuG5QNXr4dHRhuZstNMeUnYjH+F6phzhtzjIiq0uaiee
ipTRBz8kHI3DILL5WdHH7sgsynruehWRLadwTpa11wjeSEbgAyyg2YXdBmjx9nh1wA14Rr0Eu+qV
p7BN1QBJAfOkysg4308TNtqVXFTMDBcYO0C5deNlLBm1mvkAOBJlyPcm/YQySNFGzPzWmJkB20U2
v08Buea+I1QmmYkx9smnHjfOb4be1AbSW6FjQDpKQrW83P91G9cZtxj8N/JBKulXzZoxGhgIx97F
VZr8mCXFfDXGodhZZSvOl8kZ5xv5wSucF3+BUyVKCJc0TRWGWwBnP02Z1yy3R+9dxz5zXD+14mQv
E9Q2sm4k3Eg6F+lw9RWCzmrdwelErFyiMG/Ho4F7JNlt4SG5MPFXpt9MXY3kkiWnHyP0zd+cRd0H
4obhaplNmuM3sdF5R1sLLfFAtpnph9Cp5b8TQDOGeQ6KUzjjMr9PqUk/3P84279+qWZJt1/4xbdh
Sjt50PSoUi71zEkFjpSZtpXmLSABrTCfsNs23tp6GJ1w81AfxzDSG982NCvITcV8HlIPC1dFKm89
Y1ROs9urH6OpxaWiiJQvhtmO5zhXsp1vvVFXGYw5mBujcktTY3W49B4C8l4M5JhzJL+kM4jxoTaL
3+k4Zp+SQtF2XtLGVsbKxKW4onvyut2IdmlkhB3r6UaW/4Tuboigkn3zLuLS/0uK75KEg+jj+Hnh
3rDo7Qfpwpg6PraVyzRiUEwLKj7g65w+zNa8J8u1sTNRTuNoXBBaIG1X9VKVDV6l1DwXg+Qx0Ga9
P1STZRzuh9jW11owzkS0DS9qXSrxhKRTcUmNkAM9qcWcH01aROeIROgQV/oexm7ra3Hb0QVX0XR4
3U+deyREU2CYkDX7g0VmdVQk1opRW/19E5WT3dXh2jpgomnh3X4rM0RkKMdfmvJn6p68wVQ/Dpmb
XXDa/UsjipewgFuGupBDtQl88HYprRsYs/aZcjFrDBB6xRsvdC3bb4WGCtD9D7b5Av9YanVljmBQ
4jFK2V56GZ2QYqC15tnJ5yhMtOPfL8W1AFN5wbKCbbh9KgcM4IA/SnhJTTWM/X7x9s6KFK65wyFy
f62NG4K2CBTlpaBmfrac4390RxD50lMwJd6lyPro2Jpz+hwXcnHznb+JPv5tttqwczFvvMk/l3RX
e3koZwudhtm7aHaCxm9p6+PHSlJLkpy2exCCreezlq4L3DnyjnXKJRaIjTpV4aV27fJZwdP8MROt
+VjabXqyhmjgEpydnb7a1hPaROPSdaGvtga08odz1/ahe1EqNbvacU/vtZr1E4JbexShjXMEMW5g
pAuvFDrxKixRh020tiOlrKTSHebajA6D0YWBZiZJQKn+l8TsZceRB1u08MCPm6+wWL03QWQvhXfJ
kDQ+Jd0w/xpa66vZdfo1QR5rpx7feJNUZ3R6GIOSrqqrRD3REjxNmgVrEsf5E5dDFeAaXp57SvKd
nbC5FN/q5f7kQluF5VglWVHANrhy+A5PBmy5Z7o+9rvehWt0f9NtALzQlqH7CZ+TLc45ebvrLDuP
jNkOuWPADKKgVChBPZbmYQSXcVY0Z6IQmQe/ceP6uTHq7p8CP4JA12rlMYroeN//OVtP/sL0XI63
15MoQ7B+5emQqxzI/VNZgPL2VOUY0andmXptbEcX8BCCSVx7XH+rJEU2MhwcOSqXLq+mp7qtogct
UdRTMyPV1LTWu1Gp0h3wybIFVgU2qADuIcb19E+dFetabVFl1udJuaRtGR29qczeM4todlpwmy/x
j1VWT1arRWVLt1cuyJYl1OM6g4rUE4kvEgl46f4X26okweejRMlwjBxsHUB9mM+wY2kxYqjofJ+N
2roMyCigNA9DgFTUM94J1XUfu3D0/tFEZjpBMhtAyUSYnu7/ls3Xu1BYUQ9xX9fSRkPxnhqkZvWk
5tfOdvKrF3l7Psybr9dBH1pdXF1eVayKitlJWtTRFUH98ermAi1XK+6ePRwddnbn5gMxglrSJMAk
6+sXF0U4nQIQrTvGQDB1D+8lWXy8/9Y2NwIqB8tcgsb8+orojNRr3BBodNgYkT85E15DdmYelLQX
gcyTNuiz+Pv9Nbfe4cvBvbBJ2eqrwxRwkjY6aCdczSlq6Q3quMXMvM0szPeMazaXoqWlc77xr3Ux
UnF85mlEUCCmCPNwyoogb9XiEipRuxN/y1m53t6AOtAxgkDyGtjNBK2pVEGt1mlzfu57V704Q5+d
hhZlv6If0q8UYNbnLhr/h5Y04ER8J+ghOgub4/YUH0bkuAZozZcwrr1zZRbZwUn6aWcAsRWOFFiL
GNACu11fgVkUa4PlstUBHtsXZHXVS6bre1x7bSsgKRzRVoZ0ubD+bh/G6TXGrZ6JA0FjzZFf6rEA
RdvJSfNtDLEapENn4zcDMgapzayN9aFpJ9mci3y2lr7VKGufSUDnHZALA067xEbsV/lc/MIqo2mP
tDf1vVHQVpjRRlvaPHRSSGFvf7SOI+CIypByKaU6XWe3yX8ij2QcbWfU/ocN6wDdZ4rngpJad660
SW0Gtc5paFSFe1hgVH5iq/0ZOwt5yjLsPIuq2nND3PooqHLiiLskQMhE3z4fyEYvblTgZko4yKCC
ueGbcSmPmaW8t90JugKUrJ27Zeudemgp2pSnNOnWnSlPh0ejp1p0dTB5+ZhVTRKYRtn8nJz56/3z
aGPnYudM05tVqErXkY0YrFa3KTA3pdSjiHGCiZlcEmnPGhjS0k+sqPhod2Y9n4GW7hU+G9uK2pQD
nk7ki6bi7at10k4Mmcri1gj41tcaFcxmWkx71vSb69ADoxO24EzWnQuzCu1YtFZ0lWh4DL60Buc0
THn44+/fJXHCJczwDynl1dkeF7U+zaakiZlb4sqwuT8yFU185r3htUG+Ca9SaIIJ3io78bL1gLQW
yWcX+f5XrRmdYZfdhrRZm76QHxhoCegmzd6lvJXxUA9j4oRcmMMeXD0gyi7CmQSU1ThObWgtiWgR
wDS8sfCVepppY2I85BxRBylCH2rKMNK9jQeGJbPRO4HRlEa9k8xuPTkQOMToodosDPzbEMJsN7JS
5DIuhalOzy3dBxgB4152vvnkFHgUCwsYlOe/XcbKh0mtIatcYEdoDyOd6atbjtUhsnEzxblVBw9a
RM+gb0bfi3t5UTtPHHpsK3Y6jJu/hK0KuhkRBu7c1S8ZrB63oFlzL7kyZVyuMRAGeOFWIg6lPTn2
QxPV/TdVUcXkh1if2sdaK63mZAA1cP1MsYd05yetDshFBRLiHSTtRZyRJuSqARTKRUMsxg/dS/Ue
HEmR+9rhqJaxeuRicHdC/aUG/CPXeLXcEhF/dEsw2S4ScHb2Qy2l9j3sTOMXGi6yOPWw7OygaMzs
Ia3j6hMOkiafyXAkE71wFnt+IatD+uWH0MQDUbpwyZDLuv0hsFEYD9vSflCGtPvixVrCQF9EbzOI
x8f7J8sqyl+Wos7nlIaBgTba6hUjCRLbpTs5+H0rRpC26nyIYsyw7q+ybN/1m+UmoJ7hUzKSWq2C
v96QuECqHuJ4ci5x6+oHZgYj+pdV+U6YMt7ZuxuBQz+emxxzTe64teELEIO6q73QRu9t7h9DGXtk
NYXyzBsYg9GySozN2v9B8WeBxaBoAHiWa311YOiZF0auwqJGl4d+VtZM6AfFetB7K9kpRzfeJ7UL
XSGekQtOX0dqPMsuEzFfLam9AOhecpB1FZ1jt80C3J33WhobAXmz3vL3f+yMXO3nVKap8xDZNJ6a
RNefnaodkY4T6cP9UNlcChwIGBsEItAWu12qHp28x4jNfijqtGA4l7dvB6EMnys7PNxfaeslcuUs
tu30KxhB3K7EfdQKHH+iy1Al0g+TQdCjcLvHeXBT4B3WHqdy+eWrTcBQdgE8U9IvPuO360mmNMZs
dNHFaCCIX7pQlp/TUtOqIKuM4Ztrj15+RCrUJVlKDf2xy+Tegbqx22EQuwQE6R9ny7Jv/viOXTyq
CDO50aWvW+1o1agCkj6Jnd2+yvyWM4Wja2nogbVGTG0VLQiWJLlAoAH1qa5+MupYvrHd2XnjNLb9
FIVd5R14Q13kO1ASPtz/qC+At/VbXmZ7AFZ1bjNnlUl0CD2ClSrjS+xUnkAiCkM+ZMIL13zq2wHv
OU1UCMeONaUypDPA1VeLBoDuS6Woq4Me9ua5AaQ6n2yZN7MvXKjf54HGS8ZgpQZAMGuLhZ0zmML8
cv/Hb704CwQh727531pYlCGOQa/HQ8YHfd/Yd3TFOYVQX97lydxdPRXMh5u16tGZCvd4f+mtbccl
QEsbfhMrryIjdKowd8EcPaiFOhy8HkZxWFjjIavG4XJ/qa19APOVLafTKGTsdxuEDptOheGbXMo+
zsBnYAWCAEtT5903OzT0b640tK+jYmJNksSm+5RpSOP9Xef5JURd8F+L0B8q4GsJdCP3usZM+pgO
xpgcQYOFx8mJfrZTPO+cMhtXEeJWUAGQ3Fisp1e7Ps3SSDWnBMcVWHK2D9gH/9ykV5o5iAvwA760
vW44JmLo0519uHHAQTFCWY++CVXD+sDRB4Z4hmyVBwNh4/5NId0U/CJU9fZQ8XcfWvhyYudm2ogj
urGLkw2qVQsj8PbjjnGi116aKVA51c+56MrPal58Btgkd77g1nvlbZIAugxyXwVs7pCuanoVPuR5
M4IPVQpk7jD5vgpa0JAd8Zwoj6NT0ba5H75bT0hvlgYinxOY2Sp8JxVwRQfw5KHKu9g9ZLVSggy0
tdTwnbGZd4ZNG0cCSjR8PYNrY8Fc3L5Pp1dyrhJ8CJqx1qOz1znQwt1Jut1DlVpNda447n/HTh59
LOm+TTshtLk8zV+Is3S/X6kqZ4qM2a5u+ECqpXzWvAKj18hpp9xvSTPGp54+dvVgumnVXMQ8SOWf
+y9746xA9ZjGswGQhj20enzow4jDNWl8SQvpyF9MpToYUMSfPMz6gCNm7TppiS9m1jNKxRKy9jWv
rf9yvr4cF4sPJHxVm14gFMHbr4BDkpiyGp8bZWyjx9ztU0QseqhKzi7Yd41I/v+1FqUPEmYie61z
WJVuns2Kozw0wlaiN14NtPdE2RaXvpwM81I5VW0kfg8ILz/Ftlq0/6I8kY5gyqLcOQngLenZwUib
3oei9I+DokzPY4/w905obm0EvgxHGzCa11WKVQy16jWRgs3egDBNz3TtmyJlY0JjbCpzpzrbOswI
QgQ2OEz5GKttV2ShnoUZEndxaVMYWaKyfNONZ+MSGXX0PWH/TKf7wbeRLXEj0rlaUGZgN1d3IjlO
N+qRmlzMSStObe1Up3mw9yCi+vLLVxkLiQr8DOhwOBauBe4zd07GinHHJW66uPglokxLHltLmxK/
0YFd+4mhR9516rxyPPdoUyiXqqdaB14lpvQCwjRP/xWmGSNX0RjNAKBX9s/xkNhd0BmytoIJQNyE
w6fdT1c9dermQ4KMo/1bIQvr/KGoR7IavDGrnQhZtxSWWH7ZNAgh0D16tX0HUxsznM+Si+LlxgIJ
mJ0RfUnITb6YJi9606dq3QR66EVq0M8tb7iwzFYH66rkz7WXgUP++2+6gOVYg8uP3uTtTrY1pVUH
w04umhPWl0TYdRDn+DzdX2Vja5DXQAWj4Y7I+breFUJ3ZWO7yaVwLAhbpMPvsm6uz05Sal/vL7UV
pCRukDZRCOKf1b6Yi7RJ6NgnF5qs43nEkSPQ3HaPhL5x2y7/32xzfFTJEFfncK6KTEXONrl0PYZ/
itMgtDE0uExUNUbCtal3byItrs//y7PxEpfep/5KIhjNQ6MUHRtQjzTk3rzJVNJDJdx85x1u3HLI
rpGzAENYvC6Xv/+jLAoHt63sKE8vjGMoiXhG1GsT5oe1X2Sw3c9e6Cb1M3LQ8rNZiPTvnfKod5Zh
pI2ew9IHvF0/EnM9mlm0HDQNZRmD/EAUon4uGzV8KLvuLznaL9sS8QUm9PZiq7RW1B7iNqrpNccX
SOHpacYv7gEimnFIpnj6Vx3TPYL2xtmNYNGiXaTSj0Ff5vb5Oro0uFOKCBgS3Mg8Ti1/SJPyHNbJ
+KCK8n+4mUBg4/Pu0jhdCK236znGEOXwVqMLIyyMQrq8Pk0c5Sd8xfdcSzd2OktxA9LDpU/5avsl
YzrEIosurZ14qNPY+qNQa+1SD0lzub8bNpdCx5dQXRxK1knIPKZaXulUh3LAhnxO2/wxFJF7VRiD
7kwlN7Y7o116goxPiMh1NThXWjEgvxRf5smaykfZhkbj1xSExgEwIyTMKU7T8ItVdHP87/2nXI8q
l+AEO4NVw1KLkvuuci3NyoRuYVtwAU+fiTNYRBy+GcZWv9q40x+zkcTz1M+wxsFCqVMedB6Ev5Nj
J3EOQ6zv4ScYtfmvbFHlPIi+d556mz842laaPEdwbOOdJHXrwyxjQ7jT/Hg6gLfhlqGQit2J9B4G
FFmCCEfnB7pAsLVykD87b2dpIq6SBborQN8X5VT0KVehrZj4ZKD27z3gb6c/J40wSYSr4SgBNAeF
iGPUOEBkizBJDqKJ1UB0yR5aY+O4XPJhAGLIVdLeWR1XLejvJlWbRZC/lv9B6pTXdhzNAyQxM5jM
ZPjgWsXvMBVyJzY27joSCvoTmIlR8q39BubYqpJkxAkgk2H3EE6G/c4ZB2/vHetb7xiBMHpti4HN
un81TnVvjIw2Mecxs9KvW+QCDlPS9fFJL4zmK/4o6b8dmsr/Wp3kPzDTGAmaMa6q6qTMcWafnW72
4p1sdOMQXSDFi+MM6A4oi7dRlms5ZDCwNw9t02RvEiea/7O9aD5XA/N4tO7qL/dDbeMrA13hRfMC
DMbTq6iOBycC5FZjJNIwd/Hs/xwteRs39hsR2f82mvG9KpGTvr/mxrnjMAlb2NFMoF5Vuy0qh2WT
jTjTRUb1tQ2LKQCKqx+j8f84O68luXGkbV8RI+jNKcuy1TItO9IJY9ySBL03V/896IM/VCz+xejZ
2Z09UIRQAAFkIvM1DmXapfpHTW1z567bOL0cXR4WHFwmuy4420aOEkVU4sLpiZ9UmtAqzAtMCJpl
T8hRfqHV2SUV5FqDrSLppqswaDeWXVqpieNBYg7JQen0rvdbW1STX0OTcWEidtZwLGOt/itqFrhC
Xt4onx4v8dZ0qb1ZgADoWd9dVmWTKUOCavYVuKEOrStV7Q+tY4U4xtpdXe6cpc3RiCPIPVBzvkuE
rXZaBtOkWDImfYZFSRl9b6xYHBLjrTpBMm5Ieab/N5S8PH5L4oZEGSKYhuE1QbvkUvfKT6MS43nW
0vE/nEQKOjRJNdA02O3cjpSPPDBE2GOmmoN1rPRYfV5QKDq7c4m4AEIDl//wyci52ZvS/2wdESvD
oJiW1eHVUFO0CUpgDP1Jb7v8XwMCw55119YZ5G3Ei43GyH3vLCnUWm07GxNQ2wLa2E1JLj54gIbT
oz7PFQUWoWuxb2HL9kbNjtdPSBqOIgyXvGxH3i4sfBp7jGeF44/U5QmTJfdDUebqAXmGN6pOvg5F
BY+2MtwCjuPqLCpTYs9ujCFuXUbLGRwZx96M1KvWu3sV4K0zwNakQoLWgISk3M6qQ0uqmiDaXNNy
zD7lqgYqtpqdw7BU9R50dOuKIXGiLSjbrXeZ9uh4RbqoNAYrs3c+1Uq0BH1oqi94Nho5tLCxfc8z
qw1wHB9/jrRm9t7XW1EDky1I9fDUSeJWUSMyU2VBa4qHYRyGaqDXYdGfF8om/6pZFP6vjquhPUZQ
kH+QLWR7Rk9bSw3qElQihX1+wXoD0cOj7eA5Vyef849dbk/nym1tn+KO9ePth5LyI/4umF+jVCh/
ym/XjQOpOLFo+F7LfgjPjUDGC6299Elt9f9g3oeiBvV7BuKbrvNLQ595WykM1Xru8gyDfTh0uB8d
4hqt6CFt9jbsxiZi8WhBSdj4fXME2EvRJ4vrXkVXdS1CA9byrcbeqqESVUY/ZyslejWFbv3NI6J8
mvU2+ffx4m4keoASCMncshK+tToyc9Q1aLLgKKNXlnNo2i47Drmzh33Y2C2yUSnPCdGVhPL2Exru
1IGGw8evn1xgW7UZYy+pTxfRpHvKSq+p6Sr2k7ajBoWvJOo9d9lU7vYoCHredYDzP1ytMUmNwu/o
bfwFO330fmhVFrrHrO+z5t9I6aznZTKTD1oVGtX3xaxoEZlD5YwfRiRMp/PY1XP2XRkHpwnSbna0
gzKUUf4ealT+BQm7rvBF0ywf7KHtlcM8NunyPFQaLim0L5qTgmB0f1mgZ//jiWqID0nYInanjzPQ
Im1si8M4d3ESlJkWoUE+G9p8bPCej5+QPkBrPPP+0Jxxnl6sYvLaA6JApnYtkjb7oi3IXvmthu3M
UW+98n+t2We431UtItAixyHgOttJ96dS1np4bKKereTWbfzZTl0UzStQ0kWQdUM90GcwqwQzKK+p
DmovOpxpkM5DxyWvrMV3K9f8IDwksX+UIHXU0+MduJFtY/rMY5tTwAZcH++5GRbRyzNHVUs5IO5U
BQoKyFJ8awkGvdjDgW3tRQk2o8kD1PXujCekoKGFNic7Q3VeUMzJn7oKR55B9XbO1tZI3IFobMAs
cnnl3+76blCSul7iKIgtMy3PDtLZ0UFLI7c964ko9qypNtIJIh/5NQUZOAnrpHeuATvwdlauPcCg
M+Ex+mrNU+uLNLYRZTDNI5XjcecdsTlH/laUHKn+3DXSa7upW4yq6EIOYxvw8cIPulfaH/ss3AMp
b12WUnyIFiuC6vRCbpezdSZzHtuGvgSAlYGOEApDF9dqEttvFESDwfDNpYkWlWo+6UPvTAcRO0Z9
fbxdtyYM7ki2XBG+uIv7Yazksz1RLaziMfqGJGFxMJfG/Z4r+h4u/jWIrq8ydqnE9cqm8jrE50nj
GJ3oaFCRCM5feq8of9EPdSq/yhITZfpsGedzr4fIJC+JIp6jjgaaL/rU/iN1DPdDnlVeFxiZpRRH
Z5kAkqsWiCa8aRVTvCSR7RUHNICdxFfivvlWI9btHsa2U1Xf6lJkgQp6I3+C3RDfSVUL5Yyyj/aU
ew6KpOiyFu8aaJtv5CjLhBE8CywE7ENhWKz38URNTgEqqlw9Nf+WpoZ3qWZ8F5CzMHa+5Ubwg1MP
jp5qokSar8JSNwjdg2TLiUm77BRWOXdviY7W4x2zhXak1IwMDo0ZboN1j6KsKmhSuclnTMzpuS4R
T7OtMvQHT2OJRWGaf1WwnU6Tnf4xDjigRL327+PfsHHJ8hOoIuHponPrrcK81lPILDyFY1oayVUx
Uwy+yqRaTgCFtLOWFtEOaGDjmHDtUeAn2JtU0OSf/5a0tehKjVk7K9cU30O/CFFFMT0FQpdC7H08
t82vKLWaKGLKOtnqXqiXyRBWbyhXK3KKa4LY+HX0GmsH6Lg1itS5kY9r/b4ohKq5HldjqFyxpMCU
q8ExUe9QiH88l829IkFyUEgoqZPA3K5biT67O80U8NWwcQIPzb5rMRnmx8Gm8m150/I/etaq7ZuD
Zz9L26b4CALMfnn8MzZCiQcbB/45Nzo1jNV2mbwx7zIloayfTvF1xn78gCKBOJGaLlRvpv5C21Ds
fMetQSVWSRLQCSfrqntNZyo3o5EudxzZp0hVwidDa4v3GRIJ1yEq6s9I1Hc7FYaNoAKlgA3KRQBH
dJ2ZNm2d2NNUAgSLk+q7FscGdE3060MUrI6T0uTvJuGah3gicmrFf7HmlHgTEzg6wKG7qo2azHoV
WTXnkibn+6KriqPmVf+GLpVG6ca+s8T3m5i6hpQKhjgO9WZdTxZap1W63obXeHH0r2iyxNIHfd45
+3cvU16lFlAsVOUsWVyQv+K3s4/FYFd3dDWuXtW6L82A4ULv6e2xz3rnQ42vE+7MFaBE8Etvfmgw
NDKwvEqpL0q80u3Qee+FAg+V/oqOZq/6C5yRX224LLPvFFa4R9m4P61cBZQ0oNEYtGtpS9wOFyGs
v+C+Pl5BY7Bp6r5UMpTtxBJ9HJypto9aRSEUf78qnf2ah4fuZzrEfTiXlhA7gLCNZeeB7NGz5PSQ
KK2e5EJ0thqJYmDuhbf4KcD9/BSxGj9E3bt/uGrdm+eoNRAOm2OLx8TjO2NjeCrKMsCQHhFNV9dw
v8TGMNLhv5K2GIeyo7DkI1DfYlqYYHNXgOqs8KR60vv8x9tHlrw1XpbE8rtmBSq3JUWWZiQAhCg8
uFX2Ti3MGo5XXowXbYncd01T90eg1WHweOhXFtdNiuZwnKTXNXuNlHBNSwpd5Cgh9I5X1HWHp7Tp
zPQ4F6F+1Id4uUxaqzxXojd+enM/0DVK2rNQjdCv7XaRPczGbysr/rsPC2/nYru7TflhMhzyL5BD
kPFvtybM0cWNhT5c0WGyv7uF7flFtTgXOAjL1waBm289ok7fHi/HXZpB8U2qWcMt4uFDQL4dtAJc
E1mt3l+rrFLVkzFlCKM5cfJRasHAX0kMc8808u5Kk/U+GGGyYyO5netdP6YcwKgarl7Bu9fSk/mk
UgY/PZ7Y5ihgh1RZzSderMJy1zZmEYbtcG2a3vqrstLqI+UF4z+MwhtNSozitED17Hb5ajNziwYX
umszutalHabyTANyr1OwNRca9ghmI91Gi2Q1l3a2zGoexuFqdojFV80cH0cnzi6PV+wekcSHAZYD
so5YQC6/GqaqqVTYYc4wo+Neer2MmmMR2tonEdVWcqwAx3s+BRAL1fqy/FTnfekea1pW8WGuMncv
9N1tTdgb4Ehga5PQ0FGQ19dvQQnhybhytHq5xkqf6pg7UHXxu0wt8VbwSl2h8T3N/zxeg7uVlmNS
XnM4h2Be7urRVRkPLQCwq0J6+qk3u/YDGpHjzq7ZnBku6jBhpHDpOllzy8SyhsRcSGGi5VCaXn8V
6Gp+pn2rX7Qk9pKdJPXupqcfzlGjr0aSRta0OuXR1IGP16z5umSmOHnA2Z6dohFfJiOu/EmLnIuu
lfU16pLorR1EOTK9BP4hxlBLvv2IdkIzCBSIiqlnXZ3N3Ehe4OCrV9tTcCR+/PHk33Vzs8uxiGd8
PQmKXT8OXQMT765SFtSCSvPUhN783DV2/GVsTJiRj8e6TyQYDAsweEYkv2Qwq9t6okPodJj4XsdM
qX8YqF68Ix91k3M+NoOHN2GLfGrXWt3fY+SZH9zBmz7iX+i1OznE/Y6VDVrZNZVMfFo2twvsRl01
RIIkX6/14hNkje4MEmxXhmxrGEk2hPrIv2Gu3A4z5F1pCYctywYLBQaIc+sePC2a9t7eewOtokOq
6blSZ8Zy1XLFfCeaoZbWu29GXdHc+m06r7jT3+4WjH/JD8W8XHGhb32I5ctLZYq/Q30ZjrWmTzuZ
1l1ol8NhlCg5P9JuXE76t+GaJaOq6KjL1Z7t5VTmVhskpjldRrHUPgx+IxhzisKPt+jmSv426Gol
i2LWLIjRy9W1Jg1h5Dl/iupR39l/94cOBjsFL/7HfUbT/HZqqc7rGivm5Rrq0/wp1uf61DmivEZQ
HXaGup8QCTsGKlAxETcDQXo7lKKIuGvNwbgWShof8YBTD2bf7lHf7ickR5FHmoozciGrG0tWLMEc
1sa1Ezgu63M2HkZjqr4kaPTv5KL3cQDAipTh8sgg7p+y6DdmGGGpxnXGH9R3w1Q9zQi/nro8T44j
aNwfj3fE/TY06BmReEvOBMBY/XYBO3Z3ZvexSUEgGy5jrta/UG5YjhiFRslJZB52A0BZ1Z1CzNaK
yj7Bqx8XsXW1RUoowk6cR+YVIGd8BKk3HDKNZnmpGOrOnt9aUWoxEk7BslJaup1hwUuuVgthXuss
rYO469NvUW0vz4vQ53+9mZLtThyQh+g25oA1I2kiGhB58E+8HdCSPp5VDPtz1JPmzyxJnfppQVe0
8I0qL3XS21axLlmTOwcsiJDrMPXy78dfdWN5ZT+XLIl0gkx3FYlCfWyzKimc6xJqit97TnUwU+xJ
XFdMl8dDbZxAqtsg/pnyRmN3nmO6VFFuX5fSiC+Q4uzjwtqcHo+y8RGhxnAoAKhSS1+XB6GAWvnA
NUq2Uju05qz8PFZWf4Q4Wl3GTIp/Px5wNS06sQQ2F08XOrpcLOsj74ACKOgwZQGVFffZClGP6Mx4
7323MQoUaCILCBIAxuutkjW94c2tVCgFOP1Bi5LmuJTuHslzdcblXBBqIXWl4UIX624uZp2mFdDP
wNSK3kffXjv1S/aXM2hL5ePuTCYUgYTYWcHVMXgdFUAMjzpqyPRxV1Wcvus0WBZNFoxWUnwVNLGe
htAQwh8LdCL8EiFrKnR9AmocWSTjU+rST/svvwFWNHtTchjWpTLFMHEnN6csGGbV/WwhkPFxCnEP
qqNQHOxkad4r+AH69izyPzKzqb493kRbC89bh3Yej2nem/LPf4vxVUbrd8A4MaDNrB0ahOp/ho5d
++RniI8revEechi33ptHxZAdPAsAKKoWa87GMmLegjNmGSyQzV6iTtUvtT2131t1ct+LKv03AYPx
x+MxNzYy+4uOvUOT6756o5V4LS3NUAReWRsfEaDCpAZfs+vjUTa2FPADqddFrQbE/apSN1CWmJCP
KAKMFd1fLubf6WlEuaa6ktk00THHj730B4HYho+budWcEOlvkp26+upylRsbHBulfTJ92ljr1tbY
YcmkWVkZyGLCH6E5/D0Xs+UrSa9/fTzfrVV9BR2SIXKRr6NkrFXL0iV5GdRh2J29LLLOizGlOzf4
5ny4415DBaXlVbyK2yRuzGYpglbw9KQF2fglWt+8VJQ3wp1elw6TL0oKEH2wD1kdiNbC3rKI6zxw
nEn/PhoZjNBe4ey+t5VJZsB6OdhBJGJRHSlEWntKbBsHktIMlQwQJVI9ZnUnjSpdLuAUVYACsHJs
+2EOMrfqTyN6Zcc+18l4pm5P5nHjKwJQwFKLKjoQyDXKasQtvihw4w3GSDXORtiXuEWOy86p3/iK
sGLogcg+Pvi51dSMalB464dFgFey6adJVV0qQ1+w31CG0+Ntua4Kyc/IWBRE0OujzLXGAKcZtXtV
4bS3ddxMF6MJ69ZPanx4sxGLgXMF8Pw5spthPg6VPqXPOow95dTMTj1iuuMV2fHxL9paYlu+z0Cu
UBZab+Epj6N+0WYmP0zF37U+dpDhsVzaebNtDkP8BGFF4Y3WyO193k9tWpPvlEFat81LNKZOgFuW
sjOZVWXmdXX560Ekyj7IHdm+TjK9mby6CKzBS5EEpphpH428xy+0w8AYwcJ4UnwxKOJS6m6+J7i8
MUkPjwCHejgUJDbs7SQ97EoipV2agNaH8RW3n/FJ83p9Zym39hCi4iTkUnyCMulqGDoNI++SvAki
xVS/eUoTfqwa1bkojdYeqhQrmaqLlcMwLN056zTvoKdT/dVS8nTnCblxcOjRQpimZymtjVZ3UjL1
jd7FUROAAik+DLZV/KBMhC29EQ07N+3W0oI54bUKkoD/yp/yWz4gqmTBJd2ug56e1mkoIM+xh97Y
gpVgJZJxqQMF6URaPtyOAt05VHgpp4HqFEgsZ+w0ZjN6A2eU8KmeKcW3nyI9HKOdi+FufoxMpiOx
CZCA78DyWUEqJGqIgdQro89GB+8bemq/Q5PdGgXwEAGEYix55eqDhR4eZq6WCjhkTu9jlwc0Ya73
zvr9BmUyUhIF9ismgncbNM+ihAw1TIJoqDnjGAINiW81uVd9GNJ8DL/pcbeoT+Oot8Z5wA8KMHtu
FcqJDsCSuj6CHEIPHt9za7mW128r26KSkMsDZZ3bhVXR6k7ciqCoZmMibqmkj7MZ5fRGJzbcSc3D
OaiacnH82BXe3wbZb+jDD1PFOwy3ZCOrw+dNbTSeTJNttD+1GXLSeQnz+GvbVCgrK1GKrejjH353
yFhMVCDAoEMYJcVYfTMTmex4EEYaoAIzvRN2kQRTmYUvTZZ7bystvC4RgCMaqNLR5u7+UjyaxLm3
pAFspPSK+ZfuT2XqXJMl+/b2SXE/S7o7cKc7vm2Ul0DY8JjkoOW23xlNF2RYyCCskCk7J+tVTe63
osLrrKC78oyThShuzdtDPTRtGnmqSANyTf2f0qRPBnXN8L4pMLpmP+uy/FfNN/glhJpKS3WRuL4W
9epPSG4I09VNbxr0tlOlf29Vg/XSZZ2lnJwsccrDpLvFX2oYmpo/tJPxvXSHcPH1LAdtOkbGvDeb
rd0AyJH3POii+7tfr0Hy03AXgTNi8wOGWPi12iD1S2NlZ+NtXRY84dHEhPDNWV6F7Gga4wLcsgjM
RDOvSz8nz0C3ovPjnbA1CiGbbYdYFR7rq1EA5HZe5jgisIXnHkWM7FGZzPbx7aNw8onNAF2kJcft
HmhRZ6OY3yeBlc/WEete4wzvsH37inGDg/2QYFfJ2rkdJYGvEpczKzamevRpcrv2aNl9/vZLnFGk
YDcseUj/q7nMyB8WRh8xioraMzyk9GyGo7GTZWxsNPogVMDQqJUuoqtrp1HwXRNUPwKI8bOD52na
ln44uW7h21Xv7ql/32VuvNIkm0QSW8mh1vE9zXFER4lcBMBD5ms/uAUkkgxWnjd4y49Ji9tTogrj
TzUTey8rucNW9wPyUBgMvV57d2ppbezYsqAighJDoyMy2rUC80lbjOvkquV77DrG7wVQt/9hQef8
U6vWP4/35tb4lJj4R+VxjBDj7a6xQystisZLg6HIy/lM1uc2sIczbLVsL02j90Kvm5cW+F1/4sZq
iiPO2Wm5k2DJ77leBY//6OSVSNWtw2OGxYwR1l0axOqQX4yp5SJGFtX93Gmi+BKnItGfahPzpceT
39hmBqVanh9kkuyy1TZT8AEvPWqSgT1aBrb0blFbfkL1G+wtNIa3BzgekVw0sqTEu32d3xkOaAyr
KIKyHlXdx0u4+Vy7dfTPZMz2Xkq3saI3g+m33zU1w9qympAXe5/m7xRXREera1W/Fd8Uof5Rhla5
c5euSr0y0iEPQKsFWziu1PUh6rHRqL3KTAM8N9PBTzMxfm2LHKgTZqqqK5WU8un94w9450EhB6W5
j3eABAABmrydZtki5zlUcRrkbr28eDWi33EyzVe07gy0ZYvxPGR1epyErV1xCRpwqKybE/lj81c7
F3v0l61FJzCCS3dl1mSu6lzsnmTCM5rEwhJMWB36p8lzq+c+isUx5N0EXDwt57df/PKiJK2mZOuQ
P92uATpOaWErZRqEXb68dHhkHmpVcf96vNRbn5dODBRCKZCCXPztKEj0TGPXkcgssaucCyVszygS
1F8a0Aef06TfYxFvnU3OCMeS88JRX31ZuyM9bz2FtcQ0G52zqTxZUe9eFDvP/8M1INdNCtMTdNbx
WZ3sSancPA3sRsdusp7+qkxtOcyepe3ENZNFWt1zQHphY+EdQs11fQWINlGUDNB+gPNs8aw6yvgU
UlvbKbduhDOpKEoWLVllOE3cfipPbdreGXlomSJfho9F2Eb4tnrJUmOVW4gmsJPI0I9eONXOUxGX
8f8eb5W1tpe8CtDt4CZAEIncav1qWMzWcdqFVD4tMBf3QY6r10hBayBQliYd/zC0xMl+FHVZpAeX
ojqW6sqcR7RqPKf8NicCe05RiaY9LJYwi1OxFKl9xsRVG95+dvilHuQAYsA9/wmccWHEDWenbXnV
pFmSv6O4sXN0Nr46TW42MSQHEpr1zTiEJtVf0NVBQvv+wsMm9a1lrnbqIRsHVL4t2cTg16mVrr46
CkLFIGVBA2tsnM9aOCcfW2tK/pwrN/tWk6tnO2u3NaDUSqJe8NqxXMUzB0Sjgs1WhEFUWR+7BC3N
borm966y/DRofp8e76rX1HJ1eMjU6Y2CdJUv/FXqWYVuo4/lEAddXpcvho0Dqw+VL7aO9LyLL9oY
Dhi8hqoNV5CO53Xsl4HyvjnOT/a86NbZ6FNXHAvZcvtTiNzIwQWIeD7aXT4YvjqnEbalopjMQz/p
GlhizYijk+0lRkpV2zWow8DxUfwiF5pyKJsoRUBXSvCcM4xzzh52js1THbpG5zdTJoxjLpyGrjX4
S+fcaJgzvf3ioiBOQkH84325XpFSL0wXGisaMrM5n0Y3HdEeMIxj2LXzzlBbH5uuKrk4x1oWqG7v
lIw/wqYOfps7eXMQFnrxtevK7BfcRfWQpIr+X3YXtUyEQNCMIrCvtnMIr8LMo165jlrvHKPS+BBp
Ju9Nsx2elkXZkz7cOqM0PKn1c3lRjl5triVP1R7wjnINVbU9JoYVHatyKXZu5o2gBk4aKSrZob7v
TqvokEe1ZytXTe9UqF219q7Nm/YzgiDpl8fHZWtCvw8lP+hvNUsIYqgzu8gotUbWHUwlzS9OiRjV
fxgFpgFFASATiCjdjmLbyxQPkjETZU3jp9TFL3TxxM4oGwGNpiGgQ+meycNzlQtkSTxlmllEAU62
Hc6qmnKCDp6codXqT7ndxJfIzdRjlHHnPZ7f1rb3XlF5JpwNtEFv59ernQ7viBPW4/p8aDnyl3LI
NN9Lme445Nbh8XhyV6/uOEqXHrwGCS270xzyoIXxDnWQLDNn5QXfQvecUv47z5FWH9BQySDO4v37
HwbFz092hfi/dY2qo9maCcuNcd/Sw1M6LsOhb2IrQJLGOQ6l1V09aqo7g24cBeSd8NxADw6O6p1V
T2vXoaK06N24hfahSu2Ox67Tf1cGzzg/nt/mUPCoQOcS5jnitx8Rj0N7cDPib5Ek7rm3w8zPFcwm
3Hr45z+MxBsPCDkB2FoTmkTh5VZeocjmWnXdH7QEAwUabGX+M+/DcQ97vAauyjwLgg8JHmePGHyn
HzBFcdWlcRy0Xd8/my4u9Y6Z5biKuZH9pR1R8ztZ+bLkBzNszV9madTP9ZLne+3Z/88Pkc0vDgut
xdVlHVW1U5cZauSJVhvHGK+2SxWK/jzqVXmKB0/hDVjjrZRopXtANYtbKeyb0+PF3zir8nYgRsGe
uzcmh9VTjNaEHnub9kipCeef3NBbJJ1Si8KK/VYvVbn4vD2pUVKzoLO6euxl5WjqIYaVV0XW944l
ttvQE7v4rw589J4w5cZtzm6iz0UVmYL1uus2lUtdhWWlXJN8HA8w85qnOVXV4PEKbh0UCV6U6qzg
gtdBcM5ru7cyyL9TlbTD0QKvdZ1TaF3+0CXGz8eDbX4u3kHo70ixs3W7Kx5Vuyx1GIcx9C3rUHQl
Xy7U6IKIUjuOC++CnStna0QoCAhuUejCY2iVw1SmMxFb4LDDREAn3zXzHhiDiPDfVuy5O1pZ7qg7
F/rWh6NGQQtfgkLvIKh1pfBQy/ooEIngGOamB0nA3htlK2yQlpFXUHm4r2OHcIto7ZGKN4XSA8Sw
jaS+NBDWzqjMd+86uhCZvxixtROYNzaMbDWjrwnjD7LTakU9LOryuFDZlpbQnuK4TE6pMTp+CGxg
5+NpG19P+v2B5KUJylNN/vlvCQ2q38vsCdyXhzjK1Yueh119zIssXA4YVTbK93C0avts5HqeXAvb
UupDWLQgY/QlBBqjCtX9oroYwp2j1CivKUZP37K8FfZZWKGl7iQOWyvz+69d3YiNMousa3O0RQCO
HM15QLxu7HTf4Q27s8U2Pj4YCnpLqLVrhLnVUFkr6N/Ro6b+swxf1WkpD2VB69hQ2vpj2Vfmse26
fufLyy+7SlQkSYoMEmw1r/3V4w/p5aYusXYNnMITL92ozb6taDGGj4Z+cO1MOaKBYf7k86jHoffy
lzdfHqBypDADtUZ5E99uhqGM7W4UURzYemEUx6jJaJy6Vpfrl2jCmMOfVaffewNtpKE8DwBBkejy
Klm/43MEyQBi4qbgKXryTuvL9mxJ27VFyTQ2ESVWLa0GoILxG6k3MtBzb4Gh44hRpV9Pd4oqkepg
MAOlCu2PpaNWNPxi7aCLxtn5sFvHDNINylISjEdb5HZlHXzQpiWXvRARypS+NrRLbqf6xa6oXEZq
veyclK1VhUvBq0hKI9xpLos+FwYIQRHE0RD9GNu0AnBVi1NjabPzlLS9V/pcmd6Z17uS7wz+WnFb
7WNHvisQCSRl4NveTtfqtZCuds3K9rHoIY4qZn3M4HHETwaiJ80pEuVAv3OI4qPR8eSlCxKrut8Y
bvFRidvxW9TgO+ynkd4WH6GcNtahirTwyTH6Ln0Jw6R7wSS1eY8mr6ofqsqtlnPjWmWxcyI2Ag10
U2hM3JD2ffl9auLaFDXVkboS00drrrTI77GgOj8+eFvDePRMeJ9Qeb+rMkF7SlEgzGLMKpX52e0R
VSpMZ08EdOP2RDoWyQy2IFrK63zSbq2lt0c7DyoL1svRgIGCLrZSgZAzKQv/ejwnfWMLumhwAfCh
eQqCahXGBkyeqlQ2S0KjdaNz2FbT4IPQ0r8kuTn2Bzuuishnm3b6ZdbnSvjoc3owrNtpzn7luiWW
M/NIsuMs5v4fA8235WBOepNdndLhL5hyBQX63nPD9lIu0fQyQs0YP5pqHI1fOtuO0oNZ4Odx6Osw
Up5QtK2JWEOfvTOjvniB2bTUOx9yY4lh8iGiA/SOIsv6MkMIJe+d3sjJlot8OYT1MF6MyIyroBf8
eydGrana8gZzef1ze/FEIH6vLuwlK7oBu0OWOBk094DOVaYd+lxtch+X3ag/xHqX/+oSM62eVajj
6qWKFDH6duRQYAJX2rq+MjRaT33eQJdxXPKqPj7eB1tLAiMOXD85PUIYq99YqFq+TAN4+0K4fH+1
6s/KNLe+lWVv1Lp8XQ5Io8A+4ZGB+F4N1ZklVvB4wgcIpWpnxNC6v8M8LA69vhT/e/usUI+G6yG7
q/Q5bm+4SHa3KyRgcFQs3fOcGvaxQ+fkYKfF18cjbR0j4hMAOcqzSOoatyONYdqnC0blAdWYX1me
uCcP9UlfRTTlxfSk96tAXXPUKvHz8cAbl9Kr+w8qTahq3yUjYWdFam6xmmXZVSdjnp33M+Cvt/dv
pSoMVRkwMKiGrG6JrDWzom1atgd2bdclVapTPOH3pfTanrK7jDqrqMRQ1COJTECU1ild0qlhrqmC
CblR/BTnY3FobF5kGDNrBCAlPkDxL789XsWN7e+BgGCHAEe4xzuHnTRAGaDOJHPTAoZqw3dCw7Ct
dJIdEMnGRpE8QwyUyDHudXa6RPcabuM0GCdlWAJPR673KeYyrQ61McHuWEQ5TR8GoKb2lyhy9XDv
OtrIcmQ3hkuZAHMPe+jmJlejUoXAo5rJ3/jNG90VtR3xVbOzrMZ61c6/ItZFpRbpP2F/VuYKok1D
xmv7vWUmH/Uus8vLgCLDOzBerkN2H0Wmn4XQa0+Pv8vGZuDRQ2OSiAgzeF1UShxz6EVKN60iJbvk
+mT7pZou19IylkOWk9+HyTTskL03PxEgTV6T1JfoMtyeZbcqRzV0hjToncz4qXll9m0ui5F3uRlf
RNulzznrS3hTreDxdLeKSWQYnGLCMS/m9dBUj+YCM8g00LHgLv0kh4rtw1RZxCFDir0+EmmyDEGR
sioOw5BqBjZ3rgFFe6iVz49/zNaZgAIgoeMkhzQqb5ehKwzezo6VoT5p167P+17/I4nMWlq3qN20
86U37jFYMpBkqMXK9Ef+mt+euLyy87isCEBA/xxoDi1CjOjLHd8+J/JdqhGSvnanQxSRr1A47Bkl
05wXQLSGH6tzcYqIizsT2jpmJKMUtKFhy5Lo7YRwH0xrpbNhsFlhemnz3EkOxhQ7P6Z0jA36BX3x
7a2Tg4ULjgg8Fckcmc3tiIgCQ9r3RB7oGeLtvmviboj0YtVZfrks9s5oG0UJMmG6nxSWba6zNTGl
MCkDKiH3iDu4qIr3pUBLusit9HsKB7gKzLx160MHQbB68coxjvww9ICPz42lzBebQDxTH46G8FSM
tohPdm2Oxaku9C70saGozTd/EBSLkWaSWQfktvXrTm/RNSmQ+QygkzenxJusJ+RUqitHKv3Yed2y
M57Fct8GMoDldCfB6EAdujPzAE9XUXcpRRAiHXwg7WgOwsXWoTAG5/r4y2sy/q7HIvugQEoxCprH
Kj6jHIZfmtZlAZfK3B4xkUaQ3Zay1D4qEurXkmf7zzBr6/KyOE3SH2boGhhsN46I4ErXVerXXR7b
70ClT0/ZFHn/AGJqeoRgJxUeQzSO0RGqqz0eBzESjXd+v37/+2mIvOprAhOlmXq7dZ0FDVynBkCV
OFrzKaTc9tcYktdB9dQX+9CElvkvD0cPFlTucQOljim+5Gmaz892kaGRHMOnSXaSnvsTjEwN+xtg
DIW3O61y1rPHaU6Gaq2svmqJYvvG6HmnIR+0b1U//Xi8CBvDyco9Fy451r3mfKKo45gNSQZzjvdI
jGr5h14sAJo8m6KOuYg91sx9cOXokhUDCHA3sDLC5IpXUgvsT9Iln8cYTPakqjPkfdPFGnTur8id
i5385/6eB9OMIDu2RCSs9NRvvzRsgBIOWzoEVarWp8VtM6kz7ewEUnnE/o+s61iOG4mSX4QIeHMF
0N30pCjRDC8ISRRRAMqhfOHrN7nH3cscZiakbhJ4JjNf5v9/pECZYqnFlIP7uf/LfNVsmVK30e5a
z6og5xpXLPMDj0116rKYkJ75xGeDJ6H5LzNe6BOpgm5G2Ca42LM2cZ8IYeH591la/W5CNT/KiRL2
UO0aWWoqY26/w1WJ0YPnIQrQzIrMkPTks75McYLZ2T6b4J6057TulwM540PYJor0YZsyBcf7pvut
Upq8l3vFnhi67AwYL5/e23kmR19TjFUjZIfJ1wFnszjyw4mHjM3md4yBsrvuCOFvlTm34jSicnwo
Ntx1DPgqhPZw3INnIARj+vX7FSZ9ACxanXdTkTgcXRO3JziV0V8pZ9t7s+biPQvHqi4kp/qVtMC1
T9lyHEdPlfdIA7LTtv2DRQwR1xbYUNK3HSW+lxUyXX/6iRsEiOA2cisv3tegTrrERvl7XgpghDHu
1XOSivbP4ru9Oi2Yw/0lRzLbBhuFzai7LQFVesdwLjWPtgp0u7UsiektRONF8cfRbkl6mCv54y8q
2ga3rZ3mkKtnB5+GpYv0nuV1go6nlMyeKJ/2n6xKptnhWiR06ecR9o5fJfnui/u1EOBmEQUc0hyl
uUk4VdfI1IYw9TNvia0H6LB4wLxbVJ9gFnh9iwU+XrZ47Hqw31k5VwGIk7uiraOfZMrtOwhjTCoM
coYXm8KC+ypQ/A89VJaej6uJeejhsNggOAiae4ksPOL3AQKi+avlsigH3DuuR285ox8izh7H3Wz2
IC32tn2GsXFGoQhj5G2vJrnjxEzR/wwcXemQtxozeUSz66Bxg3DvhPARtvdQ82RHzw4KqQ5VvIPm
Chfzn9MM+7UhyyD2gBx/jvMInVpHR8C94XWKJHvAGGP+g4jI8BORelMnR2eveoWsO9vXsPunQ9vB
6ndQ1aG/8I5Xo4O84kfUHV/6JZr6LuG2hdSuAfHIRLZlAzaRbVgnWdvBdWT5kWgF298Kfsq2b8rd
3m5rSwXCNoV6nfeN3q5VwS8JZ/JPLGrWXfItZnLUyM2gQwcT4h+LEfXaJzx3YcDjv62ISYSjS6+O
qvmXuWJ6P5CUdyPWsIQTrmqQDcZTWtDRpOgzd2TfcxyXbLK8IcCrRZ9Kr2/tskYod5t5+pEd6fLe
oYVS2Kov80+xTeuvtNqPD5Ks+hiqhWRxWPNp/oskJJL0S+7oMmy4spz7BDFkcZy2hrdXMjPhtcj3
4qmTtLD9IubtNWxH9dLNpfXDscf6wTIoS0eytP6vKJOY99YJ4JeqbQXBBZctcPqv5QoD74Yt6UiE
i7bvxOES/HvbndbWqglJE2J9hEHrnOGbLc2+jlaLah+LqJf4F2d7eJV1t1RkFOD/6FVi9vKOgTJ7
PCbSjQwX6nAyQehk7CE7LI8BHsVOjALkHusZvPsGRrV/Topa6TEanz+Wc0Hxj4qrkcmjZUM4fEUG
1ln+vmyKfiE2t8DZMJcZfrtxbgyeQs6f9ohU+6GKi30jM9XzsIeZHT3yT/CCOBUMnKErvv/ZKoRe
9ROKGRs1EmqnsyF1/Vqnq//SdUtfC263cDK1M9XQ6Zo8VTKp5wv05DgEiny380ioqiwkWgACRwz8
XYYpZ5507+ckv5R6Y/O5ECCRejdrdR+2PN1Q6Zh/mfIc4BcvMTf3olmLv0u6zOQUFQyjztsWW0A7
YF/+Kw6+krEFVIa4VpjAveiETHZgS129Ad9T5rQmsxI97jKPrwQ87/cZW2iP/siS+Ibgba6Gbk7Y
lSqxVA9+3zKYTcCXdRtrPDNdnyWSP+HGbX2HwAIaMKeNC33XpeZjnqcd4UlcpL+RF2HeKLQWsDDQ
+fZBq1jvpxm2fnXfeQPfx2bB3zWsy/J9Y4Frs6pfp0V++QUSolFV9cpOzoWmGfY2pY85zgF+ZLhK
CIMJhBiErpHiFZfcwCDTxbbyZTJpbaBIc/z38S0wweuYJep0zBzRiXmDpMEyYyYdkfRm1NA2JLxK
XOlgNEVkbYW0J46I6g3emvBDQYpB1h8qh3EmQFt4/Nb8OJpTm/gGGpwmgXwBOlWYqJaljNcinarp
ooX8vvhrygU/lDwA8R+qbcuTgcs8Y6fVJ/kr4AGxw+zVQ6BnhSg+Neu6e1wf4dywibhx6XcmLEe2
JY0/iuDkXbUR3fTlrCBuQovcHmOu4ksptuNF0B3PKozC6q92whx3EgfGadSOLb8J6wbPV6rmdj+X
AbF1fSetiZBVwg60T1ZW0rtid+X1MlvyexYoC0hHJGQb4ur2F10WZDuvDkcuDjC/uIEVz7GD/in1
dZA6+43wwRXxGBJ/goXb+4Iyb9P5xFXjv6Q7Clhq47AHaDLTKIOpFt09jhymeYw2Npcs53ofiqmq
+QDPT/Ov4hOt+kOmhJzXaBqGt2zuvnDErRAhi2qS9IdAtxwYZIAEYa4LokDBQbMvu9TuwGxBBLBo
QcvYZ5AVmCGb1Uz7zPPukcwEpilprMIQKcKt+rLY13dHLfknZO7dODWsjUC1k/rHXKQC73+VlByM
E60wYMDVFAIlNNZtx++5Ly3Xj0ebWz1EjMzPU4JzuLNG7b+2dZi6MbAJw7FEJ8qBFUbbQk69wPkW
p3rounU9qbe8FPkBEc68/VLx6OiJCwhge6RJtY8SfgNubMKEZ1LkJuirDddq/wqe8Kct4QjUqVjJ
/DC3rdwGv3YujHH7rlpgMeKPMIulvlrzdbmHVRXiKzTi+qDnqJR72pAgES9R4Mj/jCqRPrVIhA8Y
CrJ4EpbJ7gEr/PoD8RbYfVW5N2zkVYTULSbfcgn0m4iKfMxUntIlpaaXc4q2g8Q20sAQh6bLXZLM
UvRGCSoHj2ML9EcXJF5RVPt//DDrE+zSsP1nJUFmLFJJjvzqMDx8dpmdL7rmVYf3xYRfoo7ilsTC
/EpThjYIy33wD3zX+9SLHBV2QJ4E8z0rUzT/ZNtgk9I20B3Uytf/0XbFG5YeqriZVtYafANAn/2k
UJSHjHqJ/LyEONHPuajvscstoW9gYCvHci1sejo2kedDIDvqoipCVY0Q6UBGROHOkOMV6dpHiICQ
zNFMZNr6xMeJ4/EjyZ2GKQXr5a4d/uPiukdBwduhzzRIFZ585/3FGXCG4M8oBq8VqQH/ZF7ZBZf5
GGIhp2QIKqU6x7MyRbt9Iv82TLBKJtlPxuT8klS2e290iiY/U9R0uyLm6eIJmdRZISUT1kR1nikg
1DIRSLEJdYIHniegUGou3l2XOgnkbrNXyH0l/IqGpfjFlKUF9o9sKXqpcmgaO6syfk73pISgu4JG
YwSrAfPD1PPpsWy/I5VJCaYYWqQKVpfYsCjCOmNO/JmAqjHwIEtgAx1wXmb7pK62Pzbnh7riJUme
GUthUqQhVH/JvgUiQ6VgoNavNeTjPdQR+RVnSQB/BwdYRI8Fb392i9zTYTOt+9BpNt8RZMnEYVMF
3a+wJ2frgJMKdJIEy86G8ZCVD6qcOLjBlmQ3PiaZvzDI7nRPW29/wSalwqdOK4qgr1inH5tc1xtf
T34beAOz0sHsMrztEO2ZnmS69ggCLkIYiFXO9LCBmSQSx/1GTpnFID50HJvNiEc14wOoJPWXbKWD
W1G3NGuPLpOk91kCIcgtloOG9jls07BKuZw978sidA/rn/wvzs4rjCAdh1l1s0t28ivHQ1YiqMX3
MPzYn2ZIGkUP54HpT2Ez83pIpsIYMHxw/Jy+NwHFAlOji5sBcN6GTfUTSEuob/Z9+anXo3vEwQL6
/1FH5c8aY1LZr3s3/zV7Mf0G7ZmxoWr31A31VEr8tbARfhDgkT5VWWHCJmn9zGAYqHqeqO1hlikI
2Mir8BuBQnCG7zLcQQ+lkNqPEZPXn7LK1Nu3w1hy9phH3pMjs19w7WMbbkht+12kWTT9hunlN6MO
Xy/X0QFdxh3AwwQ+xp/zhC5/saKFLyop0SAEKB7Rkkm1YZtwu+9XUqIIT6HCB/Y+g2kLxY7BNCCm
qTD3UDRU5bBxSf8iPEr9LecOXYOWMHjrd6KPZTRrUr6XFrvZUIbGv2OhRSFDwYJOskV5vttmVi5D
zBZHRox58vvnw2ApYg4aP6pQ77JHfA92yyo/ig8cimLySRZnwrhVHVW4X3LifZkW/1lZBinHyrA6
9RCnJI+Y2Cusr3an08XtLPO9tSbg10yrfTkhaF7jeAE6S4OuGOJ/bIEJXW8alSYDGvx6MyEMBdVG
bfFP4uflVuRBrz94BimQSFj9SnAovp2ljx2OEYTsilsYoC9ybDWbL+2kzDZi7pQQsGTRyQtzsGfo
g4rFjDl7Ehyyk9xic2ZljteaBTqkU/0NGLMZbRzJLOofQnPbrffxWLADAvujp++m/XEkZTB9DWnQ
NqJGTw9hL5avujblOlY6oc8uTxc+fj/UtwJZKhjc9zrdB9wV5Ih0WBsAbdpAPecxPf5sY23VoL0P
6QBJSIL2l2z2c5sO3KR1ySGqHktuuOJrt2c9Riv1MrexDUOzwoGiT5RKflM0jT9TqMXHVswHXJdp
Z1H7K1FhI64xdWVlyFqUP5l0w0qlfou0qRbE6gTVnNH34881FctvyGT2H/BfYh+qPrLmEly2m6GD
Gfzc6zpKdAzGrRjIwRqUfwY5cM+w4WA53kj521plHooFf2+/IBHkM8iNUWzdh5/gI7AWaDXo1dWQ
7sE/Ufy3Z7okXXKpWRb/mxjrnidn1m6cEgiv8CbsCp25BIDf/++JUE8ga7h263SQIaG2gBysPap8
9J4vLxtm30vH2u7DH3WJOt7xtUK9g019L+XU/YPnz771GAaVOnVqKukZvgjtOhQtQUGNk2dvmBqz
Ow//dNuXssqQxt5kWp9Fure/w7TGj9Ln5qbKvj3qEN0aP1Gu8ay0psJf2DHLUSWhGJz7DBDAp4lV
+2ibYz8GmMcufzAfdWUf24Tf4CjDNEApLBQHwAP26ZrIAziS3tPDX9bOr4Ds0xXdoz5U02GhLdhl
xWYerhQyxhIcxVdJdiKa6nvoVmIcFtMuAo1pBwTFkxm//XW3ivY65xTtrIi+vU2kT18sUfYRJ98Y
ho6SkTsMzVjXIqEzh0pCOwRSuxyA3XIkBeZCKP1oTyT890+syucfKXJDrniei2d/aJ0gzAKxM/2U
tUGMfiKN7I/WeQ6DiLZdBkIi3g6LkwrAZS6Pp7Yk9M/hsu4jTYxakbvXZSBk96OzvWtjPveyBUg+
WCuLX0XqxMdquoCQU9V6D/BZy/Qae6P1mFi9Wgak26XZQAAsz33VwnZ1LiX2jdrt5CFNOroPmOhI
csZhItgO3EFWzyupMz7S3MJLtwDAFfsyq2F4sjZBfNbUIaZvds2BXt+1+nVbw/TsQzFNI0iG/J/G
t3nYuhz3hE1G2x9hMQGfka3f18h58zFBksX6bcVS1usJoHZfqm7+bWDnOA9M7BIdZibtfpLY2v/l
hW/JaKQQaCvGFUdfyQJnoQLC4oepYOipOwAafc6+L+xuzLG7x4SujEAPaLonWSuLAp2kB4CNRhVm
TIC28tNRiQQPAxjvrE/Zkd8IK+oSH3iq3+Hlgmu2ljr2Iykzco94kFAD0QvirYlWl0NaL+GXX/MZ
P6851jeJEklzA/lxm4FYsnOAye3c1DfIMQ9fEt5siH2Afu5LlhGwzFymsLNmkKNgXjHUfsrKW9VH
s+V3mMyivbDvU7++W4DxDIHL8Kgwxn7wrrbwqQEZ/9IhLo5gIdergB+kbT+QW0d/OWQroFUE2KRC
B9liF9sO4Z66TqwEm7bIs1PJDlbjpKpJf4IQTNQ1N9it+27K6wdaTcUNjIa7vG/dbD/CXLE/mODy
r4JFcAEEOcIIp5MFjHzk1GwEE9uRqcvEl/QWN6RSQVg9iTC2fpa/l8LGFhRaN2uYOHS1PpljVq8O
WFuO4X3e5AmzAKDFxh4LDKMZ2b9ouqcaHNDE/jo1o3xSYLbt6FuR4M07AnvSW0a+oNDBjp3v1v06
Mh0eY0n8f3g+iucaIXR/CFDOrQ8a6lBYY077B4NfxP08izm/HJubf0dMjO2g1ggesGuwjPXHlou3
2Tv+37Fl6bvjmfyp4BX0njCt6ouHfvAR9/rN72WZJwlbxLit4w4Ejo9HkoULdGlQFWLIzP8dUIH/
p2Fi9E55YGGA1REWV0yq+SeLwPlHOEnVeOYsXhLbFhuM89Js+1WXE+zztnyCqKRE/0/7DtbMXR8Z
7dRQpSGES6eAsGBsEeYVxHX+Y2068dNWRNxm+9JsV4alKRk3eIOUg0czCb0hRYoUlBw5iX305fxr
SvY4g4fL1zffkQRlM3hEOAihqn88aSLgVFA+78di4bhJ6CJLQNtbKk/gfPyNrH1ooHpozGs252RH
UZuL5sJhId32eC4heca3g9VAtOkdChHK2zKJCcyrzNwXpISoKmkkyI8EuSSSM35e32wfHvNfUTYB
+4LBlnNdyOCrPgrwiL3sttD2GD3cx46rAd7j7KUFFrdilu0pWAHe73IpEWxiUGF6BgH2AsrE4sEq
5pz+0wAYgGdnKcSYShf8XEJbmA2lQej6GInCOS7ORFAa94RiJT4kXFX6CkBhHAXQ0xlSEkqf7LYj
spp4Vgv0XNF1w7zu6sbnsHfDR1zdOjIEmN/TnXX1gLCm9HUKqv7SoC9+8tlhxjAbnk8Lpa8CTliJ
EuVJJx3y+ih/yw3MyvuwNMuLs4UrXhDkUj7vkJJJfm4lSO83cNb6n93zBDVetxbJqBeNXlddkAcg
77e8s9hndqbusgV6jisY8Dl2ik5MHxa14xqTYWDnVUJDMdDaiM9ymVb4pk+0VT0s1AE9I+quw+os
nH3ZtSdAWVGzycU1xt53xuAWHCnw7ovs/ntjw4L4o4qbfIpL1nA4HajCY/hf2b2XWf60uZAupx0H
WkvfCh2/VlYXt4I08Vcls+2N4Smt4HS8+6cYCvVbrHv9ykG0A0FbaqybvFjtC4XcWtw1yM1R2Iio
x1q55xieHctWQELOVdglUEiX/UECXVXZFRVt4TaAMFWsCkD7aRQmhZqpyVkNsEDp+QRWgDeYctaI
yT2FMHg7EZVN2LmyYrmRyP/Dv+aIUeuTNmTpqFBfX9ZkK55aIKcYNyDF+efhBvpmN528K3yWrOfw
8I/ghXSG80Rs65+NKUrQK1iRiwGKg/XGANOSI9HyGwdElXmAsSwVuMLK/X5aJ3wcsBqhvsFpBC/P
KcGB0CfNcK3clyC/DVznJodJpsNACUcubPQoDpChGXi4TfUyPVShTMPgIut+cr+H/SqHVW+8OAaX
129wIZVXuccSd6pyFtyJFnx+4wl0soAvFCAdxCiSekhh+7qOJJLD3Kb1vE6nUBxNN3Jet6ZftGz8
KCDFaDGWGP6Mi424gpiPO6TYjccPYuuU/wkgQuhh7WjafpKUVmAFW6LSG22zo+obdE8yaFlgPDPt
RDe8TBjTLyCGEIagLRaHvZY7G3fG9gj8FKcbpyLjKRbAZU7hxtVFCDzOiIsN2RPScBykm+hxb3mc
WoD/vPp2dZRlwdJTzdbw6hprutEXjcEFcw0qqy8hvjge8evb88HUYNxG41p5i6bN3p3yxVW30v3v
hg5GrhyUudu59ZGt53rfu0fmNNtGvCyAENa82QnWjHrrTiLDtWi/2AoD4gKAXZ6/22N2PftFNPcr
FoW/Ey0RXre74j9hSBTjSjPO+wB3FjF0FLcqcJ07sq+Kl5hsesBhpr5kjczNU6wWe7wD9Aj6/gAE
Xp9KjDGkn6if/+GKb46XDNQdu2WIPMJKYEnDXgU8SPNztsMKYwQoWO7XkBav89k1ioiHMsop9LM/
Gn7tAacrbKIlksLxXmAIBhq9xBtWlDp7R9nCRtNJXCEs/eKVrXu6oAc/hJQu1VPSwfik6JMuBnPC
8Sj9halqqq/TwIR6FPm3QGxrq5iPLBXHp1gABf6238ebF4MHzeCVT0HckSXNTgVK3npaZtz7Dc4g
Mh1Vl7PsvLezxW6K5wdUauZh4rbAOtjg/xRTeQM3qtrcdt9D9wtyQ9rwd6WJ1XiDUXz6Desjfl56
0eEB3qsWpU2kq4JXLy2K+yaEernBtsu2AecRK4B07wmcQyd0/PqvqCvZXQDls3mgrQY/Qqq5cydw
E90riV0CLeB+5H+LWOrwTKda25Pw29YhI9lhRNU7mNyBZWLJL17G3d/DYDbJLsm6gNRLkKYizqhz
+1coEpUiF3qCbYMBF3qmR+Y/5bwCB9mmGDyGly77cvjD3R0guH07FwAxzUtDUIMu8eBYHvHzyR5F
iuuzQeJCARMubHiKIYO9iLnLE75cWekQsAe7HnuXIVVRfaKxtH4A88Szp2Ta22IgreySpxIDnIRZ
w2HdQzf5FhQl3n//IxNW+Xtg1U35nsEQpDnpoEswLSLm/maNrTf3eAcyM2DLlPDpNHghxlLgSr53
Tlfp3ww8txrbBdD8deEpldeAdeEuAP09mojBPYJG3UKzuFKVkWSs6sXrS24hJ+pxuRLzXxTwkO7Z
5lOAOymg9GGPIvB73mj0Aoo9Vo9ecQjUA7xrWE/hBE17CCXS2zRzK0CnpVBxyGXZGaxGMEi96QC8
fR4ygmOGNl2bExbXqTjP+wQnwBn1wt3xbsdzBIr7CKPB6CN+rt/HE+hVC2xxgg02GQUipTd8TDut
3QmagDoMkzDuI98OVw4dDqOPHg+cqa9m2qzmrLejxhbRIa/+lHPHzaBKZNeOGgmF8TTBYS4fiSn3
+La1LE9BVpa2/lVpmTU3HbhVLInwNRyKhOODI/nOvKg9TLhwQUy1GByOTMOgke18jAt1DuG3JhoT
br59veMYjnJZT7iqyfG16gP3NCRRXjx0nlfP+MPRIAW+3Ks2XmfjYWwHewvw+p/YpPQDTJDmeAWS
j7yV03c7QrJ4m96lJKT+LDuPyaLymDfB2CUY80g9M3mzzgZ9cSPJUY9QgBxgv01TyDgARt2LG2QY
lT9LrLdQ360GBnc9wMqNY22Y7PEqYrqzHsGL7QR6gYP5FZ2dpnPq0lK+gIjQ+MW4lc23ADKgAtCL
McCYwW/VJxoIhIjQnWlQ2TPN3CtgeDKfjzDBbRSXEvU+SmT/QOddtSY8cNsk9xXkFe014IRa9olM
l+y2AvbxYt1UASwlEISBQ9UJKpjqOKC5ciuRkNRAeTjQWMAaX+dMAqHL2ETOpplr1q8LtskbeVTw
BEYqYPYMZBYrBqMK3nqm40BSmZr0BykzcYzCH8s0sPqQGlF5olzGlUO/859kDJNvAXpq7ZuCcnql
xKLTx27DDeWZOdam9yn87lDBHSADcJrgSTD14DSgqE4YIWDqQydfmwsexgMx7ErjtIesFCBvBuVv
8lBMkJ//qL4dOd42QwgBGezA1p7kOmHvLaG8rn7KekndaB0Mhj9XM7U7yALUUYr5HPgNwNkUD/qe
Ygm7lAqQ5cORZ+syJhC+FidT+c5c8bnU9txBH0h+WhUUxglcxfFzSOAkLqmL4sojjfkXgx/1rULE
tRrzxRxgFaHzGAuSVfyuKVYhr9HlGJSGYQFEshgNolAthUN6fbGwd+BdUz0sezsRxMJU9osdpl5g
EEBteS1nBVMmh1OQTykz/ehBfr3jtj38L26SgggwJhZnQMVJjpghwAO/ENzWxt7rstnHXK7JBC8h
jMQBJsggvaAuKM6cwzrwF7xrIFlvkEX4b7U6HDccRdCfEr+0UIGg5MEHX4K28Xjd8mfoL4RIB7YB
/v4nqKfrBRenGxsUeOxmzHlTu/NegqbHWVlI7C765lg3xH+nqXPyfoatuINdMSCaO2heF3euV7F/
GAVtFDAquwBZ7FIO+wxYe06oiDPi2HV+4ECfukO9YZtg7lFVHbnDVbGaL0RFV5wFQGKgBG4Db6u7
I+OQ2fBiQoDdtiF53JsW6p5aARTUe1o2fYWrNNaHpPD3Czj77rJ4FJMh06AMh4qFPCJcS2Gbs4le
7Jlvu7wYiK3moUBQFbnLQZqxcbK4GL5qYZAFFW7kWxwRtWzlIPKYHaOZK2EHcAzo2GjzSwFeu7TJ
EKtmvg+IG4KROvctkL1uIw8GEk4oiYit8MWW7DjVS2aKS+y4+m/lan5wuFqGFmbB585gCMzOB/ao
V0L2+iHic/Ohm1qL7XtexJsPNP8NE4Ttuayo/JinjEF54Y7yePpW3rT3WeEAukK7pGFiA9BbIs6v
FUfv4SD7sWyVJH1hWqoBgSSIppt13R2XIyT8X7bgxT7TMBl+Rg5iVV3wMpr2lJPG0TOcIyCSMiJG
ecmTeguXGooCPehlbqozDoL09MtZLMujKsvvhsBN+oY/LFN3BgNr9huZs111ESLJ8lEQf5CzbGvd
neOKMJNnO7nlpVxLvLqLUNN/W9tpIBihLD5A90DHtcI27KeJAAxPYfbVh5pxQtLvWPDAFWNowSuP
wvSqgbmRYSJq//KI/WXjAm7oAYjgBllNbZonWAMoiBvayq1nsOsBb1JOprRPC7FAbyRsymEWONdA
xlnKX4gI3csaa/kF1XBJ78uYLhAvM1w+5E5QNjSCAGOr0kXipm3HJ/tpql2QK0i3kG0YHJDrX7b5
Ji0wadsftd/jnwxaHAazyRY7a5uI/RME3brcIRQRDX+qa13eFtFo/e6hl2zOE3K5yosiqC83eQKI
9zIfurDjrgsHzUzuGU5QJyw2KyClcG2XxvyENS8e0SSp5QfDLdsfD+X1j6SDk/PAZ5jM4I1EmvTV
GmAXMJLdIWVEHlNafquzCqSWQhPLL5N07vkwjmGfVhKmMAYMfTfmbQR3NCfUAK4jC7ICpMR6CzGH
j/oKQibrx8Tt6RNOjICWCbIr+Ipi3yVnhnXwn3BtADkVG5DRasaj93fjQc19kYcjB4rpwn4N0R9+
CBgkZK8REcLOBTEZGetgyv+wX0AyABAtslcrjEcHtw49CUG0YLV73IYI+CPLXJOTBQi73m9iXV6J
3+g27qLL0tPWWCXem33iNX5pBViUAim55irNTOnhLMTSP2byEO5AjF8dkFR590eb5ICbwr5YcwWl
ECITmqpCmnrrkcYzNvlWPaaYh/0nRQ5x2dsC9NzgU40LYsoT8j+Undlu3Li2hl/oCJBIiZRuq0o1
eXacxM6N4Eya51lPfz71AQ46FcNGYwP7ptFNl0SRa/3rH0oYXo2K95Gd4C3r4bmHO5+sqi+jwOl6
34wNCbqcSan0+f+MuQktXMFcx2I/t3XejehR4+XZipKgOODwi/cZtD278wM2KrAvTPvPSRaa+qZW
QQhXIeys0J+iDgzd9Ax1no2+AiyKdJ0xw2nWChVTTGdLFByEkRDhOeBqaAYwkhjAFKciIxJmNxRu
OO3gvkURNJMKGGuowo703MoFHbRKbXyZi5xOisf1Yhouwbp9hYyMyT7j3900RIyJ4FqakCA4oQn6
DHnLu6XPdHOMGa6/Lm0MfKbBjgfquDCl0Iij+mkYYm84TdFk/VJtpAK/Af9+SJYWkhFXZYSyotJq
HU/mvY8sWyEpmSJ7xzzReaqh0ygfSUPwCy9CuDmric79okSeHLwgN/WZ43NId5TbUnBFVDUdsbOY
cIjo56N9SNnoHhxe/G+T51VT33Y6PmQQlbPXtsEpf0PJwUx6E+tCHBkLhGeU8UZ/QlTqpSsPZqm2
Kp/o7wUQZP1YKtD0jShcQL42ca3pinMzGbeOV7m+u2rHNh0TBevoYNyaH2iMItR+YRplZ5jL6QQp
02kRpmuQtj07vEhvLAimOV8gKIePYD84F83c3EQdr3+/qN78xPBsePRc6X0ThWDqHbXcjib4tMnm
gaho/o4bz0g3HYPNaMcgyJL71JsYboDCZzDCJoDwvo6bRz3a5rgjNWdC0tkXlbvpIM6NEJfbUfig
7ilDPysW8MfB6OOrlEyTBrmc1YUM8sG1nnUhS+M6lhQCO69mDLy1zRS7OhEJY3mAswHy1tWBp3Zj
Zjo3GRyw6HEu8TZKyLHO234LKyW+ybrJKu7kMjYM+do58g7SiOPVSb+1Hk10mJjzGbGYHmqvDBEP
m1X3ayq7ZLyawIDLO0qSefU0cAPq4cIszQOjV8oRW3W1uAeZKjvfoJOuOF3d5GvZjqm9kYFwmqcF
/JdyKg3BhinCJ+OrVdfGcD1nFtO5BXGJcwv8lQ170gQc+7NRZovcQeuagI5VLN21SxnRbkBainYt
hW28ScekM3hMlXef0KABXzMYNY8Qmr0XCfs72Xe9zb7xvGyCyijl/KMfvJk7MK0ZPYcwadhUQRf+
NqrGGx6hjjN4tRmrNvd25M6wSAGLxvtF9sM3CLVpA6UV5t6mHhaVH+wOMpQfdp7R4uo8t+22nPRw
v/SJGChkg/KloxAK0Z+UxstcGRSLmSNQNXkyH8YnFx1I90MBCkMlt8cOcUy5VNOnheAQ874DMIIy
IXrbro/xOHBBhTDiHoSebRscxPG+FlZmvtZeo79ImPr92ufVL3mYJd4nESSQx8WSJ971aFZhdj8t
ckWs3NitDwLaLRxfyW21rQTD3oclBlm6bpq69q6tSjNfsLsh/eSgM1W3RteL5EAFFAhfpAxSSCry
BgOcywgaOlsVxtN14oBH+WOvhh8eV+2wbaOq4qhuS7MgCLam1Q8sqwX7x//tLoGTmG9UXPXQLwo6
4fsZAKnc4fVVBBsqjZzs1mrJhg202AZ3TCLpwO6n1c2AvmugaqkWco8birE1oW4Juq1u5hIorBS9
3IY8d6yr+nosqS6UW21NDty1hEU3uCtnZt8A+3AozwGfoLedYzDMbVrnbkn9UtXFFhtk/kLXq8zm
9zIlUkQrP7qf/cYTjthawOIvcTpm4wYNqBR+ryNt37RNyXu0W8ybb/C1gEJdeaJqnzIw2mU/k1Gy
7kYPUA5lRpJtF9UW2d6GqjJDxaS7SXDygBPFfc0lOCjn2aoAmrZUulZ+SI22aq7GIY2frKbK2+3Q
JrOx6ydYukxkJZxlG/z6biGBw9gTdp5Lv6jCsDqPVp1EV7ZbDVSqcoCjyaOh/izicb4tME3A4qvO
StxVp6RMaDrboqX09uYzepAke0bxrI84hvaPtYygD011Vb2Ojs5+M4t0n0inARLvRQD9ngDUG2E6
6V2G8vl+LMqu8ScmFTA8+1k8ZhTCzLwZdz/aA5cQM00skKiNxqbbBpmA/mz27bAfi1Z618CUlt71
btR+42uouUqBABiNWyOpDiVV6EvuDgNiibmBDjeHjvs7nDwR+kncptMWYlxbHb2olr9zA3qrrzJI
FTSSZO5hnVsnlWIenU7feyQAX6eWO2Kdaat2by91at5ZM+f8ljGGaE4y7oPlkEJZf4ElhQhCzLn7
ZJF83NxVkPQ6ICttjeAsblDe9e7MId26AzZ2w+Q6r1GcJvoA1MG0rAzb+Cz17CFqwME+O3Kpd1BP
dWj62tFN7sNphTzXosG8WqgsZ5h2GAyec8uzHsquLY9BUUJoEnXAj5rjMaCQKU377OqcU1Y2Zfsy
5IYw9zpKON/p2zlk+SNpktI4U/WrxYXyeYpU22wj7HGkbzqRdI95TIHvo4ayK6qcwsEbKghLje6l
glmWqDH/MWVu/3Wejbo/G9ocT2kXDvaj2y3ubDNYjpefZjUi67ELwShgxEvspYGd71wtHFw7COZJ
gSq3qr390jv0X2C3U5TvLWOyYiQMY38fGUbxE8cP+uHZNJtvZZwl5R6qFnzlZBiA9suiKh3q88L8
SnRaGz2hwxk/06GgqZvc2dvNC/cmrAlpoq5puIdnSvXvRB2O084oew4yArKhZ5nShf6c02LeJnAu
P2MqwLjNrqP6h4ar1m3c1KuutCxJ0XaDHjCnXdL4CuiD/YPj7dRu3Ug43wgOT77MsRvrTcvAJNo0
MzQPtNfxMmzsLIrhYa3Dw2uX7JnJt4KWulJ3FkxxRNdQOUZpCBCUdsb9q8NJ48le8pC5BTyJH7pH
7XzSw7igozYX1ey1gCi+DcxJ1gdJmRasc30v3g4MMvzaiKi+cLAvf8R8iNG5K5CtASYKke2MUXLA
9kZpN1zMlLTXec5IAyZ/DbcERiEE+kLQEPhZ6xqtX3nhdItz0qi+LzxJfFaoGM2rSts5KqmkF8M+
ir1e+mqUc3rM9GTXPC+HMyJbsg7FzxBN8Y62Bv/6zUQh2ZJ5wiwEkL4qv+G9heiLVyHjHbPRlXBU
md53s4J5tYE5nsW3i9lmtW8oF24XFYlt83DtgrO5qIeg3zeIZdqjawC6M8pdYM02nQXG3MJ9bXck
ipQejJsZim9M+Y1wLyRGzMfRW0BtibrbVI/VjdZdG+501IX6WsnZ+i4nvIuZrA6jfQBYmuZDG3tj
9Zq2uhXbeIAjf17ZYtWOWAwwECA+d9gpI0TlRWnhusfWGpPkZqmt8gfN8fzIeZbGB5Q08Y3Rqr46
jFMYO1eQxL0n7KniH0XXz5icwXK2oQUXDfFfZRFHtJRYeG9yPXA1w6oqYroSaKdbxAbIkRjfhoBM
JW3iHsc04vzqWHI1Q8RzFkK1h86+R1hlxftAdMk1NsxL57eUuultS4exL3qJ75Zn1A2nJRGIvwnx
sZMzxMPh2bOD+Nam05h20BG7X6Ey9XMlkV3dut7YlMelMbsHnU0yfTFBIJbPSziM+dHt5rBjj6Ii
2RW6HjxKhFS3pyTU3C0cftbnycL1dpvZGaccxT7HLjdgj68oXVOLG61V2Adj7G1jh1aheATAjn+X
xmD8qKDx0df1TBOhDvb5q5EXVIjaIrvgyMxIxb4TZSnlUzJFPsmq68jLlTEEJarZ6wZEodjVJjRd
tO0ytf3U0oYDar/o78UUMbyzBpRCVC91uuymApWpn+kYPuGADZs8KgMGySHpF/GiexhVOwtidnYw
lQ6+q5E/temDHscj5nF3qEagWvUTtJjVDQcuT5cXc3dywL73qZqnGsYDeylHEFc0X6NkMARjntWB
sJHOOB1qsM+aQyF3X9EQywfoFeI7p/qgVi5VGu4BG+vokxWZfQW3nzu6e4jSsWSCA8s08JN8mkeu
HydOj5YIBXW2mmkuobkX5c4AHn8u68juD3Km1WKmFZb5TSQIUUHbF5T9vRk5Vbsb6nm4Toe0gG8K
OZLWSTIJvEF4UZrQYuOF4X8uK5Il7S7up6NhAW9vQFito6gyZcLzmlD3INpokx2GQMWVkxS1fUfm
RNTslbHCMO3gxff8QcU3eMY8n83CnIx6bbYiIAWSlqtPMpgYevTL0EHzxdIeVcxYzu050aWX+54J
Qy1FbwcXH7Ny98AZZw5HI4LACjnCazkdAcufIKjP1M9OLcKbsOmL7nb0lqVHB6kX2AsmcghGFx2a
l7ZHan8A0w/0I39UAX6LdCfYjoEpPwclg91tZcW0uzqKvAAyXsFh7EVQBmezR3Y+QB+4DoTh6H2B
6OEqTdn0D9rEOelInw5Bnx4LEp2qLSN4ztKpBw8tyvG3AxFhOdF2NdPBYMwrz9DlKTRVkco9VPeM
jZTE6U1fWiPsVDjyT6inYH+xT8vskeLT+wHlMUU3rMO+3iLpEnSsGIRGT6qOwld4RnreV1h5OnQS
ZPOh2LK12Nf5P20nTnmS7w7M/YcYq2bcwKdNbsCImvhM0kM+4MeVtr8nEYFyAwbB+68xDWQD1QVv
O6ZwX/am01fLueRTDneZHcf3cZgnKDQ0n/IXbucCLQDMgPAmgi3tniGWx3LXp8hRIUsyxt0Fc1df
5ZlMgi0Invu1xnQqPaAdpJLp8zSpTrqx0uhsibgkXZNgCAQ6jJhwzyT6HGw2YO69bTK7rb6OZcpX
JkSCqSV2acQgOIXZdT5ot5vdQdTFbV9NM+qUWVThHdFxJbfukE0+QwA78PNkBOKuDOl+Jle9hJFS
z2Nww0cGxWJt5j6ZoW31x2xxqVwC7XJEKAehkkLs6+5aq+Xq92RVqut+0sgONDAAh6816psxVctz
3Djw5VpAeW+by4Cpm5ea9DQiGeb7nHV4KigVYj7gik4kFbqItyb0AceXJG+Mfi7RBfqFZYNQlCG4
3qZvYFptVSjs9AAdJ3X3InZz+zAZDEvx5Cqag+nG0Gvrdpbx0VZBbO+HOJIrf8xJ7rpuDEo4bqmq
7pa8iYsHvt9SnQLLGKcTQgrg4szu7yKNknZbVtEAYZSHSC2OfZUwK6u/wSFocs9e1RS34Yyg/eTN
uI5Af0kXeoh4dmG/BMnvBaVrc2K8SfsEJOXF5n1uOG61wWIttdltyZLt8i5yyl3DGPV7mzPK93Vr
lM221mBIlFhL+NCiC5he604yI4up2FI/gByiDtXAtOtYDY2mciQe4bfkikTjocln2plKJMVh6O1h
vO+sMlWI+7L5ix7x8WcJlbsIFmRz5ZZTaB7MDt7rpl9CxhNYPnCwFyF6RXCompsnT6HCbKZUWfyh
QcLcA3Aug65sGuqnF+mw2YZiiuKt28y15edYWp8mj+NzC9sSm1NnEarh/pqa9nM7hItiTkW6UknR
RGndhP38uU0D9yFkxGNROkDp35l2R6a3BTEJvnMZIXsusG9G1ZE57bhxAl2/MgphbO8VnqSHtSOo
hjycGMyCujA9Qia3Ul9IvQDVqN6OmYIhKvaxzwn13moA/08zVBpAqwL6KSVYaraAgdDrdrUeY2Ob
pC13W4Dzo32aFgjlR2fK3Z/MHBBjAQcloS+nepL+UubzZ75ixomIMeeNa82ldZAFXrQYKgz2Uw3/
sLwuvXHuzmHtDF/4wNeEvqEP/dwry5+yk/Nv6LoxCrLamOGEuRTPqofxyaXhon+qEvB20ys7Jt6I
6ryDMbVLs53CIFj8Rkr6J7b7fQlH6jdDdG8HB3DVIoFMN8/LPCwJf5yiFh5pN5CWDGF9x5Cqpjyc
4LycqNxHl7q8adxNGSycetLD4mGL9KYofUI8HPgvNafRboqwhd9Q1M5fB8/pPsnaal+mXM/HDJui
+FyDU19pnNJWEeuI+CYjSAUer8b/H0wrSK5rOHDPImrcgtKytCpo2BzcbHldTz6eVgGIJnEr+uiO
hpvuZhkhDfJGnDciF7LDoYLoh6WDUbswEtywuCcorH7B7jZ6jOfUeLH6gsFOrrlNrvHGyqQPUDk4
W4jv7rVOJoQkJO7YEKFMQv1kqiFI5IEYj+sQlNEepHtwdRh2N609Vd9N4o9Hv59sjAgwVEAzrt0y
VIeJ/A4PRBDK0WM3K48Gj7tnQ7PkfWnh4sXoZoJeYTMUOE8ObOaEEY2YnnS+1F+VnRI7Ja0yeu04
9SY/A3/+XhswvjaQjMPpgCu9+cqWwDmUNsWkL9LjdIfBhL065i2OTY5Ik6Z+6/Vte0/OSwOpWi7W
D1UvBd0Ic7hiV2rctHfhoqtPMe4/0q+rPryPsZD6yWWu1c7os1nQSFsSZm2RZd8LJnUTFPRa09cs
ow3LTqaMtJqhhE60SIr5pUKzCjfWTZ2jFjRn2wjePeCRwIN5oxr8KbbCipho2FPo4VERY2fUMaDp
D2lYDgHX/KieSWIf0bfI3LkLdUgvZCWefB4CLcShL/X0kMRZmF0piCu/lR7i59ao+JZzvq1/INKl
3+F4l+st1kjRF12WyXCs4wW9hg61dzQ8KcZb9GHkfA3e1MOnFLGcz66CdUrxOICGlCkZppu0m9TL
PE7QBKbe64JDylj6ykK0F+8r0lNMSqN2hY0RRNqHxVjm677uxv4kkOB5O5XStKI4HD19xZS0zfkI
a/4Koy8BotFpJikzUDwldo7VJdVtEQZYXLB7zc8pp0VxgLJF1pMh07l9TFWf3KftvPywUDucJgtV
5TonJ5C+G8o6JDV+dhbESS6AtRcoT2ztiirgVKjaNqGiGHjO2XGUhgcHbwaG8o5dhrvJpr48gMhH
1repncan0h6Mdo+oUd0sXZg3B4UlxEvc01kAr1b5I4TOYtyMDg+ObYBTwZYbE7eNMVDLY5n1zrwB
SJhh7zYGPmyhpWCz9MZMy0O3P4fHEIzSF+bEhD+Jc8umcBnqn51waRI6qAXdphvVZNPtLMFD3ufS
2EsEBD/MLJPqZI9C/uqXysmBVpR5HyxpDuW+dPvnNUIasgjCf0oFu/Cc8wLRkqh3XEPuCryroDIz
TOrPczU4yx6xeXHvAoBza+BA+joioAc0d5321VN5ZJx64LVPNfqEZIMkOr7tYBEnzIAq+94CCmeX
zZJZgJjLOLhBfxij80wb7661smw6oMskhFesExkYNPUnw+oApsxCeJHvdFnN52M0XX/njeEU+vOY
ESXW4vxeHjmeqLi83CLQl+2YER00uWnGftJ4icQF3JEoZDrGSdS58lAJ24G/8w9ClK/KULANrqnt
jL77yimngR2Xw2KicIqYxODh0kMNtJhZfU+byLtLuN5wh+Ei+aaQdzXnOApC4RuTBn8AkBilr/EY
iXdIb/WjCBYLyrusopy4ikbfd1HNKd/2FHlGXqOOxRIH3h7ABQO5DfOEUO6WNKjA10Sl9yZzKThO
RSSdbc/sBfzRNMtHijQKubE0LaRuLcfUYXHkfJdZnKGbYWaMNjpJvJbQDXjzMqgEZKyMo208wQPe
DAFhSleyMrN2laNQSn6np9EaRxBH3PGcuUscxyQxDD39/GDjx/U1KOsW84VIwsNfYk6QPa5dXXM2
6WAew1GnyPCdKoYihKBq2JQJdPQbYAeAsLBs7S+Bmwb3XbgENyaTmuDKLtWit3huGKPveaOVb5bZ
UvNVFdr4p02dmf8mfbB6MaI++DJDHl1OKY5cvxl+xASaFVAgNqCKA67gdQQ2ZgVefo09NIeutIfo
O35GkT5gKkdY4jxns6L9wRbhZOiqvgui2gKBVzRevtMw6uM1RAU6JkcF8qgNSPTo8dUCm7GpG2YQ
pWvt7CKvtylhg86RsRijCtgxSbCzF+1CXoPpTPZGmvXFI5qH/n5O+uFB5mXLMQ2hvYWNH01fG3vt
T9CPDGe8GKCNuWmuxyvOuMD8xG5ESKFmWQxQ1hzH8sMAsAQhKPy1DY3parxvduNV4E5wJR3DwS2T
4V2+VW5omeEmJWLpV82EfaWsoTTeANoPL73lwgCnT2keo66Cso8bzlUJS8rxg5kRHL5NIXq0QIbx
z7DurWkHZRzrl9UzQ2wWKB/B3gF36TAMkN5XJxDRF6zay0/pFPPhxHbRHWdVmiZjmMi+QqATik3C
psH6n3on8Z1U4ioxx6Z3KL1EXjOV7QrSuIG574o+g5MDUO08dZ47tJuqlw0fAvSfADgh5Ma0KR/b
2yWIa28TYlblbFurWFXcIXWNb4RW8qzapF72NYOW/p4/dXpsuJww5jdqDwRVObLzF+QG8Cm5uxSP
y2HCmdtL+wXLJ6Y/WeZWP1pv0M3GCpXLVZH1KDcgccAZsZsOJmC4hiNsExnk8aExJ5g+mOIQ3QEa
JNtbsXjxE1C/cm7ZiBmeoUL1gW/VDnca4D+j87CHbQ1o6dShb6YjjjD8q0PtY3+Mb0GiF6zw0DNi
8s+zRXMFfATwirWDTnbNMHbJvsXSNqLBioZbIQZzNRFwo5tlkYb7KQzs+SlfP0bgiYQutyo99WTC
AMHewKnSq7BxM4nDjtc+Dww9p0OOxv4250IgTq0gFjZk7FRyNfTjtw5r6F84JtjXtpHbWBtpN3C3
oQ2J+oySzcTBuSqnE+5EzrlpiFzcIGyBFbFQWbFf6fOdbxaA6FcLhiZlE5wjAE3km/qTEpms/KEZ
FE43XMjbFpHRCSOKoT7wz6J0044T4ptMqMrcSZRF+d61+/lbpkeQ7WWIvHAn6IDzb4Cyro/Ed4V0
ZEPdTHtnyCOEwv48yAEcyXBrh7pEO94r0zORIcK3ovV+wB0avUQ2yiec2MxPUyuyHwb75KXNp/Im
ssN5lY0EnKBOMBc/EOqbq0LZAi7zMLH7FeUGYXbMX9S0mbm/rjx2+nyV2Xl2b6RJ6mwXeMHJxtFQ
DZ5xxghRu5FDjDoNe2Zw+4VOkXuGYfOum6rxcUqSpXssGdehm/Ka7ksOJgk1lBzYZxgWo3uAPiZr
WEAFJyWhkNrZ1DWN53E0S6P9xmDcLLZijOvqGlyjPJfUV8uhgRYj/MgMDSQNULgw6cmn6IE6RHyz
woDqs1igjcDZ7uDALWZSd9jpkPywqZkrlcDKskoOy+LNKMqKjOK5UqbHnosKmzKZA3Da57RwnAJl
a1V30FzTW8Q0TXI9VpkDFcjMIV2loSxgCyd26DtgyRUl5LDOQWtcGB9wQUO67lixW5xgySi5hZcV
vOLAFSb3Ve80yZ4oDFH4jfBGSJmuqG8JcK7rjRWb/NUIbYQ4Cxf6NyxtNztkVp5FZwDSkrqNeKIB
VlY7m8+dWxk/6cYLnu5Y6odZ5TbUyzlp1AbbyD7+VEP92stwmns/ExMd/yKGFgKsDMo9rLrk3sLp
CKuosqyW27iuJbGzSG0IgIN9G+a3/wMzUBld3I0n5Q7RGXvOSt8MIg68zaLnydr9jwhkY0OKzU9L
MJCUZeVFVWC5YxeZP+IKPO1hoZsl/6kFUkKZVPOxauZC+1nPjTX3vDiEE+n4gbvnG0aiigIHe03c
XelR1n/+L2tchp8zg56qP2EYbW4tp5TwQuDvCvrMj8yhV6PNCyNRTELAWBVWlPzvwkg0Wd1CUfT0
px6bhF2A6ZEfK+HezpjDbEGI9DcjWOgnPOpAZtpwz0qqcYSAifzAffMto0gtiY5nLKSJZbqwBDXY
0sBlZn9q9dLte/wwscmOh8P7pptveGAqjTmcK+Sa6iAv7CiNEBh3pg059UHziRcYfpUwzNfZonEC
P6CJqjME2e8var35lDHAt+AzEx50mWlSIIEcA0DH0zgM1j00BvdgC8vY2gxk9lRdOBfBr/HzVi27
akzrDeGm3rYay49Ced/aWth2/f8fsnqS/mtr4bbU6EbxkIc8x30PmpXrWvEVctHhg4jWN18ndA0C
oVZj978cXtWkMm03/UkxPz5IVzq3Ctu4Dzyr31xF25qnJSXEtovXOcBP6S0YoidBOivolO0cy7Fx
/Pff35ub5l+rXDhjyy5UsLCm/lQhij6RUBH6LtOhrzhxFeekgUhJzTd88D288aqI/DEJMbVMTa7w
xU8jQN4DaLT7k8YP0Xequbvt0zHAvA3Z3/u/742nCBcUVo2CroRb/YUBeo/ZEnyQpD8RVCfQz3bK
3UOVZHj+X9cR7AZTkn5jYUV7edhEBcc5JBZ2X9LK23IRUEWXKfxgT/ztq8sqlJHS1mgk/3KcxawR
XrjDzguwW9y7ZS0+B95kTOclTsQJHDAQH0Szr+//z0OUPCoiJTm7NAbyl3tdEHWi8SNqT5QI/ZfI
oc0wkiz1p0KFWCqvXv+pKnF/C4T4wPj2n6COi7U1oQmewnOcvFW9vtt/f9FMXRCCxcupGwxlnVKI
vlgv2YZHA1wVojwNGt7hqempx45MBVRNm2I5575HnbBPTa+mrwrQFDOjx7fFyfScb5FEBM6xQE4L
iSDHB5RJq+uF51w7TOEr6N2bDEl+7hMHBUM2x/MEpmC22E+6WWT1wfH59/bE5ZqLwYYxY5Ndc5E+
aHlZGcexmE+Rm6onjKLgMSyR+fD+5vz7e1tXWfcLJzThSBffW5Maqc1MY2ZUhc1AZIwd4sJInMZq
aQ/vL/XmD/KU53o2ForYMv35zkykqosbapYiL9tPbZDZlTr4wVf91g8i5IIEOalsBdD+5yoYSHlN
49mEDEIm2s6tg/XBQlOHZuGjtME3PgCQTRNsla5HM5X7cym4zQW6RXc6hTRI5SbLR/yh+nG1NMLA
UETX2KxGr6PXQ7sVmTFHHxws63//4iNwWd6yNZJV5gIXBxhoapL3dj2dgEsMIMSceW05QtMDcbiq
azPZKVl+FEL+xvN1QQAdkso4Zkhu/vNHV0EVJ7pr5lNixER6qDHzddOPvsT25r+/SpZacxJsEjwI
kvxzqVAlmMin7M3Enp5tMfWou5j1KmnnH6z05pP810oXm6arDSxk+nw+dRShj3C31G3hlTPSGDGc
alxOmMm6av/+9/Dmoh7TREmQjknF8efPQw9HA+0i6Gghb3zniwl/5BXNi1sI6ya3evE6M3n9/v6i
b70+mzvP5qHarnnpF45sLWSok46nEI3Luc7RWBk2igcg6uaDh/rWUq4SNlw8zxI4Ev75+/CepkUd
q+k02piCj3aN+CgefvXT6H1wE73xJCFPmA5jD+4CMqj+XKme7bIYLDWeknbo7nERlfuZ8JDPjHbr
azcIoS/G5o/3H+SbaxIVhOaMOxBm5p9rxjOIorWORwdowTlT3za7yrCY38UTxkl4BJjY/8ywye3j
+wv/fdFLy+I+II/WVGvAx58Lw4UrUnyRai49J0I+zbA9IwPjZ5n35S+JSUn4wXv8+9xmQdt0uGcJ
+lCXoVkNH94YibbGy95o6RnxksvTuP3gHb69CiUtxbPg7L7YLVZb4O44dfUpLyfoIx60/QcvUeKD
H/P3puTHkEXrcrWKv1+bBXRqD0HXnJoRPzPYO+1yUOCJ4y7Cvfj3+6/qjcXUenuTyoWlr+NevCqm
W7Ou46g7YbhjXHXED+6jKchvZ7P6KHBp3eJ/3gUSC06qIWWtoQqXyVze6DgMFIL2VFVt3f3Er5ku
SvRzdotBIazpgeHjcEbkE9yTYJTR6Vpc9e//3DdeISZIfH7c7YTBXbYlOEAuQQqkenKCqL82ux66
C3qjL++v8tZDpVrx6ObID3Iubz03Xkripcr+FOUi2gdL/opyN/e1Ddv4/ZXe+NLWb5uwb03zKi5/
D8OFMbIm3ZxUspiHfnLDBAwbM2hmzkN/wHK1+++R0/SEBPmatEBcfZd3QlUSpiCxJjiZjTHdcxvg
KqQW70ogzN2//+v+KSAvtgwXOPcOn/TKX11PuH/V0Cj9IngwmCLZaD/z8xpY1zAxR56zQVVhn1un
KX8hjR1fCSMQPueg+SSw+f7gPHvjfbJhhCCCRFK3Xd5IMJsnUYuVtwCn9wnvWsaUbtwaxzmHXv/+
b37jjXoSw2GOM1KRuAb//Mla55nq47g/xbC7royxcj4HdZ8j+GsBirCBJCNm91+XtCGQc3TaEFQI
Ero4A2DqFEUWJ+2JiAmcHBzlM3ttdya259tiRLH+/nJ/f4MsRwgj4SomY0R9UcksI3BX1LnNKbKi
/oThRXkw+K0frPL3O2MVyt41sMwEq7t4jhm8YjsYg+YUd95yi92Oe8hCD3L1avXy/g+6XIo3ZWoF
VsfNo0jNurgXjNrGub83GKA3Q31uS9nCVNXlPnTi/1qw/LMUH7t08Rz0/opsZAADi6zJzBNJIsWR
ouUZ4eC4qrLCD57f5Vu6XGndp//69CwMHNK0KwmoiKpxP/aB2tkG9h3vP7rLO2FdBQmNSZtu0XVd
9idDMlvcFL11sqhGcFx11BcpPX2iZtf+0FmJjyukd0NmSutPeBx+8LG98SNJ6pJ82xZ1Cq3Ynz8y
JSqZ7CIsIwWki3NhuP0xXsUG7//Iy0+aH0k5pCG8IHR0AXL+XAUzL2XHnCynInXQpufoUGNsPMmR
iWF1EwfzH5N91vX+r0YR7ElkOH+u1y8G1VBgmCcGg+awzZc0eW4ajR/d+7/rjX3Pk6MOcmHJmH/d
BANsn9kolEC9QoYrqulkwWOpA8hFY4O/wQfLvfGyYJ7yAIHDPORgF5eBU9bwxtEf0DY7iJDqJLnm
5erT+z9Krk/n33cOT4+DnrZDmJogvMuDQ3QqoZmFhccX33pf4rKIADjssn2qKwMOmEu6WwymEkb7
wm5n0i9qIbhuF1wy4a8OYmuE/0vaeey4jbVh+ooIMIetRKnEysnlsCHK5TZzPoxXPw+9mHFRhAj/
g1640Q34iCd+4Q2RguCJ3VrRMXDk+sTeVpp9bTsgnKspHHFB4FqFlk4/76mocyG5COqYjxNYHUo3
qaTpR7NPIuc7wswjaiil2oG/hk+g0hTD6OR68OWk3aMgk4d7XHpksOMgPseN93dtgW2c2hSZnodF
weLzRhoCFd0ZVEu9ULZjb4JvuIultKCYANns8rSvnBHKpkw7Vu4rpaQ4RsgCPfkJ2ayw+2rhYONB
R+vdVm/L/4ax23Bbnt+YxSJrtA40DspcH1kmDHbdt/kkMxw2fegKTUH2G6NJ+0uAU8Ue8Vv1AW0P
nJ8z/Eouf+if4O9saINUhYyFMujytc3SIG6qCrgVtd3AuClzPfoGHsJ57iTbmL1WbTTtwjZ4mFqp
+qZmbXUE12++Vn6hfu1RQnjoKBkeLv+qlZX+U/8Foc6knJXrs0FRgijRsUGFoH0KatFco/tRfAFB
F29MwPpQtLbovppzXe/zpnL0CSkDyWSlhYxmZFGD1jGi/K6QAJj8D181V+lVikDc74uHOevUCl91
XkuETOAuIZIt3FQKw2cY5+Lx8lgrG1ib8yeTEreO0fTis6qRECRu7MkDHzAlbwGx3ZcBMMFdmyIK
9KGqo7TxeK2OCJNxrjxp/LEYMZSyKFCSfPKUvrTg2CMpCeoNp5c2oA6bBlvO1MtyAhcj76Rm0CUg
ajvL35pOKq0qEaOXhIHqDiqsx64ESQU8IwMpGnzIjmb+Y+T9Z0z2JBcxEQ/tx8VmCcFxZoHBBZxb
xTPgEPicQICvij6N/j+Hmp+fvwIeUdC/Djp79CbVjqNDjvnAU5aADdpJqayOG1tzdTINrGUtU8PT
cBkTIBVs2iEwEM9peuWmR+D/qtXT9PcMnj8FU1m+oYtbbuzRtaOnwuLS6WHTVlo+bTMor+xbqpUG
pKP7AYHBK1HWEXJIcLgvH4e1C5ayvc1gum1ay1MeNzU879wZoOmrNCmCojpBU1SgSyYof/VEP9hi
4VIKAHejSrM18nxs/l5HxE9jacz5SJCJ+yqzQD85I6KiQ+6c9EFpf3VhA6agNot8Y2hlbey5h8th
w9rWXj4rlVF2NOATVrWr64KXXPgdiMYx6lxkgmN7j9VIOLg5aVG/N4EYeyO81hgJft+5RkfLVnYy
BIBwb+d6gMQ17GjU1cbBt3e1UTWYFU1qDy+6R/fncHnB1vYGVSCCH/oS+lkknoWZr4zInXlVaqfH
3pEsF+mAlOhRtjf2/trFRUAhq8Rx3FvLfEnukHjW+2nyuroaj0ERNifscgpXDsbpNgyL8eryp62d
NaQCaQMS5BuUej/vCODAWhAg/up1ju+oR73V2juwLX7w2GmFanuZP6tKKEkjni8P/KdftHzrQYxA
P+CpJ1JejGwGvHMyAhdeIQ1qibZEpL/XDi4wnrAqu77SwUHYR5y6kujQ10mIukEF/QWc5WB865FN
yB9gnSQq0vIRdCa/0HvbLccIqXgbeYHk2MD9lk9F1cVfMpTQZq0cv2whcIR1cA0Gf/oSV50MRmk0
TCCkoNf0HyKAjr2HkyQ+JjFN6EXYQIRc2DPV69jHFohmuxpA5bco3t2gmqPhG3R5YlZ2ANVaNMIc
XhOi7MW1PsR5Y8LZHQjl21nGrFRS6SZOwv4HcNs4PTZtG1XHfx9TsSiRUeen5L+Mu0o8JcJOSFTg
C7j1blXmI9uOm+EA4NVXIKt2FD3+lzHpQOuGo1HSXQQgdUB1eKgZc9Qtn0VQADQL7oajIQ3DSyc7
GxtufqMW+w3ABU+lrFF+p6/xeacjUKh1PiL0XpDh3bDzBTY2ewPh7i3gzMqR0qlNG6RIpklcsFhA
B4VYiGfZ4OmoPYQoTMiKhLZPhlspWq0JMv/hNN3GzRi/X57RlWtK15FYJn7mD5rCn79w6uPGlA16
eyoy49hDmNHoHLDs0bpDpxrqRvtybZ+yRxVDV5C7oR73eTQ9G9CshUjlVWJq0TYSCIHqkaQOriUm
9EpMBMw37uGVJ4QWhsEWJXmlyLPYMnYRBkILqwlEEqqadyKZ6cFmmJhAHrN3U5LurNzShn1uC3/j
zZ53x3L30C6dw3/FwBN4MTRqaLnckJ563CnVics/PWQCgF5t67GHo6x+MrGtcvM6lqZd2VX1xmyv
ra3pkFxjVKBRu1vsXkrAGcG5wq0g8icbKyEPw4OfEy4sV5c3kbI2koWG+Fz7cYi/5v//V4yQKKhq
5UHFuhImqQ9hbFBUhXgg5S4qPXREds6UlXea1cINxvMl/1E1VX4CpGW/yVmugUKE2fiTU1CZ1xG4
FeEhrUwd6fLvXDnOPFe4hugqURTlsc8/E4yKsJxsmDw9hLuptgIl8AYW8sYo82FdrDt8Gdj11BWp
ci+jFklVcBBEFtJTePXTK7/L2vIG2HVw3eIPBFG562sNXo0S31gYcaL2FOTTd+q4Be6kQwK1BQB9
fiVbEaB/C0Lxr0YG2Y2SsqphcjKpltijKIaaH3o9UExIMbH68rMRukfsOLH105QaRG2RhJbVG/LD
dDzZTYXpsqlbSY+QaWahElyKkUWKkhIBfsFlfduNY/xz0MPySY+C4Ldamplw/V4JYO/6GLDtMSvF
qAal/PpaQ5UucDPJHHMccnr1WpObLP9+eSbP4ISkKybVe2XOBOlFLpPAFMFYxBICgzS6jdQPooKy
/69F7Ocr/OqweZT1RifnjTqzv6naAcXQnIUJ9xTSxt8WIPFs4wFa2ehU9DlK1OcISpfdBFtB4DKt
FN3TClDvu8BQvpDl6494Dw4vlz9+5a4kJ6TfZZOP8unzxfbXmZKdOu+L0sBbU+JuQcpNVEjpxBYe
w4GAN/pMmyH894SGMgo1SGA0DLm8LIMpUiOk/zXUIDLTPBE2ONGxV/Gg+TbqirXVbZvP2+Kg2KCC
DAT05kx/GUKEzUhzcVI0L9PgcGuwFq5qEwsAlNezr8C3+2Mml0+Xp3XlPWA/UTw2dXoZyhIsROpo
dSIPdbraFvhThI5UrMXtrH+sK4foueooUwVTcgMFOtgCPK9cQBjSA3YEusOV7CzWtM8mOPf4LYJK
RaEbqhPyWUiq//s1x0MOMpBOKUSSJVKuj/BOScbc9JLW6PGmtLDZDpUtv/uVo2DPiKAZskkLf1kV
j4Xh+DoBmTcgf+86aHlhtSakg1bQOby8Zmd9S+4BckADqSrHUZi9eV7/Ogvg8GHuYtHs1Z0Fu9zM
jFvdFtEhkozpZI3WSKU4E9/0ttPcULJjd8L3ZGNWV87jjDhh5Sjc8ksWv8GEg4CmVGx5BrSjr2ls
CETNFf9Y2L3xFZ/wYKsxvPbVgIr1ua6nAo6151/011fbTWqWkH3MOdrNMbQ3oMtMORRNxyhdekn4
9o3Y4yT9gAprEPWYM07WxoW3+tU2UT4hIj9meVySUR6HMJUtpDkd/ZjAyt3jloNeFZACt9CseCvl
XzkijkzRWuXOn/HbCwwkxPfUjP3W8uA8xTYCIU6CUq2eu8LG2sQq9dn22o6eAT4gHGXLDbb21PtH
I653HSVfF/15+ypCg+bt8iZc+2HUPXV8pFRUYuRF8KAUSND3smRwdm392SLE3RltF2x8/8qVyEz/
v1EWN4SBQBJm6BF2FwlSrzx7P/ClV78Ovf7eIQB83fRC2whT/zR6FtcwDw0dazq7EGmcxc5Gmp6Q
3eaVLeuslXalJbX1sciHEjsUHIF3AhsXeDopogEPOXoWcJVKBIbu1BhN4dtEFt13xFrHEy43fvc9
SiUdvwc1R4BnRCkFkRCQWkgsQtcN9nXfJ8++2eNmlKiduac+OrPlpXR4o4cj4YAYBI2BO5/RWG4E
YuUqTAQabBrWvzAOkfHHMqaOFd/FmcTwn21/AJdUaHNdMQCKH7hNj7YDIruGvtXCXT2QGqU++KgQ
HGRd/XwgLcSx0JFuTEphxegc45jg7aquLDk8KQmer7um1h1pp4yRdVLMdkSAQQX9CiEr9M2ry9tx
5fqdWzvsRigkgLEX58SJWmV2fTG9iU7DITYD7NFiFXMvJ5M37oCVJ5OhqIzPUPO5Y/j5sxMjgWZk
q7xaQRT+SuA4oVtc4k8Y1OMdxLfh1KJDcE1L39gKpfmblztzRjVQPuNSoPm6GDlD+jMeJ9NrJsTf
ckPt9voQbfXK1qaSHihZIlEWtl+L/Y/84phEtmV4/TRglhgoGTdbrH1FqPbLvy8aNxuUBhu4FBHk
5+/BLQOPGC3jZXbwe06SqHgHcqvdRQI4xeWh1i4SasUYSs/BKo3Az0NJOQqDZcn+yAZLuw4MqXo1
s0y9jUi6b9UBuXXLrDdiq7WJdMiuqM9wOLgCP48ZxIiuxbiRepYWtNZBIgjL9pHRlQf0VeKN5GB9
MPIC0NgEreriMOq1U2XY9xhehJs5N0Mx65cr8QmJJ33jAJwPRdoqEzBCyCM81hbbcIwiI9E7LmVH
Taebqh6Rq/aN6aWcwq1a7jxFn3f8nCFrmFJQ0CXUWAyF3kPCpaoangHPHnY0j3yG6OHx8uYwz4+0
Ml9jYHRn4NlZ8c7pQj9U21jz+sConKuBroX6ZLRFH95g/Jyn2PI57c28r37l2FSgXsyzilhYk7xi
YSi/Ojq4wn2dxRWyVUqs0jZHrs1C9hUvNbwWGqHUbuwL+22wTLjnSqjmvye4DS9dCT7/6BemToVy
8P0PM4XLuJOMMPgCU6zIbm3U0Oxd3FJ73EGykJS93fnmR9omhnYVIRL4YRloLaCSLRn/4dSrfdQY
9z3gq2r/FKjrFntS2G6El66WGB9WVnMVOmVrvcI1o8SVTFPVPTdDGuc3CQ4NT1Nu9MnR78rpFw6K
dXbyC8T73bEHEoScZqW+9rDjwSBVoHz3ILty5UhNDucXPc17bRcgE/CRJn7YHYoxFiiFEDDfJaVk
YqKXVUK+xocRTUBFzuRda81y6qmptebGM76SLNN45wm35oSRCsfiQERClnFNSDSPKBiHRmSunOCn
XIW8hhhUK/pdV2o9OIokxtAyNJ0UPU7V6h95spSvk1069UbE9CckXmxmgDOkkQqbWbGW6WQnuh61
SJnGRBa+2LgxI/MRI0iGnvVQ39mjJQ74OyN9EdO6KiTdcUM9jJEc0jR6TBLiQVSVXy9vfWWehuWP
olAOM4tcggbs4g6esgJZybRQPT0d2wTZEFvKb6McPQ52mxN8tSYwLKchj1BkaRA+j/eZI0/SNdwc
kV5nZTbERz3K8Kjc+GHzjbz8YTSVCfQBeVOqXPww2l/gTMcCuaqwKDpUyfwyPqRjXzl3oyO375Pk
JOOuaxK72CPnKOMHQCMLrxUdH7E3NRODfJLQetJcDafcElkIId5pz48PZaR0vy7/2pV7SgXXY8+o
aqKPZTZkYO6JJWqt0SzP5JcEx9JhP2oIOW7MinM+KRTgQRYD/WU0c/GMdS1ELDuUNU/uc+d72gUY
OADifNAIVdG2wa4mQ+K5R4BoaFJEjyqsFJQNYMD5U8rrAuof8RHKh2AF+Y1/5WES3G9kgiruZP7l
hSW1UYvNVORGUIwPkLYdnVMKLHIjFVibYh4CujqA4xXwz5+HjUpUnBoxUfyaOhUL3iy+JnFQNw7p
ytum6hpwAAy2NPrYiwn2U5j8cFJ0jy4ANvGopjgfrVMGTzoI6fj4z7uGRINQkoI03LPlFUVU3w05
otheUWaGN2II8jSJONioe69MHMmjRY2X3itgh8UnVb2dxyjoah5hZXDty0jcQOaq7i9/y/y3LI4r
yA3QeqpDqZeM4PPy5JOwfK2vei+PfN/57fSqmbjwCnTULxsO4F1Oz3pjzJWdqMNlgGhMcHDeD88n
c7CtAvqXUmnNj16e0SnIjewsZHbcEu3A27HAye/yh2rzlyy+FKMCg+IH/BMKdvMZ/Wv/Nxq21dGg
dV6XYGlyl6kVWDmk+emdAGeqH5kenKywGhWzgGxAjxvFL+MQGE1YziLxcHP6MsQ5JMqyWHEDFBWD
hwF28Zc+muhzzUCNOyutcnwLkrBUXsOAkGcHGH/2XE64cN81zFWS7yVP1bskQqU4JVwYDUAuNbKO
fZogFJsRXQfPqd1l5i4stsmZa3PPngKXSflHZuU/z4IVOpqlV0J4cayNLz6GLhiFICwInEWox4H6
NdYoStU/X579lW02t+ZA69Ofg3c7n9+/Jj/MKwTcdPDrCiSqxzRA/RxdIGsP5dV+4rISGxfufKss
F5saJb1IEtyZJPp5PEpgLQE0QHJsVY2nPleaD4S7wj2qCQiP1mL6AGhT7VF/yjf22cqxJbfkDjJI
HZjpxTYzSrUp/ZoeaKs3yKAhMnZlBMZwdXk+lZUJZQRO0Xw7oBm2iLCryY77qjThqEUtkiXC8OXm
ZMaK6pllbwZs2CKZdpgVSZKbIkM03RgNe+KlxYQ02eGo7ItfdYBBwJGLrkPcTK1VcD+F1H9RsaPW
N37vyrbjtqSvNnOXzglF2IvgXVzHNPGQe6A9bJaPY5oivt8JLWl3Ue2nXjGI1HEvz9PauFzR4AmA
PKvqElRSxhrCMYj8e1Jhlae0FdGTXhd4AneJ8sAz2SDIWkdvlwddWZs/tXEqfzM9ctnf77oBRfWZ
P6jZU4lCooy7k93Zh6Et3nw8przLw63sOHz+aM7yvsp0pRdHus4TWe+wrvSapkX6w+ocbBj0Mt2C
Z6yF5vRg52gTkoHDRfH5UE1GRTsQE0vPAAs9uX2gRe85FaZZ2jcfsUUOa91T0O/tgGok0YuM3rp6
1emVgfG5qo/vl797ZW0tQhqNZSJ4A3z4+ecMfi6hJys3XoTFJnbeaWQ9lezjK9GqxU2CzJh6UNKw
+PdCyxwpciy0eW3P+j1TksgRLQkYhR1C4L6Pe2KaBM2pIyw4XP7ElbgR6WXqH+S2FFqWqcfojOSq
Udl4xRQqeyMwlV1Vy85ejiNxHLTSv1J8WRwjztIxxEzv9fLwK6VChU1FN4m7lBrFEtART2DbI7UU
HtIZk++qVoskUY5NwWOEWDUsdQshLJBK7PaDFqU6VdZYCb7KIcq/Gzf6SoRnEUMSwcIXBI2wuFcH
smykHmHuDEk7uiYYHXOnS0Nbu01X1Fs99pUjzA0Og4FzBRRt+UyS7wLdEg3crr4AsSfC9kSa1e4c
PHRcJPLzjbR37essLkiKGaw2kfLnvRzizFZqTiw8hJohbVe1hpfQkI/Bdzw5GvXh8rquvI40ZUnP
eKjYWsvRaOiXqCjWAjZZK/atpCDKbyiF18aKdLQGFIIHxTKeKtSgNu5jQ+VDPj/MlFvmsJnPnHu0
i2UE3hL7RQqBCIZfwlHtCNUxemizaUcZQ6YFBnXkfkrt/sWJQ4wUC90evyL+LfUuGD6fKrtt++Yh
mCbbRgm6lLGMsv0eAb1eNJg8TNUQ7UY8FBQXNaiyPjR9inhdEwCWubKTYphV1CcUQQPNV35nDt4z
aDoGo7Wz/NJ6UcpGSncTWmb3fqsYvxNLkcKjMdA18DRqJq9F4KME3NV5C9CjaV+cHgGKowNRAxlA
YUgaizdiTtlZvdOh+mcmgHkxI3MNWImo64R+/7sIEbjzIO0Ja4/vi5G7NVqT/l4xI5zidkaG6PI+
qELT2Nhm5wvPUQbLSblMISdbIlzMeITohxSbh3Z2qb/MQgzOb+y12vAKfXTQJGFWwzWJuW/9HSGb
ugV9W/8BxEWULWTlDOJXBSGWbpbEe2zqIn6eGrA1qBQ31V1ANHdFzyi+B9zRPIwwSr9d3vXnZ5p4
aW55EH9wqS17clFDr21KtAnNZd4E2UJnVMZIbtcjonIce8Kiy+Odn2kCDoJAppp0B7WZz2c6Tayw
wu0HnoHe5IcIBfODUcv/ia7t95dHOn8JP480H7q/outBVfMI1wrZExihH8TgtBgwdYjg8yYe1RAL
IGMYq6vLg56HHQzKKbYV4nlKUYsIVMQjfPSQz1N9iqh9pNnX3ZDUG8ENLeLzG4Mo+k/Nmv7t2cWf
Z2MvqJ/MXfM479+0DrnbH05VJNp7aUGquJH1UO2vYJthpi6iGn1xH51rZOJTNBYPeqM6lUeoklCS
ArwW70pzFJOLGa+K5W+RTcZOU0RZ7VKMwWYBvbKMb2InpSgemEnZor8Dttblomkrryn1tHsktphU
9P/t7lep+zBjw6gSaE+H/iQh/69gj1klg9W5VdhwtyqNIlD+Tn08hgPc7DpYNKPWPkqhRRQKqDsc
XoEESV/MKEYbM0iDNrgxOhtTOUzmg9++aSWWq5eo1bpVG9F51M2w2U09yoP7CfPr+Iq6f3lPRztK
D3N1aUK2JTIfdHolIbIjIv8oCBKPuuErTzbg98eaH3+j9g7OpUEYyLhVYhLWuNNEKQI97jiubiE0
GxSe0Xx/U4RiJ/sQD7KBzxPqfS+UKf7WTNjT7aiMCyrtPrEAz2NWlz/suLXrnyItKIoi+eWENwbK
geP9JEvxmxjH0HerqumLI5KnzlWn5pr4wBQnekE4NEuuTBN16JONcVfxKBccmY+cmkDN90plgC2j
2YDkEpP6gpY/Wl5N38bpoRzKtniMK6hpe3kw7OhdbSiPXjd2zdMiMTHaXslqFVVDI++cE8L/fuRx
eFEPmbDbgEVeCsTnk1oZr7GIte19HkLBe0gFsCxw0TkmEjaeH/53s4zNayFUfLwojlPe1yj3fpOM
uukoiSvJ8JpOpeq4NuwX7cGPYr08wHrIkr2FfrP91gcACG+nChThm4kGd/EeJImk7FSrFietRn+N
cr9sDTs9RiX0VhJ+0O+GoSW6mmhZ6zf1FOnxKciKmnyqAUm+QxRYUnDCHs0Iz+2pao4IJvLqpXZN
D0CODa382jWR1X9tDKlRd2mlqu9BpYXNTRHleH8ETYig0cD9K59G3EIH3ETmcM4RWvFgGCbXJORL
Sz5iSSEj6Ggi0DtkgHxdFiKvXUElPkKA1lT0+CBqfNJB403ptVzgfbyfSkP9gbWej6ouBnqgZVMx
PmGjhbeeHWBK5SDbrPGv5nBXZMlYIa2Zh+0+AWDx0/drk9pQksXlTW47wy+nsSLeqL5k2SlUDVii
h5YheZaAqrBL8WiNcBklxjmk+EKYOzII7Ph4mtV033S2UDDUtrWftQEO4kDnhw4//qFoLmWhaDI3
UGs5cvNBirKTkrVKBlzNR64/Kp34rcC8+MbEz42muO2nT7IhTONgx2DVr+H1dON16ShRc7Qmy/e4
g5P+gUwiusNrRC6u0t4U9R7bbg6WFY40F4dwzIJbWRG9dkpTuX9JUV76gPyOq66eIkC6nwyzDd2+
7wLMc0opRvXRrNtk7zeIhF7hNzDdjbVd3TBrTDodbFpZFS2obDfacq4cptjB5BEwitm+DbKorV/Q
PVosaJsWuy/eBR+z6lrl7R2NfDbNAxICjYsn61eOu4fyMahy9zZEIn9UUlX5YkCTCa6iMI28fmgy
xR0LrM3ALVZ1fcVfoXmdTea1K2qDlg1CQVvB60o/hlrl3MGc82vnrPxqJ6URxWlke76IgopoLrSP
eqbq7zoCci+JPmo/SsNI7+pSq++iKLCPTaCa/c6qjfBH0OWDf8ARFI16bAaUjZx0JcZAMgiBAUj/
6nmrXzIj1R5aCaq671d7tn15HBxnuMnleryRu9z495cfAUAOHtVvMNLq/Hv+evlFgKGdKJmLmLzw
qcZHY9jxiqUnn70c7vLIdF7Hwm/f/vntBz+qkJAa1BLP2vJ4DCGRm4yW5yBK4ZKkdrc+fbvj5VHO
s1+mkOIduHfqXMqyddACThaOr1ielGpOuiMp9LGTjnvtPsdn/q2uwvxGN8ruFk/B/nmqp+rj8g9Y
ieAQuDIpeKhwQ7RlCR4Nv1gVNbOLeYxwGw0cYhkAkR1wxzpdHmpt42hgEAmN5/x2CTqQoaTKQ6vy
rRTHdj6G3aRkPArIzDv3ChSorUTsPKqaC/AmxUMECM6iNzVuGmwLNMtT1PBdD8zqekod8zn1J3nj
y1biRIejSisXdArVqTkl+GuL0iJXE64TsHdBSHKU9sq90fXj8+X5Ow+BkYugf4FXJ7QqlGE+j+KP
plp1ymB7RiPJN3EcSPiMhhaTKMoTHYFi36vsnsuDnu8P6OIzRn4mRszUjM+DmhPG50lHQU/FNQlB
RkwdaCAbgNI75fC/DEXPlh1CD295FjDtqHy5rylzjbjVowWp7ULdGK+y2A83jt35glFyAqpET5Sz
fQa8xdQrCgnsbK8KAdjPgPQ7ot5qowZxvuEZhVYA8jSA9aiyfJ67KQVcE/e65XGT+/IB0GaQ7rTA
sLCDkjBcR8wSte5/n0QHBD7VUqrRvCKfx5TjhtOAhRuCpuocU3EKlD0PsbQ3RdVv5NrntxewZRN9
UeSBkI1ctiSbpgkFLjqG186WBTvkYILw1GPQDvS1B87sDoNm4y9OZIe7LihAl47fUG+c8z8FlUXB
5Q9ChveSfUq77fM3Z5ZVIOZlm15f2YG0x8rJuKdPa+h7ehPOK4SE+DeUQAN3RpDj5W4mbdT7pu5z
E6cPoIo72glWeUQDViquTL/rFbcrgzg5dnaLyQOGzrXtBo5Z1o99JtSWhGIM8pdAgsJxN04T8izw
C2fzLSqquB2gitPvgSfYXjfVIy2gONE+ALO06sbtfb6PqXOgtsWV48BgWcLuqqKbRnSwLE9UeXwK
cfO8meS83Zjg82VGeQR6HXUVSItn8+s4UVc6Ehdpgf7zczvWyXdsOYtyp6lC0bDTtMLrPMMTYafW
VXGFT1z19fKu/iPn9XmJNfApXOZ0wCkoLCEXchPFtY+qn6f1Vq664E7M/KVPyrq9sXNKpHug1U62
T0mRXjvsTBtso2TsoWHuR+J7iKZs7woJS6oThDb8wmT0W6ubKu4t7TBKPSZFCn6SW7To8+VhTWg8
U4ec+8DL85FOllSyaXSKFsp0iGIlw0kMA43Lk7NyRc+7GdEn6l4c+/lX/PX69Dh+OnXkGF4+Oy6L
hCbBrozY4VOVqlu6RfNZWiyEhkYftyZl45lW8HmwGP8VEcgQIyRy4n3rDOO3buqtGLOVcHzUCVKr
fRta8m2kiU1Zi5X51PhCGjMy1RKm9PPgmtwFWmKCs68synbBaCZ7MRpbj8MKeRlsJ5Jp8GURfADd
/nkYNFEaq65a20OtVtzBx+PzRgzTnxpVQpOOvGSUKKzJQq3I0jkUsF8SsoIkl7Qeor8cKJjbm9M7
JC6AbVReA05JESvFDoEFkeGjM+XYh1DTTw92EtfXpQDavcc0Nbqr6KUDRE7a+rvZEXHgLRXabeda
vP7yATKe82ErArUtvHG1eycjyyf9U6Vij34PTtzalKN0i2mE8893zSyFPxc0AaBTElvesl3m8x9j
27PbJj1gXq2dNGA4//5+If5ID4SHheqpughyCkf2zWAgu4jg5e8HYSU4DeT4KlXj1uu1tptgNCEq
Jv/R91gULzs15RXF1ZL4sJFdauCGGxKsb1T31k7n36MsPoiCXlzpesK0qdEEaqfMjsHgd68xhkIb
Q60EiEShyGrMMGwij8UK+X2UlkkQ2l4rKz3WyyMGk9zduFxSG7p1Kpr1UOWtjQhxJcqBwcRxnCHu
trokMfmTwH5MoXiph5jQGOnUH+Uer0gaCsOhxknp8fJ1t7ZstHUsbMTYX2ewwEyuh07ve8tLmMv7
CXftPeAzeyO0WZvLuQXHzUroxj7+fAc4KYihqEOQjQqk873A4NvBspO6Cp5n12XTSx4GUt2WrvjK
ZoFip89UO4LSswfDpsSX1kQSXjpg9RGVUuBh8oZXnBPaG9H2yrJxe9OII8mFfrbMJrjdwenlsoPa
VJiTcyaG+iFp0nBPlye9g1KZbYDzVjqtgOSQAAa3z8tB0/fzlA6YOwT4EPoe1d/gDn0t6xdASe0r
9SnndQD/6OaJ4EKcEsdN1Mx8quLCHzYi//NYBvAPktwofZiAJpbvF8FsgSJcEVwXJqV1PN/j/maK
xwGdEjQK3kICKgfPqjAJ946aBwTpSl5GG5fcytzP6jf4SBG9oXa5mAkrzKBSA8L2hCJP486RpWwE
BSqNv/PJ50oNzbDYuL1X3m1KNiq6XwAKkP1a7GfdQEA0HBwJD50p8gbwG48FXnn7LhrrUxRWwy53
wmnXkVFc/fN5hdc+ozKhv2hny94HmVE6E8VLwxLWY2/io+bkTrpxXv9cbovABKE2BJPIVucocfFo
xxBJg8mpJBwPBlnBaR1Fqk7B7XOX9GAMdsC55f9kyUoeY3jRmFo5Y/QgYzb6riqTMb1mYRL7O5Pg
MCRrMqbhvoiyItsBMUdatlQqU9k7UidwZgmkSDkKoVg+fk2xjH9QGzgUOjGXnw4dZNbbBm4leiVt
qvQQnFL8wUJztDFTH6M+ue1S+gy7Dty6cSqDQHmFyeD0JwV0Nb2NoNOem77xv6LTEz2LOk9VN8Ga
uznQSgnF1QgP9mlC/wqDpX52ABfk7iDVx0rHdjaZHYa7SB9ezAT+/j5Bgm/ANr1VHnCcMLErM7L0
ucvDzHRxTc1fO6I1HB7tkkhD+BKOVUYErHRfD1kNHLMSVuNmnVNme4ENnbkTgYLbnEF/6JlnpgPd
j+RKuwvboaKXUwz5k1GEODbhxYB5uJ2ng/qYx0gOARnXMEyNE3u8zklGf2eGUH+3AQDvcmSOD33Q
Zj8QpUyc3UA5u9nLNK5/wjXWXussyn7S0vS/t3VQf9gp3gvXcRtPX+BWYYpn86k10hutfQuVFiJX
bEnpEbswcj6f+hC2mIhKpVDbYlv/kkmWGW68vSs39xx9A8Ci8TzTwD9fbmNrN5rSthJ88+jrOKgm
3YFasQ+6nkcbD+DaUOhII5JBHE6UtIgoKgyO+RkEKnKeD0/IrxSPOS5b1xH+rhuPxMpbO0MaVYo/
kAPO3loafLGPiZztCTompwSTz/sxxjDr8g2xch3aMxvCmFF+ZLKLuTMxlsK43rI9HEukbyxgdRNG
jhzBVNFsUqbCLjr38pBrHwYOBeQPqCqZ4GWxXHETxDT4SNBHZDckq+vuUhXu6uVR1laK2I95ozw4
V7U+j2KHvVJF4MW9vlEmN+mywdXb/gM4WbKx/Va/hxsWzvrMydXmZ++vHFA3pdQ0Q77Hwo76hP8k
Bqelv9UPX/+e/zuKvvgeCSJonuYA0Sh2pvsE9YsrGkfRXsCBPV2eurUP4r2i7D+L3SBz8PmD8Le3
E8z8qGMpuNQ3lLt+NZIV//znUXh/Zzu8mZx2Vj/B/9hOpTp0vKDpsoPWFuNRKYr8308RHEKZRwlM
HSHlYtpi5B8yTO4cXAEiWyFD633nhKt0LzYmbWV9yJgoMs2SpbMcxedJE/LkZ1lT07Mo2/Y16WOA
AqqGehpd9CrYCGLWBtPZaeCrwHSd8RFUv6P8IkhsIGP4Lix7ULhNN+xwFdvyhFsJXhygwPij0aKw
yHQ/f1dg5kQuKr2YlPKHtMffk/64n9ixthsLqRQAAjr7Zx7ihqeQdz9d3iQr1xMKySwdKQ6h0/Ku
CDUUrLKJujvm1dlOGiUcQfuw1GHZluMruibBxjKufS5oRGi4tIT4Z7H3p5Raaww4w0MQIvkA94vh
bdf4k0u7L72XUjCYMDLk+6ar0ce7/LFrqwpNggYpQlNU/Jdjo04WtXN2Bbx3uhZmZxDqGLV1B/xD
Vzfux5VDDr1Lw+uEjABNrcVgDReIP1mFBSovMA+15mT3dqamG6OcfxKqFHRNaGDMNdLldHZai7li
0/ieA9zhBLKh2bVNWDwM1qb/xwpnDUVj9McMWDoOhfHFFwEwVehSh76XVxR6XLL0MXTnstH/4ew8
duS2ui38RASYw7TISmy1sn7JnhCSbDPnzKe/39GdqEmiiJYnNmBBp3jCjmuvFVPG0OwvpBTN6CIc
a45e2+Xt5JY5qucnvdILZHF1nfjwbE2teQSz3d4p8cMoEjOLwczamgREhmHIbItYxCdLGF6oe6Y/
IBjVLygQKxU0e22nu+ocNvEpK5FFPT++VrvLCyAVnQmM7foNTXaJ4IasBPe4743cRTB7HqA3Av15
ksK2fBpGWfsKLjKLz90Is9mrIwxdJsyjMAJnN+ZqZUDKBlFMtDYCiMGZ+tElx/EKuRrOReBoH/Mw
PWrV7eS6OBTyahv2GPLddbrVNHVNZ7UM7rKGfvqgd0yUwnZgXucerdNe6eSzoSSogFT2+B79YuQl
9bH6+HjT9y4+CRcIEgqm1qb/hNLC0LZOI92jadTc2ZkYns264qwWlnHwxrYvWThQSqbYDDHKvtpg
K23NsBxL6a5OSFToCfm0pebaH9wietTwpOF4BFX5Sz9gLV1fFYUtdjWZL7KSIePYFcl5SqGS6pFO
8bJ01LzYgsTx8VaKv/lldon/RiVCkGmCmFoXuaKewbxg0YM7vL+mW5ua/hz2deHaslS8k+hAHHnX
HbZsnclv8VZZc9vtRflNR+irc+4L8BCRt+Wp+jcMYWH90RgWM78UeV98tbpO+9IOhZ65For2llsE
dlyiT102/w2M7n3QypbqzuPN2LNy4CEBVQteC5Dc4rX/Fm0aqb1kclMByciMNL8MY5p+ks1EhawV
dr6v4ywr1YXx8eJvWXJC/QQ1fvFBiy218cbeSha3liolPbiC28oOEFTCEV6dIepMqx/VpoINpbGs
exLLH+c+f1NCQ36Nndbw51DJzoQH/6CxvXhhVmffHu/ItlrIPvAPOQyEERs9QLNQI83MqRaGivnc
F6mXRo0LECl7m5URsDfYNm+PV9x526CD0L3Fbdp0Q7SXRxCGQyppde3cnSACAO7IwznKFPmfSplf
j26gsktQiTuD1RgP8nKpvpqZ96Jzeo+tXHU1qek9Rr66g+Pb/SAmTUSnEd6tdeCRxhpBKiWYOzA9
xExJ/MgwGDX8tIwaycbrd89gzJ2/hk4hYfnLT4KDStWDiRQ6NAEVgj0tPChxDHSeg6McUFy7leUA
jI3Bwu/RwFy3TeSSqXVb6p17bhh9fOsGRshOwYQ0xgnRqal0ZTMGia4OdvhJRvLx6LHuWC7WJ8wi
J+Bfa4APtQ+bEAs7ItvS4tkMBpwXrau90hoyl6G1I37vHU8AEJwPtmjYMs6ystHMn6rKLJL5vjXG
Z5IhHVb9+KjnufdVFFsY0iIgx8Gt/M08SPQBSEzu4eyYsW+ESvkpjzXMsFxZQX+GbOj1WHessE0z
F0qCHWTFiKRkq4Zkcdao/avKbfOmypfgmUpcdjTaufcW4JeFEYbCC4Imqz2cpbx3Ru7ofarkEXpX
+I4bapKuDLnxQXV2Zym6g7B2094XvKCrpeQFBIw2m9o9skDRn5eRzgclM0P6r4raND8/fnd7noPS
LGNWwnDBrrFaLq2VZVxgLrqD7Kz/G3MNMjBwx3J6SjJy5Ou8lOX0UWvGBbb9sIEgZnCYnvbSVG2o
wrZMs54nuZKzA/++c2ttgDGUoLhLVGtWNg4ClDrNQ0b4M11qvi5y+HUyCunj46/fWcQRaR3pG+RU
m06ZHAWagl6zeVcqNXQVKoV3aQbd/3iV7dMQBS3QOODY8c/r0LMNaqXXBXCxt8vqg2T2zoxmV2wC
flmS7/Ec6gfGdGvhWFBwqFJIMeC+WL3FFKZLq1Xg22OOL/jQmXp+mWKn+lQCDTotczR8Y9aocJ3E
aA+K/rufKhw+NTyg2Wsz3ipBpyXyYAFyn+YrqLGKZpJmuioDt3QitdezIsDebtDkxG/QCN9YndQx
6fDXwHKDYbqWU6DcmmG0Xu3aofsRxSgVQmJiwNVd7FWINqkRWXeGl5nzkrXwTdEsPxx1KF+/f7CW
UigSt56O+8oN6lY/pOoIIhPWbPWt2jvAorsW3tlGUi6LHBsHVcptmESnkUEaePPoGMO4+9LtNtaQ
RCaTV0AIID9PzLg5TzBNuIMUTL6U6LMLcc9rVct1cENiKtvEG+GG1x0/gBmOurQVPdXGMb24RB6E
C1WdBQP8l8dPb/vAQS0CXxAdNoc8ZVWFBezTs/4U3CYzjj4M7djc7UoZj2S1tjZbLIOLhXGNTVxP
Bc9aB8cls3230talypUUpfQYSUSDV1bToxbA7mLUvYDQihe+5kiGIlnHNObBbZbN7Nr2FXpMZh3c
IqU+Qnr/6nu+iJWgraStT0xCsdzYjK8piJ3ZudlEvjTb4DIj6Dmss9yn0CA1s979nPNqnLwS5nXz
JDcZXES90RXfi8VJinNoGQUM/tNUfy2MMv93LCg6Xfqln0sqDVn5I2JdZsXqsQ5c3eitzE2WGrzz
pNmS9U4LOTP1FIbo1Z6yJdEtiI7iPnPLooRhN1dhR/OWPg0DD2c6f9XqoP53nNMEPCHArh4GKQAd
WPYZbmMx0epi6y3kEtOZy1b0Vje41RjU7wxpocSVL2GEVuWi5V+XYoQka2mK4b8lCZsbuCJD8aLC
UVBqH/uMgQ95ST9Oi80YzCsvrNhwIaJDZ5ZK4zpnYgIxLwIUkPxgakOPVk9xL1QADo9X2VwhQLa8
QN4gGRdg0ZWZkSMJioJuku4tmLAvulxpXrYo/dsowKc/XmrzAn8t9YstgpU2cGU7ggbCMEBnWE0b
n7WhUZ+WIj8CEeyugh+gniTKAuuYfsn63oTfg2LamDlXWCSlc8H82sG3bLwbdC3QlwieTwYtNlXv
anGaZLCN4E5zUT0HVpe5iqTG3wKnT3y9meIjbYOdc6LKDW+uAL7h0FeOh1ZYay5oFPsIe0NZ28rW
NQCLd4qi4Sgr2i4lOooC/UBOiRqtiCl+ryCYVt7MRhrc0znOLo1W6m+0ZFIuBYq8B/HQ9rBYimlc
Pooprk35N1/KgBgyDu4N9J9no6uTszTVR9WH7WGJDJmyOUTV5K+/MIW/fdA0F4HW1sAPzFS13aiu
wtuAkNFZLZsAPZnk5+N7vrd/QCnYOuhGMJerJ+XkcceIuRjAMifdlRuzu1XFAFBoSLMDdquN0xa5
Pw5bnBXFjfVlLwepJgQJJWLVOLi2WptIJ7DO1ZuhXQyNafQIDHBqRMv/Hn/i7rpkPwD0+Eq6gC+v
SEnPrGMOSgKep1nXppca37bm8ClIbBAOEPr7E/bk/HjRLYUSX0s8hL9jwAnK1tWqUVUNlHoiLGIl
Ffo5rvCxbozKKRBQxlgtYkut93tGN7VTokXNz76xQWRaiGWcBi0JGGmUU13yzLKx5ls3NqjX9Hbe
CMKDZu7PdpSNH+bFkSbPaNJpPClxPyUnEBdwJxnalNMQgFj40uHlvjFkkcLEO5jNX3LH3Of71hkG
wMQmgWdSNZALDbkuH2mKi0986YXJgsRAEv145q3W8bwlRVVcV1Vwn6SopHc4wVZVz5Vzqa1ErU45
vML3yEmdH5NRxQfp6N5jRZ6aKIB0zNwU0jLm1J1CqenVqGp87mutu+ZxEHuPT3nvsSK/5VCyhvaD
nsTqauWGxaTJGNylOsluhtzI55njuQaVAZKl1NIDB7htB3Crfl9wdauaCnB8xKDgvbXgz2/iNndF
H+ZdOFWp+C/npM/g3zIQ3Cc1IJxj/DP6k48GfoeVAj65oVNigLSq54KWhG1W9btJcppLvISIdtaa
cQph/TgI9rcmysQaAn9nj8kMlXUwXLfJEGm4L7kYmBOkB+LZppqjWZOlB55yaypeLKWuHFeZzOgf
JKI6b1vFjyVfRtfBabpzyyBdWzs6e5wfgSHE73/5TPgoUaGnGCSQCqszrdOy0dSUM50Slf0MHFBU
cj6d7TjIxJR0W35Iw5S8V2rBGWbmq8fbYJ7F+gvuGqGWtclrWgPyD7WPfE3Lo3fRtBRv7L6ulntS
GPqRQs7eYYreHUmUoOtbf2xLLqNKDCz7aRhmbzVoYwHNBNP7rOySA3+9txTlCwqzVImY+lgliZMe
znrSZLE/mU7ldYkNlqxz1HOb0uR4bAf2ltIFUzYTdcQi6/xXbopKDrsFwTBCuKdZkbJ/Wm3oPGvW
ps+Pl9qaHIojZL8AFEV+s26AMvYvzYImz4/kHtVvvIWhjeFFkJF7QDmW8+PltkRW3A7IT+jNgLmE
vUL8nt/ikaZN5jgcKY2SEduf4XIJ0FYLUpfBM+U89P18kltTu9B4nz3wjOmbCrSiO6WKdsCEuPUm
FPPpi8CWDNgKEMzLH2JmIzDpgR8SjF3y3ikNx9XMBmwXHPKuPs3GKa6Z5K6LwTjAbWyLjezB70sL
Z/PbHkhFmhlDP6d+vcjoO9H1rzrjLBtp+rzYpGKnCpqB4QTWvB5OCDdrfk/vuPL7LJAvLY65Y/dq
7chw7HgDEEf0S8lxecIbjMXUF6YgdIp92AwAPSMJd+2kJb4kyLS6DrQ1T9rQJl4HqIVDa6JrUo7y
H1x9kWQDhKZUsYVe6AqoBO6In3aG5QZFI/8FfLFzTUCsB+ewd/UFLlJAn+BTWQdygxzWca6a2I5q
+erkYSG7NkJKntRCRlRU7ZEB2d1fAhiCVboLjPKs3IEW6UNN4Bj5QdJnkMMoFQXQOddOghkQxvhA
h6UGu1WqSvTOqOPWBWnWHKTWe19NJEMXhK6gYJN7efloR9pFG46xj96K/bfcdOa7YU6LS2eF7ZNO
BHc0O7C7IPvLHAaNWYBzLxe0lCQJMge7qcDL7Ru5nH2cpSR/skYp+pDRAjgI1facLomOEJYkwaLj
83K9MupTrWKeyc/7MrxY4wiYvJjAIxd9MkOfPQRek+jax8eGbfcrmcfgXaNuvCkhRiGRf4K8gd+g
nPnXVEXdqZCi5O1oBA7yXPBSPF5vz8tDwIDpAtyAYuPKhqg1qvVdYUe+VZuArMesuyr58NdsBtD9
BvCulHGUutBdNKcim/95vPjeTRZ8TiAOqJdSx1ytbgwlDUyHaQVIwBBEjVA8mC6KMtr4kM5cLjno
SF9tVOtCP3h8ZkRd+1gMDIXfH/8Qsc4q1oHSktE7MBCixr86a7M20JaZ+tCHpcA5ZbYZfYLMRz4I
k3dXIcu0SKJ5NOuk1maH7cyuQn+Oa+0fyBm/1MWkf338Kb9ClfW3aNwdjJEIMNb3VhtNo+4FEkou
JIiRFEehTREvcffcyxXjejMVAl+2I+sbLzdLwc5TG6OkJ6XtKeu1PD1JkCA1ELBxGU9Mh6BJCt0v
APc0qo3O6ws4o05TCeHNkVMXvnLz0+F6xYju4Tsz4mwnzhVScVOvHVcaI6Qmp6hFRqePdfmWEOOU
hJ5q9y3M5cHwLHuSn5Qgrb6HXR+8McvMzj1iAehBH+/qzrOkp8U4PWQWSGOuw40RrHpWGBL4Hykc
L1PdaZdoHoN/VHjwPkxQMB9Y172rQuRiAWvCEGyK+lwVSxqo5ftqvQy+oQZ6cerV+Uhm7Vd0st5x
fCSlAIDVeJNVMGqD9oy0JQv9PEsy+zSqWvQdiRj9C+J+NTchDzIFmaMo/K72ljI9S7OW3/S+aAZ3
qakIvdXmMrXOKhRBo5sXxvRXZJkLHBu2Ktk3y4C96GRLw/yt0XLrB/RfnXxVJl68B79qzfDCkuef
SjtgbuTUDbPd3cY8LhzIlkpgvXDM8qMWMAbjZZx0o7lByzcvp1kvyyfYiB0EBQYl/VTMlWo+y1HS
VyjC92FzVdVq/NviL0n/6yIZe91qTWid24oQ6az2ah1+enxB9g6M+BdBJirOW8SFpS5pucxd5Hfy
rPly7ZhvR/g5bo9X2fFJgB0wmFgrimNrOzU4MbLGdh0hKV3KT0011k9mEbc+pHj5W7BIX5wyUL49
XnMniSAtwpQIPVgwHuLLf4syu6Fq1bzk6s8JYzNTruf3uk8jL0Ck78AA7L0y7jocmmSe1KlWZhin
n2T1IoFErsuflWMPnGk6fwLT4bwLQqfoX/+qAVJRMxAOEETrKsWdAzukeJ5L9yrQZpWBlmHuL3Um
UbAKJa2Z3EbS5OTL4/3c+UjB2SlCJhJO0MEv95NhrKye+yG4d7EEt9Oo/rAiVDLMuYquOcrcB5Zk
5/jAlbOXsM9iWNfIxdqK24TgMLj3DcJhpykU1ps/DXtEGWvJwQnuPAPYwanc4id/xYYvPy7UtSqU
a/oTSll3p0kG+zxhVA4c6c4WCqVGMURKl5qq9MtVNL20wspUpXsjLxonplKd+GSOTqS/mR306c9V
U4am9/jcdjYSKkgAgXBwCL2Z1eVkLgheGjWT7vWo1549LNIlreDHSkl2D3ZxZykgGvAVQZkC+/l6
YChDXTnSEiXznXooLxbpq5BMQVS1zg4Nl7pzZCLMJXlBtZXgevUIEkhVJXXRMt/KY6c4D4GSOS7q
5sZwMoyhMWFNa5afTW/Ff0Obj9aFrkASecrhCv43TZP6GYtbLZ7WyHpxrlIVtNDEkPZFn23lf3JP
YO2iegOZnlP2AeW4sWt/KIMq/6NBFgcupkzGTzagyaMh1L3vIsiCycukpLMptepTT4VgklK/ip2G
niYaswGIkQOLvLfKr9qK0HABgbZyoDqeyJhCcnBDX7JbNdqL62iHVE97qwjWm18BKuGH8Au/2WDw
nZD5aAOqL3nVvYGHdHTbsjvC0B+tsroJjNAo4QjnIvryue1pkxldVBNShle/IwHTAx8B84QDYOjl
t6Ssgjpnk/mwT0vuqFEvMsekvOjy0h3YCfGDX0Y3jFdhJMDEU5wCT/dyKQcMZNtCCeArQRjD2jco
zTkwc/vjwCx06GmjYV0KVb5pVhq9uspHlC8GkkXlElTNykQ5xIWwgempvxR6AX4vluGYhFswkvoj
ldW9rxTIPRS2KXxvAFHoWeSwEIeZj7p4l1+jNmn7CzxyduhmBUSQP1VrYEJUz7XA76YZGr3HB7q7
PqPe9FSJJDdasnGTjvBMsMtdZcDmtozhW+qn8slujeiWR1PyNq8d+TKmeXuw8tZOsskgP5nfJGkg
hn15vh3603H3a+VFVhaXUWD7B8zLRniyUdw6uLfb10GGTH4IjoglN3FQMVYZxCA9r4NEmlHiOXoD
BVd/fbyZ2wjPIg4nEwU+B3/Xr4z5t5eeaMVIn7eAdhPpr4I5rMnIPbl02hKK6xrbWkdd8GxSeDlq
Gu2UVFmafj+QfMp2HOjL3WzksOhbLc39Ui/mLwHUpM9w7Zoy8opK8TPqjOFDByuLN6VG/5RqUpi6
aZGV2cm0AY/+wdEK2AY8AqK6tBmJM+QSFtAgo7ZZfa6j3LpHRqR6chpHn1+/44KcUNR5iAPXoC2t
ntWuN6Pc1+M4u8MEJX+YYVw6OVnVfm6cvrhY1twcNJ13Kh/MRgF7EI0AsGlr+9AONbXbPMz9Yiir
y2yGklcqxvR+pNLs9Zb6z1z3zjVtoAfOMrinqXkc9YL3LjQnzU2jbiLylpfnHUtjEEPhlPoNBfJr
X9tIwTu2c/Bsdr8UVAIzyEw+bzvOCDyEihwYqT85TfaBeZYBphF1cpJTplQRCnbzOL8puzA62yaM
BKeiMscvC0D1o5GTbdQo8F1iWhksEFRfK2sRqGOn96CZfaAzCKtUmjX+YBhfA+A0TuG5UNI/ecx0
zzDKKHuINtbLHW56IFo9cYE/tjEgKRvn+jS2NP2RSg5gxEVhY0jdRh2aV+uV0vn9feXVtzJbA3yt
TTIfJr7lrT7Wps+MWnNQ+d67QThyvk2mTwfPysvvmyiQhnkdcLQtlMw+nFPQAwdx2Dve4ze6e3SA
TgzUL+EFWBOKRPJItuHg4gJdrS+G9o9uxD/Ac6pu4bTVQVa4Y4IFmyZXlvARk7CKGvpOnkIr1RI/
HVU1+UyfJP2qxoOpvktNK7gaDB/d4d+dbq/+RrinBFcquC4m2lZH1umzTpfaiP2sRfzkNCxkB0hc
UwKL1bR9Uot+eP94xW3tFxA+QFymGJhC34wyWLY9VHFDrdksRqrrJzTE1PqNLXUSkrpwEnxcZHXQ
LnURZ9F/bYf3ueRj2OmfH/+MncN1iM1sm6ooDnZ9uEMLiztLx7692P1zEtSlV6lwc2hBGb6JrP4I
hrnTN+O7beJPiqRiwmhl+AYMIq2RgQW1HixkFFQeNDH6G2jLumtjmTWk72mDprnaurB7Ny4TT4jR
hMpfhHXDwbHv3Tbhd0FXCfDW2uvGTtLrOoUdH10xKppZr0tw/bfO/L+6sWNv6PWWcXcl7A8crPjI
VWwM7InCH0A4wZqz2oRwnMYgzelahahhePpSZF5jwxJ4Nsx4eDN0znstsV5NGEg0zFjS//eNtg1p
gEIgGAaHVpkcWGcTWri3zlKaBy5HmJ3Np6FfCfsTsfcmJ4PkLHdIlGI/MaTYzauwuSzKHHhzzmjS
47u7txTySOIWCTzmuqRfAGgpraVIfGcZEwYnu2YZTimUx9kpHxgUeLza3ktBRxDOPgr8wMbE//8t
OETfcWKyW0r8HKJhV4tBt3QACG5QHv1YwFW93uqSn1EeA4xEdWAdo4TJUupxoya+2ub1nTa37SEz
295JEdNzEhjtQey7t5kU4UQ5mox9g4gr8s7uVYn1hrGN/GgMljPkN44HBaD6B1eE6Bo1T+w81YHV
TmbKBMXhpCS+lBOUVAuKf+nUKl87LagPdlHY7Ze3UQiHi9q6hX3bzGa3kII5STWlfuCkxJdknme1
+wNJeI1ldIb98CA7NaNcIV3nHFmmcTKXaaL0KtKZc+WE9jXKNPt97Qz11Vri5CQpk+6ZetMceM6t
QxG/wYLWgcyeoZWVTZmSburlmYjSMBDaiLDit2mQ5jcJ5+2OlTMZJ+x5eYqlMDxPc2IdvMatTWN9
6DgEbx556Lo8Lneh2UWqTTyitg2CumbzlNptcw7p77k9yJ8T2srzB0gX44OXuXvIPExKaILPfg3q
6ZQWaTw7Z/dRIICwPy6vbaEfzYdvH8ivwjjdUgE02cwDQclQxDVyYv4USYFb8qfcsVEsL2wb6Q+2
EgomoNlYGtCi6ktTwzVWJKerWCroyttoWR00GVMFg/viuPM8ISNRxePF6FooqB5bue1oOFcZ3BmN
YYwd0yurtdta72CrbBO/Hgrrw1Tqyc8cZTZkX+hEDFdKk7FxzSIpfqbzVtU3p7PiM46g98ypjT+3
C+oRSdu8vqTDz6LtAuCI0HqD8wi1YYAA1SAuhGt9BrmVBB+XRZpaT2oaQMOPd2HvRkF+BXwcGj2o
UlabMIVVZjEVmPjBbAPtGOfQ/lzbXTscvNm9N0MPmCkiIi9BFfbyoGOLxvsSlwlZf98Ml6Ss0i/2
oC7DvS/t6anscnJ709Sy8ARvS3CQQfwSp11bR0XQanLQRGXr4M/Sh6zqHBSFFzRP0o9CPLqjWRcu
oaeoTS9/zadqMJBBUOKRXUhGdfY0kGzaiTFccsjY1qvIlUzEMk9SDDLQm4zWbm/ZsrTfukmtENnp
q+HWznNgXqp8nuKbLA9awOSeDpn940Pbe6A8FmwwJMIM+aw207DiIC+LNPEbWc39PJ0mr7ON7AY3
ytH92MmrIUCiJMwsHZrMG3ymGjhK3Q5D4keAqd6VA5IRJy2GYW+uZMiY63h6tg3Gn1H/yf+FvRhE
ntKof3BLGRJh4pXRdvpMqw9O4EAOmUcBUBB23dtpGSTXynPrwFvvvQViVPgAGE8GA7AqpsIVhI6P
DWwhT+sBnsVGujVxZx8VCPZOjzUg0eHwtgT9y2APpWLOdFcbxfQiOTbdlpn9i5OF1gFZ6DaSowAB
Mk6Q1sDbszavGO3RnK2RKGepumelUxUmcylZToMyeBDpzN7ji7l7W8BK0jWjzkUVZ7WFfTotbaTF
ZJeLJv/QJX0ezp1VDPpTpliFAuP4aKCf5dhNBn1lWlrv476w38lpt7yaggnzjoiQKHMSEG0yD2q2
oWTDiOhHWiZ5tt4EfpQ41iXJNevgs/dOFD4TKJDFO9kQhumgSNoZMki/BCs4eApSo8rzWM22GygD
fd/Hm7x3qGKCHgAABm0DEonyiEBHSkmpOqNwmW3Pn8IE7IETB/pPQJhH8N7dQwUfwqQRWZW2qVSo
VYm+icZOmsGoZgibzNmT1ul6dZtbAAnuWFI9CKwq/AxFW1KfUTUOb+lUaUf1mZ19BkAmiv+C0Yv4
66UTadkV1IEN8rpxmdxcgeL2BNwquQ3FWB+4jN21MK7kB7RiN0yUatZz1Egs+cCb1ZvpJM3ZsUbV
TRWGUB4f6I7dodVLvYlVaKGvK0Hh2OhRtvBZZbnIV6jnqksgB0fzKHs+kFiH6XyqMbjCX8f8W1qn
IfSlKwxQ+GaIotNpTrPpp5KEyt8Am2yUHooyOjHNoRZPfTlUOEONjvd3c+HVoI+lVV86Z5b7s15L
5a1EhVL2ENYaU1TNlDmzz4o+Dq2bkHk3pzS2UwHgsa2zPleZc+AO9s6GgRoqOVSUBc/5y3vAaCkd
5pKeq2RqqWvUtgIlaZjeUjM7YmTaeWygbTCduB0wqOtcIx9ibVBhBPfLfMaCSn1nuw3jSH/FvTRd
ND2YlYPnvftxjCuClKTgSSv25cdFyKQtc070zWj7/NyjxX2tpbC709JzDtKJnaCMGXhAp8S/on+4
SqSquVwGxvroAtlh/F4qnOS+NKlZXtl8/ZmROcunr1lfqp45w4Mz3Lv0JDFM54MyIvYXG//bbZzC
BOhGztoxan3nGTDmuTPQKn78tPY2k0F5KD05QSpCq80stQFyA9FNc+qcaWdgTYavjlLyn7noyUFd
Ye+qCMgN8D2KbBskALzDSaK2XeYnuZmcYzWqniYp/FhBOOAVlj2+VhaHjhUwChG6MxSwkaiBUH2s
RuB0flHmutfibf4X9pV6kvQhveaacdTA2ttKSsbEYEwh01hfXRYjTq0GYYrMX/JOgVl8DDyuZOEV
mvT6lhGfRjmIKh70LRsMDPnKLBMvEO4FQ/CkVEN9TsL8qKG8+0EoaNE0EQQ464cGvLrvdZsyVzeH
ljtRm31bVg6z75LefHl8DbfVVz6IURwN5iIBOV0ZrHQoQUdVWerbTbdcJOwiPbDIfgd0Nr+i/5Pe
M0SbDpp/ey9MELwRL2MnNwhd1I/rukYwEnAnoTLcPgO+rPrn8ZftXXqGUqhLEmkJFvzVM0bxtFEZ
mfU1ULxjUSHD7NTzBV7C2pOU4mAfj1Zb3UG9LlrcAnPbQxkbb6os/57Uafq+4+nBajMf0S3u3RDA
bMTqlHkcFIJefpyjzsxVFGHqzwNzBj2QA1dCjBH5CV7AH+wjFJ5Cp54nvc7DHRtwXjJxGXVJci6x
pmY3tUUaJoaGDfmHaTgwjHuXg3sv6G0AxW/SOk1dHKuwKbw4qZJdCOUrP5DS+Pb4q/Y2kNjJART4
y82s7n2lt2Xu9GXqm/bgnA3GcM9QiIa3sFeb8+uXosNAhkq7hSBxdVY2JWNEMzGHYaLGlzKII82T
pmU6j6AgjwiY9u6hBUSPxg5Vsk2xtQwXCz51bKEUyQwpKtHoxlZT+PJCv84q2yMEyp79AHUDMpWh
QQB04vf85ixBnTB5UuDGZicvvjR5156Qpo6RtmjlL3KxLGc1lo5gqzuLEiTiYciEOb11lMU9zCFS
ozTEBrR+mSFAeso6s3NnswtdU8rN2e2b9tvjc9xdFRvpiK7KtmQuWSozptaSoMwzWF5MBn2Fgci6
ZE1kPVm9UlwgnDmiyd65p4B7GJUEUi1q9et7OjjLUCUNi85t+rYvluhjosSpl6uTfgAW212K2XjB
E0JusT5K1Yp0BxX5xJ+sCGKVwEQvL0xBTt5Lk9TmILXYuajYE4H9YCoSZ7DKmCY1rDMtCsjH08z6
G/XL4Dr0dXs14lFqT/RaxwOns3d8NCFI0cSs9gZ2zCYuxTBMNHOkRHLjGGV7VY/Cmxapw6UAHu/q
cn9UURFve1XdE+mAaOv+CohWx6fWKDuZqD75daFU7y1leksaa17gjK8R7avjKzJz03UK2j+IicSa
pAdwkW3rUkqBvi7AEwpx0O8mbqfocMvkI1NMg2kGf3CWArRO2R+7vSlPzSohQ5nJsa+ZZdS5dcKY
gVtpVUQxrGSk6r1d4OgP/NKOn8AB4tfhQgOtsI76IHTLRcTLOJzotZhOkT3bCHudHj/6vVXQjCHB
IuLDhq8OMDFrxqI6at41KideOotyYzUcEcjvQM94b0J0jcEfEqv1xyRhNlaGJSCECkEEfMKO+c2p
K+l9wzNMEPlgTaQM66I6KUwCebAYGZG3IOThwfzTHVQY9n+OAKeKoWlK06vHyXBCmYNgJLzQwHqE
Q5m7RTHkb5SlML9WSll9K5SuPyVINN8y+m5en9bdcziVR0zp+7+EyioEdPyQzchY5EwZL1choc5S
o3HnSY/fGIkUc6XNzPHRce7eNkqjX+bSmN+NVSQ/R80c20iId6+fc/1FpcZ1oP+85Ul1oshc0LHg
TaXRzwzOGbK2pEUz1VGvYyIdsfXsXT2iLiw/Zn+LEw6zFgiKYRJSKsny0bDq9F0EVOHg7e5YffiA
4OLQYHHYojoh3zDncNZCH/AZQvSa/XNG9PNCqFwd+JcdW8jEP0aCZyTmtsX3/h4qDIE9WYXMMH5T
Vt/1qEyme2632VuZ6YXq1Ebwa1HZicZzb0+mdH38kPdWp/BrQN8GzS1g4Zerh4tdtRnlCl+i9koD
GLhNUrflRWmm6JbWunltzBw6HwzZgQnZ22HKkIKCC5XiTbm3RwBonrOcUreczmeEa2wPUdr0SqWq
PD/+yJ3+M+AB4BGM4mMS104VJhescDuGfrq0nY+AYXODcC138zacPluWUpyKUp+vVjRqCyxvyuun
BEnAhRPA42CY19lk0CbjNIgjnof0zITKclm6hTmbro09TvZgY3c8OhaTn8noAWXeNRrEspYyjJQG
Lv7EgY1JMoY3Nkq4biM3s5fStz1Hoxx+frzFOxODYgISqkHQA6SV62JlS+RdhhkeQS6XZDovoUVX
2ISwOz8vdYlG0gBabPQnLS0V5oZH8yPSGREj+BCMD+5kVcpXCNnqM8OW43/yGGW1p6YZQgFNnUtv
0ioIM+as1To+NQrlseuwTOGHWJk6/ZyqXfUUlOkiI0uZhMmla9rym96Uynwll0qzE0347jvtojq6
0Oxq/jdpS6xz6PYUeXPmxPatMMw59nIlRFSI8cDe69vOyX5SHie5g8sB9uCu18PbVJeh8lVVu/kz
Ok7tEVJi5znCa81oCu1dNnPddU3LXGHAMY58I0PFJp+C8DL06eBlUpX8m1Q0ZOagiBjGiY/Yrndu
DeMIAoZFdx99JfHLfjNDUaDUTTHS5FKrqPQbpWJ6c4r6D1Q94McYwsbN2vQIO7/zMInffwkgEfFu
5IjqTNaW3mE6Mu/D6uzAro7kV1d8rVUtg6Unq65TWAxua4E/G6ay/+vg0m7DUKoFjuCJ/tV7Wvlz
qKCTlLFQArQFWZM2tuKLnC3NARPIjsOCDUgIcBDH0HVaGfgqn2YbJTbRYhugbrTsefDKrJgOyov7
y9COEOUIJk7XIVm74B4i0IvGCPXfKZ/D/HsRlUfUiTsJCl+Dwcag/YowX96TUPDUcPNjv4oc47my
a7jmW009tRAmeOX/cXYeO5Yi2xp+IiS8mcL2acubCSpzCu9dwNPfj7qTSkCJsrulmrS6YgMRK5b5
zTDtzbM3H4tkFv0YSDtskpfracPQ+vg1Rre8lcpbbLfpB5H2e7OW7VUc5qAOdzF/vFzFjFDACrjq
6fcpZoTFrmx4QYLd2tvTCiyXgHVy35GFL7tGVgyNHSQS4kUDfsJurxTUW4WFE4g2SIDc376/WYlu
EWjsGff98qnCQlHjrAIzl2KU5tYliGzcEPeEBrdiFiwbWMCkZaBSFquYbdeVFQikmx5o0iPHyTrE
iLvdT3bSuI0lrAMRJfcUBaHW159vI4Vgbs1FB6rLAJC4iFmThD2fnAAbVSYGmGMhz9KmUvcO1uDX
/7LSjAqGk7G2JhpCWxN1lkW3wCz7b4WRVzxZ1HwUAKV3PtrWAYN1SR+YXMVZeXPFTq/ZUTvxUJjH
HPLaubVqmnpmPn1uw/bL68+1uRjfjH7wvO2XuQKEe1vSEj28DV3QPjhGFLpZJ9unckzUo+Bd7MzK
Ns7Z/Fjou9PCp8m92CvRpKvpoBVI1GQ4mZBIjNcJLunb9wWrkM+Su8EEW+6LqE0HMSoivHV4Dz+J
xtAOJtPA+64Z9lCcG5sfCXkmzgBEONfLF2jKYYviDTNaBi2OfovlJI0P5tTViBRLjuEWtDjPNZv0
s1NN5k7I39j/pFpoUzKrmEmTi/sr1woltJQ0vIkhrZODP2TKBz8e4vIgh+p4en2rbNWc4AlApjDl
pKm51LCX0gAN98rMbykahkdl1PxDIosUz8lWOvWW6l8ixfmIZ4fuSkbuQEpWQhwqk52juLFlIW7y
K+YGB6PC+b//k6j0aVShn9tnt1QtgmuOEg7m8oF/MjKHJK2P93KUjS88kwjnADdjjJaPrcqFpONm
mN8GTcg10iJR+FUWEkbsluKPZC6R+dQkYXQYIST+fv2dbxwXQH5AR8CqzI4Ii+NS2QOXua9ntyYD
4scH9o3nQLbaPQ2ljeQPcBp5H8D/Df9lNZtaQ4KleUuHPnDjoYcay318zBtAflVYy15TN9nlPzwc
HUcwPwidrgrfIC7RQ6uV/Kb7cnOX6XV2rYe42imvtx6NmgQWLG048D7z5/1nu4BD1UschvMbkyHj
V9NP6sVXrOSbUxYabJoAKadDNyR7mPWtLzePlBFpMQAfL0llwFSAL/phTlc86Y5JbeF5UKnDDlxs
IwAw6YFmwEQICYdlf8yn8Q31KC1uslYWWAMy4/hWx03Re2jE7Kpmb5wEGtKcPHrTCirsy93YkqEh
Wc9J8E2nu9jW0Dwwbem/No4S4iSjAZ30uljqFPCXoyiM8+sbZgsAzA+ACMXoEhmjZY2i+0rCrrGZ
4kwCcsqE3wOmW7Vf/2hCJ069vDLK6dITNkLXSoLst1YX2ecpbMTPqlXtmN4yNr6uBNfa37m1N74E
NzZHCBMmiv3lxaY2wMsRIOWnBWipyoE9niwt1S9Idu8ZS28EQFIQJuB/o9KKECYB4TfpgaXkclV5
MKaiv287p3ODZiqPpIJ7QWjztRNpCUJAP2bW4ssjJBmYb4UtyI/O8dvHJjaNZ3L/yj6lVjrap0jI
0uQ1Em5koBqm2LxpqVl/QG01bj2rk2L5OmWJdgGDj5zl61ti67VT7cztQGhpWKwsfloZDoUi2BFF
bGS/JFw+vFRC4sMfDP3NzH3aZHP2x2hnziwWl62k2qkg30CfQIv+GL7u3Nt11580mg+f3v5QzLag
odCCXDuMChhDfqQa6S0Zk+IwylFEdYXAXIYV6E49sgUVZFI+g01RPV6n0LHUG2MYVdmtTf34+4Dh
xrt2SCcfR20nuSqDo59NOjCYB8YZ2jt2YRyHlvbNm48PfrSkMSgycNWtsCqxkktOXGjZrdKUQfdg
FnbJAazbDGob1XpPJnS9bRya9WQQc7k3k/1ebpsi6XpbDkGXW3PYLJIx/Tya5g+EXrU3X3KsxISS
fBQi7EqTsedWz33cEm5qQG/RkP3pWhXpHv5mfcmxCjpMqFriGrwKjLTJB623IwYT6O9+Yp/IF5I4
PFTB21muHJrdsZfRmN/5autIBBwM4woCH7i+Vc8o4c6Oq1ggSjiZ6QeUgFUYzUXzaI56FZx7LVLU
0+tHY32tsiLFLD15eAEruLJV1BRohh7dhigwDvQGsoNUWsrORbP1OtkVsCxmHMQq7cLEvk8bxvW3
pkqDS42H53HMOvsx6mztRCnQfpjlPN9+FBnbI5T7t/Djj0WmgoNYYygT1WwU56qb+By9yelCj0bh
+KFG2fbPwLT0qnR1ekKEMHBLOOP5zifdesFEOdBP8zSHpPDlyShtfeCdMMyhk56d/dDx70he9tog
677fbMwJh0jnvJursA2+Y1ScEFhQKUljh4OR7lwkLu+PgYqW30lte1mG/x6m7wHgRp3HJLV+fvtO
AmFIp1VlJxF3Xj4osn1Bm6kh3AG/D66ahh/egFjuTu9v64RwNMFs0r/CT2BxaXS85K5NVbqqdjB5
Yya656RW0UMPgp9xCtjl9YfaimsEc5y2gAsT4BbXYY6KC+aZ0AdkheAm1ZrmRkaIjT2yYzsbZeuM
4IKtzAi5uRxbbJQ+UzW2nwW0O0zLQ+cYQMzRIoVhYpnhrLLcBpcpH7vPrz/hBkmbrgjk3ZmjzLW/
rHm7USoHuaDgDoxK+B6OnKonhC/fB0Be/xjYgLcenHnlbGBv67jUirp/rKbJfqoQq2O8kwf2r9d/
09aZmT/uzMAlK15WpBkKiHY99uGtGSLtZxLY+bPeh9bOC9/4tlzT9LuAWAKhXtaCEjaGTVgzGrCN
1r9ZAzIsjtqPD2Yt70nm/x2IvcRn8GGRwCMAMq5a4TmphZGccgjscRKltUcqXd1X2YCt+qRVDRiN
JDACL7CQ9TrFXKEf5azIgp91UISwR9TmS2+W3ZPctll9aM2q1862xZanRddOpjuFha64SDhqzGAE
qNiT3TrGMY+rsjlLnVwey8bWU9oJVfS11Zxh9DS8XntPERPoLUeJCsubwOtqrlCkpt+J/hufc5bs
ol+KEtVaKBXRaXI9CQSFKJyPSpeaDynC7Dtl6dbXZCaJcAWdbQbMi5MaaKnaJq0W3SAXtQdDU5kJ
qFN1Z/SDvHNnbsQgwLlgQuZPua6a1DApx2rGvOiDrKApPw1PQ6uGD9Y0qT9yWezZdG2uN8862acb
Ql69lSOZb3FHSykiiTjwfUWHM730dC+fUPC1d+7Nrc+FLgd1IbXUmiUhlU6POkaITl0td8znFHGE
od7urLL1vXie2VMN371Vk7sKJqUpYF7exJjGd0pnlodCUhUPali5U9TPkXNx+GbJcBKAWTqcG+rl
zVSgx4gLCQCHsDbGXwlakx5qedpFdGnnlZId31uaHz63cT0cXg9kGw+JaiL11DyVp52vvlxZaRWG
ixriZA5tIOOErmfyGGVx/S2Npfb762tt7BJASvQRYHzxSpcqQ2atjUgrz3QCeYxO2DgUrdfpzIzz
pJFqDJV1daeA29goKvcwr5WOCUOYxdMlmAvmIiqz2xRKhWf2uXaePWeOrz/X1juETkB7Yu48rxyK
TMmAkzhF2a1udDrcQRjdIvQ0PEBpe1IdW0uRQwHjJr+gV77YKOhedY4kx9kNHa7pRy+Pge8xkDO/
RnD0fr/+WBvXPYIwgG5wmYa/sEyXeoKzHhsyhbY6pA+KGMba87NG/RD5apS7Ar881FKLdCcWby9L
Ew2La5wnl2Gym9nJ5QiOtrZF3rkdYaV0+zA1jqHQJcOrUS27jfLgDJfXn3fr3TKFAfU5O7uvcDEj
p+T/aUSD6HBPjJXgY65pgZsJWX3/9qXmpit99ZmNuMykpMRQRZJZXAVtbqA4g8C8a5V6eswGDbjD
64ttBRfuG1C4YG/WqhNDq2hjZuLHIQ+G+aVJhYK+rdZYVzOtjWs8ldpFgT30EOexvkcK3nqntJih
Z/FS8UnWXoYXHeQsboZkFYYN7aWosGSWq6g6RZEd7Jz1rejy71JzLPin65t2QxqUQmFqbGfxKY/t
5jRwe/yZtAjPoSr03z5qBQGN9eXf5t9Mrni5oCY1VRnluBB0yvAn0nv/Pm2iPbAW9wx/zeJumC86
tgutodnD9OUyCKFEjBkATfllaOgfM8qbqXBhy0vwcjtVPqVT1Fiu76tJ6yGmY3ReiII/5TLEEqxX
8jzzLKWTxrNZ2WbpjYEhv8PlRvtiNVlguTBrcCZWg0wYB1lPG/MZo976TwJFKXZtu3Y+BomR5xfH
RG7irNmVEhybMC8aV0Kg+5YqitQenCzxZS/MxfDHlHMbB5bClr8qZu6oBwyry3d9P/jvk96cmuOQ
qXl5MFWBgLsTB/29JJymPVVOrH21c0n0Bz3pgsrLU23KDiljGufQGFXfuYVcSdJN8qfpUagaPqfl
0IF1HyQg9x7Wp8kvo6GwfO/TaSNm+GainNWybqA/jhN92h7JOW+MiiT1Wl+yhDsaLSP5CdiiMCnV
8uYRwhEulFVqpyXZRSF+ZggOonBNbwlkSh6IzyIQySeilDU9NY7FXMoF658avxGbFEhBNEr4rYmr
aLhmpe6csx7OyFVShyY4ks0rsaclsp0efTlNzKOcBTouEnqgasS1SJO8Qoujxwm8QHrA66n5H9FD
mHdqKiL1GEhSDS5qiPP+UzxS5BwmW8/y56momg9lXJkPyOsFmTuZg6ifR7MMSzetzemrbSTOr8Gc
xpMj8LByuwihn4ukmLV1zuUqQ+Fw6PvHLsnV5GFohn5w4Z8G9oG6ciC9z4wkOExZD3c0wa17ush4
4wVuIHPrHZHpt9KDMnZ67ZWDibNhSW+quSRyr2RukJaVfqhbJ7rLx6HpXNigzlc0yAbba0VufKoc
o8ldC7CO/aBKw3AzSmVIURaG8+vJXDTi0ofFWCH7YGd6hL1Jkylu68CcguhTDu0hBR9VXZUkNPHe
4rKoXLsP2t+Vjsyf66eSWWFXx8TZa6oxk+/KdjI+d5IfAgAz4txLuxxRRTNhRu2OoNyC555isnEz
26ykz7moVdMLoFffJDy5P2gxIvfPuVymk0vOFvdsSmfsr1hU1p/6sTFaVy9b7UtZ4W18QmjVLP50
Uq9mnoqZxl4DaeOupC6k/8ckj7xjWRmXiQhg/EHEMLpMewaI6390Ksf+lVGbf6ga5Xctyj3X+1VI
nwkYSEBxQZLsrJTSm8QerAoGAXY6Y+Q1M9aujKT4OErGz9cvrlXLiA4/as2UpGhjstYi2RG09WVj
sLKb2ajpN1s42btAa00wR07cfi3R5zx3SVNw8kbxGbxuXB5f/wGrR2XkRB1F+5F0lVHiIsKLWDRT
OlToRldO8U6EYsSh0R8o2+rk9F+WQjsDaDdXynKYFPd5HjgyREB/gK+Z5cEEPaE0Tqrk79lUzb96
eaGQzTE6RMFmzVGIwgmwo50z762G6vfs1vVL6ZiUvf2BZm1cbshZM2jZVQwitN0A81M9aT3Htp5E
7Hi2HRs/ZvnY6e05DpKQIANIcuioLu9ivS210ckpoBKY+vdOpA3nngGxOJuaIG2tnEhc9T5XjoWs
iL1TuLVNdJq4zNmYBq06fnkF+I4WEaewwToya/VadlXWveZS275dDRcQDbgAdHmBrq3gNLkZyW04
0UdVFTj/iUqIsltxbjAj2Xmnf5GnLzbKDF3kquSN4lu7qmtUUzILJFkZaMdpPBzmhundWDvNz0nP
7f+Zoc59JWd2orpZXecPCXbW9gMW0Jp0aEPJTk++SKNvsp/LjGwHCtvXd9gqMZp/HnZriHkwG13t
MCw7Rx270uyGuXLu5arGPdJMA47LpfOjDyztaNsi9Xw/3yNQrVJNVqZSAF1OWckIbdHiLZQoHIKq
yyhDfHGUtDw7pmXZn43Emu7VyBj3+iurHTYvSMU303epGpaREOlhLLhDFswl9OWLURYcq/I9lJR0
p0n1N9AsPzosWgoTBpG0BOe3/k8ajevNCELXYhKpTn7vqkMAYluogxEcdK2tuRf9yi5cMpaZVVnl
FZK2Y1x/V5O4eCdj4vRRNSJ9PEwjjPhL3yGW7eaR0YQXzamsT1nTmANGEGXyHbhA+i1VfbBLo+Dx
jr1aKNNxqLTpVy4kxD7L3gfcgOCqkmKdV9fqZ/Z817pxM4n+XR3SqTtaDaRSpmww7F3SHpOmGii9
b1UQGMKlHLAiD4fR2HG5CvvWDQrcXx4JW8mHGhko31VGe/jy+sZcBVi+FrxBetYo4MGPXGTseR6a
IsyRtY941qM5+e0nI5KSt+Lq5lXogjHOhIGzCgSyFeN+JafZTU5blTgXSQ91Vu2pWq4hYCzDfIr4
RRGyng5FcZyaKZjS22T50TlN/eFIviMfRBR3fH/F98JU1Z/CqI1wmTOm72FtaU8Dc+vD6291levM
P4QxIJkfJEJYUC83pjn4Mp0s5v5Roo9HzIgI9lLDbFrWxCGxJfYkwXHnOGzFGJbjKOj4j66odZw0
Z5qBJ/RAgvx/gZH111gKbMulvrROvl7o3+GHxQ8+otx7hLutQ4+ez4zsBn9ABvzygdlaJYeszG9m
Nw53tZz24M18rNF6Z0/+d3MpRI5pqbLaCsoSSyXl3gxdQozapsEpBTBVEAsQyWTvJDobn9GWGbBa
TPzJ6ZfIEqqIQBvR67mNjVOcRz0pb2VimUeFUYNXVmFxJ1t+vrPoxvPRUEIdBtwkE6RlMlJrlUlm
PmU3pLbb7xqOlOeo7trOjdTJ2kPWKRvXA/0ypIJoh2+YXtI4o4Lo2TQ1ZaNb94ZyNes6c4smRZww
GmUXuH58rJPO/jMwKjyUEZi7xJSbSwyJ5izlk3GlC9bOapWT61fynprRRmbNuJduEEJNMljDxQU2
KwcpQnCfRIYFfAqBx4xgiUjdCWuH4iNmQM3XCfzwSSRoRKG2kY6X10/z5juax6Qc2XnitIiRlQ3c
pabUvk1qYt7JnfGMQQXKnEMGUwqHk51cZms55jo0gxlbrqUNS7PKJyZO2a20FemTXTQIDxgZyqNl
nx4na2zFzoJrlA1tSOgtmE2CUVoPLZu+zJ00a8Gs+mb5CI4oOGZtGaK7ZCTxN7yJhlNataXlabkz
fvTbuL/CdSp2cqStjU/LHUk+qqi1P6gqpLTOdEA2mdlEdxnsJ3R7+8ptpSzaic+brxjnLOo0cjHA
Yy/DVZbKU2UnQ3azU7M9WkHknNFLSS9OGVh37VRb317fQVuPRm9fBxgHIoVnfLmeGopyGMwOPmwQ
Nt9ZyZg8lJf1T0bf1/rO59x6OLYPh46JE3qriwPTYTYdYGGVoLWEu3aiJNNZqdTqXCBM4nWWCP/D
w1Fl44hJS5NdOz/8P1lYquSJ5U84JZSclPPk5+97R4hjhCXq57e/xn9Xmp/8n5VAlSjBRDp0axky
H4CFJfS96LvhH7vXMN36YtQTWCPNhEhjeebVBhcYR6EkHJuycAtwfA9p0+IqBfvt0394qhkzSjcU
ftsyWRjhvWLGCzoqlvP2Flkc9kNhE98GbNiknVJ33mmLlHmGbGtMDf7qnS1eYUKrTKZLFN+6MOi8
wdbGu7C0p51UZOvtzcKapObGRuE3NGakt8Bh0ametE/xFCZH0RrTqZyavRbP1gNR4FBuUFnNs8GX
e6JPHfpJFYO6JkhRJaKdfAO8s4dg28it2Agkr1wDTLuXQxAMuM1YVLiNQdhEF1VuQle3x+Zq9GZ4
DG3as1HVN2cSwr1QtfUqydChcIADXPPJMzMFVcClhixXHMHXkMcLXajES0VSnF7fiJuvkhsOlAgD
2xV1oTEFJlOhmd5Ir2E7jy2amr21B27cvG3IpmB8URMzH1xcp+hrh6Kx5pLDd7pj3MQTjVI5/DBq
U3wiuUxjF32k9qglE526oWswLLaKHW7KGjXMnTezUqAvcPGtMla/Q8+T4ifFS7xVg2Os+qaglx7r
pz5GigBQiZ3BCpYg2rtF7tTduSgyFI2TBMdWqu0sc4ESdFdy7r2m19ZmI+bwy+iZrMHadR/Eua8y
BMiBS98NZsUQw7Sk5ywqfg6+kH84iLV97xk57NwcWxuA0EDxQJ22pveqvm1KmlOmNyH35oPVDtEX
pEr2pKm2smpuecA78NUw8lh8f8wo1Dwps+xmRVbwK+tE8NWR2tFVBCR3IETCdUSy5+6+dYx4pFmT
ZwaELoNsq2OhY7fIORmZIT9kypiVru9Yre4CyVJ/vn6Qtj7grACHM4hNv3vpuWjWjT3JGYvxY6DU
atFQntGL8MmP61A/owkUPopKHg50p5udUnsO4IsAP2OVqS8hudPxUV7Gw7BMA0Q5iYcMlPT3lSL9
TkTq/MGKK6QG7vp6Z5S5sWderLf4mnXoq70zj8DbVOlTN1fb8aczqfHh9Ve6uQxcaHgkpDSrHJzw
D70x1BL4+4X0IFXwlRni7mQyW6EJAQaEhigvFX2llc7XlJlbYmPWh2rfXxAaopWEXbt5MKPUVA6S
aUaKa+Sdqbph3da5i8tOlB4y/MbePI5GsAr5VgC+lJ8clMVNLVtJTfAjZ6yK7LtmJLgI253pgTot
3n5bY22CBQIxGVeQ5ehA9vVai1uEJrsuKz63hU3XKi9gB6aj+R8yg/kjImg5DypWAN6e4b7WpTTi
bHQmPpRWYjyFcekfLNFbO2XbVjtobgoSamhKcPIXqQE2ILlkNqiqGY3ewT0Z1e5PlpTFz1quynsR
K/5JSZsKEj8eakcolP1V1fJOcfGy03b270b8YUfh1gvyDBUKx3l5LMemLm1JIUlWzTD40tWj4hlD
Ud/SNBiPrx+V15cCKPVyqQKb435ygEmFox95RddVB0SrskdJo3B+famNUA5vACVD+jDOjL95uVSj
YQbczAl5mChgliz4CSKMo6sj2uRcoYx+GcM97MQ6EoBcAi7IfqWA4wZ/uaZQo6qN85pWuvBxYPMD
4yN1o7ynCbyOoyzDZqQBNOfly5JNCwPLmBx6iX1vj8coiLSHZpDygy/l5n3UNHtCAlvrqbPPEO8T
tfjleFRNqkKbFNo+UVgqblMq/oM6hMmjqvUm+CWMc17/dFuvEcYnQA2GsnMP+OVrzE3htE0FT7Xx
e+tDJynJYysr1c4q672ISRTGE4wkNTKaZRkV6dTyJqIIt4HU/xeauf4p6ULxoMnJjlDc+s5lJQrQ
mb1NdbOsAxKdedYYAp+DUlL+mhxckzyrlY2z7QuGAuiWXg2D2WtkYxi5cwy23iVrztQPKh68PV++
S3AcsI01QHUFtkrXRgjlPhLlHpJ0a4f8s4q6+GK6H4bZqObsSKOVnwN1TE5lOI4nU+m+SQCfz69v
kK3l8FeczQvICFcIyLgjMYclj9TxWLZePkhW7GJgEdxFZtecG/6fHf2yrS/IXJSMVwFutppgm42m
+AOsxFutVMI1QwuIDRoKSP0J/4MEdpumZB9/w9jd2Ytjfy3/XmZN9JzARbF/5qJ/Vd+B5+8oqLLb
EI8t2BCLDMptcQNXvJ75yMeyShSiqAwSRfO7WyI66R7UPkZWmEF+IZ8zfyCxmtSuLbI4Q6jK73f2
95pZACmXYSonlpRytiB4uclsNTEGhg0Q/MCCvA+SIjkNde9/RMOov8czeroA8cLEOsVSpMps2UWz
WfOCvrEf0sIKdw723z29fGMAevhFFMVE48XPMWTQUFHbw7aF0J+7nZn5tRcnmn4bssGu3S408uiA
+WE2nqShKIuDLVAAdSNFS20PWJOeubZfm7YHmBfn6UBpw+g5juvG8to+xo/MyiawV1Fo0+EXba3K
O48wn8rlE3Ank4MQEoCNzgfgn25SWNlhETlmdnOo/Y46TaRTh8IQnFC7flB91H2cFKG4sRxyNFjr
PS3bjfNlYLCJPv8MkF1VJJjwOvilq/nN7mvpaZD79qQYqXGui9Hx6AntyT1uJLccZg31RQoTOunL
CMnhkvIgwOClih35OuLT51WG9kUXTlF5xjhN2CSVBQgEyNr9Y1UZ2Wd4UOKtbx2ELqdsFulBAWN1
rxa5iU8808wrTrJfq1rPnqG/m/PY1bjUZZ09aVMNCkye0hmPZVxfD2qrhIX51EwRhpI7a8Qvhys8
mIlViDCvjgQXpAA39sTsqH9g9CBOmYrFKc3TPfL13+jxYqchmD0DaLmgLKiIxqImE7Yz2bEcO1dH
R3bwXlNNSCrNkOjJnW4I5zNy0zYiT2kXuWZtV899V8qmi2t9HB4SZL2e6OXJ0sV3RiaHk58EH3I2
76Nsoos66c10R/ag7tUfq/3Jj0aUALFlOruIbs3h+p/jQaNaiLSQ7GtfhV9iDObOuhUkpwaqv9c2
erWTtW4sR15sQjgF/L7m9GAK2PizYeoVtUbx3reaxmNCjP/3GEg/7ar++NaNABkVcAJNtVm4c7kR
bCuQex3/12uh5RoDrcTv7rVe/Sqlvv6cIVp5AQna7lypq2wIRw58Z/F8pXOr07N8+UpFVlY9tZFz
BWw0Xm29sj19RF1wGBA3fP35VikJS9Gmg2XHMBGg0SK49V0hAr8RbDkTHb+DjbpccNHBgPx+fZ31
Z4OqAE1oJoPwQpeKcL3BaaJXZV2rIbUPsZ5KV6sD3uNPUXRqy0rZ2SaroI0+FZ8NQSVmyrRTF7uy
VQe7ytTGvhpdUL9zkqK9VAAqLoFRFjdFOL0rWUXxaAu0zkct22ufr+MHMh0UO2jR0ddegVsqPXXk
qVWsa6bJ/hPSDuk3xpYdqxq58R1hQy5lx6qCw+tveb1xWBY5Li4LEqRVst7VLarxcCyuoSVN5wR8
sYe8qHNCSzze2TgbHxSCJkkYzSNGH8uNE2QBqoNaL3Hs5U8AtNXrEMnWCTvu/NCXIv38+pNtLDeb
fyDXA1yck79II1ArzIpZF/0am/WQudC9mm+DnUSPosgQ4h/GN+OhQEfAnOMjMtafJ7ovz+DYQKCj
E+Bc7SG3P0hVKbsxmo9fgZ0z3VHqP68/38aGmQUn59KfsMa+eblch98ftariXP25ohvg2j6OSac8
aZJVubWjdNdJ1rrT64uuMun5GREqYNIzs7WXqSI0FOApU+1c20x3gnOA01npOtkM+5hAGSVXRByl
70aaKz+KrG73nIrXsYflgWfMqm5zGFp8U7RYu8E0CeU1D30abS25+DzkTtdqaxX+duRZucc5jPPO
+ud+smNN6/zWdq5VXelfKjREb0UUvLnvaLBZGPgYgFrg9i/bqVnQiMCRIM9aUU4bXmrUY1cme9n0
xvl+scrijdm1rgf0+RFVG53mWDkluGFfk126DnvX+sZrAyfMnuRO4OssA3ZQsO31AEVdq52qg9KN
6lXrbH8nYG2uwqcB6q3S/15yv0RYOoNERs98NpuuikjAygfTm30L+ThMqyzmOBAruBBebgElUJSs
qhF71OL889T66TmrlcirLHPYyVqpQPm7XuZw5OkzJgPtO+LiEjKgZtWgigjL5GawrSerqIKvPfoV
T8okh7HbaQkSQ1Ee6cIdigyRNXAhavo57w0o9X7fmSAhwxBcrz5EFwQ9cFzQaUo+hVIa/0nUAA4I
Rxq478wkSx4iE/WwQxh38i+5CM3OhaqhvrdaC5BoTlsPZ8m41x9CO0tHN9PpP7sJKS0mzhL+Hhao
28hz2qhXT6nSVupHkvJMdg00ePoj8uMWiWaayfGhqHAJ9DB+ZdY1WoX5bE5JLlPzSFZ6lAadm83p
FPu3bidyCXsh4L5JaqE/22NHbdQEkzO54VBN4yNJrnFnNDWKkb2w5R+FcOI/YahZ76D4Bv5hkNCb
d02cT/6n12n+Pk2RnDvnRP8nNJL84jCYFvhLuZMSzetxffkSS3nxvem7zPEGw8jsQ9qX/oADphV+
TGyYNYcW+t1R8+2hu/idMB+qXhLtreiiOj1Ija99jVs4GLTqtRmzEybSceg0EbgmOozSKVGi6j4T
QxN5QyIl3yMEq6JLjuyXcK1GqZ0Tvthh7tmOVIEfjRB7gP8ikBvrVKN6wt9MqQ6+aNXS09Os0q9T
g6gTek7xlwJd+AoHxhCKixRNXeUaTWubrpmEvXSAUWZ1Xlzwj2tLRvmEaLGUHCofsvDBJG2T+Uim
RAei5QJ+HGswUMyKRu3OyixRP0hqNjbvmkCT/5cXk6J5SYXqgttX1VQ9q36SnGOzwF0joGcluWBd
6l8l37n3hinxY69qcjgjui2Kd5MlBss1YqeqL5KqVn9QIkjDa82SfAoVMo1rRHbsPJtxqcpPfW/S
mqEwae6JtUgogIQrQWNZqfUDc5QwgSTVZ/F7H15psaNVsQ4p85R/JiESkdeKGL4NJkpHRPnKxW58
6wO//cyt0r81cME7BHSFtxKp8xqpU4aTxBActzScgZLHGAGp71ZkODtZ7OpZ5lWIXWRyjHgA978M
XFmfSL4lmcmtJ/SClKm7G2ie9PJ6GrBahfBIa4FZO0Agpp6LVMeMKkWGjhfdxjYY7hSt8Y+Gmdc7
JfXW3WVzEVMlkpqueD0j95bA1wVdmG6IDvChJib3XXyo/WHPZGhrKToGtGpmkTcG5C9fG6aGKI9G
KWrwk4R/ErUasJIoOVM3Njss942lSEqhf9Pb2phsyGpTDEZcSVc/bjUvrursVFZmcK+1vbOHNZq/
9uJqgaeEWwC3MV6ny6ulNUx85ACB44mhd0dzlJOjURjpDykL0vsBH8R6J8ff2Bhc/uRoCM7PM6lF
UppCFVaLPvevk9WIQ4ZDxaEiMO11LDeXmadCs4L/WryrBV2dYhdLhkbueUirzvGcGvd2G3EQ1xxU
/ZfR18nFHDPtkJlBcddX408OZ3oIJjO/DKXaeW1d9DvHYiMlp2+NQh3VBiCEZeLITAkLmymwr41Z
Yl0QOCHI/ko+tpZdfNdH0ziTwe5hazb2E4uCCZ9tc9fMWJ8QPqUAsa8dXeaDj3bIqZ8CYAGdZO0E
yvV2ook9D0JIYmbx8vmz/JMYj5ONrKBRqlclCNLODQPhR59rGer0kIdN9KMY/D1NiPXTsZ2YyjMr
YNxKb+/lkkEOF1c0vXKNxGAfanQzj74K3j3Oq70ADaB9eVxYhGKKf+eHXOFHSuScR7tiphTrvV0d
cYw2T6oc+KbXhog2uKMorT9Jjhn7KUnb2HZlPbPsk1b4Zeyh5m99UhnnBQeaf5F/EEMApxSskOCe
LazCTTS1qQ5hh405TrSF+hRBrxf4KhdkeMgD68lJagbj2akxHD6n+dh+T4Fs/0+Jk+yz4YyBenbo
zjtXOcBN4F4jZOlexjCaC9UR6m+zrY3mhIPG8NVCHHC8lKgCWUefTuC3HPOfCN5y2kynVvs/zs5r
N25kbddXRIA5nJLsoJZkWXIcnxD2soc5Z179/5Q2sGGxiSY0WMBgYYKrq1jhC2/IsuOijAPdwKY0
rDvBGq+OipPMtm8OiIHcS31LqBIitqP7hp7FjidLY49QBS4wwSEqJ6DCCtHhjxzScIlLRl4nrgp5
wPBjW+pUt9Gd5lPbQngm1LCBMyDuZyleGfQUF5CF1yzUv4cmcgmrysCVHHNWXT0LU+WfKS/NEhB8
m0FUSbXklxE3ceARBaT/C+mG6ccidpzvUmXDYXHCIrtvFSdoTg2RTullutlGxx6+/a80V4Ls2BtT
96KkVZ/gexCXk1tASsvcUuu1h3FZxuVeq5wofHRSyR68ADzXd2OMTeLYyEJ+OnfS5T6S5zHzbeRc
Om+QG7zL9T4of3f40WLnVyIR6CtxkErwtLXqwXaydPAQmJl1N5lC7c+S5fmPtOu0e7xVyvGgZuHU
upaVhPU5SVv5jOmm3Lm9k4MBGQvpt2oifWgrjfFjHh3pnA5q9qtv2vp7U+DOAPfhBe2csg9i/ZwF
mvNpTrU5ObQh8elB3IYwl808KdxoSYY/fPT6MdH6RfmIyL9pHmx16LNn3K8wMR1gPzZ+rUrz5yGe
YBvl2TCcpGSOtYMe5B26DFXsPCHzJNXwz8eYHoq5dIfcVpPorui1oPQIeaofWQYp2tXjxuiOrbPI
6dkyA/1POVVO7ZM1SqDaIiIfP+sXGKxTagTHWg6rwlM7vY/9ou1DtoAsTc3sjsrUvgTQ+IX3d6nV
D3JI4uB2RWtY/igHWupiNwjpfFqk7mwO2eKcaU0g3DhhAPtUS5HOaTDHl6UMnMe21OVPc0Rv81yF
XRa7+WBmX+jBZTNfUw+bQ93ZdnhqLa39Aa0FYlcFnXH4GarLqPi5UytkHuls1KcohhiQx22TuktX
l5EXKXY1+nY15OcpVqrG5xJWXzolMpYPjjS1/zSl6fyy8COQ7nGDl7v7KApJL6QwLu/HyIzsQ9gl
I3CfScsUFzJE99SkWgaXERq5dJolFLXgFwfOF0zXpvETclIspZqwwzmfXPJPJSFE9wkx0Lh9XtSi
Db0+I7e98FVUIPVL9y1Aqcw46cVSfa7Kpl7829Hg1bNHzCnQRLTqgN9cRYN2jlI3DDMa/nXsTdAd
EWPt9UMWN3Dzl9Y8DOW7+TNiSG4TkMZCpmtNLrNKeoNgGIDZ5+N47GJsMqq2iXzqE82dtVixP+jJ
vJOqX0UdYlDQhUKwk8beOkgsqvJVlBpS4NQGX3s11Z9J7vY0yK5evNdRhD0vUA3Ke6sXb1C0GGvj
EMrEVOcezVDFg4Jfv/R6uSf4JaLaN+Hh61AUWIXmFwpPq/ecdIc6ODLKF56VIXbHvsLspEmBLiKy
ELgdvkBgm8rsmGpx+P0/bJrXlhV9caofq7HLmDJe2wOhwjzL8tqqs6iv69MhszpEFaY4lTweAvnH
7VE3FhfsIh1K2iXUW9bArTyP0NsYhQpGFdsPGSbZbm1JyQ8EUPcK+ltD0SPhA2JHxMdcVd6g/nbF
JBZ3WfTUG2aUthUtL/weS4r3FiwpA6OCiv4BMed1y0mzg1afMkwu1EJ5iol87xuEF3aC7qvgj+AI
OI84dA5Sn9c5H5jkQgi3obcGUSuUk+FgG/Ri4rrQXYdUfieXuF5ACsyykD6gk041dpVLjHKE03wH
Qz9M2BGdJGv3CK8uXgjTeWcBN+YmcmUWj9D2Wk3ZGgIJRiz+dnlY5+c6LdJDk3XdqS7lykOcZLdv
e1XzE8VzLi4yaJJN4Mpvw1rQFYbZxWN60bs4m/0abUcJp2ote86lZGn+qEpKbBRp6khbNo3mj8WE
69MQzYriznOC9I3B5jr3lnBpvn1Erm85rnDIWpxNIYy8vhQCPcqHSMdKWMrsFiMrJXhug75/+S+j
gJDnA9N4W+v5OFpDOSS1KXr2auVL6Gx/IGIZft8e5XoLcTAEbktIhdF6Wl0yRgfRjdcDkYc2CnBN
DEIXTe/oc9dPzQ7sf2so/BG5SCnpI9u1GipI8StIoU5cgk5NHucpM56DfBknt0unMd45GtffSNik
UuOhwwwAdQ0wgQWrOeGI0qlqprI3alF81JRmj5qyMSXeH6F6xkuE7vCqKDKb6VJSxU9w1JV+pG2R
+5OUq3dokI47u+F6JJxJBSKS9itKC+ui/tDXRl8VKMbpRrk8BPX8O7NmDNtj7d1G2WLHwfAV7zft
q3V3Xk/GpUWiNEWqHRLxUFChhcsmuWpU7cFirhrKYigmQzEORPIVHqUD0yUjB83rWqLPGPaN9Y8D
4/SYobL5rSxN8wtTHu6qOIR8KwFD28nWr4ko4gcAWKRWR0MbC9+3l8wwWEZZVrxAc2fV0ykvYtNx
tVp2qoNVBUXgavTprOcGt8U/dlcpqd85dBuw9gyQKMhSG02bLjItN1Qk4928bn4cvRXwOlwA1yYY
iF05WmtQqNTDRLlUi6mfKMhLpxKDz50bbSs+pTyi0pRFhI0N/XYdUHaaCev4EDjvwu3NleyDWZip
O45AQNwooAtQtsseJGPr8wMYBXki+qVX7OIOtwDk1pHNxyfdOCCzwE0+1uZJIx8/dXTlvqB5vXjp
GJ2UaM+26fpBI6TDYYQSGTDjq0vc0kY8/yrinFoyyi94pkluiJSlG+Ramrq458g7Vc2tNQbNDLcL
+An1P7Eaf5WG8C2UA6mD3zAZRvB1iELJwzEncNNuzB/7KllE3aPaCcivrw1m+f8HJaB7OyjkfK7I
JCbEQqr8ZKAPfj/Wgkle7yqjb9y4QB6AR4qLFw7xag+BAa57G2bvZZhUiiHUdp/kIN17RMSfsg7I
hZeGEOsUOpris/61ilrUw5MOmBANMvUFo9v82A5G4aGdpStuOeXmKYnG75LS7vUNNnYrOkXgbHgl
gcheJVQ1SMp6nsNLnarDrxDlq4XxGoW+vgpe10UzzKmfq8Ky/qfNhdzcI2Ga7AGDNxZZhZlCbVyY
z16JWyiDVkOdLkI8wM0Z3GYUHnWp3OM9bowCFUUAi7iAlKu4slvKiUiXWn+CQsG9M06R4VlJZe/t
zs1xKCOiG+QIr4DVlgGRMXUm2nawpWMFO90sfMpgBO6cgY0tA+ARUyJq/KboybzdMoqdmuqYS9Kd
2ueFR4/WwdZbWagZ1eoHu0pUL0JT/mMIcuz9EQ/ZofnKuAGKsX60VSOShxhx40scBkjVGVJwQJnd
9vtwiXZul42lpCTLYUd8BGfXNewk1IZR5fLGMhfhgo/NaCk/IcclO6Ns3GFUMfiJDPVKzn67lEtc
x73UB+GltPGTPCh1qP4xUtNB7WfKGvsIYaWa7sqQXGcnt9q4yP4fG4s+FxCpNfYsK4amtFVQGt1I
tcyJ0saP56Xyp0KK7t4dEhMH21wu6MqCH1pdMaPSxhk4NmTkqxi7U/KHAoxiGB/xN1L/w7R4EERT
DdjXVT09HVKkzgMrRM0w7HFWySLzPMNBpa0cF+OeQefWItJ0IZ0CgwzpXWyivy7PsTGcRorb+JLW
PO4W+kz+WAeGb8fSXqNnaz+KpBSsnkXEuq7R2KrS2Zm6kAsXQfhIeXE+Sdr47+0vdQ2rxgEeIDMR
C6AamkerCZVOY4wmUduF7Kg6JFraPKMYhfV6M2qHKelqn14vLqSJZB6CeDRQ5pzfDYThNwhhBPTc
kN/hdn67qFFs9YkcEJmPcl7fZVqtnLQRNfU6bOed3bK1qJxuocWn8ABc7UwpduSkQEw1zaLubE/J
fJpSO95hlW6uKjxk0GP0slBvWc2IgiIdUBgEF7lSVD8qVetYLvniWtDgvV7uM39EUMwrEaFxm7nP
n+tAfzd5SawqbBDA9si2XUEh43keslCuYqi0ZXmMKYAAuCxHF9BLtrOqW6eCPJ67Ez48wOvVeY9w
wa76tsHPfQqxC+tny22mqfkxt7sIh82hYHkDmSO3uopeakuLdAOO+QXSfXJQUUXztSmGBx1r74at
oq4CyJLDQfEAbsqqfiLExTQnU3I49n3zCeCM9RVhEsQSHDMyd5JTsUKroEzAKRiOHjo6GqsXVuJ0
W3qBpIuUdcNRluXeXQQFW20S6SQXlf3r9rnfWEbGY7hXDNrVsZelPglVGc2cvlryCPFhtXvQSMc+
AtcKdnbHxpOHeIwYSgDHrwi6g16NcBYE5ZE2eeIbxHo+CglOgXBCmvM39DQ5IXBrfbo9x42oBX4K
LwJ4GIir6/qXbJRahXgskbtaLodGrWLuNzl70oZWRuM2aWlM9fJTkeXj+6MWCpmIt0JYEZWa1XmY
8lzilBhIIHTj5BthFPl4I2aHKd/1B966atij2CAKcUayh9VV05ozSl4ZruJ0ePXatWJzOlSqMh2T
wjRh72tqfezN0rqoEsArv5zq3ryvHa3/9u7VFqEhJUcKqtfPVSUZcZipEvYGQd88RlLaetTe6PWm
wZ9Uxc1XxrnGnyZYZrcH3rjSGdiEGCN0z6+2Ms702lyZZE1RrjqPUMX1x65K4sPtUTYODMVvbnQ0
nng6bLHJ/3r4izCreaOo3qo0Zj4rcj8e1XAWWhq7IqebE/prqNVdgFfoYE20Hy/dVJm+oyyZb8n9
XuVo43QIZ2KdjEzoC79yCv+aEAjXqGpFMp2OY/4T2m74RYW+c6qIOe70pIgTGIRGQd/W7Isvtxdz
47Z7M/bqfKjaPDQyqe1FT/PigCyXRfuJ4im3h+LGrO3OFrnm0gu+PuUZijMitF8j1so6aedWQlQK
4GcYASIIs7ukS+1vFK9wARx75KzcFsiPL89ByMydTHswwnJ5RDUw3wOBbO0lIVlAaR4NYoRS3u6l
RF/4+ljyXXj60eq36Ko+mmAZKlfXxv7z+9caijscd80ANPR6f/z1nSkETpoDrAFdoepHQY/tGCUI
K0NyjP1Mmd6NFGKlUSoR7wpX/VX/0kHBCHTqTDU8dqpLpOutl1i65EehaezUHrd2MBkpUSMJtnVl
r61GdTBGGm66WgO6ArhoED2PUolmetQDeRmtkBZGE5vB5IM0St+/h4k+RNGVa+E65gGPME8GcoIX
OV5MoDr1H3lG6sZQq/45sZJsZwtv7BkEWbBz4Q3lDlo/Kcqo2XMG8vgyNEP3EdUo/d86HOt/qkHq
927UzbEEs5SCsnkNMbMNukG9iZBOZxnTQxGYxp0CFO2uN6BX3t6dW0PB9SAgN2gAXL2URSDTe1C4
VqNuiD4s0rgczTAfPidSrZ5uD7VxrRLjcnPDY6Fivg7n0mI05TKgT5NNRvJxAhh8BvDxH74TYSkr
p8Kc2vhOAU3n2pZFz6mO/pnbrvY6ADuPQ99qOxNSNw4ADT6eW9IZKDHroy0hIZcEqDxcRnuxJMDL
ldUc8ETXneMExCb2tCZPeg+uGTgrtbDMX0GhI/CbNJr8o1swZiY1KWfwmoaSfm7zif8k6kYTcxRp
aNHxzUL+f2fMBnTOkUDYynMbUase7TD86+dk8JzIkWIftyE2fFjm2h/8rMfkKBsBBgRxZ4Pcuf0V
NzYMjRUR+0OCEm23t3cnaK7emXKIDMio1gcYXfPBQXDyKWrHj7dH2lpdDCOBA6KkQSIl/vlfF6dk
p0HbIGeO/oqKsjF4zJM9mekJj4YSj7Y897Q+nPDiwwLv9sgbzyMwYT4qfX3BgVzNsbe6JsjVEk+x
IckPCevh1mk6npIu7Ny8kIedmW6cDBCutNt1XqRrzAm97hnTJjDQvamHh7IMlu8g652dcHzry73y
xUUBfwMWoUbRAoYxvgQL/LxkUMcXaUSYDOHdvch/ayia3/gXgSAlz19/OuqERhjKFBQas/TrOGyO
cEQyN4Wsv/OtRNy3StzoKgoUPDwrHnOxtn/vkhnSvawGuLPoiTSezE6rv6sSIlaeUwbxMZ+S/Bma
aRX+h3MgsATogRHAXfW261GxljCxGTcCGAhfavonD6YPfWDVL7d34+Zi8uoASyKCuKoj0JcFEGsY
8cWSwgSluVD3UBvVvVkp94LsrY0vtiC1bCoWV49cN762P+YY7Z8590y4sj+zIJM9wwnnB6umgHJ7
aq+mSOuvh7Y/gRF8arbL6qThJWaC7UQByBoj4ztNB/VbDXL2WQbV+s2o8ujzlNWY88RWEw0osQfq
vyXYiU82xBrZk3tLmj3iHTw6raEu7tAi6GfXbvHLGzFA7Y59Yg0/B6O1K9qe9QTNaTLq3G/U0rjX
l0LfM9Lb6LBQO2Ai6Bnxl3V5krdi0FGMSS5Fbw80uqX8d0Xe+6u0kmbw9EW3qf806uQvdIi+aKPd
LjuP0tZdggyQKDsJ5uj6PLSGPVlNbcHsX4zym2aCLCvTcNrB0mydOlBP9Lb5ckIB+u2pgyTUDYZA
dkjNXABUjNvTFOdfHGeqz4CFG8/BLvl8e7NsnQOKrgInTgfrKtFeyDzbQAd8MVjSLyhHymOVJtFZ
zbp+p2CydQxswScmBKP4tM4PlpACBQEX6JhFln7Ykq781NosDdE1W8qHsS32tMa2njoHOM4r4BCG
4Go5Iwe/DtMQjt1RUz1xJGbPifGaqiRbd+Vq7L5qrTQfsoy9e3tRrz+kRjELoiWQ/w1QVKtBVClL
burOGbMDDswjoGl7OthYy3pTj59lnRvRzu65ni6DksdDh0TJ7Qqgt9REMEmCZ6cUdMVZlfRfo5nq
XraEKkZHmfHUBqXhq1hf7tSFNtASjMzJFGLV9CzWp8OeDa2JRyxF9LJKv9NwzQx3jJcFFiK2Agco
yfCdkyZFfKBzpJF7x3C+Bm1bfqjxdFLdlhBW9dohi/au3muBHvpe0BEEE0LbgGShf66qJIXkM0Zi
fQXLUYBjQkY98A1lKP5gMFYasAuk5Kmdu+JXHi4ERHqnav+kgEYXl85hnu08cteXCb8JfRvIvmSV
VNTeHnOlnEop6wmm5bzvztqAvKnZwEm8vQevDzZlBdBbyBNsiTNaRULruyTccoLcuAxSakdelcWS
6va6k++5ymxtPlI4EHkUI4Tq1ts59Uoe273EFZ1GsXSfZ4bsOnI2HUgm5VMua/OxD0v9XkfeZydU
2ZwnyRT4ZIRLr8xzoJ3AfOyBWoFJgQ4wgJxuap4xSUFz6faSbk1S6GlDeQTdd1VvqbU2yWFSEuuF
UX4XQQCJvSJwJN23M6nADW4O7K910Fb3yYJk6862ub4/ab0QrqDqJ/A46/g5TEIz0fmCl1qbW2/O
4vTZCq3IXcoxOelqGu28edbWLUZXleo24ihCmeftNwXyNMd1KTyqBy15jNVuLOEAV0UH0aJB/h1b
xrzh48Ks8JbShpya0bH8aaVOax8su5/KOygac/OCuBuMkUWzYc9GYzx+GLSls78N8Sh1B2pmSf64
WGrJrdiDsvHJ7wzp3JjpFJxwHo5Ttw1mxfEjHfu741Q7rXbIBzCuSLkGRetSqug1SAVD/TiaQ9Lh
FRWYqH6pSnCfpwNUg9JezG90o+3QlaO6EHSZUn8Mqj6SPXCxQwWpvytfMitGVXScJK08oL+Ux4dm
gR/hWllDzSzkXcTRQs8GAULS0BkbaPxJTDouId0Aosdyq5+1Cd0mc/hlgLpV/dGYLDqczZBxyGN7
tryiXbCSVY2ugefWSsXoL3LbwcqYhtR0q8UYVD9rA9M+qn0cKW5WyfnE+Y306iIluMEfe8Tw6zNx
nPYlLyq5f8yhe1R+PQ3yR5kOf+z2gTlE/tKNivZy+whsbELSAtQ7RRmAPSH2zF+JwVThkaJWvKkp
lmZuTq/Fm+tR/5Dwu3+boTV8vj3exh7EBMEQJU5HRY5hBY7KlXLppDpOLlnZq5KnOw85ipaZG8ih
9nso5PYlH+xq5yXdulKENKkQdKNTvd74PQIWPM9gCuYk1HxqV1gvEgOf6rHrdiKFzaGENwuXJrpO
60Pd0ZGvYzMDU+As+ZFbuvEQlQnuWwzSb6/kxpdDPIYkBGEG8TKIV+mvL2fA0F/yeKB5i5KF5vaN
mbyQaZmnbrK7X0Yt76H4xR/4NgtBbYRyMIVMSjlXkWVnLQPAqBqmc24VhisFYY1tpcR9sXMtb80M
7jmFcEHivBLFks3epFeCefgiJ4030nP2e6XuXMqOAxnMvKeWtvXN6L/BZaHITWyxuhenQEcs3cYq
SJOX6oRnVO2X6dC+9DRwD7c/2uZQKH6ROuKLQWno7UcLeU0HuYiSiyn3w32IBvpFqbT2MM+m/h92
IlkASY4GGVZZO0YUM1DKLJlYxaLQD1Kb6m4dRs0h0qEsvH9WotJF/9UUJYbVrDrTnLSoQi16zie0
BqVxSs5opQUBSSZq7rcH27hB4NwisUcN6FV16+0Sxroyo6ohnP00O/W0xbF7F9hy7yJDUZ06VLI/
UMfYA39cp6z0DGEiaYBnyVrX91aVlciqysRD+aTHv2hL1YdUV2rbbYwJ/3C6FwH9GBOqFTRXx/wS
Sr2zG/xek3LBZPGfo5JM1wJ9yrdTt+SGd4f38wLLzKIkVdTSB8kZkVqtojp7QGzGzl9CCMsN4v6g
8z1sfKovuSznxBcxojQ7n2LjoIKKFyZRosBLE/vt75mUXB3MuEQlfCpR+0Nh0m2SUnWNqEkPZhfs
8TE2GmTCFgJaOZuM2ou8WgCHlwkcHiFTpCaq283OdK77xXaTKrL81KjTs2mV1VEPl/CQLktCsbkP
LouNIertTbhxF+JcT/ETsL4gwq1+iDIYcpzbPJtJlvVnKzDiZyfXg+PtUTbnSxmZ5hFtc9QUVwer
od2J8jMGKYkt8BZ27hwxrtZxeEcGph3s4s5yKvj75EFeY6CfErYAeXQK7Kfbv2Tj3gKARVmNDgg/
ZT1f9PrK0kKr4TLNU+gjZ8hlYqSLh4v4XrVrc9JAVlheuiCi5/t2V+VtHMQ5NLuLHtTa4Mplaxsw
XdXmNzFi9QSDMvlSxr1xNqL5YUQZn1SvUO/aqN2T+d+4akSbkGlzVwNcX+9v1SQ4WSpmbbQS3Noo
G+7pbvUfzT7uTyTjzVeqDtPezb0xLAIGcMt4juB0rstjYddRoaOieqcUE4aE5WJHiqehYnpsoCsV
Hkx25IPayka+8fZn3hgZ/hzdQlEb489aoTQqK2zNoUudO93orKNaFcWdM1rTSdKh6CZo/WAuU+zp
cm2cJSCzwnZFMEOuqoEaeiNWVDBojI/DEYxMdjAHahy3p7axg3H7oiVDdYLa45plBUDdpk+IcnQC
dNWX6iT0G107tlCo33834NJHGZq7iOLYOpwIlyUCqsiFWIG6cCetUT92YaLujLKBqEESmNkIMCID
rTN0LFiNDlMVNF4xKxu9saull0SxWyKmMYwld+krU3+UQc4LRlRVIzwbtWX4UFPYSd4f1vDpuKEc
xCLYtKt9g7ZsYAVyF14CksVjiWrBlzG1DDeylj1pwY15C9YxqGQeABEIiKT+r7iXqDcD8wbK2yww
Vy2cYJl55xTlV6vmS+0lilN3h6pagk+x0IbwiqQdnpyu0X7f3lDbP4RokQcJdslVX9Ouh2jouaEv
aDQEmEmVsYfrrRa7FMoCGIytcmyjavbUWJ39PJ5UVw1088/tX3G9rVkNlDpeGZuoHYnD9fdq1KVR
YXwt3fVyhb4zvwehKNtEdNjId07Q5oTZaNwQvMBsOfXtWFWZ69EQGtJdKozKPC2sE82NSw1X2Az0
xBlZAbU7lZEsJa4VDEZ0zI2wuaCBDK/x9rQ3HgnAjsyXwijEPzRR3/4WhnPSzjBCemdtBGy7rMxP
CTpvH/KwGv6XSFqMg9Oiv8xZM9/1JTLXB8xBdc0tlgiNrtu/5jo4fPtj1gujyCTPC4wRtZCLl8iw
UPQaldl6qJNq9LJZsREcgkLm2OHHCl2w918FhEIAWzmB6CcibvR2Meq20voB5bsLit4oMOhE+K/I
6F+YNxD6ZWnlfJiHMjii5ScE7iTnwlpIxc4tcH2RC6g50RC0Qkt4rb39GYnOZgzNPrykhtWdc8Oc
JW/J4rbfGec67OTPJo0XuEVaK+tvX3aWE0mjAptEnyBzWQm4TKPsj4thRi6iaNLz7c+7dcaEnwil
ZUfnVV7VLCKU0hbdmbjd8kry26maTs0y9C5SI84O72JrKMHLAzzD9Mjv3y5hYQ9hYY/cKYkhxW5I
U88P7QWBvgJxjp3ofXMsMJkgBYV/y6sY419Xh5UYRV4UaXjpkqiFDAwo0mjlCWyZsddu2xxK0ANs
MlKaKKtbqkgBEEyRid5tJkfPiMnoX3JzHD5g9uV8v/2xtjahwENbAq9jUo5/u4JtIOG+biawt/Rh
POhVIB2tNMt3InN7axjBjgFKSjBBTeTtMFoeGmUwzsGdE/dTfLRiXe4eZ0jp4cfOUPpvcZNmipdb
C93noaq7nzHMneSEol6RelHplIbHAzHHYPic5HM+T21yDAdqxW7dzfLvqeHpdKtgKlvEgZo4xfel
y/RTQ2Sx+MMyU7lsIzP8N9aTpnJ5i3ChibR4SryyyazB71oJjuNiGXHkqRRb/i0g2pMaGMb0EXui
KXCpEGXTUx2UbGcZPczOGx21IGdMGss6h7Zc694QRWbBk5ppRzQ38hppu95s/KGbJudAzp8OeDGA
JXqU1cX+kijplD9g49shVI0i5mHWE2wWWzyyzplV5OBDrCpKzktqaj/MDDMANyj6MDik05AvJysb
pfagdCWKnZVcZfYD4f58DkO0Ol2h/fJBk0ow0fMo9V8bO8uDu0hrmt+kt050kOQqfVTrrkZlacwR
zoEO2fWHDgw5uk9BjDpkg6RB6bZyG34iYUJ/IgrxnHVbFas3tyiUGfGotqFuFkt6+ZPaf5zsPBQb
5wA0kGiayopBBXQVuwQx7WAV/Zu7RB+ze9513HyzEMjHQrU52jnf190NcmFhDMNTjeyGI37MX+c7
aJpSC4smvjhmGB/oJ0wueuGLny9yd0BhwC/yDC1BK9ob+DqLADlDBULU0gwIlKt3oFfLXmssO7ro
cpp+TXBe+DYqY4IOu2p3d7gK8xZ3VWjuzHfjFcaNzaBII/TYoeq8na+tRUFfpzpV3qhsn2wW5Yzq
/NOo28t94uj/o60pnZppoBBf9vXOxb3RM6WcR3kZYhCwAnRB3o7uGIui510fX5ARLRz0tYbqhC8T
dam+g4PYNvpQXlCHVFsXQZL8Bzij/mOvOSSTyLWm7qQ02imO+vF8+z7c2HJUKkSjyeb9ugJQW3mY
L3Ejg5oqcdHk6SR/TPrJn2iK7ezure+OqyGXLlkAz8pqw8XIr6lL0kQoEcUmlNKl9zIn/yNrYekm
veMc6Bnvdea3pscVrCswUgS8afVgRsmcZ6MNURHmvnrkAlHuAkTJHhJJ2RP83hoKOVGSSLJzoZnw
9gunHfAzAiy2tUK71aD34w+NMmCJXcyn2x9tI8IhH6aTLORLhfXL26GC0bEBp+g8YskcaG6ZOeHD
2JdDR9s96U4x1DB55/RsDEk7UvQjhS8lBeO3Q4a4tOC4Z4e4jFXRAY8B4zP9p/DoRIiipcYk7RyY
jc0imrw0LyBkXZe2ykQbqWAgkR07Kk90P30qmqz8AS7b9BauSdcY5/k/3EyAk1lZQZaCZrq6mTLg
4JY5OeSOcd17zaCaT9JckDxPbeahu9x5U1W927yRr6iY1KrRsEIp3lwNaiJhaA8mMd1klAglhpQk
LS/gQFj/4ROKaIQYlZwUGNzbT6iEbYnS2yLdaZhSuzQ0Ik9LStsXOnKnMs6kw+1duhEDURSH0iOQ
xNSBV+MFaZAnVjdJd03aVD8su+g9OzX2Nor4U962nQQTmco73TSqYutjJ8XDklipLd1lbaGexrkv
vHIpbK8tG+P9x44OIfwck01JSr864fM0O33mMJSuhuXjKEH4yDXne5LU9gFvzz1Vp60j99dwa0Jp
AobZpD9M7h45sRtFhnKataLzjShTD6DT9sr1WysJGI3H0aD4b611xjotamcrmJy7WV9GF2G68oJu
qe71g9TtYHW3hhLsY8jOQgd/XZyaK2gcCsKXd+2cirmU1VmvJlaxh01+exe+NrJWG4QdIgBo9Hev
6zBtw9lKrQhPuEItziZS4z2ggmS8s2neP05yQFw3po2THrCxTn43et+M7kjpGaBSP3MidW22l3NX
aKh5ZyTP5ic5dpbuM7q9enfQ8ZGRPaTpg9rPy0U2PmKapp7sIjW+JXpXjp4BNuc+ygrzk1UuxjfU
UIndTXPJtA8U5azgyDNf/q4yLUdUc7C7x4BcKPxlE3jOLrwPnL3iCWCZN6lKFPsWGHbZHaXAdtxK
ByLvIvPf2b/aZejkAyzW8EeMWcnsZsYo63d2U8ijF8Ty8D1Vk7E/IYRjfKUexyNFhoJKvhYhXqdL
Spi6g9XOYA9mK/k3p3RO5+j2x9iIOSlD8D+Rv/KQiH3xV8y5mGZixhWKzpGamvfZmAb+rKC0LhpE
JB8kzRIgkT8ZFN+ds7ux4yi6whyCYI/UzPqaaBUCKBknXvwwjPI48m/4WdRS75mN6eX2JLcKYQJG
QIiLkibjibftr1l2ldSBM9OkOwnzvvNMbgtFTEpn4mt2oJTNksvjNXpNZOpPeqH9RPumfr79I67n
i5kL+HTaEzpNmXXhL8cJsTcKIIl5VzmeCYzXCxpr+ax16bLzVF/f80K8RzT5EFeGLLW6FvNcL6zQ
pFU90hg6E91K5yyt+39vT2hrFBtxJpshNqosxgKGpyoI3zF1VB7KedTvULFV9zBfyvWti9wSyjyA
T0wBkF0FOt1Uo0UEzgq0nt0/K0BcfqbDtJgeMnLZ4AGxpoSOMkb3RDbbfcFdYDnNMbTYeFHMn5BX
4/8lY+MAVpajzzM2AueR7fzl9mK8ojfeXmqUWWk5ocJHcHtV36Rck6l2MUYXBKzbS0mtZnblPsr/
HSQ7PJNWIDSoQg18mItwIO/Nl8/5ko6HKpEs3xgs+ThYvfk0ROZyd/unbWw8ujVIc9CuocdhrHZD
1C/xhC8MQup2O5xwGGzORoC9TWEqmf/+oWANAPlVyZcRKnt7zmzJpg2WIavSSb3sy1mP50JRB4dM
S3dl5Da2H3B0mBg8I2A51w3+grAARBzxaAjp++dACTV3S8qM6SnQ+vGnif5i5fUkr6FbG0H/BPxl
GFzQPt1Pk7JG99CFSF9MejvoQMKo9vjT4qi/KiBeuC/bkGVcZFiX6RiFckdpTyrr1K0Hrf2Me2P8
zW7yMXI12rznWZ2SzE/CQBGll3L64RiAcX3Z6PuPlcBi+5q5IKreSgqqqHk+oVOmhEZlQJ6StZ8d
PRjKv1lpNO7AG/LvNJaR7XYI65s0JOak9lS8QwKq0WX8qY4WZw+/s7FDBKSSDJtqNC0h8c//uh4l
Ol5pG6Grktvx4KnTUhxUYNvPk1buQXfEZlsdE9GExxWBjgPWIKvN2DuZoQUO6d9SJD+UXotOi2R0
np1rja/arfzRgQ3h/x9n59HcOI6G4V/EKuZwJSnZdGq3O/eF1WGaOYEA06/fh30aSyqrZndqT7tj
CCDCF96AG70eFq1cr+zP8xwGPiAFB9p9iPHQwHw9UQPEga9qCsPCqvS4EYGMoSEPURYEGAvDCwHW
OFyT5rk0ZYsIf3dvRfjw9FBks9dUGvLgd4te+gdB/yWR7rhj6dScvrRpugJKSZv0Ju876gqDEkCE
3z6Xl+7QnbS0x8n0G6iBvp44UjnzGqRmiuq1rNh3Qd0ktIHS4M+Kc4PxK6DQpMKJxkciQU0Wt5g7
8ShutNG1g2ht83muSv+zubXOH3vuZuQUvYni/TZr15ALl5aLZgTQfWpDF+oygw2KyxNp0ribP4Cc
AE+GSHVBDNhTvHJDWRSmB3dnW8Rt72a5/skoRtu/smQXrhew1OxU4DLgqvWTkKEtdDKjShCeWMEa
zaZbP9ut7P8zJYMEie0IY2Bnqp5mZLKqvBG9di1Z+0KfY0cL8pclQxE06tZOmEf0tfuPb++FC88p
m9+DnASZ5rwqktXEmNUo08SqcP2Mhda7N2MzrcEBnE7wwae5/+ntES9cL8BV2f87+gZa1MnmG40U
6PmYpYngQhwIqg/Sol6w1FVzpXb2tx57cr0Qy6Mohozp3mw6eYCcakirYpVaMi+u9mjnQe2FJKOb
HhX9svxkw20YB4BFAoHct82aVKVR/Jyp3bSx1vbiBxr91hDCtgv+SV30o0Nbc41Hp5qdZ/xBljkc
jaE0os3QF4QvG00fj2LSWuduNXuqZt5IBf0fY0TPJTKzeSEGSPsswM1gES9qLvAyNdclBfZWmf0n
pxgpqpIk5Q1mKqSSh2kaJiAIqZI/abcglWQumv1xMjaaS6IP2meNTmkSUM8iYZGaHbwQlej3mJcZ
RmxPtts9cn0v8j2dKlDWviqbLU6NGtz3ZA/be5uQW4v8Nqig4TatJm6LqkXH3m8HI481U9jYq+Gq
eBNAR63fE/oD6DG7Fa0I4QeLE+ER4MmoUKaucL/u1btBl6KheurRPM1r/ZOCS/JBIeskQi3Xpsei
HvoM0Rmu5GhbQDd2TeB/sCwSKoDbk/dkgQX77Btj5wOcQXQ6LjpvsI85XVNw7lu5bHG7bcsQNmKi
2YW5ZSYiybpM4ZbhyBQObZr7sZ+7PvdRk9Yqxo6mVDFsCL1GkGULIJgsXQ3vxMw0PfSqvv0GUwJf
JiRVy89vb/bzJwbPTyjuPkw35FNPc/ZJSMen9+ckOsXkg9TM4muNOvNRbyYUJRdnOWJPcC3uupDg
7E6j7HryODjFp29MLklmHEe4yYq6GCpJ9mCjc2V3q0NPEoB/6Foi+6cWFl5nVCd9PomZi7W+h7BU
jVeW4Py8v/4x+9X6r3ACGSI+jubB7q+aLG6xIzx07mAeFv2qo96F1QbjDF2buhYt5lOipec2HKzZ
tBODmzMC3q/fKafLG9wrt+C4cVAepYW62Nvf+MIEwZUSxHDJ7A2T/Yr91wRh5slCNZOVTFybN6mr
DzHSBnAz5mtK8xdGIjEHKsB/mOWp/GshXVTKSyxkFNjteJBO+SL1XL8flJN/fXtSZ+/CX1U9gDrO
DmPjfTiZ1KwV/WRmQdKb2svGst4Z8/gxGAs0BDcru/YoXBrOpLHGg8AMz9q+Rmt3wJJKLE7xqDls
ubQjggkjCsrUiuxmu2a/ebaSe2dtz0yIO0FEnoq84hSSO6m+gdFLveZTOskUfJWGxWnfbto1+Ymz
GGYfjIIdkgi8RmeFVgwCM6dGVjBxqqJIb1twRE5Ut2ZzGEx3VNG2DvjtTbhzZNySef1uVFt7RSzu
0gIT7/1lQTo8vCffczNpR2Br6iU+bevHbLW9+mYCbToQ29ftfc8VeiWy+Kvt8+r1ZdqEMxYa+2Sc
ZymZze3dAOwJkrzy3fF2MMZ6iy16aBCDoSlMgKrwDGmNwoEDF6jWig05pb/HdjYT6SnIy7lfZZ/6
Ip/BN/RjNUKtr+W1mtdZaMfPpABDWxeELLX+k+Or+RvPj4YR7ACM8aOJavM/3mT9ZwXyfRSkD6GK
Af0k6n59ngITtho+G/i9tsPyvW9WF4zVSo8/QyHp09tn99KMdpoYkD7KD2eHqbOCOd3oZySonSwH
YmJ1X/SFGb89yqUjhNBJAN9mlxk6PUJEd01DssKuLucqqvDCuaG+2odpQE317aEuHSCSenAh0FZ4
SU/iOHcecVwEwJ6MRqtnoedM1teed/u9Uk36pQaVkGN3lAlC13QBwefSNlmvZACXDhBAPZTHdho/
k379AQ1MrTDKWv1kBR+424FSNoAMNk4lhdxW0xPMSK/N+8KHpJTGqSUlsHfF79djroiaE5qbbkJK
48dt2wy3FqL/ydur+xdyeXJQybCIU7icuBBP22q2MHyt1DF7yyBY9WPcbeMsDsQX5YcGQQF5KElk
/dgYh1FiHeUi4YnnVi2eUTAFQrMVTjdEOKBozneBMdKzSjFCCYGIZ1mkG5tcnwJkcfKn1Mu7r7Jz
pHa/KYSxojXwst+TbTfE2Fq7HZHbDcZId7AHs1MNky2FfwVmV6Nh1Uk/d+ln2Xrlb19V1QdcsC0/
Rtln9W9NG5+gaBbD9F33VjAmiz3Pv2Zpd9fQ7Rc2/S6ADPRjF3SgZvD6i+jz5HvVjHGZ5wtxY+jZ
eGwnSzt2smqPb3+Ws2CGegitOV55VA15GE+Gaus1F66GCfdKrB0BBgnC0c7LGFLIduOYDSkTMmKH
twc9L1zuo1KxpNdJP/4MhUEJt+odZBMTJHq0I3l5SzpA/+ZDZxjGXUEomUUtPb3HZRqcd9tYNY8a
BY130q3KxJ0COCTSNt3vAXK8+ZV87sJxcFh19Gqg8fPrTq4BHi5nK3tqAabmdr9Szdner9ky/D/r
TjoBR8UkIT4Nnktr9GQx+EGidWjUlQgEdVFa57Z48CA0qKTUxu7XUFYIir+99hduOUKR/YEgIdjJ
06/3ljBr0YtyShOAybR6AhnE2xKk0eqW7WEuO/1OLnVwkEa2vGDU+59RsHx5yg8El2xw+2y/4cu7
VijrBwSXjkp6GRSRVtbNbS1Uj5qVUT+IoFGHUc3msa8d80qX4tLsAeTRjwkIySBEvp79arhlbQwF
EaDvi8+7nMM7x+p0lt5Drc8Y23gw6jEkgZyjxdOvoqMv3O9YQvKc7aIw/IL95P8rime+q5+2dZrY
O3sXubyxfS79ujRiqTbzedlMrSVDFMM/5TbnbLzK+zY4uX0PomM2EE3erOVW0sj8nqY2QUprF9nz
Aju6v7JNLl1BAZzzndf/VxTo9Q9dRYXB9UTo2hZi+L6YpQdYoFzJw2crm6888heOHFg3yO10Hfcc
9uTIedmyaCIjDTBBtdIplc4fd9HVt7d3/oW1J38CIABMl2LN6dq3uVHrmtbxAFWbe4vylvEpX6U8
6qmt6ZEc/jP9C2Iv/bAd0YHi7ln0X1lS9LPIg2Su2vRmREi8PHiNEs2VzPBc7oKBwJhaJuAtWhN/
bTr/tak2EymOtCRwaQ2Ja0ZtrK5PDUJZ3/HU0roPQbpOP0fTRhyXh0D+MOvCxsElsKk9e23R35Ve
X0z/fQO9+lHm6w2Er6eH0+XgY5Yp1iNa8el7E8Pgw6Cn25XA7bwSsS8AaAVeMtBQBBevxxqs1hNd
r/vJYqfqZs7BPRWQc0OvC/rbhtsmgmhhhRyZAmfShSKVauvqyia+cGK42Gyq/HtVhIft9Y/oy2Gr
tH4kwue5fbRdDT6a6NI7VHuvufldGmpnm9GhRIf4LMxv1SZWp2FndbbM/oxyUgesyuVnz+0+vn1m
LpxMNi5Y/Z1Azo19Eh4YDpW0AuxcMjqjfWjSrHvZxty7oiVz4WQyxg6IBLt8Xh7efBqXjiDqRYpq
+6znsryd8Wt6LljqLKoC5f58e1oXnoGdgrTz/HkKKUm//laybKSX6a2fdCMw5dCbh+J7vXjl8jU3
GiBXdhfkPzZRq5elhqIbTWioXjsgl3btTorF0QchAHT5Tn4Eos3eOLSzl6D8OX+nN5feCMyJx9Cf
rLYMU1KAPITM1240JIS4ByOw3a0+VidXzs8ZHoNEYy8t8R7vXarT63fdUrSvlO4kQU75M1O+FRrO
XB1KA5Xjpq/l+1VtWuQgJXTlOf773p4kBbAlOLO7vgkKgSeHxsNyx5uzwU18r/e2g72M9nHAI9UP
zcm0pgdELnsRWohB3HaBlX7MpZd+LANve1rHKr12hC8Ew3jV7IhkLpGd3Ph6W6SkWHldp05iNmLE
6IjvE84QH2IXWZSj0Yv+4Ddi+/H2ZrxwxpBI9FASBBh8TpDmQgckPzRu0ij3+7AN7T1chPxKZebC
lYGiNJhnONFYDp32QEkrawjeTE0WWNw3+jKgG76q9Sd+de5weHtGFwcDpEH3BYA3Risn61hmu8P2
Sj26bLqkRbrlbjeIjYNxtv97tE4FGpwmLe2933PyyYTeuGntLk5CFQd0RtPL46o71ZUTcnGfErTC
JudZRKTwJGpe9Maa07V0ks1ehurg622D8k9Tly/pYJQyGjajfFBFV1YRjpD5k+qBNoXtMuOI3OoN
isz/fYWhe+9+o3TPz1ragdeNY71W7FSzy+8nCktdOMO7q2J98m115Wm7tENhrwCvAPB2XlqkVmkv
mz+6iUZ7L5L0kiJ8gOsrKdGlXQPpFsAtxGKe0pNPaeMyNLUdo9DGh6xnOXNU2cN6BH2j/o/lg6DO
e7bjopC6fL1BkTLsnb5lKPgAVVgH85IE5RLEaSaMK0NdWju2JjfoX9D0adSZF0Lbegiiie5pzd3E
eCAdl2uWbRceE/RW9uIf/QEcGk9LBgGlEh8+OEeuaILfEivtNEo3Kedwc1ekjg2gqb+JkVw0jpqt
xqy7a6vYsmeKWm9vzfPHnF+yg/t2GVmi7ZO1HTM65n5hOIkHiOpxqqoJZKV0swmTaK95MFdpXssf
Lg25w5/2k7DXl052jgtitcgIERMTptotvKVdEQbK1THDAuxusdS1au75VqU8ACydj/rXluHk6aaI
PjWWX3gJBIIpLhuRHaknOYdWgCh8ezkvDkVBAuG4vXh82l22Ft0CIem4Sa25DaxpHc82JEuPw1jq
Vyii+zK9foyZFT0fommPGPZUSIIIjEYzhmqJ1QvvoKfLdFzl9MMoFvtQlR4l0dxPkc4aMGhYy+ug
u50OdzY++d/O73dd0NyvT6VeWloO/MdLFpyJwEBk4gOOWca9PqV4AQ/GfLNZolNhhfNSEVptPj8h
W3MNq3BpwbnrqIYBWTlPEyeocqVjZ16ij0ZzNCFXRLa11reGSb/+7W97oQ62gwv5urwtO0d1/y3/
ztw6EMZwvt0E0DUCqgiAmb/qMl9JWnztYw2C4UZzmuCDEIubLEuL3b2Cpvmw1fp8L3xruFHFVL54
qlr+vP3TbM88/xpsbwRkkBNEePj0HNulz9TBfCZplQXTD8Kv3n4/O7WhRZZmecPR3lwUzDxEy8wH
WD0SpPSqrWu4K6wZxyXHwLMPW2dArquoQAO67/tea8f+walsp3om4h+Lw9Dw58NJLF0RTl41/AHL
5nf/rK0rs+NggGB9kHpbmg9DQHf3o1OQEYQKY3f/zuymDLjQqnfbt7wOxjZyRxvdOM0JVux0XCsr
fwD6GeZ4slZl3Wie1Ri30jekFQV96toR+t4q/eNhs9WAOFgQY4voZGfl4zjNAolS6OlLPKEZz3Nk
d+pH7eZldQSRD4YrbxCmizINfZGo9VUjY+JbehIj8rrru7w0Jwr3WjDW4SjK4U6txZyGBZyEJUTG
HwE75JDMZ7/o6KCIcUB8pqpWo4lMqxiJPYFH+yCNlumncLrJjQozV3msD4p/UxRp/ox03qDuqmIw
0tssHXTzgIsduO0xC+bxc6WsxnRjj+K492ObhZEdW3v00kNvAew+LH6xYg0BhnarvwDP8PuHpSyM
9n4unbU7ipqU4OfcNYseAW93p6hdTLs7FK1CIKpD9lO81+teq9EZ3dbvYnBaO4bpUX+QqNBrP/Ht
7p6yrrL0GFZ968zJuI1GL0PlZrr9WK941USDbS0POzcKNMUknZ+eMp302XBHqt0o3A1fHHeYqhh5
YcBjhsxBYcGsNvUQpTRUf9Ed0ScMr1LzM7T+/B/DUgERl7ksD80AWfPG7dk+LxBwmx+0OLwhpFpf
5SHyMMbXNTW18R1krcUIhYFL9wN9HuvJmdxtRi3KLn8r5Ev7z3lW1+sN9eb5Ad2ornneeBLyQ5E5
ZhmWU7WOoXTc5Q6TnCk9zls3fUYKxgzi1dTmFyN1nHtdr7TPwco/aBavK29w4TWRWvP0W0da54S6
SKspnuW6oYgQGK0XhKrw8i2CZtL9aOjlZpFt99azoMgx3bvI7yFouDLH0GqUtUa9NWC9lXO/fPLm
Vv6Qo6/MOGhKOhc6eB11X6WisW4qrbDUbTGp9h+oVv0ct5iF/2wCVQ1hFTjCCnvS0eMm3eJHgWzI
98bDxzZ09RoJrUybg0/FmOsGfa/KUGE2qeW91mvEgmXZF2MYODTnQjW4hXG0AXYGR2QO8XzRSMPj
JU3pseaTZ5DjFU2bSDzK19vKavqUH2kXjyWOr7/l7BtDbBj98kllq5vHOPT4zy76ce0Uu2KxvPeL
kTZ2ZBWpco5016ErCLvPJdmZMvQv1oiwXlLXbtbdCxgRqRYJV3prbEGbBtiXOyCt2n7HIwrbI7+e
xzxIkcSYHSI/ZVnai2f3jXdPvU1+aiR9vh/+WtUYeo4qzR8NURru56Vcq1uCVeD0RZePIHWHepnl
/VJlVvrOM4tCPJZO73URCpPBPZ1yWR4yLVgf+0Bffk7lRg0M4gCmA6Ux2O/7vJL684ZMU8BViDYM
N2lt/zJogVQRfNVgubP80Z5uaESODwuFADescdLKwg7dF1QkgXLL56JcQFKm04Aj4gZJJEwtYwJ5
Jsr2y4xXI4QHW20z9HJqc8+qH+snDV339HZK+2o6KCpKGZuuWR3k34rupe9aA9zxyooNzjZ8GIeq
mz8buUrrQ8b18m5TsvSgu2j6d7f3h3cI6kobectRN+B2dxJWK2WpNUTdevNCX0rv2UMYzYbvgzLZ
g9GjsvEeBp/8ugmN82FlvngULnv7mPMeABYVlR/pLjydCDXwYY1cC/etuEXWcP2C/VW1HjMLONt9
txkFPjDZUnRfcm2Uxo0NQ/1DrtbWO/Jt/eCJx35VEW5n07s+7bIlAhM4z4/96gFFQxXGk7FViK1C
KgIFwLAu1rEJ7UHP68jr6mk41pXpZse+JZzmiTNUfbBMBPEJSIzu6DS4m0VFNoH+mirT+aXsRRph
q8waAXiyuJBCHpt3xTYs9Na6e1lAvvw0NFX843nCeq4btGOgM7bl72IU82+98twy7qds9MIZZoEe
z2q1P1ApL0GmGpsOSYb994UHeWziQHXrt8AY0g+Tu4z33dKufxbfXega16v6NJF3c0+0i5Qh7ofD
l9ncakxza20Tx7ox2k+eNfbf+tQoPlBLzjG8qer+gPKlgSFGMfnfnYqaMQa3bVHFLdI9f1yfvsBd
qudTlxiq7fJ4nnL9Xedr1ZCg71w8bcqf3agCUZ6GcsJnLkJQKv+E8HbvkZSwq6NS95o+kcA/y5i+
t7s+yM51vuRAglLMIZSnh4h4L39mn44NSloYR/mQCR8FAsh26AgHleHadbIHu277KoTVkqPTvkoR
p9PIfeZU3kYpWMqRTwY88H1Dv4Uup8yWLdLasvi19elmH0gq8BKypT1+n7LO6L8si998prc4a1CR
OkR5WifnpsVZSfMStfZ54uM00XFvWMH3eVr7XzYuNvaBq6jRv63TMjjHVKQGXg35qtsHOfTtk+k1
4puF+h6P/GzKR6UJ8yv1BLlFjjWqJbQm8pewM/l7N323Fm48jAuwl1DWW+/feXClLbhh4yTCStQF
shDIviFq7nbt+3nLFofSd1OrKB31NCGU9L66JHtVRIkt/ei3CNlG/jqM4pkQ0uR9qYse1m5QBl28
atr2q/Um3Qk7hclKLIAokDt67mrdLdL0yxiu/mocFq1e9BtzcsTtaEjPibWunPKH2vS2FzF1g32D
hyR7HNjT8lnU4CkjJU1PRbkfVDVfZCDhrgTQXKBIDmZ5xAv9E0Zu23rroB5Kzp+l2yeZ5cwyAFf7
0nTFbES2O6OduKxWo+VwctPN/d3KcRBf3g57z0uhYE32+hgyn7s+60nyOk2cBjuvjKTxGjuptFLN
sdQrwIzWSgoUZnqa3Y9IQj+UyjOGKwnYhdQDmSgEsogyQaidJvGwxfWaF81IgjrYg7SseIYN3IS9
W17TJrkwFOBFar0opNMNO831uJCbWpPcxQhXz3FGHBV5aTrerrL/z4o/TAhBfIo6tkF1+TSD7Sw9
6/J5cJJ2tJxDirb6MZub7P3bX+5CDWAXVKNwa1KlOuvsdrJRuupmJwFDrG0hRJj+88Kd9MFKZ3F0
kQ7+9faAl1YQYCvpG0RxCNUn2epki66Z6wBAJnHlwZik+TC3HkpedXVNV/TCrtwF3eFzYF2Ai9VJ
PXWZIApiO2hz9XTGcNjQlD6k/Zq2tzLVxhvU+Hx8juTc8jb2Rn7NieN8aff2xL4jqQyg3XAy06Ya
izbrOgChMrOPnl6k92YNttYOJj1GTG+9UtMl/b2Qe2KCTDUQJRRAcyfHsCHM3ybfNJEYzLUfPQKH
Kd4N/IrQ3YRVR0IovYpkO01T5Da+voXVOI4PQ2rp4LJaXAAPawbtFhcTzKH53aX/wxzxQApLehxl
aGf6NMRC503lqbA6rIgGPfixWmJDn22XqIprr8owtLVN+cXOJm35MreDWUW93TpfJ72yuai0ogLY
vPUuws0pQZuOqniJA3sDo2YTsidumhCVIRnoC+1QmYFM7/gr6Xbf2/tNT2RviDjv6cxUiODO/rsU
3Mn6Mg6eXxy0qen9m2Wo82fR66v9XRjWYmFkZaKTTkBpZFFPwQ9FmJwHLovrPtCaUIeglt64mZhJ
jlJjfAmCsdv1pXe3rKeyMdRyC9TCROCjaBfaLEOjuZGuy1TFdmEhqOmXumbcUEZeqnjSMsc9FsFi
tDFBUKsQanGH7nZYPELuzDTL/mlyDYQ8YDMM5ScPnTkt9NFYLe7hLQ/9wevtHtEhbMKx5rKgf3yy
SeHfbQsY+6h0paWiXpXbFmUWCvKhO4JvoOaz6s9L40/1I3Bu58PmBGUX5QGs1cOUZ0ZzMIKsw+4b
4XdA5TQH7Nt+6rYfy7IZn1OUfXiKm77PHjTDG9uQ/hZvj910DboqRVOIG3B8w7MKdugWiiRNQJxk
Lvv/ESXGg4kVDhxPit15uKba5tMFzHrtICdRyMhDMopahXLKMWr7YHyvWX7Dy8A7Jo+aHFiDqOpW
62Pbu7XKwiZwZxnKStXDU5MWg/hTbqL94uqFS/rg2Kt/Xxh+9oCMKLaR5FKVikDupHeDqLB5DVrN
R4FSr7vxoZnN0bldNZfEBap28zlo68GFxmE6nANAAF+mWbl3fb+Ywc24GiXk6iZb72TtiC7sCyed
buamNLZYun79VRWw/hAinOw8rJfK+qCcPvhGmlN+WILBvM9oRGqRyp2mfuh9ULKh6FotuIUhrx5r
e4VuOVebV94ilz+m0VjRKDjKuiRwaAAjdzGem6oPOao6ekuD6T9VOZpGgJJbtMTGIWv7yJ2a7odt
45bHEayDX3bW5DPnZuvtA8GWTj8yy6CnoEtgbJEJEcZBNbGbXpTe2tWDXiPRAI9xTb/YTbM1qPD7
xVdiRK+O3NrZPgaUxf9M26BvhyGrl4/VtvTqRoNuLpElt/a/WS5FdazE5L5km9wZG7onKQS1TvvU
T/XQ0fh0rN+kAJv2uM6B+jC3KLuGExRn/VD7xVBB41k97yb1VUG5p8Ga4tiB1fhHq91+heECUDCc
rMZqMBVw1hck74Y2yqkxmqGFjUGTBH0rboqxCYJIosjdRfoaZHpECN+090sBUA3dLb3gYykJ8XgL
lNWFuWalh6Lq0yDUNXeojmR0FtkdbtJ8VM05WnOu6G4Y6XKvzEmVEY2HpYER3NPS9jo5f5wK4dPi
DMzxYyk6z4yBFbhuZDhkX3SeapybMY36mo2Zbd44Q7bEaTn1yI/RxckjmY16UglrmQ6NEJqKqhV0
U7KYGW4ExpSWz+Tc7vfGVLm48kScd1UQ9YNbT6UaKBevxOvCaW3AMkeYxUq2vYRCK3iMzSkLrtVn
9z/zuiLNMAC2ePSovZ9JwRheS1IylHYCMlaV4eyM47ugLVvBeZ7bf+iqt+/WsXVuqhxx0TBwy97d
OaQm0olW+e3tgOM8CgA8i5ipjuQfoenpnP0Ng2mPGkiCxVH3EKTkp5ppqjvqft57SnwlOoqBCn27
qW7eHvlSAABk7i/i5EJnTtbDaHrjaCWjMP33i1oMcoy1OdrKb59mI9Wu9MwuznT3gAamhYroaWhl
56gbzv1gJXuoF3aB7GJ/sIpjnXbf06Bxv5IiNdQqxXR8e6LnMR3S6QR0O9Acqs1pAK6VE6REyzUT
t842JLAcFS9m5VPV0tcrQ52HOAxF+QoBNHgb2BW+3sGUNqqydDIrAe6wxXUzZo+Sy+wd4tzlsbJo
eU6u50Zvz+/CsdmtJolWqesD2d8X/l/9hsldx05tpZ5IexiSQKW/nFW/Zl9wYbdAQ2H5sGHEfem0
j9tPeVcgsK8niyHdIfLV3PzEZlc+ovUeDIfRL5wrjNYLn43dAnWH/4IhOsW0Fq5CAD2ztmStuEF1
Jy+QUWqLo9L85gpi5bxHths3g9QIiIMp9p58NqwXzalzlJHgDbIdNuGaP3dpsRs4bfadQJEhIr8T
iA8osnzkU6/cSBfWFpkoF/ULVB/AV5wMX+RV7dW0a5IJFbiDmIDwVm6ZEpZuZaRm+/84EOBS9jD8
r+DGKT6nqeiENVLfkskUetRvVYcMZDEljjPVV0Bg5+J4gAfYnDv0hgXmWn+9OYXjzq2jXD1p0o6T
rWve+GOXrx9CY87Fr6DGKwdhLKvtw7IMtDIi5VskTFFhPCk5VFAdPX3CJnkJ2v+cXPLTyCoRDtxb
7KfLYA9ydBWxF9KkhfMiLGv9aUxLWcWz39u/eoPCyZWTeuF64KYHF4XwGQ4np53BoYbl53oVpAzQ
Fsmkj0u8bhaGjE6v7nbzw0hBW337djg/RlQ2dxLZnuc5KOW9/gBd0C6Gs21W4qSdPBhzS09pps0Q
IAr434diJJDFVFtwMj694cFRukVa86IYrZPSXZtVfYNajLseKoVQwJXFPL/2uPKgvpGtczHBS3s9
MXTVMYLTfDPZJvD01A7dx03azpWr4fyTgWIDgwoHDaAVYLbXo5SYcg71kOnIGunFo3CIcQuzcR+c
FTrxpOt9tFq18ePtb3ZpahD+wBBi2oXW7Mmg6Eimnl3oeoJBYHM/2kOVdIG6Jhp3aWqcTjCKVFh2
YNfrqfnQaEwb18gEEpH/zgTmQJNNjs9VldkfhyHQ03DNQapeiQMuDcslB0CHHeJh6fF6WMnVU2yF
0hPD6vX3WlEiWFM7xXGiCWZHRgU9geignIYr415A00BKYUE5DIiTsWleD8xGMu0JHlNC+drbKTCC
zmwt/O0LivpgaoZZOGk8EoIe+2JBFsyQTRNX7ehds3M5P5P8Esg59Od3L/rT90aT8E+MZiACXbfq
mFLQTkx9dA7GMF7DEF0YCqESqnR7ZHD+tLWelEWzt2fsoX9KC18+VYZEsaTVzMN/3bR/nxQXBBbm
gTwtr5cXutnYjRiZJCZ9gSHWUod+mNM1xpUTeX44IN3uFrI7qIXL5mTbmkteFw3GLomzlN0DWP82
XidTv3KXXYhWCQYgQkJqA8F6Ohtqma3m9LaeuAsPAWwa6DXHZS1L8+iXQz9FjlTlz5UKGq3ksa2u
Hc6/cMqTLAVrnb06aHIPnO0RyBm2ytzVIKqjDBmOyCXDXqlacn46j3VPRrvOeggk3XxBwII2OTxR
+xcaccHXwO2tX3q1zF9TbNGx5qHX+qQGSvbRku9y4jPdy++VNZvTD9NQ1JME7ftQV8BoEwuBg3cW
CdGPKvedb71Z5EOM0bo2Rt7oqe/CKbd7a6ykhnYdHI+4X6nYXDmsF0IiQLv7g7ULGZ/Z3zil340V
YL/EwtiAWtuCOLmW0fcl1Y7gmanbtzfv6TGBEubvDQKdj77Dv/b//V8x9NhYZuu7kPPUlAsaZ3Tq
ba3uI63J++TKUCZ/699f9i+/FmgwAEJQ6lw6r8dCUKzxKUou3EMlHb+Rgt5TrXmL+bRVAOmjQCzy
HsUFzAq0rMi/gZ6c1R3cMdT0JC1vMyrnTnRfSztdvacBCHAkwCL/WFLM4H8Lpw4e9FmO+hL6Q+66
FIpmBwHDyTGqGOEKJ3835otDl1z0qouW3VMrymo3zaCXe/q3bQ023AtRDZXHpdZRRjX7QSyxNrr1
GGk72yrEXwxKtb6JIbtVi758cTQzByXbuExINr6fxXk59+3zPM/j0VnktD7ZaUPhYvwfe2eyHDeS
petXScs91JiHa129ABAzg0GREgdtYJREYXbH5Jie/n6hzKpOKasrby2vWS+qzJQkYwDg7uf85x+w
dg329hTk1l1rpgXHaTqWeJxQlDYHIL083UnwEHcPL2chrc8H5v34r+/AzycQN4BzwGAWQzrtn+WR
WKpUGutAHXK/8TF8wF1tZyWJqk4j0/ZxD8poPgcym9O/UgL/6Qzira9M9Ku0nQoJctiP956wFNPW
NHc8WH6XlpGfNaQoZZNMP+my9MYoIzFEO7oDjtIHY9CMR1YnjuZ1tcKO/7evAoUaS0tnlAOV9boE
//DIe6qABQ/afuj7ZIwlFgphYRTul8CGweA2dRPZXp/+xeb9/Qv+9PAzzoEZB0cObvfPzFmCAgD6
GqkOE7y4kZbcDS5GDQ6HyduEqVlhz6C/2ZJI/VzPKcKJNm0HN9aKpoejY6TFX9kC/rz0PfyErucJ
8yyKIP7/x+uQibzIcatcDraQwSVVWnHw9cmK17Yv/2JX+/no4q242tcHgA7A/BOft0I1SrM7rYx8
VLG3h7o6NtDtdv/6xv6zd8EvBlo7/lzYf/+EB9RlsCaaOeqHtVJ1nK0lauOu+it9yT95lC1wq+9Z
PFy8P5H0HUyeJr9ki84JQL86i+v4Avr9xmuVEZvlNZoeeY3M21Ogte6tIcT0F5v2n9cxnwDMDLQQ
fwwmvD/eOTn18HTsRT+oqUr2MOzyfYsAd5t7iXcorW6JpJuuf1EY/Kmjvd5EcBZWMG6ntI8/1TnW
iMFdNWGuSIwlfBwz8Yil1dA0Z1slZv0wNmVrM6MA3jXMpceKz9bbE/y6bMDlj1lM5qWaBy8Sn5S/
+Gx/kuN//2w4KyBq4Gz50zFWpQFeHdmwHiqjMk+ymNzr8MhvP3srKTWQWMZ6xh2OQU3cX4cUcICC
VRz0sbOzCIp1KiJYoFhCLc0k8hAtU23uu4HqItIGojJDF5OvLrIG+pIoySb3ybJ6dw67BuuZWJlt
f+fSVM+RDmnjhUzhvsFXux0ZmIDkv06s/stcZ0UXJtfyJeyGthahnurTN2IscrDPwSvy0BkYD4QV
vPo7Gxf7F10NzV8FV/1c4F0vFToBHGO4TX82A7XdJsmDoV8PnWMkt7ojvJu6SEnRsNcy+Cpg4X0j
w1h1W0927od/vUL/yS4I7AwGgx0A0OufamUUZGbP+lkPkHVzufEW0/lWpnhThHZZe/OVXJVc2kIV
VdSzOYr4WjQ8VcNMdoNhD6Dj//oDXXvlH3dly8ShAmz2WgDRm/24kjSEBHYwDPqhqaXMty1uDiN2
WOSxGRbG0eGQlcyCDBhedbzYVg5bl4foL7ref7IR4z9Pwc3mBS7/89Ew25pIk6WbDo3sCigM+rLR
tTJ5oPBr/mKL/Cc7B46f1F+A+RTHP8s67T5JKO7X+bAyk7m0Q8louW6baEob/SjY+eO6LKrfLvJ/
fJn/T/om7367nv1//Sf//iKbpctZaT/9878u41s3qO7tl/Nr0//ChvD1dcil+M/ri/zjj358if86
51+gzshvw8+/9cMf8U6/f5L4dXj94R8bMeTD8l69dcv9W6+q4fsb8Jmvv/n/+sNf3r6/yoelefvb
r1+kEsP11VI+/K+//+jw9W+/Yvn9hyfv+vq///D2tebvbvLPb13Oc/Hbi/3jL95e++Fvv2reOxoM
ajKP+Qw9Hk36r79Mb99/ZBjvEBNagJYo6uAPXFn3QnZD9rdf/XcOuz91HFIZ48rv4a9AvK8/st9d
D0Jk6IB8Vx8UsP+/f/cf7td/379fhKrvJNOc/m+//tZ0/fc6wUTmuzUaKReUj3zUnxt3HwKnMqB2
db3lya2nEUQelZXvalHS5sCWgwldJTQnAU8c+28Tx9jCLO9oOPBotTMKma1vwVxB35bU20St+hgO
gik5/nQ88HG5Ntkce2up34g0A6RwpafuMwCnMlxEnxHKoFJUm4ScdbuR+J1s2zcwzyGllzKIR3/s
3DBJfe0Nbq4XMIVP65Mk3r4LVbVOR7gRM6wnTsmS/2BomBX0Y9NFtakFpwkU7KmyBu2pHtrMwLY9
LT74SVW/YXmN+5MmmF9gVLipp6bYz7A2FwbZgJbuMKwQIpqkeOj0RnyY8qaHMGD408tQVuZxZOSd
wDBWTRXKxBs/pTm9bWTPS6l2Sc4uvUkW0ZFl28vgW9Jb48fZ06BZy3ayYXp2OINI+DEQ5qXJgdo5
SwpPTu/9B6+XbEaZmEk40rB+vV9KjHBFHzSHnsGdfnSWRb6Ws6kx+Skr7UZMS6PCjCHOEyrgXDCg
rXxJRq7hI0n1UtsLVWER0NwyRMW/wVQvBf6Lp7LtBIegkfnM2UevuVunphIhsqsJFy6K6V3ReJMf
Nb0RW4Uz3aPT8k/p6g0vLUAX6YSjbzBH9vEcDRN/YELb5qsrQqtxTGwhU+OW7s2zmHUHuNbbpNdd
XGvN0JsX1nCySqN89sDoqtipBk8eR77cw2DXMHHbwcIEAAJjWodGVhnwP+wGaHmc+vlS8RIuAHNv
vxF/8SoWqzDCtKTwjziZJvQQonIvUxPUOfaOXf9h9oOVuNVlfp8oRIcYMzlBfcrTZmh2JsSDDUkh
bYSYCNmKXeeVdU8ErngT/SK/Ztow4UHCqHPXJGNWw0hYiguOKyljjcXssqinvjfxEK+sPY4ZBd4F
tAFna22UwLkU7uRGATVYJD05y1NAaBIJV02+CMyAavG0+KkpI7PVzGFrZmb6sR+yriPbzvQ+QOv2
5fZqj2lFzawtL8bKVCzS0xLySql3za1lQjrkjpHXGOnCkBenhiONS2Vb9xsnW/1Pi97rARxSfHo2
Jb6n43kxRphJIvc67AVKA2nA2KrWh7aOmncLs1EcISapEVCIF6b2DdYqyqD2zRHQDhT73ByzIFwg
h8PpVF6O917ZQ7rQazTPs6XX32i8TGsLpe+KwNB+PA9DUGsEk0j8/9t+wMNkUI4ptwts/WdJZW3T
H5HYEurGZPActv297Bbj3InAe0nMAWKFwIa4oghjfr9NEsi2XYpih/ynaiW/xqy1u77VoTtg6EmG
sE2bBZFYtH0oMbJz42E18Kmi/9Rei8zC1bo1h4mXo5SMVqdyz37rz1mcJBgB7Zuy1ES0ZBWpn62t
9ms2rTUJqy5xzBrqiQ/Bgj8XiWB90x8tJtrf3L5LLni1MFcjWyFZoiAAaLjH9Cl79ROT3Sd0MAyG
DAEJzIvpor0qbMYy7+9HKDf5dpB+o+5Qj9i3mJ263nvfLfMO4GTxF6g88+JvRs747bDasmCA1KGL
7rOqEFHr991zXZNN6fbw78JWiumyMAm+zTvRdRtfy9AFkSyef05UM7yMc9CzXhW3n7smp7hElsxi
cyf9iz8umrfBmjVo73PTLLu4yPT1sapG/bkuYA5hwq0C+dAaZZsPLLSyKS7TNFjLpdaGatnS8BLD
lUIhVjGke2PdYnNX+9E8VMEFzI6cvsiSadNvROqL/D0haDjDBkufZ/HaexSHFR5iy83qJAt4dt81
ZzImiWFPWWSfeoylVKwNhSOPHhlpj82SCRyqW6cZt4i9eq4MVh6KqJgRY6BwWa94ODy0WovJGU6W
0OhnTz946aTsLdlyfdx7y1AeGpxTX7og098n1ZLjGZvPwoizPsdC1U988wPFo1vvC/at87L06Xon
Vn/qdoEcy106E3NIarfgzNPrEo1lJ8v53gVJ7EPEPyZ2hpmYEv8EbdKcL+DXiY7Mds6DMVK9aC4M
s7ppS+iGjRDJL/s7jRsJMWhkS1uaokjijODJKx1Ijr81nP9WBfc/VmM/VHCX5k08DN3b20Ch9/9F
3Qb88x9/r43+XLe98bRk8se6jb/4rW4zg3eA8Vdtp4sDE404NeBvZZvpvWPKfCXbwLZn9ngt6H6v
2jSTug047HssDSNK79ok/V62aZb+DowMwj/VG7kupvPvlG38+o9wMpWGA4EYxuD3SS8910+ZjTy3
fqtjKslOOo4xDlxOpMjHw0HRj0tL6bdN3d0bdrexl7G6qXRz2AxSHXWr/dTWI7T7cd/2sNsdPVM7
pxy3DM4zSP2pilpvziL8rmNizt6jSkB19ZS0rxIJVQovq02LI/K5sFLu0zhcaxx7uB31/APq5uGi
9e3WGyyUMN5XyDBfxhopXDdVWyJc7rq8OoxD8Sm1gzVGEtcTUaPmRwReQehbDm241cGLdOMMdSK8
04B9f5wuSGhPlAR2nNnyRlT5DuT+zi29CZ2MgeivXQ/C48OPph03dsk2Lg0QXdW/Odb6CZkDsmAM
kPt82rba+K2d3WlbAYXX6fq5KKuLSzhGqDVITZigx45XfCIWTsWuRauciW/aCqtTSvXcdfWdWmoR
BXpPux98cfIb20kPefY4a9jtFUxWI+9aCCm82cJmIvi7WviY47CwtaWQMz8ImjBx9bEeWoJ7DO8e
P4icGoskA+LIm8hp12e3GuKhmu2d7om4sqw6tuaMAcV1KKz6i8in94z9LhaF6moixzXkuQy8Iqyl
eGHLI2OnmY9BmXoRmtQz0kIRGV2XI4qQOIOUps4plhQ7uPXvs6LZULvsRr+bwxQT7KQ6W119qwXW
kRRHhQ9s89Cp4h47aTAhkh62wHvRZGveF21O7jTPPZLR3MdLyy/7lUXJOSztTiNLIx4ZCHP01L12
Yq2Eiuk3ihq5BwC4ragnqCLVHUPaB83PtYeyC9JQJKkOjyIQO1Otj5qdnuyS86ZbrwET7eccVUfk
zJbxDUEf9cviTvsRRn/UW0vymPsGnsoWPYXMc1hZy3QkHnzdVDOM1bpq82jpeicqnLmNmQjvXLe/
67rkG+Xs2VXNk2AWFXcSFuTslJc8b80by8625uh5W86oZcsEcIbGGpzzbtkveVDHaEGOWQ16MSzq
1nD6bqvpVXctN+y7wJ9e7XxYt23laaEhCz5Xmz2XtC5gFyDxZW7PeNw6N6Xqnrsq+Khr1RmZ77LN
Wr1jCZrzrS3qQ7VC8AJffZkUA4+ka8eNbjWIZ0tWoylvYaF5kcY0YpNW+WerUGdDIoMvkGZtckvf
BwU0WKbPSW5PKBoZOtWqzQGwJgOv91metAKcuu/dZYciso5zI4ACiq8a5Ur1ZTJAsbBXw7GLKS/H
ujoZXf7RDVKSWad6Dx+WBZ5lMbk6/FkxfwlEeTMO6mpN4+jQPbXI7OojPguhps1tZOTmZzGaO7Mn
CrZVlcD7Fs4po7l9kM9IfdQSDmm1wfs3h8C/aVgg2fBekH4bBJ9QIs48CsWXdLoZ0TVd5XB3mT2Q
z4iYObTtTtwoeHc2XY+XPljm2OzpNdobV3P7iLa13nQrIxwE2tmB5oKMpXH8BAN22i5GYjxPQffg
qOVmSZeEho6oVVukzm0zBE60QNcCSKBVU1Sr8VRbBbk+MMQXaPKkXo347gQiFp68WOt8LldCDw1/
3ttoEo+jITY8CM3dFGinpRlPfRV8Xb3xQ1FMj1XtRF2dybietbcc68hNXuvJRk+TS+oyt1jNoz0u
EPgRjrvOVSHoko67+BZvJLV9P5RkyTrTtOulVZ/NxYIX7iuUfnlUy2kvtfEu89VtIUv2Aj2t9hju
ky9NG6gc/9iXmhljoe/u10C/wbv0uXXRyZvtqL8VvuWHvs/+1SCv+lzi1HzUSQQNDSaY/trNkJuF
QPKZMtL1xBQX/Qynt/W2yygewNRfyu4envleTGR3EBjIc2RXkNRTdFtltXxIqsMqO/ZvxVT4cXHN
/qylJk0IvDUlkCVOeJgCkvQo5ueVQa89bVVuOpwPtRcxDG4YDLN9LqVbnks3u2jNnEZjNTDOU1m2
wRhq3iKXv0z1q1kKPXYkHGOvXG6rxXZfR9V8zdOh33VGhrv24Oy7wNiTa7udYBXIBOp908MLz9zj
BNnSM/JbLc8fVyd3N9lYH8nKOuQOm6/TNQgRmLC4SRb6y/C2eP4cw+Y+uQl0Y9OFITan8N/ECPN+
FBuhc8a06pwP/sfO5TRQyckt0VQabbSmmMER/tIlfnZuUv2t66uPhpesG2l3KIpRg2+kQxS0m6EN
zzOh4nxMSowwkm0gGoDu3jLCFsHaPsuCfGt1aowGNd3bo/4y5+sWvXsWBbJ7LXWNhJ1r+s6E7GHb
a1V5DgJOoHGdXpg7NFdExTB2LWEcoT74POh+0m2XbnW2haaWDf40+t4U2vo8r+uT76oqtCa0306D
jMGCVQ5e5zR7AiMZBoq5OFYyKz7nRTpizQBAGjoemIAHVB+SUIF+ws3VZz2z6sO6TOVey2wSqG1z
ebwCHy9LIOr35I9sgmX04s65OOl2cRz6q2COmlF/sDT7qRYlTHF9nMAxnkTjDAeZXHMTBnukQKoI
XZRsslrpDRuwBzCMKfkU9MhpvQbWONh9HdsMP/pAEkyjy1C0b1PvWjcJAFAMZb2Nx8V5hd23G4WH
lIuB60ObDk/m4nKWefeJp3bDNFpIcmQeOZ12tlJThKnZCmjQVPVWa4xx03Nakmc/MDrV6YW78Jp+
hOj3MojimAVMgZB0QjeJpIlUxxEtOqp6Y+pjbBCHWXoSfH8KC+AiEk4fvby9SZKrt0BFExqQl9cH
24VR/LYacyvq/Wa/lMaHGjVJqK4BTVc5Pqnc02UgAjAbruvRTWNU5WG5tJHeupui8Dgz5Y2utM2c
ZsRisRiC5OJn6iE1rU/IvGjeZs7W7jDl+ja37Y99hWbZIC53LbQYhwtQMqJCAuBDAo42VWbcGqXi
nCdqsNLigtlLbZtvZl/tpHkjdD/OgyVcFHFUeOTYzl0q8i+V2ZzW3o0bF7rqOFMvpSwEkHtPS3d1
ovYJ7pCyNXeVT9s/pVsFSUAbBn9nBB23XGjlFicJL07s9b4U7q0lIWCW9dTSva0fAQh0PslEb5op
tW/VROiGS8D4woE2LO5FCb63o39OPfdk6Jxn/bJ+G8fpnLey2DrTSvZ3v6+M9GDl6M0xFIjGXEao
G0K3DbaTdDdVbe/HPjmTdvi56+81fXpobDdmCBE31oOU1cvYpE9CGrtm8LcjxjKrVt3UqXbwaOVb
osdnrehiWVRmPE8zaYp6vp371grJB/8mS/8ZD8TwujeUbvtCzPqbrScnZ7qK2+VNn1e7yaSDzO1d
Vpqhkze70pm+jijQcnc6jvb4srb7QIeq0KZU893WqoMbq7wN1unTuJg3zM11+z511/dyDk5Xh2nb
7rd+VoRd1t24OuBfAu81M9jI5NydOpvaZknVWZX5q0utW87lldXhUzM14rPZmnu3h2lTngfEzYBa
rRMHfsn3ErzMorvfBMSJkGravllcj4oqOLetvEirez8iGmH/OLtXkXrp3zlzDcX53uq1mQ4cdxSz
uiCMH0KtNc96vsRDZ1rxpHGYtLqMMLnLDsHyQiTwNnGrpzyvzjaFqtMbJ7SFj7mdfSS8LydDJU83
izFElcGhlas7KAUvmGpU8SgtWCGZ2i/KunjLF+Z6MdRqZCj9Egtfu5J7D0oEj4NL8dIO6rh0+nY2
rW6nLO39aBkf2+bZm92b2Q2+8CTlcT2U9yS1Cvj0WRLSjKSbKZs+CzLNNn5Tbk3SPM9iaaydaOr9
CremKPQ7prabuidbuOvBzBM1lWHtvbm5QyaOWh5zPEXpKNC0c4yl18dyDF5maiWs70AMtRscR6J1
/khsyq7RsB1xgryPXHu8x9MhBjy8tDPuMSbeHJyBmYYSzx45AhROdsmahHDAX8bxElTN7ZJ2Z0vz
H2Drx2VnPdvJEBpse5wZXRcps/mo1s+l+1o42ttqnXLNucPly23Bf9j23i+Ls+9XdcYtxsKsoPiK
s8JZ6s5jjTtxxGR3U+I8NPHpskS7daZ8U/rDEfrjZsmbb4Eh38/puJHNMxbAb5nV7+tCnNJcn29T
w4GPklyalulDP1pHDm26tRWBEahTiW1iOSfb3FAYy3vI7FBsk6oYZb3E9Noyo6nyzEib+jNOMrvc
XDdpm+27rvtEju9T1+AdsBTz1tEH/PY6E59ojoaqng7alN46HSXpqrHZWLTpYd4jESdcx48SMW00
vcM1dBr90Mmab5hShI2ZdNwm/b7UfH/jYXkY5t44xN4wQUGewPNzzDqsyv+QNNlLU5cUW6O6AS2+
bdr2cWSkGs2WmI4N45goWZxH0kIWjOPHa9ZE8Xlo7AepWXInhvI1M6klLV+2OyrTj+O4eEz+24NW
Awmj+X8ek/alLgU4Za+lEQSrOvKm4gv0Oy/q1lk/JlJ6W+wTVJj77ud0kvc6GqPYUP5dR8wwr1Y2
4UJ8PSOk85q6t6WtCzjxhovstGVF9Ss66wSTkKJHU1m26Qv6MKT6vV3vkfFPuwIb21j28wqbf6m2
+Sj7cGowyM+CeYqYhohj1esFlzxPngwj/ZBdg4bpj+frq6kLMO6UcoBpe5D6LTdnDDvNQaNrYmqN
cX4aWtjOVMnVZqFL31c4JM6TeS/85jpP2SR531yDafGia98sz7irunWbVNKImCBXICAg8dtuSsTZ
w/fogOjPwn6g1eJ5XIZtBvkucmXuPeQoFzdc0pn94bCYNT1kSrUyy/luIJMrTN0xuclRfdbMTjTz
ZCshttCVWmTAk4hyr4GCWkIictq2+pT4c31wtbynRfuSYjPg68V2sXk2Su9Zav7NpNEo9ebRdepv
PmctUcCfskT39+Sm4aFDmrAXzub4qc6nx6QQB812ad1T67j2HG0rlhWVbt1gZJLt8SA+UZriw8de
FXd1HpUNBnmafeM67HCeIT8oo9GDzVI5POOTlh04WmrNo/MwGJC1pJn4i/S3HskmrwbG6Zu5HKtd
QG+9S+F8wt5UU5SNTZYc8qLy6g2KaoTTPqi+zupj90hOxOCcl95CVNyuLsQ+MmlWz3xEAfpZBWVs
zMZp9MStzZPo99lryqMmPO1D7vdebDTlJikaWNFimwncsqbVYDQyhCiYE1AYjmXMP23M2lAfk4W5
EbYKTZXuYTWd0g5hbBcs28bQZjyiQOSlI8BxrduCUq02xbGb8jebOObcHo8wAPdjnZ3s9jPkw49z
79+NExJN09kq3zx6HWIpBf9B2UWYjz0asTzqq/pzV06QHrNTtbzgIRlJsby37PTCMPGZ4LUb2Dd7
h6LNlU5UB/mRlNH3viwwF1rCvtOyWGjTDWOBOwsTjaZXd+n41M7FfdH4ZLSt68bxm2dQBfvgURJT
MOImjP2YDUSA+di2SgdjWxVLfqNllKdJe6sSM2SwspDtPF4qM3jPsowzt/9gp0nFdvZmU/etlnqa
slaxjOUpF/k9I8ngFrWJ+0hMo75Rco37VaaY1FuxpXUvkD5IfMPzwJTGDREbXphwToW4lJ2KvsD8
JQXOaqf52Gf5+8Rqso2jkwFUivZ2GDHSM9T6gA1vEE2KhJVZexqEcUln8udNaVJdrraIRIcKFHkn
amvjHlczckq76hELsnBYWyCIqqF8V8G2HM2QASVTuTT71uPzcUj0KTiLoCEVbCgstS1Kf9/l5R18
V45Fn2ZXbclhe7TT9aMZsHOOZb2ckhV2cZqdAYaYstWZy8GAjwRdYpHvTJ0ix2yKUm2cND1ka0aD
aHsPqZgfirx6HltK6u8Y9v/C+b9imfmv4Pz922v39ZdDX72Kr79c/3f+EkvxWv39v/U/AP3X1/oN
6Pesdx6Ee1uH+nblWRj/APo98x34PuJAH5idgAH/D0C/Y75DOwNI51kOKjbH5a/+DvQ71juMUbDt
htahXykf9r+D9PMmf6AxXd/6KnMgCOBq2Q5n/ydKq2unUzJi23bQHFVvMUujZJLJS4sROW5KibVV
zvJxkurjHy7e7zyRP/JC7Ctr979pIbyvE+CZCB2QSwOt2L8ym/5ApQ2GFR+5IClgOvTdXaPTCofM
sCRud0H9SuCGdi+NRm5GLxkGCP0zTgQoHo0yGt1yk4EPyY3dGKdC4XsUISAzToAUlYFnny6fIb2k
4IWW37xZStlkETdzcV4wifyWuZP+YVmzloJI7exqnTEKMoAZCtrGs9sY6RfR1R8722hUhGhC869B
5drzoon8rgrynRDYqFYubLdwNCemF+wixUztmugXCGrFb1fqf1fcr9/9af/nAdqD+vr6A1Hq++//
tqosBmF0yDyz1xRAFhjsvN/HZ8Y7qJxYYSNDQReMDOUf4zPTfGcyOzMhbqMS8WAw/mNRMY1DWkVE
N6vUsAiDMf+dNUUK4Q9PNymoFjRf14G2zRteg51/fLptvy0H/AOf+25VLkXjiJMJY2Qaqu7GF3Xq
vYEBdXQGg1j7pvtkD2CXyyZNiEXdL1Zu6FTAMtm6+hyUTdzWuKIxMrMDmrVdb69VHiWNZQ3mrTW3
izC3yJRUFhaZU9iAM+wn/b6sMZOK4G9c41UTUo+Ls5J26sbX1C6auzl3eWml5YKebpFQ/Mtt69ZG
BmTRX+tt/C+WcutLWFTDdmJ8Vnp7j86LaWBfXa3hXCtzN1raBtAdZpItwjzA10/ufHk1AIWjMeMm
xv5RERqKLddUUhRgHnUsXS3FNm5I4LfE0CxA/rCZ4V7SNjWO87UQVCBnia+Z2i4LPCNizjIbHbNn
9jUemHgd6GGrZqouKTpGDLIQVI2rrWqJn0NnDGDN9EtR6jfDuZXp2kLnmZZWhHVflM03S8I8ia0V
pz8Z6uQrtp8LxZZw66apZOAIMU6IaCX8BX4GYwrVESPiMH6vcQhdQ+gSPg6DfeGX3xZpC5C3nPBG
ddJ79BobbcqoShb8j0aGjoZ8Soxh5ojvtPGQJYLCk5RhEmw7LODuVDv6LtC+rR64XY76iHRusE6t
ZmODCgFCWWcMYFQOB2YF3zXbmXJVpb3LYENow7ZMYVN1oVmtAGCyR1+yAy03vzI3Qj56zUuo4OXo
ZhNXKqPQGOgcBL73fSo3mcEvpgmpIVGbSMuPvKXAW0OUKIiOqJD1J18fdTpyCHlMSx2cS61tvtbe
e5kl1wp3CuDbCMl4c4xAbrmYAm6HCNnd+cJGu/AtvVGswZMBPOXReA3edUBojU5YrZqJq6xIjQxJ
TTK3xK7XuH7RP0gbcQPWr6byL25TAn5Hpq9Zc1zigfZ1Siw6N88VMPkPo8Gw7jWdytZ61hu4HrDE
Ww0WXhSsjDAP+KivVrEbyymZ4nnoJDM9WH1oeNLGMmMmLdZFBHObMLPxJQSeIuVDrblsqghTIcbG
JvrcLlpqKrcdDTn9xpwV2Z1iFvfVVh0+KWsBGB+mAbw/lK2NrjAqdGGvGOmY3rFi50eeWi7jRPdK
tYp7vhNp/jRcOlTsXQQrix+SRNUFGzkuYKqBspqXwIKltJEKF6MJCyQ7Totu+CSQCz2A0tufVn3y
HlEZ1bDlaclvqg7Hvr3vVYytmEooL+zRoflhj1R1ijPlzjYrpOBhq5qKCSTIgeeGQT1Ya9xSZ+RH
b0DSHmJWKLGbqiReM6S+3TNw6p4rp0HFCxsGeKHBtrGLBH0lkcvYSL60NltM6OlLNe0b3QbO7VZt
3XpYMvqfEA0NEgDctpL5Mujmd21UyswFymfdXv12/F4csVp11ZatarHiQprOQACab1ZnkQ6SMSaU
qDqI0kY4BA+bbmEXmF9LsGnmbRz169NQBlp2rw3BAHartVOC4+NiLpztAGV2a59Ti2V6TZ/ukja2
EpNRLdY6TrozA2JcDJ5SZBljbE+60R1mLkeNj6O0cqZkRuuemEvbw6GUTttTRWS+dmLdZt5xsqWA
8zgF7dxFmid1+I6mTnMZDdiiWnw9d5TpFzQs2fiJdDFmnM4ESyqi3DG0J+GPhblkWFZ1+YgaUZuZ
ReFgSz/+OUBPsZYHUTCrqt0wtTq92AdT4aYfV4Svlzy9ZnMMqWd/nPTRq26u5jTWznRHovKaCtKq
Wz8zYGMjCwjJpkePcA5aMv3BTTknfPtkqhy5KUPe4anoYaQx7TQbBTDnGs0hy3roTC4LJnuos9Hq
OJAqAUhs5YxZLbTVOXd/oNWpUjxwNuaAzd59Wve6F/lBMrz3jd7BQww9QBXCnivmHSTNJIFJMtW3
yYgLUvx/2TuP7biRtdm+y52jF7yZFoCqYtE7UdQEi6JEIGETCY+nvxtSG1Hdv3r1/MzOOlKrHJDI
jC9iB3Yk88XXywx3bzKAnTL1rLoiZeGi3bgrXYQp22Cx06k8NPF7dC3Fh5Nbl5dOC4Fyl9uuu2mw
FsJvkZXFFbLnysO0c6gI3mFJNq/7rkyWQ6uhlwGCypKbzQCcIHs000JrkEKt1d2+/dq5rvzo0nW9
MALOvUsgq/Iy5dm0XRq6fiJS4ZQ7RhBBflyLZFUoft1KkAdPHKhKnrsmXlAWlT29tuBRs6EEnRLm
clyy/brR47Wmkl9QZfziEs9m6+7zAbgzOM6AqTH0HfwLozsxNSnTLrHQtmz9NC0NkjzCjc9Qs6C2
pN11lsYoGKE68HeYHt1vhhxHRL6XsgO22kXsiPBNn3zy/5hA8JzhjKFcPdggoLgEs7EEqJThEKUQ
EgHtxCl9E9JXjq87fIrjseipJ9mnuXQ+zTJLgTGXhSfbGDtSj5zSaGo96l3Zr3du22VuCDUI2tIg
3ObEBTUPEZheF7+3mtx7X6c2Kc5nPftCPUnrh9rQLyezTGo/kjB0mr0l5aiuhjpRJ5jBd2W7NvyT
AAWvgmCkVtTXlvoFkJR8mEhT+vE8uglWDdcUtXXZ0jUgUIJqY3mEkoxSITuRaMekM81rGCT44zoa
4/PrMivW5izvF1Z+Nh/ZLSuJ9Ww1zA6OeKDEV4dfmS8UVrT5cexpuHys6YNinkG5aR0qCq7Nk88Q
Qz8AB23bYw2ikzUoqFgWPbt1jLh3q1Zqt7Mjrf6LqBnv4B7qPTMPJz1YLxOFKSGjefi+tTbampYZ
+muCb6QKRTkg2jRNS9/fwnd9Z44WJltwjd724MvUgzsZ+hdlDwytVJYSdpl1a30tsamwzDpVlYd+
V5r9LvNqD+c259Ad+ziSVoFvWed67xT8wt1Sj0y4LYy6uL3MM6fiiwASaOO+yFGXLgHKdTBFldQf
Vd0b01YbxqYiBXogI8o7DLGbiLmkcT1STB2irvHmgai1nyuVej2o06x/QSjvT66ysicNOtOdkbmL
SVinsHNWuYZK+oYuKvylm6/LDlK3jjGAYYqqecKeUeVQvY2Ok110Xp+8dQxQPiLC2fKwjJZzcEsd
ZUYJ/Lu7xk8VxcUaBgK8xK6Bo6ZNPuhi6t4yJ2iSp1blVsGTTVZzHIxFZj7PpVmND42LsasOqemt
vYMplKFHWslZ4d9Yle/9c9sRgOOlQdgeFoZrfjP4vTvgjq0jND7ULsNBU/FLMHGJme90t8Ir+ooL
c1TGd3UGm+Q/py3+9pq2R6lkQJvmJhDQHvH+2GFyYhr9jiGDBy7w3LbgJtLFNscLAnRclGMX//oU
/z4DxWfk9ZANECq2F6TN+f3rOdqc81BAbid5fevyvA35jofYyBkppRjbo35mDG0yp4ot9oj/Asoh
vvKDhPDt1UGeYYTmKmYf/S1t+YOEsBbt0mcG9UJz4+pxQKQinM36y68/4qZD/KVTbC+COIIZngoX
EqgcOt9/xBwMbDazmO+00XZDcvutzRpMy0BajA2pnT/Pt/8givzza8H7pP8RjMLPWkxCE1qqROPu
BjZdUZ9q1VM7bX4ZleN1+vVrGX+/VohT80I+Z17Lgcny/oNpRjut5SwpE8AhFbqLV7NvrfT1qNq2
DysS8DF+HC1C6G1PXmX5nzEe4EixWjacMmVdmHwbQHTbv5DqWE6rJkld//pN/v0X5j16nuu66GYe
d9T79wig3WooIWd+QwAhHkZRHm0tT/bfXuV/CgvRMiSOP6/Av1uUxeeFS/THYBl//3eDsvMbJTgG
CCrKqrcrhQv/u8IS/LZ1zHtbnafLH4Ge+1NhsZAm+a0IRPp0Mm4e5D9USwOFhQZQn1sIYtj2p/9F
YPnp2mV98w2L5YagNls8/tf766KDft1lG6N+HpnVEUmdh9ivNXHjGam695Q73/zwvfz7nWkShwON
RCcrH4Gb5efwo8PYsXDHDOvOXOYwweGZdab2eazV7xfj/7mE/2y8ZrHZMqUOSDM4TVv5+U8XPXds
mfsgaHarXMzUiEuJ30u/lwEBBDbx1rctfeZtkb+Y/aSer1gDKoIriJ+VcpluCfxafSGAE3KcPS7A
ZTnaG1P3xersOWwqbWX6VDe6d4GEI688LTHDhGmyiDpKRu6H3ne0fenPVh9pg1taF8FMEfAZ3TIT
SR10UQ6qwH2b19lQNZPpZvLSg+utbNnZwlN2eqxFh22qzo2uJBZaJH1U2j6mwq7yK5tm8qHqbngQ
CzPuNbkUl7lM59eB9oxznu7Se6nyubEv/TX1btjhJVs7ASYdlBgR1o5RcXo1O7lA4fQ45jMgz9Ou
d8igFGVzXeZ6ctmsc0GFN4/azt+4wHyXkZsoBxvoZDAvvHAq2gZC6JTlFBmZ5gJbXWfMAsft8n4l
S22Uz7WWUZGjJq3K2/MZlF8bcaoiExXSJFsZ5z77OUmtw9z4OAjtwljdEg+W2zlLpOdYgSya2/3a
ng8l+Plc7nrhFyKP2kE208cW3Ed76aRaXT/4U7NMOKsaeHLBLm+RXT5401x0tBWY1tzRvSASgsCx
P2EG6vf0KrMP37mzVqt+Y/NaGWxcsn+BFRc6qqN9ygHES++azZVbsefQqtYrI9Q1nRihPiXAovHn
2ovsQ04v3nrD4cCgCY0KAsurqLTwBv0u6Qh6PaV5kK9dDO3fxL0FobZDn9caHGBB7y/LLR+A4FYk
825w6pCsVafaEMGgIShFb4QTIKIYztLeeZjLq5tKaPZ10jtat+8MMXKktFf1xMaSi6gdO3CanAwa
LeJ3dGvMt0PgsD9VGcUnTPqKaO2hwB/HguRSCGgoSfeTV6lXusq7Ne6BKI+HVZdW+oGG4QbjNP+a
jjViwTCcXmuzLvBumgkZeo3vuolMMKZY1Tym9QxgA/px4Gb3zDW11A8OSeCIo8VRr4qYFRLKryss
sV4xMrgnhMAXVuMmtL5MhjPJ04TQ01wZbulbF+UIsvpcLGMG0kHq5J6YUqwZkzmr77pj0rbbX2UP
n3M89ivzytUKnRH8DCLAiUnfE8/EcFroxxwvbwPzxXPlV70p7eKIwXRJzzuXnFHYmYb6THiH42nh
iPlM4MHQT1LDrbl5C3AhryfFI76nTFwxazEIHAUr8btk7r81qTmz44Y9mIPxQEGrl0Z9Aor7QHsJ
Sl4/0Jaxs7JFHgEzuPZuQZCrokSQJ91lZuZg/6LMChUVaaTYVyOFRgjbTn0kYeLq+7SviT5IwTYm
tjRkmpsCjbg7SgyCD4WRmuklAPfZB6prDga1HvSBd7FWlnb+oWmS2T1a/SyJi6DfOG3+PNcabR2h
DLDyXrp+TReCPq+aOC4dvp9osM2G9+IKhBgrzzR5UaO5Z2cka8r2gJMiA1NgczrN0H7NnVsSMyN1
mKWbu4gx8tzo670wyjHbO66ExdyCXTyHlUxb1bROzhiP1eCwpeWBAOfMEMN8z1U5edGS0U7+iIqP
d24HbCplgmtDjx7rZ9PzcdIclAQTs+IvNW3jLkGLQQDR/HlpPmU1Bjjz2cCrGnBdkl7FX5TSOCtq
QnS2oZv4+xomZsP0JW3ruuMgPdpJ0nSfOWUkwkpDaxk1e/oym1lXtY//2x/1y7cgvctg5v/eH12+
DIDMxfB+trv9N9/3SK71m6ODUuRJrePOYcT7xx7Jcb/NdtnmAArkgb7Nb/8IcRn6b9D0wMFuFbcU
ZAc84Lvv2Xu0wd+YCDuUOQHYcPSNrPNHwOz3Xcp3OsI/HweN7XDy1+GFXgCmHM4WBqOFkgnzzyDL
NW/LuqDAHvyXZzBc8eZHt80Vho4Bs9XaT1gOutaN8rbnRNo3a/4yISu/tW22/AvCi03hz28FgNH2
qbadG46U91u2mngL5wdBLUSTdkdgMSveWjEcPVl6KQ5d8heFnyavLU+DfzlFvN8tbrxq1yIsxzMI
vA8Ak59OqTzUeWSRYojQiD/4PXC3pJ6/5rO/R9+z/uXF3h9Zvr0Y08et6IP7mCLpn14MxoXraIXP
uEWzF1aF4QXH1X/DFf3xIhQiA8DlGvN/epGMfWdaOpqMzEpA4KV5Jlo9y7r/4WL//XL6cUb//nTP
q3j8+/xSHO05BTMdff+TyW7sab4a+oiT7q2jrYK5VftA5/TX1Fif4S6c+WOFZS2If/26G//i3bXC
C7PJYpNP/wsKirn9+Q8H+8YNlJb27hDh+cJfSpSoXvbF5LdPiY9Jc5+YuAMBG+gvIKPXS1JnwUNm
J4W1a0dq7qIhh/mSOC0Qequd/MdlIW0WyiqYn4Q1MsCzTY0sIltYzEKU5I12FLhrj4g2Ww995/Ov
qQyxaxgh0CsewskZfgiqtmfHM8/IjZXmzjQ7s9k1SsMZNA5sFc4wA3nrzkKmcxAwhfahzq0Piq8s
PRKOgEZh9AO1b07uYIu3SB2TcXedfv6vFyA/NMQ0uN105wCZ2taEH788RzZaMaYDvMoOqVnHcaZE
8G+sxb/dUxhTgH9B5OF+DlAQ3r9KL+auMqB9RpPeU7OG/3m3UpQa2pvneVyp1fj1NfGePrNdixSz
cyqCo72xa38+FLlaJR3o+X1ELJZfbqgtfF0tQzGZMwpmMBMZS+v/y1f5Dx8S5w58Mc64Fgfdn6b4
VKagTrgcXrxiuCEqXhz7rOt3kxXc1Iv4b3Debx8RpJq+lQOxYgNFf/+VsuM2UAT9IfKyHOeJmqBD
BbP6l8/0E4uLl6F+eaM1sgbjUTB+ZoH2BlPBiYUrmpyi/gRRgFZC/KgY49tG+A/+KC+0QZHTWFO4
CeHSetW+FjbWwq0X58FdRmZPneX733/h/6kw/+/bc/cXuwzAk6+v74Pi25P6+x5DM37TkR45JG0y
MjOrjXr6XYihs+U39n4823x6UNB6cIL9scuwnN/+VG5YSr2/lBi2GN4G8NYREr750f7TFoOhCZfl
X3sMFjx8XKiHFkwuOEQMk99ftv4acIJd0hc12Np6Xi2FWV1JG+dISHEdcP1U1DlRhxQjrEQP3vxu
O4qMgo6w3urnDmlrcqi1q4eDldbDcjMxppfJBSlioi2hrqwtIalX6g1wy8ogY4Ds0D/kk8VQBuam
1djJmWuYMy2QFVaGwd4xlwraJy7fprToYzWcjNBnawpqKcOclkbsLTw5WSP9B055DZmtDDRDX18G
QCD6cY8PoxzuFbdheUPCZHA+wkEtzVg2tDLfuBzFq52LxhW80DFe5SfKmei7KtlU0SpezY1HdCot
sJNXKaPD1Ow0jMBjr7cxdeTqLaGZkZiGbY4EQS0VyLtgYBm9lm5VPmttQ7WeN5mdOurVqDfcnG76
klfT0IbJZJKLr9yaBjYv9WeKElcKFPj/FWGiXgPChVTV7n2NVPjOoZVi3NcmY7Zrb2x02k1HmZM0
tpdCO/aqssrbBoy8Cv0R5HjE8urIg3BaghIwBKlgIa2OUT0d3HFXlAXjtdl3io+dXyyXVkLKM5x6
Nb+hT3UDhTVDQVFMMuvGuSG69AFtxW3CwreSV0MHnXGwqHqcHok5iYD8SZovHa5m3V/FS0Uazz5Z
lSr9ry0ug/xjsIkC155Mg+5cH/mX4gHQEZaV0SNgUS2tfTtOpfT3Nrnyz5UJnyTu8STADMFweKcx
ZcpiKMC2udPK3qQfZgVRQ6wrmylKdQg1hjQGqwSXse98oiOhvidGnloRD+zxgUyQzWEW/hDAD2Zb
N56ZYJ9AMO2WePGZsEX8UVntYBmbbyOmhj4sEBnuhUUwnLbA2tGZSOvqWgE4IgUgBjSFPKZ9qZPt
ngl2JkP2KwjmGaPc+lCLxd8buiiDU2+2C72GujC7mM15uV725H1UvOKdMHbLDCUxzkQdFFc5zvhi
j1C1PMpBl5eZV+GnrBxJiDUXvkivvQ5fUrSBUHAKSPjFpU8vLU9qY33TR+lbB72zuWH0VrNcItxM
Q6Kl18u7Sk6GfzZNEKUOY4mGQH7KXhD5bKH2ApOjEwn0nTsaFdnzjIkWkLwVagvvuxjCd7OLR2UH
+QQ7t45GSeFhR0rn0Dgr7bM1lbDaYZDocMeBCtFnoXT8W1oJUo8eIieh8YTNFPE7xywow+aEnsxd
NAxDTmJ5GlG+yryEEcSP0oqzqXFwENiErh9b28yqg4Zf6TbLGqmRH54xDbR8JyS3B7eC2oBziLM1
sUSxK+n+o7LRIirv+1g42EkIZq4GIDHUFH/pUJhmqH08Gj3jAaE8vbfrgfkrDUfKj80kmewHNEd9
OojBYWYtNjBulCZFte5WjB5maFaM/MixIg98HMd5NPgAWJq4HjklROtcGS98y9N0wxDLvs0BCqI0
TKam3aMdjEc+uBaT1vBfjKlt5Jk9VbbLF15RtpT7NhRgIDw0FaaCxq49lhPXY99KOym8GKPAagbQ
qlZHMTdjtxdeb5R7swcXIIgC6boZwc4x5ScTsMM580TbujEliFCEuQWjnT1v3Ix21sTLqhznthpB
7NMP7g7egbq3CfRinrZvXmebx5FVXj5Vw2RksW+I1j+IlrPgRdHXNRDPifDMYRjMgMrppMHn3/Ft
5RNJ6gvbM4gQuN44emE11n6+V7MzccFXDCFCat03C0Lg0hR9NdG5ZF7CCfIWDXuTa34YpOe9+HZX
DE8dvej93uKrkRGD9aK4d5I5INOh6ZY4TtQxO2f2TJP4HteA1lzViD33hWeBcHLq3CUQa/c6EVOO
XJ8R7ZyU2s3Ja2KDhhrrWqeOi99Ok10TKQwnWWQvHkD4oVtXM9KxNSwhIfzZ/touGQ1rzNKMdVTh
aBTpVv2LPQypWM8YWt5Q/gU6IEyqTjDPdlc6nLk/1wWe9WY3awaTMf+gjSefszFpj2IV9K2tBXaC
CwddV3320zRJaW9PsPexKJRqQst2qlR+MXscJsQbu8Z+dYtGf+x8tQAAXpwxZ39ONR5UFFzVZutd
q5Qq3WMzldWyp3KeNPqU22OG4FgjP/HkI8ufj3k13Iw4x5cDxzCej5Gt6NBK6dMykzpiZ5KPnOqt
wryrXH/oEayntYiBExlGlGqzs17lXWbMZzbF6gRvPXvYcNU8z0JOMuat7QuUbtwtVpue6am2GgfH
yEz6upa8cy4sy4cfs6apXwC24GQBcjnNxQj4JMCyaO6og/dBpgZ5lfVfRaotzXlXoIp4MTyZuaz3
iQMQ+8Vfq63mDzMD8HtjFLZfM4JfzPpDDikEKyBWb5cBj8WPK8/KHAJyGctkwUoWB32fLZcA8+iN
d7KsGs/tbuigGmiI9gebQzg/3JopvG/wvKmFwpnu6NA/WSB8O7Zc4mBwwnQmJwjsgT6QeWMONCOe
zkNtjAda0mf0VKrxaJjh0k1Zm8wl8LLLsrI091PbO0t3ORq6HK6nGmMNDixNJOqJ4YB0Lnq8cual
OSjNPc+I+RU3fl80dRS0kwcGDBPXOt5It9aWhzZR+vjcN4XOrEYj7gSqXMyLIDWWstNnEafB7M5J
0JphS3mp9dYoO0/Oy450a2w7qkye0cSbNq4y33sw8Gxf8sV5KwKEXX+W3kAOnpTNnI+fJgcAxa7O
knQ5D2Th2ifBbqB4WDhdjy/F2Fef27pP5LFsxnIkqMptTEwmJ3pZYzaYbopKjk44Mp50j8XQAOlZ
8PFVpwT3ZI0VGSvtR5ysfFIbVV89gXp17lU11M8ubF3zETMzVInaX5R9kMwExDEtHHIE01zjLw1c
s9Qjc5wUwUx/EtpDWZbNdDcFDdYY7t9WqKNvZxZN1vgMeFMQde4ynUX/u+Dxv6MPRx+EgV8cfV6W
pu+/vhtBb//F96OP7fxG85izGekZvG4q6h8nH/5E55qmF4g7nE3JphD9Ka+avzERRkJFN2JKYjn8
2R/yqkGsBml183LgsLA5bv8XefVnecACSo8soMPv0ikm+tmdoLXGyLLHotJYQXbIEUouBjcr9k5h
vSa9Xx1/+Gr+QY57f9DaPidVV5iKcBUZwNddjnQ/Cjv2LCbigzLY9R3z2oJBDIgoAoO/fpVvrpm/
znO/vwzxHHqn6GCmZPf9y2SUBmOX7APs24EbY3ZLT0Wig1zgY50veVockq6rYaWQdsUB7o9XzWyb
0a/fxbdX+flduA5FO0hZfFz7J+lFza0+zHIKdpVUzee81NPbtTiseZK/NU3jfOmG0d5pTdmdKhf7
/WpkI5usDUdY0xbKGa0wPzmiM3YGbZPmIU8ElOGxKm8HR40P7NUoCQT2dyE6jQig3pQcWjTEyNCD
r+JnQeLvh1nZZyl7NkbASKxhy61fxDjUQCJaef/KxM3JYleAGEWLoumSFDujnHr6tKrlxg5kcuXK
0gj9Mmv2YAmmB/YLwHE0ldMs4VdraHgTzKtv39z/1hLWEm7AX60l5csk3i8l/Affl5JvcojvEAjC
r+bpHvaT30UUi+Vi07k9HBdc80xL/lpKcLpwjEd52VRwLHw/Tmo27YXxyjaoQfVASDP+y1KyOfHe
6yjudrV7to7eyPLkf3sfP97eHN0giSFs77AIcwZJiISvFx2bdMqOkuZDVuska/kMU5z5tqJmxHfO
shofhQg4u9e+SeuVqcoHF5PBfi40BRlKX8lXSOOiCwz4NS7T4nTtMMXC6upPWFmaMyl7jBEBzKCp
3YLY545bAUsBXlGxeW3X5K5f65g3R9SmGYG4TiYnull+YK+88E7wgputfcJZeS4HI+yn6dpi+w7Z
uCbpTy0vfcD9QOxHQilZxnNdgRRzDe1NM4OnoSn26cpcGjPs2YJXZDdjfx+kDQxGc+VJTtBFMiIp
8RoQrB6RbZZCJRRtvSyLBfBDOMeB2tp9aru8fsv8uCr2gdVc9bZm71e9epjd8kBuIMoop5IJfJu8
jwLYahBZipBC3iAG+UthRpZdE3Ims92tUWbaIXbmS1srHhONQ3gFtRe8qFGKp4y67daaYTaIuCnQ
n135KXGJf1S9S/7KMr/qXZc96xhbI3y3hLkcAzaopF93aEvrjCm+v5uTIJwD+AtTWh2XirmFqLPi
rlbs9RvI5rpVnReBr8XagCG3bm2yQoP+avU2gTHnSybdU6Zrt7J6cIiQOdV+JLm4lYNW5TS9KGcC
uEi++8431BXo3JPsIc+dkoUoO0Z/zvIWOClzas6m3vjIFQUE1B/pqe7viDJdyAnjvzWawG4G92at
l6/KC/LI6moKV+cR88EMi2HBJ160kYeDfBqo/lFr9UWI4TW1nevV5VpSHEMqnfF6LjTgeMv05nBt
UVZS00yfQH+ZCJfrq7VvOAwd57KMOL/lsco5LRVY7k1ALSq/zvW03g3pWAJiWC/M2rMP0IPFfsIs
rtxy39UGYoCFkT4RxVGX3VU3Yf63y/Y1GYzXurGjYVnOrII6IE7+uyTAHqUMgzqFXlYIQvnNUBRf
O+HcGmp9Mzm0I631M1ZdcvfK2gcmzBcKfnC0wA2qO/Ho2/1jkXdXqdTvbY2/gX0DjsxChYfZlhG+
qdhLsrNmbU+ZW+PNEGvsgad4GW312R7Hj2ALiyKcc+OacH9UB+qBo0xkkXQwtJJ8W0ZdUdJ/SVGV
qODmpnfvhZrrmzYV+c6yagC9+mAc89R8LTLLPGWawkswBxAhG8k0VytPbeG8mJNF+zdVVgNh+uUs
IAU3ips1PXeAtnldF9XEgxbjmKD9gyT74i7OyUzSA8WK2ENWYyZY5KQkBE2fm59zhMBxVFVnVDRb
Hoi/FVoQ/rdlVp8Mi2tm8uGKVdwLUzmSE9EhaT5Z3X0zg9GqDNIaVC4L3ju3fFi0L5N96EqMTfKJ
BNyXDF4mQYoRc7gJB2yVbUg5vbULhsaTn6Z+MgJuz7rRDEgKqyl3bqEQH3YlJaQZB14sKnc+Lpvl
NBJUkXxNi3BenXykLQJtiMrgYodD0LfPkFT07JOe1+5Uhf7CMeJWdzu7vvYMyB/PjSTyc8yEnYhT
oFqDo3znVdI7klbkjD/0VlKcwy7Ad9xNZsrZn60mCvWYZbypPrU+K1n513qQCRUZmjbegvGxIRQ6
lDVRv4aiYq00S4V9Pmfpbutqyg5Za8ORL0rOkdOiS3XoWst9TWn5IEJT5xjJunwcWZ3zte0tTnSE
LiGKEICJS6rPIeqkFkPgDrxyFfeDVub7leeNg0txmHeylSnl2HVv6fAKrLK5WU3Hi5NO+YestNNn
hIhdspTc8L4DNjxLATfYY01ooTvDIhM5KHkfgUSWL91qXEEYvbb9XLtsutp6aBLsJ7JJcpwq7nJv
GQDOHBuGe6P8OoKp/8FCIw/FNHwJbFseezlX10Y/cutA1FeUxPvBTI2WOoE3CE7tuicDFfZzcd47
06UNUSXAsVXBKHSJsw5jdxzzfHNf88U3N5MFXjwIDgXUHaUZoSYBmLHSLkdsT8ZU9yH+MFgd1eUY
0OBSyP5BCAESZUyeO+JdQSK9iwlO9g6Y62qXYGEqne1cdqyEd+RouGsZDkZzLnoF0m8/ULWyBTjC
Upv6eJJDctKyEmTmdLCG0fnkgTlBIbOYlTtuv1+5i87cdPjgZkySx5GKNHHqVhkRWNxmAtySZpvd
0QF66ct0j3fzPmF0s5O0YT2kS1ZdzAv7T1OH85XOtyW2yzO7LM8rhdIN3DMJXbrsd+OUsCtnptAM
kpRe9xV4DGSW3EDOMMQxGxcZGZgjjyid4EHQRiiFI0Uil5hRzJdsncrYT7LqZkIJMsbqTQ3ahZ32
h8TtYC3pV372bNlLt4c2d1518qavQZlZIOKgVC0iP+Csg4mPO8oPPgBxupCSdFDZIPPLfozA2vLQ
ceEDyuJQyvXo6epNX/obz6rK65oX3jyAh85AUzVmcmjOcOWpnp72IgCXMcC4eWA085JM10mxMaRy
LTigr+0zUZHzvFAuM/96jEa2SzxK/fFL4/Qf7DyH4+ax+JNCyGKtgoCfIZJC3K1jubSPvTef1mxc
r6j6O7qwki5ca9k7wrzpHZIxdVChSc8YFp2iOIx2/rBmL/XYx5UYGHFPZ17CiHYh7gnC8ETi8Lla
dQKghJxIJe+SdgjOjD4/9xvYUh7fgPTEXQcqXQ2YZVmXZ706dlvoVEgQJcCx3jwLlqytfS5Vc/Qb
LiRpxNOMbbNZwj6AoKhaLgCasIpDIZYP0mz3S4PArxvH1Kue00RdyiY7tgk3CPgTkAVf85EpTVXF
wFFKtjHrTjTFk+X0RxdkYp/U14wkuA311N/7zlxTnzofrLbBTzfvpyz43BdeZIubLrnIBNdWC2J1
oXrDZzEOHrpZXmDFYH/ziB8tTigx6KenFjiWvrgl4qzOU/A6WPXgUPXNWUs0yzS13YypAwd36Hju
k96+jJX2GhQZj/6LJiHPI6rm3CzMEBw93lqsw0lwGIT2WBlVEqe5Zx7qwq8+cDp8Mia9vOeeRNjz
eMo16UhsXD9Qzffm5las92xp2mBi9QVGyqMSJ1Sm7kSG8hd1DnllRz5prb+BeYzYX6b64DBOZA9d
R6liKSSAxo4v2XXaFdEwPvInN43N4rwTt5Vw4nxEJe4E+LNGrOnNJMFX+OJqyHVqA3v7wKVGTiIz
Maskw/nY88jQm5fZluey96+CwtDOWiHBMubqWNB0vYapTvoJOmELyVB1jKC69eMkaDNq1CeJ4hmR
SEzjDQSLBk/ikxirfsXkj2oK8CPHxGyTx3xKjoE4Ytz8uFbubQmTPtIa+zloP49YmAczO47N0pMK
8m49rJkRhWisDN24023IoiDwGVhQuxdl0xRi9AztnOtnwS7ZuFfoNIc0WLtIgL1gT1Spx6auSw/T
pb2+AgSCc8dNN15Y85hHQzuve7838VibWnHZ1RNlDtJ+UIpHjCGdm6Za5ufV7NY3Ifg3h2mnG1Z2
mXMNxWq4CfrpcYX8TGDz5K3tWclsaJebhFEBgSytiPIlvbBKbz9Kd69gwzotxE277GHleNrtived
iHM2fiiz9aEy2WFpy3nbT9QDJAoQUlaGiTCetMQ9V15ytACXq15FJQNUMHfBBZUNF7kgwxXkV1rt
Pw3V/ApK+yqrb4PB+ZwIsT1cPrYzMP/Kj5NhiHMwffGUKPfBMWrtuLqQ8jq7PNNSdXT75pxw1KWZ
pwTWUB7Br5ohw8F4dPR7wzWvIUbuZ2T11SaOOHNwxVDfqqP0AQR2nO/Crcxvcrwb6WuHzMa4tPQg
0Bv3yOmBrhASmq2bHrsupwodCMMo+fI6h0BtOhbLEVbwo6WTPyZSytivLx4CHrLZ5k41kzNrGh7Z
CJ4G6Aj7pAMi1bbLSWD6142n1h+YxmdkauvOBkyunSbWL4AVnwPY6HSQJId1EXHv3PJYeWAYFuKE
ohPEIpeogDVuduvdRL3DSc7DU2FpIcbpK1KFeego421S4ms66/shzT8MwUCEHZQbTK+Pdjdfgpjn
3g6OCz+LmxwpgmDH8Snx9kJxJrDZ3ja5y/OVss/SBIDH4S4uy/qpbYbgQ74MPZht/2hTExa25bDH
UXu9Mr8EfNYuO/oP+ii1picaYD/VpW1EXiCuQFG/tKuIVV09Zu28hDkJdEMYX4Y+CEvow6duvG7N
JUw8dWxVq4e6RhBc2je+l6n71q73uSoJFVDyyQ0hb0m/7qfVQ7kX01u6Kj5iYjYsEQjxzHxb5qSs
WMEwxu1sviA1URy0WF+SzFU7BpzQm+f/z955LEeObNn2X3qONmgxhQxJLZKcwDKZSWit8fVvRfa1
e1lhDNJej3tYZVV0wMPhfvycfdYuNkI2l36rZbSw95SRgSQjxAHqZozFXpopGKfqT9Uo2Ucs4IWR
ttybq/IraqsHrvcYZAqOMc7kFvx+GHyA5ZnbZYavVtHdNNQ+kvO7KY28UTY8MmRehbC9RIdgTqic
w/pHTeCOSx6hEnekMncac2/lqt/2+SMI0LIrbg1LazC3MWAF4wmqQroAg1hDUVvzIJmehyE0jvSX
gcBa9fQ1y0zsA6RwrmiHbWB/jgM3hZvBsOK3KE5EOJtJHv+JlGE90vMPv1dEkLhlRQmVByacH5iA
xI4r4IXxGAKJS7DS6CS5vqHCLR6yjLXXnAoSOc4tQHtpSNDICm+BjSwuZTFA/ugHm4IQV60N3em0
qvKJ52Nu1CxgiueSqxtTF6wrFTqtFn107L9CNYaHKYqRtM0KyaK63My4KEJAbcfwFVfX8pEkn8CF
LpJ/0bTSPHfYMQZxW4y+FRkQhMIaqIZqdluVssYNV1gJHpkwbaDranQGjDFzXzSKH8em8qjEpTY5
QizS9ixEi3yH5iPVGL/imiOQaHoIOcp2dWlYoNNKNbMtOMDukGMPaIcUPDg0qAQeOFqyJjDo2HSn
U5oDO+LhGNexdF3q4bQrSjMpfHHKlt90DEJgXJp5yw5UbaMONTAYA2G39iV3j151qq6NSBgksr+I
1uCJsTE/46FZbLVMnn90tYElyTpWHAA85h1OJdN7SDxF8UszglIZww2duvP1HBbL70yzuPSKBcqK
qgTYByTDtBwj5RZU8WbVge6e2JOqeg36OJodo41MSvxq+jMaOj2wtCX7xUYOSCqPvWYdxY0pmv3s
clLNf9QTmq4fR+hpcqYrD5PeLw5FN5XC4izWeGup4WY0q2Qjoh2AE7/yDbV052IsmDn4JXD/bYoH
k/MQgHxC7+HA5B/RVuKvFAmApaQBOiGqFMAgp/xizVaiK/ckYUIgcqt2pcu98WuWi/RBLDLmi/6h
NLDEWvCpwIcPI7AYXCdrjOSTMXNRC+wzIYGiuOpiScsEslYayKv+1lBr8RUn4uElRhPMnkpT0y1I
Zi4k5lTkv9BZEWzMHZ0zMtHtxsA5DRUAXPRGnbnEFlqi/S7FfFzspFEmONAhxjQ0Kbd72kKyHSXx
9EArTPujz2AjpIOi7eGQR61thBZubZUshzuFUVFt9bCuc3prCNerRnnm/lTBbOSQCUVjmyQlaB+8
xi39VtJYA2Vr3c1D9RP2aNC04W5CUhPEkjwiopLoG+/p0Sq2PZyvgi71gQxAZVToC0HWL3s4BWwj
4cjpb89KnNK6UVqBmUyjy0V+fNCFSXZbUxHBUXCvL12K5Bp3jxJMeS+IDl6ndaCe6ioAmI3wrprK
OBCZlYVKIHTgfghoT4tyd8gGLjvRJIQB3VSIEMxawtQnzjvbNKafZl89j6Ml3QjirBIHlPtcmY61
AA5UzoCZZ2AjbhEyGEe4h3eVWviFWd4uczcGEFb6YVM1eHrSgjIYx5leK+ye8g7IdVm/ZqV0+lKn
uN8WSdqpjiIvNWZ4dZvsG1HWICVlbKk5LPygntVfWgjHgCyROR8jCDW09ueFfiBClrxyEci2npy5
MwCQfbMDoYZZSNWHgd5ac4YJWVn/zmVAnKiU9IhfdKa2g7HL7SQSassydymCkWF8ieuC/p8VWg67
H75mNq0tTYh1g3iq75btI0YsKBoM/u4ujFqMIAQjP1AFHje4v217yzBwcgHMimbN9BRqZQ+Kup5C
j9Uct5Mq0UipYJm060lUcLxmdXecQ5DPAz0EB7kO5ZYtRLJ8ZeKGyLe1SiRVYMGRlIHKwjWwHEQP
EZ8YtMY4/JIaIElw1kc71SmN9U1FS/joC7ESDM10QFQx3cl9we1+UMT5zUC1A++COIQLc6at3K/N
2Ek5xLdcr5o/FI8Ad5gdbirrCL8qT7QYElM871cd11z03/GIo8pQRTt9qW40UwN00eOSdZujbH+N
uIMhnRno1uEOiVNsmEZ7RWLHTrN2vJaN6Ekdmses6kgs9tGtNEKBLgVZdwFg4GDFhZ50h8r0AmCv
sMNAMHDfy8HahtOLFQrVIVfItOVGvpNP9k+KnLwqkhBvprx9QeZ0I839wxhK72wjzsRUEpZyDxeu
xtaoCSzgIKnqBB6h+0EKjP9kCX/0WJt59K5NjgxD1ysr0xWBcQgqQCxCNi2P6Jygc/DQGC9ypd6T
SZICzEJU28oVZJsG+papCgoNt5QMJC71yicEbOihVrW/Jc90k9AtmpBbTcUHZZWMA92mv2b2Pylv
yfcKmtocgFo1t9h9n6JWIfFApwDypQvNH/mSTAGbE4N8HfwgP5ZD+TVcKuTg5MGcCQDWY9Lqnglj
Nhtg/JGftwF1Xc8dkQOOfG+5Kl+JagXEJMTOYMDTTtVS2KuaWL1prJWaXdlVhvxapL/Pi4FCmQVY
b2O6z3W1p6uwrO9ocEP4pc6HJpOfy1V563r9Z58+dmBCxbBC1zUqQW48V/R/UEIMyTnhWe0A8l1c
Sfu50miATYoBs8c6LjOdrBiUcdbCz1Ll1W5EiWQKDu818ISK3JgWVTeABzz6DTdzXXu8qq+xI4RU
X4pe9Lk3P82LwbleqCOOmukOoG9hJyldd6mq3hlNGZI2bR+mYbgOLRhxXKAP06oEich9IUHb5yVL
/ifuxpZcpHE3AjNEbBEaB/INGygbyTGTCPJME8M9oQxv6F9Obaj3fxSdgHStqvKGBPEdOjlwQSN3
5XDS7nVNw8KJ5HaTGJbXi5CXkmlDTUf9MVQjt4L6Ca96n3sRhpFm8WdK0ilAFNm7nEypeJ2kpfBI
QbzcTlaoF4GiCy9kDvZDSa4ascaTKZ8sJOd5gzj0tsFHsR6GxFnDiRCtKt67KD1BUt5xWXs2myF1
KxrqWPFY9IJXT4LWpE5PRuVxSsiaw4a/jcQ625F+Xo8Iaxq/mKLOV3Mc3Q3dAGnTKYdqmV/1PN9a
EMtizhVI0UX1QDYeKVoBrBrkVwBsSoXd31E8opix1ejXrtSuOYGvtepYDbriWpnurp0ZiEoouqLU
MHOhg7NUbDPPGrmc+ceCM4FbjtYhG1b5KACgtuF1T7fzIAlOfyIixSCDl7VSseiIF0REfcYbriZn
7nqom/w2rBNQOZH8gM7LtKU0lV8HLZ424iTiTVBGGMxYWCdc6ynauhGBEhBl8MRz/9tsOw1ngKy7
X9Yxe+Egn/eYWfxahTB5UdfIvAq7cFMOLJdI0LmeYJYjrmkEnavZcSsCzoPYNjQTR8KW0lYyhW/C
7JaDbmWCj+DLVfPqEA4Yuqy1J5nWz7khYUfaQyAlRWHMUpZjr0n2NE9/ZPblJs9+xNRhkEWjBZqz
zUoWhx0tdHK5Ej1IZ9pR1vlOa9jPnZr9ltPYLxfemjDPNqbQp2n4sWl7HYdvjG4kEtVSpniTIPAj
oTMTuMeFymOCdZA9xH1HPrp/T7vmB6bW8QHbK5RwEMKKlkOFCMNWsFgBHIPFpJruykbcdpJGVpst
OuaGm6D6e9UaBLtjCNEe0NHjOuFSZiR7IU13Umps0jwLrIy4KutIqXSbeIK8lIXNIYGleDWJUuhk
VkQxR2artsRwdSlpLFj8RcCqEotNLeUlyV1V9QFm4FbuzJyoddA2knUoVa3YqHWeodoQBPw3VM2h
ZfdhCYtnEHrvVLF43fUa1UTF1n6KEOIfFgkmGESzq+D1sB0n8T5Jk8e5FeiaKuOtiv/ZAncwLKWj
1upQ00eu8kO8T9Rpx8HYkQOW6MOhrun3mlK7qcpVxKC6kWYKGUfR2iMWBJm8as/d2rNypgnLn1mT
dpRDHgQLz42h7pxGaF5CqtvuaITqMeNN/IouXDq39BSAI3Gb8lSlL9303nQUOwSWPm20sOfWRPvT
R/prSzdVayBpLBSJAlZJwldVrMdKU4qdhqCNes2VMq4PiLR/VmL7Is6UFXA0RcW5YGR91YyoKWmY
X+w1j1U/jUzTtbhhWpJgy8ogQOvqVMIGqAwgJ22tk27HJi1ORle7FPO3MIJWrYV0vYv7PgIyX/fs
DitgRAcpJhcIQcXsSfQ0yUfD53TpurEAAyBlrWByiXQace2/KuZCovUNIFiWzLtZUbDUKFTz0cjI
L0MXj12MZTr4VsrbQLVj7NBSk+UehRgxqRzGLk7EpdvV66uWVrdpepiy2SvSWnTXXOUCk1cPDbNw
WDOJDVzSHyRMcTLUll68irhjSRAFmGjWnTaK77r4lo7t9KunfuhrRsbgN6IugBesQuvKMMzbFgAv
Otpr3HxjSiLFUyYDMDs58KX6eI8gU96seNyA0/oJrXCBJ2ZNTwoJ2bQxSVL3+q0oR5u1NxCmVwE5
VYoasUqFnKN9Zh8XpTs6uhGB87GubfqIrQzt8JPyrq8+3kByaKv4KbhlHP2Q29SfcpPKooxgqKDY
iAx110TrXUgIoooxdWdKJFHxHumgLBJ8jHRxnQJtIGzlqLkGWflq1GVAVwCYBsiiFlZPJQLIaCr2
SgNZH8wFLVoZZp2lsrWAHqDV7/I3DhS4ApZa+6XQBVVCdr2rqta1ZLhq3E4IDorymk/rRBlY77gL
4bBFUQ77J9XtW7VyK1xQ6bGaHsgAk+4a6k0YUwyWfhP4b4pYOJY1d/vUyH9H3XTU8/ZZtZCVLorl
jPENFSGHjn8PI7IZDqjiRktzKAkKi+d8QuCIVwO5InJq+pBgeZH7yrpE0B6kEIPA+m1S8rtu4isT
dXGr6j3Jx+Qk2nRTKfqRQQhxaql+LyrkCAuWOBhww8oUk1OpbCHpr6Ggl8fkWMTSryHTq5MYFfOO
Tt1jz0sfp4KWYYyxvp6WV10s2udk7cdgEkj+GSSFXGLGTb8IL7T/eyXMd1/VJhcdyOS06Ur9FUxd
8TtPw6u+BAMNMRGHQ1o+I9cUJ1CRldfK/Tu5TuqZYsiHFcKsNtPkdRjLG3pF/KklQV2PXjYKXIfM
Zk/Hxh7YITarL5G4OjVqPbFGLZYbt6TtAiVWgyFMvJMyRmYthkobwJpouJli2sZ91Ycbss179iRl
wSR4TEDIwy8dR/7B7K+6mqMZEgFyhWvKA9s6lfy5Ut6Ehn0/avtjOYqHlj3eagTSabej3BFnIuko
owE3SuyflKcCa4CIwp+l3uP3tusXcRfHp1BAnUKHM5sboOiaJSeiKfwQGkhjXLL2nTGh/lkCScHC
R+oOKRRhTlnXHIduS9uhI4wb0SwIIll7iRn0S/wGGo7m75rsWkWxBWcm9rg8Mh46cvlZFeb0Kmm+
WnOkW9md3DXPMfZNfRZ5cWraoxY3Lgdk/K5E7LIQm5xZz7bc8e220L11RdIU9dG21ZcjvA++LBms
QhY9iwjcM4nUSnFLuDn5NO2iicgFu0h/atDhIlV46LGZFscIITal3ZV7g8LdopUoG8j7AXleTdsu
wH2FLG6BOxyPWchtgaOHGDvamGzKFSUAnTtmtwZSiFgwRVm14veeFz+1XH0ejeWanFtOY9PzoJf7
sYVdA69k1Zr4VuhwBKT+s8yeIS7k6dN6+SOHXJ3CRX2f49LJVyZKq+9EK7tftZ1V9u6Sy/dJOV5N
FE3Y2KHvoqT2ZivpvTTLkEVUAaVGaLrwGpzVZGXjB2x5ZZNdKcAPHzvCUzbImIQr6RQ1UnfaUnrm
gBsIDtNvHYFT0mb3Vr7em920SQaTOnlhHVMaaw6NOKRXSJLW62qc97O8EuqEvz+o6j6RoZ4JRLWT
UA1G9ilPehK/AqD/p0C0tsY1zEqWRlgZ2vWShXoT0BWT/S6NNscXYiKRSqeAcZjHGmAKwoxe9qac
Uq/3zZP8E2+Amu+kvAOADw36rwj3TKqaJATaRS8BEpS17qeFzQo9WuQEMU7BoO2uKQThN2l78yEf
qu7e7JUJjPXUQTVa9ezP34f5P93lf/3Frl3WXT78TKYzTvtJCf0/uks2FNpXDdot2GOgoav/bl5F
MP3f1qlNnaYykm+iyv/zLwm3rP83SAMLiB6d13AHZFbYvxTcJz6GSeJQpKwhmbSg/395H5zxMQR6
ZlGDqhCd/rmEx0gySeOJ0qE+SNfzwbwpNvINrmX6vn8U/K9X6T871/89hnHWF6tGrTgTE0gH/Xa4
ip/syRdevv7LZ1/if/702RdoWBmXlZU/rRywAjyMz9WBssWv6F29+m4EdLH1f3TY/xni9FYfKAIT
JcaesiyHVDxmNz2nnmcAoPbSAYk1GdaT2NBq510+CZtF7jpECUm4mTpx9iFAxjKxnRoUw0wac0ol
J8truN4adjk4MCbgcxQC66LQNkvT6g4niMQBVec+YijTm1ROQxp9CMsniYqnlYokzOPJNXTVYDsN
TXtoOyoccRwHUqubzyY3Z1/uzYhO0756n7hjoyvT1E3ZDIUrJCe7TrEoKJaSEl/SkpqoCXP5JMM4
lihrHSm667ty01tj7bHl6E4KLX1TmpmJFpGUoA4czovmIr8Rc/ENPhrijDQe0ns5aTSfyqh5H7XE
6eOAuQ9tIv1vsRo6fIHUIuDMQf1iydWPBqvTfde2dSBXfelpmZlxm8akEKfBKugyGXbrJAR9bybu
2HfScUQ/+LC0iwplP5n2udXWB2AcVLFP3V8RrHCG4M5DWtN8A1JQudS+RbromsmZYiHaZhg8B4mi
NXs5DsnrhYguLSVET3WqQFdKizlzKClbBJQvBTCuYyoLpldKRRN8s5Louvh0IZ26Gj4sJAw8AZvP
jXQw8ORRj4mxBx9M0yuVChPF517Xb6dkCz4jAij99Zinz+CztXta0x+GtMISZYcAtq5QEDBEMb1i
/ZKhJhpoEdflRg6ATY8eouPveKiXRjx1inwYcVArotiFD5IX3OiuiFA7gN4lfvNC8mlf+uyNzg46
AzRas5w+eDQLC/rpYzp4803B6wjDzhrd9C4u96pNEaEEgWJHLvLWONmV3D3Hu68nVb60I5x+4A/v
aOlmo1kC+SWzQTYXdQ8TXlprZ7lxkx5VlfaowroqK0W0xTRzM8N4Ia+femAaqx08OmctaC2nOVV6
jjHuanCmy4U0JolXvdAGumdH+Wa2ThvsZ5N1BkAx+l7P1RKxMLpIIvPbiYBKdY2CmKvba78HefPN
jPwzDPnPHnl2iuhI/XSQeOsB4lzbUskjrCTHMdg/jMnudJ9yB03EXhXvAcVTTUaFVNnNoyHcUA5q
i/s6u/n6SS4sv5MZysefpusp+q1IXw9qQM5+mLAoP+j1L1DMKIW2X49xOrE/m1b9NPiH318C1CNJ
ebYcFJtq1/6a0sqBso2rXWXHcav5nY0T9HZwK2fyRI9kq40fpXMFHCawbhv/Hovv7eLdAxu42uUe
Ngz7705a6fQZfPKL62eHlUlDJTlzHk0irQoJmIuPfqQN0Jk6t8Lsg1oq/Q07Eg+k5+zm19czcimK
0M++esht5biiyD2gwhowSgc2PkPGLBQSQ1fVYwlUfa+b6TfUY+n0oX32lmebQDcIRd8NNR9gEG1i
BwGRnTkW+4yyi/zv5vLSVnOOVh0jLY9Ni1H0IAyGp3LbHjqnckhG3FuP5YaeZB90gRcfQ0/Yps43
U3mass/e7XzLhnpCz16/HkRT5PL1M0H4j3gdxQwxAX3ftGsZ2kOMbBANOm0b7qDZJh398jerG77a
5w9wtrvB9KjKcKzWA1ompx/yJxIhV2TeEEWekiKpkxrb0dq31WsXWW6FI32ZUQNHzdDEOpJ73OS5
TEfatBXT/mfeKsDkkVgX2T4rsfJoXZOMPaTCQ728riTHCX1d+o3w2R59BU1p023NYSukh666M8sH
2RhJfO+bVXGGaifUT514B9XKLpXbRHtG0YSI/mlCzS2atzJPWEnUVBLRC+XoTlquFTI5gp65S/KG
WQfpELxUfwxmkGcytbbqJqVquSBNxbPKn/CoVpoAuqBrYlihxDcRVhdzN7lJafhSgvwDAoWOvfZI
e84d4c40Hyd9cOpQ3GpVwg9F27Om3+uz9Nxbw+uMFwDS+NVTeu2Kcs5bLA3Hpl6/aRGUL2xEp66w
jxuRZSZ0FK1suyAG9qguxGO+lzbZnvpPeSNtem/9ab6Jh/lRf+6P0z3Owt9s+Jf2Ge3sC0yGZRyK
mJEj4UbG4mOyTya+7Tbkkv9UyXiYRlALdqeZWpqjqLzO8u3XH8iJrfzZB6KdhVHIJBB0Fajd5hyr
U1J+q6h6Vs6hNmCG05rjzZpqW2uCWzo+lfUE626FOS87mhmow0NEOaOz7qjllG33Gmc4C6F0mQ1y
jXh1o2qhEIUjIaIdka6cIWhE/KQpHiDJ7cYQdfYY1A0NU/gu9WhPzSj2qyk9sufuUmRJLUIYuqPg
m1yt0UEKd1GLADp7aeeDqF9DIMOBOsbks0BXrDaeHiN+kwlY6fHBE+rrKbq0HStne0jShPE4NoJ0
sMjhP8z3xmZ8Fv7oHAbHTODU+WaYC1uVcrZTxEJWTkBwpUP0VP2c7tbt9D4fjI1+L75VD0LQ+evT
cJ//+Xo05fT7frIxnuBPHxd7TO8QbiyMJgcCP95xRYb2lg/7PvaAOA/kT6cbivo0ltjk26Hdrpvx
DkdQXCVopHlCoZZjc+GyF4g3oWh3PnoECh3mdDP0dtV/N/cXlqdyFgoVQygKihpKh2m3NGxHst+t
uhtFP6YB6Qf/glLFeJNo5bbS93SZ0ENxM2xrYMyUePZfz5V0Ya7kszBImqoZ3g1zFY+BaLnqfCuX
Gw3EEopFjWjsOjnMzd4QvY6GkuzXN6NeOjnOfiHRxLN6RIt1AFDk0BJOntjFlcCdSqa7OErFS59t
+EDhDexMaoiGdhJ05NAHD18/waUHOJv7cCqStss5Wjod+9bZLacDSpBvfln5wnI/gck+LsCMsK+G
piUfEjSur3MaYxBQ4VrejwgL0tYafWMMNR9jCzqV0hkT2liRdrmUWbztRJOmusLvydkrcTNKfByn
jU0XDiCRVaul/Y4Oz6YWCqcbaQZFHTF4Uy91d7JiAgVWx7x/y5DITd+8zqW3OQti10LQzT5iroiT
l3GDvMOOV4NO0revf4szd4V/3wm0s1B0NnO0hS379LKbriy/cjRPcASn5ViSvHfhd+LHu+/YiJcW
/Imc8PG3wZdcUqcuXw4xbB0pfIUn74mIcEtUOZxOdyXkbMy9IYqrLRrD6/Y72OmlaZT/OXACCqem
A245NKCroEwLg10J1y063q+n8e9m+sm2p519VPQ3VHkEuONQeM2r6Jkvb912creSrT/5uOzuUx/X
cHv2zE1p34g2JmruG93HgeEOv7JfBIu/v36Qv3vHZw9y9nHpY42vVWgsh0w6qtPbUvlStWlsI3kt
nijbJL4eGHvy5bZpt4GwQ+GbPKRQNwOQIwXOMrUtvRcvI4p8SDW74ZutTr6w1alnXyWCtAg/knQ5
UJ6zLZTU5lOf+sUK+vw9Q8gxoZO1mjflqqG2We/WAVxXQPsi7a/kjrY0hGgdvU/eYhwTvIK07+4o
p2n5ZLpO9hMfVyR6PyUdsMM7rD77gfCTRimvcOVnbCK/idQvvvrZFyYjoKJ9UmfRHzqvP0x33bEJ
iHfLPUrTjXXUfzQ36YYOLwdiZVA8aa5iR750882COA3z2RuePokP12Dy1mKZL+wgS/5sxUFPd3BF
TU9TnWQmuRSspUAo5CqxbhumG9dv+SYNn9bZnWm/2pq0EjW3avKCR5fb0g70Cxwa7zJsvn68S/HC
X67Gh8fT9DUugPQthzBEZiAc++te66/WZd92zjg+5idYiae0Bo7ofj/uILq1noaMog7E5EqhEyn2
zcyfy6ey2mjKrtNdrOPsvEQzPx47bTfhAJ70SNav4hYtQ5U53zz4aev4bF5PK/3Dg5dGaQkU3ZcD
aAPX9GgKsUdXsw0XVYDLHuailXEQYLi02jvRlj6Qre4G2RbRlwMpwAnt3smDrx9GvvQjn22so4SD
Qy6VRNtJDBVhDgyT5r6tYNwm4maZTqjKq7aio5YmiRpQ2tIeGjShaS/bNBrB8O/xT3tdB06XhRCE
zrsYGL+mc5GF1KzcTiczgBPG7uvnlS4979l+nOE8CErk9NkRe1Afp4fTFyC4/mqukOCfLE5dMtnl
lWg8UnNuLFead98MfemLP9upeyHMJ3kg6FKuw0fsZH9Km+WFEml5lXpfD/HXZOWzpXG2B4ctNEzE
YxKfnB1dJU+K39zVbrcrg2VTu+129TGMvpH2ut0/CUf9pgrQLjnjE7pkO74i1HOxsztyU99W9/+i
1l60a/kL+fnkoZSzHThWslKYdR6qmjcUQMtmV4XUx31KFbVbE1tzu/IW4V2+EQECUXV3E1oJUDEF
quS1x5RWkPFdlG+mzNVVL7FucRjAQL6uUagQHxKk2328iXqb9p715euZlE4P99lDn23PSkFqfNR4
aPpg/Py6CdAheZk3PEbeM6doMAeqL/rSrtt/d4G5lE86hyQZrTBH7ciQKY3L9nyo9nkw++NWcbtj
otqkdxAzOsYu2i43eN3MTvHr65e99K5nG/Uo1PlangbWd9qBRJyL7HizHo1vou5LRbhzSyCZxhax
Ol03wZYIrYtp4V39pBSu5KXHxP36HS5FeH+3+Q+7Yg8231pzBrHuBdxWuatf4XbjWIAYfogurTk3
2fV3Z8ffBMonq+NUdv24Bdd5EptpG8kH0boaMtICTmhi14k2nI5du0zY6mgvRoztyyzaa6s9CjTg
6zY9dOGTPN1HFqxE4Bl2+YReW76dJYeIA+dIo/FRW9JwBBHXV9MXFN1Rh0OOrWg3K4k8azN3mxlV
CDanp/LBHzrjHIN1OT1pigt+MOqpnV1Hd2Dn8OlrvzMI+Ptmn73xaT/9ML2mpOKAAlH1MLqZV+ws
X/aqIPfRcLk457m6q9vxHf3je9VtDr0TH/tA3Gs3S/AKG/Dx69/4b37is4c4W6j6KM9jXDDtWuPW
tT3hNL9tC38Jhne5dhTJI+/mzRhR35ton15+kloxr9tHjprUwcNkfErt9QossMh1CuwAPE0HbmmU
PXz9fJeyXufODQkFeSNRmCTS3DpaR8Od2if4X8d5M6yevDUMt99zK9QBL3+z5V/8Yc6igWIdYkOT
GHMeghgPcHjo6Bz91HC1U/Bfq2hFbf1+NR+zgHG1+Zl0eO1Mf6LBkTfTtlI4kG8r/VoYHP2q/C5N
fOle8rc49mHBnEqGRibyXBrVjMqOgyfJJw3j4QjjQENwYp+amP1HouTRuThd23XQeL37OHt1IDnd
Nrbvv/5VlNNH+dmqOTvyizpH7HNKQ1WwDzYyG4Kz7mSkT7hv4we2BSqMbtUJn7rn7ErdYIFt2QPu
RXxf15GnLJti9dMf0j7qvfl+8fT74rZ4h1gm3NQp1Ba64b+J7KRLT3oWIUT5DGbptFHG4S+AzWt3
JHOQOJ0r9w4hpoL98a4X7uMg5zhARH0U1sD6X26gf4+lDz+YqNQhEJvTNNmTV1wh8Xe22q0nu7l3
b2y//i1O1MHPfou/x+2HQdY8azP1tFpbFsN4GDyApRukmIFIJSx0rWN7ldyoP2giOsaBHphO4n89
8qVv8++cfxi5UEbJDE1GNgPFXd1oQ0s0VSFlx3q4RhK7iz3tm6m8VAD+G3x+GEtF5IAdPWOhddwi
S3Pzh/pg7grSG8CAHko7CehX2nEkbaOH2hH2lmt8M/aFs/xvtuXD0PIkDiiFTq95K7kPs41/mA2x
5LsVeiGG/Tu7H/981OoonPnzig9CyvtjBKNnBcL2u6m7FJ//Pd4/DDDJ4pB3pwXS+419Olm6QHfN
B/AktuhKTsw1R/B/x9/tnqeT45O94a8FxIfhorBbzFZlONkxA333cLc6JdXCOzoHuExJ/jU68evI
MW0aXt3Oe4rc0DG/GfzCVeRv9fLD2Kkl4wjQMjb2V17hEJN736XelUvvdbaT9Hh8mfrpd+p9jNTV
ALQEiR/8P7x2W3jFXe52TuR3HoqijeJLNnIlTvIb3W5/yi5EA7Y+7TjvqUtzaXfFbxbn35D/s+k+
u5+oCmLm9H+iCNEr/fkwPIHk2UElONTbZEMjloeaGKC41z1h8m3P7zTAXNN/f5i9PtiQf9nKLl7E
/sKinjbxNvK/25oubb7n7gx1k6TVcjq8pev1MHnQip36unEkd7blLe2uDhib2+amPqbHb7akCz+S
eBZFZsIMYvo0Yk27oGhcp7SN2zdKGMQdciQ36n5KhJd0fDiZZyJ7//Yju3DOiGfBnDFGeSLNpnRY
34Qf6wOFLa7j7W+ihZ/IUNXrunBjmPRb5X7aqr+a52/e99Kwp3n4sOBhw9Z9e3rf1i3ulvfVrdn6
49Oqkxw0anxhKZmoyG2/m2Dt869bPP37DwOmRU/qxUBOtVJ1+hMq90NzSzcsC+xWG1zCDvK+NhAT
YIHWwzcveWlM9Z9jymNOIyxg2sNya10TpxadH/8e8Vu2B5lsh628toT6WJcv+jFJvskmXhr0LAsz
CUoL9h+GvDq/StqTlUB7S7+zGL5ULhTPAqheSDOjHZlGes0KMCvH6K72s6N6L/7AvlJ6+nrmLq2O
sy0L8EFb6blO/LHkgJRmIYM1Kf6oe7FzLBMQOohx7FDSb4a7VK4Rz/ai0NAI8VLGa56MwQZFdBU+
Ncf0OuPccYeHdtMd1l2ybe3kvdvIm3on+9QO3P4x5mbz9StfqIHgXPPPxaIk6boKA4sF5KMbHrn2
Kz/Sm1ObVjC3dv2u7Oq79iq+1e/+lwOebTnWrOV6YjFgdGW9WeEDFCEG0rGIsmztj/yMIn9w49TR
f0chILSXr4e9EBBpJzrsxw8RtlO+4hYgHa7H++quP83x/+PsvHYj15mufUUCFKh0qtxqdXS7HU4E
2zNWzlS8+m/JwA949FrWj3062LtlUWSRrFr1rOYxPfVGtps+VTd4yO0OE2tfmAnay5Guqk7lY+H8
/vSfFwck0f8+HL3apPUBq/FktDr03TWs7m0jar//+ErWBm5R//46fGQrCkMKJE9s3qU7sE51qJvm
Owayr+Hb2xvrTCZYZdiuyo1tlPx8Cpul3f8MZ5pLwdgNeCOMpRfGHoFO1NcyJPyAGjlnr+gzx8lS
70/sk/8ku1TR8/Ie7cRr38N9As1NEDvCaRR/ZHQYPoU7wA2lq7yXogG0D8V3CC/ZxhRfG/xFZCri
CZ4OMv5UCFDM5BZt7CU/H3NFdRGSmLZFj1yDn5XEZ7+0Uvl1oNfghfUNJdG50d74uGuPWcSkQM4z
pv+KfB/RlT8CqGPxsNjdgSTim/lN4DXpJh6UE9yuHyUj1bClIEmH5kjkIeihsBgUuuKt/PG8WP73
8ARv8H+/+gRPRlI1mGmjCeks5leos3pqibavScZfQW9OoRlZ1caqWREPiUtPQ2aMGmUo8ThZgwcL
rmeTFVoSxPmScUarkN6ZEFIYktsZGIpDsDG3V8oyorKIUOnYEHiW4MuCfvV1LuFZJ4r05IhOP/TZ
Xbt9a3N7/oW/MYfozBjkUn80+/C1vOBsiDuxhH4ti32mbnaoT4Pp70mwsdRXxl+Z//3baYI0HWB3
aAP0RPqcKjiuQ/bDQ24XsyBadeHGU6S1xyzCVauiSTRmOQ6O45DIhUmH3ifm0IDwkMgfPpgIcqwc
2GEnQrkOHyszhpJZocgWFC91B/AFY/KQWCqzkqUFOwiTFQJimryDzKqFXQo5P9U5eoyoARZDiXQI
es4vDMRMQqLoU/hOWCtDmyralGAaBPhDNYoWLJudWIEd1kuXmH2uwHuCf0tRDUs7NAEAr3uHbSKo
dpBs3IbxtY5vNYc2f/ae95wdJoDUth0atHl0sfl2nD4l1SkJYcXL4qoh1QYDIAPTidHWLXUOLj+s
FGURk0spZLm2b3CU/yBEK0uDeQ8yrX6gLt/a2Qfr61NvFk+/B4mVK6uoLKJx1qYAvcCMxauZd7in
pcwAulYJpCS8l9DPlp+lwWkOqaQxKPhUOyBnQXmDEgCAE976/W+Y58ZPL7yIsiytZRFdyFg0Na8P
CfYECw6EDq3yjQes1ENEZRFwB6AiUtAa5sRNZ4xm4sQ4AVKne2dMsvuIr3PCLrX5PRoRtxQoKykb
UVlEX5L1YY0uT5xq7dFsjsOe28cPgRsanCtZ1EavyLjP7d9HcDXcLaJrGqb9VMrovuh5MPlGIP6C
4TZOwGePoqHGc2Y9PlZoduWUUp9GwRxAIuKEP6MCJ1MqOCVceiKIx2j9SiAOjSTU0NC+svHXrWyj
yxapLCcVaUcBuQIcLg7Ci+wID90JTgugsGSvUuHJSPrqfugVkNaLZvsASS5nAWI3PaLxOYKkqtey
jQk/z+sfJttsA/A9DsKIJgb1BJ9FGd9q5daqW+t2ZbddOpdGSlHEA0zOvAqsQM6tkZHm8nsn7hr1
UQTaPqvN34dz/kt/eoNFiM2AlQD/AG/QQCONTmENDolmLO/pDHYOD83w+ftzFk6i/0/jJMqLQDTB
Nj72C0wqFKVOxVvl9o/BRTbTN+V5unevycYXWUmrwrjh308CBXZTZSJGDu38x9pLd6EOurox6Wh4
NyUIAnClAENMY/flY+pA4fi0tV+vLVJ5EXo6lHYzLsSj67NA9A4iYyR2glf5mjuDy38IwIGhOXdb
/7727RaBCHynIRbnVwXo74QrojkZgxNa6EvWwCeyI+NF1gN9MLcKi2vPWwQhtY1gbDXieQLqGKp2
AybR2+pWWqmMivIi6BCFgTUKuuk9tGYb4xFOYRoA/yaPg9XvM1D+eaYv+13CouPQyoUJmKavQv9H
vFS7njXCbiPvsBY1l60uESloH8whurMKd3DqU+ZWbmzEFpS2+25PzcLoT4qD5iZgCbR+H1cbx6Qv
vewPa/jr+PTtNCZ2DWwi4e/s4as8p1YH1gicxXw7AQhCdKbSAeJ8rpo7AGGh7zwH9wU0i5eg14LW
HPfAxFdGRaGLGFODlXVwOE/C+fdBX7vWL9td5D6uSr/HqFcQe1uSjvPSH/gMMle0fe3VC290h84G
1o5ufOW1I8jS8Kiqy1qBhwkuhPfJS14Fg6Iz3pIPk+0/oN6p7lAtko7Ujl6yrQPBPEV/Gv9FyBlx
UE+4+ZGV6V8SZ/7aEaopaHj4j0FNWkQWUMOGxOfxhHSHjF1/AfPPFZ5QSjUSD521TumATKqLbvqW
43LN2vJtMxe89nKLICPDZ68H+gdHfXBmi1thgwKVw4x3P8D7cB9u3OjmofppCBehhU1GuIFWyIok
A6+PpaCnvfP7DFzLEEiLwBJPDE/jCLeoIjXil2DSk6vA6fXJF16y0QarPy4M8HP9CUg9ZEAfAnJV
uQuO+PJj1994x9/n6bE9oT2xFXTQGoF0I2bw2fwNIxyGjMi3UEN2Y+Q6HNDx2frh9797LSAuNdQE
Xo3jOEfbykSKSAvs2OJ3UCzayvU/PmGO89/iBtjkZVmp+ZwN+vAzgwhg/PWVlhcGcJ/oGoPG5r7d
07sSf5ci57Tq00QpenwHNICa3bN8wh3oSne5leymS3j3H0BAibTyrdhYlyvb1bLlB96VsDtj4zlJ
AGAVwEumCC3R380E4jw3f5izy8YewnQTN2JXQa8+ptRTiFJReWANBDXtz8YXWhuzRWSBARnJYRaD
PYUDddQDL7PpMi2V7BwXzhIpNtXjHxTYQfQudmeLnOsxgXDGqTeW5drzF3GH7RLCAh2PmqCo9Z/p
Q+f6qd5t1STmM+ZPA7gILVzAjmFZMaw3nYaT/wa+JxwyztJjfw3cHqxSe0g0NL+C3iq9/z6gK8dq
cRFmfNhhsEqCJ3atriKlgqOgW+xopBfnLZX1yvVEXIYbUAVCpsSQ4b77nu5Dov3+p68M1lK8rYxi
nfk1ftfvJ412MDBhjiH8KBPj999f26mXKuySVUu1HBTAGyLkT/ObcgmQ9vDUCwiRHucyNhy9TszN
32qJWgn5ZJ5z36JP0wZ8NCYq66ViYTTDpRJAQpdMKh2jEMwBY4LAi0Oz5LG4heItby+/v+fKlCbz
+H57LMdPXSTO44iy/SMWzKHavDivVIfEpY6aUUQ+G3wMYXAc7/G5uIMv6AijPr0lp63779oBhyxi
QgrWfgxxMJQxO2KiMXwvPw+7xOXhI1Qh7wrOZrivTtg/FZiflRuzbyWWkkUgAMVjApQbo0Z3KFgU
j5ydOu07SIP/7aPw/36U0e/iAZRJ7EQwlXpgRcDmNfLeyhs/v3b5/GpP//bRG6ZrgJca50rkWIP2
o3e9PgGIsQe0CZQ3q0oBEDZaupHpX1Fgil9nkW/Pg2F5VSVAmHgyc+DeRdCMIYzUgl14ARC8sZA+
9CDB3HjaSsRZiopHmssd22Afmq9/6CXcODitLJQvDdm3d1DYAcwsxkd0luAzPd6ZMtbEuyjqqrqh
hv3qR/xhA1jKfAu4Bap9ImN7cUto4MDhciOX3vKzvIfK2BUvuVGeGuhBAArXWej1JSsyQohEoMm9
K/vGhKPAbkuDslIFFb8EJN9eGOUZpVfjOd0OLUhusS5vJ8jo+bdy33qoZeiwLrSoGx4lp3dahzFw
/jMIhFniy++rYCXEL8XBkS8qlOtxg6zHMwDMaE3uu9FksCZ+//2VRbzUBZd93EQVUyAFowkecwRA
RWPO/vX3H18hDYjLTloQeik2EPz6lL5GXkj3g2/Lr11193kDzM0Uug6AhLfqUWvJlmVH7chITK0y
A65E6FSYTAXIShgecjvY6qB4F+F4mYBEjS4QPb2DiLjxknO8+2nGLg4QDJXYpJnLjVX//ibUVs9b
nWRVu7iEJ7RGnLZ+8l9xvf/9cSv9AuKyQxYuAGJa5nhcrOwmdSfyn/CCBSkfwMMCRkPFhCYbnMwK
uIBXgLgQl58cNtmVoYbkZ526DFRMGby4vAjib1jxIu/uFqD4C8BJw0s+4Y0KXXhthZkN667oJaYv
RHiDqUKDftyqfP79NVa6r2CK+m94p4zsC4WMbxV7E2RYYAwWV9kChsio9wAPauUNRVEk6KTz8Bm8
DG/RCU40kAuff3/+WsZ+qVEfgkGOA2ChvMFi7+29PQaucESp0hDNwotdJI4/JGht8ytrpP/xcMsv
jjdSo6qSPKeDZq2vuC9c2Uou5T5CiRI+Qy9AvV7glLaRxV1TFXzFtG+xi5crVSk77AGcde8sXEkO
9FbZ8TU6iO+D5+8KL3SKHXT0qP3YgR4f/z+kuisZgqXUW216YSIRDiSQlTpch/m0m/IdLOTBpA8B
HAdYCIZAv3/KlU3pa4Z9e0/Oz3mVS3FoDAV9iMzuwU9fBvXOP/23n18cc8oKTMmmwUTxewNlMvh3
0vaK5qdxq3C6tsl8pa2/vQDoSyCk1SI+lEEeQWF+ZGF4agOQ/jQfspEIg4IUzHcd4musCzeeP5b9
muMG1G4ElZVz91f+8ttfwIhS1cW0ILBAioGOzQM4MnYbO/pasmWpnM58MSaiiNdTgOGNy11+Y3kL
VzuyE1SDqlanPPrVWaruPdyqIAEuzeqqjHpePRXVXZnAKsmelRgOMm4LpOjUizoKNvnkwgMxwaVQ
hMsfHAx3g92rIIk7PGqIMkx8ayuEgr3qNmbZykb5FUe+DVEhweOUS3FcnE40eBTodQSbJLIE8FHi
ja+wdldYirBBqO4FLoo4j72HN8GhyOUNuN1r6QHHG/336bx2V/j69+8v0kit3LQUd4VWvrQC+eDC
Rx7letGBL9UwfhIVdjN9aKIu89JE2bUFOj1hzg2P/lKxOJXq1ungK8vzw8b5dev89pe0OUjcdM5g
sske3js6w1odiNLttRpPkg8bhxCQ5Cdy4oF3iEBIZ+x6nKwCZui2AAFDCAwW7OPydAbVzI4v6J9g
nfiUkb9lnFpA9YHRyrDoBBrgmm5mBauFEK0xT60KRwM74iB1hIczXguuCsSU4LiMpgYuiuH5e4hl
pP/6SBOIm0dwmhqMNjBA6zB5dD0o1GPJ6+/fYyX98HWW+TYI8CJWxbJE5ZjV6wfJ/du5udvZsf37
r68s7KVefCQjYFt+jTgsfrD0xQ82FvXKsfTrUvXtrwZJMKiyAJ9uggWr6MAqUi1GOEJsFE7WEp1L
8Tc8vXgxBzjW6+F9AKrzY+cKLmfi4jHgfPr72KzdAL+W4beXaIc0ZuQOuc7OAnxCg7vajnOyXWz5
FpKO6jndWHIrl7Gvl/z2HKkgLVeTBIMFJygpfZFB7e3a3e9vsVbcXAqz1SJoWMwiTCDcYk8cqJGg
1OEYlTn1DqqkPaoAJmZ87eR36JZdeq/t5LapuloJi0uRNq/UNCRFiAwuULk6TnHknu8VL0JD9Vxf
UfXInszQhKxYfZE37kRraamlQLtI4hCxA7M63XWWbzd258U3+MmaiiHaigUmivIxevJ/nCfsIj00
jiySQzmWaO8OJ8VNDpAUkTNzTTVOZ5/U83j9/VOuLNalHjusiy7OFEx6MvtdQDIVi7fff3kt6LPz
I79NwYE2FCZyCPpc2x4SWGLKVQj9i3+SBdDExMEUGlkv/MeBleB8hkq4Lxgig5ZJmKtKBfVKIpik
+9z4a1ZuTOziSAUz6EqcYlwLqdGbzbU9ZIe/FIPJG4rTHcKN4/ba1OT/feckrMqi4fHZai7xWL7T
m6Ewu2raZ0Ni1AT2482wsQjXLrrs4g7YE5afVQZz+xRx0b/nQvejeYwNGL8lbjzk6/D8w37Jzoft
bx+RL3hOlWeFXb7jzcaeHxKYyYF/IQYUhzbaYOs9uijt4CG140f5zOxCVRtxpVA3/oKVsEyWgmwo
gKDXmF8T0hO0yFQ67K81NA/rWzFZxav87yuSJRJ8VOKOrTkkyZLagt1BwDoNnCUtDh2Q1G3DjV1x
JRdHloLregIxVx4wkozTaP7XJ0MfiYvOGkAgRiM5bemm1t5nETomZppNvBCcaWNCflKiwTbaRef6
sqU2+vnyQ5b6atH3syCR8QDJbTScji/DYUsYvvbTi5hBu6SF7Qd+WpAfBXLvfEtIgGM4leFG2v3n
BUrURRioBLmVmQEPGDm7vfqAW6jIUlRozdYlf2PvXbnnk6UUepjymMH9CoOfmQDrwT0QVr1wJptc
AZ4E45HDBaMB9wUWCbC0MKtPXjVAQ45U8Hms3+PdSq6DqIvowCMxNvWwnfMSFJSJTrMTDO4ge5TB
u4MFNntXjIK5FzBQjge7pTBScyQQHrKDYnVQDeDuUx4YDxSgP7//QSvhiiy10qMfBVkJAxhveugM
Zl8ceTO62Jwtihr6KTYSEGtDv5RI16HERGyPKxMdn8RiV497tgBiGjzBSXqtlFEjrQPzXNzvjBhl
2JB3CwXOvHt5uLFvea9FyZZWcqUNgSxl00wuywGvIkcg9vy5DWoreoGzgK7KktOJViT0h1g4RMIF
njISDhXxHZi1jNuxFFeJQ8YCLQDPonBjTq4srKVSuoWzuupX+GOYMddbinYnHphzGQ3VQHGGG0fo
OcL8EEmVReTBbTXr5BAhrpSdCc7AvnitQuR6NraCn8+0ZKkhbqcEuO8S75C36EbiYOYOOm4obhUC
5xDw01+/iD151TFUnTca9GDasIbXur1whLWdNZhQ6yD98ftCWAnPyiICMSqyqZmCx3RW+waytDa3
J7DeVl1u5WxOlrJg5FM7ws2XOx5kpHPwMOrpKXElQ37O3ron/lkGgQGcneDA6SlMoWstMQIwBrdq
XGtzYBF3Iq5M4a82vx7ULcmwA5ZdDTOjjDeqTCsBfOl+kMawGg6j+fXQHFwdcRzQFVTQN5bJyqGV
LFW9zQRfOMrgmK8kCA5af88t5QFQdFPptdaYXKrLtxEpTPGSOr/Ph5UuV7IU77ZTCB/C+b4Mo3kF
gcHhHPhupSBgwgAKpSbeqWNDgiGNnZyZOViOG09ekQqi7XJxuMspGxU8ngxHUXh/1QYHTRqK3mZg
k1NqMXp8BzcEb6oekluC3nwcvcytY8oKnY7Ii2ihRoE6JugsR9UteIWxjDtZ8CpCgHwIHN8YXxJ7
PLQHaGQNNO/kV+YywQgUeal4L1mF0+oQLoZ/N77BPDt/WPtLVXAQqiTkBUSuXs+N3Or206Wx4B9n
w3XnfeMZKzN3qQiuOZIooQgJYnZUn/MOo6l3Hpbi3TcqHbhkz7dEk1g+ZJMQcW0sl5WYudQC8/kE
A8ZhEjwl4j8ZCu2hMgI1XOYfv7/VynKXFxeeERn/sJAwcOopRDNm420pNtcOMPIikCQ9gJwxwYUt
9/g3JMGxMp7oh2AhX1Z63bk6RI+YomZkF+fC42snjfTUFV94b9wYurUTy1IKLFegBH/pmmvAe95A
C4ZtBboPGkaDq4w+/FW0MNhKyK/kF8hSFjw2UxXWIionHbTAWtzpsBT0/7BnGV7H7oQ81wdI2c1T
7/autJmXnbe2H6b9Uis8yAwLazVMSfqc3Su0ceA4+iEZguHvqAkvb2uzrfbn4gxZaoO7UuCmaoBw
o73Cjk3RZHvAzpofKoS5jbv32sss4kmrjB03RRQlZSVrHRh1TXDyreqNbXvtHroU9CqVBIQIh/kY
vIEAxpidDqxRoD9yW+KTtXAsLQ4gcHsZw7atWE9+CK6oIse3/pPcoUiCTUEUofUavYTceXTzQ2/A
UWs08sOmZ868Xn+aCYtTSULgG/8l65pwCXBra5JPmQ1nL4AIEkuOzdqoNpbVSsSQFhGj4WCTNpEW
eiskwycWHoDSUWk5jcm3gM4rJyxpETnkWK6DkZ8VAL4FaHfNGGMI0CgczUIm12twguLL79FvdVIs
0iMjzIRg/YjwB5vlITL8+q2ViS4DgN8GLzC2G56jLcjkyvbxPzpcX4XnWwAdbh4ZAjpNyx3N/rSq
NcjW0KTG7y+08nG+CO7f0j0k4xQRHoSC53Mh9ybFZaanQwwsSd2HLWzq1E77/UFr8W4pw+1ggB1w
ZTt58C3vISuGkWjUPKc+rFx1NTPAYDYEkJ1gAF/kOwIX2e4lr0ND2Fpta8eupSxXVpQmlWM4iXa+
2xf7dmS1HMir3GTRKAj6qg8Hd7Dk3WjYZf5u/EDYb4O/WeqVGbsxfVZsSVCR/PcA5lM5U8HlBze0
vqFPUOPK2OinF1Y2Q8GLB3PyAcxTpmNbHhP6OlY+Dg1E54rnLLL8qtC7FCbQQ64TFp2bVa6Xo3yN
U0cAIhfWn2bdVmYmVDCJdZDpAEUzxZXMlkB95TIYSJbwVX3rUYnKeSAbWZOPbo38Z2yt//iJF/Es
YoWoGhKMMLP3Xf4zv0Fd4cr6aKXH2uEuxS1PtIf4ceNpK6t+yZOOYB3O5R28P1o9cFgQnHoTdV8r
mDk+gA2Gb8j1grUMvLC2sVhWgGpEXISygvMVDgZU4NWi+5u/NQ0ySXl+4gMAntLHBva8XHAmIhg/
0y2PRTuU0J2eJ2Ya5Z4kT6equgFLAqMCLAGQYSXJDASoFUKYSA46+G/taJSk0DoY4kJipMGglrRH
WM5urMGv0PFD0F/KkOHfSCdZ6OEB5FPgJlBOmYg1iU4Sy8hE3BR08DQN1iVSNC0/2nz4J2GOZVH/
AaVZC9KPKXlrC84eg79K+pRzSGjtesJoNXFo/MTEpxaYZsB71Qc/sRNk9SOQLMS432dY5bC/ZRsI
wPzUqLgnCYUcVsxPpLDLktEY9iKEf0E50csQqLUQtpr581Cnh46xU9VsYJQx4udAxFGF/CCrii7X
poQW3r7YKJGuFOrwkf5dmkwkVwkVQaVlkQvgDObKObmBhO292oXQ3TEbRc2VqL6UU8cwoG0rkYye
AkE9AREY9tIATBZozR5vavfy++JYEXCRpag6woRKexGA4s7oD/BNUa3ks7ahQRUd3sbe22ioD06c
ord27MnPHWfC0UqE87te9KXGewmSl9aVma2PGqcL9bZBMhMcje5IQQxRNibk2qaw1GK3HEcA6ceC
QkBO8ncwsffkNJnsjCJKnmWdUjTCo1dG52Jj66Kx0rZGlkps0ZcoGwwxi5RwCb1/c4FRvA7GcSCd
oqdSMYLyNHG3vvxoG4u9VL4Oe/ZBeSbcoDW0eOLRYokONrhZT4aAqhUbWV1/GEc9TI0MST/xEIfS
xo197UqyVHbHPPqhGQFHRK6ZjaEtOPxSClAaMAvwjw9eVHTtQ/ANc/BqKyWyNkMXUXwqaTkkLB4J
NNg1tYKd5DTnrevp2i1vKeiOx7xJ8rlNoUODhY3bN38US4zwrnsnN6TJQSMHU3E/7sWbesk/u2ud
6tOZAwPaLvZbVa61rDFZBPJREtQibebFfpHc+AVeQ3Z84HackbjdPj1lB2Q+GGAxsz8Ef8rva1Lk
v2bYD/H3f+TgCoGsg/KgwWfxjbDqhR2fSyZ5z7v2UggSlaEKCeHrnEBVNIFRwLXPAneNxMCto8ao
m/xQVIHBIwrml9E/K5FV1JeueIhFWAXmiV6h7ADrRE2A61MwDGcf6NEoG/+EfuvSYDzWYuYoBarz
cQn3nxjWIzwMZ5IGB6Aal03V17MKNpRRvZ/g7l51vRmkgdmDeZmGpuCj1ZelV4ZTR61WJeBHCkvl
OaMaiAGQu6bwuzzz0rY69OpDhWZPgd1B02bSXAnRunfifJMOis7wb9jyDOr3VqsUb220Y8VO5/C6
ovISxwSSHMD/Wc1v37MCdhxp+jKqpZ7Ln0GjOsrQ6MnEVwa2m4Ra5fDEZhZDkVMvlDrW0wBYhKSL
NH48hySFmTlXHoMsBNdv7KFzivrSmmhi0nZwcVhS6h3sslwiSq9+kO7h2/nUxamhJvmjGA52SchL
qKb60GTv4dCf6BDuONVuS5BAac46lKoaGh74JvbKqAZIiWAVjnycg6BEoryF67yIwCVIZj4BrA/E
Ff+SJHbGu3Hwp2haAzbVMMUiWghralHONblDqy7p0JHSliy9VL302ijCUa3V2K7lVspMOZPijy7j
q/e2qDJgWSqg+nN1wAiCpgVTJ2bI4aaexDsmgLVCVjWyhlEcta6W8V92vGSOpNNEAcELjf5mrsLf
hqmfQ6kOnsUif4qzV5rSzhMT0eYG0Si6RHFSMr5yzZg6hSA2z2EIRrhK8s+pqOypbwBONmP64Ien
vn2spVMYNjoDT4PSGkGiqDoHUHec6OU8PIe1nviqKQR2wumx7455BlZ/BotFRW1RodnVIQxbL0k1
otXsj080PjoLaCcO93Gwy2KHlu5QnxochcPE14W2NOB7joIPmHlhr7HUAK0VUzdEHJaMjLEHQN5p
5JHWY0e9JRdY66TEwUUUADiFuXaDFzaQtEi2WMOlnJNNOPkKup/c2ekAs4Osh0qyZo2a03xm3Kds
dfABDclQRwEK7axM4VWFYeOIhpSiPPbJQ4l5Kz+PLCzGKvhbPohK6xX136z6O2DNkRruDvxbOWCS
CN21oaGtJOQJ5Tp0iMm4kjCDEZEYcj82BL+61XFL10Osca685eQ8+bei54udnLMnwEZOac0dar42
K7h87UYaPLWcYgUS8onTNeGOGRrbhv51Soo9XmPsUZtkAO5p7n416Z1K9yMLU3RGdXvBV3c05x+E
kVzhaSvcFL9vnAxWuExoMMKQ7sUYSQks3jLL4ZyTA2SFqUFQwKrBeoq1smB1kj4JVWgMY3wDfbsf
8c1DWNNWslVUx26aKl2R2Z0smFmXmUMCx4vayobpqavQoA6rt05lcBbVhuDYvqSjhEHNTl0PD10G
PKmwQ6o8grwcHh1MgEIWNRlMFTGNLFzP0DQKR5P+NnCxVcuTUYiCXsgNPhJb7bjKyHmTnXu9QH0p
vJzJA4C5D4xsdMiqsIBqm7DvMebfIXCFHLxcBCSaV+04ElWrYpvCEUIo2lWpfKlKci750fey4KHv
T231l8a1BudhOtpJdVPw1aUI2SJqoO8AqyOTCl1uWb0R9hLjREruG3l7nMAmV6LKY8J0lyHZH7BJ
pteRevNne/oOu6HASA88bYDQZhIXA9zbVXpA5kkNzJZqtScjsp1YpK7lc0eBd0bnUphe2E5j0lco
8xX1AdYXbPcuqb6oMZBrvKaqzY4OLCDQbRxLOk117h3/ZzXtYqqXcIZQNK7XOUgZURAQtA6eVFJ0
7GEkU3jspAXZteDOEZhXuUlxgQkqS+H21L8w02eYoUUv/+Ay4Dtg3iCDwp60wWNXhw4TpzspTB9p
XIG0nhS83WRuiEJH1WS20oWyJaALT1ThADxIdoP9qhV4mA8ketPWg54AQwssp4gtTUQUnFGO+0C4
IZJHI3xtRiCLXkWUEgJxr+J+RfIeCAq51EXRCdmJ6nlR4gkBpYcql6N37qGOrEE0/RS9fpLOz+VZ
6C0zW5BlG81gANwOss5JkYbJYwYN0ZkCCpQIfUjBuRd5Y5KpxiiwUpQPDZxilABBdNpln+kEtgva
Pq4lvNsSwL13VEp0WsCjLs77F9K0p4GClg4gOVIfo5mnHqzkEh64MjjZdWbLuaVgMqFZCagZg2pD
8VxF1cM+omixwKi9RcmxAak7wbWoRw/mIZ92QoK7JPkrsCANEGMsjjH7mE2MViATQF1ZMrkGJZb6
EegoW2y8gBhBiL7Aqr2IxbHszAbILoJEAIxRM/gT0Yfp0kHgE9MrWjFzv4ZzXm6C0q3IZhvB7YE8
jiPiUT5YElrPG77V6TjAsNpo2Vcl/iPDyY7iGmNFf1sFQQKdtAXiFAQvEM0CEM/tClXQed7iOFOt
b3XwKBauMIcKTeoORb5HNSrIjtJo1uD+IkNNtELWyxJx7oUZHrLpVuDSQlqj83c8etpaO6eOCudP
5Piep2CP+iPB4pjCN9ggWQqveqpUHXDKg29vj0y+zFGzrTLEoXi8lqO4C/BFy4A9EdxC0zKiXgzf
mbyuUY5CeU4n1WSq0+DGgI+YAdtgixmTE/zZtZwLzViS3pTXsDajfMKkjXVB4p2gSfdAUbndPPjI
6Cp9YrVwCK0mkN4Lq0OgL/EtkLmhw+CC26FzVWvk4zFFlb6r5HNNdZW6aUgNfqjsse1yvaorT0Qe
QIKTNhGqU0U9nnnwhXTf8G+wVs5HH935tDsLEXNGy4leARAKyuStlZFTYlyJgf1pBcTk0HMaGfRY
iQ/9UAkIT7kEj86i3re8XOjqNOJkxTl88NzKSBm1RMahim1w2MOhLORla8yG7H3qsOHHsmDEmQXx
MjjxamGTQLJG0oLC1BjtJGgtsv9IWrIHucT6TXbYBGSCJvJicsmoWHyOayUv2WHVn4b+GfVirSKN
zoIdWGe9wcODcSyIHoqemorQZefjXp0q2BMDKYKNLZIeyr6x0FgJ/0i4ySIXoDIZ7JPZ8Dn3ZZvx
31ikDJBt0ybVVeULXE5tNeBhfDpPZjQC+TnRlEtd22Lmu6WqfI5CIBhdzJyzfOeX7BsXw0gowqcW
u8rmyx4jhsz8I0XZabKVBwjJRVHRVHkPwXeFU8hUv47jYKs1ME/dPVNfefZOpzsZcawzy/QywQ6A
o9YIIxWgpv1dCGYljgI6L8XXnhf+dujv0llYAYL71kKVlp2qqDwUncprQs7spBIzlqkdubP4wmaz
+IPIlRmqFAjduaxYTDCPhzlrnUtmn0qxhu75AYY/wb7Ks97r/4+k81huHVmC6BchAqbhtoQh6ClR
foOgriR47/H173DeaiZmrhFBdFdVZlam0ZHqVvbxLl7m/UiyyoZl3uexUk5Gv8SBJo+fFTU8YPfS
3lbtXVlTr0zt33kmY7VKndF4Sw3adyT74OzJlWh3QjmV4jtLGUzGgvS2CceXsXG7HPnWMuzpZndN
KB1KJQ3iOtwSM/qGfd9BCGm7TLQ4Y5n8aTbRMxFhaTqh9qb1JS8mTRqvnUE+ObclKomqPFOcDxrq
4q49rulXYn/KOlfF2czseJNx4MuRUE9M+zOvBmTq9M6TGq6SccZmB7r70K0z8c6sYm0Se4iPc28F
bahdarM96pBuUV0c1tlmhY1hoA39PErdSil5fLUciL6CKF+X4xwVfrImjr68y8L4qmfGNKU8FAoH
CsQ11X/T7jOmQ+qLmsR4NgG8Rte9deguatI7subH6ncH12tp5U1SnmvMU9rplUzUYyHy69xHbBpY
/EkEg54H/ga1W4gxyReaNu29a6vPRbODqsveynh6U8FnZvXaDMe5jH9JBiG8keguQp7GJaQuwt8U
Est0m7B+iYh2VHgDbz0BQ5yFzMvqMzdsVXlqd8ggoRV/sbdFfrMZB+g1HmdX1PveVgOlJHyL6t9M
vCUkiL+YQ7NrEq7dRncXCWWocp/kF2Nxh5TNIaH8qvnwoU8/vIQu8xj3hxMWhdfGqRtmsxs2/wyT
uHHttxq91WyOC41cNyVHRZM3Uv9rWNJGIZW6fNWspyJxCxMXbqDuChuKGSxVKz81Pb3aoUKkh5Tt
FtZJGmPhjoNCnSpXNT7WON8vVvXaJKgHuiJQZaeQMbRmiSbXXdPem/SJ2r80crlb++xLmDwkJ2EN
I+XJDUGdeCJ5CdmuLT9izbUw8JCloyUHxTcEY6s7EbGl5eekfejWji5hnbdZB5Kh7JOJbI8u3pu2
rzdUasaUgz4P13WyThGGGewbyV3pStC9fU9Li2HqaDgjblZ9hmcqPVH/M69kwBJ3oX2EyzbFN75l
XTwpIk9Nz6K5G6wvWWNKsh+j3ejLxikDucUEk8CsPvMbc29UZ27PlgozpkeNXU35ScVYcub81L1r
yQSRELYnLNe2viIsdVqSsdWdDgcZ3pfXGGFC8/AfLlTfXN9mVvq63OkBnUgBUHY1B6o5h5qvhyfL
JjDKYdKp6fh6yR3Mc68V3EWHvMftdrXPFl2wyBpPwQ8KQHhoM1fJBpKkuLLpsrsi2kVMXJqdeRHT
gppxrGU4teelBPTt3XqJThjdbbueiWLu91If+7aCZ2byABISYlIbL+p/Q2Ixk3zxm7Hijqs2Sbsd
o22r5zhBvrYCj51toXhmHvIh2kOaR26VavTGiWvI82WqzJ0ewbcL7UeOMKMq2oDSfpUm4Uu5H+Kw
OH+E7G+0Zb5bZE8z9lXxZ3L1zCVjh6cAl4bpTkVZubFY24bJ2Q3Nlyl2I+L6arl39VWw9VFu4Jd6
4r+4AfIN3Xc2evmyKX+JMNo0lfFWdDs1PvfSB+neW2kipMLCJAAzOZ6+1bsEkVr2ScnpjMKDTakd
K5bU0roCJ6v05OdhDcm0bJrDU1xN06feyPOnCJsOqNIaxF6SKl+b5m1a9h74ROPEceYbpEOHPZOv
ysp3Wv1ZnLWobDFkn8Q+b+f9FCVb1SYTyVivq6KyMZX5/TLuSqX9WQ0jOdECv9hyVAZITRwcm156
rX5uiukvihjcBHYKYRib2z4un2uL/anQsp/lxTY2sxEzvSwhMazSU6UuTkccNZ/LlZfh28rHeBuF
yp9kKV41hD/L9Jw157Vz6i+t+QdHOLD6wcwzuFru5P8MDMbSsfWW4dHAmf2hepdUcipwo8Oizto+
yBaLiUyc6oQFP8+USC9zlWmzlJ4y+311rxJ++o1QXkS3yWsnFo/1hB0nVlReku8txde7yAlbn0wh
IIal+MCfkkawRPLr9vJBAbGrG8Lgd2Qe2/a1qFiX/jO+lYt40z6lxSfcW9kqg6sYbt35eXIb0tOg
dw7MsX7tKdZ65AJWsMmKL3Ycb7Pq3PJfcz7eDNq26fLTkO5KrDdHp0y3DY6X9kVLtwbh2YiKS9Nr
iBliCo72Eo1O9WpgKhU+j43qDcVmzP4lhh+iOld24qShRKxW3Ba/zTTb5CGU51vD1loXpNqhKOpd
amwJgWfVdeq/48FVk12Y/krxPVxfov7fmK27WvFb3Khql9GvBCaM2o0qb4hU7RrPri+VuXKdImeL
wMCyPY3cWld+at3tMT3nOlkHBr+M46ETdFAT+CpKZ055NbJddtPqiAn0uUk9asmSumqJBVYan1AT
b5suPgrraFz0+sgWuYWRDrKZ2rX/SWPDlO1F5lsBMlFeunGnrCTCZ1D12IY1BnP4oU33tAkSa/sy
OQcsVdqvhb2r9Y9YYQExn54N8c/EoDcFYCKkfuIyKz9ESzihZHiiORalG8s/nYrdb/lto58r/urx
qsP+a+yWVx5Gn4oOwHFSi09wpj6+hPWu0W9ldmr1Y8X2PBLwgu15xE2y5FH0lnanqDsagrX6KUMv
J7c8L1wT0K73sEPdqGBV6dw/1hBxhI9Hw43/KEkhGXGzeC07wTXrDxJACyG6w4l2pGbL7B89ntvU
gYIl23tRbaxvikr3Vv3qjR81L7mxE+zkk3NPwkfPZgeWxr1mj5ewqJ6I4NxoNQ+ToHr52Q63JDDG
1iufxayeypuI36L5gtewtL62Gp1NnDhpUp7rnjmeodqIC6RMw9aQ+XDrKXwvpZWVacJb9J3AKy6r
QW4OuZ1vzTLlxGMRaLtKfJX2Ag/pEufwY9FUbwZVMqcJU2OG2fxNr67RsqmKp7DnlT8ZjDOl4BtA
EigL7J8JjlycyLou2c1eV9q+E8z62F6Qq21M87hU11J7bcKzTkNbwYLlvha6oxoU+SFhz3rQAA8z
H9wqLXfdc8U9iDlzp/LKMtfc6tI3ja9h3RcSGO+2+eqyYGLx17xrZL/JFE3WBucvPpcZbyeZmDPl
XykCwM1NXu31xMeEhRh02/SHX06ZZHu9CGBAJzqQ9ZqYr3X5O+R3o+mewNtRIWjdse4dkfHdffCz
lunnrLWbpoUyNJ8Ri9p8fZ0tBzFYRF09zcXnkpxXHEKij66MNoX2lIbbknk82pj2q5hdYDf7nLbg
YNpWK3eosxyTm2pkEAMEyslgN9+V5mAgO8riw0gryz1iOG3H+35MqfuDwTivcKeskgs0REvRljs6
IIblhPNIqh7vQjizUb3BmR3Uy2aRzfZDal10F9W/Kf/oWkewU4QJjX0pq9LBotcAK1EOXQWOYlwQ
MYwlaX1bM70yO5UqZdPIN6b2ZtFWhE61OjKK2O6pwUuyoHj8ZfpVq65F7hjRNtJ+dDt3deMli5w8
3cXtdhABJAdleDSdiTiH+hXf4DTHtkw6LeWtIwy6Pg/pNe7e9RIA99BJkzeyM5DmX7O90+Q/OrpG
ihyDLkWlj4kP2coKW+ZKMxocp2lIxdiUvPN0LzL9yCZurd0UiltfRfAnfD6MWsg30zfdz1QFnJQ6
dtN2a6VB29K8vHQEw3XRb2gcjHC/IoKNXTPfjj9NSquGgxNr+roXv80Eyc6u2l3YG6YX7Bjw1Bcb
xP2okeNrMaIALsmc5YQSuDVASaR010S5m7dvmUGcdwHhcUgHmkZzJ3X31TIdI9kX+B0SAy+bQYnE
maQNlXK6Nc/Z7An1bf3VkneVTHCJ4fc9ZE2ee9koHbng2ycY0Y1K1+TGKk5ISST9pwNufVmEBba9
KR5hNtyjOcmuvS+xMElcJ4zA/DMLrz/gRr4oSICAF1+oQGaIg50aqMa/bP5orxWFJQ4SfFto08Jf
I3+fUAIDZeVctcLR+tBFozMatOfAjuAfm6nbLagldfMz0k6dwDEn86eYhzS/qtOBNyFvwAgdjXW8
xrW7s9wj7QTsdVXxngA+mNdxdnF/0pgjlTcJvluAJEuN4Y4zkBhiDHNjNr9VeJ6wlbZ34tMAz4lp
m4PFulQERg4bw8J34G2SKhfd42Zdfh544CeyX1M+yvPTjKSI0b+utkvn1akvT04luWHndf0O22o5
+bLGXZaW7jzBhMnDkzaGm9W0tlGEz3z3VM6cMMZPnWQDVHqXtH6ORq+tg2bat68Noaw4zP8xe4ZI
IcV7hFrR8sLbgKD80/wbMjdWnErGoT5Q7Q1bPtYUjPse/mDwVGr0r5buld9C4NyPmWAUCm+Ivqz+
Y1aexIuGDYE6PnUf2rKt+Ik0b11WoMrnMlICehCiOB2m+DD5WjXZ0ZBsYZ6gl+aOkgwuw7TAc9hm
D8iOq/cS6Xcl4ab0+uIAWG+rv3Hk5t13km9BWol4tuZXRTp0rZvNQShvGfiMP5GZTvuZip96uAPy
knm8Sb9UWupbVlq8ZPVD06BV2wLkPT+Hc7NrjRM89obAeUHVlQZQWL/WwAfnm67dBxwArCf5r6qe
GSVyIxBRtWnmg15Rpmfm1p2Z/WuUH01/fuD/GEFxs6nF9T9g6fHKiU16TOIA6xjb0asAfgAVlwww
FK/fRrqTiTSUX3O+8onfvLIgnd3AmzdwrWZ4k2/wJh0hh8a8beZXPb+lvFNxjZk4VrXTs9j19bnW
tubihrMPWoIgjDAATLgL1I3MMpwu/I22rbxrFJ/3zZy/BspCdOx1zwydIdqGdekS0VtNtzXG8uBg
Nzeg4unfEDVO9SHEja9d7twcp3JjO7Y+UPXEysP3ahzSkFgDAyxhcBqaGqnhW1vedOiZ5K2TflcC
7HlxzAXe4/AIIhAPHZtjR4Wj1Z6tVO5Q/OD2YEZeel3bd02AryhUQqz3P/CKk7KALrpevBG9lET5
J34eCQBBfe03ccK2fsj1bZoFueLY9K5E5Fi4i/Vby+KO9nNGX24hcr+lIsiGLUfTKHwQbokUQ+Ck
3Jftt/i+9EzqBdyU6oxxoJtnBZmfeuqbwFb/TfzHdTeauzrblNJ7WL/W91IN92H6CnPyGHrsAZF+
i81X99GdBJB+O2uOlj+1xkEZKeYKa8uvdvg+x4hCKocvgV5NodFedTeFEuMm7uicDRjycSOPDwOk
xM0qtN38017pqOoXMReH2WBoE/7Eu5WxhrqRXgyWHYpfoSmflcLubQ6WN0NksF3VqhqV47CUbm/U
J/P/5Z3EhooEqGWanJiUpqq6C/IP2FwxnsxG/ZAAIDaSPjw47KpwuhbWnjJkgTzrRQZKRFpN1L20
WrPvlninlpVjDHXQ1uGfnNZf9mh9S2qybaCWN5mROKILjCzzi0l4puWpxkhh2ZSRL5hmrwiZEJBu
LMWt4h81/lZRI6iH0NoygpOi22o7pT48YLjYlY0/KPvihxj1INEw3WZnr7o0t6GJvGH5G0bNRYHS
UbjAnAPBnyxrnrJqw3bum9jBvs0fda9V/NXyS6gWfUj+ZmOvQp3M1vBZCo9hvOkcYU2nrMGDuR8P
S88hLsDEVNZrAKnV5Fw9291npMt+OmHr1mR+ZGZPQAB+Njziu9TncXwM9gC1M4nGdfvok2Xs/SlB
czt7UcP1Wq8nMLVwHT8V65Zo6VMV7lJ+ta5Lz0K64S3aZpQJjO6vcXyibk6Lv9r0WEf9L5p+J5TW
EQjAhgYfCwrTVcRhQrqo4ZYV4ajlcNU+ml6Y4f6BPiwA3/11ioJy3C8gsZBVUAla9GSX8BfwPDtd
OawGkLvq1Rm34LqvFmCi3brCxp2owsngWIYv5luJ33a7CQ2vYkEzJMVkO8rdrlrO1Y+J5iozxyvg
MijFOF6lYS89r/2ROAt2KEfzU7cinq6bq9vCDOw6Qtvwa2CVUl3U26ztigzvvh0hd5uMfG5uvXHw
GbhF+yLsZ9Qu2EkjJ5DUm8qrT5/MdzQJd44OKV2GTIOAX4uFlRqEUYSRVLmZRn4h4HX3nZufwxSY
6m7BqYi4rvlnRBNYQOBdRu5yMdCtFV4GTRzO+I1rcdCNlyJ9s43TMp0zWFaAXn0vevR2gLuN28I6
N34+JKD9H1jjwJ7caPJoURT8GV/H5dIot/7P/skTYzMknhH+q2cArCS5zcbwqVAZFn7zEL9X9T1H
CWZPh/G/3N8p8SFFtd6VWO/qR8c6NqNCK/GZ0T3SRuY++J02b+zAJqkqvOTZNi9v9nhsR0/KLzLc
8pAdCC62NOt9+WhAPX9lZm1wz239U4W/uuVkNkM/WuVMdnjusn5eZ1fnec8OzrmGswgaV6d8SybS
kpTCi5PPujnJ3xa/Zsi8ufgJq7cBR1eRXRkBISFhj4Q4rVXq9oL6ycZgp+yjqjuIFg4QRyIoxkLe
rSOTBMgxUJ/PWe7pnU5G/pat0OnIWQbEAXnnCx5v/o71zSyWQ0Mfpxqu3R9X5ZI3zjxh+rzFaMMX
h9B8ZHcLb2k+Zxme3xHa7/KQU6CosT2mDw3ZSkOz8ZhvMpXGAhVJ7lQgfrQMKH1sFn3Tz+5FYTSp
nV4L5tXTnu3r2L4176nt8D4AggJWKBHklvSXl1+4ktWFb3+WNJrKRwvMEqWBXNruUm4iFLKFq5mb
OpZd9ZqU0OHuo3f7XBY/DAM2gWTruyFI/AJ6zoo1TNHFphxUCg992op+Xw9MNDbZH+qhGb5ZyT2a
eH6L1ZegMdfvcEQtUb5Mn9LDCaY/Sqg02ppAzd5PuDTk3cyoVK0Y/Z0iDVXso87AKqi1Fw6nNTpn
y2eTfESxZ8tfMhRdIt6NzN7qx1n2ZgPu8ZCDwNvQPwR3yInxaivy91BIh6ih0oQYPb5ZYPtS/WGk
XLNuPNwVTNDHO5b5ceYya5SoDK3jomNxZfDlINQXv3O4L1JpK8Nfx+FOnnhA6W0YG98usm1jwuFA
3K2XGi1dBAGKEHs81iH3ROQaHO26+pfG5wRkOoqcFhFJ1AZWWzgL6WwMDHH7rUsvWjEhDprQ5LPu
yQmJTJp3pI9l7KdrSQ8Brm1QpRrDM7PJW3T0OHkE8KBllz6fNrVingYYffydJUdTn4boRsQkXHdk
I5Da0G+PZst4nz3HNY4AY663aKBATNQ6yAzCbSym8CL3Y2ZFmGcQk/7dqu+WsuW9ZBgHUpSmU1vd
c5t3IgFwoTu14uqsWKpTWk9S5z4e9fgk+kvBXxjld/40M0XGaD3l4iescct+T2Xk+QoDuPoikR8f
6/689tgcMezSJ4eowrkqikD5UwHt7dgHGWmWFTlkqAq3NN4l8tbtQ81VuN4r+7uLosdvOfD+p6hi
jIgx4SRM+u7EUcXzNMcov4pPSralACeaxmZEol2Y2VdnAKHmM5427+AgrOkgIIMY+JC7Yxn/dfDw
C9Pu+LeKzv1PqHJZ9fMAtR4xozXcibJlfVS0REn7MebZXrPQZMXpXuUHjyzzQCzmoZiV24AnwbQv
xUuYXQVaxih8k7upc1dbuQz9GHqt+ug2q884T7fFQZo/bQX8GqGbM/BRhrfEflbV0Z/zfbfCU4VP
ZQSipD310b5SYQ6fFSnQLW+1Q9cYf9vKi2FXDHMnCoduVy93ifSaqCOd9j+j+hZATEm/0wV0yyZt
SZwsQd4zHGGL537qz2mhPucCrJr4srjY69goFv9Ei1yiX2RYZ+Lsy/U+dRTS2L5hY82Zm9tvY05e
JRuuvV51v1RG+CeUj1pb7ZqBE94POvea+W/oQUqowMokWcGQWfcwXvbk9L1Ew35WX01kxRUrBEnz
rkvRUweo3TJgJKY0nhLYfeA0S3bKBGI3o2nxdU2O/VrVn00jSm6aQCDURPT05VrthB3dKpPwHoFw
tPqnRpmn6tpOalAzFuv7Kj8gIK6cSCZ1XT3nMUwuQigRPpSBzI3Cbt8Lmyg9yRr3YhrZBcBXbSNK
NRjsOHSa1MycQW7GbdyL76g1Ix8mFNXCEp+sEAGJ0EayQxW6+/ISSn6fB0Kx2W9z2TuYtOlNor6H
+nUZXxg/2/RgW+xONIlbokgqv3VDuCZBCOtGbxmnMsz0LTZhnDb6S6RnjZAihlBWZWxteiKiCRJO
QdiQKeyYzb1GTGBTPeeWdGgUaXIsSfN0fDlUDqrtWv1t0BNXKYNFu+sW/Je6zXveBvXezoz4BWqK
uoQrgbO0HgQdLsSV5pgYGa11c27j+t0wlFtE3Yx61UPMLvapol9GjDeBCRa6WAsIi0x32uAgMeAK
tE8R41EZx+Ou7YrjOA0CViuE7cJgOLa2TSPzZbIw55hWETqh1IlN2wjFiyOet2lDkwxqurgQPKeu
bK+FajsWt4g012et+7JTQs4xGmnGoSLBSXdnGx2qrtU/unQ0q2KXRAO7cUMCvl9s5fCij35KCorN
WpZGJPUiXTQLQ1ucAspzqtE4O3SRphIQQqFRLeboxJ5SQte5FK+LsZdaX7X3lb6N5ttoHcTwEEJt
OG193T/xWkd+T2AHdJZYwepTCTxSQwOmIM1SvHTWwP0V85VVdcp8iUlTsn51c7sHX2EarXqnaF9q
UjMippsL9LZkHkT8bOheh9VE59oJOBNEb0JlGZgs8jVgArBZkGKl1bK8gY0GzUP+4FcY2A6L6WoR
H7feRY21G5bYH1AgDCqDZfMWT14zDEGTa7tG9ALujZYpRXOI6Jn79615roBTB+ufyb1N89uP97y3
MazRPuv2B+AsbMtzHyVnpQpydTqu9q+wALsLJpRW3S965y8Gz6GWdlb8rQlCWySX9TPcova50tWO
Xcp32d4S+ei2NfIXuw3vbdkQoJOGiEhQ482KcKXKuCemstL5EAzYDe+9IgdqGt+WMHPCxiLtTjh6
mKCEqCR0uGO3bLvWxO5zrgb7Z2xr2RvkxXIlJUo8RQ9/lQo9KodaGzoCJese2XAqk7dQ6FrF/4A+
iGsq+VrISDo7EsHMyD4gwdZcGEBORzcUfpamwdDYh3ieYfIIv0HFNEHIV3MENlbrsxN3lQ/UVlUC
ydkIfGONZXpI5wZcKr42LLU1wCNDVp4kyDhtVIIVJeI8VJ+TYvuJlV2Q556zJH0KHwuKGrjTQHu/
srdSoLoxDEP25KEcfKN+KMTOs36QRWo9r0g7q8mw/fIh2kXn7kwxNvlhvDPGzWoVgY3UX6ehEkwn
KbtJFSoF7dZz5BvopbBoadl62TPG+7h+iSZQmTs15GQtSpuY9oQdPcmNjOdOPc+mTa9TuyRbh6q+
UXt+xL+uxvovNI4ZCoSWRrk06dKNeyY1TDCS4c7Fe1lnr4q1GJcFmhssIWc0f6i3lUxz8/Fi1lcj
fpNaUOq9XFaPA1cm+E4Wxndt8KJpH2ha/CFjHU1GQRxrzV+NlD9zRusjiaKtlkBWNKBwmSxsZ+mt
HbFBJC/9dXjCdDM9jn1DwtGOl7H8ycLveATu5Ahbyy8ig4kOu0jZx+9BKRZZ8VrDXwe/YztCvo5i
a4ZPoXLWwj6+ZmxuaqgQb/q8/iT1OO3T7s3Kt31u/OpFQszKuNWRi5Hl56OUr7SLMZEbMOYQK25f
O1n/khiqY+APa05Ojho30/qgfyjv8LtGGzLbaH4tL+lzIIZr1ZyWGMET6lVLLWD5C9eI28CIUWJ7
2NuZC0kOvF2bCXOpR1Nbwk/IMHtSYOcSy5MfFF9kJ0i4WlQgMlN3/ZXg7FcoXK/Ca8vpvE67JDyo
1qXTUyfiisnGt7F9hnSCWp4KiFTfLkHeEJ3arOU6kqL7o0xZg6GJx+xrlOJLRjcu2sMsfQ2T7XNp
PyWi8aXpVWgC69WJ3QTNLTNJf9Lp9YocOcPYcdPmT5Fh6UHfrniA0P57VTjAmypP/PmjGjuImGiQ
ObRV1h8TJrGiWE+RglM3OIUGCNSPKbTqcrFy46FiUraFHOTVfV1w/JiF066qoyiffVjt7Tnnc7AF
m91NE+0Uv7F7wIHwkMpfMSCAVbuNCSbfs6tRaXniAoavi8HKKUhHvu5t8qvV1S3qGIIEI+/CiiZ0
BYy9qfRbWAYKUtSNCO2TdBtHfo0/TAWAnSXBWC8W892uscbrLC9st4xdUmOqCqFd5hDXomf8bDBE
MboFzEHzx/EvbkzrGWVAsxnjcrgOMYg+1/4MrxXFyuLKMnseNkBVepSHtHHGWryZyFBY8KgM/VqX
2jZhz2XfspXM4opUBlZBnKNE4z0sFgd2RUQ5q2HsPhydPuoa399lfc/WUUK8ESi9XFIAQUfapN+q
0Wkmyak2hbVp1PRSSl6OQGSoMJjTNMZFU4JZkC22HvM2UEcJSesMBkgj9jRI0S0ac3eZNevYz8t9
lsANNV1uXUtFPVyZ9nOjEJ1mz88grln73j4m5U6N/iobl/lEuWo0oqKeMqeyzavawSrnFzV8QaWe
e1n61RA4Mr8PLUWzbm6h9aRhYI2ecJBJErDe5uxfyPDVNu/x9KlwucXWS2+8zzqorvIqAxqmD0XQ
eyogizX+HpfX5mxP7A6EcdMczQWSKdRzJTCTWL2HbKsWEKfRCidXhaFr01zJo689hrsB4jxcGxsk
1dxNbSbu/dp4k9qw0By+zMkYaKHpFtmsvMjWTzhIDmVBb5LkDYkUuQwGgoxWq00UwZP03coRGyjp
veuK32iNQcne67XbNWn4JgEvyMNLMgPJxgaCm07PsyA2Z5Xjg6q3kt2C12/DPWTppsIiQHQURpDL
/5aYkEFLQ1es/SsS6wR4MayWDJ1Mb8JaDtI37nG94sI0t2X5p5UGBGOPJdGsDAd5jhXMgv9V07sx
sCcEJi+ETb3Ltt1SBAYoXjTcK1zSh/iFTSzk7qgQRx4318P0OkxIQ4VcMq2krg6ioq6wQ6ZIgp42
GgQdbGp6fJq09cvmCVo2Z5K3rc/OlJ+j0v4q6oIGGvzSWAoJbcHD3AHR47Yo2rfeoL0DcEuN8YQh
cSr56Majft6aLEShYBYQIpbbtkw7bfqQqRORsYkl6A0I7UJD9aIbyL/rVA8/AH65wJpfQ62/R75Z
dBxKjHQUs73sipExMIn0LA1ni1gap2O+cJfmHV9H1Cxa5BQTKCduyQNrXcrAPckwV1T6U8E/lWz1
+rHfDTIikNU6kHK6Ya14VhC1tJaT98k2CRdyjIFnpPcl4htrlFNtHoEgT+0I8G0ZVyWqAuTTRTS1
HzM5suVQsT+EWg2HZ7Pn30vYD4blZd1iz7TrWg6WjrVh/TeFAHnVbH8MWQv1HDN1S2w4F4YAlxG1
z3LCjMfpGVl7s+ty2wpWuwF+jcWxTEH76IVkN6rs5qQNKM0spUVsLO9DlWY47dw01ZnqIt7CTh7p
S9lE6XS06bENWyjCJ2MyAJBM/SyZ1s3MGkcJz9XSHg06es2K/c4CLLYcrrFDZtOvQIBF3XuTIU6Z
5qAS2oVQQKi7V3jIhR2L7TT9qo15KFLbExbfMPwXf98L6G5bTEE0NruEH0vp0PCPr5Uy+Xr6xcUf
LFVxSGwzCLstw3E8nPTXEM1OXZPtjWqlqxQnBNtdzdFBhr2Pw8+w5XbkRUFcEyfrsY50v4fdFvMM
FGu91ljEVROpNMbVQOrNujXUs+w0669AqdWHw64pv2yymLB/eHROE9q48sce3iVxG8wfdGBxco9k
iBR0bIObSPcJn25h2HxUEI2W6Ihscad6ZIks/R9n57UcN5Kt61fZ0feYDY/Ejum5KG9YjlbUDYKk
KHjv8fT7g2bOOVQ1i3WiJzpiQhIJn5kr1/r/b6Eep+ZGij/Uj1rw7LRHwtO0IoeVMYoRXUjWQq6k
OzUtVranLQrw8dN+rMVonbtml77UBAr4Pl010lObh0sTkq3tb9XuMcOMpDb0ddPlqfDLscxhKlEx
jRqJZOQ46Fsm9gBgS/1mG6230lVnHRrWd4/+tk0eLTtLp604hrcE402MIE8NTVRmCBNMZesTB+mY
N53S3ZXNXdv6y6zH+mdmGw0LAabAOUDF0Qdf6zwpqaHYiezK0ifskRvs8ynZMrZJrtFtQtQeBlm6
2LsrzFfJv5PNGf4i5GvPvfqqZm8WdXklh+paP6fJgAc0aN/6LsVbnyXPShocMx+IbalVR6WzHrxB
hl8QD9PM7rdStM1sEHMl3e3EWiErFrCrHJ+D63GZFhbEgveEoUV2vR+IkliPt+SOGVvMnqkVLt0U
+XlIKXNXZ0fPuWMz46UUhbexO9omF3kdzCsjeDNInLZ3vfRAvO/nzrExKF11AABkt0Vs7VTsN0jJ
s//fVCE6cKNtTzKS1AGlrd03q4rNiRB+NFFFslfzfjYY8ab3DPWWflloYrUKz6RfdXNRo8BVFJe5
O1KWmdG/qcJ6TdQXKzoOop5GhYTARS2RZMW2uxdG94KCPQ3teeMgInc6maxyOkZHqRM/KAXZfLbA
Mzeoar6LZKyEj3QHIpsu69nrgt3QEkpZPXvizLVWslgoBU0WfdSlyZ5+OYtKLaYWoxk2vi60bRhT
XK6Es+lC7U4PvEVoaDPX7jBiLLNgqUgoS5G21/pMLZZJsJeEc4sZovLf2tY6uf03w/2B1ZdSPrtQ
05BmqnerGKdA0o4lefbCyvZSJ09NXSxSUzZvrS5ECeVZ2oJNHACnuF1gRfzut7iuWghtsQj0F8sJ
oc02Oc1Ao/bf4boUISpVQrYnIpconOVYgeua92R0i8FDc4RhskuehHhB+TdobxnFAg3JQzPrJGIY
JpTsUZjDPXumtcmqkyjURmxX3jeYoKTqtRvCvRVt+5xKh5vO/CTCWmEhGupXYdcvPeHuJbQGeRfs
jCDbqK6BR6YzFnWmqjP8P/PIyMk6yZvcIWvgZ95jEcpz+L08AnwnPorhtFxUcbt3S2fqUl5Jhx5d
/hDMNGHNorRFQ1fmyks22KZHagXEq/RUWsW0tplRV3RwIHG9VhG3tXQDMHGrzSKXJO1Ba5+ZeGvl
SfRr3eGlTbFZEuzfDh74FlTrtwTYmXvH96HbJ/TcolzbbJkdcZ8lJtWYu8FcdOlNRSSh5CQN9GrZ
CueO8ZXI4PSk9xSRvNaF00KvGSVRhjDRzpBKBZk0UzRRTX235AErSbyJyhYWHUneIJgV7Nxdf5ZT
r8nbdmNl5i3Nt7JZaaSnsrzrvaWmzXRf22ZkiBXtocpTQmiXjcA8jRxtkudY0tKFTNVVE900GulL
7Fa05BB0NcbxJyxta1tOlq4SqstBGd4687YlNsuGoy39iLsnyuFs0UdHKE1xAPMaYpg6abCgXBv1
BrpNsclRPohyJXvKa1NmiIzjTUciRk02ovnhagPyc//NUiNy4RJrnw0X7LFK/V0HBJyGdOLVG9is
Odqw1angD8QSdXfA70IWpZ/3LOT9QWJgN7KBFUGZ+HX3DctQZf/wtZ+KuRrK8hgbByqZlIl7/MZS
vveKZKbhyA+MYhcNx0KPlvR8nRfUjrT4VCTPVvDYF6yDeM3FNmrRshfIxbV9AZsqLARJyrFesUgt
rFP+LBpViNRnDYJWVGjlYO0K6acGMjfCN2wW2GBGkVLtZ3jzxRwHkQeXrqxW9Bmaxr43p8Tb0zFR
xXG7QPysmmLqNs0sHfa6mfDDVOQcCiI+a6uUk1pEiIolMYlWfXYTqzcq8Y28rIYNzFgS+5MBDpLV
YWgdHsfClztPszUOXZ+spLEmYaTry6o55PU0Js3l3unuPE8IslFn6+/52BuLxIgIHyTUHegkUCp5
N4jJJ6H2Ktg/U01AXyU1FF4LHLrSvvaQotD+NkSMZ7MpVzXeEdUB/0BFUzJYXlFW5E489ctk0fbt
TVZS3Nj59bbsn3t9FpjGVA23VXAqu52JYFT1D5ks8Wl64XMW62tLCJ7em50dCynZmBZV3sJGlYk1
Unol7FizLSfdh1GbPNK8jLzZUIlNatu0BcS4xRY3rahrd8ajrP804gRdl7nx3eEhyF9spY7xrWB1
yFtlhjt11qsV8odwKQUIZMXWHe+ofmWbzptHL0V2GutfrTvzpMoe5Ka+8SnH1Bbg6GIrNS42MWnu
Fe69G4xfhX8ybH+T86RVR1lQdZlqRb2utJ2QewMiKiFs4JZ0+wtXclXuMRsT3N0LN/2GUQMBAAWB
BW3Y5oG6dkJAyY2BqKQfklnfvBqGRrqoJj3gZku4WORTC3b+bQ2p3Jqqdr9W5L6f5a0OkjO5SYMI
MotHFJY0FdkVs3G7hSMqeq3lbHvzrl4OdAjTwgJ3J5mnuisf/CJltJeuTIc7A8aKXqnq0ZUU82Hk
9skzk/39zG2Mem0rJA5cm1yCbqPbFB0yUSxQWFKk/ikfDkg7Q+VbWKTToYRUgB4+p/b8bLG0d+5d
ThHIwDhhFwsnKF706liYmCV6/GBtF78nJWbnvnSIUWuU/Ur+aNFyuIhrwq+2evM09abIlY0YWRBZ
fMxgF5mp8FdpcypIHFNTG5Rw4pIEExSOLYVlEctMZxiL3PxBcyM4R0G3dtp3F4uy7bGB85yT3RAm
JaLPDkmBSA1/fcPOk/6zBt6+Vjk44+4xoxSiyc+RYnwDfSSl9TqOgmfNxY+bxP2tRS+BO7KmK0LP
Sifn1RzbCOGTgqthXjLWivpWgOtBtu97b321Vn1pLqtzYdVrqivLDNBTFsV3Hrws4qYBqRpsQUJ0
OjOg7uv17254iOOZizwbVajfo27ojz5U8wlxNvwApL+eZB3jYZhqrTMNyrlXlm9qlS0ZS7Om9LY1
OyctlKYG1UcronSdO0uVzJDX3ek9gZl5J8i6zkqnH6ZWHBFiQ8eS4uZnPH5w/oK2ZUvNvEGwkzt3
rU5TRpEvszG8IOuWZ9+x/NbtQvi42ehPZZIj516xHuTqAhGRSKlSwzNKrYOMhi9gf6GEwJxN/MdO
0XWEElje8C96fjQbkoR1fCj3ViuNnsgT2Z00uM/zBcZbvPhHn2Joz+7tAb0o/ACZu+5cFd8YSYaF
G9+Leu70twpMFmnNsMTSmtmLQvreVghrgkVtTLviO7pvl/6+8m3pbLz2vlfWjbMKXWnW+UcnuInQ
ntqzTr2L8kXf/kjiuZ28+FTlze++QXHqsaKK6j97zBXtoxzNLZpQtTuVBKeUgKdJ2M8OJfv7+NjF
ZMyFMoo8/RvXIrA5hEwadnMyjVnS7dXmMdHvRGMeJNf4nrF2RmJPDDyTmz2lyVKuH3JvU9tPGsFy
Rh48apx0XtqmcxB1O1VLXpqPx6NWMYGxWaHln97W1sHOgR2WqOzTyNK32miqzXMB8pOy+LSAcR4r
JZFoubcNpD1DwBQ1xOQYY+1QFaixtLRf1ZKgEpWWG8dKmRbqXl02CLCmObYrJX7K5bco6Jc5XpI+
o0tvMQwAcBqfHzK2veaslaBYF1m+iiTcUpG0VDABCIgw8Y039oPp5t7wwxNT4QQHOa1sUszmJlNk
dh4K6mmymmubon9JWi9rn72QRvaJSgBjUttQlppt3TUpUTxy4G1hEBD12PHy+DvcuRtPZhOd4gkO
vFNjJUy//VLAyOniZWUeNPWgamtBSogKpGzdRGzVy34nDGVi5Hmx0S3PmQWe8Y3aBMARytyFB0KK
wqLHG28U/c1VxSrA4xUOVLRDFPhUObxGY4hrE1PFkwUgSw5eY4Hq1aM006v6kvRtphPUimFTaOEu
1so7X0fyK0UPkutvHbQZhuTujdLXJiLDhFYFK1t4K3XAEAFhrUv7GaiNhgJgcoL9M9GKxyzAz9DO
U+nGqUFG97ExzUb7UUiV+FTzqTZMrtroVDZDJro8N1F3m5rGfVa3ZLcpzacTh92ip3aYBfwyntS5
/E3KnWcpoCxMZco0oR14xg+TxbqI5grCfLtcd/7C9AlXvP6nGwTbxEbBjlGBCMpISdL1o7IzWdZ2
PbeQsXlKMnfMk+f6uwptjiGTpRjj8wgHbmLaG6UA6nSvWmDkLLRAIYldKmtVPgvwxNPD3MBdWEqP
rlrMbCoDVeQh2Di5XBGy7sDIZ8NAbTfpf+Q2MhCJkgzQl6bHECXiG4usYYHAtPaRFKEKnGjUA+Mo
mZd6fuukycGMvCPtn9ddLI5ZvQtaoEp1/Y6QJpBWQjq4oTEDufFNcbytE5vyNPQwJxDlU4a0J+Sw
dqGDxinoEBR/jaNSRtLrZzCqM+Bd6CZDbNktdpuJPH0dnjA8T0Zk4qmd4Bm8gky8gKM+7xGchUFj
yKqBgk9feNJ9Vt1WzuOVGxjxrp/cwHmj4Fz35D7SVGUry202CkTVYterXoAU0aA6pPRZ/lyHLdZY
ozCI6D1qru+1Kygr6YOH+uDKdVxgqGpnVPWwUpOisVHnDN1+xOdG+NkpAS6GGfoufErqPI+m9Eun
5ulIu4B8g3zl1NalRzBe0gd8a1Fp5mBarAydDlgXdpfpOjKGvG5OLg+19F1Ie05qN9hr4zraNtq6
VdZm/dJVgA5KPjApX1Y2XkXcIH71LY/UeSDZP1jFSm/F+CUxl/A0zUlO7kEvT6rRT9WeSM3mpvJb
r39KmIbLFy1XVj76D9nGZB645ovXPrCGYn7CkjkVOMycrKP1RL0KDGkT6SXyesjvQ01Ei3GeD1vD
ix9PTPeejiRWAeEsZ2S/yA22ymSV18VKCatN4klokXSatBIV/ojYH6j5RuXvugjnnUYV9+tX+uvV
ffZpnXFamyyM0jiRBxoxejeHWbxxjunSn7zOHstVWE3kJdISefIkTbHWoZWdbNrJXT0TE5LTU3f5
052+4UHayWih519fkfL5myb9+PubTszWMWpdiXf9ifkYC6H5HmcLldlpLBdOSekQEX99rs/HLEDS
309lOV5WJxKnSgNPWYukwOoJHaMbU+Rfn+FzdKtmnk09lVQkruX7PKGf+lzamyihsx2qyyvo7pFU
+Ne3pxnjaT+MCh15iauQF9r1yEOi4TUqr005n8+Z2jku2bHL1IzKNNoZ6iTds7ITYGH1rVkvf/b3
Oiu6MXOe3CvtVS48JuNsYpFS8F1+z32ExA6Pxb10Swp2BBOmV06gmpfmrvERfnhUnpDUUrJc7cZV
mxXkMxnlkJR/o3HBt8JSJ5mtkfR25ySEx9IqWmm0yH7Q4nvT2O0BBaUmFlXE/JuaImjDhmaV00bh
NSiffHZ8MZxc45h7R1uJVhb+gdqF5d9Tu2zB4sqGukc8fWzf5OwhMrbdT6MfT2CBgRtWcXIbaI8S
7M1sjkbKPcgeLLRRdLJXW4Ft7qlB9ZmYG1zUej1HRHuij/ncuqPWMXgPvbGQga6EQGh3EmFyPbPY
WKBrYKLauM+Vgs8AkRmW1/mg4+RfJC2FlCXYy9vRpEv2/2droaDC0DqlX5C8094AG2bHtn7RWO2J
iJhy4nAbUUYcsgOV/C6DHiFtkPkWopu0oPGaiQNhLCGrRq6yfbSeEAUY2o1GcMQupG5WFMSwUZbt
2oRGVYf7kf0Wa/cdiGbEieqPMmNqJbPiIFKhm92ACqd9NXRU7l698ONhj/GVuMXz1Iksm0yf7jEq
XJxm+mOk6kc/2LkpSiv7ECNqBXMRkHgs51W/LlUddfCdUPe1806LpKo7aF0+N/LXIdliVEP/8Fjg
7DNpF5Mx7YPnwmulkB9V70ImaiW/K3S/hucu7tSsORZ18qqG1sxmJ60QSMYJmQPohxBH+m1o2FP2
p34x7+BPkMJgXzARwavqJGA9soVH5Z4O6pm7ip2XUt4nbM9IBmW6gIgMUE2FkYNYbhVGrGXansho
oOajIehOuKqwXaJZRuw5BNBxMrYeGq33tKceiwk+wKB8KPpNnWxVdCsFCnqUmXkATMAPWJWN+qcA
BejImGj1dkqjc3Mgx0T7RZwxVnes9V0cn2ALKe7aNgEv+XM2IK21zUvcjSF+S/e5VP1vwvMew2SV
yFM7ewirU5aoM6VxbyV2E3HTYKSnwVwipl6NX6nUvGWXhhMk9RnC2jpO776eV3+1L/nrzIdJ6Pfh
zCfSCLvPEArD+MH8BA9Ual78kt0TGtgGebRJHdljGzBEyknSD7ECSwAeKeqK1ismSKc6DT9rSCYt
cnZtbv2UdFTzcTVafF4yEqcyyQp2hw0Qf++EnB3sxtZDJo9jJ6yRxZrFFHVwbhEjMzzCtVKWFAF3
rbSpop0kNk28sU0F0c59RB03QnIVlaesX/VBeWxIM0Y2BaCsrpYR5YCJ4Xknw7ffUseYpuJH6Wwd
RGQyppG4uqPSMM+q7hR27avmNCu966caVIYuAkKtunt9+N4la63aWcPw91Yu4yzg6kTRJjookB2i
qAEJ4d58Vu+R6g8vxhV084W4XDPOYo8wlxShBZzCfenekrfwp/6zPEm3bLQqZSneqp1y7Uxj7PDX
r0UzziZ/3r2lagjgd+1PmsYx+1PhRFZ9q+oQy6fFxnuvr3CML63I43r6YZkJJNmUhSOHOylhsrbm
tiZdeSHKpUOPN/fh0F7rqH1kDeHOk5DipS7IuNKo8RGWEVTEUqaI7APJSOLBmLck8WdSZdHp0Szr
fVWm+jKNqnSjJINzJVL7PHrStbNbreHqRvTkUm+ckNHiS6yiTNxos1JwjV8Pc/H5Peu/+PQf7jmR
bfT7kdTdUKjDLwaKsQDRhzgZYLDhBhNR6vjEowV6o12CiiYLbyT/zYFPLzkDgr5uFjf7Aa249B7m
VCL8cO2WlP8KaSGSjRcyzSrUBzJcCCV537iZGbE905BP+6PfI0+WDkVgduKQFsNS3HrRm6LceUEz
I3M6ZVEtlF0JME4rSZeH/nOd7FNE/BBV7Ig1Q/le0Cm17ha29Jh5b0oon4qB4m8QzxoPlaYCj9sO
KNpINd0MH3P91NBzvYr3SG66jFYY3ffMB15PV4yaAlpvbyQbtRd7nps2eeuGB7WgcOfF+6LDxkQu
gFp5QNnSjzJr+vUruBCP69pZCCtXpGQMs6TIVC09CcQhruxvku4+6C5Wpo0TQxwGh9Bc2ZF8Hgrq
6vj3H994krQ94hp5W7mZeWcVYXmgUomhJE5TGw5/kgCRiawZ8rsQgJ6wjOOVG70QIaojJvzDmWVp
kJkjem0rlQVV3sFJFmFv3kk1cUuCajCxOhcr5cGQK3Kk73EuzxupRO/bklapyYKnJFdt2RdXPn71
0gWdRcWtF5eN6+Xa1mtLCZduVDka3QYS6dlPZWhfPlXhH62Kkl9vLEqApiqjgzGYDPQqAv5i6d1b
EUajsCrK1iZEfvipSZlsqxbLZB6qxamziFzU1CnvW9sMUEe3CvqKcdCBifARa0YD7J9alM6VWezX
Z/PXqVj/dbMfnnKtqEEgQ6bdmbUJrdEiI5cuUqCb2OimtWNRnqWIJ2ffJbTPhkjZ2sB46g+u5o/V
OlQ9pf+e1PFdFvVLHcF6jDTSoxepoKOki+q4KOpVW1DMw6fcFhmlG9Celj+PXXPz9Zcixk//s3s4
W7g63XZkNbRT0GAtRUwUV1P5xXmBRx5QJAKSIzS8oWJlaKQVZ4hmM5T878ZddvKbl/ZBYg9Btfe1
3TOswDkth62EmI3bx3nADdGUBozSq1kAZVlZwQvZbPDD6sR+qn6G0Q32A77D9yjdm6Td2CU9FTR5
YXv5Rswpocfp2TIjOJPKebgpQUzgfadb4RKPQZWA0Jvk37G8F/IkPkIxFfo8LE9gbAbPRUG6pdiS
XOk08avD12fPaZzVP7xrtVfydAD7dQPOf6Gtwg0FrBs0txOPPuPS5F7QJE6fmhu67U69hY1cdiLR
pS5bmDTsMskyhDNnQkS6IgM7/tYsnmKPnQHSmerk8F60OfbHZTTFh3rA8LKPlgTJN3CxkVEvKRuv
o2W9qrfeXCww3f3dL/hs3TOF6xRmyl3Rb3sKnGGpLuUTpmXI4PSFb2cAtubmmsc86Sb6DKrt9P35
wZ2FC/a2W3gA+ZVQQxnngc8e71lA4A912DHrq7T2oz49w2c0HR+ROSFRMgUBMfEX3sPXn7wyHvOz
c53F2wXTQxiO53J20l2ypoHFsX8DxT5N5n8zg6qeLTR2hWSoUHvrxrGxE+ThXqjoNpMuVK+8uQvz
6a8eCR8+x0puctGFrXWjSKNJtqYnUh6kkPSlhR3lV5sDXZgdfrVl+nCaRLMLwPwDKTXq4llbz/T+
gf0BAhVr0Zr0tyi3glSNfS1IurBi/vo8PpyvTtsmdyLsEU1NswEYplK+iUnRgx8Es9POMpXeNMmV
D+FC0Perv8mHk2nU4PUoorbKwrEc5BcNIoB57dFdiPaUs3nV1c2sD3WNtkqudWpyzJtgNL/+gC8l
On9F1R8u3LJikZpeTe66SGFbhQXai9CzzWqK0wYgemcSNssWxuoMHdZB6dAE+AY4Mto8ePPY8Ig5
6fwLDl2DLlHnFRmP1HYn3SDXKMlV8DE9slm6GgHRlyV/a5aqvI6EJ29r2CKzrsLo1OD5B0uWiGdd
heZJT2YHOaI/2NaNiBVIsI4DLC2S7R81OOJplHWYPCI9hXABtPDrJ3FpFJxNX9TJiwElKh1BSmBJ
UNiZQ6bwJiaqcWXev7Cx039NIh+etV8YJhYsTuFpob8s0FLCbfeMeWMhTTQUS563nVXu1CZzDr5X
1JsoxoMIgjfA/JYNs4CJ7cpafel7PZu3vD5GmGCZHe8tZ+ftbwSSt97Pr0THlx7m2ZwlmZoZyJ3b
30j5jn4XarcQNmyfa41UPp905bNYuGwcPe00Wjf4UUFNAVpvuWtUef63PgT5PN6t/DjKUS3fmALG
jy7b30sAtmrZvkZNcOVju9RGUD6LYTEDe4M6yJykJ5VRB2j647TZBLFOROdthT0cBq23JjDpZ6qO
XOjre7swk8jj+/rwBeawf/LcUTu8iQ91/JwGV/LI47P5ZBmUz2YoYVEbL3KO6yqbMBkhh2jmFTyw
3twcrsT9l659/PsP1276VZ0n6XjtEsoBsfDD5MoCeOnIZ0O/gBRiFTFHHil2VXjXyld6fV0YBvJZ
JFLT3TV2JIUDRzMA0L0yQ/cN0/Drl3lhDMtnY7goW9eVVI5uWN6EZiSOCrZ/+fWxL73QswGMZKpz
g/HKbRy4Mj6ukRmQ3Ap9iqT161N8/nA0+2wUe7HjDk2E0EhXseFrFPVNQBhv5A6/Pv7n679mn41j
P2kHFyBxujMR7rvy4EwUy1LXegPskE6Fgg+VudeO0DqkKlTWr8/6efCJPuT3r9SLkMENepLuar9+
TUPNICOuxcswAnaRhjUOFAjHX5/qwiSi2Wej2azrFB/UEOxwRYV7+WGIMYpPpVP3oE2uldIuvaWz
kZ35vsjoCRvsKi0lSE9yH6JvLl4DC2VuBsvgWj/kz784zT4b3lHn24rmlEBxsRjgeor8R6vbSj0W
wfJb42VX8iifj3XNPhvreSxFuo76dtfIwn/IefFbx06d1dev5PMhqdlnA95zA9d2syLY6e6i8e+D
5iBnV0bkpUOfjXbq+pXk6FGwkyCmxlYHvXieF1dW1Etj5Wy4txYRndLwVOJHmPUJ/ja4cwqAx+kA
NvfaPHvhLOJsxBta0CCWHZ895a1mWfyg9hHQO8OZdCBP3r9+BZdGhTgb971QqqaPOEsAcayYBQ0N
KmBZTPAl1tLGwciRX5nBLt3P2VgP/SqkSTRnQmaNT4GEJV5mUc4h8Bc0zLhyQxdevDgb5TY9gJ0w
hbLZ209N9BxFJTCSt68f1qVjj3//YU2tYsN2Oj+OAUkcG7zHUMq9yr/yeC6M6F/J6w8Hxw5Xaioi
/52+A5lfY/cj03yU87meXpkBLwxmcTaY9apumibhDHX1CBUOt+SVS7/0XM7GQ59kIvNaCQPJ0ME5
fivxz1ZXZqALX411NgoSqWgD1EfhLlBn8EBkCB2g9UbbxiyHN3it3fGFZ2OdDQM9yvpEjGWRFH6d
pB60aP31N3NhRbDOvnpkdnph+nWI5zLmcyFVZ+lk3xHTGon6+PU5LmyVNOvso9cUch4i8MNd6wZg
1c2k6Q+KlNTooJmOFI983uCOSGs7DeaoEtu5PSTaiojlNayEtFLcpr0yN156kGdjxDYcr07MLNqV
3UHSb+j3dOUju1BC0KzxjB8GSOn1kcijONplIDVsSqG4JAAJTOo351uJn5gmbdfkQ5du4mykZINS
eyLOo12AAD+3Hqvyygxy6WtQf7+HmsLZ4Jl2uBODtNTB5RSk/X0aHljX1tTxu/rr3kL7JX378JTq
SC+kLOEMtUT3hAoOzdGRflYF5FktmH39vV26i/Px7vpk+A30SAFW9Fq/Cx2kAqgc0uFai/oLL+BX
LvjDXYRm2ptK51EBV+PHqKxQU0vPX1/8hQdkno10L9AkuxjCaDe8NffKa/bT+YY1+OtjX7rss8Fe
aVUT4XePdlVvGvDw1KdCl67kIC5d99kYr8Dl/FsEViMCoz3mo7nwTl9f9qVDn43ZTkaSmQcuI4v2
HtQHEX+qOtSeITBpfwcJ2onsv/mExif34cVaWWzWbsUTwolE87IaeMbX93Bh+TTPhmyS05cOIiBf
TIWQZpss5KOdbLOXa+vQpeOfjVy7Lo1EuHzz9DdV7qn7jw3HC9zXExQcX9/Cpdq8eRa0Nlnqe/Ko
86uNSbwvX7KjdMuCoX3Xpu6zWE2dOXLpr8914XaMs1PpZplWWqaEu5w+ssijvrkPxqhdmuAz+PoM
lyJL42yWKOUW5zrNDHfJG15vxG6RmERP6pt1cr4RJ399lgsj7rw/uJ2nlkxLhWhneeQeSYamRXHl
Bi4d+nyiyOQWzTvXL5OrjS1amgbOlau+EDDpZ/OEHGt9gf+Hj2lA3ZFIOPu1JusgRbb57OsHc+kU
Z9NFKlvgIYYm3DXQvPDJg/QwSQxf25xcOvzZlBHXSU8/XRbjOKbKsu39ZetdyURcmI30sykilrWK
lpIcuj2B7KahTjHrXuK7rx/LpShC136fgLrcNyTRIvSgZ2N33xxRXIzdoA/V9/LQfC9fr5xm/Mg/
WYZ19ffTRLkP/iLkJujvRu+YfuwdMQFjpix9aio0bdaufKUXBrJ+NpA737EdH9nkDm0BDC6jAja4
bJ2J/5ZdW9UujWT9bCSPzat1aHcsmR7tbWm4guOH+W9uFQtK+jD+xbUq1IUxd+5/yOu4pO0yjy2v
IExJq5qZ8Os3cuGDPXc/BLLSDU5OFryRQLnRVll6TgFlfX3wS5d9Np61VqoHGwf0TQX5TWZZcJTb
X0f+77fuf9z39PjvT6b81z/581sKVs13versj/+6T2P+++f4O//3Z37/jX/t/LciLdOf1flP/fZL
HPg/J569VC+//QH3rF/1p/q96G/fyzqqfp2ASxx/8v/3H//r/ddR7vvs/c8/3tI6wZ52++76afLH
f/5p/ePPP5RRoP3fH4//n3/cv8T83u4l8v/y4+8vZfXnH/o/UGRbso3t2dB0W1H56Nv38V8kRf0H
oYkqZMVQNBNHKeMkSYvK+/MP1fiHzP9MYZq6YcjWKNQv03r8J0X+hwK5RrZtoQKoEmTk/891/fZq
/t+r+i/EIcfUT6ryzz/EmVRByMLkygBdmRr/b2n62eQrFKly4cst9LKTjVUaBNA1ok7GMqK1XBn+
TakQONdjG189eFKlhfJPsWFr21INktjMs+ZW6zLV2sVBZdEegXzWSPFS0cBardPM7djKaog6aliC
TqghS4P8QqChCzfzUITJnrPIjCipH61QKvHcakOrrHLKlkB1u9qzv+WWnwLNdXpSv3ciV4zwh6Cp
MHB1rbMw9MlJHJc/Ai/0D/jikMB4KcgKklBY9nErQn9eB73e6gfPL1D5eiEgtRqusnWCt8LOrEuG
KMDE4ynOvWy1Nv1lUgDPfi/dVy0KVbvdNZYDMroIT44u3RSaj61ak6IAeKKhV2IZ15UCtk2uqqzc
idQWj7JcfIfQgLi40x16Z6gmpsVBBojpe080k7c30LJKGqcA1OORBvAKlxCRSPgOmdYocyJokOCe
qYlHPS3pMOdoUkd74iyr3G1rh/nGEr5XPupSIA1Ls/RGxX7XtI9UegfsfdwB+vOwg8SXSpZzUwvL
gpUZSt06SiU6YiRKFiMWx/SArK9Q7stSt9F2eU0STkXtCGc9pBIGIgdC6a0W6yncUB+GTDBVUq97
DUSHDQgMWCcvu17X3OOA748Z17XLV7WEbqQ5wWCdSGN7dGtwC+Tycdirz2pe9y9IC4tT64PlCSJv
hwHGpNuphiPAJ+92a0vNw5BU6rr3Fe09KhVvACU+tIidM7rLeYukUzX9Te9IUk91rwyDpaH3XQ3K
qwNnKFU2sHdT4I+Se5pRh15URN8Dv6P1vJMrNJEPqiKDRw720Ln14kDQwlmRA23UdYfWu1/DPHun
H5DZ3YV9lbfrvijtYh91sUxXpSbDmoYACttSXC21wdJy8AGlMoTaqrTSABmjpQahTE9FmmPRFdOx
cncq9TIduuW6ir2nrDIG69mSe9k/xoXh1O++JAWkMYXmYZBqiiYli1oK20lTc1LlgryaCl5rV/8v
e2eyHDeStdl36T3S3B1wd2DLmDmJFEmR0gYmasA8z3j6/0Rm1V8pZlbKtOy23lSZVSkTigjA4X7v
d89ZVcibTLQ8lLulVEG6wzzRVa9BOA3RSY9zYx/quW+TJzfq2NZeJGmSUz/z14o51F41fXfXiSDJ
b3ufnGmDA0rAdwtlC4bJuj4BLp0MMhjlxrVp5DsMYroFzRVTTdVVlhr/kOmxPaipw97agG9pOvcm
1iMI2GxIl4d+jeynOmuISqYSVpzV46esZAg0CGz2WkyA/ZMGduxFL87zBOuKLKcDnbhmMabBLCsO
aRCWOVQha8h/ZgM2qdSpFTyVeb1So49Owi5l9uhbxQEwXQZu32wYPizD0ALR8NKj6VdzWaYgiMJg
+p6mXnQ71+Fj3kq4gtkaXYrc8r1XsNL5OweMqo8Tz0NrAvOuqGf30c8VjOWkbL2DYCW8nHxNR3II
02m/OOOyj+RsnoRu13vGSbvL3On763YhzrZ0rWGADqdJn7vxjObbHZ+9wqtH+FAQ+BEMsZjiE2nF
oVETLvDO9a+EP0AsGxvcmGnmj8e1XqqPCnAozbkE7spIysKiAxvRGimidW7ob2W/IHKpGUMTTPmc
VJ44N8PY3Ul0jACbOrGPSvQUa7MyxBtmzO3OLbVspbz50WpmAQLgRVeILgJUdNlEcJdeoBmXm2V2
5lc9OtNR66Z933dzcnSIeG48TwomDmj4Ky8LN6DT5JWX+D3EpYkj2QImnakmuw0FMT47D+EpKZqH
zKLdNQYT1ORDDVw1Ux1RPqS3SXEe5Xfa9n3i1MlpTMzysWhFCI/XdZzHJq5flQb1kMzT8AJpfLhv
ejKOQ8R8sGwWkOvxxEy0F1+JMqWHWQhQHiAHSH3mn2k/EiKW/OHzLS9vaE3wR3yKyOR6k+08D2pf
1ORNPDp3Oydwg2Os4FQOs1U3M5OILypV5srzxxoYSoIwN2TCUqFMWw0JQl5ZelcxF3P0uqDbNprh
/cFE7uU8Yk+Nqjg8uI5Wx7nGt0yfv93Jzm0wPachZPpiOAZr/2r5CXc6Uep9M41wyXMY0VFaHqUh
kOutof8xF6aGLVmQovIyJyk2XtgjX5OBgNCTp4+TUd5HlSSgcqg2RuCgwKBXtnfvZLxU5L3AYJ0w
+4IjWaKp/ODl+r5ygMu2jlDvHcBTW6eLm70R9bKleJUz6y4exlbbo1uk5lMrJP2oZHIRGnYZ4i06
q5NXus/BYlHhKLgkwMg4MA8sLYnbKv59/fngaVC/kMlbvHFTh6n7gPMDQIo/Ly3/KYb3PU/uLp44
/bJ0nXXyDB81IfIip6odRrz9AWqrgPEGaay/jeX5Le4JTdzVgTMIH3F17X0TmeZaZXP6nW4wUr1B
xGmi4SQDFEkklNlqSHge4S/UMu45Z8Rp7uIJIPuR4NIb/KiV0V3STgNt4qbrQgOTJXLSJrd4ipKM
Wj4k8jbMVyiisbXhwGC8n8auOP/gbSwehJKqE/NpGgy9pzETMVRE44Cs9KQ14WeF6hpLlR/p/lPf
SSDxa0MCvikDMPdkU7Oi/5Q3xUKFeEqPaaeTO79z4o2hEPEIKSdHRZCg3doL65psF4xwSgiLp8Vm
8IvqPaQ7EBBZKG9SQl27lqCGwXkxL8y7d+sxW4d8O7ljtJnsmUpmgat7YzfEgMZczJTJMJ4cZ0mu
11gXH8ph5nRJiB6dH2oGgvUVrII5IccVliVx/yZ/KjUp2sRzLOwX2KGtzmhZ2ij9XDeF++QM9eTs
+p7p6DabEN1PaxZs6nr1efSD5bmjoH8sqqzYz9OKUnthUsmoxDlEq/08hTW7uMjKe5+q5KVfmP69
HYACoVPW3DbpAOwkgNgNddC3kAEqhRc7QxbfAbbUaToGNDYd/4ua8YwFxL2fGl28hOHSPyDSJLWW
xKm979To7pvzoiUcBdiqHsJ8n/eT7q/qqmtBdkStAlASFmeIZo6MdXVL92Zo1vjTPAcPsoiZ8Wf3
uydYF1zIJU7vmtRBQjqPHXDoIqxpQboliE/TmgIJtFfcJKlRx7XS9Y27RLQDgJ4ecjjx6CBGpSjM
+cOjnxDYSiJI6bGzgpeWjh5PfjpUuAAawwtjfXWCGLnqKNWFLr3ypbcLsdtwRLXqZtWMuFpVM86V
ROoFrHLiQ+uhvntvIJy+DG4zrhedrAeoYRFM0slvvC9Qv7sn3oxnWfa8UltbGFOMy5g1nIlQTLGp
fIwXX91oZ4o+FFWYvmbtEp05p7AxiGU1Rwv0gFd5AXylXBx1s0R5dxObWdxAbA4vM/4VwcZzanG9
Fqt5LGXfXIHOh9kXdJnnbeXKPgYgX/xkgQPdeF0yr/vVdfqHUU7q0DPdTwdtnbECsNcIu0+RGRlL
zVTlTd/movTf8zd9bp0QPVUVTpm7aetEqle/ged/0zbgP98h850j5j85j71LBzniGpuNT/cvEO40
PEoIK/UNDuUQ1K7rY2OJo6ErWdE4wQBoyCtAB5dB0fA+H9rZ0Td4H9ZuFxUkQTcFiUV56UWTxSM6
BgAJRuVn0dHXY45MCKSgIxH9zl0SHltZnNDA80LmXABmp3nmc9W7aMJzCxUeS5DDC5Dx0aY+Fe7U
YI1xlqtp0K8ZgvWbZdXBfdd46VVxxoEXRYAEdJrqCzNoTOHMPuAqBdzZSyfCEpRexXqZgBjlNbLa
pDgZG5mT1sXHMcvvBzUy3evx0rfL+DFU7NBrnmomwQGteDoKQAmo+CsPqPsArWRmwGJSH3tMI0+y
CbLLYJLhIbGNuWExJT3iaIy8jiuSz51p8qs5HN3PovZsfzuJav4yd8auR9o98OaKYYZUMC4cB7cy
N216yy7efNJSivVyIlcFSD+F3vFO9kOaPxfJMn+L4OGBMpiFnx8LaWCbxsDpHqKyZui3GSf7aYgS
hJEu47Th3iuSQZyEm8/xlnlZfZrqiO/DSSqOsGsh63YnpgUOdp4xvsbGzlTNkdxQ7QJVqhKYglHM
LWwLdmanAYqnd6lmPTGX4y/N/NmLvFBBmRpCzMst8wtzU8E07VxePaBXyN1eU3K08WfbF55zE8a+
Le4dO/LV+VHUw4sYXJZzbeL5cg0ChimNhC68qeoERLI3127DKPFAIjgPQ5mDr+rq6F7q3IY33tjW
ektOMkYptiaT3jl8qG+j0WV163P0wzGYOdhJhnHtQBKlOYSG1cGgvHUsJNu44uu7kMpYDqudatpj
IxPq6MWwDEcnHT7opMsvQ8jGO3cZwn2SBuJdHVfJvllD76ggb30Rax9/QuMWX9g1N89OnzKruUom
x5ywxkKOxYnNObnHRtmASmIx56/LGDK8VsJOOdKtUVf+XAa7RpiXvNUjdz4l4Mu47ZzLaFIzbFMC
tJnD0HFa8o9FZVO9jqo4EwPZFgBvHg3GMJUHu2IpcrgcpKWOjm77r0u+Vpdi0uFrTQWFNVDXbrDN
BIysRdbAZ6isNMum7Nd43VH29HYpM1AHR6wLyvQhcy5EVEmw36q/L0J87Av95oN1AnW3iHLdTdUq
9zbqP9jqDP/OGXcVYdZejRVzKf1aqmt/ydRNlKU2vejodL8EsN92qxL9q1s5w1Uu2ng/K6wqRear
r07dt1cxNZr30aKkB5rPn5B525RWOG8bxLNDDhLjjLdXnsv5nQd+rwvDl8J8Nt9weE99npP17IZX
E4HsLcdrpB6xSyMyzLzguu/xbIc61A/VEmVPAHSyUwlWzNsW7GlOOiQZWQ1KnpYFNS3gxJDpq4pB
MyWzY8+cMTXnHnLYmPQ3Ivf98BiGTf0xJSIDCNQZyyF4JxjI7C97x9GajaSO5ktHn1nedRMH+pDJ
1gs4E5Me7/9Ipf5SqfG/1hF/qD2+q7+VD3377Vt/87n+v6HiaKn2//eK420SfWt/KDme//wfJUep
fwsCpBiBNQHjgPKcov6j5Ejp0PiBoWrIYUcFrj0nS/9dcnR/I4gubeD5xPG0PbcB/l1ylL+ZAJRH
oIhrWOETuPyFkqP9fcz5P40G6wIAZybYaBGci6L6baY4aZslifCdhVGuRgDWK94d9vtZvpmaVn9V
bLPB4A+hsEenXjDNVl3Ti0sSn6FzcKWLISXOxiUjLRCMrFaG+WdIYITc7ybfdSAnxGt2CNMaLpxH
iec5r31/4q0/l1/03Mev3Zz6N0FfAvmj1IOI0XSNezmItopeJyXr6Jr07Xrpq746KGHCfV6Go71i
BRD5PuSoPE/boGgtAxSByNKA+pBXQyjq27E7soL2T23ZGrqIbdgWFyql47tbuxjBlo7KeP2+cMS3
1xy3aV7zFNVHPzU23dV+gFh1NuwoGQnIY08cFuvDaWi0HsW3kg0djsaBYCs2AsDnvKwu1qkMsFwt
HPt2fRrOIWrfMxMo14vr3ppqgO0RjkOK1acwMfLFdURxcmEdHX4lZTqwMVp4eTVLeFYd+qXgzTGy
IZmMP75fbIR7gAXTi7ZimLCAnFvLW3dw6mtsL4iGZgXxjH10gg6gF+eSTkglbNumtXpft0uxZ71B
AGhEmGz6JX9ZpANQgLpietuzX6eXuJjiSzV6GeWMuYwfgq52Wc2yQDDLqMZt4YEtL1ze3xdTjtto
KxmdDC9E3banEJ5JsckCxdYsXgQcVFmF3m2WxwBuk8B15dZLkThOIBoI3KzvOoUJiIrefEgqBRuc
Q//7pPbqL0zlQttvmymRgFvLl6WX8ZH6HyNLxWzXD2te6K+lzgLGv+LJVLvEFxgeXS+SAyyGMCNE
HauHwh1Gam5OVa3hcQJPjFlwCvts67o6qh7zkT72Vltlh09R087n2Zpq8q9LKsgzhDHN0T88rBFD
kp+ntDxv8IQMuvW2pmS97FuKy2SNEwBst45a2RnwXGSweTuvelyxZF95DWcYnZnrsWI8Oui/DxW5
v6BG5LGEdM/jPDlhpOD95+BSahNkNqIJ+h1e1WugwZCi47x8BXn7uLRMBLNbgU3Hi5ShH+t/Yba0
2boz6oqA4ZwLOY76mE1YWls9HyLFSHkc5+MxjYg31THjubn4kFH7PlQeiIx1YiIsX+r8IJrheq4D
Yq5Jtu/5zMclrw+qsx9CTLBVmRw73zq83zU81UUSXxAIWbNVfO3m8gUzySvtg6ukMrt1NsArJs//
tqLegxlxkfrhnbOs6qFshd14UAEukor61gwLJqyhRLsLssEFesY2n+zXSJy11EsIQUxNWAxnsc10
3Rz8Qb5bwUwj7kS0VM1039Z+Sl5Hfm82t8HBFNF10DXcNJNWz2UVPeOFvwyCCI2QfZhSROVTkn8K
NDrZxsMAwMD7bU1F9WMdF/dK+Sd4Hu4xhXHIvFV7uTKwTD0PWlwcHilyPJ9LEQzGQnGl3jMhBRHh
UyYLXER1/aRrzJJF/44j9ibr+itBIOaoq+FmDqviiVW9oYLfV985fjlsGSp8C4lmsZjtvFxOtXmf
TivWmHFEoxdhsGkjDsN5DoKvzT21U2sxwzcogUJx1EkuajOCbJ5HxTElT/a+qRiRVriE2aZ/cpMW
zZg2X/20JaKxivy2DNq7qByZWx2BQcjQBNddi3mdIeyzT6Lzb0VJEqUe9Pu2k8/5hKS3Qj0QxF52
j17qmKY4INxKnyhV79I5/Bgb77UMYK3V7Ec5t8zP/UypsJipLrIR0jvjdvFNCbOyyfpwp41IgeRS
2GEfAl0RKKOuO49vwb1xk6BFk6kYSbZQSGyMdNNk45WfdQ926O5qJ2UJqREZD3b9ol3/fSF1c2mo
BR0mO73keVQ8tJXLaWuam+0kKKInIG+P9BWOSo7zrd/m0NttEl3UQmwTt0H+4u16VQDezJz0IxW1
A9gtiuGD9zjSlcqB0FT9gNhAcZumjQyORcxUfdyP9VFP7VM3D18LUzFwlVyVWANYrgcO5O7Hznfg
oq6hczv3C1jfhLNm79T3eaKpsysIlmKe98KT7InXm/MppZnygx1C7ECUP9fMWBQdC8U6y3EO6HM2
oDgzMZD0CrSNB3+y0gED1ggpUT7cjcP4tRJQ9qPm1pVoMlbhnMbSu2d9K27tymfufWLGaYIkXOv6
61LOT1qU31W3XCLaQAFbR9u5qq5HaMmHVlLIXUvnPhdMeFvGSGnVO6ei8S7rseuxVU27OiR6WFSo
AaRC5cAsJhzNtflSVctdkfuoDev+i408mK5xUkKuSBz8qEiXe1Q1mYjer0PgojMwgDGCr868vuv7
3LtHwHhpJnuzSj9d2ws/9IuSNgjen7NFOme5K4Xum++iF9ljX3EzIl3MK0HDahT8AsHkenu3WmG0
Eetxqi+znHuPV4p16XXE/So/eHGBTpaijgSwKxX31J4kUzN/gWm5clzIe4UWAOxwQcfIjaw71PjD
KQXxHkMF41tYtFk2wYRv0pMKOBjDjmUuIzH3igJg0OyFwxun+q7kcNb/NSwZaiUzG8RQJhm4oImT
xNGUblP+sh07J0bd1FUipwjbmQDDanck9Wbcp7PIAnTPbkktKz2ELsNYJV72fnYYUe/KY9B6o3ri
x1PVeLtEjrgUSxzczRyH77suEa+N4Dna1rwrQHfyYoAM3FqdVfpo6WFCtSvOlbe2WSP9nE0l8mI3
wgWEssLjHrqn4RIrBxCpO4n+5KUVFH6ebqsdpszSIq23jvDqiIreoijA+lX1JGQx5c67hF5YJ0+D
n4mPc5lPY7+N055jPi8+rUoccttl8Lxmvk4RgaORDZMm9t4zHRJuE3DsM4JXJ0I+XOeZxrLqRlN3
oK9GP2rjgjYbthQa2uWmUGJoEGXJXBdUTora+uce2VrSMYOqZ8FGA8VHpZYVCHC7P5pr2cqL5jYO
25auWyhaFtmW3TUa8mWxG7drCpznQGWAYvtd8rGU7aeeF0HyJKOusg+zTPvo5Cuvrl4Tjxt1xxYK
wDlDhdvxj05g2PbRTdw5LpXCoKUQwmtnhaORAWao43MTcewhuiYqj2gvlr/3GscJLvQd8My5f+kr
JOyncBRzuI0btmUMpfKle/g8cFhXuKwAjWvP7MfOmdJ3q+/mKL2StvXtntb4SMGRWsQhmwpOrKkd
0/m5LFT3Pix0hNy3M7LdkRAgWZSMQePdxuMcV5S4lmQ6gBhhaLunE9VdurljjiFD6fYQhyIVPN6e
3MZsmYudU5wVOiuuCDSTYZBh+WNHs+VJh2rN8d7BpuQYFURgMsuubwDw64oWyDuKlZSuQ1HA7eTw
rzxEkD0zKeVE22dbF2sX7MgPVBVf2ugD/3ZX9BEV1UlkvH1Pn8S0LxCb8GowqXvR+Rk2O7jCQKCX
/tDCq3lWoVt/5Ig+sFdzqUIEyQ4lrjpMWXoWnzqgKOq5wPoVzz0F7E5DuO+d6zmw1cmYzLvORoTn
qzdPJ6ezeCgZDN5QySZL1HXTtufrvjTragGQ+ihCcx1fCp9li0/pQCFHGmSJ7MeIJLrsaJqQ99ga
oVfPh4LqMNIHNzHVY0eLEl6SD4C+qr0bhw725z61w2UaO+mHdLbi2hmi9nu5YPS4sOzxv+X08b63
9TrTgbLKeaVHib1O8ZTfziZPd7KgTF0n2bptspJTg6z8gX1PovaxLdJ95nbidSF3DSmMZeSY0uq+
KJr+Ngjj9vxeea19A+lvyGklVo1/10iTvXJmhQ2HjeWioep6nOcq9jYd78pTm4h5r+Pl1ak0wDiE
KUfd0hDYJA5EIWeY010SsTBC/zUnOLBivzSjv8FK9sJrJ9+QDqhfPNwOuyCDdVTUYfyB7um89fP+
Khi6fuvm8Nj7rOZ4Ygcj9+DuIqbiRjq4AfGLbYsMehtzhNpgc/RwUPXfOrpue1Ij1f00NVBXx+I6
oojPmcy1m8znXZ6RK9lIRMwcyIpAbdXUeE9zMjyFkxefUoEHgF7H3ovQ6iAtM7uoFvJSMv8ART5J
vhSkvw+hZdSxKKHT471Nt1na5Q8N3asLNXnACL2xfuaTsEVdggEZbzEunCRTA4ZVrrdT0dWnIQQi
FWTjfHDVMp+11hhIfj309f9oJcZQCfnvlZibz0Ob9AiBPv9Qjjn/Q3+UYxzvNx/sowrOtF5fWioy
/67HONL+RshLWD8IPEs95Dxy8+96jP3NlR6tZy/wA3EOiP2nHuP9ZhWRskApS6yX//qVesyPQUAi
X1JyEd/XRCONVG/5RMpACR6H5FPCrol94BxeDDOyoD99J//Knf05Z/ZjlPFfF7GB9V2PWJv23gSU
vaKwEW2YT5Ofxcdy6YOLjsjLpagnc/HPV/rbj0ONy7jKgCo9J+f+nNqP9BrkwRJ8ZGtJRFzyjnrf
LyXr/a9ehnIslFjPGHWuZL25zBqUc2oa/UJnrfB3pSiGx2qJx5+lrn+Myp6/Ny5zLuR5Umtt39JH
VOInvt+4LysppQv0fO5z5KfwfijY4nV2+n1oLWL7cil+MsP2dxfWrhIccM734NsaXcYNOLSeeCEJ
EG5dWbCpFx0i8TVrBs5LhdrWi0lvFydpfkIaoDr5pxjyHx+ZqiBlSJ8nhsflxx+wSipHtXJ9aRTD
F09z4eGkmExHT4MytSOOvVt6zNfNoc33lVa93VV+TRvsn3/fv96wbAG14vvnplXu71SVPw1/mCWp
87VWL0Mae+xgosemdqIN+ST5yxcKDBYWKYh6GsLJb/KXk+PE9IrcF3YxzT4cdLMbM1yowRxFp3/+
SO7vk4H/Kbzy1RqWH/5nTdbPGN++CUeXxnEm0cTYXV1gfgtJxH5LgI/nhH1B8UAYIpPUgLKAozId
m0sbRPSGhCn8BMOBIZGBYRKnX9dP8bwtzx3h0IZ4x1CQup+LqWcTGMm+Zbi4bMpwa9g+wBP9vfs8
UpXBHt4mvkYAG+Xmym1KbLf+7z3sdi1ifCRhJ7/4yvfmXTqucXDhER9hflJmyEog8I3nMXXXOgcw
JG53FVIJRruw4tdZ12XeFzrzk/3UDPVnv/Bc76ZzyJLd+4ETP5OgAFubu7PAmcAsd8NE7zk1kEl3
pE9hhmbvtRNw35WRN8Yqfek9mLFkN0Zm6tz/WEJ86cXvoQaRF9VXIsOphlyT5uMp9BQlM/bVwYVh
+3LGxxaOPdYouU7g0WOxWR2DipvqNhkNvVbJMaIuevbwhMu8G/W8jI94vFf3ai0Np0uOoeOn2Cnj
r60otY/mJFFESSjgkyshqyei18GY8P06aqe/HX8PoMxz6wM0lmZ2+GIPwknj5rLplUtUxfsjuGJ4
zzj31WA6GkgynMuOvgyBwmallv6vzAtj9HlABgbrM53k3VLXLXUU5LBl59zSWSSy9bFm+id179Xq
1Vi2abcV3ftUtHLoEJrnTmgepiqoKLMGlF6WTe8OWZ9cFbLNGnaKXjoqQjWZjmvtw5UmjEq2jRL2
2vuPRR415M03sAlDSYrNJvz4Z/VyPLeE4en0ud7WqMg2z+E4uoNHIsWyVbvIm4q+7Gms6YDQN1Na
94/5vKwZxgZRtN/X1oVBl1LOb4LNSESyDq9HNyqH5U4rMhp4GdzabdODSReNOksXwinLpy5u06rZ
6vDcNMElX1PBZfsaeWxnk6huTkHTYWUb+kYUtzHdAHE1orcTh47C2PdpqYDyabel3QCItz5VsvCf
3XaMqKd4Jv+W5hW6X6hHg3fb0byMKUKHdM5UNDrvej9PwgNhNSf+sPgxA4ySAr062HYu1rsQI+E9
rwUdvZvrCOEXyaL041yxsT+MrfA1eU+PUxPD09NcPcf0NYZDvBrfve5NGJtjQtB5pH45e9RNywgP
iizj5sVkSnD4xrKIQ3410gFOG5Tq4IAwql+jOJt7WqUMy6JLpXHNg4QfkTTFGA3RyxSmI1a0oAyd
p2XqR/dRrmMI9KgfZL5Hhi30S7qgN3yk7i/ir0HRN+ZLlzTuyMRVsUjZXeihUNVzU8mAEujM4x4w
29oYehdhnwb9zRj0Re5uRtFPIS1QSovpU7YmbT5sEuov6HhcjF8wmKsIsaYjqBtdOx0ury6OI8TT
MjV3C4qUckdaCyZaOY35PSNHlIllIlh1Rq1oikpn9ARE9M4waYZh8HqCAhZvatnm95Le/d3QpgDw
5rbD6tlzap+3Hm3WmNd0Ir8PDV/ovktSDDVlN3r5hoYoJnYydeRai2mMKSkodKkLch9UoBwLk4uE
w/iZqWTC+4j0wgcE7otAlKx5XBISKkDRC8NrqIsS31I6GcdH6kv6qXLWpsQuWtCnCQAQTvuRho/Z
K4dg9YUqB8SooW5jsok2+dgtE2XZNk7nO+nF2t0QQUB3nXXhmQJbRrDX/VIX7ygasbTLJdEfSpoZ
NJaGs6Alc8KPQqXVl4Gq3SO5iCo9V1HTb7FHbh/PTdJ9Mo7Aq9xgZiapmmSk0YdexLtJ+MtHusBF
S4YuxatOmxoQpJVV8EkHlG+3ZwLz1bpQrNgQYO2eu6mLPy6+Ll4p0DMlpNqyee2Lypk3JpmqUz2X
VXKgwjTdlrNci1PmeALzM7kkdLHumrxqW2jQakv+JJ3B/ZwWzmxoBhEh3lAaSR5klnef4ll6T1iz
py+sUGm6IzsY+FtecxLBm21VtqlHnxzWgucCakBsv8/R7K8XK5cZyH9Mbritqe9wB4K5Q8/c44Za
lUfbfuxbxrdq9orwS/WaZ1QnQ8ryfGhGGgpM5gAdeThwqFlCvTyJBVWIYlD08ssU+wYlqWy6JXI0
Xa3sRZc7gHTq+5Aghu+ccXrI+QUm8maJj4osGxQDSdXZLZyuqtkazw9XjFMrBX3XaWyx9f2W8cOV
t+RZjOXPX1xCNBhAxhmFKwLO6MuSWlLuPfZc4kOLw1qojHcepFh0dZt3oR1Bc031azvpzqGyOfK7
MFVTfDZ+28htZdhmoBwqwYKqxpakHwTusW201lN44E+3cIT9bsx2WVENuJz0aIiZdmW6b5wwe+GR
KSVjYSXzFCrsztZrInrZxqpav3d/T4j9vi/6/yGC/yPPE+P/cHSt1s/Fa9IM3348uvIP/Wt4SXB0
BRTOGZXWP+F59uJ/JAlc8RvpVskxy7P8Fye7/z24OkwoeVacJ5Tc8w6a0Nz/nlwdZX6jriMVfUvX
Yw/l/dL00o+bdP41rrVCa9+lusdhTL0ZkBTswNCendt7QjoXEbWh62Lw0/vGdDwMf/pq/uYEe96H
/2fv/Me1pOWsx2HIY2brzbEkGy2yv5xb3Q/GcNyELfVfXBJu/KWrKLu5pP5+dgb58Sj7+yV9l9xb
4AOh5hc4n9H+dAZhN1vQCaM155ip347u4uzKNk5+ciz4mw/mc4BVnPaUxan05lCQW9drwnNUMI6C
Mj5ZjQeO+AY53liVPmgAjbThl8oBf3yyQIiAlcrzLLfDj58sBqhpdW8nDrJIM2neoDTIccWPF70d
osMv/3JUUDjFGUmCxX87wZyGLKIqIwCCrLG+dctAf/Uw/R4b6qCXQ9IGPwMGnH+XP98qpGfI31Ca
0dwmPD/nE+4Pv9skEGBX88U4MZ7QLa9zHNZXzId+6FIdXBeluYqbbvfPn/LtzXK+KCc6ruhxTS3e
PAtxH86VmdP5Yk7lciEKgz07r/Kf3Cx/vYovGL3xtPGoPcm3oKexqbHAC2ZwGlmP6Bvr5Kbp7Os/
f5S3jzVlFUOuhQoOpTE2QW/u+xm8zVq39XJRa9k+BVO23GXKVKdODsXxly9lleaBDpTVf/08nRel
MSY+yq0RIUHGhSvC3Im7TEw/xvhq/vlq5zXixxvDJ/akfaHIV7GIvLkxpoQ59KorCQWTUzimwRJi
Rx6H5xaiBYnpBf0JTPKf1d7ePuB8nT75Lc3A6Hme9G2Fgb1U09Q+Yvlcmv4+Cdf5KvWD8trlaLdZ
FvqcP1kq/+YmoaCpND+fFCzx5///T/c/4arGFwWe2ASe3C5gVvLo22X+yWP991c5Vy1ZH6kJvFmQ
E+05AK7OrVNVs11JJY3lgLHMf/7J/ubLO1dfqfUx+8a7Tv34WRj/sPEqyHGTRmoOVaad27BJ7KUi
/PwdfFBz98/X++vaQfyOuV7ie3ww+RatxaChKaqalp121yPfMmj1lWIF8YCXupDvUr/ttxByfgJq
+ZsnLiA/StVNCkp+b00AhjHlgk4wEiJiBAhnNYR6ipJHPNLD0z9/wL/8bOc1SmljNE5mJez5r/Kn
m6MxtTPk7uKRxHW7G2Z30kMJ0eVXb0HfY6RZYm0n0uhTwPzxKoyiMt4rC5cAUbIQT2fXv60paPwP
e+fS3DaSZu3/MutBR+KWALYgQVKirIsl2bI3CEm2cL9kAkhcfv08dHd8UeWerzpqP5talG1RJAFk
5nnPec7j33wzl6eUQLzzLit0FP32ZkoVck4YK6CMkppCOUdIwZop8d98lYiNRxCx4WKBxoB5uUb/
8JFh8hyDyuMix3dlUZGa5ruha4P9X7/Kv10D3LEiksK/PAldPr0/v8rq2w7ZCHB6gRda17ratvvw
Eioo5VAe/vql/u0a+PVSl6EDGyqMxL+J5wwCoDKVdMpqP6fpY20m4V2tfUFJw1+/0OWB+qcHbuQz
dLERk5mtuGxF//yetAmnbnQ2wFu9TG2e6esYnCjyHKydE6zztsMrWa07qYL6IjAuFW1iM4eiv/1+
OZhxZxH0F3yFvzPPuF/dMisC4qqLWbLrNe0jcXTcpu/+w/v99+9QOoF9eXqwUeV1fls5rbRsMu1H
QVwvXUv5lmIYOVHNmLm98/TXH+2/f4eSF/Co+GSAxL7xt8ev3HBF6WZhhmvoSAssrz11dMv9h8fv
//IqXuRxyLiMqXjWX97wHy79tc3kfLEcYOxrKalnrIzxlbTRX7+X6Bdo/Y8XSsgZRnCGCNjZsrP5
fWrkF2W5mQCTUYn4uCQ169dASCRXP4IQnBX42qK8oM9gfUz7sehTjFNKp152zAaSy49SD7SwO4tS
PD4t0kSxdhbL3mPoqsRNQZ7hB0lo2lZILFf6ZwpKHS9TSp9hvBaD0I9EGA1eBVZjTduZWrCS0HRI
zzrODJIX8ZATwSuuh8gE9HCuNiXJyMddjsUfVXbK1vAKT1tUPJT54pnDPISZxPbkOMo8+Eu6UkvO
H0PjatvJfggC7Pux3ZcEwoK+iqKdKn0qeFa31Pl5Kof+C2NtcXQ7g2lZ8e76u9SLrOBbrucVzNDQ
BBtxqSggzWRkKnZipYL5VIF6be+3yO/Wq4VG5eoBsmmhDvZggd1mv702SPjBRF6NIGMfHU07Nwud
0za59muH9vogGRfMip+7YUlpvxtGwMQuqrP3UDW+Loh+peqhtNE1SUMzoIkx9iGxVgObq3iqwp7o
iz8w9neyNBPX3ehX7rMjRY5NAJm1qF/xVUtcBiFhlJjkaA6CQiA57sc2VOMJoxPZb2V3hMu1nLPv
1G2H1C7rxanwAtvFMwgna7sKo95yKDq4OD21o7viPlhz+YxKW68nIjn1THI4cD+2wWAqJXm64aKt
g07zrRnctfuhaPJ+t6RT/kDuJOjANuV0vsuuqlv2ofz0h9wyaDJWI2fEm8avsb3XkpCfxIox3la5
oPu47Z36flKTK59WLxyo/xu81k95mDVz1CQozeTf96vA/zPt52XIsXKUqM0uBHyxDLe69Bp9nguM
kgnWR6N/FM26XWl3DSFc9DVdeC0gVLLnPKuxmzuFxDmNvDbqx35UU/G2MtRw3R0mkFBHCbmP0aXP
jwywk1Eu3gkHWapRWWDoc68jEuKOyoT5EbmdGG88MInDz0mVum8JRo3RhqF3de1b0VBvc03wKWc+
omlLPvFLDO+VQJqkoooAP5Fv9WENcrDjqCtG65zNUbBMkBjapsNPYtmjx5HPdc37VlLbRTe1tiJK
3ZdNmjcB8a49Zpjpx70TUQ0UWxW5mrjtyhFzf6lLdCexZZd4soSZoU2B8XDLC5U9LLULC86GMhF9
Ik7QD5jkmAiF3FTmmDNtFu8NRYDeLmQSc4aIINabekkxjM8hOuKVC4BEJCs3D901sBNux9nNsvMy
hWP9Oaw7iY+wKR0yZpZSTmK7mHT322UQQdl2GiJNU0DWJ9AYiGkpt2rCY16mTb/jScoKtkw9H4O1
Rhtbki6Vd1SA2F9WzIskmfiRXuIRM2aKF+CvShi2me40Yo3NGNSIqaMMuFfpLixhYVASFlQ/tzEo
2ADnNaO/vsGYdfKnuaWkqPLUcJVz4olOACka99wPTebdT1E2y69dBzbsMzOxliom7Izb0emAVHAJ
ZbV/iNox+qr8sfgk+sjKEqcuu5+CCRJ2tl6t3JqjxwCiSvuuT+bMC/G86BCHtyXoP+YLmuZXj0kA
yceqy5+6uayjXasDHGwVt/9tteDy2k12WKynAGgANpzBw7KELq6j01zlNuHpIWeiGHE3vnSBNVw+
s7qhGUjT9VgttXVbrZV65MEf0BvvhlZ2dAkQ00+Oywyze9NXT5Auepq1s3DRx2xJfXzuYVj2hE4d
9G4G9BDNBuohml0B3SQk61r2JCEotwwPnt0rjbm81OlLxmLF0b1TuX3jRrTo3uJcKK46nhfeqbNJ
OJPgdor2G7CevExaGE7f6MmQDGqJtsgPpdYc2d622/EcMLOinhQugwN3Nmws6PeCrEbY1rW8RqOn
rTqbxRTtWMRXEYuxZabvOdO4HoQxNuXW6RiQ3R9c6Ip2tGJMzkQ3btc5d4t90FYpKHWf2mW8Via7
wMlk7zdJuA5ueaWESClKr+vSeR7RvinKDrwsuhYs5Wu8zNSHxguiEHsUueJhdVuEm6Ry+uCNx5oS
n2QXZIcJ06G6iO69OBCLJNefB50XfDeMW6PdYjWion86w7DJN9mhd+QTokS/bryTmXxyt++9tSh3
vun8LcG+mr3g8kdKW5e5whxrG+gbWx+4tGjOcweUYkFa3212z6awj6T+2VmEdxKvWOuL+76V7PEj
dz4R9CbSY1amcXE3Yxk9kK/zvhernh9Lu/CYEVuSW7GutXXXWyksPqcvzYy9Psj6vcPMubyuK8fS
RFOtgrlZ5+kSmoVRzt6opfL2SI3lh9M4utmNkY2lc5ia9S3s1WB2pefOYVJpNfFsl/BZ4lnYuAAB
DQ1T4hCtrE+i6S9jUcdwXjX9AOrImWtnx0M3gj+RGvk1HNu8hc/RWlMy5HZzYUPOKTxwGtAeUP3W
dieHHqqmdqw+PHQwNc5jDYwONsHgfQk2w4CgGWwOpkPGCHzvmolBVVOlBJeCvhsfcppjAn6f3LeZ
GDERi1UgL67UtooAHtRbg6Ngps0ppmqve3FY+rjlATtg8VSaYsXZV+6PPNAtC+DsImsNpiVtwcRR
OXHVGEUrNgnIdg9MGFxMsVXtKyks+il6t7OfTHjpGu1qSsS10CVjcaucSWS3ZZAEmRmCWxdgT3hA
W1hCNki12iGSZGkUT74jnKRXQVUenLVP1T296yq7WwlSRzvgFM3oxro0UIiZt25uggFREMUXbZdj
0K8XeqnVXC6PztaYS7MpASbKf73NHCumKMtpEx7XTpNDjT2TDYqqc89eYnxqy4iIQJwVXlpcS/K/
fQD/aYAFFnc+lKXt0FhF6F11auvG7MZxGcy965mtAuurowJGf5qFVMYG74fHxMpifvedbYvT7fGb
Y6gu1UxMy7MgkBQsiMPRkN32T0VmYTno6waDQ8bhkCRSO+FPl0CICH5zEnxRFuiCa025z8iLaRtV
uAvWh3AqVLQvML8S6Ldy4jw6BXqx36CPdnuEH1BcbLpcmsxU6fDxKz6ChG/Gvx4HdxiOkzfWD7jn
oRNI7W9fu5ycFHtwNal9prX3WTMppQW6cgvyr850k6Xg/Wi909QYuZkkwEHejKjSPKYwn6bMcV9W
zrZcbk402Qd4Mi04DxzAI9T+dcwS/t7m7AKPfAkEkR9o/bBxumUFI7QKV90TugvSy8SeAsx+YGmM
LRrTb4WGR8Ql36b8et2KRG7QFLJksIvyJRU5TxDLSps1phJiYWQ3FJgmaGGdXjWL+ryblAWHlQzz
WJGxSemjLkPG7qSd5zbu7V4+DeVW10lr2xN247rCrU1PfSHIOmTa0M0canNaG7suqT1X7ZNvOQxx
V2P544FtX3AvRQZlBfLhku1caBcvjlPocgeIYCGVHtbtSbZ9uvLqDGdiNS3hZ3surWbvNSURFmZ0
OMzyXJmf5BIkNdlrz21YqnLQ+wn+Bv/HDcYvw7Tm712lkUy3kGjSnjPb/NGGa/9V4qI4eWnKXkpU
NqclzgLdsMusarhZwVy0e19by2W9GaEANSUiaGymABiz5Dj0OtPeiv3FW6jkwRMvkwW38/3Ck65/
jsiMSmLQwcClBFUl2Csccxh+iF6QucAbcMA907Q0GvjzBAuipYnMOIpVr1rL7WFqSxxEEYvpTWCZ
LLvOy9Z6VjILxHMfOulMn0BliHx57v0yTMLdhblHMW+Jxy6RwshDRN7/RgnjTTFEEhXyVMOV77VZ
RyiGIyNb7ApoLDw1tdFZnlOA3NgtNgWWgzQ9Ot5ULiA1OGg8oHnMP+nEaj/q3pCYbqyB1RN2DfTQ
yF7a18ULAaNlwtPUKJA8Xe10V2X+yDEY9NUGEqPXLY9pLp+uvED2yiX6Ruqt0Q+VsDA9xCNILOLp
pBSrZ1IJ7ch02Vkzhz22q53xLm+tmrsSMMeg1I4NEH8SiDT40mg6Vmc85WNSU7JrDlPv1sN+Hn3/
JSNR8uRxFNS7kFMotLSt7TBggP0ad7h9whA8lm3Oy8amfUcxM8cQ7taCi05MMsfo5Hhj/lMra/Di
vgu310UN049SjbnZdRGrDtepBVagtxROIrfJKsJ52MvPPn6V/NAQax53advINKn1wA4YrJP7pStc
8cWUPL152NaiOUZBPZ3AEABZUJAMb1vPBQPaWL2EWMBO/Uc2pTSrBmFevcAddOmQG9v6UPVe4YKk
2aIXfyHheu9UhDc5eREv7t+mgoPcU90wJPvOZ7vaCT5ytSY5yYA0rpZJPue9pl29MwxBY0btY7FP
XQrCD5m3bd65CSb/yZPOtBwXtoJtzXNajdGDhZxRntvACoO9BIDoJY4ZsG85jXq3GfXzbJMlm5WA
5ILPQblaTILYxIa8Gz1sRJpQjpOYYfFP/gyPAUNMoSEHwhB92jaLpKmMBvh0lbBfwtWXn9qVH7JT
xchSUczSfJkLLYDmaKH8hCuOvQPyKf6ZENNLB7UeDS1GHu7HvdIEDY9qwDAQy9q0701kCE9ZTGmp
H/VL7B/TGJDmaMEnJiSEsHiwAcUzORM1frXoIS9uZsIZIzII1VJHxp8phZc9UCg9NNhLbStcblt7
aKLE6cijsMir5fM24gI7bq2pyGcYyyqOyH4gptjdBj2X4SxPQTD7Bi0C4Tn28fyo264owNMVYS2D
G9PY2Uurw47Qj+z7MQ78xnmy6L1peYay2Y2HBY8DOJdSnwsIJcs+2IhGsOVb2YDmrKE7nfrc/GoO
8KNpryUN4Y9EweMqjKYApoun34OO9FCM3RqAbhngLDlSNTf2e65LHofdEmV2YmVNlO3rrIQeU8FV
/k7ouMQOvXpsszex1c+WIqqcEqP9qRsFVy9bCj1ez70xP7guMzdxsXYWH9tateoo2BvTfWIXox1P
UC2YTxtt16dQT2N7DIOIlVPZ4eQeOPUK8b1pvK0CxFFWKtFUHb9BGea5MzW5fV+nF0sN+BD9DZ8q
1WS2KXSoY3erVosazDVcnOYxJ0/F/aWmtTzOPVuS6Vb04ersK7XhSu5oDdDvCAdl811gF7VBP9rD
eByyHpkqJjlcjE8V2zjFwjc70nqpPVHkjwwVA0pW0p5QYh7nvqiHz7Vb+9HOlwsDF1XNcHrCVM4f
81JZEK0oyuQ57aScloOK80oRyIJS6TD96WPK/mBzO33rTZQ7X03aT/VHubD7PsiALXRsS5qhrtah
L7tHXGFEfh36nfInCcZToAKo8uuYjZ/bag01hwji4LHPpYFXhs1uaZHQi/x8n/ZQ3vicvw+NfaNa
fdd23gfn3WpPIuxHWzvLt5JkVwIkichwMF8Ply2n1VP23iwAwOzZ8d5Jq6z5+b97bqW0ai/AFG3Z
7d5gkL+3ZOsOie+UE4skTYslWKph/IYsgbtvDZBgyU3P/t1/h91CyozjHwf0NlvirCuFYVBUTncR
CIBHTmZ2wR2dsz1d55CYa9QtrDHAQp7/Wkv9XYIOsWwzEbE9AbAHuMNvunAbGZ8rU1ocQCjoSZEo
dzCmov0g8Gz99Uv9Lg5zMGTuwgyJ8T5e/989+P7iLuPFVBTbVlF9IuiIA29cl7858uZVGIlAqriY
WXDU/DYXGUgzjF1eWvHkBeSIeXTfYGxx/8Or/LJZ/EmBJq4QcUBnc86g0fm9q3XIRu05I4aqaLbq
FIYaq06cGq9VSTBU620xeuHtHAjOFADIrOeQBe9DSJetz19/qv/bF4gbHcH9MvD0fm+xAWHo2ZbF
F8hGedrNY0B1rBhIfCvrX+OK/3Ne/RdX5h8+9QuQ+k/A6O9F8/b6Nv/8o+/q1z/5p+/KdS+xID79
yIWRwpSUudU/fVeAoTE9UU3pR0wsGGvx7f0rMIQH+h8wWriKHCJBMmC++gfflfMPrDY2th3me4xG
sUr9DYQLMZo/DdZ8ghl2xMCE2SoTQyf8vfJXhez4IwzvEDfY057WbuKk9Zj1LRy8T8u2lQSHdVHC
JkwHeVC2251lZOsn7JqsdSnzXjcgZFewHOyaX8tOtAiWXpgA+3ZEv6TIz4Y/En71Ix9Fy1mOQ09m
VGFIiuAWNWwVVcmmTm/nNs/MacYIgJrrv3stsNygH54C0BqHaVq+CIGGojmkWQ9hmXVDPAWKigcE
ovYdwbO+WnmWnbQEXuLlW3tV8uufev7KYw+iGj3J7cKz01nyyFpDV2LaObs28xFXM4GuI+x833mk
C+3xbfLzsyubB75SwdmGtbMOqxS+Ut+cQg+bGC96P5WkC9f2gSPRrXJR9jiuTedgzcpgv/5a1Lfc
SYsPsgpsiZssR4fFY2Yf6UYVVx1O0BFRA8oHoF7/VRm2HOVCEH4R3mOL7n01r9UMOy9D85nDKGH/
D2+/FqciKG1UcH8KDiTv24OeA7b2ruEgAEb0sGzmHV1/fuCo0N8pTvzYiMroVnoz1eTwJBP0FgS3
IX0Go87UtO/hX48dFmML5ikGroHRz9hfjZa7XNkiH+5sBV9jGUx3hg0ld9NS4WF3CTWXFuMIhekc
pSZtu7g37YiYAURuJs79gnTinVeZu9+J1FrHptTNKefzu8KD3PAFFqNIZEG0gaLCtt+PXirjiBTG
Hr/BzTSSBiI5DOJvTvWhshHtYzHP64mxK8Txsew9oPqRGHd+b7anuWg40YzdcI3z1X9owtw6BT2z
psWd/KTPe/K0Kw9AMfreEXgtn6F0OJn5Qx28d+HSvYRl05yqcG12W79QRLm4JQ2BAYmUrVNxJQ24
LmTq6zxz9DlKpX3lRkg9ind9ewl4QWmmCi6e+5GRzWJX1mHKbe9m7oR1lmVkD/smG+YLUtW3j6nm
sLzOszmubHSPagKUTj8ae2AX243ZuSWiONZ+b1dHaXbj6nG7cnIg1iDGq3M3rGBVco4PqWeIu1vG
fc+N9WaDYwhaQi5xOczWl6hmC8JEbzmmUxe9du2gni0v9x65cDaulKDaD361PHh25x+WASBIHtA8
lW10CEEjMZ9RjawdAzvi4F5w9FsfNU6Ew07k4GrnzeQ3s7KxqKWNe+itzU5wk+qDn9EGvfw6IAgx
5E1cuXit1azUMYpa7xyU60PWZBme9rZ4aOHOmMW601MOS6LpTpjJm9tFy+sei/lN5BEWm1X7GGxO
D4Usvw18+VhG7WvncEIqgN/Nciz3GgM0H5j5vjqR9Yl++c+e8d44ZlNtV3r6mGMeh7vrVo+2RW47
dgsbxof9Eiye/BJF2PzdVkwnR3snZoevFdL/wWk7+3apOf9DZ393tWXeSBncVWn01HXdsV9tnNjS
24dpdodW+txEw5EI9wMcvle89i+rCZ5TbPJDazUH5FpM8p1OGHYlzLGB7usPfFfZuRP+i12b98BJ
MxboOUU0yd5SR92FAmYp0BfErY00z0aC/Wcq+89RHtwOXaPO9WJ97Qr7sA2i27V1vh8kEZ2luJK5
9YKvPLh3PGtNikJ9NUzBZMGZHcgKlML8Pg/UNXEGCxytuEYf6w9saGhV9o9mMEM8uv3BKrIyucxx
qiEIgIT33qMkOn+sy5VHY2BvxdMC1uqj91R9gCL7CLqxi2e5kl3n88vxf8d0g91mo4fM1S7oE5uP
VYRjXuLB3+YIEy3JRvdg2Pzw3KoHUVtgZ5M5nakcWEGD1dcru/zrxnNuoywPkBXCFHh7tJ107aMD
IT6PW/1eRsvPgoozFLU1Jiz+KSrVNX6AljGFBTDQz98JIkLrz55Cg4omtBvnJNSKMP3kdkrvweXx
nnXAVF+Ocd3Kh3yeCTJF54U7Iw6gvL5Mly39VJR3jQmG05LbaJC58zA7biKi+R5nXvRRZflFLB8p
yxojjovaui0LVs9ScuIM+AGHTZFHk0BZggI+VraNdkLEh3SWX5hYmVbs8bqcMZkA8sm3Z0HxAlJ1
TzsjIhCL1jg8gvqnqtbdvk+DbZKUeuqfIUNekPt8acSfFrNzOoqMh3Icj/ZFhGCqC0tGc1pI60r/
YKC97ZkqjsfIsZgw/BIuMpyu5Xn+JWhMgeQC37YR7dIbo/mAtYk4wnopWkhN4ds7Vc/12zSa4rFX
/HdPxo3sTphPZj5Na0cOIJAPSGhdQsNEH2cjVfRTpHxQNaK9dogg7GAvmaQB4Vl4DhitsQhimNnW
nuhisZM+mDS+bP8WJ+LRAcd1tECw7WxHVQe5koW3x2V5JbElC6oAXJEIrZHAgY5g0JBr7yzXwxgF
1t78Un0aBuDRddFlnJkd0MSIQvKXQrTAO4hNtSVNr/rdPNvNoWzdKSlSAn6mioupe/WnPFE6Y8jc
Qaixdtgtvgk0mjg3IgOq7X1dymkEgO7fC/AQgYLN3olpl5MEBZCVpFN2m3rVPkKa4LnNCoCPwYid
V9hnUa9vvVlvMK0T5FzEQ18C/s57eW/bBWB9ZhLxmGbzbjOK96gKOBFV8xGK1b7MehBx7HbZ8xUK
OFZbtOyndaarsq5fS4lDDzAq3PeujtkMgWFi0De1zpNmVMSn5Fo8Vbr64M/W28oQ804ixB+byH3p
OjIb0xBBnfJbsnsuCZK1k8+FWj+BbR1PkXK7mClftqstTekwA6skBQofe1UWxdh9N4CVq7kizeme
0MBNsBN+uu4rOLufoLXkZzucq1Md6epoLiQVMbTfyDGTdAlmokfMBIoi6ZkJ3HTkX249uif2oY+e
M6tmOxvGxo8m8L8HuVIH1YbWDRrQh2qqg1L8KoJL0mLucMU2TH4vBxt2QumNQ0ywajh2eXSwdXcc
go3LKNx7cvlaQVc7wNHPEkha+Y5Bwzmy5IuP0SwR2Vo+IYEBz+pEyiWAZIq7mkUQEPTbpBj2rI1a
q50Mhh58lTavuCH2Y4CK2I9jlbCw9e2aSARfBGZTOD2sa8B8O2vcSIsZ5uzyVGV8H0mJ8wj1HH2E
yFWbrZZ6sBW76Ya5QMNq43n9ps9Ita4EhGYvjImLVcGDq0bgidsvkjT1BMsFXORkcPcxT06JlVuu
3oO+tppPodVWBiqYS69JUKziQZS2xeTPk6DWG2Bh9b2V4d/4PriQ0ZUfuUO911gwuy95OZTw/sam
ym9tyFgFnQTeGvzs22xeQOnkbtpfkzydx6PCzvODIVdAAZLEGRABRiVw/1Uw8vxYbDgtEOkKbaHB
5Si/cZ1RgHDtTukQ7fXkDP01OHe2hBZeynNL6Zp668dwmvfgm137tBVbXu4UqbniuWdze93LaaFl
iecZeUOVFydix9SpiMG7BgDPUKemMuBM0DClQnkd5vS75AXOhWB4iKtnNkbfzh5Y5rOu8vxpKPph
79E7lAze3E7ndTXFQtKgBsSv3VCfnNzyuyuEwIZ3PHkFy37XWtTD8BKvWKUrZXbNSoQQ+ZtY4o29
9eXAHrlJnVsggYaTCQNkc+Uyan+KKt9/izD+CVY/O2TitslyAt+rKJypt3VoJ6SLbeSHIUQ796XB
43ZlTMlVNi99yNqVt8N3+N3SJ7wVFtauXHrbO61TQQB+zgaI7+AsJc+j1ilg2diRhzJPG4vuT9mi
F+tzRW0JVJVFhcPntiBh+9UOBh7YLpRycRA1jJ4j95gg4yineaqRn7uxjkuWtpHJRFZY+9YwGDi2
Xde2bAHGTH4K7KagU4FenTrJEDjrvWNdmiwYpGf6h2vGmdWHvljat+rFv6ncdGPdS6Psiwfa83UM
efwy2E71cwhwqNmzNDTzKdXpZzEigOy3NSiWT7O/DSd6bTb7R+iacDiKZRVQ80fb5shyIa2t582U
3a01sggeucXkjK0sDWKxhFZ59HKSQF9Q5US/L8tlae+FmukraZuV47ELJzeuKQUCRmgNaHaD7SeT
SV+6JoQ9KarmqoAtCfqPNUfjCeM0a4qdNku1Z1gN/a5clxMtIRzvHGe6CnFt3QdKVPeOoHCkniO+
V6LMTUChiqO+RWQL7yP8Fd+YmDxzbuL6tCdCulbeYht2uPkwxUTNy2xkeWcXzK4oLSKxvrZ6NHts
kmD1GNWI16iWMNWIebno8wHePsVe/CsnvtHaa7Wg8vcgysQefNx0xq8o48wZ1IHW6dHBUGszKK2g
U0XXJmLYsYchWD3JJXsdiXJ8KjqqPVQKHH4KvdvNMVNS8wW02fTJKYkFEcp4GMjq5nhpymtGJwuM
rNmu73RWfsApHvZ4eqrosPY5/QZgDxKlYOEYQy41Rs1g1uB50z/lxv9Tq/7LDpCR/v85wV+w4d/4
Npd/8U+xyvb+cZGDeJSLCL89cuz/E6v4g5D/i0zkeZjjbcIT/xKrbPcfEGcuCQekW3qFLokDuJSX
gjPvH6itDvSPCOY/VxD/6m9IVdjJ/yRVkVok10YGRfJ6tkCc/k2QDurBgQKbgrssi345rmKB2ec6
nYiutlqsIVjODJfJYooqp248GGFBjcwXr5jAhEzre9kyenakfgqmtoDnVc3ZfBd1fp6Bl6QloEB4
UiLk0Glzx8aeA5n8crtWghHpQGY8VrAEikPlBLo8BatX+rtelJ385LVAV3dr1l38woUA+tWM1mrH
neSTAlJwgYjjIu4u2y2b65tAF8/LCTvEJ8/Pre+bVUi4hBMQyhh6zEqBAgTSqiywu7kNCI8d3s2e
n9d4jLi9uQJtRvcSxBjPGjldQ91ttl2ZOoC03LmM8CTJZVQxXRnzGI9FrtyDaySkVSmKnkoZVcn1
hMJWv9Dm5NwiCHQcQbI6u9PbGL3mdui/dNkY/uhTJ9I7tAbcDHDd2QvTz2TLl9ThJb9m7Eqw4nnz
0nxawbg3cP+rGphchw14P13yWldeTW3no0uv77jf+m12kirYooH9cxBu7NFy0tOlP4Vfum5gwEFf
ybR9YkYz3UQyDRe+Q6tmN18M03Zdq1QNd3S8iPrSQBey5kinOjuSAQJ+0Xl5aSnLmQ4qCnPUNLO0
6Rckf+MdZmwtzWkAWkYbjVSlm6BoqTcNUciONxUG77m8PFgFce0vc+OP32jOs/zExsFxnNDoFdvx
NnzHCNtpOIwFO0iYXv5MfRhOypiAJSPEMMz0ufR96zKYmlb/oEsZsCvzgPHHYpWGsP/UABVbqF6j
62yQ6JeaIflp7CzrB/pNQQZ2LoqznQ75Z1aq4YPs7fMIoaKiyJ1Uwq4ew74HzxEWj9MMZJcPCOBM
XduLC2xDa1oINsf96nRLBQPZE3hZgtX3P0+eKTnklBOnlSKHiRObGnMvkMx5IHa1NMsLD38K7nBq
tO/OaHEKD10mo5BU/O1B1fhD4oXzCPZ4hNSWA7IBW4tJR//MnSZ9T7EE3hFCtd8KAU7zMGSXIhM0
2tbsJTsuFkJTzN9D7nxkvEk4+piKdOrZuuIhjifK+149y+/vjOtfBowKC0NcmS4c94KZbUR7jyKL
ljtF2V07oyZCUAinK3aZPzAJFCmp/tgpNpBDdZWl781M/+IRn6uD8SDEhsWlS1nUY5s5Xr4P0ghP
thmd6t4ufedzuvbVjW1tcH5zXYkfSgE3OYCiY9M9mDJ8KSm3eBiBbOExDWrsbb0dYOys3bG7ynFv
3SmMuVXc1IjL3HJBiY13DLOfzrAKang0mh5/OGNaGhQKI9akCws1XZb6ec4zaBWukxPSKrs6+0Zf
Bt8PJ8XCA0Fgh2IvVxAz7JVrx8ZvuXCWy91Q8ZCyM/UpQrd8Fg6vlqQoa182wBD5nWkGTUWElFP1
mVO/Bv8kLEmZGmTBk3dREo+X9Ak951oudcLUH8TLpDps5jQiNtxQ5AUYFxUeZSRRinJJyxrppthi
Egk8pbUv2EZT5uIAbAIWASv55d1FEC72ltcZzHG1KYD3OK4XdygjJBW2sOfspF3a21ccPN8sEXTf
Gk85UzzPVo+CDS4KXuJSkCeqp5DTfE15N64EyK939f+wd15LciNXGn4iKOAT2MtyaN8kh2bIGwTN
EN57PP1+WbMhdaGxhejZ25UiJiRRM1mZyDx58pzf4OfyowGyfl+OAU43gWvlLdSwciwpe5nGBzbs
qB0nn6INbGQTlXDeRXZ6iCxXVw8lBy7fGcbcDnvfxMCSRNuJhyPSW2X47IdqiCJhlyAHoYvgQ1Rl
PbIg/tydcnREHs3K5BM4U6pkFPOrJnv0Zzsv7hExwauwmmJaDCZ3ULdLZium2udnrYt3TJYjyVax
KboooPzVVq74gESHDzUQJIt9SFvuO7b1GH2NIjXq9nUDBB8EkRZ9NE1bvlcRcr3zM11rjgkdY3Bz
Zkl6RzSlBMed0dW7qdKRF2oRk+ZFpaUK0qZBQc2+iPXsc9SEfn4QrQqIs+Iv4HhGtfysk72BvuwS
KZUSqdhypXlmfQ0BHfGiL3wKOnY8U/XQqJ3vNCHMX6MbkYNy18dfHQt1nPzWHBprGD77qMDo9c4O
a+3X0Gb5UzfP1CVQ3xe3wP6y3vNRPpKt+/TJGm3rk44l1te00+ufIU0HUNFFYf8C+6pAiilU9fNY
QKsFf1cXv83ACgFgiOI+xWfwW6Tp3aMLCLjYUVoyXKoacV0cULxENjpCM+PDhGrvF2AsoIozQXq5
w3JQ/OlXxlDsaLnNHxKYH78Tpe3v8FGISNPB+3pDGiMzE6IP8GzquNXsYkkE2/W1ju8ialsFpPaw
125pu7BnuiHBLmfm0ESQ34ceNDluJh8TNHXBg9RSXCP1zRY1qjjAps8ca6onvZWolE4qtAZGBY+h
ERkic2+lEKMQipFK8E1kG8YTir2goJTAoQMED/ysIG8mfWR8l92OkL+RkmF3T4E5G9/Nc2ahOo/v
Xec8BK7WJw92oPRQPQigfv7RTuEIHQYnNtkDCbqAN9ij1HS83CBTwU4oVqq+r4HCUUuiwpLRe7HR
y09sA5hGUTnpfd6GmBeIOdZ+CicYhl/ahHD0Q5H6KTTGs47/eNb0n4bEN+TfOUHBnkLjR5AC190b
6pRh2qzZGN+BZJceA/PYqv4tIMQu/GLPLWipRkE55GM79XmBVG+M8DftxAC7A5soj3/d2QfBPXsi
hNQu/W+daTZUXc++CcXfJgr935YKxd8GC7Vl4bZQJYQxdMDAH3go3UlLhh49gxbfakiSzoMbtf70
mw6Jmjw1BAhUj4zMqR9RuynqR/9sCxG6iYZHREZugWMExUvsI8Kh7MQ9BjHwLcw5KEDyog4U/KDc
i3g/SEJsXcbYylpKmz4/VA87H9i5D2VnRBI5MMxf3dh26V2QSAsMYbnw1qWqMI/ns02Gf7bMUCf2
7k2KQwLt17O3BtsUnw1jtiPtM/4veuQFlSAVZiNb4yenj3OkkCxroFmG6EQleEtq2p/QVkbdy5zO
/612CHF4ObSTiSiBlesu81VEU+k90SxrezxwT04FMvAmT+tkupXcSmrNlNOaPTZPVfscE3jS+zDW
u78U0uhHBxG/b3SdVHHS8M2JKKw1DTLUTu9OFBuiXN/PQqOsR48xsA7o4EojyrkvnihbKMZx6jS1
3NOBDnDsYGIpZXID9QOHVHvkWSyqH8SEqDtZfeOw1TU1MveBMfTOc4vOBMwvJzWKo0naUZGtdQGM
OZonCBzajvq7wuCLDN6NcvLvZK6MI55YoM+LPEzQttNw/yYH6dvUI0EwpUvHiAqwDzCopLlc+59M
N6J8zVGtPhYm2fSpm0Rr7ethQPcJd6HRPpYiij+U9RT+znVcMvdpD7lrxwN+um951YOvJ6VuD7B9
zYCOQENFo6nswd3VbmY7dxq9YQK/UMMvilZKtJ2NjgE8nhqXQHpuKNn1FcaE74yuDrrb3CpgHPQj
DZJ7c0jpwk8AVRF1HBScJ92hKNGtBdQOb6rrkvyxopeGtjDukvp94hYTj3BaWeER1C5FihgiDgbl
Kl8BXKWd0JiB+BZSSAORf1C7ip5wC3yc9nQ55R0PeHDKhyEOkaFXG3f42SszJTGMUYq/ghLhJEwg
AV79KFO65ChEoefCnUwxbcZ2U2uKmZKdgNEL8Lu1axokfduN1W62RKn1J54drpUeBG1vcKc5GEv/
OE0GxYgkyYV4doj5/h2uwnH9JCCuxl+gX42dD2kIbJTEUSIz8JHUE/d4jCfLrJ3/v34QtZO0R7fA
RP3v5YN99+P7S6CL/H//XTpQhPkvDUwVp+lvmIusEPyPO7pj/ktWDM4qEkBBwJv8u3igG5QIyDEp
LEi2M9z4fxcPNPdf4LWwaznz5C0I32+oHVziyyxL5Z8kVR9Q4AGPBaCGysIL8nFRUX7nSkVEvXGw
X6HmfYhCfT68WIx3f0O8rkjjnkdxDdQX+IvKaV6Q4UulEKjgpr1HGmtwtRfJXtfC+BAphnv8vw0l
SyUvJhTH7qBSVe09iIM/Qa+6JPU+EZGHy4agxCXx/rx0FrojlhSLQXjEWIwEJy01UwqWXoHXOJ49
lvKQAVQBDAFf0utdt/SyRm1OrqE1XwErGOygf++wlUVd+XTw3yn8QEHW0LVYfDpNpw6cKkPnEbLt
nYqw/U6QDb/901kmvQ7qX0yWQtflejYlT2sfQVxPKxXlHtp2dBdkWDTX7WS/Cev494KeJXdcS6IR
rYVikjZkDsI7eefBSXE8Yfh4N4SusXvzsiFowWZECtoFKLbYi/Quy8ARfuthN+M+p2Yr/kDXekv9
aeXj2AJ9JNStJRTNXWyOTlCpIMa3Xum0wHyArr6f3GYLHbqAqMlzxXcR1L3kenGQLz8Oug8Ownh6
izVRXt9WGpSfkjLdbdqm4g7DBbHvROge6C8Gb/9WCKaBNCeqmWDxFyOrsSKyNqd/3pGnIm9vwmCN
7OnNh1mweIROA9wo3cDFjhCzWvDUBNmS+1oBjbRSHrQxsvdaNdcbkszyB/8Hmyo3H6VYgiFEV+S7
VX0xFCnNpDY8lr0KLfs7YKHiNivs+qkSOE5f34FrQwmV3ac6IFjY7Jdfrc17ZCSzqGSLqwKGLiRI
9KDjE7a4yps/kwDD+J+hFsBeoxonk0c4Q7WNcVOYiXU/BtnWhF5v9stRFpGox/gJnSWl8DKAxFCi
TI3uR5Dc/INl0+BK8qVQiTEXkSjKYprIQcBc5gBrhFDnmUZx+hCrWbQR9FYn9J+hlpEI9ZnWb8jN
PGwqnVuB4LoHFO+v/9N8lpei3RlVWcwuQJJYstv9Dp+iAT2NpqG2cn0o+ZmXmxsYK+8kehGIjcg4
8uJS5LHuYxHsFF7cWJC42wxGpNpmp8jJfhIN040vtbp89EqIC1SWTMu4HA5frxl/GlF4qYiUE2X4
nIQZON31Sb0eBZ02E80qEihTxqDLUapeETma+7mXhO3nbkRss3TN4XR9kFdnFYg4yRtIXYdty1V9
OQhKw3rkt2rqtQ6II1sL219GSOnCL2tqHNfHejWh81gA5BFncRCiXCwbtxWwW4exyt4ev/uBj3A0
Nu3FxjBnGceL3cA4umoiuGRR/seVYTEnS3OyMOdNp+JU8KTYbvQgO/5HqN7Zw1zn3bPU/n0E1FI9
VPC4nxPXsb50XT6jMKA4PM+McH4UHd184Y/xPTcApWNjKu+vr8erXSt/J4sulTmlzPJiPXy9i6yo
jVKvA/X8rW4BO8FpqTwlMMVBjZFUvT7eyvoDLUcbh1K+FFRaBBhTj+BfByL1dE35PKmDcUhVMb51
1wIdgD8iQewm/5KvgZdHMZlzyv1qlXqJn9YnkYHx8q2+21i683W1+MbyyqSLREMQT5lF4E9RS1GV
Tkk8yobh9zINjelgKwac9tykTFA2cYn6wVCr+xwnvD8NA3hpZdnqRyK5TsW1Kf9wtABB6KkSDxnG
MWgBgZikiN83gIJsvTgNZaEVIAT68v1bvwPtQ8cSmmmrpJ7LrAbW91xwiSReIlWRKLkUN7hqOxsn
+1XuRM9U+mfAR0SmE7T65YdQApdiD9wgwMal/3UqY22PeVxwmnpAonVf1w90Tf4Sc9j+cX1659zo
8tswMjpknHQV0cJlbmiUIlccULke4iSw/scxNv6wMLf8XlAlifZDJ6iQOjTu3k8w6CjfluBcYGon
wfyAfyrHzm8bKJqjU30LQnsC12M1KqWe67/z9fHjbUF+J5kWPECdxaXRWZk2oGIGKdHG7I8S8Dcr
zKnlthnEtNnoNoZb+x6oOEq0hSp5H/J0vrijUjcAMEF3DH8+H0pxTvfFkk+Pvd2iEG9DXf2GVZwN
rtjOP12f6euDr8uNQCp2VtRzF4Em1Ot4asIu9kZs0o9tiDI3mq6Jd32U89FefHeeHbI9T4Dnyb2I
uzl2nvBQ09ijKF/TJFQp49l9Nn5omtG8E1Ft3EG6DT/NIVWlYg7M26HqffMAb2C8lR4qb72mDQ6A
fNNZyKlRBFjcbVjFa1pR2pHXIDXC5kcavY66rW20srhYAyEHiicO1/UZu/Diu9a4VsxdakVeFyrj
MdBBH6IZ8DYxRNJ35vJylMUn1GBgdyXXhTdMAk8q7nPw85AMNj7h63RAnlyUVDXQGwRw+ecvJuMX
ZuV0kxmC9MqeMSow/gijALEUCygrfUeQrc2+rCYTXKNiRx9pe3agS/UiPOFWpd5GLoIT/EdX/6Vz
qDBFoNr75guGn4jihqwbkXw5iwumLSJFo9MfenEHHSSbnfmdmRrx8fpKrC2ErUlxQ5O3OstxuRDw
YLUgjubIQ/dtuLPcCviVCwyYzL3fCAzyWCyPDfqPUC3xgyI4LIaigdwgbdyGHtWV3+BFnpsIEm3a
ik9l6Z9iR/9xfWpnacbLAQ0ccSTaRzeojolFJAodDcY3Rs2e0laJl3XRhDWBH9Cf4Qn/rMHF9hTU
A+7HWIXOjN31qSyM8B2f0vpy/ae8XmX2NAcHPi5MuVe8TA0Ez4RVS0hGmM4facjiF4ilIfQMe0sl
+HW0vxxqEZyK2WhBgzCUTlp9Em6W3FhaN3lj5AYPWMeYG8Fna7zF7aKZTa8CDA49CGAg1ovS+BUl
CVosqk1H20WA7fpSyuRt8VENFHQpmDgWoKylTGZMrtO6ahF6RuhrAP1U4MkRBrbhHuFA7VHJa0wX
RZljFtQ6X9PY135f/wFr24olRhCUuwZNVWu5j41EqRqNfRxUevW+Ri7gswBAu+9837gHt0Q3WWSp
l05mcucGlX/sHJpru7J/a/mBQImSq6E55/qUvUhzw7HA8yit6RsPKMrXHLt919MnD+xU3YhFa/uX
+pcMzxRKKbhdRgn8lGuN9l/o1TXyVvNE2zuZJmef6ihfX1/etf1kAConteK8UEC8HKot4Ad2wGY9
bFrDO7woh2OGFegxnjDLRdjobfquckaUXHlEQekkNHEjXI6X9AjtVQjKeckcFvd53Wu/VZHnG1Wp
17GPUcgZqDKj/YN49+Uo2HOXbVOpgaciwP+lTBV9RwdPg2+C1zQO8s6hRDJv46vJ+LY8KsiTo01u
oZNMFfNy0IBaI6lmHnipoZZ/zEU3vA81dMGuf7CVdMgwbFXlKjYRe4FOfzmMggwGAnRx4GFsnr1P
EGD4GRAWYCga/pM+VOKOXlp4NHOd/if9tn2fi/EdQMsMohgKaxs/R2YIy1nbpHU655NS6jL/DKuZ
ojEQc49iZPGckMF9zsNZ4QZtqr0bJ8YHqctY72i2V38VsUZ/PZvMm8SP40fg3cGtkSfh1t239ils
DP64YVFtpd56uUaAEAYlUqrAq0vX+EtVc0Dzdj+kW5OXj51Xk7eh/0sIK8WBxTiAoqbGbsPA69gP
Pwq9dJGfqct7N5ut+7JDmH5y6/AW/1nlWGZl+X4eJ7hOG59g9VeAk0WRDIgt9ZbL2bIX3M4XZ2eV
eP4TcUOTBmyOGG2YNvuqw/IYfZHk0M5x/DRHAuJw5BZ/Xv8RKytOyUFD8YYyGe+BxUr0gpBVog4N
00Mg7Qo7/ei4Sb2x+VeiFQ08QqsgdDg8By5nKo8doMpBwdm9/ay0Y/MYhdkpp71O/HI3Hpxrg3G8
EC0lS0Y0fHGejahE3aRvldMYJ92JJ6k4kk9Y76w0d+6J+smHty8hUd8E2Yx2MprUl5ML3RhnjbRj
coY7HwYtgccTiWTDvXHtQxEb+UZyDSkTXI7S5QOJU1fjMtRJ+pYdkwsCGTxcn8tKAMZ1heevzb/Q
BFhUCWhyhHNdMUpfW/E7JIizo9vIs68Gzb4rquG+LppoY2rypy9O48Wgi3MQpBPKNjOvl7idzccW
ltd91UJe7pvC/CGMwb9pHAfYWOmL0/XpriwqHpww9138E100+i8XNckV6jmI5Z1gk5qe2hP1576c
veujrKQFbEZghcySL2jIP3/xioqQxhmseoRkltnpfqzRLbYK0JNwdeP99aFWJsQ9RgVX8OiWsf1y
qN5HKAhJJvcUhr3zCfvX+b4u22EjpTorlyy+GGklwhMU23gaLls6eluo9Vyn7smujfE02kWYHTUf
okYejepPQxsgtsZq9MuGjDrvR6sPfhZmpz3ps5p4wk56qa0WvGs6nAJBgopa28E9VvZSePwxxB4R
h/dueLi+NtpKYHBsHorSVkW+5BaLo/Kowdsyck9WkpZPZjo0vjdrRo0VppN18P1jpQvBSAt1+hCl
s9kjMxhGPxOlSD4gZO2/w9YTagBMIxSyUj453h5mIbGj6JMG767/2pVNI1NnWY2i3E8v4/JLVonb
2YrWOSelz6HSl26Eyo+SHgWydhsX0cZQy7ajOriBXSP2hupgND5zTTS3uj4OYIVmf+MbbA21OOpT
j1ylKFrnFCZO8zFPavVG0Dt5qMJu+CezQjcL9wuJmNMWYbkrkiB26Q6fOqjAUNzKOOz2iVG7H3wM
uo/Xv9bKuYOMQk+ahiqX6bLqg/8FoowTCsCtBchICeEzoIu9lbStjyLIwuWdTWH9ck+kDD9Bh3BO
VO67nYt9564M82wjhix0i865PpP5zzCLrZfgv6oin4quVV9Vnyt80b3OV8wHKJ6/4zbQvhu+1VET
iKy92tlZt0NC9n/Mx3+O/xX8Vbz7O5a8hNCsTpUcUPpWEJeXeckgUs031YbtX2cKirLGhPzxYG1M
dXUUQa4A4sNkmywWdMaqT4sS9HAdLdI8/lvIqmbBzT/YHOQGrk1Vmfr7YtODXJ/8PsudE0Xy3+GI
w7yWV/1GC2T1ZPHQlh0QHmrm4ubuKOLw3mS7Yw5nPoWhkn4eFOQbmtLfKrltDbWYT1EDig1sDnGV
tNk9nsuu15qILMMxzQ7Xl25tKHAK8vLk6cTZutzxut0jUK2g+gOzvriZ2ri5w0sqOriIWP2DI0x3
gjwAZATPtMUCNjTdqG1yhMGX2mRwiHOQdegbUWklwXLowQgLgw36VfYiKvnojCd5H/OZht66q6Yo
uktBq92YON+gr+bU930ell+ur+LqoGT4wJpQVgOoc7mKfacpCC3a4oRqdXmUHbAj0joDtPF2fqZs
3NJqMKKNUL9227oQAZkrDzrGvRwU5UyQnfh+nco4sZ+yYTBOuqOURyvtxCP22OnbczncPmR5n+q+
YUu1rpdZVp9Yc6m2nOW2qKUwR1scLDzh3v79qIOjowZ6EHDB8iybhqYCf2YUTU16dMmhZ6CCnh4Q
fs/3ddJWnyq327qg12oH9GuoPMs6BdzLxd6Mi6yse1b6RMIgGSaK3ryHYp0XJ7vLna9dSow0SyN/
FzSljbq67KgNtmbe50mg30o78o1lWDmXgMlUi6IxfXrcxy8X21A7c5p0Q5xcSQ6B2F7vEYmH4uC6
/+S7WpZmUsEzDJeK1+VQJiDNOtEdcSqTOnrfD9jxYhvubKS0KzcBdTtyc9odGim0PEIvcnRbKQa1
IQCdWsEe7dQ4QwQbbZzrB3F1FPBrskhISXLZhA26ucG3glEQYjZOsei+z3Wfe28fxFZtkycNXX06
XpdTQTdTRflbE6cIAeqjMSExUeOs9g+mQqGefwNV4A29WDAHKcEoTQdxMty63rs6GhgDei8bn2Vt
n4FGgU1sClf2rS/nYmhKCl69EaemmZybQQm0Ox/65nvJNXz7VUPk557RZPeOI3451Bwg7TxMIUJq
IrcPyKhHR4VXyCkPVXPjC63NykGwD4tOAB9shMuh8DfoxTwG4gRioTzMaZvdQCHMDoEybCZz8oZc
PNVoI5HN0fUEZ7MsFGtaDEkbmAdEDOs2SpBXR/fuSJH6T6HAEFMC8Sl3QeBjME/MaPRvQ1v9uL4h
V6cLyoSNgswhHm6X0/WHyE+wEcK8mmh1KnCIx1fAzI/g84eNjyhT01ezJTumdEGIFktjRGt02iSD
XntqkNO4DwpLP5QBrsNo7WmPVoTA9jggv1lD33rvVE3wD+4g7lcohDy/SdEXcTpw2wS+pGafUuSB
dwLBkH1PrNwIvq9bK+icUayWFwHCkdbSjbRQUNaOemhASuGaO1g1qPc0dAN+KVgp3FuzZh5K1EyO
dREXn7oB86gI+f93Zoxm2MZveRXR+CkETaAyoJdo3sk/fxE3Z3xYxwSp7FOLv9a9CWHnzu7VL9c3
kP5qB1FdwzSUOiXPd26bRQIzlKOCkAeywKZddNNxrjoN2eg6A36p9t14cnJt+uUbCdlUpaKTTTVh
CJ+wy0EGThhhWu8GxJXGQzsUGQJzrer2Xm81+e8C7WfkJ0fBrVr7ZX+PeGSFctKkJf0fY62rnxA9
8aNjrw2S2m1pyEDjlZJshDkZLF9uW5OuiqzAso6IJAAFulzFYHKHEp4VZj5OVTxi6AHVJ3eg/I7D
rN6UPWmFGuvKX9eXdbmq51EpEkndUYB2S5hkaQUJTFLIEHaNd22cpMHBbrGKz6FsHa8PJeP0YoJE
IS4jqvo8g5ZNbRgXvuVw14EFydxTD+cYsqIJ+z3QlXdhaaqnJDCd7y16hhu0heXSUhUlZ8L+DXQx
sWeJ/kPtP7T0HKuOmJTlN3XZX7NalocMWScsrZzgZpyb8fv12S4X9jwmlWdSRDnwUm83RNK/1ns+
p5nW+mEOcGrHT8LZA6+bNq7hZZZNBc5UBaBGgisB3pAB8cX5s5wY+fDcrjyfa/SUakytK1TOP4hH
TKZzd2M5lwFWjkcpn61qyrbqUgsaovCEAH5XeSMy1l4x6vMtfmTVCKU5GY9aiK8ZLXT7duTevqfF
jmXW9bVdBpzzD+AhiLk1PUJKZJcTrtw4RTEcct/UYmS1s7jgdpk6Yj5zfZzX+4bbg8YEbukSNreE
gzmdxktDh9TiOlGQ78tc73+Odi8pB0gt3DpaZxwycKTe9WFfbx2Gpe4u2VBc20uWjYnIhmnTkvGS
Pv2WYjy1r8vq46yJLY7SyjpSLoJwRYmM6tjyQxqlMyiVNhXeSEp9m1V2sZtwjbl583QsANGUXbn+
ebosLsQZUyq77NFWc2x1+DIYvnJL7p0f1FxJtt4kr2fkcBJoskqZGRV02+XOmLFWdP0pzr1QQVDW
FI22oxiTHq7P6PWBA7OnU14nu6bCvmzaqcWkRhQRMq8Kuhhqfmvuaa55A/IL+0bx6zdvd4aT3Sw+
FXt+ud1xEiuTnJeeh6OOuwc0FJzSZNyCAq9MiocrDguuwckiSr9aunjOQqvwOjv5YmczGqeJedO0
+McMit5vLOHKh+Ijm5qpS2gZhK7L0dqoFRaZWeHVWCC9RzVjOg2u+lZYrXxg4WkAtMmCMQbO+XIU
01esXsP10avKFOFdVFE+409YbXyf1+eVUagIII0PYYwYfDlKOuVTnbYmVINZ9U8woCjTa73pjRmi
JNd33tqy0WQEgMZLCD/4xYRi1aqSBK88ry9rdJzB/9Gn7+bT20dhdwNgweyeNHoxIYVCtpWOKTSN
Ae8PvZxbCAfKVuNtbcM5POnozp69bRfvOncsiAKlm3tDUjl/hmioHbvJxTTO7dFnEpW/kWCtrd2Z
l8atQX1+iUWVCs9Jpc+5h56Ke3KEEu6zUPkHh5WNALaDPU0Z8ZzGvriMcWkc9HxIc68AW3TMEZM+
qHjfvX3L0RCCMAFRgMvYXXwhw1Sx34iQjA2HPrvhkZEdZ5YNwGnrbgz1qhXAIeLhKCi7gH6kmrCI
qWXaRpmCAqlHhbbdObEDSNn4Qq/2Rx2mvxF1uccw/Y9icu/LqN5oC698M3l1gNhlcEnIvDxaAzqN
A8WFwnPxwt3HWo8EuMi3prhygPnHg04G3Qmx0F7kEzphsfExavFcVKP2dUuAjZv0fYQ51+H6yXqd
OlH8tyS7lATfhoB8OR93rmwFMkThAUMPT37VWTunMTrPx1jlCf1LfV+A77gB9hl8qFKz2biK15aT
nj7dDkiaULTln7/YnFB6RYniBkrDBX59taJbJ5qh7caOWTnYdCC4gsHiIhq5vK9INDLV6mEpha3V
vItnBZB3NJuocA6JgVFwgpz59WV9nag5tCRhEeFaQJhfVtQTDc/Dnjjspc1U3fM+5PUXFOZjraFY
g2JVh3vfBKZhIxqvHg207si52TY8nhbb0xoDlLz9kBA2zjSnukj5FNR5cufUOMCMhYm0bhca79oo
r+90MsXPuOtsNQRX5m6BkuM6IFmk/yi/xotviu35oHWqm3la6yp3MTJ4j6ZKzbuxWvijsd4/ggh4
K8aAmABGT94OOLATvhcxAcJ7Ww8lGVANcuxmkppBQgnat29XixxfkpM4KtxHi6kRrRFS0zNPxbbg
/RziVaVQWThe3zzynnn5LpVz4SM6cq/K77h4PoVC5F2eDpnnV230XMyl/gxfNT+MTSu9gOBcxlWo
oH/VBRvRYCXuWDzbJPQabxhriRVts06PjbrKvKyUImg8lFDGn4rTrKvDxpvt3Op+NUseTpx++CYk
Q5dryf8KeGgoM0+x7Z9amT9YSvvYRu4hTut3etvf2EPmklE4t9VUHRD7wII4uKnL4sv11V4JQZSl
yZkpRIJtWJa/9bwK8pZLCxZ1TQTMcERvk2Te2DkrKwsHmNe+fEkBf17E2cRy8lJDE8xTBru+8VFm
ucmH/gs6ytPGN1wJdiworw6Jc6YIvljXFgGwPME2jMcwVkyN6JwDKBbs37GJwNr09ObVk0Q6NisJ
BnnMIkk3/FHrWnzavKgu8R/HnOqr2Q/z0/VRVkKKfERBXOHSdSmEX+6VDBnqyNCSxLPcZPwWjnpz
nOYeO9kRwfS06rU7XKSRArw+6vn2WWxRmaNLyT+OIgnH5bDh7MZ5CG/DA5JaDDh04rSWwdi5ESm6
9HEcDEe8OPX3s4ajOpwEWs5Kjft2Y9KrtRxkbMrZ8Cy/EhtZyKveGyGC24yer3x5y1bH5S+bsG6y
QLomXmGg+xXj/4tBcS6ll90Hx4yffB+jFV0NnjF7f4jz4SmrHFw2rfHX9SVaOTxgPqgTkmCSOC8x
V3Gdmz364gmHuNXuugaj5Wnq+o2AuDoKwFtae+wBrtPL2VJqHDsrlyLIFbqWqWHXd35r/bw+lZUT
CqFRfmrQ0FIs5nKQBtXz0kSBy0PeuTyMYTij/g9HqnO7jZHkP2mxrWjpsJHpUnJ4lqBrYwR+O8fY
2tkjCpVBRIhr0IYNdiT/85cZ+f+NbORVbZ7tAl1KA4IhEYXMcjm3AdnTCNabM0fBnWVgj4RGoBL9
MbSB5ZXumB4UhM4PTeq4u3HCJ67GH2GP1FW2sXPXPiWqOZJPbMmelvzzF8mBTJZGzc9iT1P7+jgX
mYK+fDlsQPbXviWVefyiaHtgVLU4Hg72m2lYqDHM2wKTb2ycDy6ImsNk5upGaHo9oXMBl8qBey5B
LgKgOoXmIPws8+BgKbemP/5oBlO93dib8vl0uWUYRcCy52Kmub2cUF75htvlYeaVyJ5P+2Eqo+q9
SS43HeGZ+di3DmiFH5NQCsUPfdlUO65U/Vki6sHI4pf9g/Jv2u8bkOOIYCo0xA64i9Tv1SZpRoJH
Uf6w8Er4lYRQisH649J8P9so4B1c0lV7nwG3/zW2RvRxwLz1diqy6dijqficxENt4ANqNCbuT3We
eYOYEM43orQvbhQi4Ge1bQacDKyp3jOwe8Ai3fiGJRVAKkECfiztSv0e+UP6lzKZ6oQU5IBaLIYg
6o8QS2ikf9POR0vYmjHGKItsxgxDgN7UzQDFxLwW0UbAWcmjWW+eXoQCCcVdFlontYrjVjdgiMfl
/KWvXftrFVvK3tGU+n2JieWjhjjfCYiifidy/BY0J3lrQ5ZMlt9A3RDoHsn08g3BEzTVp9jiyrHn
4DTqmFePpYWMvokJ5fX9tbaJ5caiocWA+lL1ALHITm1cVA/0yg6PxeQnKLL/g8eeS6GevjniBpDA
8Ia7OPtuaVh55daph66dcWNhffGUQq3bOPtrcyGfhFYrFZlo0l+OYgYYpYp5gMRVFh/Rbw4838+U
jez1dYBBOObFIIuphPoUhcnEIEmEgU8TO4lXRjaa9wp27te/zepQPCTpGFHdfcU/zIO5K0Tdp14f
qI0Uh/ZPPoBVBImndmNWry8mZgVa51zTpUmxCJszaJ1JtVM+UF3md03Z6vBpi0zdI+GKoVmao0R4
fXKvEztG5E6noCOfVMv0MfbryK1jRrSqxngUVP331jSIAxa6+l6Ks5z6GD3q64Ourij1V8l7Au6y
TOuSJKaW6YapJwWf7/rCwPUYggaX8LTVsFnZjBBM2PC85+gQLwvzzjj0c567iTfhCfGYZrr9PamE
8vYqLF1o2QSjbepCGltcQqLJwAfWBsNY+vCkN0Xztc2DbOMWWvlYnCiyCN4WUCeXcKQmy8j/oZJ4
UgQavfFKu62wTxz30Kq1x6GP7ENfC2cDsrc6qsVlzqMJYP8y94cV2dkTxjVeADvtVJkG1n7tGD/Z
fqKixmjGn+3ZtbzrW2TtuzFHGkBYk1LWXJQzbRtmN4WpxGvRfLyJ3NbfVSJ6q0AZEV6jDUXRFFgI
l/oiirCUJnqTbeINuH49YF+bZrvC6ouNiCiP7SJ5uBhGTvZFzjUhj2uOiO95VuvEtzZ5rtiNbfYT
XZnk5GL9hVuaC9FhwnvnzmiRgr6+mCtf0OAmRSeHxA/Mj6x3vBi/yfXJDys/xlnbbJ96RL72oxlU
+7HvdPyHzfpWybLg8/VBV55IdBGpnVIRQk2MhP5y1KiZsrisKrQsrD6qjlw07lNU1uIUInf7e3Cc
+mdfq+KetKrf6Wo83oSKons2LMdHNUv8jR21EnRoAgKOsR2TbHyJ/M+InfqolLEHtX3AkCpOsfjR
1EMVGuHGOV3ZvGgSSmUTNi8Q3UU0yBwfs4ORRxlZBQ7oYZUc87jbypHWJoSHNbVjElIeMvLPX3xV
M1Jr1Yd56fl4EXnGPJenXI2dR8MatjqBqxOSDVvyXx4vy6eZwNBKqyyGCisXn3knv8PJe4vwtbZL
AUZAKOYOBKu1OIzdGEJ6cfTYMxwf0dkRLzL8sIIHM5yUfRjY9i2Qz62X2drMqBKTcVGGpxO9SFZi
Pys6l2VDXADnDM3Rhw9jX1Sfrp+FlXuddiCX7LlIim/v5adC2gzP0owHp7Ci4TnB1uhdHvvom3S5
2+5b37A2Is7atFyYrHTT4E2DJlwMOFVl2wc1hROtcHA8NJuTMqlbyoRrWTovScTNWDrQuMvqQ6qo
+Lcmfeyhqz3cqeEw3g6ZFj0YZZe8CwIo2yQy6S2I8uh708zWKQhxSn17NsHSorGGQhZlkKXQWhM3
oJ3ngDjjzOZnV4kjROwRrqj9fotOsbKsHDY8ZqR4gslWvVxWHK2G0cmmCPsqNf/uRia7s0EL/fpu
WRuFbIzmmQHn3XEWd1+sD2C4Ucn2MJP8VmUAM40KpYLrg6xED9A6zMFm7yNTJ3/Ei+hBZZk6Rx5G
3ogk/Z6yHh4ymj3tMt1oN+azOhTSOraQKPxXfJpsHnK7LkXoaaHytQpG/xAN+jtFif1/sBNAePBO
Z9FkpeVyTtx+mCQKhGkKYQf7Ai/fozFGqH/7b+aFkDlA3TmX3uiHv9JjMVFcQVhBRwPHrKj/1UBY
TfT4j9c/0krigPgU5VZB313CVy8nFNdWn+lA/jz6gMhGwJ7woxPGktjD8k3H4zBJ+xgfAMy8G1JI
HjzGFWuDQ/QqePH2ofIhOzuSE7t8m0oIaRs0nC9ENIvnqI+bfQ94d0emKA5ZlvsblfpX21+OB9he
llYlB2sRkt0WcXjNz2OvFyI7uerQ7RyzDTb2/8oo9AMYij6ZylZZ7H/TRlWXB3fkaQiUV0rXH1St
9jcSrzPD7yLzI02l5se7gDoj6KNF5qWONSXkqIo8hVoCBjNRAyZEQe4OD23cSCI3ebKH2D/oZq14
ItZwUcpqPXsUOjKDQYMxxt7V+g7zXtxV0grV19oYxuMImPCUWgoObRGeqf9N3Zktx41r6fpVKuq6
uZvzENF7X5A5aLIsWfJ4w5BtmfMMECSfvj+qqk87M3Wcx/vuRJQrwqVSIgkCCwtr/UOKNzSGo1Y3
32lz5p5J5E627/oMwVqGIYtDAPlopnCSE70pmCk7FcOw6braJkv2sY0IJxLaza+X/GoIdpgsG1CV
2VC0xD2axsesFjuzizzRFMosponGQ4IL3NaPKZFeYSbmx1eDt4Juy36CWhBP3fd+mZPboFENyjVz
o4V+bPhXkLbr7ynepftmNleHHmzc32S1N96mmItupYyzN82isFti54Yj4oFRbS32pRC5v69Hvb+o
lG1ddrH2BKr6HJ/+dO3xiEg7QKeEekWUP9zWmaHXBsgIxJya0rmdiyHHiKnNzuyjF9bR4eJDaY28
A0Q42Fo4k4fDuDhPGGUu031sZkEoF3Ont+a7tBMA34MPgzSvbS++Q4mvDO3K3nErvgxs3Lniuo/S
er6b6vExHulsKF3pYa9w8iulheFQFjXWdKb0cTona0Vq5aaQYAI8PNopsL8DzabZuLPrcV4dwmxM
EWBaaGfW12k0Y5z1AgCABHbnccqSFEhmIGDg76p4sR6wYaq/NpT9K3r1ZfVuoYp7ZsDXHmylddDc
BA3Gn8O3gC321EuOhl0cjNplkHPvsqa0/N2ED9zcinZYuXVr9/hoSTlBBiuRZgcUh15d2lJkm1Vp
7995FrAiJOhrNeCYE44jtVjaimfJxZy+SfROhW1VZGeuT6cBhyQLPPF6bSTjPiYmpr7ZjIWCGSK6
ttu4uOuMfvNcA1A58zivrIU1mwOgtwrnnVRdBf4STTr47q5OkvladSVXcMvj7jE66n03u+f2/evj
cdas+EMQ4EcnW2Y7ourIsnYV7J4vSiK0iW3fHAqEN7eqMZwzkfuVpbcS8QCkcm7DQT/aU0tRCwNd
L3fnm8K8jlMn31Izmna/jtivvq7V+5HW0SrtePRUkPcD5MvWp7JAD6VgUi4Ga57QCHLPEepfm0DO
IgLninQDrnS4l6zZR3oQZxtc59PiasGq5e040e9Ybhzsz88sw9PZW+UDkQGis04QPUZmicxpcBLJ
rF1vzi7mhj0vSmFG87uzt7bhaKlSDOWwezkOf8rDm9xZJoYxcdQJvi5uYUQOddpdD+XkTB3vtecB
AGGTHXMpBCV/OHmiG0sigmnu+kDDykY4clMlZfzbgYjnAfxKT5rXxPF2OMpsJbpKEsukDZ3nYVZI
4702GPLxt2cNPDIIdWqDGE8cw9YCJCjTJlbmrp2RP0SLJtvlraM/DHjCnBnqlWnj7FxJtuAPDOOY
27vYiCE3/mSSd3eXw2g717LyzgkBvjoILweQv0FOcLzWpi7WkShmEBc3TKr9nn+VKe1cl+m0JLdm
HaxoUo8VVnFcVa3HEo1XPMp3i1/3j30qSoRWdGQl7zWbxP7OiNWAi5/eFvDU4rrVwxZudXLZLMOC
0NSC7OcWt8fxXGA8fXyyoBd4IIDOlX9wuGj0pBIqg1uxsxO3eC4BXdL/17szneLT6EHZXKeSvdJf
afsfFUWCCpex0ql1Jpn+mu/PyMwn5c2Ydm3kVGV/Zme/Ohx0TjrTq5b5sZI21CyYLrh179gwy2Xd
2uYuc9FmSsYqDSe9OqfLejKJKweHBIDchvMTvP7hJI5xZvdYtjo7e3Rxi/SMeqsv9jk1w5OnYhRg
opzKXM1gGx5FkVZfEKCTvrMb5uy7PQoPO8LZRj5AfNM0pzpz93ztmShScBVwrbXschTwpzbLh67X
nd3U2mWECn27TQKrPBPpX3smcGcknUCnKVCs3+KnGNzBVMxajKR3Qeom+ymgC2CPi7ocWtzFWjs9
J8N5Ij7/Qrz1iV6gULhTHXfdMknbRqKXusu7mE5iu4wixj9kKPto6WzgALaN4ySlaRN992EpTcx/
+0R9wIzDyTdIzzVtZI2mKSN8bIWxLRtDszg4ugbXYCUAZZeqnc81udbQfXCfoHXAxQUsO4QQmvNH
u1TmZFK50dm7PimnjzWgi+1ca+7GaqGyoZvk30zABs5coU9j1suoqAxTAVnJpEcHipz8RfcS7ifJ
kpa3zTwG1wFiH3jH++NF2mEfERZuozZO0mo1c+D6OwqBza3d5PHX0XLlxa+PnleWJIUN8GgQp1cx
56NtlqDzMNo5RP2gTu3bGRWhUC/n4XePUZ4aeU1ETqirrt4lh0uScpnAXkagjiHs+cZWLU6tsWf+
/vYCYsF5YKxK3FRxj0ax8MpFz97GXx3XNWdEAVvarLBfz9hr6wYVhdUfnPwQreTDUcxaLzxL+dYO
Y4cmjiq/nDZGAFEq7N25v+BKZF9S0fvt1u9a+oZgBikGQ0qw9YfDToU3G6VF/qbRSAwBI0DYFUF/
ZgpfeTjfpIdNhCcaEngPR1G1LfVO6ubOXpW9A4NxtoitGZtYcZ6HGUExBJkgPvx6Ttcwe7QXUT9g
hYBKIqM+Fv5z59JGb3MmYTCmJJTzVD7mavK2Rjv7lLRiuW38WL+P/fnHrwdeX9bpwGuzBPbHqsp5
+Lyd4aFbTuwhK5bDdjWDvC3Qpr+cpWuc2WkvBYrjsdAGWG8wxBzUKw7HKnqZtVLOxq7OdHjWfdqW
EQpsA089tRpOxZTcvqXYrG9AbPtbmtQ4OuKlbuMd2YgtknL9FUeGF+WCos+Q28Z1b3X9VZmkeL94
Arlfja5ZIJvsumOXhOlsVpHMjHY4U5l+JWjQeAWlS+Cgg39MOwtQ6NJ5P8YucHr3QpuKHINhBO9+
/W5eHQUZEZMRVjLJ0XwNla1TRRHGTnP7t/0Qe3cizo0zK2/9kKOXwhG5hn9G4Cw4SgCagYLmpEtj
h0cuUTcbvwZtZSI5Nl7OA3f1f+ORyAk9uoJUA47B4XVmYYs6tMZOYIQS6sLyLosFg6pfj/JiE3f8
UJTYOZGJhdTzjx6qxhuoL6dW3+m1UzsRDOn+M8ZilAWphvhftaJKMYo38yyaLLTcqCdOatiVI4XK
MMmlDjXSNwacRKe4DXtkP58tb1ieVNyPGPT6RWZvoUT0WaT1tlNGPTjrbI+YH4dXaculRXA7cJ+c
qg2CjW3N6JrxL8i3jWWMGUl4bOFwj0Hvl0rF/veAzt6zwR34cbR99X7Cix2X4NmyP2PdUEwhLG/n
o50MUAigwQgj1GHtgW41fSBspZ3oU1QhdfvOL0bdj7A0oT0Cv7N5KDNVfE76bkoiy67MMRr1Zukj
o/WneiXNlCLki8/O9j98TM5Tf6iN3RiXuRu6CSDhUMf3/euZV3Oy3MDOEmApOnHYwq4+jAGBX7YL
4Cd9x9XM25pT2YaTlmHnPWAJ+uuhThkR3CSplYLaX9WGsd84HEt3JCamS7fsUi5DXcS9b7nk2l5z
9lZV1l9OfT5qqAWmudzgOu5+wHyk/Wo2qrqWWR3jgVsqqqR2UTfffv3VTqMuBygZ91qNQL/zOOue
MILGhTVfwGt2ZhRAisSs3TJCs+3OFeBfH4ruFhgbgvyxYhaxLwl6J112fWyoLWq59k7TfQVmEMP2
Xz/V6dnJU60XeE6yFZB8dCGTutCE3zgz0psx906ji9t7Y7FnMKV2ot0h3oUNTzJb6Fj9euDTQEll
AuU4moXoTgDYOnzRjnDKNLaneTerYLkqmvhH4Cj9TGbAqjlduxxaa866UjNgHB8O02JC209GMOzi
RhXBRReIWdtWtrEUWyuepy+204Ef1pvEakJXBO6HMfNznXlQLujbbsAHO22m0tiMTpWbIcK3mh1m
wuqy0DCUkW6noHXMLYf/ZG9TZ+oep2Bp0kjF2ZSDUUaX4QLrQGpWXRVM3S4pB/joDjrE27qMZ+ti
UWlbRNNAuTUk4KOIgmdAnkRZTOHrtq0qjFDmpfRy7LXN5FM3j74Wtf6YYj9ftz4O30liX7hJB5rU
6xus1gtlPupSdkk4qkojC4nzZNyObl8V2zipsnsXFDFG517ii+hF2H0TSz1ZH7pXRbTKr659TiMu
Nxg8u3g5x2b1KZtF/ABWv7wf/cT93sVSewCVpheInrXGg9cZxkdpSV8Lp94vJXZODXfsbsBOGmCw
qd7YpWGCGMa4+W0t+yYOg8LLnWieG2/aDWlXImbsaUtzU6EURF91aSCzjJkmE7puPheyrvWD7Jb7
V6XvltEQd9SuBzgfS6q/70a/zKKitcYC2YulwvY9c6o4zCykNvad26YVLC4zzjf0A413Ni7a1laV
5tBeVGkvP1hOaj3RDBUIdKyo76x3x1tX09Iy9BN2zfs4a4frLF3MZdvZgcJtPk8bay+atq4jXy/c
Te5PlR/aTmL/CPrYdRDAcWawZXaK1bWez8bbURFiwyJT+ge8WOx+Rw6SBFuWSn9fNtrYoKlvYJ9k
LKagLuKmgQi9Odcuho4OZIiooxYT5Zf5czEUHZPma+zTVGrYg9ftwH1sDFr2cJbRTgpiS37zY8f+
qklXII5RednVwm9/HZNu5s30PkmbWorhhgrJYu3aYbQeR+zZJTmYngp2faKCyDUn08VoS2KbbTX2
jYlr+R29Q5QctNLP7krS0Xd+0pXkhYFXjxvR+VTtdXyev/WLwsdIeqXi0bQhbiKCnUJaXFrjVZMW
ztcCWADNLYp/PFkVLPY2yZP5R9sXzoOpRtdDWt006EIJd1Yb5ZHpR5imUnXEAiclSDW+XC7A2QxV
FItEvxtdDZ66S8ues0Ml2baB0n5Z+f4E8iXP2h9m48RfUPvpPtc+DMNw4FZ0P1DwtiIz4CoJoN/o
3wzuW29MbrqsjR9V22k/uDANRdSNcqgjhFe9ZwVx4HOeS9PY90FpzztztKrqunRtJltlef8NdpJT
Y1SX+unOlCn+4D3O77c1CNs88uzZf2q7bnzOqLDcMzkxdAHW0BTpaJ8+N0EqvQiSuVaHCvfMJ7Tn
5eM8K73dNwgm81+9YBQbqzKsJpIoOcfh0hb5I+VDvNl1+ltGWEOs/zoE1Dq2Mz6VzkbOMQukKJ34
E7+WgeuSyg2LBKPwKHM6bwvwzyUldzTvndBmVOOcvPBDyxjEXWm1CHThrOmxKod0FW/PAl7BUHuY
sFvAUa8DZcbdZYwc+bhjRwVv3cT2cQmbZnrjttH0STi4Jk3FDPE7L6Q0ph5JhZY+5A2qnPzJsK79
xp3fWVWuR9iDQ8xV+mxfdUtgsGaN1FdXg6lamK1cgUSEsGpShTygwizOc4drzXGz+9gVU70p6tLB
UGXU7Yc4jat7N+0Gl1fYGHh5ucK4cCj63zWBC/PHo1FCeoV0TbcdbLwGtEDUAOBkdrMggvrY2aax
7FyvdbqrGru5DqSOBi+kV4TSKBuL9Ga1b2Ft2Mqddg27bdwtk2jq/SjztqaYVfv1RdH2I7CRrALz
OTXDp5Iq/hCldBX3fpzYBNy2Rs+9GpRz48seSnZpdsatDsrJjVSVyzdGN6DpVWF8uMfKkiha46iX
XeGJnAiMRlJl7B13JGZ2MEUe+yIvv6WmppK9k/lTshNjXmf7EvEq7kHktdY+c1RAjtqmhKY8ydov
DDBRtkxJT6CfBsYDDhgFHeleIxPoycRqkKvaXETosZsflwq/0H0vR0+/wODVTEOHt1jwYjI4NlNQ
TU5oydhvQriN4lPlZzpSBbkOOab27OUTFtW4nC2VMO99sygvLUnDP8xU10yhZcHA3+Zekg0XMcFY
35iJ9DQU1RrvIUEB3A0Dzqw3PZvOu/K8VtPRCLfLMjTzunwuM9kj1IVK0Gc63v11g35rDNbK6Clj
th55+Ly0810cLNqIHUxdEcP72JlCL8+hTueaXXfRgCb1ZTnFTthwG9jLztOjJRE30I6Gu5G3z1lE
2piHJoZfw85p25EpQPEB369k9aikKSzv7GxK8hC0V/J5cLRKRk4/AoCnJZVf6dJpvzeU2LjAOdLJ
w9zWybDJg7V2U+Y1WXA8z50RJq3bZJt59rQbWSHvSVHFST9btnDfLHOnsj2B0po2rWZynqVGroVe
kGOSKCu7I152+XTnyHz4XDVx2URW42UzsdQpIEspo403CziNImyUcsYNG6YMtkk1iqeF9sMeSenZ
v1JpVlx0PUfHJvdIUp8Kp3CXbVaoxLhMay394umj3W5aNRoyojGVXTRuLrdiyprdkLVwr2yr6Iyo
ntvqhrnMuYdlzdBE2aIlbWSiVXe7lNBNv9rzRIFVFsJ9bHvHek4DF4arO5RK35bCRxO+5mFlmBsc
16Hu94QH0bjD26Lvu2fRcdDtERMEsWUN8czljrA7PCdK+pxKOnXZOtbnj4Y1Vc/jYphkB10/24/F
qKlvov+eljsjr5bvGDH7n6dyqcnoWqq/UyxAZ5jACPxQGz232/DeHNqfGEPed9IX34Qsx48NmtZl
2MHZ/ZBN3vid+wnpXesarQpncyC9s1EJLB/W9OQ+lbOW7scyRQIywP1qDEH0w8foHSFVhAjGlEbL
tMCx0YNsfOx70/vY+o74VPjZIG+h+NffYP4WbuQPhteHVaz1t940ZD8cUZufTMtu+yix4/gHgY2j
eTBtyi64qFZJyOfU76RdG+8LvfIexm7WAcJUGorsdP7LbjNlpGAbdmMZXJJFudO2aIzp0l1YTqBo
19VTQBNAbSSFMeonwrvHPasowyltU9iTiGTd601pJRulifpzGxfOcwEfjyQ6H4P3mmOmFix+p3oe
4kB7W/dz/SZXxrTNRqOYt7XRV6t5QSafqqrpvs2dgJJVxXG7PCoYaSyJbEofGhWQtHtJYXgYFkIU
DMcYQUGeoZghBNdN8Z4JK8arEWWUD2mjZSWEhkZrb5euN7TNqFOg3HjE+zakbsWBlBeZ4+1bw6Bu
ia5C4mzKRJgZF5Whyt/qyp2b90NG0IiG3rKXTTHpQB2JBOIeIfG+jerAm0VYsVRv677X76GkuzhL
6IrwRuZVz2FLJbQKjRSP1NCXeTCHRYDwX0gTzkkuzABbN+zepj4Laei2clsIP/mAYWzwvaHHBGrO
m9IlFGDfHorOxQVHuLr2pcKBZCGTLtN3yuQUDbOMStTU2/ESmikomXBqkqYJtZjXyXask/rKEcaU
4hMxWrcVArnmfnBl9mMSteRmbRbxJsinyoPiNa13j9wyRIRLRCujHk1N7UrhP5UhyuCnj7lXjjbx
b9amDzj4zuNF4C9i3lbcArFD1N2OhjQeoxwzgak5VDBd2e7ceMnqiw48/43ZCzFvCiunXLyUQbGL
M7MZEJKznB+ryzKpqKp957KRzfQdoKXXXlW2lfThoHkxpRkzqaICmsEny2rYSYXwOEiaXk7DWxPP
3uoi6WUZRL1ysmJjTMv0obaEfIqBICZRIcd0iEwl2qcsyPokAqHofavzBdtTWdeLG/ol7y/KsLF2
QlsT/Ueh0xwDKlX5T2UjkduDS0q9qaqc5AbZ9U7b6sI18q01tCnGbpzMVjgBC082pZvryUZbkpHp
WbJVny8plmo/mhWMBdMb8wxfEqQ89q5XIkehXEnVNckbS92iG1Gru3Hw3Peah3RMZChB1Nb1zLsY
hSWHUI99qlZoxyJYBz9kBi9KHSxykrHTL7qhtMzPJWYh8lYbhtaPkCmq36Rz0jWXQTGntxV5ghvK
orbrkHuo+IzsjrjrDSzIw2lpnDwKNJLRiJ0NXW1xTBlHNdeMhoSFRnLod3NO1p6XxQOKS6UVyrEO
MMUc5KBCF6Hlmh5EMKi94HX7+yzA6SLyk3RMr83aCuZrMiOcFLzW8C/LrtVBo9VoqkZl7vUPpVHI
H3VBRNyoYu7eKTpE95UsyPnzhOvhdR4PJbEDVgEWXW0j0hut1fop9Oe+HfGHrApUsbOJHTelqulD
1HfsJ6jgQ7opXKe9myY8Ri400oB9UdBB3DajHn+ZC2Z605PaFZEvOv2+lR1Jo6X0Jt+OctT6dWo8
eU/9uQk2opBiCP0l6Kwwry0mTlhm0pJP6o0kh5lYSNR4aIMDfnOM6yIj8FylYy8aMpCk/ehpusgu
C4g7n30dlYHNsiT9sqmCGkPuUs3oHJJBib2QVD8RDo4x1xSzNz1XaBVcDaPD5XVc8MwK4YYhvqO3
XRUTrvxqDKG2J28GOJt3ftq696bmE7KNLqn07ex3sRmOLtkzZdS88CiUZGnAWLJooyD1AyoCi9K/
+WOPvJrZTuJ7l9N3uoAhFu+aaQnijVsP9Tc5WL2++Q8rHZsW+zC1K9YLcVOYJI+dNulO9B+ty5W9
q2jEU573SNmFsh69lspT4iCqFqEki70WcgpBGlKETmzem1U+8J2Dc/qVp0U3BDvBhCL9j6oWJJjD
SpGLn/TomyUFqYQmLpGDs8Bt/AGQmHNO2+q0+EVvEa4xpT0oSidNPwnSRBl5O++yZuRslnbwNlVp
+f13S2zUu2il+6CrKaYe98WMbJwba66nXT/ab9DTdMkvBirGv13J8zwAdegdu7DyKZEeTlw+S21s
DV3tdDilIIChPtX6fE5q/7TngWExxopw6OiXsoUOR+EUGdIEMXgcoWT+psrT6q6vgvLKiB1r1zW+
dUak4ZWm94r4BxC7CiggsnZUGV2yzlocJ1E7ZeP05xCZqn7kvLamDxoCKKFfd3bUIeQcOgvXkSq/
z13uBf3vuiA6kIeslb9nrd0rIH6HD96LkRwlMQUCRLm6UC2+TTVKB7/9EhkFxRywyjyxcSyuUJgQ
axJLiR1ETXjVvTeQ8OAg8+sVebLHUMykaQUWX19RDMfgVSp9ZdYkI1rjsRrf5CU2MtSXnT0XhDL6
9VAnWwxnaxCl9IZWeU7q9ofTJibRJstYVrtOeEPUp3V2N0yZOrPFTnvAMGoAS6GER40ZkYTDUfjy
djXwXng5JX2dkeTVzb9N8UgFUfsM4wx89zlQ+ckkou2l+ytbDtYQJeGj/VZK/B6F7vCq6ryIjCrX
Nh54uAid/t+m5sE1YF2QXLEFSNGOJtFcBmeJHTHvbNxqwozL135BovvMqjh5VS+jQPWAoEFD+9ij
qcyrWkm7owfRasuWG8ESLkbz27pe6yj8Wc3Vib3HOKak8pRniHqmlTK5oUNdbpcJPB6XQftb+/k/
D0yShn/9F3//1rRzjzuvOPrrv96Oz72Q/fMfb57a4Y+drL8/iayp/2v9kP/zS4cf8a832Tdc+pof
4vj/OvglRvr7m2yexNPBX7b49Ir5Xj7387tnWEHiZQCMndb/8//1h388v3zK49w+//PPb/Afxfpp
CV/+z79/dPn9n3++rPX//Pnz//7h7VPF7z08z9/S57J8Hk5+6flpEP/803H/AdmbiEO8AcYAEvLP
P9Tz+hObnxAeVvE8BOBAq5h//lE3XNb/+adm/YO1z3bjoF6dRwjPf/4xNPLlZ4bO7wFJ5gXTVlqZ
RX/+z9e7+6vR/Nc7et3n6nCXwX5Ftc9AWhM0JH0EWvmHO7vGOcWMA8rSsrS13dz4lEVjZW3EPP1e
NvD3UCTh0N/5B2To0VC2qipajjG8mTlFqIwEC0LI76kwr6OghsbyB5uISjLE6MNRuobWUQa+Psx9
q9q4/QBiEE7EmTb+4V5+GWVl/q2IEchKPNLhKFLnGeKSqxPztHBRt4xoEEO2+3Vwf/Eb/l+wwMsw
oB89hLjRJAO8efQwqwuDWkqqMr43f+/kDZpr4VTbIalwlJt2mCzeFSwJinbljSPjjax00GnNBnvE
UIctuDR3Zqu/8Zb04dff7LCfun4xGHOccDBbSIVOVEtFOjgVl+wkyisjjjpRPTSJI6j0pWrDSpo3
8ZCdQ1kdabT9NSh0BnQvwK9jOn20gMa0VqBM4iQK6ty/nBqtuRS6OUTz5A17x6/ajXI7tfWRKboc
g1GPesO9rSnm7F2rTi9Tl7ta4pylTr7AXQ/fErghMlBYtLB8mJTDxdArcw7EUGdRWXNb3MAe2dm9
YXJe5bLhemlAYgwTYzbeLeX04E4mVxXKMh/Rzp8jTDvVjY86yn5ByiqMfS951rIk8TZUkzL8p9sm
+SIXR7tGaGd5N5ojNX8tRow2B4uxjQcNIFFvZdT2fv2KT5c4TwXWjLBAhoG0yeFTKRdppmHS02j2
limy0HhCctw+x/NZ48vJ3IG6oEmOrhxVncNRFjQnXQfoDSJ6+gK6lMLdklCiBrLaRWaR/54gzMsa
Ah+IePpqGsUbI+j+DMC17awDauuwo9LSi1Q3Yu5XzS71ZtX+GxPok1QADMQn4OSm1Zcz8HZ6OZHn
AmkHcjSyb816++vX9JKyHs0gdf+ADUFagfHe0QwasgX8rTODix3Ut3Rdp7ceCqnbIvPtvWg9kEao
Ne+k5D5flr73FqCWuVtcmrsKedZtOnrqsi0eBAR6WqKiuktp4UfZoDkXnZl/wT462zSJJne2ES9b
MCPDtVNP1KcB54V0WSlol7576QfxOeutw7Tz5WWRJ3EsAaZngRx7hOtj0UwypS4sSotei+dTtaI1
v/GCcpUM8t2NZss3RTFkv5VV/z1wAFpj9Z3nSnJ0Kpq95Q5J56VROlvpRdCpBUXIs8bvrwRRjl1U
ZhElRbvjmJwJiBINNTNOIy7kFE/8edovkxVv6jGgSoQXFOpPlN5/vV5em1NvhcKQ7YJ0OlYibx2h
jxyPq/64XVFwz4sbLfCLh3I0u4s+MzLgDXOJRDkmE78e+ZWAwrlMikFiz3Y41oYp2COLwnAwmuUs
I63WJiRLO3lmP5wmNGTYsC5eDgmSqKMN7gu7BFOuE4wRpI0K05wuvA6huRajknPH83HwIn9DBWIl
qsNUQLLreJng1uUbokU5tze+tFm5SeW0oYOX0yjB6slthofEEwhi+G12N/f1Y1qVKgTwbu7rzC/3
bWfJy8mkUAuaLf/N6f7ry3GrRv7qRXvhMNJhsAiBzeDLLdJJ79WyVG/iAT2eX7/UF0GRn8PP8TBH
V8NmFTNbxAqaTYN5a8zSiGiROJG2zMvXQo/Ty8GJhxu9GefHDjhs2Ehn9bZL5X02zc5G9PG3CZcQ
CvjQoPvAkOiHVJ85Mvyt56vkfgxyRZ04r7aWKrJdlVd4Pcvg+cxznL5LmzwYbhAasCCAj13bCcxz
2XeLHQrf34LA6b5Pbhl8YONm+ibz5FcR1xn5jlnogCVXSI8ajFkHEE2e1Q5p+bkV2MPR8aJdw2nv
JduiqLw57EBWPpR45erh3DhGF8lA2FMEPkbJyLCx/w4TBDttmPlDTE8hGZOoW4r8zGl0BDlcgY02
dR7o9ZwUxOxjEZ9uiSvlDRT0O2ms3t+N+sxjlVtkK4Irso5mwz1mjNhd/ZZbkXqXOVmYBbWL8K1G
r96xz0SiV2YciwIduBFBnuzJOlygYEaToLCxhqRtPn0oHeuH1jmoF3dLsnXt8hwF90gZ9WUCPFwc
0dL1V3/O46AO3soeajYzfeAJQSrjpnBdCaak0CIpq35fkFCGC75lUe+jo9QUlR1awXRmW75ADQ83
zIsoNGGfI99DM/7wsWe/QKCdalhomVW7VXSYHgXQpYh0W97ItF42k7E4b8xyaK61RZQRwIU+QhDD
37bTUNEfz42n1kT1uYURfZX1HRwczQ4eR2CTG+HYz7C2zxA6j4Mq11A9oNDEFoG9RDnm8DsbQEja
JRZa6PZ42wW19q1MDBWCPi3OLIpXR6KWy8UWFC66J4cjia4DO9IpLdS0+kdVVd2+dWpFPV4/R88/
Pn15JhjsOt02io4Ql9dv8hMVa27t2XD6AAhiZzgXXy4nhCl2DT6xNION+szuO1nrK2cZOTAEEMmk
T7DFxpJKzAYBTIphMZG3GNMINNW+abc+FhdnBjt9Mp872apvgAYA8nVHGytoO3DgimAVuws9Yn/E
Stho4g72kNPfF365XBspvIBfR9CXm/XBwibCrJxfZtPiqnqMbJ/sRRcCQfJoqoeNr8vHsZreNPRJ
8z64zpFfLDx7n6fqhrzuzKY6WTUrb5ZGA/dSChrQWg/fZTnTig3UkkY0YSwaOW0c5YNfkHmrc2/y
ZHIZioYGWmgMSenkiJWSx62gg0sWUyY18KY+KMJ0aoG5toO2KZDdDgHSid2ZuV2zlsO5pZMCC5kb
P8mNfVwMHU06RLEUJMFcygAWlvkmN+rkqlNgnmg1RQvGJF5utW/bRNg3XR+Lt0Yig8s+Kd6f+S7r
E558FxoGK42RdsvxxvFxflwm3mE0iUnbmN4wAfGBmBS6UrVRGXvtvo1H/S1OwHAC0kivp1Do8lzj
Yl3FB1+DNgnEEGLSWv3mjRy+c13RqhnKqo00sus7Qkn7xkUxeNdz3dpYAfLGTh+jCqayjZlPxlsX
TOBeKGPeUDlwvmGQtH+ZmL+LkHd/jX1U/zz66/+9tHlQDn3bPtcPon9+FlRN/z8ogsKGhQjgcx+i
5MPhCaf5pzWzFl0PiqK3Tf+jKYs/Lofyqf7+c2H01Q/6q1DKteAf3LjIUcilebNr+PirUPryE/Js
Cp5g+Nf+zf8WSk2fX1pJ1lRYXQPhGS4d/1MoNYN/kPdyllCkW68d/u/USY8COPLML5+0cnahB5+I
xpTAo20Vd+lHeTX3IXjaT8sZWZrj+HkyxPHRZ1iiNxaG2Pjvk6fxU/l29BhJbepzti1H4fJ4pOOe
X+l5TRH4jNRs+4u7cy2p1x9k1Tiln4eW2HEPM8HSpLBp9H7EzwgXmtvlY7zTH9vbc+XR49LHX8/x
00C8/J+PcNuY/Lw1p/RjjQleCrwkxD3ZCIOv6e5yDK0r50pctdfxndyg7X8JjPXW2oIJdzcQdy/d
TbPDC9Twtj+t9b+jwB+1rO6arBbDP/98MWr+KTCdfKujwFTmU+Iu5Zx+7P2LRUTFxa55DrZyJ7bq
v6k7ryXHkSRrv0q/ANogAupyIyBIUCeZJDNvYCmBgEZA4+n/g+qZ3ars2cp/5m6t2qxVVUIFHB7u
fr7jiJfx2j+PhBrKd5/fJQf73WGXFfxTPhOLUCW1icPKgeKIy7iet8BiSLfmsd/AtZo2x6ZniU6L
IDAv/8ElY6eJvi3ccZFaLx/Nn44t1VICY/g2vilvRU/RQyifMa39hKFocsE0NDmkHlddHRnj6++P
/OVr/ONe/3zgL4mprQpVyMqy1CbXBGFC0Pn6Vq5+f5AvPXIUS/Dy/3yUL29mo/Ux8Kh9fMPQuAmR
3JMM5j5mKSGOEZjNp9CucIn13wnSf/Dnvj7ShecANsyiHvpxXj/d1p6XCZyF7fhGclcUTesBHjS7
wzKaAjWOTcmgyUwzjVOuY8R0Gtea3GOITBjtxoRzOfSlJirefYcxoHgsd5lC9nCITjHFZ54TSTxL
hXVNcytx83ARkSijX6jSZzmZ8cosTZsqvcS9UVMxsNLcsJ9vXGWuvmtYfi3r/+Pu/s9VfklXCyU2
p1FW45vqS4f2GO3GB86UPXQ91+lVecLc5Ddyqa9b4b8d8UvcKKC96Ht1jm/amVhMwZQgJW7uRtQ6
IF+x7pb6TUa+fIb+9nL+/CS/xIQQtYVeoBZ8g7TgpV6FGD9inTt62VZm6NvLttsf0Vh3cnekysS0
DLwQ17ZYn65AlRwwu7yK/WzdrDIf/54ekHdtwm8C178KIGiuQMiOVFqHdcivL/Fs9TLknDhHsZ03
9j53kuffv0c/RmS+rmcU/vBNwN7OQD3i1yNMbVlrRHB+y+nEDF/0dJc+lA/iva3oTGsmuW+YD6wf
rad5EzvTob1BSyq5/LndTN2utTxjPR3Vs4xwXrHpFjkhVIMUihJzLXnKeTzWKxnlhA+M7T0NVH8X
xEkV9wTy8rF7T48hhZ3oBhOpQI/S6PgCc61vgrC2PMffXeGXtZzFtSK3sHy+6bRz43XvFAeJzl6N
CUI6O7I7PKBSlgbx2VoTilGAmYVUdXKPvBoUKLxnmYb4e32O3Y7aTvfN6f3opvzu9L484mmawOVW
wvg2+cl2AkaXNdd01fn9qi0duBlbrT8GSiBv40A72luU8X6/An606H53Al/eg6KvBhn4GH6D9G5L
gvgpc+ZVycRmOKbsYq4SZ9xYTspuImgcmy2Log5q1gbNLvbEZjwVr8eXt/GUudzLWMLuHesd7QmT
S7YTjzTZlTf1odkMwAnths13cz0/ukN/O32oOJGHgkCCUtKvCzhWUy6NasxvrdM6xRrm2oZvv+me
4hRe4kE0DF2ia5whRjjwd+CWHyPn8/d38F/GLpSvMIaDc8BG8MsdVDEdNkFPwW/8ql7VD+mBvBuY
iQ7gwpnODniZukaH73qBX2tnPyLmz0f9klwACprqWpHzW+JVB30l0WOzbf04GDbfvULfHupLLiEq
s7JDCYdK97AQz3eICKHH14Ub7hE4y2+C3tf69d+u7EsGUcNDMDXhqH0jfhiMDlAP+5C1zrgdHQSk
/fgqudOTvG4cpI8UoJ5z6pgOv33zVJcM4m8L66en+iXDMKc8m00ov294Kf3Br1azn73Gh/jV3sPE
ydXcatdDMrML9zJip//7o3+hX/yV36BsAiQBpg4xN/ElahVw+4C+BPegc2cnc5JD5vANuhkOZsBZ
9Tk81U7nAB4UqJvIEa2zg5V89M0n0vwh9/7bPVioWWhkokr91QQaw69RBRYnv93XrxC70ft593r1
+L6mhYMVBxbwpqSv692rSTeoOFDFyZmrUjfw0bekxzVhOTuoTGZ5kNO74T83NPFy/4IYEnsPbspW
29jxMLSOn7c+ugTX19PXa+Sdc3oI1/gKM2/DCgZvLKrRXYRDNPT5tDO9Tek/n1J6mPFndeqZVHeI
L9PT6GTb0dsdemdwGxY6LKPMn5zjh3d8enhzp4MFwZQ7e5zuDjLTKRxW6aZ3jOCwI+7zBeUq+pni
SnfXZ6emlysUg/RNOBM77GZK1jldlfSSURyfKp5G7164hqr7xw1QPIPFDn5qg58604/DMzSk9FQ6
OT3vJ/q+e55xCc5GctyHAxV0mzGc9trxTsG1pAPd4XreBeXe4+o98iycXMYqunrsWMje76F7fQ7X
nJbsqOPzlbEzFFOsZAfcy2V1jJtXPA9o22iOay6ZRNc6Pe3OTu/s1i29+CN9nvznDXsfHQ3/6XnE
RUFRhqiJb7mNM2/8wzN2asi5bOblzJ9xhemupQ8Gnup0NPBTckYcvHcefn5LXTRmaLr8w5uru65v
UTYGGmNnN9hD2umvj95In1aPOFWN+T1bN/TIKcG63d72503G9vS4nbGct6vAZhKrHTfYBu7D1qKB
7dxrull19Czcte5ucRCGTIuyEMvr88VyGoaMdMb98Z8IJVhxx8htA4sivO86ui+ou9KRS5R4FB3b
n1W6cmP6Pns6bqgWvMWOP3hSoAVU9V7o/hHCj0tEn9GC9Q3cOPcBf6toEC3PLqFXiD6dghYsxn/c
fpjMDSo/3LiBwpYz+yiZ58hYbD0zDvstDoTzZBXbHbjjfrpO4H8siY67f991LOhcmz4ioMl0OLqF
63/MLFnV7q4LThPb9U7v9Q6IJ84qpaudhvNXgyve7gnLane49I43sckVzuN1d9DpfQVxDO0dy5d9
d9U6Jr3uNieceeogI3MhBqIT3XTu4Zo6tHQ+NXq+v2MlL6+RST9zx109Xpl7DCYswL3/hNuX08/r
6j5Q3N3JSfYvW0Etun+K2NPkjW7gtqfJsejs9i74yk5Mk01I8W3HL7+gSOK8FW52FcQ0cvBTl5/X
MdvRHWk5oUf3EWfXukHIzqf760A3UIXhhpgUb57XULG+XGU8McO3cAtPmLh5lGm2qvYiKFjwrf/x
EkV/F9++VI4hPjA4qRHfTISXu7S5z87rrsGqueJJ4YVdx2xHGBzbsOBfLz50rus3lA3q9c2i2yV3
7d3a09j5P8sKQVTFFncZnyNfvrhVEioAfAuOykGxlt2Is9Cv1lFKs3PiQeXtDAdjBY1n4WqswIL7
/dfnx8TB3+7LT4f/8gW2Y7DwSNEsOaF6ei7349pEHPS5q+3DlXEwvCpID/U3e/p/tdmxZTThFuIZ
3Am+XLMMnXpvaQO/NYJXIFqER1tNsNlQ6pcCnqu0mKuSRaMwv6vy/atVAFtTNJmxnwfc6MseKM+t
clAkHHhwgXz5tD7J03BX7wvXaGcepYv1V8r9b1Wl/6trWvGS8ZfiD8y0f7x0f5Sff5xbTOo2LX9r
/g9UoH8AoP/3MVy3GXAxBf+51vzjj/xVW9ZUVIIJCoVw0/jnqO1ftWVN/hNbXiCzsfZNDMVoSLz+
OYSr6pjChTYC8mQdWHb82Z9qy+afmEGEXSCc2w0ZnUT13ykuo2PxS2yAfQp6ggBP4hwWUQIaPb9u
LLSo16AwgmZycTKpq+pCRqmfGKygpckX+gwdBoryrh0tw59dUhwqzBtuhqRO75mc2s+jak1vUiyA
NIHiMHFMK63VdVnxQ99JBgYPeMOgOpIAG4hviENO1fNXmPBonp6QoGhlqC9Dy8174SStfsGxdL/E
SIo6Ca8zws6BfcwmUbt7J7CXjjSDTVYcO2RUR1ft8wu076hEQX55zSWjdmOAQDInalsIrUJp6jtf
y8B+vSS5Gr5jyGhsGCdtVp7HuMAoV6wYvUpJmlnnMs9iV8/mhMqSHk0sHwBnjQozZzAtbY/AEEB2
qE5jvqAEBlS7RpjSRle1hI7uokjNkKGfKybutiDj9e+krqESlJoeDIllvr1gmgT/K9qPiHnYgypK
jMweXaFdGSv1tjVCCdeagRF/60DHshfIm+HzVO0zWlWRXLiqGFVMc1ZddIqJPuziJoUAzQCliopK
G2CwAHY0fC6lMLrMCvpie1iwdr4amkJipWxFO1IO41UNexvQDgP7m0zxcexTp0NtY5YavmWTjD2c
LDUrdSijLZaOO6QhnmKFAVapFPZakjs0dtUmXNUWZ8MAPkLCnaiLV4RP8OaEcYcDngHZ2HrsVtC8
1XKyaUV6qc06qgA5OAPeVnm8n+eTCbNlJkv8Nut2vFPjOIEM3rYljPYaaoFBcCJXDCgVodwsAVHh
YyznKkq8bR5DvGBGQA05UkE0iEd/fBj+rcj1207ZLz21/1uiAoSS/z2anV/QWfjjyD8EdBXooP2x
43X3kX0VJuBn/BXeAPv4Ex6daIyhcgf4H6jO/+ydLf+LAES6EHSXKIVqwT/CGzH/VGDZgJlRy4YE
AFqR/45uUCZg94U8wEBTDQ4G/15ww4jRr8ENVt6LowvCJKh3CmYPv3zyiNRpMS/62I+hiF+Z+Pbh
mF7d5FuTtzUl2izTBN4abqa0mJaNH9p03MxFaHkAyfhxhv/TiSle6QlQSy38ZMHmwVi1XLsEcBuq
8nxD8jkIReTJpXzuyux5ENknqQibdLi+GVIQjYUM+bttUfCq3jGGux5scrViOGor4di6alfe7Xi+
2kplY9hkvibQ/DtNElcMfnqveWNxYBxn5NzEGmmvma+z0nzkqS25QHaMLsBMEnTfUebgg3HCBe81
IPS4rK5KPUW9Etgbp9F5Q2MNZT44OWFWfC4dWU1nUC3meQUJ8U6MJAYaATQimyef1ogdP0mFhpn1
+p5V+bNd5iAFhEHbaQ2Fl0sw9aYHp6PRxWzTq4xhFh9KhMgFoKX667R4o2ZU1LoPyVbFyiR6BHxg
rLTjPFupC6+D52Ey9nE0yhSZwnscWhfgWdLdLI+lUxg2UICtfM0x0HckdQgWBEFXYRygrVRNxEkz
eQ9B/GBl+ipyKNLzmgwYf+hAxFVuOeYhzHR47o3p2jR4cjw1RgrjwddhNtczOncsVEXlThmvwB8x
9s2cu0kskPcW2VGyYY894D6pOp4RiKiYjOtOXVsdU7luWDLhelJ7hhATdlC+OhOTWcpWjF0bZNi/
1EPt5aZ1b4mM0mvXA6BoSFgpHQ2lefEkfALCg5qDBAwV9BUUlKDXsBmnjSVlAD93quTaE0Ghtqxr
aptqBGgOORn4TCbAzkAZL2mBaMZszcO4fSBg9HgFGiUM3eMxAPBs1zYpKqrNUoFeaBLTnEM+P+IU
JMiS0UlR8Tm2JybZXevqctdcwgl3B7CPxhWtSBheZoyYyDGybhIGiZBlGo3EH0M4uGBQ0pcytJuM
vN1PJkBMEFiDoQNMC41nLHZD/6EpdwfIUrTEXit4WEQpnueqRzdZNzyUqQOFpA9ZIo6mjKcPq5Zj
ruynKPHUOv2u7v/1/cfkAKa30dlHVwEjAF+Kh0YhlwREm8i3sqrGJ073p8RYgUwAL2nynfeAsqRK
/7OdgGZ2ORpmv3XyQ1Twt1GZTlEANAsj37TAqDYi2xdm50tlcVcTFzr0/aAPrG2BIeNpc/8pTh//
Osovvd9fZ2P+cXAEVVSIMY2A6/01jysWTFWpq8tMTvqK9niJceCJIV9BgBsQa348iLxhmJXfWkW+
lWbT+/0pfMkkf1w+RswQ0pcp77+RDqGxhZ2NrkR+2vc7WAFuo9hY1zWKKiQDIy/9ZjLQ/HU/8+OK
kRzjewFiqrmIob5csSY3As49sF5GuZq2AmWp6SrSQwvrbCqGNoEY276QtEbVRx+uCTF2LUiWtVhl
OlAULXAFcBoDwmWDXdoVsBIn7zZ10l+t0vI6NV1pVb3P7dqf36U2A3kqQ+FhqtCJRDwqOu0Ejx1U
CAZzDezySzI0aylqNpjUcBGNXNmKPwyMwzlQET6PGXA2laZsp7oUDCdOaNy3blIDoWzFgsbx8IJ6
8CWPEDVTWRMbVYDo1Q/k3azFHRNlkHHgE+ZXnYLkj8AnyxbATGEiEwqs+arWCJ+Wek0n6xLP8nWq
ORaZsPbYDk4Y8Y6DgneAZkmrCmXQ/yBbupQ5/vq6nfv/S5N++V3+R7noG/9P7AyXdOM3udSimvzj
vz4Ff3v5ZXe4/LF/7A6tP7Hxg/wCWRLsoH4IMf85efQnWdCkcGRZ1PH/nTtJKjaUaMpj+werUhk6
Iqz6f44dIXsCfBnaKRnzcQuF/N/bGmIg+teAtrATFqmhhVoFSvPI9n99wwhvoGTqVRC+DQVENbie
1FTHeLAJiI/Zdk/qSOCm2EtFY25jTZ7hXKrVowkgXaQ31V5TZoNsjbyrc0dUYgQTi5BJStBkjuc9
IUlnnQYs+8iGwr+NwoeUENFvi0TOaleTK1us5txYvHVJFAXqUCktGBpFB1YGN8jQn41ZVkN0JYpC
a5gpqXOHnV89NS8ZskEA62CFHSmWg91tdCq6Zh4d3cYY8TMQMu2SbeGqEa2SEdRzCqjRNB4Wx0Hw
itGrDHt3ANCzfRzMyjBZrRJIk0YLpNBDjq0ihraL2krOMiA76YPK5yp/baTGPOlRYcgnvUO6FoCH
06AMPZZm4ajKmPde3ld1ucp60VuXbsIHqXFQDcIss90PRfaaR22VrFoLE6WYym+BWFonBu/tXV+2
aPlp/Wya0w41BT1BRTvHkDFoMdk8RHvFqjtsyHB55fSkt7Y0B8NYt9WHZsV2nVF8dRr+ksVlWjv2
nAP/hoAChnoFC6OiUVcpPszpqVLiRDzHusmbPTckS6KaAbLIOq9ATvy0UOzpVkoHp5SPKTWhIKej
BuwzUrh+0CTVyWRLyRbwTltAQxcLDPiPTmsAu7JKIjySz1HODN3hxaxI4EsqJR5bnWN7gTFNpL/R
oYAhnYUdvpYYGKVs+1ACdcnCyXLcCJ6F3fL7RdYckFiV2r63C3u+S5A1cI2NIwfyZd1nhtI8k1Fp
wvusAhV1rduhLI9mXYBHukTzhl8WDfsmHbT0GlVpuwaGc6Btat7JZFTvSpmGI5P6/o49M8BmEUHR
Fgv3FKdpyYgxRiDWDhBm5XUEJE0eRaDTj+OYHQHHMbWbBhRY91QDtjdsdOCWKCqBEMc5DZelBCCq
inQWgAJ9oY+syez8ko0oeIBKl5ResuyLw2WHjIcqAaUTLzmSCXyNhclSbPcbHQNubFR4CjEqT4wn
sLiUZG3rXNhA/tgDl/fAgwn5OEh2GIUssgxJOOCZc9BJIMqZui2HFEr2uaSO8yvc5MM2dPUx1dU9
POvL+QATx1S9maHVPaXZpLo1kXjHynbC3GoJE1wPb1j4hN+q+knVaahzE2RurI7wa2dnsTAC6P7A
EpJl0bcPUjWn6BPHbaxmqK2UKV7cNgXm9w58StO/TrltD+8WdibWWjZyaP+kKhv4roZfg/qJ9DMt
PaAgeRgYQ50kqPDAMY9CrgZ1PgDwoA+tZqnJH6BZB62hneoQOiBRpxqbpyZhpGuE7Mq9CeULMfsc
oKlJKp8kOOLETpJq+ILGHULHvkJ+HkD9y6FbAttVoYMlWaNjp6m1MotZN0GaNSWXlHltMNtsS7SQ
AHYG1LTLagb7u2SbAu6GhhngsdomnNsc4FQFFFXo2oFGpHKFT7SLwkp+h6PA0NAJI9wbSRP9sZxy
CWzKJDE6qsMFBt93TS/unZrPH+CwGhvF4DPrO+A14C/Ru1E5GA8wUr8DHjE9hFDIaGuOiwb8Ng4l
b1Cb1M9TCQIaee5BiawRP3EiSEJmUy7XZs0Vfy77weUGx5nlYFQ9jfZo6JTnEn+DDl/CZGMfHVr8
TCCbGu5mALY/6MWiHQPgxweeeNoWapZfoiQfTk2RamoQms0n9JStoCEviFfDeOCpmu3yMTEH5CFy
q6ifvQr7CCrAoaEYJ0Dpaubm4OZWq1wiDZtDqhd99Cm3mnk3M9XApq8jwJBOo4HtSZ5kQWcIk4Xc
0q8EqNvZn0PgayFvwzyOCpbaFnYNJvqrAKUeYlsC9B00+dRVZBFmtGi08aMT/SOyRWAkzaEv7qSQ
6wsigCqoQqRQuIAlpesOw3HvVtbDzr0hkQOKX+Ro8JjfZfAceB7ieFa2WdkO4FJhwIqCv5wczDox
T7jNoPfldvrcIFnDJg8AXa+3cFG0iGQinKiA6IqNADSwAkznalWphrgN+NhHTgUUcO2bPSEPyBgN
REUzvhey2e8ibPN9OJSTixE34knIQ+dhoMrwhtHkDxXB7q3ORnnVm1KAAinHdr+6yOlY7wfQlMPD
1EjpSgCSzLQqH3o2CH3atCjf4N/bFVdbdQDSTNSrbirkAMgt/VEo/JXUVRHAfWObxrauAIqlt1el
QnkDpWSyA7HqgJQzu1TzPDuTAtRSJ+bYGcuyZT0Pt22pGkzvWnHqsq7c2POSCmiQED3xsDEDlL6l
h6GZUqctyvIAp/fYUVMpegKGUfigO6LvJOvSZwak18jsOulQC5VKchrlsk7X1QT03LSo6lgD5Bu4
IwnfZnP3GfHkYJuY3Kjr8ClU1KM5pM0ZFVnJTbggt1riKMfyam9m7U4odbdGuYVD+VPm8meYAkIk
RLwhopGZUpP4CjKqSuEP7IxFTtZ21CNdaJqgtqGsy+UegUUjcglssQCe1Z6HEIzyUvfw5XtXwfZC
7cYsMfyVd76dJuWmGgqvKERSOz28uqp1pYqlULpA2DreHoqGjBskOdYKAdXe5nMi+Xke6VekQZLx
jB1EH0EiOCk2ZDVF/ZBm0GBTsCRnx+ZSUVCQCtpbwksNlYK2HFFTB1PR6aWwqyqUTYXdoqaPZG2V
R0hKHpRZHsynDLTa19jKDdgOTPG04kkH+huIhw7o459V1PHJQ5DLP1J88vdWZ9xA1E6eQMRFeC5r
NLhNGb4iQIjVGw01/lXY2oC6y3yGOYQeI76g9gUkrVzvshEIaVQZKs+0UUIYpzHdwiLSuuPNkCY3
kTS0ADStg1YwziKvRKp5HTNgMtdZtUTtTolMg3UK71rPFNP0NsZShzksTK22B0LC2o9AxXzTxwJg
OS4mNitD9tyHSZ6xVjYAXzV6G89YUm0vaUwQcCeCslVVHdQksSIXRschA/wa8MA6myYqFJJvwxZI
hDJKYCy7WDGGQx15Odjk22kh2sJAt/BLFRw2ZkgmzEmUoXfDVJJUjOuqGUqNDeIpNQbgrsZZ7dym
B3wBjQ/BKvCpCYVaZni3k7Q4FykvniyAX++T1JP7uJR5RlsvIe0059rr5clCObxpVz2Qgt7Yle9z
DjZwnQj0PRLZ2lVKke/ggth4pjVn70A2an6XEnkVp4OBJk0nECi1/CAwdenowMdi4rPhD9hsFqyJ
JQXa7zx/xM5xDnRVV26o6T9mXMYYYQ1QbZnM/Yeq1xUbM/OjxGrwgTRHXUG3JRikYBQaasAHpAkN
PqYcQu+6tmE20tTWUS2gyU1mM9oJCJuR2I0RvrVyuAPz84NnegI5JG/RRCekfhB4mlrQNEaOHXSX
3wgcEpyykDO/LzNU8pBJruLJwgvXqEr62OhF5pMmL/YlUEfPQ1lklybJCSw6m2rMqDRKJihYFdJT
eOPGBwDqAcBUkrSkodnqKSvaVIdoW4bTvdmNPbiwifpZcL1bZzPyCwoghekOZq4KCGhNTIfqaYuP
fzpknatWgwGQwYykoRAFcgZJJWuh5SJxi9xSGlpHIpQCqNCX0uNodX7ThuojGGspJg2VqnVKK+pC
OmKQ/i6pQv/UYX6EUkU37LjdIluciXieVMi+5nyhvItEBhEZ5I/qBWWZPFDQxKaQ3HUjm2aCRjqE
aE4tibo/5ZmJdtlgzBFSuuaYqQPZQx4nfAXdOzfP8vZhcXbYt7KCtd0Uk06jrOxRbwj5QDu1qzEd
3BU8MNQZbJdMFliJmjAL0xnbpEt3NZpzrKtQWlLGAaQHIfUAsMZ5ilElNcuc0IznLWSnprwrsbYz
p5hU8I3NCc1RoGI07ASxYoe9DUzEZQT3MHQARg+rzagnJszPLO2hluRpVZcpSYJecDNctKbN41BB
tIZq9KiwqSGTzjpTieEgEafKeOuaaQclPPjdipRmmDZFRXM1xYXmIoXRj1rYSz6gIsabrg7oeWVp
2R0thOE1mdJkO+Zz9Go2udWs0RaFJ0taQsk4EB0ajnQChhMT+KXKOLCtGE9KMjFv9FLnNdUa3nu2
2aVPEihAmzAzxCUaG7yKJfJGENR1+ZNYbe4aYZisJUS5W9Tp/LVPFJD026S/g19VHDqC+KQYoqaQ
jecIVW0sHbq5iw5DC1Imq9QyuwJHKWiPD8zEBLpkewKvHTdOTN1N9Li0ln6FvOdaasI5nAwv8AnT
YR9lkLe+hAabFYkuhzQD/+WQISiuRViTLTyxikth2cWTaUVIpysC+S8dq7Z6qCpb9uoiyzaT3MrP
Rho1bpGExlpuQS6HhcQcvhNIFB0M9A1nSxPDaQYhlAMu2Qy1X8aJ5cgA4fqpwd9seYyuaV8mbJK0
eNeiElFSkcM+YkIh+kEhxbzquYB92lSYCWwCLCtomxLzidJE0KEs9KA2rHly4KdzA1k9XIu2n85T
KCUfRrtIEmwNxbwSS7GT2/BNj4yGtnoT7418TB8UBEV8eHg3wCRjTE+xamdYYGPzUtqVfeKhHHrq
aDcusIVr3ZC7bWbkUVDYeqpQC5cPQmBWny2Sh89tW+c7tRLYcA+g2cc5x3dcitNpr2MVS6q+ysIi
RADhWgK4Sa6jixSG+caQmmq72Je7tVaemxlJCx0VpfRsLeGGh/g9WbROJkBds5AH0FRmTOm4LpDR
iuxK5mbQWDTjA20WGSr+OfaEiN+5crIjtbkVtQkYv1FOAxL4LkoJU0K4ULBoMOxTFBkQACfYmmEi
qIixuUb1BEk1GGXgucvGqkXWVNB2EYQ6phj7l1qU5A7I7/BYKXOuozeFiqwb1Yp1VQrAXLGcRnvd
ArVub6a55skrSK22vUpq5PgDgLDamqAUO3oy9niNj1T5PWt6E/ZmDTi7cPQcaF9bn7KV9E/wV5Cb
zQgn1uRQKjrqSRYSfZm22ZRB0pu+NroYx0vSo4yfoSdegC0+RDcbjYxVM5LmjMJH6Nd8NDB1oEay
vtbAOjWZLKJpNYxCJyDv6NDNAHps52DeT4ZrJaBkBJJOysUOwh62kJLJqNqjApf6YtZghRg2FvzG
a/3dAL/UD9MyGdwsRjaO3ssM9LAZQoYrZfKHgY6ik5Wy6o62mQ+sUfo09bA9nQcXa1wh68oYMBYw
Wuq0RWEHGgQpqlFgxecyY4XeSxGdMP9Be1B8HjHawFFvbgtUvewI6Nqc529dq+hBgxoy7UzjzMOu
d0Q3SG8y2l3Y92ooBczaeI4TTiB6HjUH9SmTYXZB3ksJT04KiOu+OmjQaIvC3HUSGc9mW6R7XCk2
YlKePgErLBqniiYB99M8TylRtHQ/WRLq22KuXHxXMbYE7Wbkzvo07eq2xiTCosAI0e/jqKyXInkw
SlBmeFMAdh9PsApl2HJlR0NCB4SNYanLO8UMURlMlXzSkAyMmhl0M2rYDyKze9Td6nbKNqh2RBjO
5yqI53zs0GRCAiFpZ1E1ZXSUwqrDvg0ra8g5VdOYGB9oy3bFawdqqA4qLkgFmdNaogL03ajn8sot
hI9Vl6awuUIbIB3De6t3lpCxCjGJ4at5H3c2WFBFHPlgIqf6scFmnKxDM0lbmKcP2Mi09mCHG/iX
QhplwULC+Ihb3dzqQNp/DkmbYDjGakI9g6UbgpNbNpohtn2Ym0fsHEjymNqD0VJweXmzhs9KYnlx
V4bWLsS+NjzpoRaWHrqv3bBGB6dMvLlNcVQe5fp7gb1y7aCVifq/gi8zDD+KPOmZYmJnCz/XhES2
M+lqqLjh/2PvTJbrRtL9/io37tqowJCYIhyOMIAz8XAUSUnkBiFRIsbEkJjxOl554afoF/MPqrrd
oqosRe286GV3lQo6GDLz+4/k760Qx6BQd6nMm/KY464adly7p3CD3g9Yx7E/iynts/0k2WbetRPt
DXvEJzI+6HxN9tXYef16VkWxiCNNVmQTgQ9J91zWwkBjM68gkuS9rEb8TvNsLk7qiOZFHj80OYAU
LuMp8TvZ3y5aL2l+84oUJwgNxtq+SPVKHvvO1LRbCmR8eVg5v8AxLp1ZH30xO/FlqW/hc4oxSn8E
S3dYdqt8sDhu5RC/hcuUeOuvM9dd+xWg9r91LjHL+uxiLuuX5VKb1orTsfjkp0Zz0el0UoRL6idr
5MVdfelCxa/kEo0LTh+T2SokPlh34L+lc9vNcrqMBweIOTbB/lo+T6aT8riK+OBMmuKA1DvwNtDI
h00MFvaFz7lDSuczMjhYcaXHj8AYMjB15Z4G0MOTLEzj7Cyros2FhOrYZIovRlvbpaZ6cXozC71h
+JjU/hCozGyvwF/dB5Lv1M1Ycrwgft8dJxLc9emGGHnaoubH2ZM91/I+qkVurJ9/QaXShdn3cTA6
Bci9P9Y7Tl2EVqeVjzCnMIO1MPMwpc0hTEvsVysnjjFv3CBvtS6cek3tewE53qYJGoq5047uqBiF
BUewqveDopgOHTbAXe/B8zX2Ou1jqS+B4ffDDmDcuLW7Ng5HM7EkhQNNGp/sbqQ4KzN12qltFvAF
q8kOr2H2qbNS0mpnVllytYyFVAEiFfSrVa35kci0szZ2yTG3kCIILV32rVm+6zz7U+aUJFhLlvi7
xIuNw6gnWGwn0Z3SpTEf+sJpXvGtpNcdQxkuzUaWt+XqsXe1NutXU9P5Mgztk9C31H1kCyfO+JQ0
NFzueRI6c5NdWZHkmzonWTu/epUPN253fNhOVoyHuDGcz2k+Xo7rXL4vxz75MDZUBjNtuC9WnLuf
dZkBWXJjP7od546xS7P7ZUkwcc7GeG0YZKkrKCKSi5pqJ60RqGkc/dDTEoWuxBN7vcEBSrpffuiN
FimAainzWUw/eUf3VHPsnOyrKCrnlLXLjQWgGBSj+2hQxxIZlJzsbKqYAULHMfBnSirGKT8ZqfQ+
17ZH6xngeGvKL0tjUbjn0y6yrvaHwbFySGNhROnEaV3r2/g8uqq5deX8iSO9FlblCOTBhxcgNElu
M2/xIscAjo1cd7jjDPZZ8tEGTeyz+8z5bQl9E3BImfZkklQf17pQ1a4URk/NUdPeU7BKYkaWz+U7
elLujGGNGdrIXV+1qTnJIdEigVskqGPdiFBu0HFiFfekVGtB3PpKRTGf7KFIu+bTWOjv1t56t/TL
41IUR6fCaCn6+qNGf9sZcdkxM/Tk2Ba8V7k1PVXUFFxlw3IRz+O6QysZByJtcOUYVX8eZ1VfycrD
nWYD90yca0+tqTH3NNi+jMw2Dv5aJcTfYZJtPeMrDXgc54i+3iBg1GpO6wwn11IvqAg3OVxcXLiI
4UJvro+k+5M12PvlXm85b+UCyYAlRdQVyRKNTjKFZud8ZA0dn4ZmuhDliDeiUGNoDahBdkMrXNiB
vDv2fn2xlAQ/2mlDTxsRE+R1IjREb2CO1g2xvQWuE6u3JROUqC6Y3Ko0MvhepkMZO9nZitHBWA6v
bbNm89G35BKR7vyh0XP2VGoSH/Vyq4sjISuCXqou3JT0z0UqUp3s6lElzsdE8WYWWY83xapYvl2U
OMhjKIzMtoktJ6wjKxfQsAxN044J9oNRGi+1k7ZRIR1GNOHIA2cBuRuzyr4U1aB98WOUK4ZZYwaa
3Dpc0/qxKXik8wDdRfUXZ7+27MwLZ8yphuva5AMpfZz95qHbZ64Fk1dQ75Oljnwa4Q93tMh8K6f3
woZStp7BMbfvrG7rSci2hdxKmm0jWJIvDKKcNczSCGZklinrYMN7XCcNJT2rQXJUdTkUcfveUI0R
ugnAdR5TSMiuUx1dgxhN2unRR+mJ7RyHBKNjpjLG4r4XyJv0ZdpVU0bNkDNcAA6yhlMIM1dld7fk
uX3mGVZfxZrHAAwVQ4qepY9iGLrLCbXWQ0o/maAcbqY+KduUaRs4/Kr1HKdrqpsezUXPokEUHqAJ
1FGEsHUKV90a+L0IwMWVanhlT+S+PM9gyCfycGuS1kXa9bvZddFNkAXFwXAw76nIayNpzJ9TE11U
NGgqzncxqaJWNBSaTlFBJZz6MLmmdTHnqv8Qg6Se64XNMqP4gKYGrwoLyhg5ogOlUS4w+QGaPO0T
AAaHaK04MPIYV6bVl49rnC97ayV0qW+zL95iJxGg1J1R+Xe9RkvadlJ0qD3GbZgT1YXgjf6uqRDY
0fO0p3NhKqgYG1oz0hvvJctJjZLQEfGuy5w24bSkiiZoBemRodk0faCWBEDYIZLThknjVCvNmxHu
FQBIdPsxG0CFZpImqT1yYJlVM+2X1WQNyktz3Dd4WvepXurHCmVe2FGL/XVYq4ucDHaQd305Z52h
3bBeO4dlYWvmsKpFisbqB0dYW/EgCe3fCQz+QgS0OTC/EyA5tukKwrIodSUOySAM6S1f38pk0qxq
wZVkjkcmtH1BKB4E7/I3o44Nz6LxgBR7g3BpQlDcH3RVMUKmwo1lHlJXJtoL6WTmfF7s1dCjn/+i
H8wS/AziKV2DJEFDtwkk3v75dzkEVHtPeSMrHBmwqe6uHl1kPbAr8dNYc3aMfG7qyjHNTx8MxGfj
4eeX/9Hzul0fGb5lWuiMsCh+cw5+d/2pJVu0dvxsl1UIxoIYGJb2nQzhgkhdq9p7mus3H9FP5OOV
PpTGrb42IA2iteMIQl1LLxO/0f0rox+6f+tu/sjy+VUw+ia8+4nu5mv1NflUvpHcbH/iD8WyYfzG
F6Ij7QBGtm0yQ/6pWDbc38iu8LaH7pP7ShLBP3U3hvPb1kEA8o/E2XMAVf8puzFMDBmbxWPLycBC
qlt/x5Dxg4hue8WwZLiES7F1k3T9g4yvxgs7LzK+czLN+Ogoq3y0fH0io4+mRCsUvTd/rplqfvGe
b1K57xaOb1d1iE5DjA1x96cUFbC+JWtZZiEeqWBaZHbfcjz9RfjFX16EAG2HaYxM4h/9Ry2MLPVl
3l2RCPFxcVX3UCQUbwbfPey/WAO3pefHn7IJoLgtXEb/sc1j8OJWDcKjrigtTXjZRNwJgsN2iT/p
R71yf6Ew/WHJ/XbnXEPnlSL0fdObv12gityY3HVw74zCaM+gF/fJZNiX3eBNv/hdf3X3vrvQj4Hs
TuWbAzzd3VQqzuQoygJdQaP9/Ob91dtHpCwxi2whnO5/ePucpBtlmjp3Mvb8d/xLkNYz+a0X5doQ
0e/ndNAKJ0l/sch/k+H+6Zm5poFO06aX/psO7btVtszXbElL766TloomoVIOlb0QlCRSPbPWfnE/
KD/eVWT2f7C9ztnblkw+Z4nDeG9BegSULMuzq/yWw1lpxFFZsWf84gH85b0B7sPrYBM+p2///Lu/
5KAUQYobwT+03d4qCk62Xo74W+pe9mpaq3/bwAIff/5A/uKpUy6EynULXcAt8cMDWYY0Jc/KvJvz
3rgw1QS+AYn29z9MDxmiQUwkayJGsLe/TGlqTJdBv/NxOIUmglSko4O3+/kvQZH0py/zm7Fj0xK6
VCX8uLQ1aZIrELjLeR3hKJRtTx/93CvrCwqzvDrKPJ9uPig5lMqIRIZ8B7CMVlq0ljEcF11vX1Ej
4mZYZQX00bmi8YKp4pGAz3YuoTEqjS9B9zw/muoZmWG2+s67YlrKhUJJmmjpM+NI2KZU1wS+nzWP
riObRyWkA/hMp+BrOiJwC8jpB8G3NauDcl2pMw1MrbE+zIj2qmA2+/yhh3kKPUrOT8QJWP0u0Qca
WfUM00PkmBR2dn1b4TE3h/ky0Sbrrpm92IyqOis+2UaebUqkNTfC2nWMg9da1mMM+eoFi+Zb75TV
WlRPV41VwDwreZcDXlFGy/9hBsuEMiHoOH89M2svObRLhUAfOlYS3kLRnAzrJeNfAQHvv4q0ajWg
1V57wVgwv6o8Fyev6t08sifbHkNsVek999E/mUgbkOuvktovPrHk7LQwVqd6SfsH3QIl2idVH5/Q
okw0FHYwa0jR0jaB5K6n9EBl71hHkCzFqwfWgyFaM8xkl7U9feMm4wKzH0vYEvSpDe6RdEr7Cq2A
8kOxJhx9h7z9i3gQk7dHjWk+V8ykc0AaPFYV0WoWGTVeumFYwOD3Vma3t4lM2utacoUwL9zyocod
H/8ymq1HNpXkwH9dhzgAaX/ytGm49LzSs6LWKtTtOnb2udX95BMlyxLlXZ5WxsFRc/GxAqrOAT7t
EU2JmNHKeRTHYzRs6LRN12YCDwVfaiLp+lMRpf7URHmqQ+03jkPXjettginbSapPmUHkTGBRescE
u04NVh4wu6Bb7PracESPDLaYZ2zjfmpNwZq7FY93LZIXe5xpsBBVA5ma0Nf5gux28APZuRyD502a
1wyw4muaI3kidzhew7qdrDaCmY2v62IwyyvSOTdQzJ7qKfIKb7rvs6K/hGiyXnXe0OW2sI3pbCI6
uK5zC91YNZgLjpFKrm1Agtw6BXIwSgIrVr/oD1TVxShbphjdZm6vJT1nAmgMhFAx1Y4SIU649oP+
rjUI3gTkUFvC9EhbdTT69TgESzJ7nNP11H2dvEofAmxLzl7rdL6brrUJTRcOHF9UtjoSv9ga5pds
NsQjIkr64RgH7124dyqRc2dxQhOb06epXcpH4Ur7rrDW7LM/S2+MMuF3GElJVjnVhBnLky/T+bqd
+fQOSNLq0yBrbcYWIZrPGYpibrxny8+6HidP/A2gzZgwoM0q6k3oiWwBKY3af/ZLi4LiZVROEzZ+
L1Uk1mF5iqt+TXcm9zZBHoRSMKJSUL8qC109Z2KdwKhmmX9deAxEyRjV+GCYef3iFFr85FVe21AG
bCbPTWeI97MlYCcKH4dtjg5GD2gp11Ah1HWRhaZgJ4Tco2HYo9EVpVLlZk+xlmKb7Mxv3tLYdtCz
ramDsHZVlKrJlk7YuqLwOtIS136sxTg+6ISkjsGsI6jpci0B/8ARDIrVUBfdzy0h7ckqpvcGmPsd
AsyygEbDn0Vd1FBkB5SaKHaraUyvkLQy57hg/dSOdKMowyKuEmLD2sTIYVwy4xWFhY3uk2WZDA7V
gc2zgWV9kJrmdEt5WHk31cuy9aJrxiWxtzZa5LG39N1gmy3NkdomDO/Kqpi4TWN5V/Dee9CTTVkh
BRQwMpPUIDT7ZH00EhpbL8Z8Kk4jUk3vamYlb54lbXFk8wozQxVJeLTBCtTWle+7MKO2zC49pRIs
ZSzHJP40kw37AaOmJuvelgpxTg0gfN0r0YN1QVTLSAMgMC803K3dVVcWVIPBzPHlUlSGohwKrYp3
21dBybXv4YV1/bXdNrsED25jTmRKTGtW7kbNNc+GlbmvVT34Yod6ESWjNTUUF2ctfaylQGEzjfFY
Ylca9bNW5SYNk1biPCm7XC5Fo3sjBe/OWNFH4WhfxkLrAJ9j397jJlv7XZ3r2fMAcXerA9V+1VLb
+Mr5W6z0+GQ8+kbhOjkNcZLmkVZ35bzTWk/cNfhwiVuoKccw3tN/rD+0S5uXUbN0SYbpd6YGfcVB
pYeNVRcpTLfCY5Q2Ett1P+Os2bsALF/sOSfvFsC1mI8O8ap5OMOcERgzxfp8tMqm0HaOp9zrspsT
F8l7mRu7xYKxD3Uffd5uxDxshSPV2h/yvHfnCJhUfoh1bwFAp96mP8c+r09EhQQbZSW2N0s4LU2S
rUSwj7czjQnanLF3W1XlfJo3dGgXm8j5Q1FAQoR+Al8PH9jHZWgvLer8WciFLb7vkPdYTtHQLZuL
FEHYMDi8ivoMtUZ7S/xizZvjaCr1KkhjxbdjKDaiPUePkoA9ijXQefsYKKmMw3AbCgQZMcSttZAN
l01IZYpxdWToD/VoQN2ZkAKkZk9tOGW89Tu3iAdALMsu8AnJMiH6BiE4Mccq7tor3ZzBmjtj8uAe
upqdyim9JT9mceVolzrinfRiZivA5W1jbjjJrrY+uK7jnZCOyjHqNUd9BCGTaN71BYm4Xbgeilla
4OmYRQGLDwm9e9XcrEZbZlTtKvtulYb7bLYT7T+xT3xcV614+j2jiOkLcC1anwMwoVYGbYtkK1wt
RoYAFkejFbgkV9DrLCzkdFlwcLCmUXI741Ho+wQmm0Jhm/Ne2CIzaiH5EH8EnTWhqqem1SC61IqN
13mwhuFoUjzLTEIY6MFE7DHfZngF5j0jO512Wj3jcKL3U947mjV4R7VMLoE7mefyhzoE6+OFsnU9
faRCqwA1tFfIRoofkpUidIDHfdmrAXEkH4aIGh3tZEhIh5e9jN6CZgYqJDYJzjf8Tj+09M8QwEn5
LHGV5to3c7GnWNotbhaKTeq5qC7GpNbGE1W3imgYHwlnOCUm1LygfPZrx42GU7dTEHQq4mwq2rW5
USz1dolId1iMy6FxcjSDnFSGkDMw/Ra9bBIZrMgSUTL2q3MDlQsZJeO1fCxWP/dJBN/EasxaIj0g
ebN3s5dqDzPWSHWWDmEEpyb3izFayyz/OGSjW56+nfP/lnf+/+mIf2P1+qnDfrveP1v8/j8p5Nvm
1p/gTrXcgk7e4k78id9xJ9v4DX2ETcYZzQJgSP8KmRY6rq2tdtTFO2ozczPj/eGUB6vCgWW6WwEC
7lXLYeb8L7OX8Rs5LjT1EURORivAk/t3YKe3c6bL8AfISo41hS1YvgA9346AcItT5xFJErjpoj5n
E+f1fNChFr67I78EZ/64jEVaPi0nWGx+HGfNLO/ieBVm4JR5d6kxZ5wwam4y4YQoHHdx739+PTal
N0MnLQSIjFyspwYp/VhEf6wGiIueHYcpB90rG2JPO9xChHyA4sBCIy9RI2iBq7dD0gYTFC/rNj3i
7UUGtECKv4BXa9OwkrTOQ5tJ70IYs/D3QtD86x0KvFUmdL9PV7YKx16LNditLJ96TE4IY/os0kRq
oWic3SWurLBISmb4YGq0AYF7nxk5oPKyDsIYgdIHl4hft7ExRJzpEl+mF+wB44guFLQLDFDqDO9j
OOoWu1pUsv25Ky50XzrWk6rkkk0RRK9IEProuoae1MZe5OB7Fq6rDCT7mSf9IyxTwuCQFpUVf7SX
qV/fu61RslnNHYrBY09MKmOk6jsCYXTRbkQwFbkuikRMHnXMeX+qiM2NbPgtrwn1OHeSOKhrt5jX
wLY5AyCRQwmKcJaMh0hXLPrmLkUuDMFLZII9k0fnZ+gkPE3Aj0O2gthB+remx9zjlZq681SmpxeS
zm8fbSY/PA5kVit5lrZREkpcts4pYSGDR2yoMmUes9HkPneJLruT7XuLya4En1O/LnmvHgzZV+aJ
qGgGqxb9NUl3rZUy9TAF+dgwpGc+CAOhcIA7oxp2RK9k+RfU3o4KHV1z9QP3XIMKJKRe7Zu48dOX
qaDs5mtVr6Lm3N6vBmMFNeTy3ANYaNFqgTlQ44Ls2/tcAPQW+yZb+nSPM3opENKaqwOLPiIalteZ
mFzKwNn34/Ms5lG+a1ZNq6EGK41dAo9BA56AHUArL7dQl+G+gW11rspmwACwYOv4Jj0r9GsaZCfr
XFPay2CFxm3Gy19AIgaImBsLnw0ipDVYzGkUFvOhntX7rPNj5+z0SevczEnasM+go27ogMlrH7VI
Ztt9fzLolFN2SOFvLXbzhOxA7USS4WRCQ2o2nHjKtnTrfaLmbn3yRwvQJFCFYCiURefgzFKegDWX
PLZbq25N/1olfbOZLrxC3muZlQ3XhFchPxOKIwRIlFdpJy1e5XFxyMWyHQ7YqdEXya4aRYYSDmdP
WV3jn5TZ1ZgticNNX/BTYEEFHLga6QyEwisVB0o0ejjjygMS7GY5tYgwnYvc6dflGr106nHmbxwj
mrphHJhCknVNiYdtUVkYh0x1mXtsjMZRT34LVXzHdBaXkMG+qsZ7DriixNyl0VQ9YCUri+eauJAe
uQrOsccc/x0CxhZhVE9LpqW3DV+8Q5nTEKZIgtr13TTOdkfOUjfMST3eCyk01dxT7Ghl/jVrVq3i
kKbHpBxwBvrVPJzbxl2U93ntUWatp8rkDPpAW6PQlntErKIJxsyy6AOrFfBHkI9uku9azLLoQWpf
td3OzZ18g9DQsTXBlDqpE45GM1kyqFlK/Rvw+4yD88LL55PkLn2SojtCRoBkNKtJ9uiEqI10u97V
MdrkWn6x0qqm7ayu92I4TjvWjnOflGASdEUu3B19aE4OC4fxqBUasSBVmbllMHhuLC6KvlFnzFHY
YAvB42CsNKC+SyFMNCULMgoNUSPaGF8caytPRihktY0NtIwmQuVPOCXx0p3HxR+ZKv3KU1OMY0rG
KVKtCQH8r4Lr3pIMf+wqQOS0RbC9kMr2drt0c/SDboy7i/x53zmtcgZPak+dstWlSMVo7n++j72F
TrkeILDBmQ1eikAwqijeXi+u3WReHbwO1jrjfcwoCQhWoIGoco0uAgrTg1os+qcibqZfUAJvCY5v
l2YT3cgh+lZwpG8b7Hewd60voxPjOUU9HZc7Buxyj9CTakcwnl/wAG8PIb9fih4N6oA98Og/hcGy
u5GxZXMpg2q2m4XMY2R3XvKLH/Tne7n9EOKKaDJ2XKzdb3/QsCwY2K2VgoBp7Vq2g4YfE0v7oxB9
FXq1YltY8vQ4WnSb//wx/vkHWq7J2Q9mj1sJif720g4pMD30B49xABDAaDhgCyud9Vehvn95nS0G
hAglE57zh5/Iz9d7lFU03hUNYrumbMb7vFb+76e5fx/1/5MY+u+e7J9qZu7/8b/q/yDv4h//+1tI
1q36x/+pXrLm65uz//af+P3s75LlYHIQ5eOhLZWtF4Ll95gHIrI4c3OIpyeRLjB/OxD/19kfwlnA
yUAgQFObkED/Ovvrv+kGwwR/jPGAOOMt7+XvnP5/SGeHXOJrgHf2zO2MT1zODy9mKcx5qdqBbj4R
ctJsTnq1dnM4Ceuol5m6KmJTI+2tzxnq3XKIT66ESmI1Sq2LMdVG6gMKVz5i6mhvbSJZmFTpi3im
oFCLEqwdD7CG/a+qDcTGS/2LNuRvTSkc8RRw5QhR6ODZVunvlqZCUD6t3KfRxq8exKNh3KZZsuTI
b7v8LrEAJlJvrO44Y1KFK1Wc3NAW277S12ddWaUlLqzOnN9ruiJYeHbcPtz0e+e5AKFjCxqnpxGD
3wPvii52Ul+XHWGFziXYg4HBKSu1FxXb01cdXeu7qZrnvT1Y4+ecXsUrLYnd3ZiOsOlKVQTe1yY5
UECoIHZKq0J3RSwceMnavSKmRoyW1falVWp4mBAJ1b9Y8d4yl3Dg5rf2U9YBAkc9SL6396lH80Dx
DvfJ7SNL969phMvCAkPHznR7xLoGkt5vn8O/V4b/NHXu3k9AgE/Dl+w//qf69PkHJGD7Y38gATaT
O9XqQACmxce2fYx/RIKK3wQbA/IIFEcOEzn/5I/VYMsRpWOKPnbeTtdmTP/naoA0BYgJ3QZBeqwS
lFn+j/8OeJJ8rf8YyH9vCvvX//4+Rsr5NoJ/91FtEhbDZC2A5ibHiU/r7cuSLG5SwkdoHOeNWjvE
SSK/wqpMXlQp174ASaLVTK1EmZmaqU8B3VHL+3VdpHEac42sJfw95auSxnKfJL609iZU13HwzPxg
pispoZoOFsqIS3kGfpb22Ahy3LqcZKTAzFXyBad9e/I67bGCmgmVp1dnvCFYriwrVh+yvHUjEwD7
S4yQ553LXLSfAJvB+I0nQjDzcJVb8pM3TOUxbQmGOTWqSD7NZuk8LQmDV8rB851nLERuxFTSnJCj
oEu0fYJqShhEABKB46Ux7dcEsrEMsPczVw+VYGUD2bS0ToRNbE131HXlaYi3ys1CrBrjoRMjloTR
T8Vh6foebHjuiyky+lXmp6bFPnIm6c21Lgos25sYVOX3JIOa4wGwc8Ga3QFXXKXFnGF/7swr/FkF
zo7KtT/qvZvNj6Y9qOqETLI8k9DSfY1TB9NrCgwdpV46b0NlWz7OKZmruPHhFe9lnrTJdKyqNi5e
CiyUsD+w/EMp31ddy3k5iqdYkjnAYCTih3H1lsSO7KahMWYHYTS04+uUzrppkK6ge02nkhCSBB7w
q0Fi1nBrtjYeCZ8Hlpj+rsKJVCuCtJTyGv1qljazHZRSniGQ1oaSGkpeb62erCgxHew3BAkg7zSu
cs+r2mAdB5VF+iDiJDRhCb9MExGugeQNuipzu1OnjQllVrHz2rv0yLIrAhdQM95pMFYfYttLSOt3
vHaMKAqE2JlARz4NA8LETaTuIxEZ7f6yKWFBYJJUpYY99mqp78d5gJYuW7MLh8GCQKXMWYzvHCFH
Xi2JauvJttNlZ9Nlu4DXqtH/4PuF90Bfa33tNHk67PW0L+5cZ/bGd0auVfZpihvVvZ8IcngfA85+
SfXKEjdQHM3zvBRVdlhBUMjmy0p6d2kinkLEz/YtnDXOy6GhiSJyWlmkjx1oynIYB4yjIbzu9OIo
JPdhQXYq7Fvpei8dDo0F7Mjs03NMrssUGg3hvWFva51/UU7F+rEHnbxqUwNuf4X5xBLtF3TDuHNm
ZnQ8aYQnaVUy3Xik187HsWkWuFFh+3uLYfMOG5L5aNsLEvMYl8FTNTBxR2NFkCWT4VDsx0n6O7sg
x+PC8MYF4hifcxjbo/XQZktMhwLF2Y95upKF1yIrOCmsiXo0ac3GQMB9zLs1oe78EwXACp+ctSbs
3+6C4DrNi7Y7dpI0obAvLbwZFcjBjWfEehuBdxfrA1YHrL/1wrsYTEZrCEKaOGwH+mK5XxSQlxOS
W4gtz5xU80CJZQIQ7mXOGqpBpgumHjeTO1k44z4zOOsEMVyn3PWqTqcAf0f6qaGU91hT+HXjusYo
toLJ4ikerHzpAgbTzS4DxkPzqTF15wTfLHJ+/O9fV6exbhtzNi98e7ISIgTa/NX1oGD3U1mXa9D7
JqXk7poi2k61MkPIPxtNtCS6cqIZYctRMjzX0VIn1XtPW8yP6+rAAvSrR+UM2PDTbAy9HvjKydBE
V8vUBg3F1wOvilsgTECW0pPDnCQp8gHHAs7MRLFfWjEkZ/Jv4mhNkvZmheL6oLGwAgj4fEP7tBfo
P9zGz/Zea/RxKMeYICk5+UACLQLsEq+oGCu5b2VPKio+TELyIGUSC7E8apBq7DG1ni0seu7JBH/t
mJczUeIy18B2oPEIWk3rgzVMmA+iTKNodN+PKl1DDRcR1t1sWgzGMc40MNoh1ProXDa1k0PFJAyR
+BEwIU/P5DD5O0xSFsGVg6l3GkIAmddNbqIjSxbsgbekgVkFKo3Wlu1I/PLUck9xrDcEbTnXsSBI
w4BerXTejlaZXY0lE5eRFhTcXG+X4bdAYTS7osOgKZJ5DloMR6o45bbW5qHJtmhcVvSNmvouIwey
mXYpMNFU7xeSHwKWnYFoE5tWbnCyIpHzwRPlSvWZrgYY+SghRGoYdgOi4gmMM0XECC9IbGlxqwny
Bu2gwRLe7nIk5S92aoG6qSmZ20sCQFMa7SuDaNp6Ke4XlzS2yPaGxY8SvJ33WetjnHBSbNAg3Dbq
CYZdAllyr06Gy5hxfDrmtr8uR6xX3WtpV92DNvv9vCOCx0n4Czbyayq3II7YcDqUqGvZkilozeZz
g/11fdCmSVYhYjyI+lEzC/sgOxG7N2ZBxMo5EaSbhPmsxx6fRepz7M1imfIISvTeQMA4og5tx18e
xDaTnRNhux9tIpLsBth+Uc7a3/QrYpRgAOcgAIa8Ifz0iFMQxE5ttRJTm7McW2baOydrXRx5mepD
cgIPV9Mlhkbd3nFoH+31oFdZKa5zp53N23XjAAixUGmxRyDiOHfUJxpWZIJ8PSe42vC0GyuYo6W8
vLvGNl0cvWnxboi7Uv77xBtqj0VFjPZ1WcJlXpT6yA5VqIJsqcAShl7d9IUxLbiXdfsG6SnxeOvQ
yz7ItzHnpcOQXSMjG6anEk+hCiUA4LWNxebebuJ476aCZZNEcSSAgTDBFA2sMIP5bCDwarZFR1B2
6A7ZR9KL6VxuqgKNzZKDFJ0khuLszm/S6t5YdNN+r+VQEDjMxqI0L1g5Ns1B60yUfCeGr15FzY96
X3uygjXOMb9G+D0RsQe8/V18VqUrdNK+pnLdex35VmEfd7C4hL6IDjlb2YrWukiEnr805ejQLT2C
oQYp7+JyO8o5TZ6Hfi2fc2dGx7LmWPeDXNbbMy0ru9nVHHmz02IhzHpIKs1uJNi03dNOluTxEMh5
mPdNnxrx5QBWvb4zvDUxHhCNbhbttibrB0Ffi2zMTIfuVi52hcBkdp/zUpDVPHfFFoHSZ7wqlYFV
f2dPohnxcpFezG1bpxlS2pDZ+Dzkuk0C+v8l772ao1bWeO9PpF1KrXA7OXnGNgxgblRgQDm28qc/
Pw37rWLGvJ7Dvj1Vq1Z5sYCWWh2e8A8lujyrwXGbdhNUyoRDiG2FDpHqw8kH3pB88Vjb6kMa0Btf
G643BtvaKdDOcKyCq8Aa7SjFQrWteUWjVBqLXoxbtUvDF5RlQkQMVsRdwQOSGfrnDPTHSdeU9CPK
o5BkhEfyv6zBdOGGYrVE4bXGFQwTUIABGlT+fqfF3LJMTFBfQ+xWn1W3LsA1BE3TLIaOzswyQXUt
PsWiqOOTpglPnzXo/m5A2ipyN7gJxD8dybxVn6jNzpOq8w2X4qydK6J0vpa+13SLlEVjfYB2mcYL
1bPNeDZAKFkRzia/LAA8G69RfFYzbJlfuSr6c9G08C89FRfHBIv555GtCqNnkCzR0ObotHiFrY+k
/RIrNvUJ6ERzqhRN/rCDsAOHpIaNPp9iR6iQCtqGJuVCBHcg2NDd7wJWvePD6FnIPHRBELgdHHtL
yUZKwe3o+dbKAVO/HwOzx6wKiZ3gRxqnpViJJEaBYUJRcdOmqXS3ZWtYX3IljvZ53dLt9L0JZR+P
uTNRitT+G5xxlCYMu0RLC9IW9UJNIgJBXO1V9sGx8uBB0TwNbyKqvhpgyFTlasgb+5Eo3f0G7gY1
v75mSdRIQCH2pjfsFyMy+25BlNui09rZDTatwfBotQ0Hz+Cb0YbiL7XdFOyKu4TL3X+PVdBsW+qi
HH1SUYxy5eaanc9U0TX5ru4bLV12hY1cc9lzsP9O5K/ywz/zwevSAYWDaYan3il+FAID5DclFq2n
mjiC0DDx70T5Rta/eoH4DrmNyjPXmEtgbVPV4z3qzQSc/zMPpVkMOWOiF6EpTOJ7k4fmFfFFmRUZ
uo4JF0s8Cv9DlHnZIkmQQQxSK6MZRYz8aIR1vhkJKf4NcT8VTQwbMDQZP4V3ikxTlfWP8hLXdDnG
9JnmRap6sIdTc0X3WP76oz7w3wz8zxm+cZ27DEO3SaMwaEHbQjH/epgxmdKgTknnoh8LubBLibN4
Y4XuAZxPrsxcJW/amQcQuZuiOA4UjZ7sOA8oDH5E/Cwo7pSLrqvH0wNRGSf1d+DGUF3Ub4qBdaTk
XmKiEIOOhLnSkFPZZN7gP73/3n8bBc0BdVpUKmWIm1FiDQV8lIly0MYqPSwAR4Q4XnYH2j6Vtq5X
kTCpt04atpYL8eRmcgU2zUJiZUtVgrydA1zXHbKWcjhHg+/n6399J3vCGjB91Ggs/qrrTwm8wwNN
1mUEZC5bZBAmBFCvaOWdXTntuuu3chA1n1wSJlCI4dyM0xZqw3XH3vC8rI1WmMoTr3oDilYqcM9l
bNSh9xvW8/97EEx/5c2QNsSgCXCCyzL57vWrgV9xuVrTdO5YmfxVhZbxKIKg3atBY31Uxy595brp
cfNgnd5Zj2++Ia+KDjKtGrRDSK5uzqDcUgvXGlAS8+EAclL3QqFUJNMJvOdH+h1Cz0QNu35TE3Mk
1WRW4VJOSsvXb6rDRk9DDQRE2BpcO7UL2m4eQV49izYlzGJ8+8kTgfjklI6XrUVle8ewiMMv7y+m
Nx+Z5+Dwo9APt4ym382Mg8yNdAPXmXlUO1NMko2kEFpFLDVXyxj5TJFYd1fWX857iG8QmehS2JQC
b1ZW6BnpCFycw6gW4lOaA6rQ4Bi7IoVTo7b+2vURMUMEq3L99Pj+C7/5ziiQqPTj3GlVs31uJl6L
kI6E6IyvX2t7e1VA9iYpdOQvPzBJYd4f7GZ2aQHSBGNFazoO20zxzaIapNWoPS2yeUJ+um+aFg/a
0rFeEhlHNLCpDN4Z8Oa8mwbkCuHAo+DLG94OWLgRArgNRPYc+sWmiUS7wK3h3qn65rUsHTkXw57K
wSqc2ZvvJ2hLBIVLu7yO02JZuZG2GE0Z2IgW6tHGUvt719fNgqFOzYDTcCxWSGe3Rx6qWG3eekU4
r3xD/5qQsH7uOYKomIhF41MHCtqBjfr+x7tZKQxqwMQEgGzCV7JAwF1vUSnsqosGsNKG0v1ABm2Y
u3nzA7XY/s5H+8tAcKpxj+AfTvYLuuyPECAYQq3QqwicPNtiliTYQiVJHc+Abwz/PpSF4jvpBQO6
8Emv36lTO1j7JAGIABbR4vJSCeHpAjWwe0NdmFZ/HObT/IEh4HIXE7OM+O56LAQfRAQOKADCzRtp
RZQ5FDy7un2ISjFGOw+Nxicjl94R2C9noDbJsyNYkY7eGqi/laAx2Sfd8l+/KoAOmpksW6CIb5AG
Wd06RSRDSsQjaZ2nTsAnBxqYO/3070NNlE1SZK7qN5MdjknQo+wUzLWyPdtNdwbGdFb5+d+HIYTk
7tI0lOJusRMIbZlFFlAyr7VIkHomydKMHHPm1lXyP0zeb+1/ECLM4c0nDRvVdtoYsEQn02EehKN3
pEOL3tz00/tv9XbL086mBcVBjTsBd8X16qHAksSVrvlzYp1oQ7WZ/d23zThpGkUb+hv+g1Cy9vX9
UW/yAdYsQTiXg+XQmOJlbk62NoM0ExnSn3PCuflcJdfET6VpTi5amscRyPbnEdriNnFo50xyRHfi
1bdHgQngR0f8zpm8q26/Jcly50BEm+7/ttAfbTXRv+bJFBuk6BHcu57ejsarqsLS6MyDX73NPdIU
ZJ9rl1CpquGspFCWaqs+/1+cBW8HotVnE1nR9ecWFDcfU4s6x4f9SaFz7C87gcbZ/7QTgHpORoYE
xfB7b2evLvI+tERDn8MaYWnxjT6h0dLStuKn9xfKX96I6BgsBWuF97pdKF1dw0DUABaWMtpNeztV
w93/srdZCGCViEe5AgnQrndBIgS5cEmf1EEpeE+99QekiWyPEMmP99/nTeBg2WTehIGsOcIj5yYs
EoESVlFNuSMytWiDUGK7uP82fxkEPpJjacTaWFrdDlLboIfzyEEPFLLMB1gJ8tdEglj986s4Uy49
SSnQHb2NTtIuL+kE9R7yVIb/xP2S7csaO8P3R3m7ALDUxMwSBQBY2rSorr8M8W0YmgGqZ3pu6cbC
5N3adWNGhM9uLIng/4fhgOhAhycUEfrNcN4gM88eKJXqeTecE5Qqt/DovGNi2f3y34eyYBAQblGy
e7NZjXIcNFoDCkqpWFSAAA/zPUoz4zafOC6z9wd7syQoAoD8M0nQVTAutxlfnEbuQNFbQddINVeK
qZHLBiy+fxyFqBHBGrQzdNaDMG+OdWVEzcpkmFk4LTdJxRWmmfPPE8coTBrVv+k65s66XhJNEbWQ
nmIP90y16TaN6miQ54zUfiaWNMs7RYc3QTijAeLgECLgJ3S82bEwlaRj+SWMrzAOPxlGDnZBNcBp
ay39dtDyd2R/3nwpxnMBm8MU4dx7E2bAmHVKWurwCqaSsmLp7aJ3nWjzz1+KcQCKsRrUScbweg49
Ups8KhFUDhLFG/Zq2pMOOh6kUf9fVx4fioKNQ3xG9Qa9gOuRhnqsCjPEWhQCLgBueqd1PovgLlR3
BhJvQhlGmiIz1EJB1/Dv65Gk33UZxMjp2OPsbtECfgg9T/+egkY4FNKA9Nx1RX4qXJqdCnhgXBZB
mIHvQCEQM40gjtBLkcSqs8xQlb06pM0BfIOkll2n4VKzh+bY1K34KnLLgIofJPJoa+n4KXAhhKwp
Pw5nuOB5scdQg0aUXUZknp1thk+0tKn71b4g+Q9iq/S3saTTsKF/+bn0OiPapZ7wX6So+2ClT1nW
ue8q70hNXRozmjdQKYWayXM3Fo5/lHXqwSZsVOOx9HVnxBRSBAe317qYK8xH1svMDYu6Mr7EP8e2
t9IZZ3mH61Nl9ZvRh+9yxNVZ+4pUMOGOYzeUf/91hYEBdknJqaBxsd7uG5k4so8a6HTIttL5iJWM
xtPddfx2dyI+w11Kd5FyKzjc62/uMR1ACrkeTPyw5cxIeu+YuQ0xZKd4R20oxjuls9vtaWCIJ3RA
VSoBOqjmmwHzCskW25t0EptY/urd1Fwn2IHcsff+yygTbwtiFac2xLCbgzRylHAUwD1mVW8QioeE
WaNQ0g/vf6Lbu5V3AaQKJtXgIKAkdzOKl4R6IwN0w9sMP49IFj4sT3yZYIkiP38n0fjLK5GhsUEJ
/QmEb8OFOCqaMM8bJLw7xZzlKdcCgqjm70Pgn7CKYHn55/8t+zrNYL7fQTJe7Ov2Oabtf8KaL3/q
N5CRXfQfF+tFayqvIxk0JSn/da/Tzf9QySB04BznblJZ8v8fkNH5DxscyDNZh0EMOG2//1IaDeM/
wJwBoNLsRXzItdx/QTLeyM1wU/FoLk+HDB7RBbfT9T5HfNbyIVH5j5FCEzqAlwZuDC9UwWo6es2Y
b3of/ezKqY0Z3Gt8oJSiTjapMtQHSybBwgMC5sy8uOoeABeVCzOuExf2sx2sQT5yJf0xvY+/yy9X
jaDpgf6oykwPTGqEAA+hA62K26pMVQTESXWFlKo+Kk+Gr9bzHprQKql0cu0m/VL2pvHRRL0AxAcC
7vgXWMqd0OXmQuQZqPtSE+IqdPl8tzVYmB3AfuwEF9zIMk/UgfRvaauVWzOM4RlLNZYLs6yDz3de
/eZYYVg+EEEtbz79cJvuBmGPdCeom8cAc3nrVANyewHKpR8HpD/XqDPYhxET9I9hDAhspra5ps/c
YsR+M7C9OFylfeY86TV8sFkX+1il25V25zCaTrbrrwMsHnQ8qT8g3TfhD/bGcmgKtMtrd8gOndni
5uBKib4rd2+5UUtb23Z1L45GC9Xx3trQ/zI6Iq0UQdhrk8jj9WKWYNQBAcsMhHsFJ6wI8DWNo2MD
T+BBiUrcOSyAFLORHjAmz1q1laXhLlxI3rt4CLTFne/1ZqlOG5SU1Jw2OUnPzZVmN1VjAwAaT7pt
Bfs8H/MHDbDgK2aA2tH2uvyA5woXahIuOiHEt1Gazvr9Z7hUlq8+yPQMsKURy+RBKOZdT4ndaUVt
Z6Z6ArrpGMueNtFL2iba0c9aBanGNKzPsPFia5UNI+4YQal96LMy/5k3YTAuKEQWL54f1+VcdlV9
jo0GA9fW1J/sshB7YFACuec231agns5p1uXbIhlMBBwGPwkR+tHwhMrrEGNvkoF8e1l3Npov92gO
TOub7THxv/nopOf04N50RogWythvOv0kRyGQXB+0o2kXIa7mtKIGAoI9+E2xAFr4jfgpec6m7WBy
zu4bBUBF7gtzHaqYDVSZ/sHHO3PZK8BZcjftlxQyxoUvze5nJTvjmNfiS2W0Yo+QAOogErH6UJHy
E/oR7dyKc3tuFgmnaN8bxqkcsXVD4aeLMqSwy3YN8sJc4is4PA8GJ+Zk+TdrohHGqWY22hGTQXYo
ridi7w5hfGx1DL6sUdm3dVTuGungeI2rzjJWu+wLTFH7sXAQIxm0PN9CXIyfqGj6pxiTySPolvRH
Tev3uSyYfYVPtbXsUNu5xVB+HNyi+QU9Ul8WY45HFwLkD3ghNGsX2i36KEr+yW4V5XuR1rCxwMTq
c4P/Tma5XvFyRU53xg4zYx0FdvngJU6/zl00sOd0jZ0naIz51uGcfCpdGeyxrlpVY+ztYF5/VkPl
aahAgOMbkwN2J4RB4jhyDmMGnrQda+0YaYWzQ+kk2lW2DNeixKAPK6BVbNf2btCDflmNernWvRYv
+g49ciR27aeoaTskmMrhZ2YH8TGMWvR4MqoAcYrPZGmUctuHpvLZybqf2Ri7xw4ONCjGAc+lynP0
OaDBb2ncuDsNnP6qqYGGOpEWnACcKAcUJACsZph8bcxcPGpJ1C6sYjyEsQImvmu0fEu7tz6npdE+
p1HNKczt+gkUXrknbIf7XAU2v3j5TROa8lAgbPGh0uKdB1lxWcE4xVIIkZN91bvJWXQOKGbs7uaK
rMUe/Ih2VDJ2cEAHYptGVv4Y+5hUThIoHahNu38KRDyZfCEQjdWhDiSmMVHxgsqyRq+dj2aUTKRH
xPE9AlDx0JSqvc6Qwpk12ITqM75cucEMBQUauQe8lH/FA+ghaTV7zzet50Jk3rzuOmtlguXBQy2R
+Jli5i3Mocbgru/nAVj3Qyiks8MoiIpsUeUo7ZbgO30zjfdu0XFklFaYzooS9FumZMZHSKzFA9zp
ZjuajrIrgPwu7c40j6Cuc5yx+/Y7VbH8MQPmsfWFQnEUeR4gCtq4AsAIKaD167Vu57ZNK7qFYgt6
6QGtzue2dcZD5pb9purMmE5pr4LQlPpM1enJzQsz0KBhQ6QHBF3KRZMWY7GoG3RWgKEEZ9uwI9T3
Q4WmstUgNF1U5meJacovG8NXBSzGFoMoZx9YhbdCBcCcB136SZO2zlHqfUv9JH6uUYv+1jXBF1zf
NET8zXTtZ4n9CBPcQl8o6zaXUxFxoPqcYdam+MicFLBXF12fIH+T6N9GDudjSdd0JmX71agC3UKf
KG9fK3CGW87+fBvVKp9XCdoKvFGL8Jfo5Lkd2vpsViobAxWoZNaXCYuQkgy5z5AH3+KK00+JaNPx
nt1Mb21nrZVBPB+9MlsNQ+UfPAyP1lbrjecySbOlO/jDCo9eby4bVT5GHR4DA8JPJyWt/W1rZ8Wx
FVm6VzRCtxnc9CEncR6RCrJNuGGakaKRVznlZyei+ucVVnB20SgG7ReJHiwXPp36JFCpWphiBiUH
YY2WUjkvWNfLsbMIKAwwvJCIo/IlKHEPm3nTYr/MXjJY1uPYVGDhx/TVw94b41kRROt00tnBazwG
jdYmr3QwxBdDyO5H6vf5Q6+EzslC8uwDPl7DTna6WMHPN7aqLbutZo7ZzPZquRzDtFiBXcPxYlBo
u3n4lLV1Vc6tKKnPNirMsywZoULQky9eLkfZQFXmXBQuOptmmOibIJWEYFFmn8qmFzuuHP2TlXKq
u0b+UQ/Vh7HnlkW9ssITQKmRgAjRVm/y+GAo2rhL4f+s43KID9JBRw0eH6MNg1Z8MpUGlD98RGTQ
nVxfyKauDlbvfklrs/hZ1FBxZhAfUKfIWvUlt8LnrNOHtdKlK8TI2z3dAH9jxYm5qrB9eKghPm3p
CoqNE+PyprcIqSZON8/Dov4wYOOJprQjlrqWOhO889GyumjfNrV4cqb9jUsZXw47h+JFIk5UzKHz
2WvEDABBtx90rMRyuB5LMwvHn6Frjw/tkOBsaXT1GS8eDv9QMddKENnzkE+1TloseDIDkUjwXNAD
XT+xZhZiTwcbnxw01l25btVcmetl5HO3KcEXxykOliKiVef73V7tfPCxXa5+BLQLqhz769csQsbf
7BPfXkRjhYja6NTyjJoDoXTjluGi8LQfJliAzyaW8P4MN7kBAwBNn7uoGGwzGQ073TURKKjsdA21
HiUAr4wfqlBZppSGZpVrxkcUiY2Zl8XlFthyhx4Sctxd2v3Mrb5/0GC/7QCpiKVRCu0IfDj8oMeq
tcuHhoNNb70VRDcPl9O+3sNCzE9JNsilhnkjGNpp16cc/2fMeJNTj8AWwTbV06+alciPeVWH60u4
V1p5+ISkY/pz9ND6l5hqzjO8EwBKWmh/CVRDHBR6j4h8GA7sMhhS5lDaJ5t4GskwdJaw8Bk+JYOi
7JAXwM9M6NUx52heS8nWs9XMpHSLLNq8ZCK3DToxzkIHMbLFORvCEdYtCH1Z+HNfbsgyGreyN8tt
YUz+Cw09N8ojTcQuHxuX2ywfMY0ziu4UwXTaBXiHL/wyN57p9dlPYMaqnSlyANgWFiBxwkw1jgPs
Lxq83GCbOe6HweisfVMUCuIzmnZWFWuLQJ4YWXYCZFse2mSzmCE8ZX4+RcVTNtT5Fp7nuG7y+nHg
PPW6xp5xE1V/KQgrwJWi4ohGBSp7kGdtycmjtiO/0nVl93qJI1FiLV4QW+d/9d4YsQMsp3mOJL86
eirXnj3IL770WYHQfYuZa40mhBcz2IWRZr26el8fcTvGuMaRzrhNakUij5/rzUyBhP/dNEuGSzyw
tglgso9YvTUf/cJRTk6OFxomgT1ipRqmBbmHgw2CrHZTLNAY4Xm0FnDYoxm3loK9Xa80x8ijKxuG
cQ8tNzxhVoQ7adsyHFImdvsB4Jf8oTZK+6XWRXgASpziXFISTThqP9pbILH1OYFZ8yOTnvJFJeql
LFoa8sloivJnXuno2MggSLa09/OvrW53CH8gHRvOLV/HdbbWVxhYjIeKx3nh5Kmgulgi3gaGkz+g
T1vhrVCoX/E78Q20hYIOrzP9LJ3CfB6T4nGIxNlOLPc8GD3uc6aObUvT8fCaqhB14cqa4u6Hr5Y6
0wk0lqiJ4PsBVwCUI3RNZW6lGraiOVSt1MMxFybDs/DUeEtrdliWwJVniWKJF3w9u4MWYy8TGG0H
zQsVmDEPdqjVZQQRYfjFsYNv5KNEboHn9Cf86nFO0Etn4fcUJ2K8tmEfgvFJwqG1l5GJyQmKQBgk
mL6FN1+NeM33QkZItAYJTfoMAlS2qHvD/MHa89xtz/NFD3kQo7Ro5UO/QSLP/5JZhTj6gL1/ZS76
JSsFBsTnEmHa6HMyqNMN4PSTSERvVF+cNpDKAcZ26y/7iH7Bwe5T5WsQ4oVRaNKdjNmHdUJpee4p
+NX7tn9KHWM3QAvZ6djKwetAr1KPkvKBPtdP1C5JhyK85p+SbFJq4B6Iv3EiGgPWJtRu51bIYba0
GqEfBifFg7crXPubbInl54klA7mLs8z8lPjIt2DY1vSnVtLWevRaPyhd+BRJGa9h9KuftAGZaqD8
fX2miEYEJNAxXXd2ji1OSXKBOq43L1sP2tJIM/EJBw8wz7g4acff8UNildJBS9fyTgUMpVNa8b+A
MeXbEgLVsmkbfrLIY/WhJ4pOUaeCqpS2bB09zdk6l98WYdYOi7Cs863qR4RSCCNRWLnEHsV01EYp
Wcrlt9LosJ+SoWG/t53lLFzokSsTm81FYBn1YzyyNCo11Y5cmuEa5DAJAwq9L2FUda+c5wCYp1SO
a5gRvSlr9tOCoAA6ymc1rz3ogJaZNDj7JMVLE8Pux7AotH7he46S6CWWRA6UV8n8JtrTrRB7CxYp
qrE95bsMhahP9ZTw+mlno3UUiO4Vo3DOOhM2rDNzQwDHswafLM5mg3uhjk2Onb6AzMCmQth1SYwS
2wvoeU+ml8iTYtr12RCeubJwfcYXxdN/P0ZeYFePa19xOSVNZq0LomyJuJDIZyjBOrsxHbWVGhfh
sYSh4s2oVXToRCqBdrxkrIHf0Y5xynIlMS7bDGnwq2kdY9agXrzlOnjsyhR5KA3CbxrQ9uF0sM9+
Bw8uCBsuKV5xRrjrb5TYS3ZK60aHJCC2UpzE/yDzVH9gz9odwoP4U0dmrT3ndVOf+ezMH9FmvJyg
pMs6HhHv8vX0KTW9cZwbo6HuigAP+UaUD2ktk2OZKfzgJ98ulRCtEyTjEoVsLLy8hTuSRSAD6f9w
FWd8wP4GryUXod/vWQiYE5XH0HMwHGNybGdaYplsH60+Mva9YiQr/IDC5e8P2wl51mhHvQLFtDZA
zabsJGkX1KDEc1zgEDd92jFS8eUxYxSYluj5YshEY+s7ptbOhzYz8iXqmp+VJCBdbWGuzxFwwi5M
i6yPqRprW/I/Hcd5xJog9vk48iXBEflmfzYSIaBBBV2b49JjffheqK96hDHXaReEpNus4Ah6yNaP
nWZmDxhVTewUcpDLjWp4GHKVlE+35VSxCHq734JbHHZA+M8gOL4DwxMnSJM1mtTSRAZWJyXvWr05
dMhCz3BcMZ6aoapeXdNznmVQxgZHAxNm4hX4E6WmIpkn3YiimN9ruACYcXH0B69eKtYYwNSNQuNV
4Kq2cVC+hdqrhjDl0rL/ruEWR11LJUwcGi9ZlU4Uzj2/HTcTcXyLgUmy7Jw+Po0V7HuUmsKvlwKN
n6AuDKi8sEooVvbwicuZ70lXLZ2jSmucKWN9NhO8IrD2EfFXRcbOQtYGZFotGKhS+U72g96a93hZ
7lA0vaec2MIn3GV3x8lkfVxrxhOisR/jnKNCxSsSgi7sBtQ8FAoCaIawWeBPO7NJbfhcYhvJAjdc
5eH3caTp7kzYY0GJq5A1PqNQvHJM8eqzRcXZXYOgriaXSXVVa3FBBSSrnkJzIIAXSgextE7QmpuP
pN240tf1JNbh54I/URLsqDFlPnx3p5Xu6enX3pP4K7pGcLqcbiaqcxtAvx/wdXKOrSTkgxNM/nZJ
kah0lCEqBzjCeEYhzshV5dtLesd9RLGw7tiFeucXTw4W2sWMW9I75GrsPHWCuiXcZ44UFN7keZL7
j2ocn+ZBjyJqk2nuzlR6kPdmXRx73cRHtI/5pbHclXnZfhcVjkdGWKqPqloFqxwU6YsIh2ob9uay
AmJ3pDimPGeNJHmZKn2FMXavtZZFNiKJSvrQiaJ6SczKAhkKdjGpmv45GjNyH0/UeyvtSGr6dNWV
wtzWsAFO2XTvNFNp61KQhNKZf07MoN9ZEoqF0g0Kegqev1TyqUQk21w+o9CSHRN6EU8tml1rFSwY
ffIsXzv2dLAWtsDY2k72uHzbTwA1m2Pgoh8LMLT7pbaRSlkE5Vy16s0VqhiEja3HYYT4XbXrUzV9
VMsk36Q1NHOtMNxXexyo2VArbzO7+T5AqN6KARl2Y9QWdgOrHhVsQACK5qBJrthPdgSuDFV9onKk
XwsMfYBEHUU4Fi9mL1kitY/9szSxe4UcloRLwSEFizyoYXjHbtL80BB5NXfNEPE2TR91r4gQiH18
qVVc7nnbb7mj7HEqBNglKjsry074DlLjkHZDPFRdYS8ziJ1PBUf4muqRTfFCHZ4va4luiLaiGUrR
ALPundG41TqjBrttssLZOKVABg+Dpq1bdssi89SDprbBxzYuvg1hExwIaAjKBEq1aj1uYEbr32Vh
Evaq5PdOYZtbLDL1lVtNHMVJ411L+uFjrLv9R8jS8dF1CQyszHDWIqrNXdoieZabztEmqT4gDKH/
YD2FL61LKf2y4t8v/ms3rWFOQxV8gCXAnoPhAk12XfxHLZ+/uc7Dx9/V6LYwutdxKjGrbi/TFbpv
NB1YiEwlVcE4dwkCdFEM2DHkmf8QZ3oaLJp24NS53yq6pZDwdKDcDBfcFGhVWDrT0/8BGxdKJMK+
qZ3T5eiz+nw8Op0uXzSNoi3qdO7MaVx9Y4xmvU+iSNnlGtp370/R1IK5bo/Q/aQnO2ETYXPddozC
yu3axlOcE9xAQfBX0C9Qp1RNtanGxSaH5vsD3qLKeWsghJjNAruDfAAt4PqtCXNxuEx95TQo3BkJ
tbwYi23V/aFhSHca0Cd8RqG5XXMzuA9BOPHtdR5u1pV1tbNCy/30/gNdmpW3UwCkjAQFFs2ktXP9
QHpochfXo3KCAuE82V7gvlYjdVW18rpVPZHd29Zd+4YzbO2xH5dJ5z8N0Hh/uSa+CawXtZkPVlEu
MgVAei8rWCmgcqIZAqnY8WXFpuma8E5f61aLi2kEvgrCGYckOrFv0GNqi+ZmjXTQqc6aeDnKot4o
ZUC9Js7URdl5X2l7148+1usDgudpu/SyTDnYESrmTe4HD5k7GuMMP3t8AUM0sSr82Tedb8f7yznt
pBjtvD/Rf9mNPLLpgNQCqQq75aYVl+M9GiARIE42ThwHW5XGqg3MeB3SGl1RyBX7GoGbLS5TiFX0
lVzFfveCtBfZ6H9rOQ5WdUNwuPNc04q7XgA8Fyc1+BvOCnxnrhcAze7CIgc1T10go08o1HrryAyb
s7TjZIHqiv6U9hG+Mcg55BBudzbtFewvMA7EEna0dsjla0djpBfiGZZ8begBL1o0R5d3nlP7y3OS
8YFvR9MdodqbdmraJErnK6F+ii+dlUvtKRzi4iUkvJ7xZC0FQBIno0q+ZWEULzp9pMI59dHef5K3
hwb49kkcUWcJIlN4g5kg1uGwV2k0XhqpatCOP1yBMBMl1PToTZ2a98ebFsbtB4LEKIBkckwZtyTf
Ti+BOrSJfkJXOFIp4L3SBsnWSHeYj1XniH2XuIj+VAVAuKlE9v7o2tu+KnpajA3kQAVpdItKR8em
HZOMrdZ7Wn3saotK8mA5x8ZF+tGr2x2V/fiA0Q+Oqn1dIFNflk8iQAk5z1Lltc+Lj3Dl/Cc4D/dm
5u2X4PYA06mBKwZtdfslUj0FtYKKy8knSHyBr0+kUUydzkvp2Zy603cm4+0ihGNB7QtCB/gbbozr
zVIDS2Qdiu4EGIYwLQ7capdkRTwPp/ZormTWQsAmmYcqGlKN6VCU14aVEiHKc+dJ3l7uaI0CAoEH
iFwmQeD1k3hlj45TQcEpUAP/UDvSXRW08+YtXhXGrBJqiBqUxGcjTuNDjY9qz4nsWlQ/7WUSKZRL
2LJfnNA/vf9gbyAgBpADC0DvBFPi89yA39Ay8ItJ+/RkX8obfUu5VjcwgIlz64V0AEcBd8AzKh/D
zfsj/2WlQldCk42VynGm30YUGtQJJzdr84Q8uX1GFJxWNeEyyjKRS8aslyACZGs/YryLjCH0bUwC
BMmsIjsb1KmKnlDWdZs+GPKN49t1fweg8nYjs2SgIkNHhssNbPz6k5WqdIOu1M3fnY4G6RhUtZvm
a60F1SEgpTkheRi05H6aWAyUs77fmaA3ABnkApibySuUxwB3dv0AKpwka9BCMEs06j/LIcUa15Fy
gQtVv7p0DOxSCx+wYSFZKGkGf2rBvE56IG5Hn666Z1z6lzV89TzTbvsjBGwgILVxF6BDlVpf/CDc
aW706847vz2+Jg4FixKwGNig20UBhj2qHN/RTzYiMercwYFpdSnbZZWHt7Cf+AessZRVNgX1fVyI
jT+25ZbOErVopKawaMJ++0eO6dVScxv3zqJ9e4SBgQFgC9CPtQul+noKkM7KhdpJ6xQmdL8up0jY
R2IP1oTmmeHJ8/vz8XYNMh7zAN2OkJcj5Hq8gZzZTIGYnFzSxI0Adj9rtTD/kCY5HeAU+HVRNcje
OI67E/A972yBG69YAIfcX9AyVPgzaPwSxV2Pr1QabnCFI06xIpqtlff+JnOS7LWEIjKDALjQhmmD
gA75hM5e9oC49Ufplg3+ZZ218au2vQNZ+8upwRPBy4VHhj0l+hLXT2QA3CyMwrJOlPutcxXlPrA5
BLRXhcCobNZY9i/TpBUZVNzx3qBsmhKzLy0IsnTW68j4aHUQfkf1pnvtxwkp9c8fjFliqjkyiHtu
4/PCNJApQvrjZGrx1C6rTLrfTUqhbcJ3xFrcv17y7EvI1fcjXc33H+AviRr5AXcdPDGiANpx1xNU
97nphkEjTk4bDc/SR/FFR3sPX6F4n4u63qd+Oq40o/c2ITok69ii43Nn3fwlTQHZp01EEXQOEIW+
uVZoJefWSFz66Ir/w96Z7caNdNn6VRp9zwLnATjdFxwylZpny74hZNniPASD89Ofj3Kdv+2Uf+vU
fQMFA1UumykmGbFj77W+NZyyYNaM8ud+D9AGJYWyrk8u1kOMgHSM0TGY807PboAtDGdGQ6RiWHaF
iKQun4dEq8N5qLNv+aANV7ZCJ1bE6+RnhcN04c+37jelNSXCJkvjdUF+d/RolRCUiKvp82u5lWk0
u52bAZHnmdnaW0NjUwwM1ocnjd+teOx+GL9tDv7vRO50LVZvtHPj6q312k2d2C9mOQLM6ajBoj//
iL85iRkWwmZQrPwDCnX7ND+t4QrOCr12R/NqsTZFYdbK8RE5Q3rmVnJ+qSyvD2yi7AvfUJLihG7C
GJmOHM859T+4WUqf2EossUtcuQ1IJOxTLenKw6Imcr9i8TxRl5RIyQ8+9ftlF50gCzeM2A3fcrwr
rJZnTZYuNXQYLROHnMz2oMOORCYRREawYXTf/bYz+jMw9sM9lqJvXktbnHwh47Wf7OlUbwY19CpC
I2yplPejJvsPlurfrJXIGDksIsvG5cOn/fXWru5KmHvBh5SCdl6Am0W7BJBW70ytHPZJ2XqHxfPi
+3ITdBI+N93XRRZWTSkDa8y+470aP4KqvJ2yfj2MYHKzcLuprH7cwu3G/vR1c83VVIT2t8pSbo04
Wu0tvMvGAZ++ZmeM4edDqedr4Cglk99+pFAmEW7vqjnjg34wzvOtk/2mbjM3vdwH3+0m8z3+iG/C
egShDPKOlwqLIBhd1KWGQnra5khreW3l8SdSKOezgWNjUDEnOKHLji/QU2/brqU4XEn+0looegrd
gT9/oPerAJlE8Hu431vJfnzATuzJJUhr0q7etG9mnbWfgUEwPilTFVqYo3d3EM8+PKq8lx9zWRdr
2MYJwMN/tPh4LG8luhv9Kqm95Ks+FODV0DEEVKYS+ek63bz1qzuvdW4MnaFN+qYb//PP/pvNw8AC
bG1Z4Zvvzj5aHryChDJlzjUEqXqLiMJwgccqdhrlNqKwcmi+qmKNn416Nslv478jgZP7Dz7EdpFf
nwgeA3w4UJsNDM/Hgn3Rw3Fcmp633enLe5brb+4KQlROdUH1Y9WnXaO6+6nqqtssHT+N48gqpCuu
EWReHX//0RkVnKn2JXEq13/+dNvOdfThOMWpnH5NmzLw+A4NczcgaCjWK5WKLCiohItMIXfJNFO9
CsYG+tow1Gkdqq2IvY+6P/q7q5MiQR9jI11wcjquB2NQlvbkCPOKZDuQNas3t5/fRlPI9dRIywpx
oabq41SXWPmavjWujbZJvxck6F2UTpXt/nwz3p7KX+8GWyVmcVrCfA9sKXzen9aXNGfos5LWeU3M
W7K3raF90ASqz0lh4iBrjbWELcW9SYqUUot2GjRZOaLyoN/XXC9pCu9UyUtHQj0tHxfTvIspMv0W
s7YgrRX9ypuWtm4kY+9Jc25QIsEEpO+xW4r5Hr89uhWjcWAueyQqx7k4m1QWhhCEHDjqKamBQr/J
a5atc66qzNFwHK9nDON6H6nicJuuXvP5xyDwh+yyJXoohJKmn3RNtlx5CXDiP9+231T1Hh1NGxM8
+Cnz+BRRjXbRmTOFBo5Q+9yq1eIEvN/4lJq6FlRlMV6mTart1gVmpCll/cEh5neXpyWHjwGnAUXq
0aaQeCUz12nKriU0WDACWvFjvMnYoDtppwZKbZKWYkdf5aUtDP2DN8h8f31y7CneOdRS97xDfS0E
eo7NlJTXnBt4Kt4G6QKIPIW8xdgOWHn7mXqjOcyLql12Tlq/akQloz4WJaOnZpOOt+z++waI7BT2
Jbpsvx2kdjnaKwv1oi+UNmacMls0ZSMOSjYjjBBqtk+GjN/SoM8RP4gSdQv38ro7UheXT3hM24Ep
RulqIbAjhr6ZRSojUUE1Gscm5dK0ZShYiYkE//qmTBk6oj+DeqjZIDcRi8LR+wWgJF4DkVRPqTqK
h95b41ObkeHZjyXb3hS+jS6xdmRbkfLPny1X5x4Rz/GbGcloSaOeQGlfK5i+Bp9BE44DzUgO6MK0
Ey1el6816e6cHZc0UuAzfvBwvV8fGdFsniLASThY3qqkn1aEZGqwmJllc53MsX5uFkx0wdNXEEIX
mlyg51WSzHxMLu4pB1vjg47f+0KRChHPPTEx2xN2jP6w+xKGM+YhOq02o/4yhTBCSLZ66UiEFk5v
4IH78/3W39UvzElBCQAewkDFWrjdkJ9+4LTQ9XJj+txYWdkFQ5qYhi/zxti5DaqntxYB9rI2iAet
Zw3uO8iyVn/d1YMSOW31t/RY7xx1V0iPwNe55I452I/e2sMsnPMZ1PUwTrL18c0ExhxEvf/zT/GW
l/HzQk6RCOePp4aMe4dl4Wghd/SYkL5hGa4SmbXnXqeLM8sUHcYB825BU+AzmyUCtIJ/7cNMKl6G
Qjx0sIQJIBAYZqmnrQPS1jyUb9thE8/Er0729bR41UWT1085fDVUM1qxfmE03uznzeDAoErcu6kx
fS+wjV+/vT5IRdGi2tl6O7OIfyN+Vuwq1RbYQmZr/lKtuv6pGJzxUKAPPauzbD5R3Y5P6ArjRF+E
cqIVRbwj19UOK8zwu2p0vCsY5nAZm8kO4Ze6EcrKVuPBJCy1Abi8czHvPKORMqnzFlj6AfJz4rW3
3k6dq9O1S9IvPdj2UaEPeM40pYtGSD13lcmqtVpXurnmO3T3Huz7WnmuLA6PEgtFZFfMyN2+14Z9
0ampHYKFvYRpX7ymnlI/vEnbkr7ViwsgPM2DXrfqWR5X9IgxGb24qa59zqrYOXDuAJMas9LVwtKz
D57i4/eGiRKER8Sr1H341Y9t6pZH/GGudeqVID7wUpkHdlprW/ZMq4q8MZ9/7ID/a1C+X9rv//Wf
L6Tb9t1y+z3Jmvpnq7FusBn+e4Py/XO9Mu16fvdHfriTiVXdFhsGf1gDKbi2nfuHO1n3/mIvJcaO
pR9vOZb8f7mTFRzNHP34bwjCeccRt/IZ/vYnK8SxYnamSUOn6MeG/E8Mytsh5X9WERpzSKVw2sKM
4SgGX+6oXThmhZ70SplDO4jzOeI5Vk8yUc/JB0eEX08I23XAkeK39hx1O6Q4R6vVAjtTbDpbfCgt
72VuTMOLua5bdoD9jxPcuBbMTJtqyTYdYmx+Xd8LvfMwM025r84EKA7V4IYrEuQPKvtfX8AfPxEd
K4AuOMVVCL2/XiUFg1Ex7OUnWhT9xpKiHnxPz1IOYuuGiJZq9cEr/+4e0j31toMED8tGJDm6YqEj
IBBdy90Dptijd87mMDXo2XFTk/mDquCjix3dRKEu67QYdIuE5i7zvtQb46FIDOIhBPlau5/emesf
z9vPrvN3T6Gnc25ncE/PGkTOsYs27VW1HiwOhUYrlJu8deowmazug6v85kdipsxuCWLKUK3jBCry
e+weNDvq/3bJz4rM6PddQXitpCkc/PMfiF4EtL0N/cSx4deHQ8tKY1hmoCZp32oHgkUsjkDW9MFL
9bvbZpLKyGIBS4QBzK9XKSuamwtdYh9SjbYvBrcMtNjKP2B6bJFxv64RfDs0GJjLkpe8ZUb9ehls
DhVD+qLkxJe6bYjyi6h3bmKb9vvKwpXkO2s/yot2tMQzs618OS9IhNX2s9gSWSsq/O6eOJi1wRfj
sXXH84AcN8NbdLHU5LSAqaHW8sfGTaAUzr1t7W04vuSVi6YT/qbRhigyacnrJDMjDntjbUpacLn3
bJeOQHhaG8yEa6uSt16uCnFgRLySFTU0zufEtLThH5XsvPvcER5UOjk0PDak8693hNUgkakCit5b
ik2iRzSsT8BFecOMr7i1R4fgqn7Q8PiqFv1XJfM+GAL/5ptHGIHACwbSNro4+gC9HG1Xm4gQmVUF
T9HUIWMyJuWDp/g3LwyjzC30EywfyZ9HCw7hCcroECaPHHxYMKnRWTd6dSO/FfbLn1+Yd6spSxoN
PA3Dp0pNbm7P4E81eW5bPQm/MNXNoqu/OfNY9OQiG9gK7c7I7mqiA6wPBlO/uYeosrajgEmfGmDl
r5dU2jlrMpdLaho70sBxfoekavlgmzi+io5EcNO/oSNAkGaqR1fJUPtmhoZDq2sVju0DwD6sa840
uuGf7+D7CzGSZ1fYNiQcfsdzgq6wZZMqeeVjdUpPtdXSsITK+e6fX+VHwQAug0dv+x5/+p4a2AUM
bQVYJm/GJgDTLDTcMfvgwfvNz0KfYZvocBVAm0cLWzVpJBfpGK1hv1WQHUiAWcdS+aCtsd36n2sf
feNast288Rn55WiRzr1sEEnm1L4n1/Ym06oqRNy/fNOqb/CFMACnevTnu0d0wPE1qdmYHLHVbZd9
RyquZzuxJptWGc1QxQ6kiluQHIFaGSK31bL6gCbT/mSSJhaHeiwqbCTs9XUAhk8wrmkHk3yKUidV
ju1riEZVk24o7MSFkNcJPO6ZaUxuJKe8J8x9qJav0tNQX2ibPR0Jale8rmIqzXC0+04PkXN0+Q6Q
fz4zk+1lF9pqnZSnFlm7bWhArNuy9VaX0PFcV670cq3boF4d8jAWw5juLG82ianhC9oNC3gav0zi
jrEtStcTHDk2RtS+q6YA/VvcIW0U8jtu2olspUm3lyCeJizES+sYZeBp4wTClU1TRfuuCRKv4jJ9
Kl3YDAgD2hzDhSuIoCISsBsi6abV7OepRngthtkEKkFnYPRfh4Qw9ZIkHedLOWtEfjcQfVWOlLOF
kxhE627I4k69cFfT+Wq2iyIePJUIaH/rjCaYSZvaaZqgQzpslmFS28N6qnoL7jthqY3zSU9JquYT
zqy5zsqwIcgWzWr3aS2wxyXAWO9XNqKKwDYEOoE9LhsQhla4K0N9cF2iy1q4bWGDnto5SaSR1oHX
1saLwUNQhsRG2V97dIzTo9JU8bPTgGvwyZ5WcpzZ7nLrlbbybS40ZyaKqBL345CbytfWVtf7bTyS
Bb0UbnXS2Np0l7gYUA5tPjW0JfO0WqNO8YTyINx6xuGqZNpTj1vsi7LQvAtaT6eNlxCfN/oYGWQS
5tPkFDtTL9o0ELUjITno1YQPVZsTd2fnKdFLmIIHYncKBo/5zsTQ+KXHAt1+cQqs0REskzjd5RgJ
rf2wtgZaLRtVvi/kaCjI3BO99iu5oiJV8inXcfKJkfM5afcYQDTJpNDO19HHJMRz7hWGcVsitLeD
OrdF/83MFH05k2BxlINriYxoLRXPW4DzpC93hSjWa+67ln9CS6WpL10ZYyRfukZKRAbgJQK9VWqN
cO/FeUrmmvyvZGzzO+hLmXGol5YbS/iiGHHzkz5NWNCYqDvkJNhiMIlXqQ8punVebcT+gCykYeYv
0sHiejk2KkYG4ApGdup6zEfO0SEBsTdTe2y/SkUSiegT/LdixhvtdD2xeOPbb0KFS8C8diJ0DYvy
vCa+rWXtzeJN+Hli5H50yO2FRLER9P8QFhphMAAzTGwkqSABJxRojh6QG5kitMq2qs+8eQSoylTR
SSLLQIzsd2NCDdyYbVZd2JyjJDJokEawB0jhSsy9NKrJtkLJgRbib5Ph+mgDb0R6HxEQa9a0WkVR
nEIPr/Iw4agng6Rfmy/LmOhAM5x5uGbJSeVOHzsmHT5iZasXYD5iq/ssHWPo++8d7rG20FA35xZ6
uRljm0tLvcOwXjzmbgHXeZ7m7AqJWd74sMHNjaDiaDlpntG6FmIi5UvvUq0/W6G/z/5cruVzzG11
fQeBzRy1re7de4mu4k3MhhlbztKLx9kdiaKeqjkBU9QYZb1rJugb/mQC5gy6LfQ+MDkmIKJTDA1W
iAW1BMdd56w+oWfqFLgFx4UTpfesLhzK0iYecu2WEnKLGEB6MIRI/ZoqVd0voCnjCzOhTo0IZlis
oBVqWoXZWgn8V/hHzJPZVtQsIrIrp4XTsGVbBmCJKAe42B6Qjjl1IBq3rQJ9Mrzr0kygZ4he49Pn
VC2MXWRe3cF7cqdbFdsvb2aDcJGxTiykP+hmzzrdFmIObGSbNwq25vi0rWlO8qK0QMnssrriRE4Y
sEUW0h1/hz0DWpnVNSy6TKI/KV3WZm2RmAddg0krZjayGQ+rVOd6p7WNe8edgnsABL96apbEiQOt
scvvvSDM0AeCYHFSXWMvC1h06uzUaNz4q+KCpAxbThKGb+SOjShqVNqvij44ud/naXFvaDk6sjkb
hXroNW1TBlnKeKFMca3ve/i5I6cRgi94WSqv3DmsKo+90yMxVPNOv5/nmjNkq5F+7HeCVLtAVrap
RQyS7GdsqrS4K8zFapAqevOlYnTZ+KsBYgwwQSN8XXISIn15YLWm+7Y+Kg7V+I5cy3QKMrufzng5
LOHnat1eoF3KCAEZ1EGNVj2WVpCqQNH8pnWNIqBpCgjT6K3kYcilZQXYs0BaqIh+0u9ZwzvywMfE
zdjR9Cx5gLBtPGGms9uzvlKdAYN6TxRPpTmijCBe1XUwEDAWfzH5Y0OoSeG0B01qU7JFVq1T6NkM
4RjR9KkV5AIMy90w4xuKjAovXOB0+tZVjctCvYBt6cgwG23DDRqXhC0e0EJvTpGLQVhiGoryv9HJ
Ddt7dFTU3Zpm8XrATOSN53XRGPmZy8KTRdi/ljxqYm+xvtDoLEwVtDK6z0PVsSfvNj179jiopogj
0ev8iqnUii/bau7rIjBQXannnnTEzB5ez9K9sRLRdl/jtLG714notX5fG4VVnSTsDojkWZgzspa0
hfFO0erMe1hbtBPCaNKHrkhiwbdqT0uwSjduIuhjcBut2FPKAKBHxpIKVKX3V4YtpJdhXgAGlXWW
PM3Llt3IIakae+uQ4UhldluzoVI7GfeZagwYz+caP3ZdcvY/qZnHE8uljKtBjJk16Id8Ag4SWEoB
oVik07R3G4M1NBOcBqPaLtjDOCQ31DBZk4ynltew3GczRdmSKgSlprU3kRZJ/++yyyxoqCNlC7CD
lX1rPxQNpkkS9JrXhWXWDVD3JA+OpuDGzVgp4jOEqZ29490ndFxR28YL2em8i2S0YfcJGkWCeFAA
rGgA7fwhVTUScFdDWhIPItqEqF2G7f6SA/hYVSvviFuWjIFyCwHYjr1hZRKSKdbeZAh4Di4EezdD
t9GImmk2hmC0jOVxkKOCnoYUk1AnDPTV5UtTMbERpBX1th2rhK7p2HE51a/9/IqTx/ocK6o93s9Y
CxXcQdSfgZISQeePidV1EVDE/JNRxNZLZqltfV60w0a9VWuXZc0w5uXUmGpmRSZZqPvGnhpQJFZW
y4ABpVsEVonzKCBn03vIuzKt/dJLMwJ6MQU9wSlTvABr0kD9OXd6tVPqwaHjAOnizqwqozswHHIG
X3Za5SBygze7c6oSf50coaD5vcSN5BNBzJtuNal1X5IL+tUEPpcDRgRnte9YUdWgKdbe9F1LsZ2I
zsKMEQhjPyVUMkrn0sL1GM0oDcvIGLKCbFQilE/XbE4HvzEa7d7umzbx07Won0cs3NyffvbeNuIO
nK8uYKNA/KBZ13VdMTPacQHi0I0xvg2ic3R/C5ysfS2tNCZdQ9M+dVMxr75N+CfNw7rwFnTKHWIN
zV4tbHZqylbE8b/A++e48mYweMhDfRwIb3TrVEPvJzVP+ITJNxADbGk+toOaeAHVWnlGCG/n7izZ
kj7Vm+PM6YWx/M2fj1JvwNpfTm8cDHU8bohvwOhax0JX1aI41dYeNUJP0XNq8nKkgdrH8XLeJF1s
77K0V7z90sbmGjrZhBN2KNbletUQXPqC5HniZxkGYJiEKmTt3bkymT7bLTKHEkFxfYu6a3SDlBMb
eZOJkuuHZMz1zz0uhDFaZ1bDG47aSRZUS531iBps+zOjztS511bHOFh9bTuhO7TJI7mZ82O+GrF3
tZQQNPaM1hJ7r8Sx4pFPadrQjrppGD//+R4dN1Vo28GvtshuIEOK7spRUyUVKYbXGo6GW0NpwaMd
n8QeqTG+VeXqQ2kuw/2fL3jcMHq7IHYRx8HBg5r2qDswLrmjFgukDvIcy5dV6aqQQwd1crP22gc9
gt9cC6kqYgSHORhTkqPmFFifsd8C4nyrU81IiNrdleuaHFa7+Mga9f7Qjv8FEhCwe412q37Uw0Gi
BJCjYmYau+2TlxULhIGs++Devb8IAmTzbU60TX2c7fd/6qzkwquEPc4UJumQv1Y5Ep2uaqfDn7+h
310FHQkDKd4ZFGNH31DlItI3OOSADS3HE+RHWaARQbv/81WONN80opjmb3keaBg93VKdo8ugtS48
S3atv31JTQTAUZ0pETWbEGDQL0rgQjcT13GmwZwp4ECOdzlHOdyPswbTVl8WUz9nZxL2YRm0xTmk
WlI4QexUsxf++bP+7o5gGEXIR5gMvxzddwOcFYjP7b47/a3RaspBYhH/YJry24vo2ELoo9JJP+4C
avjL9b5d6GZKjiHUtW3nhkvbIqz480/z7q1A2MC+xoUYCyOFPNI2FLUz4mZMhK/APdmRVkpOVCZc
JVjNSfyzfBi+ZRp0m7OCXp3Lw3s8kErXgcaVtUKfNdYuQsYBfGZwHzu9+cjI8q5Vx/pFzAlpaWiq
cVMePU+62TmwBJaBOOpk8M2lgRuXVvlVljbJRUxMpd+DtvqgW/fuS9sWTQyRdNm3EY51dC8Ttxt0
6TI8gEsXh2ZWNTsdncyPq/yjwfpF9kLToXnt/wj/vmq/13d99/17f/HcHv+f2/VemnbpsiTt5X+/
/XbyvQmf++df/mUz6/fLzfB9G3bLoez/+//8iF/c/s//39/8j+9vf8tHo/NNlPDvR+cPyXP97dfB
+fYHfgzODesvFd4iWZkm03NmdQyd/jU4t/DyGC5BpSaTFr6Vv6ne5l88kKj0KHNB3Ksk0P00Nf/L
xK1M6B2PkIVEA633//vB/55Pcs/+bQ4lL+1RH5eRPM18tL+I4aj19aN59lQuuWSOecspFx5Yl/U0
YHk+08lPk1m5WJLuTtgTzVKlKWO0bq2lX1gN0BAfEl/6WZkc2oc0CNXc7zQ7y/a9PpScHBfNSQLF
IfQEBzCHOh9WyWr7ZGvKJgS7OD0hDLWWw+Tmi0MO8dbf6AE13I99P86RDljF3eq36pkEcvoiSWKu
4lyYqkjjvZGqSLb9QlvH+MZbV5aQMnCmWmo7cstrspsLW+/MfRrTPdGCpqSyusNvmJZnCSo1MFB2
Zc6+NS181In+kR04Q57ddZC2ur3a6UsRjNM45vBw9CaF+7YiJEiyXlCZjTTJeJO06mkaFIe49LHG
2Z4QNkeNpcf5q0q/4glwqbgs5qo2+K14Sf0xS2qitBCD2b6+li7J8Q1DwR0Lxextwey2BefNSXJI
QBCAo4qy88Rbqnrcx3ZevNCP6pSwa9eE1lncl9punFTji5HrgqRokrxSN2m6nQuR04mwJulbM6jN
96Vqcj8ETkfvLM+wiO5JgdCyz4MeFy8czZCllatY5adsmibvs64q7eeckOAizBNE6iGmipK2IeEV
0dxX1icqxPXZmTOeEyWtFz0gOV5bAtWcYLoqLQLlcLKI3Jv0Pg+dql7JJ6qM4rzDEcvklca9xsFQ
rCTg6WSNR2L15NXEULkLO576NCwUmCB+ZS7rOYwj3cSlj1zvhAOSOYejYMRKJ06bNzuFhEPh0D0B
5AZAG96jVpOvx9OlDTvcrJBFlFqx4xDkhxH7tmUikjKIEyJMdrakGla1zamnmJvJi7TaiJk5LTL9
rrEbMKdNmBH4uL5EGUwxPpnAnRQamV6yWUHlNLmXnQ520588xeuw7+Y9uAAjL75qba1dc+Ypqz09
1OybK/tJ9+Hmplk0Sk6IWeXot1PP6coI4S12ehvRb1NRvLu44gvwjGUh4s9LgWD2NalESRCFPtnr
cEiyhKcD0tVckCg8WPbW8fA8eKVl4b4kxI05/qByhNqnPG59gKtxuSrBUNlRsi6ddUHDz6RbhAz1
qaMPduE1ldbu1RVzy67W6syKnEoZ+6B2zE7dTdmSnepERXzjoO3QZRh6S39MHDCEe89p0/Kkxo1i
HdZFLnumLP3XuOfYkK4ZzMBVVuUNbHxGL3S1ei+iN0MnrqcdlUXLoMwneqsnKh0nL8v91ZovXfBk
xa4qWpK5SMWb9pWbrPfTJE2H4YruvdLrg5YSo6O+cBQXDm+HC/uu17PpM0CWjqVLeMMSdcw2Hie1
cOIw1Z3KDBxTRIMUTRdoCMfLoFXT9rypcyFuifqBZGfYTG4joo3bz5aV6NAvxWh8TjkGfhIVAT5o
o2cjC+CfExbuxirqQlvnubM4lobl3FpJKD2reIDLZMaXSIMEZmKvKzEMZG67J/vZmHel63RmUCoU
3sCA0qrYa32/vLYNpgZ5bg3OMNo7xyhoaYMCnapbFQq08Ie2mJ7R/TRXTmnZKEqcdHWCnt5aFrr9
UF3kg8nYaE4lS55BGvNV0hecJ+NBncTO8kiDplHWyTgAagkXIK4zCtraTHN5A7sY0GMHxmnwVzeW
C/1YV5OhMtGCPqGK4e+pelKlvswdfXi6Be7MUm/G2fSVUCSz39l9Or8I1nlAuZ7zlRpcu7Xr1N0Z
krNTRDdildeN1ZrQRKXRJScNgdicpMvMe2ECUQNax8w8nbr91vBYElnCRyzzGnRYPKKKRrK6nmge
yu3IiltuxzxvZC0+km1HeTGsX3qn4pUgUVlfA2y6TR3q9ipBcmJtHaJ5wU+206WZJmFcDoKJpeXF
iCw0hZ77AMYokI06PcKrm11fteBRG9stQJ7dIdJGcCa1H7Xt/1ZK//nm6vv3lRKm0yKrn/9j9yyb
X4SG25D/R72k/4WWwWPZJayJg763hZ38qJcU6y9qdNASLgyDrQ+wyTj+rpg0qiy8hd4WpcNJjTP7
vyom7y90h0iKyE5B6LJFlv2TgolMhK0i+p9+jUPVTtsS+w1wMibgmHF+Pd+WBd2nAQySM6Hd0fpR
rJdG5RnfewX6zljK0QcEDdAda+Ae17r+uU7ynRjTE8WzVYCRs6f7YtGiFNycB2gmnBTaY56rDMyH
POdsjZk1wQNnFVsgJS5edtLS3/KZSZh+z8Q37BF5B7X50HU96E1cKaXOzsLqIk4G6dlnjczvUmXd
T7McN/V2fJU1cwed1wbWI/1uiZOLVtFF5DLCxqwLmxibvwJOMePlG7r+tmucJGyX+AZV1idS0cMc
XFYvnF2VAvuxtTj5RK1WB5pTnxOih9q5WMFNrrb+VM0y3bdM+Jmnmlm4SmMOYluMfqwS/DDm1tXU
68ahNKiiHLt6rUrHi2IxyWuVCekrGqMvuruUob5qZSgxNR30zJBRxUWvcm8wz2p3Km5sCmpIjgaE
Yk+OD5lTgRga4lk7teJEZc5uWdatmcB8FIl102YTh1T7C8M/7duM6adHJz9XU1hrTJOWmfyoUEgz
Pnf1udW4qrleiH41LlCB1g3E39zeJVXsvopUs6I0NRgoWP1m+vZANH1uXKmzhcy6vE4K3flUitiA
U5bRpGuAoV8avBWpTxNkYcpDQ00y5hLXcp3ri6xzXj2QZyYJG8U6RqSuLIeFhXQ/L7W9ZMyv6fLu
bUirkxGQLGwHNKazPMBqYQfGkGtjODE5etJz052/SpnEoYIL9KqtDGkGPTQY7V6oiXo5djCRbcWE
Oa3RP7fLEmUSuTQNoWgzoVA024H3cvxtcqMmyKecq9NZL+2r0ePbQJLeRglAwKu4ay9NXaUXJti2
LhmrGT46muV0TZxHanC9OM10E+qMZp6MTZv5VKTLLqn1LxWlZkMqZ9DPa/Ypi/UkXJuaJE660K1q
7cVqGWGsIzhnfb6iIk5Pl1WPcCX65Fu2qrngy6ov48nE3KFuMAaK6hG5w/JE0NtFslZR4mZntNDd
EI9IlADkHJhnMy2hZ1MrJxxKOHqAB3RhvxGo0G2t5QvHKa6M0dmXFVBksHdzJe8dQqpRzZX7WdU7
hkDz5Ux7tLcPvXE7NnfC6vbtuFDZvxTGyhazcD/VJ1q58nYohqt4jH3sYnuWo2HXGWTsxPpZ2Zmc
rOKLBGrvTNatzxnYb3M96muwU97qnmRZHp+UsAnXTvCtKt6Zm7X1ga9qx9T6rGznAJ2mvh8LSwuG
edGCyTYOtIvl6Wha67WVct00p3GukPYRCads73htzrX8ekmA7ANJLlzGJTVcUmtP6y8Qg3cgox4f
QX1Y+vxKZ+rT0p9auvWMU2uYZq8mq4oza+lBGtn8MHWG7WtV71c5tOLN/eagh4lTB8ZyTH0kK4t1
Tn6JkRyep/kyBnORvTZEIJV5KwFrMu4ZVPHUiumbEnsM0ngbD7o5wLWrwoGYm1rIZxTBe02Z15Pe
0L4uNXDRC0avRjhlctgveR0jUIRZylGhQTSsosecPLF3VFqCPu7RS6SXQQOgPTnIemVyl7exEuZj
kSKx2NJ5q5ISglptNJiNertEFEGfFqGiLtEiyzssg98zRf1aL9wqLXWLm2qdghXIaxuPK/Mvcmpz
B+oj8Ev5jZbRraqo8W1XQTkF/qoAQR0bI4pLjxSCUfXGCyteihCNBuiwtnFs3xnKQ5K02iNybEkW
m2yeIDWNAf2hOFLq1butcyQZ2wmX7AVGX6aR7ZJY7zES6YhfWmoSlyAUssTNC1tX71KCAAIrc59K
BVf6XObzYfJGqqdRPe+yPDtNjdaDwOUOAT389jwGl0GZ5UV56wayre61ciJoggjhHkZRt/bluYjr
/Cque9Z+8i2gJ4eN2lMNNzuzeEYQElhpcudki+47jfrdzYBu2PFpLZsTxPhUthm7imHPwI1FGymF
eIEqd+EWw/9l7zyW7Da6rPsu/xwd8AlML8w15Q3LcIIgWUV4mwn79L0gdXSI7C+k0PwfKUIq1a0L
JBInz9l77R/1kssgkXaLjKt8GAzjR68NVbCmIy8fIz/Vi6EFsyBtxi0jf1ipZJEJYYGxuwgzzBIl
HECYrDVEf6+NR9okEFVrNBl2Jo2FTLf7kRh6GVequSy6X3xMcwVZsW0+/KG9zHhhYpHionPsoAPf
HDAI3f0Ct8BX73qUDQjQVhFMTRaVAmlX34Udohgo1Mbysm3v0qGBQLhAxtUmlAOsLrMo0b7603xd
wWtmVFREalxOjvaea83RKjk4ueb2Cs3xWGjv7rCLduYbYS/PKeBU5DM9nl0f0NLI0NIRx1FvHoYK
FjT++C11eRxMN7DFdI9b546+4VXeTRta+ea7EMg+kVfcmJtOvBBwr8aGTVTd+L39JemJErG1yzSN
l5JFDEEG32lxxaGX0bsxBYSifU2G7NatuzPH7aAWN5sYX/EBXEzNetZ8G+nloN0Kv/ncpqdeiiw2
QIMeaJmkh2m1f7oJkQSFc0zMbzbkaK/QjIOO9jlZnCf6YW+r/FmL6jTV6Y2LfcsfoJlbenHbVsap
SwY6IV5+z/HlYI7ZPcra3fyEJNtZUZ0UHJmFVLHnZTeZdTVbjJHr6gdeynPaESkhu7CgszGuxsYl
n2N/+Zp7XmBx2w/Z4ljRaho3fjIdIT+jqtIlYeZECCUFR5z1oEPdz+QrRs0ra31d5+zo1WkMXDPQ
TKNCEDF3F91kwIZC43Hq/dO0LQ+oMJpg85toTPwPHtoQ88QRsjWgX5GsZ+aUepDP2gcilXPm+zEX
LGBpBGuVndt65VXoHZthjcjPDXX32dGGb0NGkAHE+Y1tI9XzngdwuE308aA36tFE6rhLChutP6NK
C0TtBwmKKKPnLNrqRgBe5WYX14A0r99L+elV7u3SyDcTlhgRJSe7dGIHT/KWzQCPmzbUq+OsinMq
kO1Wm464Lxt8OkIWt1d3EaaNIepltir7mknV9ar7wOuN9IGz6RdOyjDw5/etHsPahQhrTbW4WqRW
8EX99aJqUCn2uTS5Jm0NO6W+2TUGiyzCqbTB1yZ0uKbyduj1FkGNeHCneqDxNhdMi52bTvT43HIR
ycx8TLuEbpIpH3sKDcgQ94Cmgm0xQiebz8PGJN7XkSHO8mgsTujO42G25NMCjC1sFcbs3Ku7UALN
Cm300Igs7DfUHs3z1NhNZDnSv/I1lp876fqhXTTnebXyN6N9Bh5+i3f9qW2X0IHCOmrqAaz4FX7m
a6FAfQNva1CMhfYgLwo8GWbgB3swH718Oi1m/hXhxD1n8ljzr81ZC7NNP5qIBEaufWXL63r2UDfa
U7zp6mPf0OMaeSU7KCBPBx7+gEm8Mc/6VsLSQu1Zduh3ABl/AZYeDZ6Naq4OxaRisb4ihDwwbahi
ujbjkXMrR9+D1+enacyySCe+K1rh6B70zgudoo403/yRDt8b+gZHSvWMpWTDdTfHl8aq31GhfDUh
TF8cENYMw9gC0BKlJpKFBjOp756xYHHfSt4Z7AsTsTWB4Zi8OfLS2THf35QzBXAjbi1EmlQngUBy
Qr5SRKRMLEuCiOqb2kpu7fQ2yb82zNs9+64qSWRptDO2o3eJYLKukH6ZdJtJdLBSpI80G9SeG5xu
5Ji1kdOCM94a4uj1ISbDNFQJY2D2mG+9S74Y0j4v54Y42rOYt/Muau3c/Mix9YSwI0xNn8Uzo0Lq
zCOcz+SYt7w1CsaudFYi8tiSo6L50tvJo+i/FrW3Bo3XiHizHy2vtiKnx6Uwl16c0Pjt0zWYcsc4
F7o3BUJcc8CLCRGGEETOsleVL/2kwnwV0I78W2ftvUCrvtNPCGzjmxT2/Ypw10h/VLqL0i3r6YsW
l9F4tVrzm1NurBnEOkOZxeCAeGuL5FBoKyNpG9V12/TW1ywxknePyJOgbLyCIPM9qWcbOEjm8C1h
HA1PwyKSlwwc5P7v0vVG0qqKVd5RQ6DFOKMc4oUpEUyYNvUVdJFtlxxfWXb5XXOst5n9mdZ7goiC
bHE0rFMk0/zeXK3v9SLycMn7J2MRcdvO28Wf5avZZ4+zYw+vhV5+FPu7NCmvNa0+mMZ8HLb8wVmV
Hplw/OlOfcheuwx5DZu9gTlCVECRDB+9PQcrS8hfvBuT0Eo83ZGsSi3wZQukX29RKNvRlGrXNOtJ
lvI57tF8L2/I9StuOyRepxVpI9VpNfg0XKti9I1DUdTDLSddLZ4a3zqPc+k8VcqUsY8OBPGwKL8C
ZsC33WzIq2xTXrtYkkgl07av2h4sxThAizCreDfTpvkn9PiIqw2zmyRUfnLOVLVp1zglqzm0tFE3
Dppg0BaSTm3/nLoM5qagqXVbFkRLIAfS0NmQuMkD1aILJ3ZiZNaZGkOWh8ZI5GMkc7Mzrlvq3Lk/
NqU2tv6paBc8gIkqU+eFKYQ7BLsuejhqqL+ZHqa7bRicZtrsSuN8b9hulOD33TyVWBDYcpGDJfmt
n1szh29NndVA1jDqkKY5lFVmXDyTdKBAVYRrAPYvEYPAGTZCLhYJ73ho0jaaaH/Q4qCweB3ZR3Pu
G63pwCYE5bRhoZAUcsm8BNUmcaMkCOEIF0ntFXlKBTsDymR3ng02b4pUdXKLvLNvRd9VJsp8N0eP
iWTqADssPa2DGK78sfKfyV+Qj9JytYaSrN0AjPcpK7qsbaISm6UVt8RuaQgafY07yH8EJUw9NQ3Q
v8Z048uPXtk90EKqVi+apTYXd56hOW48lHLbnh0b4XDITEDjBEkg7GH1jfxcM6hlXEo8+0vftJkV
uzbP0lCue9mZrgeX5FB5lW405CMhEtGnAQoWzfjh8VpG7SnaoiNJSDhDaZ2KrST05uAYvdHdaJPV
pEaYe1yoc9L4TXVdzIu+UO0y0gp0BhgT52uxiOG2Ys4+E/Ih3OWpwCdnfHKAy8Rn3iB2mmbZ2Bci
193ljZDq+VopezuRAV2P1GDLjGrTy08we1zjsbdBRgTsBMZVgoSAnSknbf7YqKJKjo7ao+1mu6JR
0bObsJ91jXdTgDhl1s9MzwknGq/zAYu8R0ngp0QPFDbQC6wIhbxx5VQxGik1pHVTWTrfW8ey06BR
vhovyYJ2J9a3NTkPjpUlgdUvk3OsIWt6h1U5hUGYty7uusVzupCOq/ZIZLD12XT++B0fivmwGov8
bBUVSuWXTqhI9z0uRFxdOtJr3zuDwcUBVqG5nWd91c1g9BNEu3W1moRQdQ26S3PrHzMUwpepSNKH
IkmSLPT6zc0P7pIOsZsvJkL5HYjVZ/lbDhH1aloq5s9SHyJbn8XKQFTRxkJ8xPmhTI1P5RK6g9nT
f+qU4z32OXlEphqdB52RCGe3ZjYuA2CPASe+47+quXAeeoTE+7EbSGFQOZIsI7eXKATrlZQwt667
/e7PaOq73PHvOT+Rn6AVxVkaaX3oM9HuCtBS2PHCxPl1cTL1Ux881vqc6Gjf8GA8NYIsUVr8WtyX
q3mFGIzzgnGd61htQTVTQzDxqc9ECrHTLYNuFQcHePMTyUr+Gy7v7lIYbfqUqIF6xJ4lEzIyHzF/
Uozf1rnpv8lx5e1d50nhYzlYGI83VXZE4rlFBaCvH2CrbRRzk1G/EBno0GZMNetQdFl7izZ5+DTS
5o51RDaO6oqfWoEDEJX8NrVHUzEeo8/Uu7Hr5bc6kZEqathfKNrTjoisvjYYDMjUfrdayTy6csEV
XavOc1+NpaOaSQH6rJ01GbR+DI5vm41eheWFdRzfy4KuuFHZ/IWe67wyU9PRDvn7OKG1KZLtO8st
2a4qyz52ukWSiDWOVTwu+CxowyGFQ29/PxgexpKNYCBr+5oNj/OQFkECivCazucqxPIkJuwSPU/h
xXI3K85JZHMwpreUz5qRfwKioMRZjGS9mBUJ1Wnq2U+z1XBAAGl0MCGIPi96xsGXFrSM09FZbqox
tTm2do9baa+3htMnPFyWd+Ugtj5xvdWDxQ5D2TGQULY8WyUdApMWw6kC2X+w0foFaYZA1h1oSXIv
9OWqxM4X9d4wxZVVkI1k1azuuYEM7CR0VNXtOGc3esXr1CmOPFZVqA/lW78SREr20EwWxeJfLXX6
QfbbUQLJ1ShthGRa7K+n0cdVaiaUHVsS6clGMosnk0PL5DDo7NZkcTJd9QQNZ6Mdphu7nYl8HVaH
w09pfbi10l4ZQGd1rEPOeCE9hArfiCbzPulV/ubK4op0nOH7girvpl4X6+dM4VAcVlufrnqgFm8E
+66flW1V75jw7AtAztBbsiEamoT5LR0ZMZwmfMD+WSH4KagJy2Y5sj7r7DyhfXqrRFN8IHjHCV9u
Fi5/ty/YlLU8EqVdfSFb2Hh3W7+7taRupfgJpIZruBdjiN8EJGw5op/EfYU/yZ/uVjPdHmahEtru
unK/F4NdXlDuDzE/dBydWT8xt3U/OqMS1xkVkhHNZjl9G5RNe2JW/Z3VVPXJ6x39mG+a4MwltiMs
fSJcmodloT80JlfozTYsu5mJcH7J3tahNo5zhvsOa1gT1O1dyisQ4xbOI6wq6QG0i084hRVLNtNe
Z7zNi5wxuL8/kkuu4mzrb6a5lvSeexwoU3pFW4tRuJW6EZF/RjCl9Hg3zH4v87ZES2OdOlPLPpRw
GBO2OEmWvIyScVQnoPB2WG6OHS6auBY+HfvU8TEpSQ6zSk4niSiIWgFaNg3RHTB6qNrkC7Cf4ojc
sLhugbIcwGS6EfFm272Q7fuSD5/FtIRFLTmr9Oh57aa5jLTisfkuLcai9DKp+kWryHpNeusbfg0a
SxmZvWTA737gI26C5Nx5BY2Y2f1iuCz8YUrE3dgUdFq0eojpaTGvVpR0ntYHNHiHO7dzniZY4iXd
RximUiTfTa+5YhiB+kFtR4zegKToYIKJPNgkX8Z+Nw2BxnQIrqGIvOmjQM3dcNA6EZVYB6uaHpLU
7Q92w3WZqlpEoze9Lmk58Bw7tzRtihfKT5ThzjRFbO9HxJz4plNZ8mvWR88CgFO0cUpcU0wSQxuR
qbOeWmtyzrvxHkcITOKV1IL3FWwQpfVAswLx+33lvDlee5RkKKa0dqN1P9xY7vpglL6KpxSs3Ero
p9oWkhC8kixefVCClOVyj1X0qH9tkPODS5s4Nw4GYTRoElDYO03o0qgjmhg7h0PDQ485XmPyMMlg
W+kb4skzHqtMRYoUjchM0f1oRh8xjfm6wuGjy9ZRMY3qFZbTPtnvY1QlzNJsZ77XPLTiFXVYoDS8
kXqC3Gg2lrNc1Ak1LRjgLB8e5pkVU1YoC3xeJGj5ixjYQHVdD2X35Cf6je9L4zxq9TMujGvg1h/L
Ii591195m7hmjP/i/9Hqm9UTFTzR1y2Shg6V5QfWNuC22XDLRFz7WgCFvUMrWtGjGMYT++4YOVVV
wTZtCooPvsw8ttuDa5bf1R/CfJ60jOliuKuzYGwApxtlelsP2RebJr5etDX9e5PKfjzj2EFLUT4w
IjzVnjhlWVEFzOF5O82UX1Z9KuUQSW28axwVdUvxpqZNPKywkK1hbR4K2TvfiArxHh3CMDYmTSzb
BTDfla9I9YJNbD8vnASCqppkNG/2YXDbJsZuTsONKcsR6au6noV1MWniBZM+38pEji/ITrK7RJOx
Y6r80Wg2Wm4KL8PYLZh7pxUlju9963vGiti5VvMGnTtdHTmRhdzaNMQMAGr613XrsaDAePRy36QR
OB9na0/jGa3nka0kXNJluIxNrb4vu1TMVWXHomgerTwN9Ga7RhP7qEnju2mlx4ot0aMJyB29WIqo
Kf+pbJjapPl8QINzXhPtKi3ts9lQn/vt127FctJMV7NWKwrxQYUQictIbrQTu66itc7G7ldLSY9c
/2FNWLGQbwRF0X/gxIcIirHMyu+IigvXAnA+LX73yGlpPbnQ9uPJrF5IQz1PmWl9GWv/MtLII2CU
GPf6j7YgD8KSmfJlQYX3utRaVPZMXbxsD5MicTw2iIC6EkP/XqTZFc4AhgVMuLegV8sYi6VPI97L
eaDr85uQ4hVS6RPH2eoLX6c+SGcmD9k7z+A0S5uO8ZJ24Vik15ZzmbPuqqCBdD+Peo7lmTS1/MOs
5iLHCkpfhiyHWGDRWjgQvueTuXwfhsW5m9D1fJBoMLoR9OAlXJZx76TnvZ8EGo+gjYVkt6qhXPQf
yFNXlMHe4r+kHEG0Kybk2p21es17C8b0m7733Cr+Spcf2p8n7M3YQKjbBom5hMT7jizqOjQRMlHC
NBUuWnziR8ec6TqTH3a3JzCEXpfpNwacjS0cBAMpG3PgD5FRYtCPqT8pRlPmiMUUKEEGLFYgI02v
UovhJc3gT31FmkgdlKt2PpoUZkGm3OLdGud1vklsa6W5KQuURfy8EVStWv+U//9/Mcj/QyTxd7LZ
q2/MrjKpvv2Cqfrjf/pTCuKJ/7L+QAtgUhEI8He9x59SENv9LwToJuIM1wMYBz7sf5UgjgOoCgX3
HlWDoA+GxP8qQWBYoYcDl4fWFTKHZ9v/Rgnyq5IbwjhHIQdFNRQe+A7/x0vRZHaNAXjaYkw6mXvw
lqT8NDrHIo/b1swr5dTOLZBNHJV/uUj/I+H9K2LoV2H8/3zu/scL6kvcmr8pyHOCIRIOe1tMUOlE
b9dO4sHeCM+bK/cfgDm/aoP//ChgRoSHEGTi6cZv2uB6Q0k5Kn2Np24WF0hAL77aVGxutJca858o
FrsK/S+6mj8u6I5Q9OHLoo33udt/9Y3MPVLoQi0Y6xlOxKUw0nAisC7sCUeLO8SpQZr3QErd9unv
r+h/+JqIaw1dR24Eq/V3fEY+GxbDYpyBrYe4L5Ou/nN0a0zitGHoPDLQ/Pefh9Rn52dYmHH+AKX/
xSAzkD6fJQjXENNUoB8IWihEmA7b9OAO3uTHdl2xe//9Z/5qAdhvJUFStLkxGnF1jd/R/NJlU/Nm
SFTwaIpjgRuU+bHhHf/dpyDecJBHmfCriQCARvPrLdRAy7o4HObYYRAFB0Rlp74o3H9lmCLPSddx
UNBKM2wcczhdfv2UzJZaA4t4AXqIvJiB35K/Mgmk4QMRWP8Hn9Hvj9v+YWhUdw0ZkML/sypVZnQW
ndUl1jk00aVfvvAuE7GVm+//+toJeLwEle4gRO8PJ9JfVkVnFbjKsQXx1hJ3pIsMxz7z/wmG9vsy
2L8NVpd934LgzLb166VjRcMUk2qJE8v+QZOf6fyWeP+wbfynSwbwhqu1+x4glP36ITT4Kjf1+CaG
505IwbZHmkbtdZWSPf7314xt/q9bhrk/sCwHYK8ugy62xF8/yTXX2dOos6/0iJ7kPzwyv/1y3Br7
mwXLhmHz7iEe8tdfPhPXtYLSKWOIqJIEoFxPhkd0woZ64BQg89OizI5gni0pwFh07dS9kA6aLI9/
/x1/e8/sfwaGvT3zBZMSy/D3Z0qTlsfgs4wVuA7SK+AioNzITdkG+VJ63Uk0mfV1YcTg/rul/8cn
s+0DjuRCQLL6bUN2EC1Xw0b/i9Tn6rgSwh6vBROxgcX1/O+/JNsGb/kd3ovp69drTex5YzVkxMZ9
pokvWiqHH+xp45m47u24mfX4WPbe+A/crP90ZfdH2mUfZjBj/2aLSgpTz8U0VHGbG4w4R6HU6+SX
3blx1YKgPzVHRoEoeT7/5Zdl/3Wx9QCa535SRPz6ZRNTb5tS7+o49VP1hJOamNGsad4lWKHjjK35
vjEr+/XvP/S3J99yTMPC2eYgXcVqTMXy64fas2mLxjfqGOmp9zArb65Ca86t6R+emt8e/j8/hyrL
xbi3p4r+vjnnCWNAqdG2A8R545STfd9h4yR1dm3/4en//f75Du1vUwc4zbVkhe7v9b/smAQuu0uZ
jsY5U4H6mv8DmW5P6eMX/KUi2W2UJjsLDgb4m4bw9+/6lw+wRtvIAYnbHIAz0mMhSTaXKStBR84E
yNElK6dOIWqp/T5k2GMSnY44FZO9WkCugPlzmUZJ2nMHKGfaF9Gt+PuWIvXfbOXYxJFncgO4Qcu0
O0yek6Zh7Qycoba2F+/ArMdLVaL6DSxvWT4NAAdGOFpT/gJkif4LsJP6VMwNjQ9ZDtZl3Abp3FRE
AAK9N0ns6uycRNkahMSrSAUTibwzs0cG+AQHSMRJybLat7hWnB9idcSHPiE7gmA9WqGQSrwz1k9B
nuhW7wdluqGWHLbOX4JMphvKqZ6/JGSGvJ5U1koHmbGN3L/m9f3EQ5zcokbaZIjUVYGja0oUTbTC
iSloJtvHCADOyVFgRCILpZgMbchyy8nNO2ZBWukLokpwSkWL1y9u4MCJERFnhMU+NTygaK99bf1O
OLb5llVWhX2q2c1FhKzka2DTB2SEIcjDJIfQIVVmhBQAEAH56gH4Q/OW5gB2ImAN1UMv3E7BtTAs
nGH9TNBE4ezucuUyGO+9eVPB0EvYESnBiuOpdPomPVDntEM4zUI+JyW88SaHrhj6awaKAAUYUCWn
dIvlhNHCI4bRV/4RCw6suZnS7ixSLTPD3lVaGSNM6z4SkM13pCHrZmytg6XOWknrocu1xLrHXj/f
r1UzT8Gckut9jaq4AcSxzKMDCWhompPtjcbHlrutjFBqVO/LalpfTYOT+sHLCFQMUtagCBWCth1w
pA2QdxIafQwIK/qA8EgQcylcOsyfPWtqY5fc5UeGeEMe22iUf/oE0aKyS8DeBBn14zuztdY8izbt
ivuhYJLQ25WvHS1TUOuZzlK/U/QZFhLgvJBx3WqaPFWp3TPXpxcNjMiV/IWLNUOylpulndQeoRCO
DMIKutgIGSzcLU7Ulm7VhwwsND3ScsdcgqLuxx+WhrwvmGlR0J+wJvOqc81MxJ2BmQMg/qg/8OcU
xI/rcgR+noxklc2yN0Qg3M3Hb9QT9xykc0fjdoHae7c1JGYFBBasXwEtdajRUrHIyEb8KK/LZFXd
Ucv7wom0RdOPurlCm6kNh65wSkRvHVugupIzUjyl0DlsMn1gWg+dZCXx6cKVACpTUqVegVrz2yBp
R6NH5+ZUX4wEwxseNeh5l8RYWXI00nUn2Fow3xF16cyWYmViPSY9tKVDNm8Vc/iRMTFAVtn7IKCa
NOEMgdiujmxJDHaw2l3aBeiLUno2E43X3T9mxyQKmGbQVxZSt3pxVfPs2y1qgqkrlRfZOCn1UFeM
4sJsGOiaZpWY32Bz021iZju+Gv02OF9mpxMvOSa0NC6tcv3QfAxhh83WlX2WTBQl4uqlRehr5fKy
9JiRgwKq3ntSL4k6pzrjrgAB7PBasb+V4USi4keeOI0Vrg48uEOZl+7IzkXXLBCAwDaksh2WAw8k
wqtN5X/doPxZIwd0kBd1fpO22C10ZmOzDv0IbkdfHYd11bLImdrVYUCo2SnNvGz8OU+LZgQGo/7b
xHTqDrJHtX12fcOP2Uy4XzoDZ0fgtQ1LoJOWpkIhVPZt8rP2cRI52DOjSnyGji1uvavS3RMj2xoJ
LOJQd6DD2NHtP3ZuRss9hdMzYRzNGao128YehRJ7wGTVQd6/yGrt6eUyAoyIJCN+knhwvYKA4jZn
Nf+x1GTdkwG+IdJJy3EyQ7NIbDMwlrYZwyqrEzMyMzu5d21Z/ZjKJbtRq+DHeh1xYdBvJaPsXLMV
c9dSOZ+j7jJzoevGysd47fuR1oPKPVS0DqaIe5Hx76F/ZAwQJ8sNKlp8eZTmwAbRGKfKPRk9k/cj
NkBjb4PPDsoVtngN/BD7Ua0wQKCrWMOyLpKDKRYnAS7UNG8dMntiRGvWOZ18jWALn0S2SeXfa9v6
4KxAA1Yk+l1N/A94l7k7WhsWmwMMEjtCXPdIIHvRhS20vDGkdOne/2iyQJZJtARJjTdzZUkvuEHy
s8sK16W/qtZ86o5+LWn3LfV0ScjDukZg4LExtNHo+N8ajVwqp/ajpq4/GjAonIZ3F6CmPpxRbk9M
3n6anogznVzx3Huq+rElU1lnoJaGhDG9Kdxxdmc+OikqIL2XDJ29orixxIZ5c3O+2Mi/Dpu54o3W
sC1nw3q1lux0bc6jtfKWC4SjYRGc1cVWyKRc2uzkEbUB8WvD9TCJ4cVSKgvtsr53xJJGXoGKkD4/
+vyJ6cbqtGYwiBo+UtpAfEK7gl4sjbVuW8/7CPMuq8V0Pa/dJhFUsvEFdDGbIdQdnvnGa/tPCyXK
hytrGHOFN7TPA4khl1qgC5c1p7tgL5WO0jU0Jlq+80Nurbnx3VlrKN9682nLE/Vo1xZ1bO6vz7lB
TCbLm4ZXwRc5jtiTj4aPhtzu0+3FlsZXv0zENdnE093CE5QG9Ffyt7RL8axi3K3uei9JNeqpuc6D
GSXLR48iAgpQPSb68+DLjIwHu3T9L/O0fksc65yszqM7IiwuJ/WFiFZ5yDLzSXkwIEu5mI/k7Tqk
2SZrf3YnSzxCz7F+jpMEj2ila6RLaGJGrocbPm2UjXnLxMQwmLwOgw63i1K2CKQpkxVjyKLjaJ0G
PXJKq2H4zj+00GIg9dWSjP5bUyts3IJmferFbgdqcTQxdjNDgYDnFmaN9b1AYTa/qHqdrYhkhSFl
LtoCb+z0fv3cTLlc1mX7RAE+AqLS1A0Cbp8YXkzX4Brzjwr03ifjJhX2bUlhMWbty0JM5cPi0Q7Z
HxGWW6G782VKx65B/2eZ7whkxrM/2zoAq/wrsCXrwdys5mlV64nyqIoMzdB+amU9XrcYa4O1NN4y
BuuvIPanoB3VxcA+hNd+Tke2KdBZt3PZnIve9wKxyv6hV3NOV320GyoUnwG15f1k8qof+jXZlfsY
XEoltkiKQobdqG3dYUSn+Fz6dheWjZVGMBLmYw5bMtDBLH4WJEbce92GH01HulDORvPo5vMJnd+d
p20g/kvPYEjntKBH0sR1P2W2NrxGwRlhqCGI9Rug0gp5+9DOEVWpjuihVvHqTn40z8gYctOK58QR
7Pq5yWy9rph5Dg5uWpyoDEsNCy6qs3SXZKt5ZI1uifvRoh05un5YjuAfg07q5nfbTtzAz5aXZHTL
p66VEyVUhxK612e8CYmeRgucv3erHI1nha/xGtgBxWq5uIjeUXc2Iskf9cJk7MZRHplrroyp3Kvb
uxz5HOIxxaKqMbxdI6DTEON346Uj9Oo4WPYcYgjH67FabCmO4pFbCwP3jZZcoRasGTHjUOI7Z/Gy
Ic7IKympV1SJjlLUgTE0KyApDFUXAhTlHUXgEDg1g/6kc2BxJrWrXVFcg0JZATrcF3Y9vdid3EGH
Zd73ePrQ/CRdv7znG6Jcb53WDn0+L/R428z0jm7u5geTtdbi4BfT4ByYgrJrKG+7zNylOPONTAso
Ajueo1XEaqIKPAwg6SiUNzMDjO5qyYYfHfjLoZpT84GR+aZO5Cw6P2qjnfKrGlOedbaQavY3oM6U
wpbQ48Owas/dwoKwFyoWnP0R7d9eRl7fUn8gBWSA3mrGs53hz6g9Clt0HRm+hdJGRIdpXt/qeMt7
m99XOyaYvsPWtzjGDmPhFuoOKU87RGvtMkbEeTSeexeBc+B7Q/bskmk9PvS63ZEurX2CqySiee2N
yJK+HsjR0ZistjV/Rqq++NQ4n1AQxvrYV6Z43JEoUZtLHSJC8T7CTQ+HpbzLtRHHXg47KMgpywKY
B4MI5nzXvQ9eh2oFTtsYFkWW+od0pODCSO0v71s52irUyWU6LvNaxqBIYdKtw9Bw3ux4j/ecX5tc
08Kp2Tdal4ZHlhriDGDhptmK11RLkRemiIMAG0To3QgxzzpxI9BYXk8w5p5c5JrNkQSMEYt8nZ3S
xLJoMg9Nf8jdDs8cXi5531Vrd52PNkoQZzDhQQ3489zO7e140BF8JL7Lf7ele+ssRhdqDtIcjdJu
KzBzBiAM03tOVB1h4INEhaz6k7ZwWw76XBV3Ra294ohqj5ZY8RIZ9friWHi9etvkdIShFLca3ssr
i/0JjpntdTFX4IVZg94jeSZn4dAw4WjjzUdRephJKYTqUZE+HvEsNGdKQ3G0ht4ucOe0ZM0V2fVQ
eD/MLUU7ZGLOatYa+Wo1pUikW4wAItdegTvuMc3adOslnn6fobKOsLNaQESX7+7S13ed4dR3ZAUv
H6ysFzptA3umgUlHdCK7nmbfvdS9dfT0bHpkOnIWc87seW1Tri1waP1soEJlfN2+Z+m8vzf15Wjg
x2SGAerzIRG0lw6mtZHqg6r1hHEImS6bYtA0tflK8ZA/q2pESw97ZF7At6m0i4ohqeajL5f02atd
n1QycLi30LBRKOyV/VfejBkfqrrQYy+lkkLhLwUgLuaqd4uOlsYb3P5t7nBSAXlU/83emSzHjaTZ
+l1qjzbH4HBg0ZsIxMCIIBkUJZHUBkZRJOYZcAxP3x86r13LZFYrre1ub5XVqjIVCgQA/4dzvlN+
I9xTcFmtHl1m2YePUejoS+e54ZZddqHcHbzw6RLbcti5OjO+mfjupg3+PgyKuijagB31M47P8DEH
pDltAd2+zp35jQmTs4+ycNmQJIqI0ZY6SMrWxJ9EHblHW3ZJdNhQohN1zw/DvnwjaLhJai7EV2h7
43uik+QYFfVTJwdSBzwjhE4tsHby+QpbaknN8Y6knBe7HWdzd9sWUz19E22b/4plHe6ZA5cvEViH
pz7y7SSwezvZNW3s/VTTHO7K1m35Y5ZemEipW4kRVgsYsKosxH1o804OvKR6d1OgLjUqyVsXrEVx
clG3PzT52jtoa5hfYL9DtYwoIu7CYrU0MVcri10xzvJbEhvsxTkt2h8CRiVKqDl/t7omu21Cb/4+
Si0ebbMGC8LAaNxVsvfzDRzDPAo8C9uJMGAv86CV3n2LtTLe1L19DrE4h/s4XlrosaWFwWjwBv6v
dDGCGrx3uPWXWFF8cjmsTdj1WFnBtlj+roj59VEECO+c2r017TGm2laQaV3KzTy4/ffBiyj1p6p2
T12nYMTHGSqheAAaxxvbQy7bDThpNxKQdRnoRWHRnUCB7blBENf7ebGKlzJhbGpr5a621ZC8DjYV
5RYaWXUNZ8+d2ApZpqB4gi4cFMs8Y5M2F/GWdLzUA7IrEf6aI2MU0meG4ismgpwitBbWEABGHRcs
RbMR7Xh7ROZOQc/5MuIbb7cWEFvgs7UmcZNkSvPD8ARu2KWDZbyRsF9RmU5hjJgly7GulJNOodFS
DoigaZzqwEghqzkKUlfscqXqj5A98RiEusjrbcS86bZiGXtJ55k2OE0Vb3UPIPnVR91pBkSfm1dD
+wCTpT+gsxibllaCWm7qL/4qlDmSNcFOjFkvXaGV0pzEoXa+anw2BAEATrG3LcDmJpidYXlmYIND
pRu7/pLzi5cBsWakR6iMtEz+ORndQ0GZl0M1CX7gwphiKvfWBzGfjgt0zwUbIeMlhTjTwwuLt7QD
HbWCLG3eKs4clTdjMZAiuyC4HqgeTXmpgGr6zKHU8BBxVCFL5crWgcOrdtqUSuUZNWiujHOTzwph
fdvX9aaNq/ZrnndAnd3JYFKlptz/qdfgZgIvEhoPRn+aibadJzLwK7e+F6ng0Kxq3MI3ru1jKGkS
phVBJj0npsTSxY/EHhpeoBPK5e2kB/lh15F8bnwngnNf+6mxM3P0tRvXqAa5tW0x3zp+W5tEO9rN
vVoU6vfMHKKf/InuRxVblJqh7qIXafXeB+ADgFeiKKe9bRQNqbWE786HGdUUjd/cuQ4WLxaCGEgt
HLIAX5nZRqi07W0XZn6y9wdlP88JYUWYmAwhj25TttSIs+GmgS8c5g6ZGOaL7IEirUMwphshfCi9
Y7Kl76N5nnAckW8Bqhu8A/EKsNuYV8ti8gJiAVBE46RqaNU6GKg35QAqgYlf7jzEmYvY2TXhqiL5
jMsDnCgiZxdycIBUVEamrsg7gS8YDLdyKN8VOymI0zwJjOJcsVpy5x9KJfIb39l/JI2E+OsGMZW7
nRK/bU/loPlaHn9HDk5VZ865GYuMOOisd55hfNHV97Sxz1j/MH0sIQlZgTUN7qOXWnigmghpxTbU
Zg/spkx1s819fGyoaY0CA0FfOj9nDwHFHdLbcb6l6rWBXBN6+T6ZWIy39aKJvxxhjTiIxxmRA6vA
WoY5ldEXxKkuFh0mxsY6z6a2+YjKXJHwy+TYH1SpRudtRZLKbtm64aTMBu6DG+XJGTVhX3BmwnXD
wiN0F8KH0pI1Yn+Eh5u57naRqjKg4FQyL3lB1ciUt2OGN/fqcRiTSc/YnW66zmjZLUHuaIA1zXR3
s4++m1SNVXte2tT2QSlsrJ01Cv7VKtwVxZMgpKXfVCb9+SHKGq22gz/lYcDKsDO3LnO9ejPmuNWC
LGsGKm5e1nzznuC2TZvmiTp1mvYXB0eJNjhnW5yG5yKjfIXQkUfTs64bc7khQtADjVbSagbxBJni
auGoiXeFsWhEtS25EBgkHe0eiFe0qycM0SP1R0Jrze2f4m+MbQE8rpVjvJyFQ/70rqlhsL9yjgz2
2cqq6pc2I+TWQAro0+bRYOnCSBgBA+J/2vuppqo9EBXj4U3EXxM9MTtowzuyowqK3Wr2p11pi8Yg
PYB1FHJH9viMCXTUvGdOVxsH1XqlRC1Z2P5LmncsUrPGRIk8kwwAhIxvFJ9cJMBPacp4ZGs4yiH+
l2MxCQwj7YuzMc+LfdJgqP1uo9Zu636J11BGLwq9ntmVdL7ass7Xi51P772W4kvtIK2EWgH96hLm
4fRkzei7z6NGhXcIgZr5FydlcMNLLVYnHHiT2iVaK41qkkSrK5ji6Atz34TXcTx1hrEXdQitSkZe
5HNPkUkM9qJCR6lBu4zPIfrw6OJIjG9XFPZwpV0VGvPWNhwyl2oII6+YYfH4cSsJl5EZCoGdE6Xq
Ix0Hk4kzsw1f7CkkHDrNQSPg1twn4oSVqFEPDbY5INPdahQbTZdtuOhT7NeVXXrGjnl2Um7zMJqK
Y80j2ZOXVdTlcYSQ/kHZnTicMeHgPyRQtzFvl5h+d0ARxBSg64C7AgmuB57RZLTzW1EoO/9l4Rma
KXRmGxxUHRnoIYtYE7qh2YRt2Z/Hj95C+RR45rzMNBJj225jm/yud/RFhGUbFT5hwixnZ+PMynxc
HFyf+G8r43GJZrM6VJgcpy2Ye9UdrAWW6hYfFig7sxLRSilr0uTGHfssAODvN+fOhEuw6cRiXwun
dh5z11HZ1hTF8MuPEDGdFzZnyWbGnnnFlgLEpS0K99GhGX6VVlylt3O8RB+2KDU0sSyqjS8hsW9f
jDIz+df6zvdfZpvA4Cvj1PFxRhbpnrC7NMvZd1QdHfVMD3kZjNhZiQei8g8gkgb8OXO+YExrieOW
94iY88cJ1zdRXvYsesrKNv7uryMhmukeXzZ0+l/MyOjAlzbGpj61DEj2IW9LiCvxABJbc6dpKOSL
U+zjEhn/tuPuvl+w4dxRh+EHKzrcJ4cG41h2SMTsjhdilTjh0QrJl8ROjJrOlVZ2ZwJVQPVMK8sz
2aThG6XLcC4qDlcoZHk0n7y2jfV+grn+GDU+J7NfCupHoy+YkjeGUwXdQnW6K5so+9Z0MFAOk7W0
FCmDMJj6IoJlmmMW0y5D2/arjqYOXEssYJRIJGBJFThuaJTn1TNjAXfJ2YoIRrVEriA42st+Kj7g
gAtMYiRk5NyWRLPtWwv6Y9Cx+zVvsjmFyyIHcnS3rpmxUsKSHhf6WC9QtzduHalFXuwypegnw0hN
95kBo247VU0a70laaKrHcgC7sWvBq7P/mEPQ85U/tsh7rTJ6LnAeE8wGpoIcGW5Vfa7KgjZbMYFw
NpklUZs3zOCxq3Yy/eFPC+giUBL+j6IYqF1E1ufxrm/Zl1CexXYBStCE23YXme5MDexD0SSmoWfG
BhjRfZeLkDVGjMaC3ijaob/NoFggMl/sRuxA0RUY3tmZBrawp59OsaRnFnkZO7QuE+cidWoe+XFq
XoRbqRWLydyasnCMv5lY2so7P2ZvzX4gm5FoO2xvQm5ad2cyOVSBb3TLMelzl1V+CBd0G8OFNHYE
A6no0vJFqK5tp0uhTuiWfHYZ1/GpgfJQHBZwctjDZtPtDySVxNaGuTJT/1HUdNAdZyJkKKOKflhj
wQaY3QdjdqY9zFFYcRoC+Hu+fKvivBEnH4rSeHJCGtCbxVNUhxFR9u0ukkRo7DovrtPTuv9G9Jky
HnWw/8wwRpTGdAntcNnFvahZPTkj9itdJuI45mP5LjoLNWOMnBMGRhOnGm5UPYUcvWl1HGVEhdzW
83QJ6Z+xj88Dv5j2vLk6ymTCH9BIiux9xe6240ltKMDD0pmzXZ77vrHlJSeewyZcI8WzcolOBavu
n7MfTcRe+BKHO5Kvtf5iCkOuVm265m3C4VjvUbAu1KKcvV8snF/ephip3AJjbkr34Ck79jeJz8uc
07+24cPomjtS6LQxX9jVWl/bgePIFsDfj/D2ySjoQKwanFiLrII+zQpIYlQ47M3CwnhfAKo7x4y/
0k1eNtZ3ihK8nDnHOrCIFM8ZtjAwOVzrtSGFCWhvZjMBTtbboTPvvMyaw+MwaWcOcmLVixum9BXD
QmimcXfMuN+eFNt3EIYdQ6Qdog49bXqR9y5OUDPOHhOlCNiCzGaNSZC4AJ/3CwlB+euIlbN/kKBF
LmFCJ3IZbDyL24XwTfo5w0qmMwMk+QMSkdkHazEZ3jS1wwqhoYbU0JQr6T7KtPXvB0vqcZcTcfrF
y1KoigokqmQMVpvwD/Olttlcu+PXzBTzeIhFL+WpNRwvPBqoA/2VDMNfkfIGZCzV06L3Aw30fKNM
uAX3WZOk/KUjOvk7PELzBLFjBM3GgsROt0k4FPUOsKbJyJWoaQihUYmNBXCvOqgh7JofBKMIyyW7
hYnELnUY6DwjCeh+TLFWw5bryMI+VZXb7JahUbdZmDpvEWbrrwu/3oSPYLYM5yJdntmdiQPtbs6j
pQJcO1dMdMkiRywjw2I4JGQG2TdVRofPZl8yAdrZMylpHH9C/Ww8h2iPvs4jBc+xsErKtLR6jQwH
tS1JmkhE5px4jIPmJG1wSRqMxRf8QBLMWOyArTHjzrwYBF4AuBi90IaQUM9N910tFkPiCwLjacLM
QZz1dxUXVCIbf4ymHusjFnUHvBAxOhvTSorxHC9z4W9w+xbDflBu093UE3k2pymjzdupAXjK0eVM
0wVCG8d6D+E818EY26sRBaIc7tyecdzW8rz0zc4xtzPqiUB0sWZv3TMM1fZXJse8DchPYdWYN61U
D8OSLPJRwZGFRuu2+K5ZC2TvpKzF+GjQveWnbP20vjXsXyw4mcG0YzM2R1QqQ31gmIVjB2KecrcE
To6nltiP4cuI6+2F1V8Mw8OxQ5xpWjeM8EXsfHRZZhh3PFL5t27S4lss3fGHIq7y2tN7Udbqof6J
mAkyzmgrwlhGKYsHbVMPBK7TjOwH1FLHgaoZTxAtwuoMqIQ5fbgtnmoAS0J1N2kkrXGHJx+YUEq/
zj8IOJozqjedH5RhzBsqydb1wqiTwgm5DXkWPMzFs0WCHfUZXR/Sa9i07KJwqMesItpmENsst9Jk
Z3LB3cusMA3vK1Rh7S3yyBgOn7TxgwGOZDZqTxhW9giigSI3xdDx/iNArdmj50uHg0H0V76rmfo/
N/BikCjhKgSUi+ko3bqGZeNUJ7c32swxZ8QRmlFGPytdDrokbib/gmrbNYMoK1eGkXDDZwYNHVVB
ZpjLzkVQ+MuVhcG+dHQrWuOWpBgYv12yd5F1vXaF2czXmLBb0PZGKVqL8EAJqif3B2s5d3GV9Tu4
x5QTBl5dlqQz9KTLbFmAcHJHjdZ5yYEvID+qq3PEiL0IhKOdL74BV3NbOH555tdPfQBZEed2Fq6O
nayDvlqZqzl6asoFYmTi1wXS0SoxtmXCeHCbaKrw7ZID+AKrWtD/eQu/Ey4hk7q3BGKDFH/g376J
FyiOB6NkmQl5cqjv3V4sELTRH3r88VluBmY6As92xqxRW6P12Of7wmsuI8HzTSC8PH7zVDcVlNND
9qS6mSq/zbuwZ0nNVnObtql1C4PCeIu4aN/QRkhsa06Wf5gOapl933gM6sZJ8pN1cp7v4rj0rXsk
uMyh+WvBwegz4l5RBABRs6ThXidNBRiUmCt/DIwjLEjLXf6lr8dcgmjwYDfMlY0rW7JuxZhOw3PV
ZCbe9ewuv3Mbo4sZiR+kEYywXW0aVrMMEIrW/uo4bQVDlv0vmWJsQ2mxsc9dISyQxQBrey1pSKlK
No0r9HNI919tDL+OunVf2t3H5A4TS21n3GBWnzf7xHXmN3j+8gEUsP3SyJx1TWqEFD8+M9Z7WOS1
s4ui8pWJprrJRlg7TxiZ5evoOtE7qXHIUmTVOxcQK4PAsZZbX8Sk8vi+rBuD0eHAwwVqpZZvhlNk
dtB6S0LLGRXumyzmyri2vt2bwOdQQx2dNCT8qEhhrBnQfPagAmpEULj1KcNmK7l1p4RBfcerwaeB
NMzwNCRD1vxwof0yTA/TEiJJnQGCT6uOzXmRhcB5zaafWR4vBtyHKQs5xqOOvyPpaCEEkwI8gHVh
caKWAEOpoUGwlS3PqqNh9UVxLSHJSUegUFGUd6iKKTKg1iUfFo+wJohU2R2RLWFf79F1ecZNW1ku
v3GXMJ4pIgf8lZPP4pjSfmswcEy2buXEDkgj2vPhaikLfGHqj/sZrvAVr6L48M2MPL2OcBh+KbJC
b6XjLLwJiDf8kEWWfTMQMcOjZKr/i+NsQE1hYGHY9M44Lrte4gVHbtCn7dcBw0EVY9CL7F+tk6fN
ZVkn0B8AIEXy1ngNlumiiDOYrTDgMhDrfvKT9WiBYxkf6XRTRVTAG5VrxFexP82364ymDwpYWrcN
4qcUmamokm/W4MZUB10sl4OqY3iVqAv0sEuYzy1P/Imzuy8FrIEghPjKXqAQGg/rWCLLqao1fTMZ
+gLA1OLJwMjzfi5IEetm58j3YBaoZe1V+P3VxOS/CxnpFzKi1dhYSdvYZL76/Bd/cJhGO6ONeSCY
77F/Y2sTD1spmN0jUwjdp9oNC/nie0m2XDosxgwbtYJFnqLzgcRcApQpi9pPbiyJ+uqxs8r+3IVa
ZUHmlQ4j43pAUSUGI42OrP1kFgjlztlx4T6DGJ5MRh5g5EK4CrOEeQfoYWy2s4xETtFfxsAybOpQ
OrXUiuItGYsK7SBSasKvyIKl4PvRYC5djtqPRPtdi7qy7qlw8GGlnGTFW7o4sjoVrSlbWOzTGCe3
JCRVbEDNrJqI3WDR5y2BjPDLB0ZGQtvOo2f3LkVT8XdGqFeVFyPyCL1gjzBXYaBDo69uzaFHNkip
5GGmqV1Ak8HoeyLyMP8airQwFZcRh2QmNe89GJFZ6mw1FFlI7rhdywqRhctP9hY7TdqfanvpSD/t
SKfFfd9O5Ru1iG73mDvTl2ZK8RkMNR5mAh3n5StED2ClPSsoJvbG1L6KhVCzq4kyRu1GxDoFGLU4
KVDEjSPTf9eZooe5GtvxOSEdaiAV3aqGI3q/PNmV4xKiNCWsWliHORPymRBM+4OcUQqrxpbhFESV
la9LSU10Dr9rx45HcB62vKyMJv9S8ygSdYqqdgymxZbyAnchfeL2ndpDyJLlnRTRJDybXa/RZs5d
yeg3p+G7CVO3RQchgdfwSCGp2aajA6ACWoJvvJKi6YH/sDHHkLjHCQRTYSHBlPVWzfmRaO6TOwfE
WUpXG/ZPCNlWQ2iasQ53UNpGxxBGPmNZg1+XsyMthp9yKMCzQX+qXbQUMVFSDDpKfSrZenvRFmeb
6o6LVUuDClgnpXpAlQIvylkc+y1k7pvuROo4gvlOyQVmlBElcFbLDhWsKOExMfJG1QUDUaDx2jtK
q2cIJUgU0gIxAHiNFhc2M/CaeL7cL2ci2ipV7XtGJQU+f/Yix9Dh6wR1kYHu8YwsHQNzmjufAR1h
GNkmmma/2/lyJjhR9RgGzsgKa8IDll5W+PBmgKWVNbC67KN29A9kY472i2FOVDD0P3N7tOZCxGfE
2aUVxHOjajYnyRLt2C958NwsXjd0BUw8N0VMo34/AMawtznDIYHQq2+7W8eS6CL5qUV6nqyxhw63
siZO6Du88ZGnITO/gmlcF5S5AdDAaBfjIbTq2r2YRiice90SbvEK/tL0b8CMDhD7ONHBRAHf8jp5
RrOheW7isrDL59Bto4ao0LJhgNMURvZQk92R0MnZzIAqqzaKp65bmNOjf4+6V6J+Z+Oa1WHVfQf0
H5kX30pnzIt+PdXAwaHTer+SljgKYEkxA3GTeqxgTG2NzsS+byzL8qEbK3N4AsSmrBL7h0Nm72YJ
VQ/E2smy7sVlrEiRx9Les7e4YmHjbxaKHO7+0TTV84jqBCggb6QQIqIV1sNX7n9BlnkIvAUTfOZP
VnEH4LPMD3omNXAPcHwmeEEyftSBnxhte5NmkKxPc65Qc8x13TKjYI/v/SK+oEqeyFcRxs3g0oc9
LD1IVirrMIvN+2U0hxGFSLcML1WfmdZtLaBwBiEgx4YcSJ2hkqeGjdgB51m69PO5itwoy3CzR11p
QZfO9QJTD8xWG5QLO5JD7WD7vmPK1lYXVpYyeXIVMppzUsXdfD92FYq9svArEuf4ZpdiEdBYu67z
bxK3ZM8DMt1ChOinqU0aYK2ONMAsDhOqOJQgLWJFXA2oBTeCrugt72t0gzqjMya109UQxxyaYMjZ
fX0eQHEpQ0HRQBKOgkkiDQARSIqzMx3CkWoVjASpKm5/kw4plKsjixCraF89kVQ8kVmOanE+e7WJ
NWCRuh0etCAfhlmSBHzef9fMWmxWREWW1vMbSFG6vz2vNlf0J8CVcePtx6lnTMYBJp0osM0lgfgI
1js2kT0k4Ip3uiAiJ93UdehTxsaNRA/QdXABeXta7AM5jaOWlIec4Oy5C6oJ0NF8iHsdgccjQ6Zz
v6w4LAAorDg9u7tBICanK9GggqNC83fzH203Ccdjy2JlIX+iiZiL5mXRbsax8w49Earfm2xgDZyA
Gn8Y7aX4SHDFDBvCDeU7x5qGW8WS8ImQofCHj0h32NTIir+mg+cfJmEu7bGwjOyH2TZEzBjSf467
MtYYYooVatJCkmAk1kuSJXESmbhYiLfdwtkP9R/u0v/vx/+XaeHg+5/DGU6v9Scr/vrP/2HFN6X9
H+xCbYUF6g8LPn/Yf+Aiw+qLJVESbvp/HfgOOQ2MV0ycpNwvqKrxt3UIReP//Jcl/sOxLHwLdIK+
LZBw/28c+Pb6IX82aPHnrzkRFll0bGpXu+ZfDVoA4EjyZFl59QmLOHsEi6B2D5HhJmLaV5O5bFnd
cDT04zfPH++AW4TzoX0hbHFdqt4kY4Us/BWTyUao4b2ehpGIbHb/7okU2f1+yZe7yS5/dIyNw+TB
t8LjOKsxsP4AvbBqrruCqkXIkIaa9IewAD3LZvzVSfEycMzwfEUtkfUOPEicInLL4QERx4855baw
l/LnhfVPUKbWL1bhWHJ457I/vO+i/pyk1Vu/AKsuZiPHUEHueVQ/WugYtwNnybanSwv80XoClfPm
WIVz9DMV3xk5s5+u0vlTR+d1i2lsWLucQ3ZNry4ysN6PLktxiZw28Fgo+8tZZ9EXI2fno8iSgEZN
7oIgynC3RNFzw6NJ8UkySvHm07Ko8WTnBwVJhRGdD1k95in0EYk5bwNALyztElRPN0KCsmeI5Cgr
Q5Z6EWBqVIaGwio7EnU5jW5QNcbWtd6YVMDmcE3m9BsIQ+kGVyvs0q5aoTAwB8gxtj9qjqj7aFnh
l4btPBstRZvt0EtC4sL2AgmZdLH04NsgiDswY8QgwNVvkcJR4UUHS8DucEIATAj9jH24VG96QASx
RGsAFSalUzezaJ/cBuylgx6HBRvQ/lIkt8XYjbuxIi3eN9dZje4aCtQ2vR/gLh8QBExQ6HWM0gw1
stlnz1EzdgDA8p86hwWepTk1lw5jcFTpsF9CnT9jnTR3ZW8Wd1XHbTvUzY+cYwXvQsmakb74Yo/s
fYuw+om+BdL/rF7KPEK9GzHSlY2PZhkayVb1Q7y3cvnIj5dsyy6KTtS2UKIbdzoqHwKQ7Ni/1jmU
N6dasW5z9Qg8MDpMmf9N2thtnaLHkJSSFRYNkMM9Xucn2ojwSv6st+foIm7DGaMXe8SA15fLFDQk
sOKJk/4SsONEeEU0xY6dDDf5gIpDsTlAZAfX0S5FuhtwfZ7SrlQ3XcEQEKGzuzUaD2B6QwkBY4Uh
BZRdZOKkyKGfqfEoDvx8xGFDkqFqMthZAmJoEI+1baM/qDH1beHiXN30C4j4bCQZ2+zg0eHWSMz9
Xo+jhkG1hJRCyJUMfshdkrWcV4YB5i/x4m2GvSqw/BWhZlA44v/sNtTSJbKbIkZJoe1jHi5rozAT
JNxmzTNo1Gbjm+iZqVBZC6u8pcmYADuyXAXADlMsaMEK0jO3NFBrcHjpLpzM8dRvSZ3m05N8uIkt
sGTCgBM0DWG066PKvplgom8NXaPisosQdqrNbk+nUYCV61s5AThPtP3dRY2AIIZlk4MRZNNO7lPW
WyZCB1xtiUo+lBN1WPxowkbJ1zGG+b5sa2PrGLQNOFSdu5gNAhCdaAyiCBg467V0Z5rse5PE9Q5M
fbCCYbW7zavcvmn9dA7kMPE0mhNoLh2aKxN62ODtT074nnhOFAzZNoLLPBdjBkmN57dEc4LyeGbH
UiSvI8f4JgPYeoJMx7U32nnvibY8WmGub4pheUGLW25Tx48CoZc4oMPM+EWx2CDBrdaUA3UEoeTu
m9SK/8Gn/Ik28t9HB7QRF3wM8hlvjWX8s7fXwBrSjHZbXpVvnwsf7DlPwkrK9o3iG8AHAiTM8B8M
9Suw5q/nlZS+zWf62InBL3z+0GysgcBOk4kWAylBAzWShUSW/qJd3+O8Y4H+KGwyDh6QISE4dYM/
nefXP5zLf0bHfPKAc9Fc3zfxgQvSf20s/X/9zvRu9UDvLq40opuOQdX0Dxf1b+exCy4BwI6LK1o4
nvrkbJ/Je+SuU/a1zdIfRpI+N/aqG+ntw++/yCdiC7l0glheEyWkUnzcGp355x+PTB3ymXE1Xsv2
YK7STjY2ZNTE/wBq+dv1ctcoKkSElgIPKtxP90holkjAVONftWBW5L+J+B885v/mev35A9QnUgZr
p8pqLD6gs1mW3KXOQ1q8/v5SfTLJr5eK8Tg3usBsanqfc3RHi4FonzjelWRA2rGzs4wQxB+E81HH
b7//qH9zuXyHn99x1Yr9UOvd/ye7PJcrZ+Zo+tfGPo3l3rfO/9s/HzkkqaiQKPgyyvrk97fCpqUZ
QEdDyETJKM35h7v375fKVBDwQA8JacKO+lRN1iZkCijn1YNtBviF6JNFfLDr7Wjufv9F/v6zgxMB
LuDBFPAkoKq/XqiU52cZIp0+eCtf0UCPlMwv7ej9/P3H/P0pMdGEMefkKGfOLD+hGJQ/JLDV4+TB
Ig96+R7hBjCHt5hkwt9/zufr5iiWESZGM2WZ0gPN89evE9nUU2M759e4vs3ze72S6ehNt51x+/sP
+nzd+CDpSF+ZlnJXTsinG2yWYP5mNEtXlRdbK381kkdYfr//DPMT9MHjQzBaivUe9nhiPnN4tNNi
3fWc6IqsdCMwWM28L9Go5ZdSaPyRGIRluk3D77//3M8Pz4rz4sXMC5RHx7E+3xNxOdZT5jrpFcBo
+F4yoPr9n2+vv/YfR8LNr//8F6gR3vc0SYov5/K//z6b/vR0JljPZoBe6XWKcDf0Wle3rU2sTov8
dmuJcNgVM4k6na7EbiQMcatdgUt/4AXeG9WzJZBjVJrBH6IVCduv0DezcN8BIifXpAIVrfxeHZCV
IAxgLYCXghKiixfQ+5y0DBjZ6QaL2yI7zDx7R1pmSPQctgjtdMveLUJ5rFjd/wPj5e+3zPqtHYuk
WmI1pPr0DGDeN7y6Ucm1Iky3OfnVnZldf39l/80vx0fwzHoA6Sz/c7p2jmrNHt0ovZYX8uDd/zOP
+B8jmj8/xfxu0qJaX4lX3Bj2p0OobvzCRz/HN0iJwfkwho9+Ukj+rX+4Qf7+NRQtuyOslaYkhfj0
FBP3OcX+2AzXER2R95U15f/jB3x6fRNrbeTm+gETCIZ5U/fB738HXm7rC+Cv9zinAqtR/mPaHEWf
6o/UtVMRGY26V5kFzrTEnWCpLIEvAY2DLUwHHnjOnq20i7c9Zwzj1tXObsXgK1Fs4wMzo+yWtprM
Kr2bUlZEi0aJXyfxmyR/4OqH/nBiux6Ge3e0XoRIk+0wUWwFTZI4LBl1eFHrOJUwZesOiTi406EA
mUTgXxABQzkjalb9ZsCjZ90w2kYqwUW501VffI39pD6goMsZ4tnRx9RMiNvKOh1PykZU1qLiPfqp
N+1bDFEA0220Ukb7jW0NYQFd0UW4+qjl8SFWy3jKFuaEdocgyNJxH7g45+vJlwddY12pOQNhe07+
HVj4IsiiFgTz5BI8KXjJ4rntwyfY26hl/Lk52MqJb7u8YbACH+Tem4zmi1rTWMqy83642YC2UtVh
fHG9pfnmNFNzCx3RPSk3andDV2KaLcd8nwAs+EmQjHXyJBADl1SKgyS18heLf2jTnRJBVI9iB48f
HjICrJ0NuunG82hIjIgQmdZjRJogHOpK/QLh02FJMBCimaNoyue4ObTJ4DHsjL8w93yOYsRqdje5
+7Qu0y1B49DOusgI+oYAvcCycbpUTc6VCp36VgCV2/UuToLJI8OC3ozFbRH7txWIhLsm0eW+R/uL
Y5YAzqhl2dhEdX0YEtXTn5IZw6BnOFZkzO1MtHLbuOwjdpsGMGe/F+q2Qb1wg8eTOYKXew+mEnxA
OlnpcSn772Yv2m1jpBnyXCJuLUPgJG68/sYsUv9s5oNzMduRKDd3lPCM5XKipPOxZcTISjTWoWUS
+DtKnywmo6s9552oiFtay3mzFPiQcpFVX1wEZtwyg/O+QrCdXey1w3tXLM9478ObyWvH04zI8rKE
yOBz7S9fyHlvzkNRjh/R4P3UgFm3ImvdPaJkEtdifNFcaOO+7+flIRvxDHkgj44mjJ6dV032PUYs
9uM0BPeMV9yb9L9IO7PdxpFsi34RAUYEx1eJoiTLlsd0OvOF8JSc55lffxfr4qIrVY00CrefGl3V
pkSRESfO2Xttu1V+VFocPWghr9FJyitM/m8uKi3sS4OPK4aZEv11Xwk7/+XCMqRPjAs/7+2RxNTJ
IidQOMdFEK2c0r7fhvkMsKuM+IGTRTLcMUy/TYwBC2uePUz9BEsAYqC6b4aByPXeWbYEf4BNJqMR
dRCOx2wxKfZsR9tgkrI37Wz2WxHK18ZgXg9pCQ8rvudDjwWK/12TnBCTfE+nD63FkNE0L1GvmA7x
XjbecA/b8KsDB5ngCf2+tBakbWXYHaOwL8/aNNTHFNrZzgln85C6DkOpUc3XjIg45VZCHYVVhPzL
lo7gvCO4q1kTKmbm+mBOyOEsFN5tNrzx5NZ2gz6yT3wRNoRYNai2yor+RbVON60cwkRHeHfdGpbX
kzRAAmKRvObWNzomZ44EhLQFcXltUVBdp6qiVQV53MdHQAMSz1pSPMGL9NycHM2JIBd0ifFuUOkH
5dFjp6AXsWKWxk+Y2Q28qOHbiARwUxSBOBrRqgVsneR2iaPgEOdgT8TKlyfhhwgdnCLHhr7tIS+D
ao9zu7vpGWGCHFElYC3HYfqKvAIXWTbcY3h/n3MBcSvonDs6QDSpjMbwKghYXtxa6mbWpuSoOoAD
mDOSA2NAdzdmeIdBgkMzgXfuZZbpkkMWT9UOfYv5AH2CDMiZ8XSoW8cG0fxOdJr+qllme1oc0D8V
y+y+iYj9obq1YYnPvKdY6Y8oI3Nkt8BjZB6Wvk6HDWxxWt6JkbZcHisS0QkzuhkGc/Gjuv5Yksq9
xkqmXakY34oeuykGnRIUdBm8gCL5OWf6j7EgwhL4lUP0RBz7Jt4XrIPFuxz0frtIYwGHgaYexXf6
Ns15e5iKvLwX9Th8LnqURltQZXKrW/3wNFQ1uuy0r48dLrKzXYnqNkTyRmpVEuO+iR9Eb1c7ROrE
8s7aozmK4YDbB3lxb8ZH+kWY1NfWbR8l7j4ikpA8yhJENCTk84JeeoPsINoCaXJ/AIxZ42LD/Di7
c3UwSFL5IabOBs+PuiBAbnc3WpqD5BiwhJonvAVm2J/nkYE/Gib8a7UEARCSls7svLKfxgqNDsz/
9sCYm20wYL3bms5Iex2i9YuYU/QusaOhO1v3B+wR0zuTqdjPdPDzeq/SR7dMnIxAkzmmHRjoV0s9
6ecuu2NamCZ0c+3xvc1t/Sld6Pk0SW3safo+1Hq5+EoCvRYRzCERjZ9FqQi5KAr3qklyDEd0qG+M
fiBEjJJszWGlA59En9gEecTRlJAoUegHUiklIR8YCtlI47vJVm/Y+cMPORAGp8Cm35JgWb4l7YLD
NbI0VJdyqs52wnyUJme2z9XQHudIiq0mRmbejs6t66kj+jJ57yd4K7umFQqqE9p7oumsmXtHYMw+
HfARbtjJEdh1fbzPZRLeze4AYhwhBYp1aoxzSamwswsiBdvOqTe1izAYwG3i46J5p5c3b4yphlml
Gd9HVG03QHHekI4plEUt3WwsD2jLCOlCROUWLTtkoMpHMBjRto4z9vCiYipHGlF3X9gYQZvO1M8C
Wf8JxQqRdI650mUW1La60eOjtHOCObSIrGm0X9odARHMKge9vZ8yzPAhqvMzU8Aav0CKmssAOoU1
uEWWE+Q7IvNiZt9agvyIVm6J5xpBlfypz114woLgYI7Q0KIHpfDFKlgdhmj06gF/8dAmvxIjaF4j
U3zCh/gcIeN6PDgd4v7O7bcNrskbMxxfE4uRkIhsglQdmR2mps4+GW4J6gqHl1Xp7zDUX9dgxFfk
SsQFAmMj61SXT7MVgKE3CxTgNBWac0I0klcEw+hlLmEKg8HEdhVVbGM3AmYWV+CanFnbtrUk+wsV
loeXhnIDudldn+mvECeSEThD8ybU8mmYZObRzMPtZ2jTvNVJRD1NWRHvrJwpx2gNbyojsmhAFLOQ
batxXu56tkxtGM9WFhLYx9zZm1ELF55Wlc7eHazbMZyJMjcOHWLtxnhuwhdcZbtYIG3RRhvA02BM
t8ZMXzLoq19avnw2mtbR3V0DMAXUKF7n8UTlUfo51E1OzxY2pHLsEcfilqgs5KeO1eCbcLt6Z9qJ
dpNw5PFq/AaAgu30pmTlOTNOI+Vuph+LjyDLNqUelFtttuofzBR0SitTNPseMN5+cHHjcSAAnJgQ
Mt27MjwqhfLaTPWfQN2yw5wQxdfHVn2FlhLxbwWEv+5wqM4CdgJjSrlRMYqNbEIhZyxkm04ZxqM4
s95V0oED0ldSctJbpxKZ7l6QDvVNc2mfVooCPu3S/oiJhK4+gzCioVz3OtLsc+Nmy7YsFu05zGZj
1zPGeY5FxpyxYJ5Zs9XSO0+KJLrqHUsxrpgtPto0XYWog7cYxZ2H2aGNL5VG8k82wUwzuvcCO+n1
2C/GTZwZr9aKpYlzgccmX2Os4iYsD4Ba+w2lUuktFXgdoiZSIll6E8aBhSVkKoLzJBHiRnM1bmWO
76NBFoaltzfZdKNjMpX3PHGGp7euc4tUPr0j3bTHdF1+IzuHx6ZFZj0mWnMsGvUdUZqBKAmXVRMU
HzPF0s5CBIQugwXIwSgLM7KF21Xmxnyb1RazKXBlG6RVwy4aSUwV5QSUMItwg7SGWnzXWIPPmPHg
lWCae4pkGsElUX0Lbm6ABDE0IM+yYbwZQjO8YaGbD0OdaYcA84Vv1JDUqAxLX1Rxz/OLt59VP+hu
4pqMJ9VUFratWroboRcF+J/OrR/aVkGTKVKyLioD42eBfiafUQ6FZT3sc7tynhBOYz8RJJxtDRPV
Y+FI81i2uoH/OSL3lH7ivm15DWthwEvSnY9CEo9TFwx8yxBaj1VHkTcNKvSpEkzU8aaGnBk5j2HE
RGgt8hAsJCDHcWnsmENUN8jZeWOtfjfM7Tkj9nkOIrx3dR37ZLa9pXRy8OBX8yEsw08zd5YbF+bU
sSsj9xjFZnSGB5YiXEN6azfUkiSOaj7oRZxxqQy3smolEh0HVxXDv+Vxwo12G2CnrsG5uSOgI4Rn
PXjBd7VMna9UV+3rJWKeWwXJIZvF8IaBaLmx9DLcyVTvDxgb5jtHRfNzUsTyql7wJxvagmQ5BM0D
VsM8NrNRn6p5cF8ygpS+aZoY4HF2Ex5iDWOq5PC1Z+yO4dVVD2YE54SBLICGJTDTByWqQ0OJXtGx
MukBoOMhCJLSLboyHUXOmF5T4iEvfhkYhfmsn5jWVUvaVxuorVqDQOWokdy39PWmi+bAr/TlkeOY
xcAb/h93bkYwRYl3mAMmlUssxteiLawd4KcWQmTZbRQgx2MsOC/rpHaGtfvIdBdrsUP2UDCm1oEY
LfNmsOvkgURl42gFdbg3WvYvCtXkbJjGdCbj3vCFAprUMjgsqC53US9n2G9NtQMTOO4GEUXbfGTS
y8GaMGmwiFdj3LcYlihM9dlWN00nfkHDyY/g3ca9pS2ON8agfRvWTI/D+n0swvEYOVG8ybKxOVn6
lPpDK1A9RIO8tpEDbDkJR2e8rs09sGF1BQAZvaiFsE2SFehlbVYcmorfrwbhYsCbJj6ksODpLTTT
INuV7o8qij+1Uie+vDLNQ6458Ok092eX18M2E8Z3C9nCoUb8t9FTtz1JFUccPt1njlvM9wcqKbC6
LjnOaIPcpYZuMRQ4lgJl7HByDlhOwCgmEtMocEYWCUexEqBG2xZGLDyi51enNYyPKLKQJixPGpRx
erPs1bD0x5vEHWhCtqaLRdu0vsELAJsSKnMfu4R8GHU5HsB2VdsEb81+Qre3CRaNgPFeM79NXS49
RM9ECo3iA8lBuq0I6rnOk+xthmB0HFKS7dUSTLddHU57PR0/e7t3z3OFvyFhyMAaiUw7zMkjjxoW
e2SlBVExtovMqYFKxvu8bWe72jtBwnkKIfDV0NvGyzgrm1RVaf6Qbu8cSV3PCbqJAAstU/peT9r6
WOQ/jUFNrFfqzHtiXZeZTH20kMgusZMBX1AwbkoLYT8RqJuoKg3AOzL3evAPfu9wkMMKGHAujbvd
0KXBNhxgu2kARXhJOERPHfRNw17a7RT0ZMIN3WdQNrSJqt7yWp3nwSBJftf2bn8Kxj48uIKY+D60
kqsyHFPfieH0MWbQStEedfKMD7wYBGMbRzQC5i1Wh/xJw6a9rbrqGRFtsDMK/C5VAC+DmD3Eq5Js
OLyxNOBNGG621hpHmIkvRhTSMaCE82GFm8AGU7LrENduSTMabyo6m+xU8iVtGuyvRIIxbgYtR5df
+vSv6anbpZz2tMNcosmKiJvKaZnIyHRdYNeodkHQO4JruRskq51Ad7+hyZCuhWq9QzqNtGDUzXPc
dizgpdRpD+KaNGWogcPtf6kWKSEIg9RrkPfu8IaTPgVGCfyNkT6UayCrXbfFPhohEmrj3O4R/BWH
HBvlwapJvRjgi+xyd+hu+ArFrp6M7MaIRoEOcupek0T8QCmAWQlDOibTYvZCAq78xIB0QjiksU9q
sJ+YseYDXSxO7zFOAB7j/BoZYvWEabW8ZTb8CypOiAMjxUA2oHfqRvQsLlmqmCiR9eSppFChhbpD
lN6cZdXjJ7Hd9i5u2vQ0Gv2bzX9Y3uigZDJObznHkJM8OOE5ngHopY02G8caQ4tfaKN7SGFzncKO
zv/YrQbcgNudtWQd2zK3X9DTy9cOi+OuIU0Ikg7y17ZW9gHruLtPospmwbZreAlhEG6ryaSrxsK8
MarhmyMS4rhrRKxt08lD2M750eYu3TKs4D1wkmavY1a9rzoHpczS6hSYAeHXVlKSNKZbyOV71x86
MswMW/FtaqPak3nSH6B5DD6Jnj+AiJEeSl/srp7jaefGtfJxmvPIob65Tcx42JfBJPahWLcqznZY
uxuxQ07hctrFY0jZ8zI0TXmQ6G82OWcX3JdzdB8Sz3ZU6FNuUNi0XqDG+rhMYE4cQDa+003IliJk
D8ROpMcgS+lCJE7q9bM0UHDE1oFM3Qm2VY/TdaSzUHS58DGpLn7hVM3HCDzyUbMbMth4UOFr0soO
4rWJzHFxRCeNzBSMYIQHVas8NjMsPC3bR58rQK69geQ1k9fpkNXbwhY0AaqQuM0mLIpTbkKqDnvx
kka1vg2TgBDXuiPpccQJSmslgMLZ08OWZMdb6D2uJQrtKxtbyB4AZrOr7LK6lk6Hl5m0vn0Jq2pj
YqW+wTg/ep1NnFttpeIuQu50wCOFVlsrPpcwzY8stL1fEnPmE0I/XyV/JVh04H/ssEPc3GGjHcL1
rGi2rlctpvaiMqw+ua1RlCprukLgVF7FrSaf6oi1edFCRFBOpPtEHL7RPNfpwECeDO2RI0KOeBaI
a2L6Dr0xQsVSghoxrm67kbCRRmYVjeHmWc/QbeG/wbY5Ab/VGGIfQ0gKD/C5yZYyRrgFFQRNKqiN
MKp5mztE93KM7OjxcXzPOBV/zxc5XVdKe7Js2oPkCepbwKg6+wPaolC3iWlzADhWS/1uZPQOGBtj
wdBrsSmSpblbe/yAHR22aWnPnxATgTSsLGDakzPO4D4NDzA+M682au17wInhmmSvwovhl3uU1zqu
SR0YH726hyS904sTPhLtjRSPdIMp1901ccq9FZV1ppEJnheyKw03bb6JRJr62uAk+xZg0XHK7f7J
jAgTd2O9P02xbuxbFa7sD+wCaVM3fPNsHT50M1aJuPKQtNfbASblPrD6+DSWNubGHGpaAlT5JU7R
oDWZaB77unDwP7UkzFVZ2t+UJuFwMoW2rmmlfGYMM2xim0JwjdQOGS8UJu1SuGlBjgLJxVHSZdnd
pLXfG/BqXjcu9TaNSpJc5dgQR0njBHo/Vt2KtM5AJPWtLDnO2rkc9xjknpMl6E4o+ZoNBgELUGIA
ymETErPt2TRxiaml1DFAQ34zjEL+MgLdwfk34n+aAg1dlkPbDeOEfi4m9xXzq7Wvk1HQmCKesNYx
t5nT7JzEuCyeZMHbJzIZ/JGDPRBNLKitBsBRgYS4Bqn6Hllw7+l3qHkzk8iNRm6Bz7Ox3LC6bQAB
/4AUo517kyqrwypDPmIDTbQwgzvFkZGTcibu28SqIiDC9MtoIoReGA3l1jEm89TF1nhGNtX6EKOW
7y2P7i1gAxyoGiZn5InV93ooVshKUz0ZDPNA+LwHCCiYV7DZKDPOXp1El0cRROOtRcG1UUE6HIII
fpzZxuKn4+b6L46JP0wMqmfmb/oKsEieE6vsNbaswb2yQiTfUtrRA+nbaq+N+hN5DFgvFWeEynZ8
4bbqzIP3rNoSR5AYAbnpPbQwI6oIpO2XJac2XfJ9BuXf9Eoc5c5uqSpoMT3PSp6UtLUb27zllPnB
gtivRD4I8lP3wAwxOsA/AuVUUTYMksn4UNIesxREbfJwLc9dPUANGXqciUkyJEo6vc5a+aGPMXk0
BBRtkhrScaNDgBJ1RbePdL5tALN7U9XjG/ITa4fjLNr3SuBahZKgXc8MHwCOVJPX8qTcJSNthKE1
B87S9ACEEVNTJY26zvV5eBXQ1+gkhOabbRH+TI0yTLfxKvSvVCSvCFqjwZFpSGM1etYtjdFmC51P
+WJ29V9LPootHtbsQaZZ8hjXUf3NMszuBq/ysqeqGDxBcsGPjlm9tONd9hNjz3KAfDQcI73G4jdO
U7uJkyBid4r7t05kxpEeM5gITATzBkO1e8WKBK/FbqLvbpxWV4o4MfzwjdjWyVJ6SeRoN+XMRLgV
3UFaCwRe5l07DmMNzSlyrzENFDMQN6lOWHvbPTGt3bZSQEhKO7X3edEk2z4Esw0WcJy/9QI8GIMz
GrSNHVVHpOOol51O7MuYOq3sVectYIM/tXno8GMH6x7NmQtTIYPYuNT2blzyfRVzsyqtfgbYYA9C
Jh+TSpcrJoQvk7s8O0n5YWs6reo+cmC2THWGjZHuSPnN6d3HElpet+dRzfaahjIZ/0aLZ4t2wXON
H/QjqeUce10onWssNKQkBPSvytjK2fTT8LrNSnUPuydnvlXbVw4o17G/icnl3uvVot3wmRYYgwky
bJljhtVsB5VSily6XaBRkyXK+IDmQKjAEqbTvO/4ifZWEA4/okQl13Nd1ee0ZUSDLQtIa25BdGFG
eKbLsVS7FHhSsXOYQnop0Dxmdq72vQQej+GrNcD/UBDIsGz8mBGyP4iCOWKkL/D7umh1NEanABHg
lQ5N9xAFdFD63qk50QBFKkfB2AWu0TZnHnJvLNFwqOqZgwwu5AcOZIheawPqj2uNB5M0B/4oRElc
cLafd0HoA/LEfTKwBkBsARmo4zvu5nI55IMKEC9Lqv7QIBs1BEVip0pt+hTXOtClxZ+UQzg1WRv3
ifZjqKuZnTyi96ag8Wxzt/kFHHCpSBnHPbohGYiZ/VqvKfyOK0np1agb/YMmt97x9+bmcWgKZ9f3
4bRNy4yY5LSDMtNBYsaN2Nx0QcYAah6lpzlI4WwMNSd7sqetYXWS+o8u+dQSuFla0huXBNXrWqS1
LrDTOKR1oZjRbPWKqZPeza+OAEe3yZeJqoMVPnY2KcrVbdfPb6OQLcpo3aLZEz6y7xnPwWokoP+a
fueui3e3hsqXNzWKhVTFnNeSlIEmDSiW9vcMgNedYsq0y6fM2qauyB7m3jVf0i6fnrXW7GoPMAbR
KmEmvXbAD0REfbupO1rIdmq9mG2pVkIojR4LU1AtB/gEhZaC1dQSRjc2w0gORAONHpsqPalifasz
0HnV5rKOfGL3bOl1elp4Uzr9HANecFikZYcHyRpySlWAuRNFyLknMYbJN1WRFHQQhdX40hm7A4To
jg/QD4c8HMMrpPXG1ips+TJnwtRX1x3FimuPt31dmR625+hEtIv+U8sMKiazDUrfLCbysa1RefAg
iNvl/PIEz83cRmHunObeRHHgiPK72/Akg3Oavdky0MAHeuBxiGgBsY/JVa5j6SWDcTosjGu3naZA
WhtElmtj2e35NNMeI6XjW3qgfwePTHtcDwzI/Ub1mDnCeArziGo/6WEohqCoyW95C6bVymUVYCbR
7nrIlIdTVLWFTwhZjro+jq60xeD3SCRFk83kGkhF35gEV1Rz9qTNWfLBZNB5iwIDunowDb+qKibJ
oOpHQkBE+pjMgXuAjR2/TWlKF7/hPEPDbeQQSRL0ElTpk82k9IEhIyPVQcNIsHGBIaaI1PXbXoJ4
H3UMlFCi4vmefjijWr3t5QZOHkhbugM8mA3ml97OqRJnZ2+aVQ3aUuk7h95HvxOaIhvBqBdviGyG
dr0x+6bKzuThkROgreycRn3kNrBEF/D+eVRYvzGYJUegotAsqQ0Q32jmu97ntDcrW6ctaL7N0LZ2
NoEpIOFz/TOi7icvRyNMSZa2b+ewpfViEw3jdoiB/Ay5jDitTph4Oo3mTxkGySMgPfshJRT3g85c
3/tmtcSYn3Vk+rwu+6Ev0cvARfQyHvFo6wo5b0pwKeeMoR5t+EU/ZhltclFm7oG73d4X9SABFvXy
LtYVA8rKuh0oe+5NDm7ASkFI74OeV3WRCEUogvWd1FUNRidrdgI/rWaewhiPUToSNwHloJo9S+nw
VUmMpDlqixrbCjOL6xho7zavsfpCLCw/DJs2+jRr6mTBQfgRDVOC1SAjrSVbqzeKFJ9BAAM7O9R3
DIjdq050sP4YNUUWTE3q2plAqYblpHIJRSOOmKSd4DMOedUN3JG3zCbkj5xjl+k1C8V7O9FAYc6B
dCAzY6PZ4tedn6uqaw9SEN3FyTAO9nmkaNk3QjuncY8Qy46anUYsFBMsfDYwMrkXgZq7vQkD7Ncg
jOAlaOVynySx9UycBF2rhMiIVKuYPGT2w6gSo91SerZfiNf+iywUIwBpgLyxBoOLSyFhrRshrKaw
votteWMzFe6neIfJ+2TW862him9dGPzUUSGUwOX/LGz7pzJvlTwL/BWui3TTulDmDW6tL2Quh3fR
dmn27vgvVe5IqrF5YNZD68qUzrgQzUWxYJZvDsEtKVeoQGfrizjIf358Fzmejp3alWhP/6GPXHnK
fSaDW33KblJ38Dpt8P98h+T6Gf8u/FtFs38ZAUCoIXJ3L75D2s9Y9K2mPsNZE/SVNGttJ3bjKWs6
fDcWsQbo4RbSIGwIq0z9z4Gup6CsOS9rSZt99oOzcGQdIn0NzzB37jQR8Gh0zKP1sL8rkar8pCBg
CmAT3ie+eLpWDec/Pj7MD8wArlKwxfjnf9PmZlJvqsnO6zNjRLBxty15GHZJ5fqs86KWpIm0UfuF
XPJ/b8rvV12lzjQiMKTotjLXH+5vV9W1MDTp9Hbn0Gph6sFiZ8omqKeQWCzjmy7ovGQG1NMiYfJF
2P16hxCfbSg6aLstVPAwX6YnOk/mIaY1v+6f4zMsLjxrFVanXq59ZMwajxENFF8TYXbQTdNkqpF0
+RE1ieWLWC7XMwe+rdlRvzEf7b0lF8yX3PaYcUr2SBoGPmlMz4OEUI0LtPL4rhrqiwZjtjbTtcxp
g2ghrf6iKb4B5DWp0XBclsAAAX4I9EcUgiyAeAMhcC9o5qoi2GV91J3suCv92M7Tc8cL8jj3fXO2
R57SYqmfUkKrbgFZtKdCIbZyjqIKkDZNIdBTND0HIH7k04/VO9WEu+llDX9s1NCeQRrzGqQb0BlS
5yid5ooimbo9isvxSjOyT55V5z4iy4UwtGG5sZ28PtrChZvBPIIe9GDZ/jyLiqeR0+AMFg2TeIK5
DIjJrzkzsy3Kf5J5pMp8bPREwpht+4gzfvKnbkjOGUqPe5iUqelPebocZzh89EUytVOTlV+57hxW
DERF/IRB0twZQOO2VIDv0qqt47KKnGacvFd5gLUdmqaNyzMg+iPl37mJAOdQAsLqw0+35g6lWXbU
tDl5aMsKLBOoyp0qK5SKIGE+HXJCdmNzK2pj50CyUCTZzzGkpSTOsVzqY3k302H8JPqKfjRWcD5Y
atEEDhYEp21r2UekOvN1KGXtZ0BQN5Xm0kTSXGPLhk0LxqFIP7lW/4HbQd27iV0doRFR2gstOYul
zI4L0XRYOtx8z6mdamSG7LZpA51cONlm9ySUrWFA5NMxG5/RxoCwM/zZofW6IaOhP3X0LT3RBfj6
8FZaGTT8mTmCtbwPUPs2Bc9fuolG2DYbW1aG35OVxPZcxQDiZNS/oA9n9yRcZt+lc3kyi+4nw5P4
W1gO9HlSRE54K8Jz3ekTIR5NfFPbJt1/bSCaaOxw00QlWXUQt1doql7eV9qPuf1ObqGUyx45KUbA
Joq+Oaq604AmxBx/4BLnNzGZEmuSGwlOXvlM/p/62SRhClK1rfeLG0ZHIs/Gq1700dkdKweeClzm
DZ9gYSCSAWRvCGs7xSTgQQUu6+8lmsRvhaL+WdpDI0Z4lGVSiF2Mp4BhkT3dw8I0NmER/Gjm6T1o
VfUG/yvYJmIdJtKqdM4aohJkpKZi6hfSOGFWvMU2kB3pFY9Xuh3NDK56jv1t0S97hOrOHgBcIDaw
2ggTAqNnJYP87gxoS3ODumBDmYIvoXFj5tuuBipscQMSfiC73kTDHF6FlvZRuZLxSFt8hgiMvDZD
2MJHCH4hpKn8CXALujaAehJozxai7q954OgJPIkGd7hqUjPdPmRV5Xogl8YryQ7DTx1biOOEfHIk
B/HRml4tqrcP0YTyCvZvjGW4MG60yG1OGrSU3aKM+jooRwDt7ehel23G4d6t281o4qCErJjS/MfQ
CUiYfnFH+Mn1n/fJi63YNQyFP890HJNJI86vi0pCtKXZFwkOJ56m2t7xu/z//v6lxF+SgUSjp7zP
svs16bDa//nvX5g2XZT9mPxXeyG7BJXYxT4Zu0EbJBQyd2R0nroI5qBBRiqYc0YX4BGZaRYs8//+
mqQg69KV+Kiov37fJZdmJKjL6sSdjCJ72qFHW251IGGPoVHZb51jtd8aB1FngcY//uLa6+/xnx0a
exilzOr+MBhRGq6yLxxpuhakZD+j0q+LfTzu9Mzv0i+Ky/Xj/34JmB5ytQdJC2PVX7ahvxUBRc8S
P3eDe8bFP300ixe0u/6r+uyri1xUGktO2mOguIgxM2PzGN8rOMzJFxXNV1e5eLrpH2WAC0f3zNFn
Gcl43EoEkf2/ciH+ZdnDRWlwxxS3S17mcSNYW2ZjiGI227j3w2mszyAawy+e9Mvv4jpC4qNUBhZU
yrPLX75NRQsEqV7uGDKHXr/M6T6NG9CUyCOuNEm44J+f8t8rUEegpLex7q3uZN4tytDfn3IxhiZp
MFF+X0bfUaEv44vb0nu8k+1LEBfIP7/yo/3+BW1sj1ggLUesF3NM3KK/XzAl4FXM4MEYdEc7JGgd
6aMxgkTt3y1J/7jOhVV4xCVE76GUNyScOqSqOfNOK9Pg559v31ff5uL29U5GpoPOt6kAXkR08t7h
Smv9/MWvdLl+S8dEzQR1jkXBQk+6foy/vaxTrOqsaqL2MTYz3PI1KW7OF4/3xTfhjGnz5wWOMhzq
kF3k75fAihPABc+CR+bsdIZpjs42LeQvVp3fF7b1JM1yKvGhs/aYpm1cfJHCiIBz1WX50IGFQoli
E+35xSXWB+g/C9t6CSVYMh3LQobLr3yxGuCrNkgXneqHgKosVpUXRDByDwn/bSRS4s+//+UPw8UM
YDR4xfEart7+3++aqvsMrGFfPsifDNebb//6r7MIYEjlBKDbhnmx7Wmj6twl0POHXD9yRNL/XQOA
O4XfVQfug6cG76lzsTqb5mTApDC1h2F0N/E9Ho4v7s4/f21b8qZbBuYzgu/Ni3e9jsdsMAJhPvhz
+qxHCsVN8e+c9MyIpYUZaGX3m2uVcPGaR8xPFKyf5t7+K/RwN+Bv4xjyL38HySOFV0St34RuycUj
VSe5YQxZ3N47eysBkvv//PMXL0XrpkagrX+ePBd7H0n/z5/+8s0GOEEfht+aAlCx5F7cIhLngliX
Y3Wvm+OuQwM26LgNnnM093++0F9W4t9ePblKqjC488TSrnIvHqiiKmSbLqm6t7IWBJsUV42J6dHs
0KSWfX67ygwZI5zaFu/fMlF6jM+4ov5d34lHwkY1IljR1rXSuWyqpJUBO6yehgfwjNq+0P7tW7P+
eVYvXscVS3DZEBRaHaGbMocHqS+vZmW+QEL68338x6LCFUx2ZWha5AUZlzSNTLR1OEinf0jt6fBD
Y7Lw57+//uC//Ux/ve/skDzLxlpr/r5oEQaJfJll6zGrak/r0hPDMw870RbwzpFgBwLnGLX9+ZoX
fdR/FBqXyAsUw0k0yiKHptWACDCS68aFsT9HH+nYIj2smFYhWLvSyhbmfn//xeXXpfI/3/n/Lo8P
3uElkPaly3lWcYcAMmQKWDdX7A4vPYkaCp0NQYCxNwyBRe8FI9sMytbqkyeNwdIXH+G/lVos41T2
rLiQYC5qhThtlOgYYt1LTZ0nYn6HLEEjIpdfTrm8UK1sLTd6nabmppxMj/CYZMP4FTVM8ppo1qFJ
VpGq2E65sxWyOSEI/mId+q8fUNARlIoyV7+kqvVDuGbDOtl9lvMKL4T1EZ0DxRhFVYGJySpnr7G6
d/waX9Qe//XhYEAn1qVcgGW+WGDbqhWpkWT5fYp9q52ZDBScSmi05+Y33jA1/HTaa236YqG4WK/+
96H4+2UvFt6Z2U7UVDwUgQFmWDvUw9s0/pzDe5P85Xh6CQC/Zu0tSh18qNEXb7n7+2v4z6tf7I4g
U0osbnl+r6XMUrHHnjIb/mhEGpxp5W9kLqWoBQq6BBHeCbQJ7wx3P7PBejQze+so3a8X+7rCxMUq
dDR0hsSTqPBL1O9j1GiIFPQ7k+6cL/piV41co1nyO2eVcNDN3AOj27KjOv489L/KHKOUWQDKRgoI
BtYjl3vvatYuKXCgrz6maAK4tiwvmF5OTorkyBkrPJ2tl5eRP3eFpxQPTMgqMsrp0AcVnWKVfSMF
6om03LsgrbY41afN/1B2ZsuVIlkW/SLMcHCm1zsPmq5m6QVTSBHM4IAzfn0vstusKpRpGdZvlVYR
wWVyjp+z99oYj5AvTRuhypNPOq6c6ofBDXZBhapkLP15NRRutlV9DAGL2ZzERrwmLJHmHYmOdWXt
G9f62dfyA68X1tdBb5uCcCXaa4R+LsIXRNdR9FgnLUGKrfUi2ujs+T8zhvw0a59duYh5u35PYDqT
QYSX4FgFeqv+aqrkIyGDV2Vab4ksBqeMx1u10f0fFoLfP8j/d+OZ51B/Uaha398z1gF6k3QTL6br
3zFCBmlGMCU6JuM0RtYeYO7WKfA3ufPeTuezGMOnmNQ7gSyBYdtH2RkXHC5/WiGXVf/3FRKpK9Om
v6o1aCHflie7YiCdyEpdsvrLYQPIfZLoVwzxVKe7ADmFMX3o/tHu6Fg1+z9ckr+/C8ieGK6RwWi7
y//6/ZNkoqbrwXZToxD7d54Rg+1sw2q2iZYzQtXR/NUghfoxBxrzh9eoW53PPxBXxKdZmObWIL3m
1A2Bvm3qCdNaEkFRZfawM4es+/r332r/DopZbh+/VVIuA6KhKP8Om/DxY6DQdKpLA3i2/0qqF38G
HhGQEhzcSZQqaXcdme9oV1dVfWN75o8G+qEzl1fNeBtCRMFws7H9D1Cm6778NQJHB2HMu4uNGly2
A1oisq9GM6Epnt0F6f+LjPK/P5+JNNGx3GuaP9/W2iSNFCO1SV1mqc/hlN2R6p1AMTCyPyxw/7Cq
UydBIuaYDFDZCfx+U+E9isZCM3gpc0TaDGviL5Q7+UEb3tdYjsVtEsjxOnXRASBJx2ZA5tEfat9/
eK581jA2aFRStLm+/QTXI+cl7Fp1SernaXDuCdJChUNUiHcI8k9p5n/4yP/9E8op8/2kceMwWPO/
vUSE7lWmk3FxozJwP+Uw52huAAJGHhR3pxqtp4KIbDS3AseDRtrw78/mP56uTd0bEIECDOXbvTXM
DtVgXSp2EiZObmabJGeX94kuCgK0zKOMyk0XuH94e3+vV/96onxLBg4NWt4I2/p20q0Zh8xJlotM
dnvY0qHwxv9/hcCF/c8x/nop/6sDknihImRSq4u09gFSCj3JtXKekTFjqBs3fbAtRXKcuvIPD9By
xb6tinRJbVpx0qZx9b1uVLbAdR36XFERPPa+QG3WP81o8P79xom/H4dy3KVNz5CUfvP3vl+doK62
Sq+5tMK5bUPCsyuyabEeR3R98PlsADw9wts4atnsqmGmgm5AreLQDQp1P5AR/O8/aFlwfz/v33/P
8qT91/XOB1VMkNIbKrJbp2V14slBbr0y2mY3ZI//frC/fxCXgxHWQUuQ4vg7A2uESjTji8OSliRH
s0Lf3unj7BcH9PZ/2If8w6EEgB8aj0sb0vze9k4m1r8JJdulS9IH16mCCwGhwS5KrV9ROHl/uIr/
cFc5mkfkEOP9Bfb7+1WEGdyJtNfL0Si2VLszvXJbWH9YdP7+1rMVpW8HVI4ML9pQvx8FehNhHfHY
XpRDhnbRfXgABBzbZxXICCJqr7Co/OG1+PsrvxwS0NLy0tOr/vbKG1Pj5aPgkNk8WJA0hHE2a2N4
+ffn4h+PAr6QTZNp+n/btNnBSBBDws2yVXkpe/lg2/Efrt1fo6NvDzoddxo8iJOlg03w94uHqFxi
A5vp7RS/GgIC62FCSPw1+mwBFToHwsTKy4xlLA3iPzwd/3R6/33ob++YjVUn8v3lvrXqUBOssvJ7
3EP/fg3/4RFcOiF8/UD4WGz5fz+/UuGjQuLu3HkEggFgst1r3OrFeU6AXP/7of7+blG5wbGDpkhD
8W+3y0j7oJ3cNLl05IXx4CHrjm2oSSSbVRsw+/MfFs1vaxQKOEl6lI04yrRolXxfNjLyLEVX9dOl
F+BkDXJi9nNnwgbOJ7UNkO+wqWjtP4xS/3ZQ1MWMzTBiwwhY0Hq/X88wt3I8T5138cO2Iyc1YMMT
T9m5dwZvN3J9T9lgZH96Spd/9b+eUqCqJt3HpZcKGohh/HKX/2s5tmtaJ/loGhcLrffRbIhr0RoU
REfm8zFrI3FreMnwwoYSbhKl8smP2qxYN32Wvc5ehi3TisnWCbohvyQKUEaBZeFujhIqlbGKTxVS
gn9/GL493CRzSTpMlMkg5AFMBd+u05gS9x05Bf8+iCE33vfWw78f4NvT9u0AVPm/XxKJ+djvXWod
stBWVoEcMWHyLBtIXX8ChH57h/73UMjLaPrROuMe/H4oPrUodmpRXSoiWtNPcvKK8U8j3388nf8c
43vTr28z8CyojS+YdqR8AcWAbia07T8sB3RU/vYEL3fmP0f6XqN6JhE/YWFXF1MUFXrrwL/JSa7Z
jDVjgBZT0XHgcbvJMMafW2l90Jk2tsJD8OPUTbpRMLdoSvEXwOf5x6YWSIyLdlEE53SxD9LWESZN
aaxwq0pYPVHp/0pE6R6qwXuD/sAcWM0/iST0LinivU061bWz6WKPpnBiOyRKI8E4lEUOkrCJsm2M
92jXDKCJWEIWUT4JGGIk6jJyBr1qsIdhOXzKEXFMYP02OG7VHqHyp6+bGN+oqNZRnbwjzPka8BZs
07HW2yJpQWC1EufYPLg/kcCxWbMyyAM0t/dFBtiOsEcLck8aX+ZxOpVzcRhaba59AAUGFgTYAW5r
+esqLkmVrDv12Jlo5a/BESQwrBrkQdhTwDAkUpOWCA3EytxgFYi63HgOVAbW6wAcDJSazBrDg+uk
6s6q8k+blLItFgDvzcOQCoc2q/ZlHXe3kWGiBLaQZDFTwSpn6mHT+oW1bRNWHTPLIKQkzCcMVzv3
rd23Z5P4kW3ZUQFAylHHDAg+AV01IV4irN48HbV7ZyCW2bNwTQYVsnnigr1TKbpgM+cEujYYUTce
udKbsOnfWxm569LpxK9QAp2wGmd4mmqX8D9nIsZ59kFITbLhqzkvmvJGhZhofDsjF7Yjxb2OBATi
aahXiM6cfUT+1WcQlPqp0sSLZ0UZAtMD1nVFJrN1ZUXFr1qY0Dvmyj/2XV+tUFu7u2ZOwSiWeNnx
rlgAJXn7h8QnRrwPQAdhhN6afuhuSU+yD0riBUR43lwnxEGfiqHRByeYGNUy6uRWuuJMWOIPngtv
l1uT/RbNLlYYC8JR30XesUbduor0lG/TZvqyhjPZV+g0p8faC6FIkea4UnHc34ShCvdOGqZEPMzO
YeymLyTkJCx6PvfDL+uNC6cBUnUOZU0hZ9x7QqRbvy31sXURWQ0KGW5y1WenhHjIHpkOqnZvhRvW
2iOjjg5lO8hDWHXwvIBaoLDPbfxXAwlodtb9agbjvZ4ctnyNF+5Dr7FuWlnQ9WtVzLo4ea+wZCZ3
1eYFvuCEWXU2NvO+zRsP2Xgr8M1GYBmS2Lgrh8o/o+fRO+2kI/mP+Be6jiDcAcAN+kkgeTquo+vW
kz+NwETu7mtnLcgYW/c55muZee+jIBKRRnO5LlF/73JmvqtQi/EokmLkc2kn100W98c2FOF9GM3J
sVUV4P+xrm6DCSttQGSRwLYIkLEEKG9Y2OulhMBCMny0LfJE4K+1/ZtExyQH4KrZ+7Hz6ULOxKOH
CC6r/R+wExeAvJRrAoTxsBQh+4tKNWfs5nz0zOh6AHFxLEOffitOUFog8Z1v9uMmrvzyOSpcb2Xz
nztbds5mBFq36wkFwjhWzbQnDbx6aYiPyhisnVq8to4q1abuTHIBAizZibXYFUfsQYQQw7EraEyh
so2uXP6T6G6YSHFXJaDWGvUZGThxAX+BV5RL7lDQEUGtHQ8VPgliUbuED/h+THpERCqW9kuUtNmI
/N8FM+n75CX0UbWJtenivdHt2SXOeIUGsCdrsu4eIhpkO704bwl5q06xj568J2Zn7VZzjet+prOf
1eGKPxHekTQ0QD9Qb2mX2OtsigBItInkJzfs/2xgWrAqNBA5dOMxWalUxkR9ECEQbKsEDd8MYWxH
hlZNm7WUPwrCrdc1/ql1UnvvDSbQtUyyr6FsfxK/uGix06/eMV5s1cFfHO3PMixCsHOcaM/4cMX9
+SQIsEZ2F6q16DqQrXaabmYo12g7VfzArjJbhR5UmVIbj0028jNrN0d7GCMzLMwZuSrorkgXvDdF
g4/TL+09GWqACWoKh17KiJkLzKOyn1B0gTFon/iDvIlL3jQvUMO+gBXjKfFavENOnT97RfHkotZ8
6TrC8AYse6dprqJzBFm+xhYLWqpbdK7ewlnAlmZ8ysgPNkWJhRGrIcLPIELfGRjYmdjub0RMuFkZ
eT+ljxZrxsV71XoB5LGhJc2JZj898HbEY84WL2p6pquuSvcWYXbbPi3gZfCe7CAluPdpJ4Y9AqP2
GviZvlFKpqemYO1dCtorKmWiE8d4wNbq/GIRUpueJA+WO1JtelcjcM78dKf6YNqDdhnJdsbK6Kih
o3mEUwzjGHZOaU9rvrXzyeq7YUOyoPWg0tjtkSp3HeRssJX7BGE2HqEgfZZhy1fdIv7301BATVaA
vjB1yYaLaQ7RJR0XLK/V49gLGHIFlf9BNKNewcWEAUJ24w2uugysEWEdKwsvJWhQmV1B73/1WufN
6brnyYEK09h5cg/bMsPLQA3okKCHWnoKVjB2mnPeGdGdkyxpXxh817q12ZKPJNQi9BsXJE9TYEVK
hLQPYZ5yE6bIaU6lksxekOdgAIuiW4u7xqwBRLyXlWTdUOLudI71qFzoPXDw8xX7LJIjmSqtPWIa
D3Zc5qucCJXT6MlxZzU2sdF48276TDJqjCRE2lD+LGqmXS2mxJOptd4OIvdfQ8hT8PWK6pATe7/G
J2Dv/CXuk+G79doCU4N8hJYMz83sPM6Tj++ZDDP8M5Ho7wv4RDzzZnlNnJxA5Zr/UjMLZJwiV2xN
l1xgbSS3c4XkunD67MBkZL5VzOn5v+02upLugFgbCyhBfrRN4U8RZT9N4UOrc7mPnFbutQkCLMeg
jhupU8+Eu+eHrqj9NT9V7AyEbntd4qBcV4ZugDP3wS1edJ7jqQ4+/Qarg98YYgOnLbiDo+tvpTkg
mB4JoY1yiiegzTFGV/VslYb+cHEf4s3KpgLm4lw4WC5nFnsr6yAYyMG8iLoOH8MlmDDu6nGflSLc
REQgbt2IoVpQzqzKIWHJnWOQVD7rKSJDMMnumxHl4GArn7eSGRLxsd5REZFIFrqpHuVi0QRd7m+1
wQoEmImp4GinO+TI/j7xzXST1j1+34D+dtr5D27ZQp0KqSHjwR8q8qDqnzYuIiic+YA+Ft99Ltyf
pmQERigzdv6GKZ/JNzha5X1W/YDS6uyYZJkrlKByl6QziVPT3Nyaukd/nAacMOruipDmROjHOpg+
3NZsKYG6r4lw5OtptJvrvrHMTWaKr9FZ7txIf81VFva5wSfjBsQFQI8pPowjkx4GUjgpfNZ2Vcfi
JmYgszJKVlRySeedahwmBPhkd3IS40M4ToqUad7IOM+fBjTwIDdSvSlr4W7JMkyK3acy40cTuSyo
Y/bm+FGm/VATAjTAoViZ49DtUWLjtEmnjBGOK3aA2sYtKLgck0CYb5GOYR1rI4g0PsXveXIE+4Y0
16ckyet7py7SQz0SGgmIariGXa0/uNjT3uoz7GwDyPtt6v21S65bTnskwxLUEy7nLHzEWo7THYvi
vmQLC0PRB0xL7SFwFMTN2UpF96IrH6wrmuZNoEr/Gi17tHNmaiZbufoOQhabABO8/XubsuHYZc00
XBTwioYqta/fCAq6Gkfn3U6Hwf5KpT2IR6fWic1c367yQwKiLdw55OC+47JdHsash0zQ2jbedqff
1q5eAnVKJ1jnZG/LvfQJsn5uwSJduwOf5d6V3pKW3BwdjWm08IL4Liuluw18VR2yOXFXjjDe8lZn
q6JOgt1cF/ZHVgv2LX4RJ9ghcdGuo6Rc/IGpSRUVEFWNPUevwhxm/zrXdnakVzCRM5jGd0IRToQ5
oPEe4iQAbtnIh37AxxLFTL5Y6/07N8GAE3owQuumxnkFOdzTb0gN0UMy6/BPisrvaPdGQkppPR/T
nLG7QUm9ye1WbZJ++AJG4qynuEXP32YAvSTwUZpaBbhnah7TzQIcrso+psp7CVD/7Ey/4eyHBn8t
q9mKXMC3PNTlWmbSAhZrpZtsWNZB/KQr5aYxOyYfgNQ4xdeF9iBwWl5Y3BQwqtJNAHCOqt43+KWC
QO4CYAnLpZNO1yBgwLaJ1JmvfaHusjp/I7iTWDgXL+aqs3FZGnnQwE+AvuONZrOJ4RBsUQ8WOzCW
fBog7WKI5OnERhs/UwbQOAJM+uXG0fjpmWF/NzGrP/APEDBp6PgGNiOStmh2BOBnrw9ZEET1qguc
qlbp2/CORu9gzbG9MkJoX5Qc/dFKOu82Cxte8nIBLvbELoD2qotNQyzrVvlhcEvfCnaa075FnvfT
yGk4WuxATiNBbS+B5Rv7ZjKqj2AKgTwwxdrgLVDrWIO/MIpYY4EMDcaeNsZRFoS1Y9TGAYMcvS+G
fSsTGP2mDqPmyh2wRpg2kV8+SpWVYlNvEQROjQe+0NgTjU0slwvS7c5sR38Fs8faihCuENnu86rI
IB4StEaby/bmNaQesQni8mcQARJRFehwUUZyVVK5bRKJXyWNk4ncbx1giDLkpgq6+c5yJus4JwAf
wfVN15GduewxAkXrrGn20lHRVdM6mO4Lxwf8l3S3WeF0ewRm3TugdP/sjqlxM+Bj5E4l/a4A8/8a
s8ycwRNkm3TMgMTyOFl3FLXQN6oY7l1QdQ+Q3n72Q9McY90HKyZi85UVP3T5jpi/dM3Wh1thZeKN
4pUYVkXNowxHr4euZUaslbeNOd7GiixnJbRiy4dRNtskcUy69eQHr7JysaY7sBV+EBj7gatqeIqs
sjpqxyAMwCTLPTky0oBT5NQCWr0fa/dXnDnjkXRgexOOab7NTSbMZIeilxA4XLdEhFY3rba+XNs2
TmD2xlU+9xYWCxx9vFcJrIKe934mwAG+hPteup4+2HlFg8STgtKvwWBekRuN1YThHM7k58CcXjzM
SNRVE7C/VlHdGbmx9zoy/LJiBJdXUq2iwwKJlFV4eUgq4L0DroLxtwWRMF9oXfQo1JCKMGp2b+0e
x13iMehLazIDEoKGD4kMo4Nfl819bPneAydlr1yPxzLxUQ21wztIMvx6Epu2SQG1oocLKESThz5k
hXzpEpVsJ53b7zq2rJsgzYiRrdvI/zXrnHQ1VtNzL9Hc5LoFHWSGL5jHUEfEBil7LKMbLWGulXlj
HdqgjzbYbX/MTdZvQd/g5vZt1k2kjrs08EIccerHCBfsidYSKBsy03Y06KG1SW7xNE3yvvTipzkd
yJc0TBhNtl/hSp+KDT1HG9dg93Mgh26tRKYOcddIFh7unhl31rGanPbe6UvjDJPEO8NRjm88mc+7
ghzk7Qz9mH6t4jTEsuM33oLKrm4RGVKl6rKhqSdpW5B77pbOJ1+Vn0S1QL9CBLGWE6Z5bYwYzgYn
2LiLVChKEo+PJ1T52h2qWy8xsDKWUBlK+CH8PjcmP8Oqt5EZfDA4rndGV45sDJ32Y+7pPqIWpaxq
h50lq+KGirB/GUvIWXYTxis2jBUsQ4d876LLFjwJG4JZudkb8WnRrix7sbEmp9iylSG0wJywtCud
pwddwViPPOsXqA/UdWqe16p2ANlJ/5dSZg13Oc9OrLXONdqhciP1gCCKQPLmvi460oKDXOPgayTM
W4wlOx9b8NoA4L1TuBoJ/y5+oH6NeW2bL+LHWY1VJ+yTW/L0d7P4XGz9q9hU9OYASVNKk//wMwvx
qVWtI24LbP1bENo04mRvbzq9wERT/8qbgQLbiDBPgc+iQEerI+0o8+FTALZg+g3Qy4iN53xqzUtv
i/jStHZ5HWS+94pNks4UO9IVFxfq+wzoAGSMc5BeOy2eWXsLE77YSheyo2lRqRlRZ8HFqtriTWs3
PEMjbA4xYYeHULTxHbDGdlMSe7gfuS3rLh2ss91zayI3YhE3a2dbDYC1ijCd91VK4JcF/gCOn8Bb
aoOAJ42u2v+VJdJE7W4u5w+Spz0armp0j3qQ8Q7LCfQpKradaCE0tMoYDkzh4Gr5MbcjH0guSaR7
HEZ58FXyWLvAGuKq7ba51GzGzDg9MhavbwJw6CeL1ux5BnzKJ6UR8lefe+rN9fVrqPL4LKCB7bMW
ItKYpF9ROw78fBq+cl6yC0Pd4ZVN2hCGjDtuGHrSoqoVsGovM28Bz/N+O9AOpigwt0Vl6wMvp70j
7ERiArTUyWjG8sEKU+91nP0fXjnyvJisN7hI9a7ywECNRukfpVNXrCV1+dgaPoHdkoLCLMlbEpmR
vPWWp68IJM3XTmIASaboWxszuZupyvEjFoZ6mhNN5AIdCeDxrg7DB26GYMeXq4AQUOgMnlAAmV2k
f6J1nbdpdoiAZ8GAWTha8KAbc3jiUyeXjq51RGxh3saKpgQlUH+Yem/BOPKJhC3NtFNCgCkUdb9D
r/0rRdlirejHUVzHEfiVssuJeu4DBGF+w4o8daN77ZPmdE8F3mxsJ3OfR4lKOgVjQspjSEoJMbU7
nG2AHyRP9m1DtDWZ0mNF30I3az+cRiI7dO9cdy5duNkCaUhQ6iuuVFQBY/0Ts+VwIOcHyso4aOQR
JpamHYMJ8D+DKne2sONrq6kGeLEeZOQA1HqDHeTFneQrwzOTQk29O1ncgiSo2fPDsNFHWSP0NAiu
tcKw+7KLQER0cXHBMsFU+uQHgKlKPA44lXTzahUWZJymaDc9XmyrfF2QfkP7YFWST4MunV8+i/6V
VwxvKDbViSwfMPz0mGhdviUFouMxIt6HloFek9/DTpKomC1MZNZf6t631IOUZRW4mzvtpQ+9qBpG
AzVthab0dmFaxodBCYuxA1oQAlqKU+syYOWVc2LEj51bgU7rgrMKhHpzZtWEkNdbazfJ5KkLYrYn
9vAWq4UCLrl+a74A8sGnSwBDmRzvDXL8Gfp1UUjwz4Udrsw0vFfxMFzHZJemW/rQdfuUoKTudqlu
9JNtyW5ttkkAUakl/aCObfMEw9Q/jqBgX8LGJHm87ZhAum14jCaaxVYQPzNBMNelHxGGQrbcPoQY
cGBjEx7xCIiNk0YkN1ekA5GXp9dG1Ob7tBvo3AV9tWBvnU3tqx+FWf7IqkKsQZBiyHc8Omvnno1k
s83D7i73oVF2PtxrclxSdkuxta3BPtHWzX50gmWxV0W+pDQzRDE7L3ypzamiiB6D+kC8xTZI3+mb
VeFVWXaefQ3DekA72usk2TeMgG9m3L0InmSyR1JHvDPYHaJQGxpchSA5wDXcrzkDAlxi5MH9X32G
ebR0I5+blyI9u/VOPCwngOJ5U1U71z1L8Gmw/6FsyRFOAl+RVTo7D3UNwqIKiYERdi32roCNqxki
gaAC2l2UCqaBZJmYVKdPHlL2OeqN1ZRmTxgAlkZbI3Zp7jv3xFb9mCxxnrLsceaF35uIGUk5oRef
g5cnze1aDpMgmqglDcRMfgJqxrLhnb3+rsB76AC4pMlpFS4le5GHrzPV2LVVMN9Ze5MR/1Jy6B5T
12/fBUC6TTABV8D9LWa+734qt2mh+4tn2vPJt5J3326fI2XCic9BTmjR0/3yDOjvY9Vwg8tkHUB7
fbQr6BMrCa/utlPmcJYV1DZawsOqSgxMZAaN6DKhHdGVVUTXVzfEU7MpBcXEeMSG5Wn38PCBQgyr
vCRPKBd09OkT5Uw2WIUnrtZaDjCmemX1xCJ0yQ5AFxrltiCPZSpj8K10aEge4asmve6xHZmj1Ens
nfN0emM9t/Yeo441y555C5Y93YSIY9YlGmSXFx9zOPtrZkwxe/IPiZmPAaG19H349qzyom9/FhhN
VnbmV9uqpVYDv0AW1RD9HL0x3pLINZdbxhuvNevPmsEKRKtw/CCgAQohnSGGMCYlCWDonWVItoSJ
Gs0vYbTtWWmAGCkJPKuI3s2q6Un+pfEE651GwcWeKn2fJjFq794U9r1nFSWl8azq9VQO7zbL1CaH
OL6GjfRBzjrzVsutJ3q0nQS8ncoPK/LFNfOa6tphKeGHOD8qtsLnNHInSLOOZGASIMluRYxJWzCR
LcKMnXn+ZkZRDcQ/DU60nH/ouKPZ6/vLhDLEIZKKNpw2ue71Qw30GURN1sA5g2aZ5ERIO14UP/Yq
6m7LovkAhG9tZR0gPUz5VFPHEa8L1baH2+s1E8OX7kUWhCUA4yyuja4p1LmwsuLaZILkoSzXI5jf
Pt1lPYleBrQCPu1xedWHY3hR9PCB+ZXUimannwbc9Bs7NUZ49WpJkbCeK0lLb7Lw93eOk55mL8hO
rrmU2w33gkEqe2crqnd1lMWbJtB61/Rec2BQQ5pWXcY7ag5IGlVgsfKV5iqgrb4JU+eVZNVn5F0+
L3Ubb+cktA6kfDmHYLSo30I9+jtGlNN9b6Pw0t5gHwFojNuhbYuramzAf7b+vEFEM0EpheaW2VFA
WJqLAFa647UxB/7Zi/gb5CS/Vy3cxTETzAFMi8z5tiEehuT2Nfte1kwIupdYNHGzMUO3CVaNmUXX
DYh1ZjKetWKMDpO7De9YTCQpWaE4uSLPDr2WyWFhALO5IRNSpAEbBJJIttkIwRotPDmrEx0sYFLI
OB0EBij1GyaABGM5cf0mhShXyZIxNdLF3emInnifwooPqFNWfaaKk0VhxHQjytajqNvziMPlbDqJ
9ZGRhsUfQa4+NFDNALNWBx8n30VQn+2jtLtkpLHuU7cm/ULm4lqni2hb2v0Gzup8Rj4tT67rqKM0
cDpUfkigWZM073GSqC3duXwtqUTXc1BYfF74DhCFkRGOY/YPds9ABqBMeybloAHnq9utU86sJbFA
1i0cYuDUrDnTieyoIJvnQxBE7rbvZbwf8oER8/wy131zIKek2nq97O5ZrCfGRfgbU4ynB1uEyZWy
GnUGGANP0u7ri3JSn6nW1FHkzUxj6yi9bZvhQVJ4HozRpimmDUm84DKdluaHEzTt9SSxVpSedo/t
ZE0Pqu/oNlFgrD2KmhIqmh2nxW0Tu7wWwfCVAC55jYbSjVfTgrdwM9YFNURfRT+5u8xPQnbPQ8ZQ
2+Qv9AsMsRzkhQ1F9KEdu9wTcEfqks4Y6kaEYWep19+gHQbub9Ym37OwRsMVBScirYITn2TrGGWp
Qu9bwOlRGWEIfJbnNpv2xNA1G2r8muRpNVyXosgOLCLdUiYaa5KCKJU7YzoIQ5VIGlzq46mCqD1M
8cpNnadcdcGeEU9zUm67JMvVJrvfHhOGq+GGhgFEmSpcG8kw3qgxqgB/L+RxO6iIKgp+EWz52bAn
YT796dgEOLm+kb8Mtswu/TQNa7OJuq3NR/iWUFm5zXpGu5YTlac0yJwTwLlknxbZUyq9nI2oMM+t
Y41cAA2LpsyAyjCxYdyEps0dkNQxvZqOlhNGL1k0fZW6fsNSE68FFcC6qFo6Zj2lADNBtn5G45DF
6zQoWjzzNgqRLAde1u4qZ7ZWxOFYm4SV6LrM23iVTRMDcnd86qu83RtBTPYOs9ObwQ0LaNzCeCbL
6ogS82aqRLJjEnBDuqa/m3vnvbd0vHEmvrS+4BEHeRdfBdzVPfs0cRNAMrygXc3WcoQiRTRxsAu7
3P+iYBNwTb2KeVEGQsnwm+PUQtuxJ+cdRpI6oC9FThKEQKa70V6V7I13MYmovAr2u48llylgU4Oy
XfZmtfk6yyG5CsqwO7GpwdHAMDxZYScZUKDRHUjQ3K+FLHlcVGpfiIvLroUCJDrHGITmOK63IlFk
RlaNuLWW0UFQsjuUqONWjkvSIlbm4uJGrg+LYXipKdk3YCkbRAFLGJNoncMcBozfXUP+CvHHLi8C
QhMvfYbI2q9nz/hyXNMDq6neghHCTTx03XXGyn1IDc4msmkAqVY+oyOIF0/SfJgJ6127c3Hxh1m/
uPyyDc0pbrhphWeDEMhNpuM3FDzAoKXzaPWJtxFRPDz6ledxEhCMnYzeEjAqfVTam3ct6CJf989V
yCwxHYiHEk2XANIJgg1jj3DtN32xDWKhj1aX67vODPW+zZLyEUSavSFdx1qLyCF1EWxguQ7rwX13
LLM99P5kv0YQRZ4M5UegPisiFZma+NjBcofaFqlUy9Zq68f0Cqd6qYgaFza9crtLY5fzfd/3+Ivo
RRG8sFB1RXZtu3X7QTpaeUVbSjLi98JHmFG8uvUANjMq1wNbBmabTMHYfDbmZ9b67HhwTv2YdVi/
5sKfD2Ocejs7tukuMnmsDLmuAsRZoFWo13/qaniJjeiRCDIyOhZ9zpjTDoRd5KNBc4dnP+IIABqr
bd0yQGR71G0k1t1bJx2aH6au+2dhsvNJ2e2u8moEEmkCmBKar2zrG+YNm8WImIDOW3fZABwXVMkm
8DqxjQLEB2NYRgDLXOtRdPZP0wlS5P0EKo+Wna6FqMNLgOtp1TqVICQeW6R2GWCQI0GQj0XVg/YU
vDPjioOwFcN8o09v7XDggUupTtqiSbtVD/H9FRmUtUt678lvXevelso6sPNCneNmNQu84sviO+FV
mNbzbhqKlMyY8CGBWnpmVFg8aQdZRTn5+ZVwT6iiyFXKjPSFfBBvrSqPeNOK3Y/0EZMxoDDv7ewd
pSztnAsoNcqBdcPLatJ8TqAzZQz9h+e02AnkRMwPr+vysxfpTThPwJD/h6Tzam5U6dbwL6KK2MCt
AGXZkrP3DeVxIDa5Sb/+PPrO3a5dUx6NBd1rvfFK5zaOft08AdPQPc3ckvwQRs9VCfRbkpR35/S9
i1peETJuHdHtbfFCww1tZbyUznNjnBzn7FaPSXr0sj0h0hkUkk7Iru/tnZYp70yFRkypiS8r1h97
I7MPmyIoS+PXu1/LvZA/vntj7dpkOptDfwaINFZWIf00AH1WKso6LhUynvi2vir3VuuvFjtV9Zhm
u95liHUOS009UPkrp30JCNVrgdlDUNXnBVQpOxjzdQBkUjCM5ThAioDHcbV1wx8hYswIv70WEhfe
qfMsfxQeSDN+WJNvQ3bUYlGo46NWSbttUr8k9ofWno0mPzgQ1cK+ua2/5dY71/FdXVNHDb95EqJD
SklPutrO/c8CfuEUyBjZq/TpbQGZ6pNoGpEXsBgReVeBbJfT3siP9nLyUrhWuwwde6+Xt6p5qXh1
OhbtizcA9BMQOg5l2FgUpXuBN3hhPf7cvzWR/rFk0j6Ks3mlgSNyvMe6e9c5L5OmOBbmbjJOtAId
ZElUKks0J4PSv/OUrklEqAa5zQsJgNNznGBdUgQEzz+cQBtJ0qMCi7ObYzdx7xC/X2BY16u3WhwE
SATNmZssnjatdUxRGvHEcI+EfOoi3bbGVaNP1/5M6mtpHIb0554tj7komBx+gRfNpFjq4ss7+/UJ
xjK5N5+Ymt6hAv7bNl6W+Q0L1Aaao7cvsbdroLGQt2uIcYZdjn5GOtFg/JSoFCW3KkHn2arRbHap
44fMpkMLrVZx8bjHBR1Wdq+325p1l/x9tF+y1joY3NF+TUenOoDufpmFWTyQsRm5K9tVcZnoi/Yo
52P4GroZKZR99agflxbtzSUVvhw6pKmLc2y2p5SUS6Pcl261mShmI5eOJgd6fQgTQpwLuSSL0J0v
FnVTNkee/zq2nLw+vFoJkBpv7PGVpPKQRKKgZRrMi10GrzzhKkPFul+SDBvj80z/l7wIqnVmFnyn
/8jJDSdyBX7Xsy4FCUl+Qabb8OjMr7r/1Ma7HAHm2vyBT+607k1fn0z/Nel2a/k30UABgVW3xt12
vtfHHDXa7t5tYjqk1i+fWfua0fI46vs4mQ9i0oMC6UZb45j1CekHtGdYgEE4LKhubORvPt0FXfXc
G2+9xXip7ZltD7V5L9SgPCT7tZUPYy8pCcCVR1doM1YbKf7NpB/K/LzybakMLQiQzhIHTlWCJ2lX
REUhgZezI0Pf/6Gsj+v36oofxH9BkpK+75IfCOC+mjtF8lXOcbvAyR/uKki4SZle/MVgIuFA5Blg
aQq1soqyXnsbkZ8R47vx4lvhXOe02BfWfyai9qUihhjwNWn+q8cEfdYL0Yr3q3C+QwC2FZYaSoBm
41NEk5dMpNJAmvJCN63OpkiLRbVcbHolLawRc/zu+Cgz0vgYE67sxpsh+3E1qnqsSMtPLfVh3j2r
c7waJBSOHUw4hBEjK+d+G1ITf+po0lqoRkydMLHeqppCdH4jMwsPgoBakBu0hfTkC3sRSY/b8YGQ
YhvrbuL9N5h3Ger8UCxDKLX4Xz82YZFCMlQXsRw0+a6mb0ffL3Jn5OROEu3pf9XOFSNwkJEpXFjE
o4pjx55YObuKpqiJtq7CwP17417NSFp0gnLSgtn9Xjlzp/a7K15c58x6sXGaz0R9IiWLHFQDKBiQ
XD6sORr2/aRdvHmPs3zweB+uim4u+aHVn6BWYWOz47pfWv+c8KYM2VbKnZm/9eO3WzW7BYktYgP0
bc82CTot+sJKU3Qe5xzZhNPJLzu5uj1pqvUBfgY3/3PfvC/eSVLt8D+3Mu0+rH/8YFSM47/Gud5b
FH1t74incv6D/Kj7H/S1ezLL2Z/lRjd/5EJlpL9b2nPecnlyig9EYrvIFK18t8oXBY6SrY/CuXK7
bZmnA7IN4r8WyOSPQGM6h38HslGSt3y86cuHRCViDCeNIStx/WF/FxYjz8g4kQRJzDnCpYjGq+FY
0ty049sfSFet6YG3RHpqrfI64Y7ii0+3zC+BmG7jhHJQgRHKB8MHgczxor1lE4Wgzrc7//YIUHJy
xZ2ZKOg1uXdGRTwMwZL/avAOHsVOA9rqKbVDFKSLo+0AF+kpeUdSFol4faB7aLfO4jGmpRteOzIK
POqonEqhPhfD2vbJQXof8AWs0uVWOu9p/CseBrIJdbnvv7xDOzyKhv9xYlfejHI3wMitY3KY0oOg
RqEh0Dldz3c9z7i8WpyqheTMuB8Q9o/knqKRnGCpqyvxhlE3Vz951HY0BV/yJ4eYT+MgYXdVUYaC
+mbOFs/AfbN+Js5zr865/0vNQjkek/lMdeFGDJf7mwYjzUt08Jm4zYeseYpNCHnHjahg46f91mW0
MOWBlUz9Px9EDBKFq6cLuoQk7OwrLy4N2gNiD1YRKe9dcx5M83ExDl3PKqvv7dndjlwblnc0NPiI
fmvnDwKOZFpviFPRpT8s3dMyfbkGT8xnmf2npZTOewjqKQxqtItqQ9j/iCTRQB8/J/e01lcSNmuI
wSY9TxnFm19gP1o178lele2LbqG6/NLdk7Cf4umVCqM6OazOtktPklCrdYfVPrDlgw8wW0+PZX61
Udpmw39lNvAQnBzvdXR2M7dYlmBUeXXMlyS/qvGsJzTWo5IaPnJxJBJCrR7zSpRhUOUJJUb2yTcp
PCXucitGh/fxYzUefRWxyIXO8M19BNdNFiG1cfHvLOjXqc4eDclOSdGCXkYdgbHs+fZwSwtCTk3y
j3N7Y+hb0WKRQRcVcznr90Kyi6SMK6kPyn3K9ek8mv8lKt6Vpg9UTWtZ98BGEwi3Y++pNiMMxqzv
MBXS1NhEjOkMzGDXbACa0OliZi1JH+g22bhcwF71hOMZ8ekrFdycdvlxJiy/7L8zVNOyIsi9Okjj
Nx3dTWu+5xwApp7j/8wDMGnJAD/DJibTr1rSUMsWLLzLY95LUkBAcQHVJP98o38j461vpoPyrxgq
GAmS7UpP28LEMbuRSxJuI55NUW6zqX9SCaUBq80pk4Rd/Dk7iPan17i5lLETaC0tYEBVq/M39jJc
0+ep+YpTEkqQdOacBzUQZqeFmf7Y+8519Yvz0NCManNjJXJDBBb2DTOYKCL2TXSJghNPma9tydNc
l+TZJ9+2BWOV/7ZjBReBZB85DTciPfTqOGJqg9rmzCXqH8C54kdWaFtieoBdwKO8ex7HD2rexPBI
MD7iC07seNtVPxYEOxmyUJ5/tRcJZe+MOCZNOmcTbw+pq7aj8dO2HdHPtBPec3qU7A4NEKiOL4dU
cfS82oeWz4e6UgekJqCrc/LXxTvP2xuo2zT6jJaZiyx9WUzyhOsuAvg7D9iPd+7qIKf/azyqPLu3
QVhvZtF+rbrYlBRe29ZPK/9Sxz05NGUkRG/I8mPqMjZ09G6wgHDN60iF4LXRuHjTt8x/TU0jUh2a
3vXfjC4kfqmWP7+lhgy3jfGpiMpVfOJ0b6+He5P3wpZYiv8SSl27MF/1/eiOZyVepnYrMmYV4mdy
bWNACbPx6N0PdZaq/XKsW0sjOHRbOp/aelsaj8olGPnguAbVFiEujAj1RDAwI4oq2yk6OSdUfaZ+
G7qTsk8dtLhIf6TlBDMQ8qAdTJjSBiA3N15d9zJqxg7h50ZnlyJhgtBovnncKigDguy+kQHcqLfZ
ojRD0dBa3mbvh8qxfyv9Gra0idJ9qK0XhKqbrJ7BfX454+34odNOhnuQ+U4VdIby2aDNnfXJd/4U
pc+wAGW3len75MYkiXIaYUM6ajxFMAbUnpzhny3nt0oalKIv0CUZOjeMKwS15OWfPl/09sVBq1qd
jZyHE59goj+IBtnXvruXp3inpmf3cc6j/LOECBNKTjrwquxFKNgm+iWa9hqL12JygnF5GNoYup+x
7N1A+bWQC+ICtLP08QD08cUlZbqunuX4prXPXvc0Lbuxu9FLGYD+gqEfnZI/0Fy7/tNkg7H9U5/p
hxo0o1iYgPAZyvKNgt7HOXtotBOOQCran0r3JMVHTvz8ugyBK6h/pcorJaCZPr3VgJfHfmcBrkpW
6pS5Ts//Ruo1GrVPmktOcWZWs+Zye1fVj0/NBgXqu8zYUatomdTFk8ydLGGbU+6YNHuVvY2UaeBs
g7z+zqYvf+BfiOpAsz4q81/bjbvUWkJLP9AYgaaL53j11E1pNA+TwipqBBvEjA9dhU1w3K5UCYkW
/4VNYVYx/bMR9i16QcKSOuPqOgI3xBusfG9UjgQrJzVa6uIY+2D7mveAYTBYi+pc1gt8OS5H8B7K
YLIlMsf+2BPdxe/DRdzgFfcCru5qEfaiDA07XBvJGGd/awdFov95HZIkc47ICP/0E8xDYLEV9fKj
rHYIK47usOwH+mn0u66JgjG08QMJ9YWpI5Jev43YfOzQoZOLzgrm76x+oIz93iQyhm1l79uFl91d
poNXJx9qrj9sW9v76xh5Qj/XNT2szRoAh23EUl7BMyNrnI9g/J8OA6Lwx+Nk5TcaFMNpWrZZQ4G5
6dYEOwmCofXD4GlnWSSn1NK2Fez/Bjbjt9PEVsn5KVl0iHwIq8kMVqc/9Lw1mY9uXlqfKF+YJWi6
4TbuNlmhBaT1PNsuCrBUHCqr/W8uPATiNYkBfukfafymWrUMdGVtWs2KVqLdAwKxsff9LfI29M/C
HhmR12pj+vdtrvyAHrpOWbE1ZqwC7nJc12SPGu5a+lqQWf6u6gyYSqpzjP5SSei9CpJedfs5jq9m
NpK5QuKaWvsHtcpTpY20fldhrNPFBLhMbfLJ44DeJGt8RVF4mQnyqRLn3WyGzcilORQmTj90OWZy
wp4UqiV/NYjFms31tV/7yOfP6Kgj1ZIE/pxHNgdHS5/juqwIdOjpSXz0FetOc4xzX8u91fOeIqmc
KLLtPDeCuvxsNW9f1NOlM+agxl/Z048Hq0mFM/3cb6j596Kbn4Aj36dRHe0iDulWo16SomDyUVh7
7nvtVDPb9cDy1AJ5S42E137U1Y+KHbJTtH3GfZLqTuRAOVOGB1akb1G03zSHK1jw9g7LekpLpvcC
D9wgjKulj5H4X48TkX12H6IuC9K027f9QG/VsFP6TG8RZXYwfHTcHlyzDgX2P6u4vz98di5m9My/
PiV4k+Eee2MNSWp6EDUT22hOzyMg0uA220QDk9NBfmZnDktAeKCpX33xnzISiwJnpE6dGe63q/m+
PRk1DlcUEtvWRHRmMULS5Eyntx0vEeGmiGvQfkxDfiimMvS78qDrFe7OfNfO1SesckkXeprwr9G2
XQcVc9ccmhWVA3T2hO40kwQYb6GN7Ujhuk/zhMj/mta0mNtAsJeaIjsV3kQhUbKLx5nmc19DVNRG
5dyc6oSz3FtfbZSv48BA3FJfQM8d9Nd47zv2QQN1vTuhLzoUC/GuWPliP2Uhoe6+Xg8ohxRrHT28
wnqmSS+kruqRqqiSmP51J7vkveXhpSuC5Bt1qyyXmD5bNrRt5M/W8FaMbHk9lnhD4Azk18mR0TbP
zlB85otAC0hrvVPtZ5nQmcFkpRrGOgyhCCArRGcynCGVYqM8d7BhzcCRzPTD45Fzf7SqeVxQTfYp
L4VRBR4qCASsmLaRgK+c8nFG2RlvQtMyYLDgOF16rOJhk8dNWNVw27gbaKZDEtkEXc1FRLQZsmvA
+SZKO29vArAS1xjl4xwVg7sxC2tHVUZoOtUDY+YRly+bFkPxoAUJuVmeiXW9E3iFcFq6mCCzCjzM
pmQUggCxQV4HTokha2iPPtWo9X1nS6lClka/t5l6OyX/6NGgpc5aP4wJum1cLiOb4Qos27ionr0l
AK+DsieUu+LEFHiHKlWA7Jm4/IiIv5i+h862BV2pTz0LYV+XgaFNW06Gw115vvRdaKLN86fyrVH5
Uc25HqCXfVzTmE43Wz7VDjJFVBRshjjXcrv66A0bVQgGmthCE5sb+qUdAcs9PijdMfyRAXqWkexe
sp3usGVFUw7zu/ItAoxiTQrjeA6IHttasbtRwkNNQC9jKbCQUf47IQ13geSLxgIzwY/K97kgccqm
fNog9OLLuVe5r3HUEM9VrpMMhOaAa+QyFDiTm07n2sU0lHohiq0gme/7ehtYVXXWPVzGBidL3VeI
lUwKvsWPhbUkWAo7SG0EALqHcpqrVKcZsBSY9fv+t2YQb/i82jrxhTanWXRRvOqRBbzXGNbFAPpv
KVHfJCOpoUlnnip7fbFya4+6e0f5zDN5njdYYVrBcSTPYqe0aPZrMNF82qf0UyeD2GGUCvGRRbGf
3/SBURUe0sMZSAjHzZXaZzOhEfVg/gx9ZeHAhiFSmGM/pIo3sJnhUqU9+Rbr21QdBiZ2+jDponRm
WglosO87rM6mu/Pnfza310jbKq12/EZd9pF6lOEgMDvwfw0qvbKBUdhOVrTv9vdCSBeC+y+ePQ5Y
vMM26uPBHT5KlI5WmT9OAHTDTHvrUuHtSk5Z1+7w8UPxDIGYi0fbrg+Gwg5XjztT5E94v8FDYWch
7g+6MA+G7f+1IqP3t8B8k1bPNdmid4rd0n0wGV6K2R8OCrpcxva1NoYQ+zyfspcUlqI2tDiQHPdj
0QDih959YPb4nJASUjE6AvIgyiruP7AyIZb896KJz6vCmTYNqCrT5MWv5stQKpyDiP+dhvYGtfAr
ssZ6B8QMrZFhE6TANsuhGLgcbIyJCK/vhIoWZSMOx3mq6ZNdPs2camxvRNTjuMTn4dw2g6xUjNCD
fqTyBCogbkhicNBzdzCsUTrMdIohXItZUk1/3d+lm4vbXyis3hFedHLVovZQbD/ebG2dLD/PoIzS
NqMmEe96Mm5V3NkP01QDH3qEWNQ+O40XunDKsaD7aCQR0229MLmvjnJhl8eTqrNOiK5/aMuYDdw4
W032V1ver++tl46Ez4ZWPNvumQur49SRduFZwWymR4fOpLsahpk3XDwEaXcQCExJAMQYZgdmMq8b
y0koLQWArzVubA8gF4AyuV+GGm6bjHXV7hbER1Rut0XKKEctXy5IypBtEiFq2M4m/d8NxZPQ9tux
hHjtMZNXc1cf7NQOTNIU2tlh6LaBV4hLWC0w8WHcuWWFxlIhOc8rW0aKBJgnbcGbn+Ome6gbQZoo
fSOsSfrN5wVtStnRgevdaaLRvBle3Xhbuk6HncxS7Jxj6X3nvfdP73T/QXdaOAiDCLK31YLGMp1z
3+du91qj+3gnK6fcTQu3weQopNECtZBFquk+dunj2bR18ZVTkvpYC2Rg5BeQNruL06Q624ooQJwM
GtuO86FGuz3RnvO9Fr3aYTHMMIxXAjdcV9BtmMaPpCdj7UzWdOYNSk0EeQB5JkkVuvfWNJ35YSyJ
dzXtRRaBmjtzZ4NpB5pH66pRgTgUY5wfR9M5Nj5pGHaHmXo1J+N/DZl7fC7y0pIDsutXG48btss9
TOwQtYWLZqlHtDcLLMUDlkjEQ3iYMKf1F2n+khWPyjanJ8fyXPOL2lFUWyOa+KQZ4PryJD72GUu9
LNSMDdU3oZ4wUT+hTEsPeYfHAIwka0Fj2/xFFaq7yd5BzI+8dn7MfPBj4vWJcDGx69xyYjg84kuS
6To1mfstpENKyaKAPT3qaouRFmXDsWMqmXoNLfa0PEP9b5OEzk13cYl46OlsGqgfAZUaJ/ntGeu6
VTnfnl4S34E76UvN2pSgjeoBd0bCBrBRhjkdRNCK89JzfC7pzV2H+q9YB3bcrK7YQm1T+AixXYJG
8Auby0uBWCKalP4s5+mn0bv8WDnGRTolwRypyzyYVwVB9/f7dvAwGTuEq1z9rHF3jjFgj+wm4wP6
2X9BoTy/kfJCbjl9EbwUy3jq+m7cJjQ8nXRfqNehN6GCfbke2CPx9SDLuvGs2NeKFIKo1s32R0cw
uWvXedxXUKfEIoqMdyWPoXe6xGJEnyztxxVVeTAKTLgqY6/AVvC/x74ij4JjrchbTMutzt/XTN+F
ThaKP5NSbC3Wc+a1JtktKEiYXZpCOyJW0QGnewBrJ5EcUgagMHhg+YaH9i7+XCtni2QuOyOLMUN6
jNSxqQhPgRYd5sNoSmQfQqnXcR5xZvgeGKDu1680GzKejhpndIG1Rd+UuY13Lsf0jpKxt5GEOMOu
vtM8zeS7//ysK6O7AYwsgLHFkViQfSp6xrKycWaAjISJOku9gMD9CcCW46citeqZv4LjyYQBr3Wp
HkzCdDhA5zsXLRJcdgALu37MfgmfzpA3T8BCVeFjVmjhv9JW8l9rQ5lkWfNpDKv3yH+lObWUC1du
T9LDkqK69YBD81wtjxplbxkA+lFlE0Vv3T09irzt3GWycP1m39TFtxWvL7KY8bFcxkxcvZQQOCyZ
xHH484LSD2nNPulqjnKzec6Zo6huSjlKpWdPj07sVLditjwuJHLx2Ujt+EBt6j1TwnBetVmBalJm
unViftNF7OMN6cVyHVxJi1k9eoh2gRjC2aS12GeFVcy/H8Vi1BgtzfEwvZIekI5bPnp3yPq15fUH
f2UiVHUoqUKjorZMfiw/+Y/5ZL0Yc1V/lABD9vKalA2Ad7xJCdWIyTPAWZ4EWE454GQc/3VUmz7p
yot/h0UYCaR4nB3c2HuMuQOfp8nuTraGrFBqNKoR8OZzntzPi3I1otnJgj7eLRYjre3hQC27fjw4
iDg3KqGyPGTqyZ1ATyffIG9ZCRX1XUmOAWbXZm9hKArIwgViXZIFhiRv9Q4HLlBrPptoHQGu6B9M
0i1fa3LQKC+nOIuL2coNHsBVM5zTRJwDsic2hXPZfcjuY4t/JJziKr20Nlpik/ls9WII2pHgZcL1
9U0xaAzNol0/tBW62540i2fC+W+ZeVoGM4tGIpRQxrK0ENYcA+VrYGjTzKBHGjd0cd0HbWfHu17r
bICfvN2qpSc4pPVixo3JkIzdaK6GzMC5IkvGOvwTDOh4+0gW18mrSmOBDxe1D2+9XmzRx/L+KImT
CJ5705kZFxHNuqiiKY5Wic4OI5mQE839WnE9hKWu6BIv6FlggmNMLXwbtHCI+6DJFvKJdOwVsY/5
Fp1dG/RplyBcELcE10gSpA16CdUNWEWKKq+pm4rjLhzX5tJMw69OLO/4JJjIkCDE+bWbrPLQdzYk
EU4lGxQ9fUDgZrNPaOb0J7nGSfqyzH9UOv4AYflRM0lWKyb9IvBjWD8/GY+j+4/GMrQFsjUbYg5M
DWUtEcTc5vK9ah3zhr9BfeA40oOJpARUB+Z/w1DnVpSVk8HQNxA4lpBldoAwGA7eitrGJpz12t5F
j7kJQOWy10TuUMhtmXADY8zCoGz3/rUtTQSMvXEqi7l/xCXQIK3MWgAboeGxacoPby3J5PGaL7ZW
hSYpKRpee6YSl9wQO/DLntPYy9PiQk4B84deInFw7OWxWcVfrLL7XOvM32h7f5oF8dPcuo++0OZL
nMYYeg2fLcnV23GIyLGzE+IYRM+zce938nNA/XkWd7bc1/S9VefGFzp0KiFFQnD04ssrHkrnLBV5
DZvJn1L4T3N23iQa2Mgx7gAYJcjaxUzRPXoTzdskCUEP45YIcp24gnMtRO7fssSHq7ZpgFwSAcCv
wZEI8liS2f9sB+SaZFMgwnayxwRUu1VGkJgf8cAaAcgS1ynUwOybvzSDPhEF9tTaCnCwGa/WpJ2r
rmjf4tjJkTy0AAJqtF4sFNcwIP34I81ehzO2X6eB7uvKlW+0C6QXO03Uq8P+wQ4/A9RamNPpqb4t
DYVBlfNSevinbDyTXN+copu1bd+HfBYPMmfys4VGjFFGok5h19Nna6FK/caO87JiEZSPelO+tcnd
Jra40FnVpBkuuneKjohIkkGrVogBj5vCA5nYyHH4KytJSEdeAUYhDxIOFHRLABXvSp6oMWgsjQwG
ncc03hkZDboU1doI+mkf2kwD9umReTRoW63aiUz955BWsiM/wz8tQ3KvUvARL9g5gW1dCnC4sB0F
pHQRmdZb5l5ZNfL9bPRrI5xzaRlwrLZBZH7e/9EwLqOyGMloWBFcl6v7nYHEbas6+2yaCkfJwuLT
lNq6yclmCdTitoAHK1yHR+JFVC2p/G6kLr/IR7uLuAtQycjuYMzcxEWGL+yG89pcYB8t5TZPhpkb
bPV62q6Eq+UvwBlsnNxeyBF6GnezOh3bvTb5zrJVXWFTf+rNxoGGyIm3PzZQGXZLTJBOgkD8jd1D
HLqmIVhiMNAMzvVcRYYY0x16Wp0MRwp7r0Yyqe+SV7uINE97nxbxTxYwvYTGVVvStImKckfnd7RK
VQeVOT1OYz++OYaP6ln06KOy9J4iQMIq62H/An37ouORpHRKczEkmcO2LaHxGblTTA76m5VSRbJH
OGJTgOr9jh6XA4uOG42SzXnbEsZ0sJwVB3DpLfKxX8DeWtfv+UMOm5MFL043YX5Ji/62dtj7mOFM
BrKitW+SiEDo1kWHJ2Vm2hSVIgAAQwb0E98JVZUyzPrBBT9pXxcxeTeN+pHtmI7yFAtlRgw0LTgn
0fGeQ0j+xrVTf9vGfvdb3EPZkJ0wKI6udlXkSf0QjDWfB9seT5bZd4dZuaDBsVf9E/Zqh5rUB1YQ
XZ15u+qgtHnMiMOa9gI90mX0RXvIvMw7lB2ls56dY1ydhhq0zLDhN+bqsZs4VeQIrgZCad2xYuxG
HUkkoHgaus77mUG80/hBfo0IClc5D3Vltp+F3vfHtvOLWz/n8cW0xvxdd+nuNSdNBVORLdtxKaCb
iLI6utAYzIPKTnGfdMvRdvTvFXGaRurbRq8JTpe5rx1GrOZ7OzFV5ACKBblrNXuQEXQKps5J7vHR
4tQyj1OViS+lt0awONkUmsQchLqWvxb/r+hCGYhpAd8eZRcqmjMNaM034q0xGr+rGj7EguFez/Xl
Pw/E5mTNOLch4Osj4fbF86ojpdPLeT6j4BZDgBMFurmXL6uTDZwmQJO2hnpME/m/xu4YjJi1Nr0/
2H/u4PA6Mj0H9KEvTxi4zGCGn9pgMjM2cPhAq/KY+cs9MUhrgrmgOTlHW8m5v05p1CuOXJo5Oppq
8Q31SWNsvdk3Ql2HUVX90pCNAHTlIGeRzhDx4hPyETfuqXMN828yMTf3s2IdGjJt3WaM3T8FGUzX
xdcRqqUtUz+pPWc1G9dSt38JKes3XTpATDHa+swLhSBi7Z5lM7uJDfvQas+NWzhhIWbcMbFV0TI1
mcL7EqpJ35gx/A/Mhf9l5OGjr56s6b2Tdr6rMdDg8sNGDP7T1u9pO/QQdEUR9OSQbtVoiL9MPNl1
sY+FM93akqDIrUwgBRs/4ZYwl+7YWlpOKICuYbhkxiZJrfywp5aQiBqvBLDikr3TzrOwdmCEpN1a
0Wi/gt7c01JPQqvAUFJUTUzZrNjgJMdKqz4J1itC6oJfyl57N3y6VBBRj2fyqbpXNM/9AwS0hfUw
AbEyivjkY+XDMNgm30A2FNrrWFK8Ju6+24UMEZNC6o1iWfys61UHsJrAVdbOOfN4NURaWL9l2zkB
s5rcp9JezZNjJvXwM7uayKI69/qzchMDdN3MTh2CrSMpINNOjmJCw5RXL3LAROqW1PJ2+QK+pC/m
yIyLbSkOfFZra1+Rm4vBWxaoN0BVxnLbSc7XyLFn7yHp8wkg2rBOrY3lcZHxsl9RwD/bMKQI7fty
S78RJS3YDM5GsUJi5qIOTV8z6DfwSTktszQq10YLV9edXPAkHZF7tzTWxvUEqUyF7iCvXbz3IQN5
L0wrKcLKWt+s1YIwIjPKAh6NE3SeC/KjJm6K/WAYX0XKxbQ0C0xD3y4rRGfedB9rkSnk82aNVEDO
Kc2fjSKyyTWsq2d0IyC7aT+k9CffYp3wpXlEEjMruDcCvNZIpn23y6fk/jf4r+5QDv9MA3yt77EB
mGjMQggCGQzK9iO5FuUP/cLduWjymLy4uJxE0Fvwfp0rjMfVbjzM3J2zbYbci0rWtaNs0gGmDwKq
FxWTQWo4DzTk+LdWd1Toi4GUew18bkKct2SEns5rub6Sslvv13oyroalicD38uGKN7vaNuYqg6U3
KDNk+QwaYcf/ypFpA1ySWWG19B3eV8QaPUd8lmekbVXo42KSC3elVxtkm4Ok4xlHn0VtGiU9DgNb
P31Ned885pV0vgkOIKzNAbqXhDqufGSYvXVutV3au2kgGBdCfPtjKGZDXtZmQahgFTxO5BdS3z0S
KVMQU7+tFiPDvJ7E4eCK5NXKYd+4NDTrTe80iXF90M6ex+Q/cTXsgOjq3dzrcpvNlXHlLbizTaCY
MgUBJeiM/oFR+iQFqf9UG3sbDafZDvi2/D/SzmQ3bmXN1q9yccaXAMkIBoODmmQvpbqUbMn2hJBl
m33f8+nvx13AuXJakLD3rsFB4bgqQ+yi+f+1vrW1zCh8Gt3JvMzMrv6UdbwhKCwy5JSKWHHDoCea
StNArRmWAE+hG2uwJlBlaYAlef3NCqPqxzBl4wO19444e/LQqiArb/J+fDGVCm7YRWS8VyiYvbqq
MEXN+cFT5XA3l7k64gQGkEfLcaNaB7SMCHLcghjies20Xtb0N4q+IvM6oBfnRdS4opb067RocONU
AH+R8M0D+mPYyHCHSX/Op9UEymEXNHxsFiX6jVWbbCmTYHmBmcimidpFi6lm/pIEnfzchGzUiHxy
13nfKuiO2tuljswOJoWqVRxNT2w7qX9zEIbFoUzqFGSibFxpl5/HMWFlYptC8wfyCwb6cS+BJP4K
kY1hZxn8g5nhHHUyNHc9XA+K/pxnrAhMvlTJQLHbi3Z0wsS+G0I2mDzK22XeWrl4LFc5y+02Jx4B
43EBmqqrv00mStzI8W98hY3dn/J4UwOWQqkS/orYqq6UNX6ZesTEde2LQzikn9kltWttGg+pYMO2
ygZZPXUqReJjDdZVl9Q/JckaMBKw11+7NgZZPRnZjS0wfbYkXN66kOm/VGVKVVoKRHGlRWsrjH5m
s6YhTDTcY8kKsrGJvbgwJ2lcBL7k6Ey3dVubElCe62aX8PkQjYRzYC/rGguWM2rzO0dXqkfCQJky
tsLeGrwf61CxYaukpfa64AA8CKt/DOLcv9FNV18VUd5vORCh4huy6IFGBs7xGjVwBKQ4XM24oFZz
HX33sqg49kWdHpFh8KeDTuLIHyCLLrrWukqTkrKKbiFHiQBcIVsCmT5AHBOHbs6tE50f9NxNjvqs
x5iAQmd5DoEVs/uYW6ehvFqJb85g5je8c6AWwvAn7AyEapEA5+MLpBBRQTxdFLVi0whKpRQ5gOu1
GGmc0rBXWubszGFH+zoT2xED9r6vyIwKqpq+qltQTLfzis7QEg/WNQIOo20fZxNFjQjRGqPXRPrV
FlgskCOtRuBZe3tu71PKJ1RDsoexk3dpF5RbswiGPVBP89ldBOTgvbzl62HfKJ0aQa5jXqve+G6l
Q72LGjlWQF3LehvHVn8JdmSAfB8/Y7D211lmoty1Na7doDJ3nldNx3CWlBV6WEWw5fpd1dkmpy1Q
uG4XPkO1yXYBcgrgZsl4VeQFB4vWQ8BksPXfhLJkH2+inPCUne2juXG3wZTW7Q4ZGs3o2RvXQhkc
Gm30WroeaV2O7dHDETtd6SkH5OVLL1ym/uQupMb/PXDmzxSosHs17JyOZVHYBOOlLdhy2qWI+SEC
NgcbiNlPq2nDU6S0vvNDlMM1AUq3pKAtSCo89KxHSUxVPJ6KApk6Gl3cRrhowkVI3qLt+EGX2Lnx
8zG8tTQOwJz6MRATEFx2mf40QzqqFKux8NHHpiUeYKrMZvlYEeZ2CCGW7DHC4upXgQlvhODVoQR9
qoKZMxQ7871h4/5pLEq1aGXVRorgeeCMfpB9OZxC8EibuMYHYXRVtB6YldfJ6Kljn5MC5Y75U0CI
6C7wsPUmUzHgDAr1trUm8akuyCxvBzZXltGmO3saFukljzWTxdc40IiAtcH73PNJCav5wWmWJups
46GJZ+ykEEoe7L71+LbNxYSA7p7vA07R0PR4Ntj2OJJiceoDN81a0YLycBrvwqGGjko0c2E5BfRB
Pgk88f22maPpCz6OZu012JrhKPYrXy2Ucmtir1drNBSiZJMzpAl7x3aILz0xTmuZdw95RcGpS9mx
uoNB5xdO1MF2e301SDwAK1lU9N6qouGliQN7pKFdm2o6ZpENIrYf409+mf1gAoZenqulDVTE993k
jw9O1hXMSjF2Te2iCFeh/WUCuHYlxylhY4+2x2O3DmMyjD7nVQx/f0a74btjuAtNivdS+SaajlkU
e7QH7Oy19zNws+eW0yU3xYr2M4EIx3KsCCkcXPZ5ZQ1INoR6x9IXIQagxmh+DgBRIFVD0msCyqZU
OgcbMSpLr2J6CpugmiNqyIZoKaBWmbU2BbesnV37ASOndS+yGKGH4Hfi6Bu1Ao9TdNZv0sFnRwBe
CPVq4R9mLARofFHMjSUVO8OnvxH3tHBNnwk7jYxD1tXht9RQdAmojh1sY6wvvdQtNugr0E3nQBwv
08xqWVaNduTRsKUFWJhcEdOJIqVvnB03iZxDx/tJdirC7yrwjqmoOWPzzUAML2eO3JFB0dZLa5Z9
HxZ44GNMpXLdT8e0r0DnR0Wwtzh47aapp1w5BgsDZCTcyVdxBYs7aLZSNMU+1rHzMAiVPkxRAEzB
LeOFUSFWToOxMhjo7HTsUFybk31Y2197kvBuJ/CxYLMtHMa+ZN0ScjfIC9/+OVCl3ph9p6DtqcB6
CMawebR0ggITAw+18qalZNRwVY2B5MFsu/qylkb8SWr2yHYrFBWSrtvWOXIyQ8TpT9+Ik1PRBqA6
Wb+fdYRBNek5GkIHH9dUxrFlycYGnzvBstbI+vJeiT21fzbGNdRIoD4jvb54PIGKti4N5bTPfuU4
C1JsrO96CxaIoZNmbaXlD0oL4mffWUzndNu2yo45M2tADbORINfAK4DzRaqVX3E4trowe1ZpIrbd
MLZf8o5DBQAS9tiDfrEgOxKL6YsdWwgULdqpKcs3Y3cKKzc6Fh1VUgtp2ij6xcIihpBZx0q+ahr4
HNjRJrRTZdxVoc5uU62qk00BiwrqUgG2JI4eNaO6HCeFGD6JCFuAlI/tY3DznRYc/mi1dQRVDO4m
NO35xnPYSuAOpL4TgDcpJLNVV8FmAHDV2VT34vEnavL8oI3W3WEenvaAB+tDX5EdYKLGek7tYZgR
WsvmUDBjbOTcMJ/KMbmaBjQfk2kRtRvDofcrUrXSlNqlQM1xzWkZSv2A4wYiFbNfYf1k68MmzUmX
ZbiuLxuDDcVMeNwWTCT5mBYUivs4DzjbuWV4Z2Erh8EPpu2iE7Hed+6QYVdX1d6v5hbchjs916RA
7PDEM1/AAWT6x7pKd6B9TMMJdJbMFNX/xUvC9uBg0Vb6NLZIxc3BnK/HqiX+k7zTPZBXEMAmy+9g
2caNrWW/4+hlH4a6Db+X/twcHKvL1nMxfu8dYvXaIot+5XD20DeOzc6Kh3I3EC+7c6hwwa8KxM6a
Eedmkg1uBvh/J8neQIWKBi0srEbu04nyYhzZ+xEC92oSuLH7wAGxEPvtdhaNi56UcIyi7dWXuhwo
zS2T7YSH76IXhn+pR2req2isvyWG1N/kVNM5LFRZXMD6rTfKdngekAKC4GvWLfDkSuVb2g7+wY3x
2PjEoWxz8pKhQbjGIQmDeBsFncHkGuRbMSFDrmz9q5UGAKgF/UV1B1xPmEAtsWJW9rmiRghdg/+V
0gKdzca4D8xCHpd033u7ysItxPVkhdEEXULnWBd+Qr9uULY+0ckhQUerr+ws7Cu4/8ZRgRJkkwJT
ai0AKW8wBv+kG7fIpZTrriPThbXUFKR0JEkH8zHx4ovUQa2dwkxT3hGhJca2NE6/uLkBerHwS8K8
cNqEQF6ORlKWT04HZkZhMNt2vE63gi3QZYznf10rFChpHAfXLh2oq4FXn0WqHdA5oP7Pk3mT9QWo
wND5Tj9I3GEyf0HcRz2O+OJ9P6h2UwVC7T2Of5ekTVhHbU/NjvW33Kczk19c5x7+zmxApCyjXZQ0
3le6b+OKc6S5qjJkvp4ioCKf4mYd1ZRMeAHX0Mqol2RoJ0v4ICtaLvF3iq0wkBD9X7NFTNacxnGZ
kWa9HosCjaXRU8jXuVx2cu4nQAA4IeAEgZqDeIiJJVxM6FO4D9VAVmOcF+tYGS8s8pEEJ8bENMSz
3MW+G1yhakX3N1MbZTZGSGsVcmeb2RMFr2BbUUhcT71tsOE0oiOVu3A7GS4bpqw0f82h97nG4vJZ
pQaflA9g+uR2o3mNl7jeeWnEngprG8Z5QeoukOLV7KLfI1xMb+oZEU2Yjc4hsJGSBIATakgeLv3W
GwEu4ckK4ERzKumPtsnbMRdzuQnjGYpXiDswN4N7uCOHmVQ8HFoV/TkyQNmDTSnFL/yKtpGn+yTD
Sc3WAE9AY5jbJoX+G7rmsC7M3LygwAuEIo3Ko+kyD629JVdHDJN7a5gogFoqQoC/MOwkhbsfxsa6
AWypV0EW/szKFO4PfbsreNvzOrKoE3gqKg4eLYwD+lqABhb7ml1mQwgYo/yxyemPM/OGFwJ+oouy
f2L3XEK0XI26dTcDmTRbkVfRk8wnkj+oGiLUpIZ/qQ1HPKFrcnbNsr3o+77ctzbVZ0pi8jjjHz/E
gLh22Yh4Nop6OBsDiuFRZsVjErn5veFgtOXsPCHUovqdpOUnbxrtHdMFDDg6L4c2Md1TGhrFDvmG
+4iSE4BHqulEoUig1VlY+FVp0IxpB0Ue7PLOTCB4rEb6pBu9dIXU7IkZiGuCZjm3KqQdjUfRWbcs
EihIl7xC0/gskwxIRRrWn41sBI1Fj/AGQDT3ui2zE/h2YBwSfGQzl83Gd4YSALhJ/T2p0ys/LedP
BTuxK/Km7wYgFZs4734yu3BW9oKOjSFYeJ8kE0AibHcd5D0rxY6RhAzKzLDXKE6QlNGm/UUJIfDK
zyjf1BXFSW4mSuNRWMiHW3MPUvtLqFkfVnkXAjpG+OWnfWluXCf5BfCzuIpK3bEfSup906DaBcdh
ncZgeMZN8q0Ba3ExzOH02FIs39CP7XdTALguyluPrUGorumoFfvG7zmjYI+GpEA+TkDq0V9KLGzR
ANk8ihdrWDLeKkloKmalKtaiURWMYdaimtj2F2Kzs6tKR/QOeza2pjmH1xzuKo4piN3uS51ke917
cuNP1IkGC8ZH2Yv4AXnfsB6Y39g1o/LpCz2C5aSe2eQREvDCd69Gu8Qgm1zN1akxwZxA7De/OmXn
fI/shZ3l4gVScFbWMajTa8sf3LXqkmmXz77aadOrn+KhoabgckQmiBkevBOOVyjMrRdmAUymjTnS
I8zHr0DT5TXgRhZUO2iw5tB+TnMvu0IvmrG7KtiBVKXxwlTMrgv0CK4M09uTye0eafAlW3sU0JLq
AF6UT0UlTvxoZ1VRT+ziArpMehTQiN2gWQtKWn3ZPUbIuZ5MNm7objGXuj1Vq5XnEz4Ul134mV6w
z9Y8Te4HUkROHgh6lPVT+wVZt70Dt8bBRElkNvxH/Di4Qh4cFBEXVUfRcp1QsUH6nqboX6O0rq6q
JK+om1TZBVPW/NkWpXFp07ffp1XHPMOOxerYPiGE4YgYuxjtfPMZNs0TmoBTB7sdhD9FptT7XA6f
C5finkUl57YaXX0MEJivuxbxHF3XkFelKF5ia0y3SZAURCG7i2OcYL97by7MCzvryE6gYLsXdhJ9
shcLmOla4RVFs+RnJmhCm4jGbswCcWltdePWa8f0yIGjuJvHTO4M0s12AFnII1DJY2SIqlg3h7gg
yAVOnEetVlNiJwVl4wSQkw+Z3goEjvIizK7xqwIi6XxaI2Vr4+mIKUZoCD8LEqV9jPoFq6FBm9ZD
hpoEbSetAKR7o4hmqPp1sWUmibZtjnwSn4az410gC5JUzV1eixptfeHPL36RSl6BRdCRR9Vl0AQx
0lYDMrvJfwcZWZ6ceRY0Zcdi48nW22vB41I1BALTB+UF1+eRGrP5TIqRc1Bxce+Pc70zpCX+0sth
ziZOfGWNHqFGyfhVD7q8xtcUvrDEjddIQRDqAAPNqFVioepIBtiQYpPdURienvqCuYDua3EYUvdz
VY31qnb5kd7yX8Rs2RUJN5zx4E0jHpDT08RZfOWIMToZ9GX2s7DBFqQtbwsf2jHuuA3g4ElYwXjS
8XlIIIZLpAqlqPIYoJ9fRYp9lteG2w4icY5Xlk17uPwXEHa8cFi37l2fhNXnQoLfgcUbBkdvTOQl
4r1yo6aJtqcppusqzjQLeKtvrJxaGXl96T7oPF6Y3vVQAdF3pxdIzsbk1VcVlec7mhoRONj8Oz6V
YAsrOrhTYWUdxh5eXEz3ECmRnV3qIMBvm9nFvhfQ5PyuDm7HSr1ApM8vraLHzCsGDVjfn1cTR7cb
4qSYltGPM19wYrfGwr9XCklk4JZUVnJgjgltTGohNd0jzj13o4ufILKoP4gB6FAbl/qm7huWT08u
+zR8HvFoJlQOeWqTiWEpSYhO4GU3tiRCRodIo6bi+GYviOf80PE5grdlshpaj0zSCOcJrIzm3pk0
SVMsltdGQNYS2kUD6w2UTA6uESupLr8Hyw46r6r+p7b77iVTXbBLifcCJgd9JTT8fk8BM38w+ykg
/UW2NLhgzcYx0hxXmBMla1CDPuKSY+visSYwlBwJG5iAnLhIu26PjYs3wPHk9Ni4lU2B0ZeXyHDw
givrq4YfEceUnAActg64NnLEoWh6ewepxA3IrggTFhoOsuyGDaFdHaqLknJainbYwD1t+RjKdFoS
pJD7I5wnqD2tl5rEIFryskSBv1Oi9y6qbC73hoV4ppuN+sCHx666odjexm60CexMH1MEsBu2d8xG
bfelREV4aBDM3Fd6bni3yEaEmhDvqEcPFzA++Vzdhn37ZOrPvmXeu6kzbOJiklez63yxeweCfMqq
2uY0KRBY6vsOA91V0mZot1vej8pBjZ0aXXiguxIDaSAZY/KIv66rEr5bVvGRUDVlz2UIkLX0na5J
two3QyJw28DY5myDA7uZmon5vimOloczQHT4QwFpduAe8vwAQ8tE6d3FtEWd6pmNK7scxKfwX5K0
YwqUZnsBU4sXFx6QgVSJM2z2Xcqanmqf9bvSq8sb3itxQSDbDDhqdjEOhg1ZfEX+gy0Qjli3Lb+6
SY9TuDc6d2VxQkWhaGMtqZF+UNfjlO4Ki7kSidGY1PiPEowyBnrze8HHxRRoyY2acan0ssZWFfnN
U13XzclsyHAMKp3sg2kknDyUzgZB7jOdf9qCcDavCtadrWoDQOtlA20BR/YaPY97SGPAAaLzmOwn
+1s3utVVQ+seUxEtoMZCqZyi4F71hBNtBmt4Jh/N3OOu1zudye4nwUTq0vJiukee+eL2ItvVoFbv
vcF7Dl2NmK2mgkAD7Qd6XmtL94aDapQSgW3AdNPlgBZEdkRm9Yran1nsHQk5ysL3DZjG8XfuhANQ
ktS1kYGBT94jfasY7YIvvhTZoTNEcGc7bXYvOTciEm9HCveUqC95qV6qlj5FmRUcIHTIQuT35naw
TRSkjWWuXNfINyOm3ZWccniEbN/W44wJEyVgse0CVr7Wp+NEGl+IHS4a96MR2ph+KMhQzZlaorGA
HnqO217GxFxseBQcxUNz2uo0/2UTl7iB6ZR+bycK3Y7bGc8VgV4UG0SL41DeV2wsb2iwwZwy/fEb
u72vqMsURVcsMCSbjpu6o3A09GgV4rj4wcXxSRcjto4lY6SI6UbpMmwux1TKVVNX9Slk2jmEJVBM
dH50KOir2jmWdSQ4pKjQyLCxvyVOfOMQ/LyxMgyzMuIE5Y4kpaxsf/IvbAJN2GC5Eypi1jRzBjXT
kfSBSAolU+PW86Xn9fCNQ508tT6Va23TdGgSlgbHHEhhBZi4TqMYZTNlYAi6dYMuZ/hKtiSl5SR1
gYmYoPtxjYxjcaBNY6yTBLtjb4lpi3RaYx/BOGEO5AvNOU5Jj4SnTdu3Ym8nDW70eiIQgV7jEa/J
bZwk+jMyoHhd5ZW7R9sCygmKx5pyf4hNoGPpR1ePQcZEX+wazZXTqoqmAwIb2gSS80U3lcFW9+6v
wOv6gA7pOC7HfQNsFe4oHDPOphgmSfHXR5kMBhfGXKym7lKhSw/YADpdW5NnFTDLrZVmP0l71HpC
bvRUXRETSV1KENrTgANHtuA5Pa1WB+aisVT8Iq9Jvg5dCxJUGfDNARaiVQucy6YMqKgg2PihhrH7
FSgohRK2r5GWPzWF2T3aG6KuJz0tf132q7EyuekFzfzQ5usGCgE5cOGUmkzA60gD7c5CGD/mpwpQ
5qqo6VDqVA6bSpnJvkaGeyHZVJGGyK5t1bDc4nFzk0NNtBMIU4Bmkcaj0nk2QOBE1Vc0seZHRRbC
A/+3hBW0obHNusjYyi6csO0hQEKBaP4wOpSXFOSqH4kSEaeEhAyBseLWiIV1IHtc+0po1nlJNxDv
fPLUkEsbs6wHi1q4wbxywcm0x1sQNxdJR70HlLze2vTvgIUIFzJI7FzaVhKRBTruRIUHuaRVCq++
7w37kX42nkhpU6FUrrqUPjtLlgsMTWwPt2U21dfQw51tPWcVZAjiAdw6ws/GnJeNAiSQw4/4dVMR
8bmAP6hWo0GLorWsO5g1ykHHGTjGXlt9tEdKQ0cBjzudH9F/baTsPtnwuaCpUmY6VQKFWUHY0Hou
fZDLgnexjibkAlH9qOmK71z/1sPEwB5viSQxZySulYGcBg4yvTsCX7YBtjBUn0vbNO/kt4C9wpcq
pzs296l5NYS5cxdmVGYNtPb3ZlniThs9D2s9klbEkDXFeYcGL01wPFcIvl3Hso5qwCoJpPzr3C1y
SRsOrRlhI+cg2W3bNvoqWRZXaU+xghq73PPyU5mTg4RAg2AtggO+B2SHWsKExbbwWA2DPUhsevRd
LfxG7OW8a4cIErQxY/3IKdja93jCcUFr37+sLIvvJiZtzrfi8WCzgKGENcYblzK3eRgrNMhEjCVu
eSpG7Ls+mirmI4pltk11R6cp1IdS89gygnsizwGA7+TZE3ryR7dVTDl9RoxxRISw8hALAOlF+cTp
t4Eeq5LNnE2gxAggXnkVjtgpZDY3RvhkLX/oOq4M535GIIUoL6qfiIax97pMh4ckdBSrCq9dY9NQ
pZM201MGIaMjWx5tGzU7a7eFakV0tFYpackFhhA1ebGfW6FfirglWhNm7yrwUU69H4/+Zv660Fpi
NJUu//Of//M6MR7tG3HJEZxiqGjwCdXT3/15R9jCsx1BF8ixTev3n+/4YDlxT8UJ+/OnYC7XhTV9
e3+IPxPRGcLx2KsLWznSPEtdp87mdnHVFydrvpr0I944leBNxvL4N8fhFpnak1Lb1KvRav1+KaWZ
2vSjCgOS13MybYgIpwWVTMd/N4r9+yiycuZksW+dBk8/8GUWDyqkyIuOzrhiKy927w/31uPnwQMq
trUnpBS/D5eYnPVF5FYnFh6W8Mn/IEf+o99f/v3l+T7iFPU//7H+L6SAzKpMrzpV3+jUEOjz7/58
5/efLylT4sPmz5fT1k33hb95//et5foL4JpFfvHjf/6jbdPhcb+6P8vL9+rvx03s4jDzK+i6d/rR
s05BD8EMDSGW1TUQM7AYDbrdp9m4f3/kj27c2XfZorJkJZHVyXBgwG7K7oMr++j39e8XVpbZECrT
4cGgtcRYHv7LB3/2VU7ATAxz5snkM97ve2ww/+r+OObvf7/rsSEqWn4/oNtsSby6+/cHWF6dP5+8
S0gX4AyL0ubvAzS0nstOGdVJ64cK2SG4r+bl/SGWZ/jOENbZNVBpJ4CqCIAxyXGLBmPVdWyp9JOB
4DHnBPP+aB9ckHU2f2mkSYjw+RQxxyCHH5qLWn7wUn00hP37PStE6olp+doRVOTYwhHdzR8M8fZ7
+9/H8tcH++qDBJgVWAgFqxOqyaJf0ZR4/y599PvLv7/6fR9qeY60qToNbGxxrD+8//Mf3aHl31/9
vGVwZEpmHjlAo6ijK4lM7l9ewdmURVRhqqJUV6eaXSWz0wcPYPl//+Ol1dJxPTZ42pFnP1+y2NPu
bOrTmJEBwM48jtc9Zxd/Or1/q958Eq8GOpsBdWNkaPjq+uTRtiPdHobT+wO8+Sw0ueTo9iWHjbO1
L3Np1lpNDEF84RvjD1bVbeZe/7tBzt4n7eM7U4SGn1QEjnd2cDC79ADzy/eHeXMq8aTWSNZtoZyz
j7vL5p7sRcFstUeyiOL8TkwgNO/eH+XNZ+9pRrBggJjW2SNx+sbQ5Bex3ELv84+C4MuN+vL+GG89
dmHbwpUeJ27HOxuD3LS29UVfnwzofnpXYnX8dwOcrXyKVms9KwbwmnVXfYuq+oMB3rpL0rSkaQvb
4hLOr4CeFXdwLk/Zc0OE4LinUlwWV+9fxVsvr7S0o20Lj40+v01+2vpwaNvypLorI/0y1jet9cFW
dLkR51+6tB2J7VpoS4mzuUp7qQ76LEGFMRIa4VVXhqlvHGDWSRBcYt+Yydoa8w9u3luP//WgZ9ML
lem+opBXUg97Wdne9/fv2puP5tUlnT2aib7akPVpeaKoroILP6I6t2m7238wimTbIE0yhKR7NrHk
gY7ZmQbViWpVdKvDF5l8me0PVpI3b5SiMeQRPi6UPvvibZPqeolA/aSSS3z66oOH/+b79ern7d8X
qlk3PQ4pk4dPAz62TyxWQJrev09vvmBKqeUtpjYgz7ZYc1YWsS3H8hTQXqQbR3kE0uLStE4o5B0c
8Y9u2X/HO98zIj1V6ZQwXsq2JJsfJqQW71/RX1u2P74Zj6fuKrnMkWffjNtmQK87vzjVLjKTfYgc
WO8guNG2xsyZfYeT9P6Ibz6nVwOefS9RWGQqqxkQICaRHiGApeLw/hBvfjQevVHPYX0R5wdfx6lJ
5s4ZgmRMawQDW/2oHHflXrw/zJtvw6thzt44PntndjOGgcFADtwe1H9lg4iINz2dsoCB3x9v+dbP
H5VjWqZ0HJ6Ta5+9fRU8BmydYXlq8rvER2SwTdyrCkJ+/8H9e+tLfTWQONvm07bDk6MZSP+Kiish
b96/jrfeAMekLGE5VF9Nb7mvr7aUJvoyi8RBfl4QEIeGmYigD67g7A0QHqp+lx6/gjTBgnO+U2rj
2KNFEYZ3haZRkQ736byY/XHQeeXfW9f+GGq5ma+uxuoDlRgtArHKFWsVPIeCcmfywWd69kT+GkRb
nkt0LWd753xlc/EFBmCG/dsmt0EEHAryct5/KB+NcPZZGv7o+CVO79u+u+vpzujHf/f7ZwtZW6Md
ShW/b/6E4O38zVf2jxt09k5NpspI+ubnc/8TRDYSVN7/8996oV4/gLNvTzWxaWbM9reDOjbptKdz
S7zbiXTSD16ns4/8fy9ECAeXsfKUaZ69Tjly2cymeAxo59rwLgYC7DTqtSq59ekqvn9Rb47FG2Vp
DVJLy7MJjOQwM+9RxHNRJHeEgPzKU9lCrCysrf3RueLNO8jOjPqUZbMXP7uDJcHnXpk6xm0Rj6hc
YZxK/yksjB9QKvbvX9ebQ3ncQsVegwSuszUt6qsuj6Tp32bQtEVwZTeQjpGXRuKDj+ajgZZ/f/Xt
D8BVAjEzkJ1eRrQl0/aioMY/un9vb/PXS+GZtu1oKZnSzhc0iI/4ZvrBBwMbXpRZfB1MDv3/4IOj
318VlVcrzB/jnL0QQ8fSg0Pbv6W58ikkeoG4dlTTtrcV2XxtAD8tcGYU2Jda09y3Ivvy/oN764Xk
uWGkNXl6WHV/v580nOiVKoduEQXxnJBgDJyrwfjMCpfmH+yt9LKK/XGxrwY7u9hCjW1hT8q/DXLV
7Wg4I3pO3R9lrLtL4dP2qspWrUUFZsYQVkmFiwDmg1cv0xdv1AqnVbEaIJqhNbKLH4TmPhlWdtTo
Ds1qbq58bHMke6X2FSC2lFgBgYYkJSilN92MG4ksz1jkGM7cepvMAQWUlHlwr5LEvyib2jtmU45L
OsspGgmM+3nS+AcMs8SeZRDfwzz21j7a3KMXADxJxvoI0qHdzO0cIxGWGtdZMlzA1S5uJtU3Wz8H
rK8z5V/XSfprJAu4izqwis4AwhCze38DThH7aII4orE9fzXlTUtaHnEAkEAkcRBZeoxnpFYh+J91
4YfOjhZusC1kkB2SPoKdiXrANfEW0Gv+TmMaX0Q0Gbc+cq/dPJOm3jfgXCX7aGtNPuAvJ8LR9/4r
9Mc65pna1EJYNlUSlwjI31+h0sbN6iHtvQNCI5xTLj+oKLz1+5SZHaowHPgd82xuyUDs5jQ8kju5
RzU5Jx/sjf6YUfjz+cIxGHjKUfL8hFE2YeUt9qm72nmWdFF2nr1T/qf379Gf3/kyihQCdTv1F8cR
v9+kNBlI0ZoYZUIrUj+M0DhjZFAbIs2Jf6TCh8TNWLe0k98f+M2bpy2LMT1PqPPmGhwhEjOHmXH5
PD4N9Qcb8rd+nl2/9dfuT5nq7Nn4eAXHvB5gwwd3Y7yLou9/+89nFqbHwoPnbz1/t6bAQeAqoujO
7+7l16r64BT+xp//28+fzX5o/XLihvj5kC4uFluC6TfvX8DZzpuwS/P1COfzawGewBpSI7xTSPGa
2nwYB6KRHbJp/sE4wA3o0bnL1uJsXbRFWjbgUyNaxPWm0T/bHp36Bw/7zWt5NcaylrxaezNUXmC8
iuiOzjs03XwR2IMm/WDlffOZON5yITYFMn22SHAAxyRmxdFdVaE9Mj6Zf/Os+r9LLvOI7bk8Hv7z
98uoOjOPY9iqtz3e1Pm0W5O087cfhkm9BVElJ4eFEPL7CAIno+papmEC3ob+W1n+zD5qErxxl34b
Yvn3V88CR6Ndg743blE3otGCbPL+JXz0+2cftpwUKhyH3zcexmPx92d0ttnCEsyHnEfPp9w2BmIk
PN+4hbiBPCt1r2EJfrDZsN6Y1xmEKZ2etcsO+Owxz35jp23JvCTHDOezG+KcJK7wUncy3oH9DJ9Z
CuF44j5ZF1mMf8G0631i0qtwrDJ6IX7BItcp86BxMVHgRPDMzfs3+Y/Nl2f+9ieeHaFAXNsI29Lg
rveqlwo/47bqppNrWNcz+poo7z446bz5UF/dkrMDgYKEN6NvIkMOJRBxUaDeX/7BFSHkQAfhOX8u
c3YZG6okpfxWKQTs0AKzo2MFRMjce+MHO9c3LwaTEzsxRBeM9/sXgGQugrkxBHd+PH1OM/kAd3v3
/tW8MeFRnf3vEOdVGVRHwunglt45BFHnjxB00uif3LBXQ5ytQLB663goTF4BDY2k+dGF8EP7uzT6
EkEE/AeXw/JAQYvjri3OpiX0Sx0y/iYAxY6qL7+0p1+t/+v9Md58pV+NsTy1V/NSWeEDFEUXsEYY
m2zqV9bwvajLVdMfR+H8kwtipRDuUkT/Y3NjY9hmz8AnbpA1G9jfBjw6FXyb9y/prbfAsh3HUy4t
TTYjv1+SwOma6YQzu7aMPVGhVJ6VcPf/bpCzZzMHUSiXefEWrxp8Gvm9icZncwz//hLOp/L/r+Xs
8Rhg70uzoiRQ6s9TclfMNzCC/8mVeKZAMMSm7Xxy76nO2SWMsdseZ9oak87BWoJFS+ejp//WBEA9
06T/yyLCUf335wIDhDx6WTPX7EfnMbc+WMTfWj8sGgHYwCEdqPNtQjkYqo06pjIiom+EZx2CSFxi
q92Y/4+089qNHEnW8BMRoDe3ZeVaKolt54aYnu6m955Pfz724GxXpYgipNkZLLDQglGZGRkZ9v/p
VnzHllEP4EW3aB4TLybG1Bw6uqCfZOUbTGaedRMMK4mGRSW2KTYBk0+SXhNeQ6Y7R6awK17D+EhJ
CyYCoHDesQqHzTJVVdWpbVyeR1kq+hBUmvRUF8z0jn41HM0OVs6sLteSs/PDeJFIwKe2TEDeKJ8g
TayeJfZAs2Q+Kk9KO7qxkxqbFv4qMFVcLPbPaiKxNti0/l5f4KJUOiBpJcRzZBsvF0gbvDwZcaM8
MSm49+VjlFGGKj9H3r6c7iem4K+LWzClKhl1hdoXXZea2HZp2J4vdfDLwzH4ywe1ny5uIHrbjWbd
l0DaXhc2//ZXO+ooGFP0jyslrA2EltFso0x5irPeu7c00nhgDILnp8x8b1K0HzPL2AO0AJRMZPm7
69IXtFMlBUVClH0lRBau8sBQMPWPSHnqFLDi1a9V9eIFa207YuFtjsVU0ly4hNQodArvl+fnR0Xg
hLWiPNnqczDRStXfqaBZMpYXWSCs7HGinfj79ZX91nphYzVawxTeeBKjulhHAEyzgDe2NJ4AnITR
x8pNoE2kYB/CLXKT0tC7a1PlUzylVbdhLqI+dk0DzsjU1D9teB52zJUrj04RVBunsEBjls3mqDJi
/q2Dy83NqgrqjnKMP/QlwOm8UuqLChDlQfHxrOURfAa/ZISwGs1vw1imN4MFiagsgwlLOow5jmLs
kl2ehPnerOTgAGr5sAcUEdS8xIExDW4J7cmbJNNtK3AV4FhQPl7foAUze7E/89/PHAa/YaSi1hvj
KVIYQlag9tyagJWSfbsuZ0HFCCY1/iGXRGQpGMAE4MV8qBT7yQBTXLnPiQbWOk0XlnIhQnDnC1zi
NMkRQUJH6+DQuQvGW+nH9XUsCuGSKGTENI3tv9yvaCriuA87+8mOXV25AewHwBD04+32gDrhHzHz
43t2LABtT62cICahmYNsqaL9hJxpKJ/mmYi0/GbnK6kYReWLwkW5kCjYgAQgjByAS7gBEmcLsQYw
TMre8Bj7hVHES+/V8QA8JFhu34F6aM23ey0U4/nHJlh0XjXkDKXlF6qU2E9laNzTa3/vhfXHHlrP
66e3ZIN0heoonR8OT6RYVwgqgFQtqbCfYuannQH0FqCOAt4RCIrM4G81ZqLC2IAGcl3ukvafi503
/+w403iKqhj8iicr/9gBVMoYcPB2D+NiZYJiMuUBjxOcqU+pn/+jjfF38Eb2Q7oWxCzp//lKBMVs
0zq3FJ8N1IYvOYxic7Icrktt//YNUxmclOdeOYsOmssNs0JQOgFytJ7oQ4PO+qULgYzXVy7Z0loY
esBokO96HS3LmHErGALrSe+AExqdrcYoekFLWLiymt8dl+Ll0gySvbT9qaYp9psZuQaRCrNlT32d
Nochsq1tMU3dJy11wHQxw+qrBeTYgeHaccOEYA+XiOeDDQsM41inAaM8jhIcPEnS7vowK2/hrS22
rcZUTWEE8V1UJdmdCYcGCTsdOk9VG78ZMKpuzbIA/6HBdAA0CN50CUo+1ZgemurciKqXBv7Cn1GS
w59kJPaBEDE+1MXMcm8BJFcDGfAQhGDxG3ZYgVZtDcyAR+HtCPnmdqjb8LEZVZ/MDcR9RW1KH6Kq
tVeuzsIhYQdNnCIDu0BH66Um+BYEc4mnhSfDAGXO+xU3sGxJ9xWFm+sqtySIRD3jKfi2s4tyKUit
LA5pQpCmfM+Suzz8B34RC/Dq62LmCyKowm8vT5m9dI24+VIM0LY+oKpKeOqBKYUlEvqP/O16jQi8
Oer3tqKLVe5JScAWhIvoFFJegwW9uLGj7JMGApVUTCuyFizbhSxhOepYhnGVIivpVIepK59pwFHy
dqrhTSu3aMH/x3/7c4mEA9KnSpokieta9p9m5qL6oTKB667vIDzt08P1Y1rQBp1oEOADjeYjSrCX
x5THQ2/i4ZlPHThcYXqT5n+j6pteebkuZ0EddHwiKiwaWaFXORTgmKooqnXzaQKLMlD+opK3ckJL
EnS+zfyYRV+lqA2p0UbR2Pr2E1SD8Ms6q4HSggqQcNRMhxYHnWkcYatSr6U3BCDKJyBfgCmP4hvZ
fsdpnIuYT+vs/dScuJD0WUStPMP/AieDFz34X99+FPRoyfSa07P5KqFhQH2qT5FsPVXGi+SdohX1
XToH0NbnThf+feUB92rIYwe+41MJPbcZP/rSuHLSCxGrTtKHlKxlGsarygrEkVZEhw18d/aMS9T9
wKDe5rUN5x0BRQVAxPUNW5MnXMimS+W21mnSkJL2Uav0I42oM6LYsfecu7xpVipTS3o2T/rwfOIV
oNGXSsBAeW0MICw8GQ7kmeBIPgzdO5yocxHzGZ7pWSDVnQWrhvfUOB805SVpXnJ7pa9qSQ3mZo85
b45tFvNaejRDmpSh9xQO5V+RRDXStsKb6wezVHzR6Tmex3TnvRLLnpZh1sCDO9TY7EnZMPEdKDeU
CkEXiTLgVar8rk5QDaZ9PQX4+dG5NSUQ+yzvS5Lox+s/ZnHB1CR+52+VVwnJHtBXcKASmiICBey4
KPlSA6lxXcaSatgmfqJMeyUulnp5blJTlb6eqWiiAYFoDhFn2ULbM0lr3cOLgiwcbTqTbIVY9lIQ
xKOFHQYDCmKlH1oFAMo4eTSntVBWVZfeH0iG/idIcHssphf+7X90Oi28L4vIPKh2CPp/730hvzsd
ZDpKIqnSPgwglh8meNpuG5jX9pNnmAdIUysYkcp6NylduYFXkJBYN/7RaJoBFLP077LJaoGWpmFH
Ur10z2gB0/XpADyHb9tANEMXfEwK0/lm9Dms7KCC7YI6p+MGh/oIKU64L8YWCKUGGMxSDettUipQ
DYAJew9scnefhEN46zQOqD+VTc+F5eVQFcNPt+3CEQzeIs/uGl9zDno4jYehHBIQTIxsIw1Mz9eO
aR7jHAPpg5x9Ay+mtaGiDJj2aOG50qx7HKrQuIkUUFFNmfadvm7kF50Joe1EKXHGKrAKeXyUPR86
XFC4U/5fj3XnZPvJmqZjnerfoI76PsW6dVAHybz3k+hBl9NjQpC7l0otfQozuzz2/ZBstRJy36HQ
ZAA5GS4Nx0i69yd4wpi+0Dd2648vconzXSR+ta3glIDqdeIPpLX3WUBFqVWD/JORBdWuVXJ515p5
cqxaUGIlQPphD9ObRykE21IHZmHf2rJ/Yww52HmV4WzMDsRAqMkVJuEVCISGKlVhQm9hxvZKOqjq
ggy/HwLPExfhrgzhkgUPyIK+YPpZjmAuVnCU7PtcLZ8cFUTnDEy0W3ox28cuA1UFFOlkN2pBsldT
eIZqcI63QCN1/Ejvr7Yy1U9e1Cl3TmX1DnzPUvd3k/mKscskLdlByfnJaeBFYAoGDESn/ZV2IN5b
jpL+Aub0b7UHoXZKiF8aJwvBswbnqm77fku7p7XNdYCGmOyNv8JyECh3vecOme2cAik1jxOscPzW
0bqHBqvd+T484b5DvxcQrZPxEGdh+iEN4HTuWtBuxxqKcjVLi0+BapWnyU5QRlQpux24NRu5hzfF
A4N/UygRpEsSANmO2VnKQQ5lYydX8Tc9aX5ZVZU+2uCWbilKqL/0EoQcsEX8I3BX/YMTafaurfTi
MOg58EkN7A6JbtVPSdmAaQBVEOAidXcXZgnQ7vTDZXuzbqWdxUsM/mtv3lEwY6FDCoOmnPzsK68F
1zQAYCwChiKDquSTavYKGMhRR+3W9zv51oLb+pgWIJNovhLcKZHk3KhyY2wtMP7BZlLsY14zfAx9
Qrcviwrkjaj2tlPWB7ehVhfHbvrVAR0eoLdww5o7DZD7FbdjwcDboP/wzlCcIzUv2ERrsrxKnWr4
BPU9LSNr8AcLJvfi84IllFupC2SvigiYvIOjR4+RDZ6eJq+8ywsG90KM8IR4QIM3vd9Ep3ra2N5f
RXgIioPnrfiYa1IEHyYcOS3HK6PTJN0Zxa2kf8zrvSm//Tm8WIvgxih6YBWNw4mEYLDDR7wN9Yfa
WfH+ljKGSJkbw1TqjIosnHte008q60p0GouZ/E3K7B9qSAYtMabxQ5uTguXCxP7BSUGTBIcPhprB
gYYbfMSV9S5r4J9fIqiIU+WSn4OYfLI8WBX30toU1Nr3Bd2A2ZCGJUuOTuq4N3djtbvuvSz40TYp
Dp3MgzxnsIXj6vtYUsHsjE5D/ZzGH9T2xYtPWngLu8x7NupM0nzXzvxbPZsUCGa76KRLP2kOmLK/
r69kcaPOvj+r/9n3q1QCbLDiEjlVVsGGocfAxxcrirdQK2O7KFeZVHUIOoXTHkFe8+qO004Tnq8Z
uu/71MLlytBADVBZm/6ooxWRCyc0d0AakNiZsmraQjpS7jurN/Pcg4o8x8sp2hIUwgD+LPlX7jUP
ZtX9uL6R80YJWSIcZlkGL0fjaokJw8FvQeYBeRGsUedGKy2Ah2AKySsPx0ddyxctnBrC4BahA33e
UsEo5aNm56pDX3jg73h4irWBocXvU0Glh1h1dALTS61oq0jNopBREtDm9mqlPMO5uJblWHglDKJr
wkKKSxTZBc22stiGkDE0n+LkKIfHLIK+5/b6mayJEJSbGYsYHD9EtPnBztSNCi939uaxHpKdFpEb
EQE8KUQAl3uV4CcrWhBygzaFeVdFKzH0wlFwwPM8CoktDVW+/HynEuuNgMedwBQ1d2BrXt+ipc/T
HeM4ILLIDAoKhlKSlalI7YmHJ603YJAxDfDxHRIU9kWlOYQ1CPuTwqJlBlCSncBDA9kaKOj/9n1B
jwalaEDx5PvWl0g/DNKKDi0YEvqDSWOjqAaDSMJVK/xKJ9ynh7eALjN0PsfD92gagAmj+tz8846l
nMkStgp/3sicqQ5Pw2HUXVl+uf75xaVQPOHxJ/X3Kl022JJtm+DCnkBIeWYEhP/Ww/xAdguIrJVT
WZMlqG2YaWbRE6KdtDQNtoMffZ06qAjSxoR+IoYnt4j0L9eXt3DbLcb2cWzmfMKrpiBJBje8GaPo
FMxMFt7DGOZ3offtupCl+zLn62SH3CxiBBfKs8Bi6XCKTrrzaKTAdK5c93lfhGfEpumCxDJzIQsT
6LDUReShopNXWZuBGLKR/wExfO85b+/WuhAkXHy7C22gabn4mvLDtr9msGR51UdjDVJhQQ8uxAjX
J80qBZx0HLFw+itniKeoAe0GuN7wn2t1xZdZUIALWcL1kYDljGPwVU9tcdK8Y1ecwv54/fgXRdAJ
+nsakRskJFD1IGh0teD44/Bro8PuRSiwosaLGkCXFlSe8tJk+JiaGdEAtzRO4KcEUjD4GGhR8FLW
obwrtUJeSaEuhQUAtTDqbOK8gPYmWFApiXzY1LrghFuxc/CSwnz6CVTMnZrlOyMIfqm1vB8ohUD/
4ew7T/4Z697Kj1jY2IvfINgLOClh47SpSnUKoLQVcKR1mD0Twb8j9r0QNCvsmcM71VNke7nMfIlt
PiQN3tNU29L+uposWAlHwQ7NBRbyqOI8QwZCWzM1enCq2m29pTXjv31eUHTLHAff90zKhaD28qR+
f8fn8WSoTKCHltgxA89uJat+FZzSoQa43YD7xQez9rqQBTV3lDMhwhrarCqVvm+Dk1yeNO1vsEhB
lASeVXWvy1lULKKAuUY0J7UEOXkwpkY9y3Gs27E5klohW7PWY7F03nRVctL045ECFoRYoe3Achwz
6KP9onTvyysjd0uLIEHiIAKPGfS8S6XtW6eok8jmwLN9DitODsvvO1T2XIRgqIMsncDKR4RT7n1/
Z+3efgz0hVi/Z+roCRCuHZk4tfBHvOTCjKDDVuBu36f5Sq5mDkuExxN8oz9CBOucy0kb9SYeAGG5
UZ/k8E6SHqTiJk7+bsvvTbfSgbV8Kn/EzT/nzJQ00HP7kY+4XP7oBeHGUo6GtpLkWtSsP0sS/Y0s
H9IYBo7olJi3sXWUVo5lZcfEXo1UmjI77ziWwQA3WBpuoKa4KeUWMO32Q62nL1WvH0iXr1z++SCu
HJRY/SlKep3rIUas9JevgYXjnRz1FGX9cahLGCv/20Gpgm4DG96acsom+qN0zCWIs/VCBRVHb1e8
txWNUAU70LfewPuJIDP/4QXPpk1GfLi5fpOWDOeZkotd/JavKlWlBCRv/X0IA0HxwSk35Vr9flHv
6KOfa9/66wbjyA9D0xqIFaQ0PHpxtGveMdPmqGcShBdfkeDxLWiyOllg8/ffZsqh6xu1tgTB5Jhj
BaWvhJI18VN20/nveFjo/TYp186dToZw1pWVkXs2JdqCwIEPh+dy/JJ5K/Nn8098dU/OZMz6dmZh
/CRNmwE+2pPi5PA4/pyMjzVsUhOD0L+ub9aaJOE0NNDKeyP38dP7fTNVmwIQAFXpthFlmjqYDtel
LR/Nn70TjsYBflrza/ZOsm5MZQPC/vXvz7/22r4JDwHdvfASSTaBtPIQed/t6HMe25su/ucdYgw6
AmZUPZCpBLtStq1dWtNAlhmC9D7I7/NQBTV8glRHX4ltFs/HNJjxJbo1mRi51IS8S8ekaZ3wBOPP
RP1fbR66hmK5HrfFfVdBDywz2rWyjYvHxBS5ClQBYYGYBozzRo9kyucnO5gawjZoJPRsLeJdFEIs
TbMgw8WvQPeGhHl4ElzhSS+/R1AwZd2KO7tolM8ECMrA2HFuRpUankLfusltOokd0zWCNSjr5XUw
xgX61Ry8CcoQQi8J3AnmJuoPEIWBLX9d2da+P//9zBZU4aTno8fbEn8uqSau4cQsfh7IONOipmGT
x778fB1YTVjBWnca4y96c8Q9e8fPP/u+oMADRce4kQhrY4jvumfW8d++L2y/OtSFaUP5erL7nZPu
10KuRYsCmveMeUTHuzgONhmdlYPYQ5Z3+qEa43aAjroyv2STvLJPwkVX5ykF+v7+fRppmRJMYxhU
kzGmTvZcRE8wuemFvwMectuG3ygWr7yQgvf3SpZwM6qBLl1Z9rLncfiW+b8cjcEI+MAVCEmT9ENd
3yvGSiAjbONvibZm0STzewpZTAbrLeQedDxkz4q+b5hUyB81CAPWdHn+3Wfmf5aik5QHYhqTYhJy
XOpyqxTVaIRS9qxrdyTpaKuvv47OTaLelP2P62r3O5S/Jku4lmROaCmA1OY578t9ktK6Mz3rer2J
rJ9TCWuFBA8n7K/9D8dxhxjayXrlEIWL++9ibWpADGuBKCPPW35mF3wvp42DluTn9M6ibSS7ub7A
hROjwvnn84I+Oho4Pwwn5M9y8RCW0MwdJf+uMFdur2CjXy1C0ESbAghNTEgp0zs/2E36bbv2gi4s
xJgLTdbc+sobKkRryQDlYGn02fP3JP+r82EWc+CR2V3fLTGXNi/EYAwChNIZAfnVWGDkG6Nea1yp
+G9r8xOWp9A62ckdYIutdKe3j5DPB87n60IXTMa5TBGCE8J7Le0yO3u2/HY/2l/iwtn7kN8lues5
b4twxPWJmMiR56iTFmCebHqH+9ja6GO5Vcav71gRfLLUpUi2y2KalVY3KCMNLpXqfK7THTSOUuds
WwNwqGnFO/gdLwkXGM+G4SID3XBgu7i8P3WUWb1MtxOUwDfWffIcH7SD+ctodsn2Y6l/NDRv37Wf
AuN2oH0oHCBG1fdh8uTkH0AjCj1c8adkfIqG2zI8XN+FVzfbUmVrbm7G/zLmfy9/2UCbEt3zjvoC
RvTXSv2kZeav/yZBMF7N/yRo+XPmnP7j14WdhXLSoRGQ318pDUysOwk2nOu/32QHLs5O2KH572e2
r/JMiDdJm71Y0KfmG7zgxLiP1+70ohTFRjdm8wop0qWUTinBEKsT7YVWZpvkVXajet3e7LQb2OL/
kVTnABPcszokfynwHw9G6UIWefKj5GjaoI3RdA3bsxcdr6/9tXbMYcA8/MtD9xqVJ869gQ6fInBb
54tpforelnjiw5efFxatT3ET9xDbupW5N9ND+9ZXi1IzXgDAGjNm4KshIXKlhRaA5/liTjftcARv
8c27w/eJJojOKJqL7RghQHidJyneS2htwF2y3/HzGQsjqgBM4XVCVs0Y7LXk2nqp6g/VfR6sWNmF
syU1QuBP7AXiudgbEeta5Cvj4L20/t14qIa3ny1tf9g8mAZIWItPoVLkBrgzie+aDDaoXJw3X3wA
LcGB0EiHY7w04anVAr0eEsmSXkIJosn8YymtVIuW9udMgC5UYQcwZsassqUXH8I8/5jlK27qbJku
7cqMRUX9g/EykxEfwekB3Y6sT5P7rtMClrwZIT403qGg1FZoToJdcsbMuDQqhVxEU1TU0kvt/3A+
qMyiX78Ar40WjfXEtlBEwUP0Kp4zpKaRRrh/XSzQ6B9i+lGnG0d9u6JeSFEvV6FIY9VUmha6FCaa
ETLAlVUsHPTF94UnEFKhJK/pp3eb6rYJb0lAXN+lte8Lp8Avx7UN9dAdP1vBgfbx659fOASeC7D+
gJJm0soWjGgIJEUDU3ri5tlONTfJPRGWtJbseuX+zcOP89wbmC4Uh8TJ27qsqBNrCJHbZuNB+Jo9
hIxbwowRrezWwrXgRuhzFx8Ihvhll6edhm3BmGlbu6n9SJwIl7vurKTqX4WkAMeci5h39OxFL/Mg
wqqXtRubuX8YMqiLbX8sP0CKJ5+cuHXr2gg/mnoXQ5yZknm9fmBL4okPaPWhWwn8CWGFkFkHVZyp
FdTB0KNXE7CDpuQbj4VqNU9RYbRHeQqjGydiTqvG617J9y6oI3A2f8QLq89oj5d1SancQzl8jaUV
r3rWNsGq8XWI7ijzgzYkZqiMcjDIG2qAaSqfq8ktm+2otABN3Tp2u5f82+tbuaQsukWjBP4XA1Ji
DdwOKh9GeGDq2sTfqLBKl8ZPrVjrIlxQfhha6JUhM8qgmaj89PST0cuNyvWqBwBxd0P6s+8pIbV7
SDSvL2jpcAwDxHaGDcHIE+FloEgvS7sfKrcPipfK9O96Q1t515b2jM5sOvKp9NKNIZi7KmMYxI6q
ys0dv3th1lg9xUojwQsqrZWUl5TBombN0Bn6QNf35UXzIXuVIy1v3E4DScHSvkqeetObNfy7gCkk
lvI0eNn++g7+roOLGsi0norf99sgio6BnzF5KiE0hRl9U/TmIYDIOPk1qcHBR37Xdl/6qD310yHs
nD2ogjepox/Kxnq5/kuWNvrsh4gsYU3ZVwFUno0LYhUDO88jtFd5+eW6kCVjci5E2OKyLeq4iKrG
ZQYGYMh4vDOo4CraxpPdKLir1+73koISNHPfSKQDpTkv+sx2hnFsxMXIouQkYM7rOfK87fUVrUkQ
7JOVeZ2ig9Dq0rzhM95kxJvBW7lmIuLHHHngtps23W/knXhsLpdBtUXudWOs3Vo6Td59DsRDqNCW
8E3Rshvdu6nDYqPUay3Vi4d1JnW+L2eb51l1mmXjVLvUI2B/vs30z15/J0+3cQ+RcJtsSjjsr++m
iHH870qBFsMx0MBYEgN8z0siOqADUImSeicrt2n/LfBOhXcs/X0a3HbhsImkn3W+ttbFYzyTO//9
bK1+OI5K4YfIDfQn2J2/ePT+X1/b4gUDOIi+f5oZofi8FBHkTd1LhVe7GvGLyeDXsVEP10W8Tr3O
ijJvHpMcM3KCYC09O5NiMD+5xGkH87KzjZxnsz6p7QM0FVul/pVb3xX/Seo+BcVjujbxubSJwFTR
mU25B4Jn4bb5qeRMpcZdGIed3G6bcmUH174v3DU7GvuQEdnG1bRtkm31diUIXHoAzn+/cM3iLo+T
WImwTiOZay+K812p+7QSWECKpcMAH3kyBq40wT98/eDWViZcNT3oyyixWVk+TRiRbpPmt9clzHsj
vjMcDHEPWXFmfgXtU0ab65wWaIZ545if7RoX5zlUflyX8nodABASwVngKQLeKOaFKGLDzBjptasc
JK3bJWq/uy7g9SWaBdC6Jv/7SAsqNlm+7g9lh4AB0vejKlfUsFcOY1HGnNRS4SQDgWRe5Jkt0Ptk
iNXAr90+O5bxPlGP/doM0+vTYBkEKTidZH2YJ7kU4fiD1+kSInIIwpqdDLyttI/jFd9p8TTOpAj3
JVUHrWp1qXJT/WukPVEDvH4Yrx8IVuGAFC7/u1PCKtpBw30uDB6I8itVOryX48Bgz5A8pPXNWD7a
ypq7tHQ0s2c2Qxqaji3aUMohEF+pdu2OfbGT4Ozpod7uVp70FSGOkEpROm2ox8Sq3aAA0eTodGDK
vVzfudeWhnBxzieS0gKeXMzFUbMuATTlvofk8Zu9wUQ5hN7Rrg924RoJzvJy/sgSbIs82EHCUDAe
SnO0VApJh2gN3+h1yHG5HMG4RJE8TGaZ8HqOzTZqik3L2IxvqBu1cTZVtRaSLngJF/JEBIMh7FR/
Utm+wH/xsJahdCcX/qZWdo19Y6GJUnJfDneDsnKhlq7t2bGJyGuRVw78B3dSUx66+En1d7pzbNbw
/tekqJfGoTPaarIMpODtDdE3P3oIqhfeousquKIWYqdO0ahh6/hICaQ7x9lp9tZ+M0XsnBT5o+Wm
YEgHszTskiYd19YPag89ycoSluzb+ffnJZ4Z6qodGiDaS5YwfBk8IClXSrCL358bD1QwYl8T+OS5
Tv9sz83py2kb5I9T/eP6GSwKUHUAe9knTKngcEhRoMl9qZE9ir4Eh6j4/I7Pg6Vr8mBaRA+CN1gN
ctR2vVK7wIho5VZdMWKLv/7s8/Pfz7Zfp+xpTwOfl1VpTyayfSN+FcEA+gOAHpVuXstXAXnogQHX
KV7lWlEO2MfnitwT2YZ9W6355osGbM7QOyQAoIwQNAm4ilKqJt5jpY/2sukfFOAtNpU6pJumzYge
p5vrR7MQ0rE2AIAZlKTz41U0EDe0kUWmXrkdIDaj3m+jsdv5zlGz7mLrQ5+yo50EysOK3EXbQnmD
3OscirxqlW1Dz289snl9XG2os8LB8Zil32xjxd1csi5zaZAkLEjhr2Cc/D4KRzNLSVrGRPq6tw9j
9TYe9BUxSyqozohghDxUxsVmbck2WimztMYFrMTZGlN/TMJpbSB0STnOhQj2uNAl+goTvXFLkoKt
ehjNeFOX3/LuUFQrrsdCAIczdbYg8cpapceosYWs7BRAtlMnGyM8jDJIILIrWw+kfxr+dyJvusnb
gR9yXS2X95N5DSpVCxiPakdttaM27RpywBRQ+0H3um9vFwEYOh114LjhOgpXTatzJdZqyExI621O
nrGGOruk4effn/9+ZpWCPvR02vRb19KCLdyFkG48Wu0+047X17Gk4fSiESTMLHyvkrlJadmtmuat
q6vmzQSWZDoRlbZr/BGLy5kZ5OaiJyiFQsZMHmvgLqWM5ZjqxjcPzrhV1U1Nju76chY8UuwQdRmL
tw7QfUHxun7QfD+QBzfXi63Z9PtJue3LWyt8VAFHWvNJF/SMqR3iQxLVKm684DBKERRGRdqMrun/
aJht+/v6YhY2DZA6iHNMHo4ZqvtSB6rIHDsjsAYM967rD1N620xHzOl1Kb/TbpcxNTVPAjiGkGih
Yt79UgzIcVYidRN7BmCX5n+KimGXgbsXP+vWI5iiRh5s6bpjsBegoJGR4krewldn1o+mvtOqtQr8
4qp1fc6W47GArnX5c3Jdzs2yCUe3TY/5tI97Wizuor+uL3rx5M6EiPoY653Sy9GIgUo3n/LpHcG3
AvfL/xYh7GnYkXYx/Gx0o/q290Gy3WjJys1d2ydBO8aCDsVOS1lC9I8Tbe0HydiG3Vq1eW2j5r+f
2aFokMapNDmNoL4BLz2sn68fxNoqBDuqN4PiMzrORrV3Qb7zug+T8+BY+/8mZf4VZ6swxxiA3jAe
XSCtzUDaGl26SZ07fa32srxb3NYZjMchu3MpJ1c7b5SDfHRr5jetrfr2xjGuKriY//99YR30NChQ
NaFWygRC8E2UrIQKC6/BxfdnH+Jsn7zETmk6qEbXn/aecii7TbGGH7AowqB/BCpzqgGWsEWa7adJ
wDiVa44brdj34cZU9tdPe/EUzkQIu1Rq1ZDWqT+6afVo9tupfPlv3xd2CWaP2Ah6luC0W6vbce+u
f39pi+hj1Ux6TaFTETvF5YFaYdeok2uYL5H8z1h0m2gNfWT+jaLRn8E7aWLglXyFPjKOxpANYSG7
NLWCmOb60IhH0Y1l3YXdcLi+nqXzgH9m5naay8ViOl+piyDN+0YmLLmvZWlbd2twq0txCAEiiNEz
Cwq0JMJLXMnTkPvEKK6v58eRW57FirwxGm0bWeGTFU1HSa2/w+N2N0VrDXVLPgfrMiCOhSP7VfNE
YxiNX9Ld4Dr13KVtR3eqf5foB8fbM4v49q2EZRLPEChkfFvh9qRhP05kXFW31QEvpFexinbXJcyX
Q1SMcwnC5amnpvMKZhHdnnHnx+gw/PLTd+g3NX3mz9E89Fx4uXoghyYz1xVXTneWB7fsTeSvBIhL
KgfCEXlpJi1wBYV9sjxPHyYjmNxclTYpsIjNG0eo5qiennNAAECjmsmwBI2TIqkIJhhZ3QZUwwDY
wR/Xz2HJCFB9Mkgc4AaxiktTPCqJ1ugyvqXRRHsl/eBF0l56I8TR70WcC5m38czeh6Dc60pTjO7k
bTxto6r764tYOobz7wvH0CTjFJUOi9D8IwiTg7G7/v0lZT3/vqCsyah6RsSUmesQHikF5BHqc2NA
7629uR2OnsG54YtqJGGMOESlqZ5X9nEHxVI07SO15ma/fSkk5+gbVBTKWq8yKfhYg9VrfU8aKj4A
TfpBa/pNMhh7WlNWwuOl8By4ppleSyF+fZU+AbhHSwygVN3Bq7Od7AzKJs97nRlAW95nagpxeafW
W8A5m0OpF85zWw/lR9XMpJuBfPh27OShW7FsC0d58ZuEoxwNmV6Yht9UZiFkiT866aVUH215JaZa
eiku5AiPdzhIaSkrVe9qKUiy8bMcfWIkGkzZU2k/d9K+bz7p5loz0+vpEYtZS4uuB/pBcQ1Fx9BQ
yL1Wsd+5saYDykpJsdpMzc4q98UAzm+ymSDUlrOP+nSqtGJlaxfeeoBtMCM29MH8CMGUSE7SO4Am
tq7i/B0p8YauO2BYsvzeM1ZKz4uHyGQHpVn8CtyLS3vC5L/HtEPWuZP6K7Hhc1G0TQEmcPRGHLvZ
cNEQOUNME7jKhPyXgqKknlpDaTu3rw4SmNproBkL1pcGW54nm47B12kRSyslOx+GHrKndovLfJwU
8IS1tXL2khiwxwgVoJyn/UWwj7I2pnmpl4Mbprs0vKn1F0Vzr5vINRHCvaqqMGZ6CBGDswlhk1fu
rLUMwpoI4UppkTrWw4QITTqM4T2DcMqaCi88JKRBsIpzwlejxnB53kE65aDl1YOrHyN5Z69h1qx8
/rfROHsHQSrOClnj8/1nW39s4reHVee//nch8Ozzutmkg4cN5S3fA1idWdusX3F4lm7e2Qb9NkBn
IuTc7xj45Az8zyBLT/mmbcFsXnmj1rZJuN5QsWVOHVSD21q7mbx7in5eV9Y1AfPfz1YRKgGo//N9
0Ie/pO9J9usdn5+b5knZ0d8jmqegKXS7zrnVUrZJWkY5vXekSyiD/5EgLEAFqFquMyTABw7cebx/
zwLmOIMQZ046Xu5POqrgxgZ17xZTuZXDdLtWq1p6KuiE/X8BlnDPShuiM93jdbStR/i0B7pf/Cnd
ScMmt1cawhe9ENPCkLNjTDuJOeF8iCZnasbWTSpXMfZ+d6tFnxxwstWHxtL2jXr0w5IZacDwS6Zu
P1/fyoWobXaAML4zsxXc2JdbWfhaloMdULpqMm4ckPn7pN3OZjIAPd4na7B2dgtbS0YTCwaYKFlj
sfvRHKOGPziFq8AyVHs3evBBqoZNBVp9DHnO9dXNv16I4i6Ezas/u0ilrXl+qtmFqxPXg+/ftQep
fvaTH3HwyYq1jTlo2+sSl/bzfHnCfia4OG0QeoXrZcnXuvk/0r5sSU5difaLiGAeXqGmHtztrsFt
9wtxvG2DQAxihq+/Sz73HheCW4ryjui3ilYiKZVK5bAWDFCs75p6fDRMG9AZo69PveRqW7EWiB/x
an5gkOIhKQRxSe0xb1C18gQE2PFHIRl9xaLORhfOmtEpet46GL17pcOX0XnQ0r2XX26v2loNyEyK
YFLr3svNyoCUcTz0KQhGyXsdkU3r/apQQ+15gM7fh/Vjbd4Jl8c9qJlgwVJZ1eBmNjBWTyV62RHq
+4srdTY+dxquNFCpa5ZNaKY7oeigyfxIlunh/y9qOKD/OYklPCegas7HD+Osa5BVL06W+42wZ919
rKSMpasi8D5C4QQ6Y0Q0fdp0DgEdQ3miz8q0sQbJiVlTXzQZ/m94QX1VJ0GT0piVJzDNdd3XrpUl
IVYFWGhpQFIH/SE21/CrLWh7VTPBU1ecRvPFqwE8akuszJpJA3SGB+cGQRC8jecC8rE2OgtPmRMp
iqeBJLsmqf3UKv2odrd62Use4WsnktcaAM2YcyuLFhSx6bxpYvRpdO5RKcIgA2Jeq54cSa/OimZZ
KAU0kQ/Dy2LRKkSJUkZlnbMT+QUwgRpMLZJlWzGV6PrGRWCbqJrAZTBfNkTYJqWZKDvRJE39SjEf
iz7dJm276z1tA3IoNGDdDSaBCo1rmcJxTwF05YVuxk4s+wnywk0c/UVociZBOJCZ5oS53mNW5Rj6
brZLXVnP4Iq6zSQI+pz1btEmDHNIq9qPya7tfLXao2HAsd9vm+U1FUB0lXcE4bpecF4CN9QZ+jBi
J2s4uc0nFvqttb8tYi0QAe6x/8kQwR0GpWN9YuLCrOqHpo4DS7lQcFp79mcT8Ozd54R9tnTZLb1i
EoBCg1ezC8kI/gi3tFp0djo5OvwCdxO6e6PZ3J6VZHyx6JQ0OgxahfGp+8kEi/Hw8/b4Kybg+vs9
weLEHak0OzLLU9zwBJUOVov0GYv176QIV38Ud0UfEQNSsqCOH0x9EzZBaEuCJbK1EsxAqiuMti7m
0nXNV2B1P4dlcrg9EZkI/vvVDYDsLfvvcpXxtkZ6uJFcYbLtEM48UezaLAws1FQjbwSypkcA8U+y
0yibhXDuwzBsVKZCihPtM6CMl5t/t0rc7lytUlu0ugomJbhCeHqiwzACnR1usi+3paxarz9HzxNc
8qouJ7vLMIuUBZ36rKOJXt0BLSuRlfRoq9brSpJwyAvUkxhGhkPoITtEIpAATpSCAwu8TAYxt6kb
gpss1fehmj64SuvrXv1OiXpgSvHcd5EedLHz7fbkbyvKgqAmKTTgZORY4iLbxnnQ1M/pN7Q/3hay
FmW9sg6gsJ5v5MQyolKwnJzCVtM2cH6oH5ZRu0lr0vtxSUEnZFrHFJu9JTGwEF3iDn7rWcyP0Iss
MfDrWgsn2wTiA3ojBK3SYnAL9gzvvbDapcVOkdVXr72fMds/AgSF8spSm+DDl6fEqI7AYNsSU9m7
gMVgtbY1dZALmt6uG6zHHrPUY2+HGOa+Yurb7VVf39o/nyFo26SmE7LJuMeK9tnpYlCyGD4qmvGA
diT7u36C/idJrJfPY6O3rQqSJvPLFD8V6uc8PhTRk7RDa/0A/REk6JEHFq227bCynb4BvkJNfByK
26u2fv3/2T0R9zEN0z4Pc7zQWTGiBOJiFy8seyHqJ7N8rkDjHX0f43F7W6hsXsJ1EOluUyLAg9vf
ezbql8zF4/yvrs4/S8c/4cqWOg2z9YqLUAxtq1Xtm2VHD6Da2lW9s7s9m//Pcf8ji2vmlawpGlEq
wSxc0/FLo//IzIvjfOnDylcb4N2V/3T6xRs/qLUHlIxEFSVKbwuHG6CqHe3AhHGqtX3dABbykofb
VMaAsrpfFuolAQCHqJxIEaNQo5zyZsJ+OXVA3vBCCCRXHz+cwisaWfg/EoR5uKGlJ1mEq8KqHrz2
YBaBVZ5TZcfibaQ9jbUk87hqE6/ECSbL6CqvtZ0ed6Dtj6WPqNttlZCNL9iikqZRSWwsGEv3743M
oksWS4wHoPgiVUcNixVrGwS1KuCO/gyBDl48R8HfVHpc74wh2CDqkA5Ez5iKpcfoRYv8WGK3Jcpl
6PPTw6hm1nY74qRSAIGjVPp16B7+1XaINQwp7YY4abFgRTX6xy4ZJNu9PgUTEURAh9iLPuFSz5Jh
9HDfG9Uh7MA35u6jSVZbtK5Tf4Tw36+sDOg/PYM23MetDmPyubf+xke3/owvWMxOy+o2LzA+uFgt
8pD9RZMmFOnP+IKVrNFtiDsai6TVb6ny6MTf9GjvZHeyz/N44kyMYEkcD7kCN+XLFG0Ta5/b8Kkk
2716/1sODCGKhlBbK2hsiDwaIEAQsncHUIr9SvO9laAfyPko4Lbf1txV+34lSnibdcjMkt5CACBK
DqP53nRfWzTr147kCbiuwH9mJOhW7mhx72TwaOroq10EIL9N093tmcgWTVAvHUDsKfiny1PfPDN3
i9J+34wfwxqkY95fWZQ/sxE0bWQ5ILd+R008nzKkbQIprNPqvtgmuGxA2Y20v6BlWV8qA543MPAs
3UTGs5t/Ktgnu5XAhK2deTQ8WEgqoNZn0ZAzOFlRtskA4xtvAWKnyvZ91fu7FiCosuNNHk1CXIRt
9Zxm39sCRM6tT7pj44Dg4h+no5uik0xqbe2uZQo6zUxDH4jblScbpM+5H6Y73dlm1fv9+nYtRVBp
ZHniVGsxM115Z+M+yVDTvSPaZpKhRMimIyg2CMeSqqY1Xu1eeMqa/pGxake12PTTfJR4tdwvEd2k
60kJmu04rZUVDSZlFX6cBmH6OA1bfdj06mdXv9xeQNm8BBXXhgjFFB3mpembkaCA+TANn9LhL4Lc
1zMSPLG8VWtjpNBwtGY5JahaEUSVPHHWJwKQZt60DRgnwRnTmDqALRs3Qmvbz1ZZHjW33xN4lsCW
+ovqMctE48//lSXGHYs2jAaNe0vVQ3RQUdGc+KMk+7BuE/6IEBwyBRgyetYihOFme615cc2/8AOu
pyCYhDYidBoTHiIByI/K/lNXkWRDZDMQDMA0NEObxJDgnIzJ177d1lvZ6MLBb1ElhcoH+JNZsbfr
bf43V/L1+gjnvQVZcWRHXJ3Ug9J+sdPPVfmdxJKqBD7K8qT/2WXhpFux3Sa6rZanqPicpV9UclS6
7b9bKOGAk9FxULKKozeMu8gIZFnx1fDf9UIJR9tSw7TzQmxzm6YblpBNlH6JUeKYl09K9tkcsh3K
jn3X+W4Oj53+KfZ+GsYus2RPZJk+CMcf7NooRYxwJFtUVDTRTq1Ot9fxtn1BUdjcMY/KsjUi/oDR
tbfBPJBsN8SvWvLltpTb00C9+lxKCPdsKjJIMfDSMw7GKHEBZeMLx16zSU+rEm8knaEx4oHKKiVX
FdpAZTHqGB0X3PDz70cnkQ06yArPvKxDsavhu0P1PSx1icO8Oo0rMcI0CqLpow2W+1Ndfa7Iewh0
/r/YhysBgvEio54wIIDAjy1xVzU/bRnHmGwG/Perd97kNn3TgWzilA0bbQKqu8T6rqoroM9UsFdr
aI8W7BdYslEMBcAX1P8ESeVTe68pW9pLfHCZFP771Sx0xUWsu+YXIdoSBm3bW98KuPzUkWUSZYIE
K+Z1OeniEMsVRQPIvs9mfu6A2jn2X/5i3+E+mKDPwJ/YYzv2TepMCcz+pKCO2IT+onzqtojVI/I/
ESiWmK9ZkaqUhBNsvuohtONP4XslC9avKteVCOEUZk4XAnkRp9z6ZwIYw8/bE5CNLhy+0FHcYRjx
xG+iI0rlUomhlQ0vHL1KqUym59gCxdnnBjDSJeu/qkpXiyOcvLAx9Io40Nnc3ru74tubIcsMyXZY
OHtR2WXM5mlpiwZj8oJsbiG7jdYXCYibDoCZdVCHzZVIHRuUEFmYBDLTaR+k0oTB6hxwAFzPRFk6
bPlcAIMDmtGUIU6UJT6oVny7fyL2Sx9rO414vkG6jVYcneb7ZD2m4XOJvr7Ee0bto2S3ZN8h3OtG
3zBadyW+I/w8NjsbDCwyhVhbS3CXozYKcAD6otsmT8Imt7o+Q6GPdvBovjHrn7dPzNokriUIJ6YI
p2zw2i47TcavqHgx2YMBcIo7ZbgIugEEQweJPCf+EY6NRUO978a6uKSlQg5xEdlPiPY4D+Voe5K7
ReObP3Nbf8uywE4FqLdlKeSQAuKMFlNxyWo9SBI09QwBcEs2bXZo6+eWGn6hpEE9lkHRpEfQWhBa
HjSSP5tpCfJfPahJiup0VbIE/BIQP8uG14HqIoMDTAhLUNF2GpWyY5cI7NCG3WyV5FygsFdLfjau
5EW7sCJYgmtZghWhXQXOtmxgF9d9j73Up0YRxInuk4lIZrVQHkES//3qjh1VO2UMud2LHYXbMU58
qOq2lzYNrS6eiw5AvIdRgSj2PMCkZ1ZbMHZR85/qUAaZ9kqiyB8nZZMXMn6bxZHDnNCODTUFCxYH
yZ7PiTlhQoBTVF4Az/3FashTl8YSJZWJEM4cIIttU0Hy5xI2xfdUcQ9tGEriNCsiAPpiAR3fMtAj
+/tpdLUz5tgxS8ny8tKkalC+u3ktmcOKks0E8N+vBCDhoGtKUpQXPQn9tH+E1dgNvbe1ZHfuMrkJ
sJTrqQj+VYSkAzp3UmzI9GppMZBPGx94Iz7I6DZT8QAaiV3SNBuDxvvWS/y0ujdVB1ATFxw1FnBN
8Cd2WDGrcLoi7ouLMeUPMSbbqpKXz4p+84J3F+CBqB8FNvZ8LZ2s1KyxisvLMIDTPdEHP+wnvwMz
jp/VVugXdSqRuKIevNldMxEnQqWHCPTtKm4UJyEk5oqOG/r7IPO+1wSA+MEAai1vPhb7uZwOiZjE
sopL23yMMdt2ngyRakUBPUBeARbFRUjNFhetSbumQHNzcbHw3FXf/I1Gvty+tvj9LdhsSPCAJQGi
tSVcGbUAwT8UanEhYKczWe/b5J/cqp8aOgRabweaux1ktFDrs/ojUzAN6dAYFI1fuCrBGNqYx0Y9
Ey0PrGF/e26rcjjyBDTOgSvFf786vllXtkBWaKHUKH3qh6naRglK4/rS6YIMYJb3XxQeumt5tTL6
PtHnMhcX1y2lQA5ML1PPkG6h2x4VSUy9G6AQoGHwOXFWgVKoIhE6F6O0aa54oZdwLqtxU8iaFNeU
+np4YXP0KJ5agPQnl5JW+WtlmeWjY0vDe8tL9XfRNahleDH/AiGqGjNdQbV/fGn6eKfE+RYMKNsK
RLW3NWDpKKFd1EYfrgmcfyDXCVtSGUMB8p+huaD/a5MYhzH9cOJHy3pSvV1Ov98Wtlw5GAMLxbYc
+gKwFIINr+2snewIHuA4RkGLmuu7GUJccDkB5B9xERfV5GITBKeubPtJKVHnYu6s/ktBnxMTWEPT
h9PfG94VRAlHZ+hJ2VSlU14y2/cyn8n6OVbWSkNdIqj1UHMN6C7hNogMCjw1VMNekizsfVexqV9X
uWT3l+cfWgNIFZhmFw6CCA8GtUrGRm3aC7hz1HJnV+hnD1wZ/N3KVNCmwL1edPbCqxFeSGBVrjTS
T/ElDHv9pRrybGu5pJREqpdSHISSUMwNZweAAWI1nIVH2FSFLDxHVWNtwKlQ1ebmXv2dixAMi6vG
Sq8BrOdsxcdsONWHfze8YFhCJR1ZAxzHc/lba2l6d48T3o9oF/F4BpdnjIXDbuZW1g0Nc89hx7bj
S1Sb27tnMBMgHArbADJpFVXueXKhri4oBO/N2QozECxIBb5LE68N9zwU9QbVOv4/XgY/abobRhe+
ns7fGmCQ0Wy0pM+vEJL26piXbnbJx6cxj1PfGBHv1u/X2bkYQaHGoS9G4B1lF33P4mFjqjJAkOWh
QJUc2nYQYMWDE5GS+TyMUVenqvfSC5p/fffQqf3dVzoXwCOROOFw9MQdt8IwNVolvVj0FU1bifZB
2tNtpVoaKdwXgNQGciVv0hCv87zWiix1uxR70aD9NSjMoIm3pZdKjOHKWs3kCMcv0UI6go0mvYSW
55f/IYkMcVQmQNgMN3Xqsh4hoBzwTh7MQCP35mQBJWki5sGZqwy4w8JupBEzRq2z+zOQxPBU3riT
DEts4ZZAgqXyXnF+YSxoiDLXKwaX9sPZbDdNtImcbV9JnNLFMs1FiGcPL60ktxOI0JCYe/Vk4AML
dRKGF85c0oRO5PYYPtQe219hgk6A8rG4u4eCS4GFhScKjOMFsR610swGscVwJo+KCgJZdNffeSog
gD9DkdmEpVp05Q3qVNfEmLrz+NbZD114Ccf3VkbPuGzHxU0BE4W+Ut7yueiPyiE+tN1eBwABboze
eso6FoCy9vPUNlsb+MaKEu7M0fxVoFVLVWQX7jJ3+1u+hXgZcEc4rtTcfuVsihKXZTrQOqhfWtrG
MA50HAOk8ILefCzjT934TJoIzLz7EJicAznYzbGV2emlzvBlwGpbv5kRxIcLZTEegEmnn5wiChpA
Otcx3Tjot8uHe30APmEND04w9WK5xRJRhp4ENWajfrLe1e6gWvdGMYTh+dm7evBNvQYejBLDG/2w
RVl93MiYANdVBvoCdCgV4V6xJM1iSu26zMIMejzw+sIv0MYdkq3poTdhi1Lh0t7lveOX0n6IpW3C
2l1J5m+dq8mFU58adDL1U60+VtOnPnpyydvtU7e0TRCBdzKmp3PoPkEf0WzJ2iLW9ROp/c4J0mlz
e/wVRdNVHGncdgAhxDt2PgWAloRRCZcdSY1tww70qWZgPpBcdCvrBJxmxDYxBQ6aJ0zCDBUjJkZu
npSqfyBK90yM4RNj0+72XBaBE46wjz5rF28LcCOJbn9axWqjqZWJIrFvrflgGb8atMOE3mut7yhD
QZIqayRe2R3UPGnoU8YxRZeRMDHWTHnu5YZ1KkgcVPrbwCTx1JXtQSxLhynAOxMZDEHDpsqpBhbG
9qmO3/pu8ouPCiWdpXW+vXIr84C95UjHJlAUNVOYh2VMjlNQxTp13k5XAkMyC9nwwixS3WMI2mL4
Wn2zEH1JJ0nqYU0AKMaRoAaaCNBZhSu2Yh6p1DC0TnZV+D+cVFb7sKLAPOKngjGdJ1PEfU69sKvy
ltqndLhUJAReg7bxnLt9KRAHaFBh8B6jo18kD/CyCXmqYrBPKirpvSKg0Y+7d9mBdwCFUsF9DKzO
+Vkf9ZxoQ8+ck6nt2nhjygCRV3YBMRCsvupxagAxX5Lram/ECOWdMvTiIK24Tbb3TgBI3+gVghGB
EOzGfAJ26zE6AAH0ZISbOg8Yvfuymo2/cARDXFQU4YSTqj01P2khsU/LwwzOLBSf8HMMPllDWP/c
62unsbXw1GfEZ9704g31i9N9ODJim6W6zgXx36/uJbNy4w7o7OEpibbFozJsZXS1azPh4O46wF6N
JeLqoDtxFzGKohMvD7Tkm21eos7XalVycSw1CqEoyMATA+AWC8ieBs3TWmKW0Xkygzx8is3T3QqF
8ZFx0w10r8Drmy8ULQed1W0TnREYTLtDIgMFW/t+eFUI4iAOgoMtKKzbY5EKg0Rnpc+PVjM8pgCW
lPjlEhmi0ubAyIlqENqdR/TT9urOc2R6u5SAynS8513HwqmGWzxfJS9LPCX3NPfUbFB73ci0lVv/
Wb4DUYLr4bmyXWmroZM8RlDEPY3ptteHwMjUwGhfGsMJQkMLovufe5AHbwQc6vB3F+CbTURK1unE
A+Syu7Mbbyex48vTNx9fmI/tTbTOyxDzmUCXswnbT+r9991chHhfjzQztBQidHunNH6pP9w+F/z/
xS3hsNQciMywF/dpOA11NDmpctKnAZQD8DuLgxsd+vDFC6O7PVzEia5kCVGQgaS0GkbIcusjosJe
LqsWWFFfVLDoSOPj8Yi0o+AchE7neKVihSf3SwJ4fjW+GxsRPufv1xpKOVfgPdXIBN+J04Sn+rEw
ve1k9Nvb27FyQmYC+AyvTkiFooq6CuvwpCXpPmqdR3DGWNmm0je23hxCw93dlreiwTN5woG3lYFS
O8WEqKX+iNP2QOLsMFL687aYtY0xUXOgcWJu4M8JB6UdWF6RDNNK6BvQN2xJ6HZ1ePCQ4F0DTV4A
RCeZSVArUIZgTviWo/k+vzvth31HcRGQl0BWCq9KUKyeaDWz3Tw8VR0KpXZMv9urBaM4iDaRxwDs
ziL0Rcx2bO3as05Gtem0gNLN7fVf22a8lHjAGVj3izhnV6DuICpt80Sj/CU16bNutPuIefcm/fmT
7EqMeMDjquhbPA+Bs7NR/1FlTYlcSwRbNRteCHJaABkHwqFnnnJAMjKSBpOTBJGFi0oGILi6XkAM
gLVykSAVk30N0KKSIkks9CRO39XU+1SjMahJkv3tbVnTW+T68OjGSxZVGYJx78qmdYB1bZ+0rgnq
YtdT52823kOEiydmeMnW3J4At4KUgFeCYk0TSHkYsES3o8yIrE7jSogwDVPNqNl3EAI8ZqRm3jJy
b/6N69WVAOFVWSa5m0YRBLRjhm6KxP8LR2EmQPDe1LpA8wZfJiCJbbxPjnf/e4bjjwGXmmenEbUV
7Kxa0MSMQ8c4GcX00BNlO5WSl/eKys4kCDutm10bcgKlU6i8j/W2oof7VQnG1YCVAo6ehjIiQZUK
WupqQ+xTFA4PCsgEioH5ere7+0iAbcFEEwXqGNHmLOiSXhOO6R3apzJ+Nl/BNXf/8IiAgtIBiFzI
NgjJt8yuw6HTc/vUJ1/cV8V4/4vhUUKIOA4vHhbvibjQirxvoUcIFxsfZPx+e/gVAwgmBFTT8HIh
b1HjGRleRqdSUU72h211gUbtoLTGoPBkafVl0yyKxHQN1zWH4Ef9lrBOhebQabJa5aSSaav22zx/
UtkLGfZESwPH2KgIiLuF5PpYUeHfqOkIUnsgEHEEoZNeqQpLJ+/UR+/MtrZmWR5odPdDEAVj8N3+
nxDhKo8MFdRrXEhuvRY7endpLLCCsXCoiOSY7Av9HQ1ViSeg7Z6cFFx4bfUpjdVt3WWfAOgqeTLz
oyBch6h9QCkPSmwctGkLRyXtq3QibeidJvTLO9532z6G9MH4kmiygviVjeHqDGQlzUJ2TkyVqDZp
KlwucNy7cV/hHaVVaGOr9f1t9V7eIwi9aWC3RmUKKgfFqNKgWNZUdFlzzo0f2d4q/7l/eM4NCvML
Gm2gUs8NWAvWmmHI3frsDZ/dONCKfzm+YCDDciqMqsb4kRs4l7upWT0bRC7gP+Tfj7eNYN97bxqm
IfSiy6g+VNauvvuKBSY+lh7Pc14oKq69l4WoOHJIde4Ojp1tvUoGiLTc3N/uM7xoEwyty8o5fQwR
js7YGRXwXrxVw7sjevPxBd+zUSM7NC3KAKmTfsp8kjOJgOUhwMoD8ADhNESfdTF95qZaNLl5U54L
r/xP046B1/FafvPjtpYubTwMLjcgyMEixSFWncaovFfzjtbnuv+WmkYwokY3REI/Y7KE0HJHfpt2
2wF6m4cKLf771VvTq6q4t8qmOcfdnnk+kyEWysbnC3o1Pqk7hRgNxjeizeD45MfthZINLxyIwXJB
ptjXzVlBjtb6AMuWf7cAFBSaeI1ZCKUvuLTsvi5Z6KrNOQOwd/WggTn+fgG4XNF48/tEiLmMIu9M
Mo01PSfZ12ab382bCg8Bpw2pUvQYcFrd+fpPtjvaWVkm59bd1GBDkFjrlfMwG15YfxIpkF9g+A21
PthD3n67e3Vm4wvXG81qI1R6jK8DqOU/pRvvbo+/9v2WB0fA5qRVCA7Pl2ccNX2alDQ503hrjnst
3A66JD64jOagpkxDbSKvfsU7T7gRWi9zo0lNEpSUnV1SBE0VB00CHGLXQZFO7veyxteVM4G6TpRB
w0qBsUV8t5pdQavJjZOz2qt+Hj9U3fn2oi0FeACDQWYXTwkkD8Wqzr4O0T2qWGhATd9C32zufsTM
h+fir0zGSNIEgRgMPyXDzhpGv9AaUKnYkq2XzUI4GTjxdYGHf35mfpFsQA50e5G45s8ds/kshJMx
AW8QDw0MT83Rt8wvynZsv6IW927zgSgnMuB4y8BbRq5yvliozQPEBKHDuSpK36HEryRX0coy8Rwc
WiwRsVvWARUULICtPrRnOzDbN6rf7YlzhhmkKME8C49ffBPXCtjgu0ztzxp5LjIviKP8/n3mzj4q
KlROWCj6rcg2VONYe+OZkMdoH3t3R+24s/9neMGhjJMhiqMOw+v2e5ud7e1tNVoaKPhhAMBADwVI
7+ARz/e3KkemWHahngEurzwWqpb5CEW5qBJqKikOp7jXSLKCkxgvPtuCMVyw/pgU76KMGdOZaQ+f
qXa4PRXxRPweHe4dCLwRVYN3M5+KrY39lJRsOrvZ6L4CWL48agqt9zZTQbJM05AFtwUup4OpuMBB
4flvlNUIa9e6zoQ+CtIf46+Fu42Y5KW6nM98eOHuiFHZniQVhjdGUD01X3UTDcG7WJackc1CWLZU
jSstsiCmM4PS9SdPomGy8fnvV+YWD47IqwnGzz2kqcenmkpeFaIKw7NEaS3OHqqE0d0mZkW1EK/f
bui7o8bOmrdxVRzyt7t3+lqEGKmIjFhJK4Qfj5ruVyyIJV7OyhJxVge0w3j8GIq9EolntCw1su7Y
qns3f/ZkKdG18VFngKQCT+Sj6nK+Ba1SaUVD4u6ICCSQ3BL//uVBBcXvHjwDp0ETXBAdUEeuARD/
I2/6I+jVzf65vf7cDbu+7LDFSLvgsY6L30SBlKCjDelqYqG84WiVD0qILk0/dB9w16XK+baglZVC
lx/HiYM3y/mE5iuFwl2KEx02R2L7YbTRJK6HbHj++9VZSB0XrGclhu/pu9J/mPeCFvxep6vP50fl
evyRdHnfY3xV/aZVx+R4e3VWLBLKDxAzRYSadxcL3rJiW7U7pnl7BLDKByvrndMrvtI6O3AESPyO
lUM9EyVce5mRGQj2Z+2RsJ3W/aB0W7SRRIZsOoLaFlZX2PaA6WjxJkw2Ct16zFeI5HCL/vnvPfmz
aKLtAIsGqdDI3h6HqvdJofhA1fEnqw4S8ktjDw2RTWvtsMDR4xuFroNF591olyBTjKrkWEZO+KG5
Awgb4zI1H2Iajk9DwsZHqvVUBo+wqHXGRDmcBYrm/ovaJiynUiaojyid5FhVqfkK1nE7xG2SOwC2
6MG74ni/+iZudyG12XOJpY/9XGnG2h9cu98pVQueuzCZchCN1NmuspxIck8stxs6i+Jkh7ckoqWE
/359ODqDkIZhXTx2qIdt032yrWRTFTIWneWGQw6ismgp4VZEfL5UzeRaaZ0kR7t5Tob4IVfKTQ9o
SwKchOyI2lyJGq/KQwMsWkWRF0Uv8XxedYcOzsEgyZFlsY9a9kcnfdeHz4q9DcsHvY8l4pY2DJus
4/0He4wYkji9ZEwza5hibHOyC31VRjG8PPiwLiADRfQL6R9ERuaziTS1y4aOJkcQj2xy96nO3ybZ
o2BNEzxcsyrS4XgdiI+aui7NKka27Fg6TVACly/szjBuQZoqm9sW83cpp3Bz4Y2kIsEBQehzEHxE
j7KMJnGWHllTsr2D/mHi241mP5Z5b2xHHbi9jWsC6JIN7YG5aNGmmhbtQL7zDfW16s+OTqApU0rl
U44wkZ9QL0XlbsZ+3v7O5aqjHvjqM/X5qmtoFQsZ2pSO9Ri/tGb+UwFJit45D7fFLHWH827BUwBu
GTjzXEFMkjSDN+q4mfQ3R9vezVEGC+SA44e3TaOgyRMfMxNpLHuo9OrY7JTw7JXH+78emXTUl6GX
ZJmwj3UtY2bNqiPtAoturD64f3xk0eHFwlHDW1s4yFnfOSrr0vpokqfk0GZ/sfjXwwtXapjUVmHU
GH60zlb2ziRxqJW95Qg8PFeE4pVFl+yYEaUhilofK2PjJtvIkYTGJeOLiTtWKzmJQ4zfpxsz9HuJ
D7tyAq4/3xEOat6QsugB73M06/qBtuCv9JpgnJzD7T1emh4NLxQYHhSJoljid0706hJKWDU2hWpV
x9w6TMTyp+pIrCrwku+35fyOLAqGBw0stgkAGBtdpWKOOzdCm0Vakx/xNUbgNq4RaLmdBl5B9V2s
EC8oAdG1pbBcT7GXVxubDh1sE3CMf6DzoTo58fDNCMfs1zSS5BX8I/25YDHZa13kvrLEGXZ1Ai9G
jYZM94fKcGQOxcqOIIPGURB4bAVVBXOb1CuZqUZuTo9d2z+Y4IY/MEqmTRUaX2+v1Zog9MkiW4+i
K2NxYZtZkTkeqemxLvPuM3ow1CcHzABvk1bKekpWth+7jtpXE1XCSzAOwx0oyUolP6bDoU0fovK5
I29jKYkcrBwVXojDL1CEUUHJOl85ZJDAeJo5+bEkz5q7S2WN3msLdj2+YEkYqDRtt8D4CXvTvU8s
eXFTyXGUTUFwJg3WDuhYhghV24+vdrW5veVLHxkdRHiqcp/JQupF8DK8rNXjxjaGIzF93fyGbDMc
mSj+Pv24LWc5Dd6ppHJ6X8PgEe35TjQTyRwLMD/HIjmQbVpJrMnK8Kiz43zjKKxF4lDYiFpnxK3N
ejoO7a/4UN3b4QGeEu6y4CJF3Tx0SdCjobO6VI287liDr8J4z++upf2vAGA7oSwYMcGFP9ABYtK2
aH/s6x+684PefaGiKwKRXwQl4CshjDpf/WqckAtWRgToojBI9+AgkAhYHgQI4M8sFPEhj2QIWto7
aYRyYDYcrdTyo+roqqcwu7ftGotkAmoQlV0o+8e9KlSsUPTUJQ4j1rEBJyrsXyOJwC9tEggRARCE
kCygbZCEnK/S1NIYvVqZfbSea/WLW9Jt6hVbS3u/fRQW5T58Hgga4DRgybiHI8gJzbCJGXGOVXzU
/gHqtmLuql/d+APITYeokLz2Vo4GpHFYKERxlnUefR4jcD5CWhsDX/ZY5H+xLZgMaiWQvMUlKwa9
pshzC3XImyPVbP+Tx+7FW8ZyYXxk2vgrkhdizZerA09MFcdNc0QdeqBvQWIlUV5uHOYeAk/cQqlc
HagEqGieCwAmlEPQSt4c7bhHpetrQ17r4sm9KF/KdNre3vyV3ZjJEnQsz5TYa0PIUgoEUEmgsHvr
dvlyARMEjzmPhyFEwDtzUEx7rKfmaKkvbW0c3LTzB0cD6IyMxWltLkiYANUIVe28BVVYt4pmeMJU
iKb+p7H3kbO/f6nwPILh8tD3huTMfPgIQRIlSlIelfJbZ2vXd/vpKOS6Gl/YikKLUXMXJu0xn56U
JKCOpPpxTa3g3qLLCi+BZTC7LA1QhXVpd0zMn8X4rY5/lNV3qn5kwy9LkxFELYAy+bajGwJsxXBI
gJzELfSVP211Sj8hitAevcHzc3OrJof6bQT2Z6O+2zTw6ENOH8vvjAXlGPThJslOaK3G+w0dtrf3
bdE4Ln6KoBdF4XmtrhjtcXRKMKS/dMrHSD4S5SWlnJ/Dao5T/KqT822xK1cQDjCQRVD1C7dShJEF
gL5RZWkMM/S1/kAFDOpUbgtY209ASCKnBqXhSc75Cg+laigmoAmPjtNsGTlUXvXQTVWgm4fMI7vC
/XZb3uqELN5GAJwO3jI0l6e6jNBa8+pjaFmvlRJuhnK8dHejpfDdwvMC0QjEsLgVnIvph/9D2nU1
t44j3V/EKgYwvTIo2L6WJd/8wvJNJAEwgJn89d+hZ7+9EsQSS7OzVbMPrmELqdHoPn0OzYVe4vkF
4gel3CprYOz5v5e9K9puEZkhwkSyQwoNyAQ2CSWOqpNaPdWJFfTjS+s8WeWhEc3m/hkDcNK15vrt
jAi9HEpekqiNdR0P+0QY4UQK3UvGXkAT1F4jpp0XWxoVSCTnHnKkWhBwSqbMyCysdOjbUw9+r685
G+pQS74UUW8EuojXKNwX5nAGIuoorgJrgqDhcmAWgDl2BtK1kyIAcU3B4f7g6LtkAsHf3S8mzB22
w3tjD65DKZBOqJ2QbpqT9HHIm8bvHNO7vUgLt4bzDnFAXhMvD5mCo9aiNEtGuzlFRYSLKUiqtca0
eUfJawPMI/YBNvS1ertLOR0KJe9PTZxtwFLo2XR4Vju660b3wOzig2UI4amxev/2w1MWAut4hKD7
QJVOkq7GI6RIpu40RIZnt18htezHo3b//M1vEKQOgaufe7Au90I1NFFnlMjtpZ+1H9PbvYuDbD1a
j+FG0dd3BamfO1WdEvXpU9exRwRFj0hkrVyL127t0oR0rbdF7UQ1HCa4MHt/KpwdNMk/QDZqBS6i
z+7xchfADl4LODV4b15BYFsxkNHgdXriUV1A62zoQIAfEd+e2mfbLfZE+xqLOqj1OHQqK34SERvf
4pTmPxyoSmxcZvXeAJqVbWWRGNQQWucVRU6CNnfijcvJGkLu+noBhyqWc0aZI/MvX+CxznsyTnF6
Smm2jUnlO9o2n8Z95wx7C2EvkKm313qhTgWL8JIz296ciJN2UtsJ7oKglJ4YVzWfaMwr9CcvaEo3
oGrZhzaPe09XXCOgjgV0WGz8rAQZcIezLuybtF25YBcCB/ygmRjMBogSrePSVTHVAvVotJmdKP00
chTr1FCwxyJ6cPoPSWN4XFPDpvrhWmtF1mv/iu5rOIt35kzrqp88mfR+EjZjJxP0vFM5fAHxaOMl
vVN5rDGOuVEHK3O/sNpIfSH5BS22hXBN18syg240PUFa0Bvrx6lkfuLuusQMyPCldTZE+QC9rMDQ
HzgIuHPtq+uCatUMUL5MR1/Pvt7+Qddeee40gKQz3lfoXpOzpCwDTccUdQx6y5s63sVrj8SFU3/x
feleEeCndFXWslMjjqzOvboVHlvlpV0bhbSBSma6DE377BSnZliKN22V+H1lHEQKyoZstGJzrNlp
dPyq2A/61l4DNC4OAkx5c8iHS19ua4oNvNayamSn7hd1Nq628uxZHMHZ5yX/WyPYdDkYlk54E3ZA
xYIib42+54rjGzykc9EdFWZsKXg1aR160+KxpRB2SseH3i29xtxk3RP+bZNdnrGA5b7dHsn0dYjW
yP8WjjLIUuZOUjh9vO8kp5ab+mBWTslOuvtksk06Zb6NUEk9oJtj5b5fNDVfwfNzALlsyRTROxQD
iMBClUEcBS3zomjHIq/s7q74GOCF+2toDkbP3natboqclDBEtKNTfqj39599Cxc7krNIrtlyQWno
q07oDX8/+y3b9CsbbnGaLAPLAaJoPADmv5/9+qpv0C9rVuykGD40q5Vn4w0qdvmaKt/SvsbbD0lO
7b2YLe05KyWi5ASXxzgEtouarYdu/tsTtTiSvyaualaFlumdZdFTnIdY7UI/OqnfRSFfDWHnFZWC
F3Cg/3cw7zfl2ZzRaIz6xHIB0dC8hm54txkh2HmvGuh8TM+tSK6gKmvh5J1DT03q9b1XrBWuFkeB
ZxIeFAD1AWhwufJMdXpFtRJ2iibfQAZq8PJsbxan26uyuPCAYSHNAlj2FVACvMsF6osmVgU6zFb8
2R72oEO7bWPJJ4PLbSY8B4QBpi5HgtioNUazzE+Qm9LSTbeGDV2aqfPvz38/W++8Am/VpNX5aXI/
mWBHTZG0i4HIZ+6aYtD7I1jaWu57ihB5KYCAZFxJmWVRajtxcaI8qT27J9944kBbRPfVEhj9tthZ
wGYxI9nmZeM1gni1QcPavreFDJsPrYdQPIbLQU5FTqeknDDHoihs6VFY2RuHrkSTC9vCRUSDgAaR
LZ5l0pQyNrRCmFl20nn5XEbRT+Y2+2xIV54zCztj7liy8ZKdK6by01zPauCGaQ0zyc83c616vfb1
+e9n+yKdqgp9iFV2SvQXZp/WQO9rn5e2tTEAqlAhbXZypy9uaPFPt0/N0hKcA82kX99D+yoem5qe
zBahxkfF/Hhvn+a8ic4tSAOY0Kik12K2QMKMhP2Xewcwk9OhSjN3gc5omsvp70jlIqSEa9FZtdXz
T62ugez+z20j14twaUS6H0eraiAvilsFGEyfGx9JsZYyuF6HSwtS8B0NkVKTARZ410PI7uC6vlWU
d5+3SyOSs7fqOrfyGPcvNOuTcj8Vj+oaF+/iOFAeVWcib1RJpcKZNsYTuCOwHLaymSbN69EX7+p3
v4QwjjMj0qU4xG6JjB+M9PRLmvyqopXExPIgEKPOwEHjin1mosQU6oB5UnTmV5lAZz9KQc3a3bvw
mJ7H8V87MtwWMWMLznCEEM1X2nqEBbnYDs3G2fS2X3+BbKq+hrddKGxempTWx9S7KUXXMz2lee3R
MQHEft9lTwp1fVSHCm3DwSLLmtfb52c+hJcX2qVVacGMoZ+afoDVbiYFC8pxZ3OP3F/sAkgCbYVg
aoPq2ZXEzlg1dtwUCqazBxt+9KwlP28PY8kNQGLPRaA/g8fk5LVCqqJNUoUjTE48LXqJkuBfGDCR
c53pYoGJkVZninpIFlGRnZTyIXKVwMnb7W0L1/ExgY/EdaiBNwMZJcnCYI/6BKFhfmqbgBPuO/Sp
bB4mmvpuev9g5vykM6evUO+UsQBZBty2VfbxKdaK0Ege7claGczCelxYkAbjxtPIGwUWiufKCEt7
c3uuFj6PTP4sDEJww1ylwRUq6Fh2anLK633hl+zugJU4yOIih4a2c9T9pIsxJ1OqqQkvT6J/4+Cy
+3H71y84sYvPSxcjlC3LpC7xeZb6EY43tfrAuleTDDVskGCCigiB/UwwJ12MSJJ2kVN3xatKgiIv
A+g3BCbdNfrdIdylHel6JAMrM6WFHbt67UtckL9uT9b1UiMZgRKRi4Q0cCVyhc21Mg6YFUtfm5+W
9YjK/O3PX/s/ZNZm7AUOw8xVIW3Ultq92qErCNAq55uljhv6oiTVFkWOb7cNXS86DOHtA1ZP7FhI
iV9GQ7FgzphmbXSqlZe83cTTxloL2hemChpJiNsBgYK/lceiF4Y7lCj7v8ZDWP4o1joJ1z4vXRUk
J6LQXXxeEV+cH2WzArW59n8okABkgzrnLJAjw67zqs71Sq/5KySrDOM1yb66/NVKg+h+5wHOFrxq
ZsgbzgaRxmECwWz3ZpO9lkrmmZbi2XZ4e60XZgqMTegRwYWBnLwpHfCOGKnVEid/PYC/2hsg8/S/
fV8626XbEYWXUf5KppD0u7xfWYq13y+daSC8e6Tf8fv1YceGjbMyPQtHAdVsXDsGmqmhTioFu0IT
Km7Sgr9S500olWdSAIrTNdWEhUGcW5ETc3U+5FWmlfxVcb3ip/Xl7iW4+LrkNxipnSKzcv4Kxopp
CGty9xUEWi5QJc1ceEjAyODbTvRYXzflr9ApFTQY1xhVFtfg7PvSEhta1DBuJvzVhp5ahweBn60l
k9dMSMs8TArKXKgnv+pk4yZB6my1NaWzBe99PksyyoN2fChsAA9fmWN3v0YIgZ+IgDCGWZdRiBBr
2t1e9XlWLqPlWfYSBCvoh4M2hRxmDiCUUCY0z7yawwBtZRrEw7Ywf9cm83LjazXdS+IK2AdI/IER
gzGEzfKlwfQoo1BT56+V8pbW/TqLxfUhuTQw//0sRdK2CTf0UmCbVUdL7EW/uT1ha9+f98jZ901z
iItxwFGPph0UQ1dhbtd77PL3S562iKmYWhcTFGdBaQSd+8zvFWnHGsCHzzGCaSA21yVnm0dmb4zo
MDghCQsAVpHd7czxfeR4UblG+wDizcspspO4yOIstk569VzurLW+9utr9eLzcqw/lWVFcqaYp6Iq
nx2i/HZt+gDKqAApja3T0eD2gl+fSLzBwMMBFna88+HfL0fDBW8HrY3GEw+SH2Wy6XJ/dFdsLGwq
dKPMPR2o8+G5J13gGciZ3drs1BMrX4YhNNbgSWvfl0I1Adl5nSv4fmKcyuZFN1ZWfJ6DSy/i4iE8
00ug/wtx2mz//FDQ+UnGre6UF0dDjav9kFbPoNT9jY6xP2KoHlrSJA9u8nrn0qAzBVyMwEFhq4GF
RVqaROuUcUr09qQ21CuIZ1aJp9qf4+7Xv7ADLByyM7PeoTy8ymgHxVHREJ2iEbrugkwEJSm9420r
VycfowCNsj4HuyArld9o0dDaIqNFe2L5FiXExA6M8l7nBRNzf/rMHjRDK6Q7Ep16baKB5foEWerJ
T9tgTNxxZS9c7bXZBlL54JeBoAC6by/3Au0cDmUpAuBltM2a3efbk7TwdXQYQgd0BiRds007NTi1
lDEbT2jW7jaxCP+nzxvSj1e6rqv5hM/3zpO2bem9YSg6Mc9+vQz1p3lkWFWHzzfKJg5Ncv/y4vMo
4YGJe+5/kX495yWw5JY+nronrdh18f725Cxs0IvPSxEi162oi2x8HgoCjvOB0A/pvRxaQCrjaQ9a
H8D10BckK0VYSoqmukKop7SOvOxhdNfQyAtjgAHgnHCacRBkoGZTDHrZj4mKPsPIixXDGzLhd/1a
rmJhm0JmEpcF4H9kpiS9PASmiwQCzrN6yqygHAJnrQliaRjn35/tnzncoVPdMhnw/Vo9ZOlLXmym
dCUyfGc/uXDqWAvUg+d1QCnrqhcMFNwOGkuN6cTidtorallu9FrnQVR3cQJfWx+T2tkSp/2Ku6X/
JfSJIpjoVcE8xnTtlCpp7hPCNBKC/TNBp7fDPLeu6Z4mMfeBWcyfkzpJf+HV6g4eI2qvbHRwbQat
3VsPzmR3my7R8y1ye5CrGAv+HU3M/JDmfTkAyTs1z/bg1p6m2LHPnN48MUOvm4fMLAPXFkFjjML0
LbV3ssDOx3oT1eoY0jFWjngrG5uWa8kWIuY8KNU+STwDUJQNtIvjH/qQ9MdoML8rdTd4JoBvHlW7
dgrL2gbIVo99VRv4bnKriXqGTrUn9BUqXlNNTelXCrG/JEXCQ5KkyWPFaONXCa+PZTFOv2JidI/Q
mwfoJZta30m1xHeUWt1U4AD1gYEUr5lDY7/iRe05mdZtQLBfew1aK36qvQ1KkcIip8Eop94DPVHk
j2NhHSCGof1kjjNQv+SjOML3qzFgD2ZnekoUuS89HehG2PGPhkTOGsD2ejPi0sfJRVYOGx6PicvN
WE2cNGWXkpNBwF0B3cA0jKyft33P9YG6tCFv+L4VVQVQx0lLA/c5EXd7Tnx+TjIhyQF6V7mn1jFK
oygG2zhZg/JQ+wVwhv/i9wMDNTcdQ8tMdmwKKaq8ibF0MQIHRz+1dGUEFib58rRiBGcG5r+feYQO
jT6xNpjkNJm/wTrkVTT2BEO/x1oqaNEQcpdo18Vz8QpR1RHIMfBIkBNzXvtha0RQ/f7q6GvaR0ub
Cgq9gHDMbvSqkG51XO97vH/RoVZ7SfVAAfik1afbq3L1lJhpYGa9EjTDIeyS0WGCQXWjqgbjNA1G
MNmZVwzPguy19hNlv2+bWtrAgPAB3Ak8JXAO0t1cF2rfqG2vnQzxcVBeuu3tz78XU+T1h8oOIjvk
9/FgkR51XB9STYs67dTywXPHP0z0W9SQ/IQ9uM4vvX6g4qlXY1+p7bAsH4fmE1oVPGFV4ZSftPy5
b55z8dOYIFi8EvQsreTfXwb+98udOdWtY8QuRp7SFzF5IxB43UrovDS5c0MjmjRx3YKp6tIEtwaa
0b7S0RW9U8fH6eX25L6/8eTJRbiAA2ZZ6AuUqWRUtVV1XGnY84bq24Xj5Tr3B9Cq0R3nta+PPBDK
B9sBC10cdP2Gl85GS39HYBOIi+9FvtOrnbIWjl0PGv2vYNMGh+qsjS6nUmxrcqwaj7GjSivfY6vy
7tcH/fL7kssttS6lNcX3R/GnN+yQ6E048r3TdHe/GC4NyasnIoOUPQwZuJrA68zSybu9gItDwTwB
Dgb4xhUVUDLX92P0yx0JKV5A9PTalOW+F833aljDPSyZmtvN4B1BdnRFDNri8RWlbWGBjaZ/tpp4
W1co4NYu93U9/nR7WNcnS58pjP9rS0obVEXcuJzDVqt8MXCaoYwq1srpS7sMGVvA5qAtM7NIXh4t
5vY9idLIPAobcolN460Jqy0NAlTbqKLjAKHyJkUPeUKhq4D75piQwVPh5cuoD3F4bk/V4jCAPJw1
hBDUyvAvRRnGiYHd9uiCBlj1FIil3DawOIz5GoHCD7Qt5KyURUkdmc2EYbQcmgNqwGj9sVWGlbNy
jeOAYg3yX/+1Iz3CbL1zAA9UzWPqRH42w5kzLTTEa4sORB52XeuPauHV2VfD+Xx7hAtTOPevYrsh
d4BuI2mhXI0m6Hqx1KOI8XLyXG1z+/sLM3jxfcnfJHEzWGLA95XWN9yAMD/9ctvCwtm8sDD/grMY
yU6Zm8YNLPTVRnO+pQBV/qRrgPqlaTLAWInbAqAkJFkujXQRWGOdtlePtn3gyeHurjLkaw20p6Pg
it5WRKuXn1diSySt0alH14AOUxfSyPHoWj3rqiogGZESa1FfKo0aYQzplOMB8YOPhW9bL5rY0HRX
i5VlWVr4syHJR6eq7E5TiwHLkoqDnVtvTi8enCoJb6/+tZl3orG5dRzWri4B9NjEQmXRBHhzmPb7
2PBEtoLMXzSBegpuGlArO3JpPzHzhGhimoB42uKV2LFd2q74mes9jMoJmthmIR2kPuWQNUb/fWkw
cwLE0fK1asOUZ1M/5sO9qmtzJubczvw7zs5KhW08MWZNJw0USL+mNZn761Mya24ZIFcD3xmgztIp
SQsK1kGlAgGF8CceoKfp9mKvfV+6GsXgNMiQ1PaJZaFpgoiJkzVPvLASCAdRFp9pUWcE4uUMDU2i
J8yi0WnQpvitZlF0zBz7jaPX/UvWQcKTGYUOjg2ARb2sVabN3EnruVR/jJJ83+mq3wnld2VC/nF0
Pt4e/hxTXwasF15CpmAeK7D79SMO8NQ9GtE2rU9q+kF3E6AL11Jdi6aAhEMzMhBY4Cu/nIZJV7TY
aJh6tNifMfsy6VnQD902jU95yVdyUtdTjmFZwEqieQC9vPItjna4GkR8uXpEX36Qq2/RHIIjutLe
bk/fsh1E1sBUoAvQlZysnYEpSrUa9cjjrWanfkHDhLwa9NdtM9fuYh7OXzOSmx3JqLd6U6vHNk78
TElrLzcVr9fileEs2ZmheNZMyw0E2HxYzs4ybilqxSLVjrazi/WgnDx3Zb+tWZDOgolOWg25PO3Y
2MDg5rs6AvByZRTzr5T39PkoJI8ECfgpzybYYMSzxyBbIwBZHAPcHgokyHZevdDjERlVLeLacSJv
UGlExO52K/t3cQggMpx9HvJMcv0li/vC7ZJcO5a887qdg8ze7R21ZkDaUXquMjNrau3Ym1/aTVOv
UCJdd1EjMEDTy/8P4P3vZzuJcKsSeiuwznX+KFA/blrcc4bdf7VFt7Mc9KRO+TYami9ZawdUgdAs
sUMVpCKlxUJG0FnEcqgN0CFIINrb1GnAWbkCqV6cBKQDZrIMzLFcfwbdfVqZpasduyR04gDsr/9i
kv9+X45XYihgjhGztGOqbWm6F2sedfH3AyMD0lqk3q8UVVGV4HEX6fj91ien+fjp9q9f8m3EwcWF
fxAJydeWNbl8rPJYnwPI/TS4/mht2z4J+74LbltaiiLR0vzO1oMebjnlpbe1acS1Cm890r3tZqGW
m/uROH6vKa03DmjIddYo3RdHd2ZTuo3MzKnTkcEmCmSe4u6n/FE3hGdXv2+PbdFZnNmR4gsaWdnI
xaQex/wzOBFM83sc/4usBcih/s6f9ODqtLrBRoMNZJ8+tP34odVQFCtRc4nW8NPXbWDzwT6zNe/J
s4OdsdaOxm5Uj+qQBrM6H3uyRZha0A0Yy3CCyEkMssG8+loMn0sVb4DX2/O5tG5QhET8gDQMspfS
jduo+WSApQXzaSJYOoArHwq23Zps0tKOhGALghUU8fF/khVS1CaqUhhln3xg9FA1H5TuY518BEFI
qNYrz5prjmPM6bk1yRlTYUTD0MMauggfTAhIpCAcGYjwEcOEmlruhdntirQMnKryVWf6Pgw8aES8
Uw0taLPpW1w5fiPEinu87su4/F2yEx/LuEmMea1tVniu+9uI9sxGlq/1VL5LmOupGg2jtb7fxRX+
O/dynJg4eppGAidTJ2NQJuSz1StBmdZhTNfEGddMSYezASDW4gwHpxk3ef9S9kEhdsZa6+TiZXi2
vjKJZZ+Pk4CKjnqMoHpHtWETWdwrs+JJqyJvjNHhGoM7Ox1PZs43Dc9f6sF6GAUYFWi2oXG1q9AK
QRMWGDH3KB0qX2Tx7va5WsoXQfMbz1EwNKMJX2b07NPSrak7b3n+UBTQF1Q2Gtm31dNYoes6i54S
gdgzF96AEuht20v32Lnp+eVw5lMc1qYWtr96rOqQPVAlvP35xcMMsqr3rDxQM5Krt1CvVfAcgMvi
f1wE6VnWeilFRb/5bgxvSbKGDVmwN8s9gbYUjwJgE+ZddzYcxjq3VlyKpEgUsmKj/imH7WhsTO1j
vAYynD2DFOriMTVz9hkgFgN/1aWphDPVtZIMM2eNfypn8ig4TnInPTmRik6tLgsA1dwMyri5PaUL
txrsYnjwEKjjWvKUln1SRVmiHrt4a9HATHxjTd17YVNcmJDOJhKnndkSDE3pc18TX4Csu3/bXViQ
rs1U7SqbZVgnGyw1YBkBT0/3P5qQbkueK32vjzARsde6fkjvRslCf3LW7cGuxgGyZZyQHscxzyjH
m5rqQTeFwMQE9680mL0AAJ2bla/q0U1nJi1zjemYC/Kd9TwAOvB3vorQW9pQjobnOqoUkKeRc8a0
SmiTMXs6Ku6Da22FknoTmv5uj2XB3YON968RaTWUHF4YRdHp6NilpxSQy4ACtPbE0hWHszaY+e9n
DoDnfU5dRjAYEia172boYVwxsZBMmSVKUPMGQnque1+aGFCAKRriTsdY24/DA0Ku7nNv3p2lBHsx
4JqoU8yAjassZdVYid2p03HUtlW1rfItoD23l2QpngQ9Moi2bUAZwQoqzRVVjRrX0Tgeqa7vIjX2
UtYeWqB1OmqHXQG8uaZvs7r90xj1o02J31WZ3xhrS7bgbfAzgFNAXgpsxDI0RXU7xSHCGI+WTznz
yVT4twe6sPcuDEh7L9FIB8ixPR4JMMg8LMmPmqteVt3Lw4ftDewgWkvQsAnohTSdUR2XHSpx4F4H
B5/nshVvsBQlgK0Zb06CJuS5pfVy36GQ3IBkThkRynSgPqU7YWR+YT8yQ9mg1dUbtWcr4l5lvqj2
z/tnED2uQMUAgIF7VdrybaQzJC1U41hbm8b5aZcJ8vIbY6WEv3CwUDVDfRHSJiiZyqwzHZCLk2Ca
caT8KWuqoBpTEJD8yQvXR9X0X4xops2CdpmFLI8U9+vgwTXG1iBHpz9M0ZvVHrgGdBhdg8gs7T2g
PIH7AapkIU9Q6SThfIAdWofEfKgLz2g9NHOs7PGlQ3RmRwbF1qPO7Q4NVMfeebZT4bV3k9pjd58b
kMIOFJuAjzJgQGUP6LDlaxD+awKq2QBI7WbUMAGWSIpE0z4BoVuhkmOhc3Vbm23llVqbeqh4Z09G
jDxRNNViK6ziTa97zcPTsfRrYAk8N+nWKjjzWZWCOxxj6NODIQRZESIFd5kZGUWi9OaxaJ4ExBvy
J61ZeeItm8CdOxft0doteaW2aWKgDkrzaNXlGyfxk+MWIKg1w9sbfXFjAEv7/2Ykr9SzOJkaFWZS
Ar5Tpw+Gf5HPxFz9tTAfgbMrN0udJrWswjxy6PiGg/56ewALIT0o92ZuMBS2rx9HqTYlaV5q5Gg1
gRk9khRByoayR2glrsJpFtfkzJa0B8d6wFWBS+qYt7rHdd8pgXNdSxktrsiZEWlvtW010vrdSOP/
Vu9HZ+MYodPDBLsZglM5cLAoittdmsDhYK2NQnnS7XF/e0UWfdqZCWkAdq+ruSJSnNSkcB7RW1v7
lgIq4hpqYV5J8mFzvz0bKX8LEGfcfqp0+wCvVVutmsNeQwIIrHkGaX1I+QX1/dh/TJgGjbW5cA/h
AsnJ2WM5KG5ZkqMidiXd7W6PY2nhcbXhJsDbBwzR0lFkhsWzTIvhQrmnvGVr9CFLm/f889I5zIvW
GtN5WToSmgxa2k8OWYEJLrx5ESz+HYF0Ppw4iyDghRHE+RZ4+SJHhWCXKyEaswtvWBOjWxuQtM+g
65DFUDgjR6N0kAF/7jUNwL7t7UWZPyJ7euiPGPZcrkQnjBQIgIaKNLlByTFlr50C+U+0BsfmD934
XDovDG7gtrmls4OaOhCzeMHPIg+XzhL9/pUL0i4C5IkOCP5nq1OCtKcQEgxvG5o/dD2uv4akyYvA
782FDkMjevEeajoc2gTMZCzhnzNkMwJHGGuxzuL+BgUAmCq1+X/SOS3cui/ZwMhxGF6cJEzblZht
+fsEb1QkP9DkJZ3Ogg2z9N5EjmayLbnn9itTtrTfQH0HD6DPe1w+nyieC4eXpX40+k2bb1CSYHzl
Wbe0/OcmpDPKk77naAHSjwlo/Kdg0B+KBH0RK5tsaaLA+KCB0wCCuSiyXW6ydopBj6zr+pE1ovJS
zZh8txFroMClHTYTtYE3BnEb3m+XVtS0NIyhTsGoqBlhOll7l7uBMSp4IybVxrDvlKxGxyUI4gHL
fhdFvwbuWFbTUrT2ugek1FTyMjrH2yfmPeI6OzLvBrA4wP8jmsFtIw+o1MpGT2r3kGd+pfk9KInI
Xow+I6/ECMQ3tdiUhtekPvSWpjUiCmnNrozPfz+LopxmHKvSaNwDLSbxwxUN3wjqrAlmS97uyoq0
MzLiFAaUz9yDmRCvnWxPa1/caZfzZ41aCKRfV6Z0fpNeTSlCN0CIkBYBKvtyVD0QXkJUvXOwIh0g
IgJ0C7BfYGQzwcFbsUrzHF7Xj4AN1FtNF84+U1n18faPkPbpP2M++w3ymUut2km71jmYQEXrdMLb
lbg+upbQe6EfuSmC2/YkN/Ife0BNgcESPX5yPq2DNg1EL7lzIKIOcyq8NIqCKl5Locolon/soBcZ
xwLiqVeJ4AapCL2LYGeI82cwHEPQtCoeGxcg485IXtrCfkO/zPcmMn1SZyuTOm/Hq4U9M65fLqza
oGxduKlzMCbnA63o3qXZSj5FfhG+DxAQIuwaVNmvE21MECVnlW0dTPXFzYtgih764ahPB1ZMXp+F
etuHke76mhVvG22N7kRy1f9Yt/DqmAHpoH2SbhvXAehHDLCedfBmU/bHdqvNZEZBxsVK4mNxKfH4
/a8taTaZBabtonOtQ4Unroe047aJyUc9nz42DbBT8VDsy7Ld2IO6nZCMu++6+GekEJBElmIeq8yB
kyRR1OhUsQ7J8Fh/MtYeuktbxT37vDQ4NeJowUvwefAuexsT/7r3vOG2hnvBswfLBJajy60o8PU+
Gnr7UJS/8qb3h2xnKr9v27gewxwRAFQD2Dj6v+XkRDWazWjbnXVgHjX3kI+5/fnrvXb5eSlYs0a9
iJmLzxuJ8i3Xm+dYFE+KXj8Kq1x5vC2OBCIeWJC5+1Wma6LGpEPtZLQOk9tAkjfx2K/bY7l2txgL
WHaQOrEtFEbmv59dZAq43M2ctGh4hCYC6pUCNXNcm135aDhrrnZxMGe2pHkTxZTSDmjxg57HmyKr
A3ON5ff6wrwcjbS5krpqhsTCaChaae0gh75K7X5oQZRotb+dNQHppfGAgh2JfwQhM93L5dxN3G4S
e6DWoUO/qojc7dR/vL06/zSYX3pucG2D/hbXwz96JJc2YmV0hoaM8Qsw8MKGYrmR7zK9bIMGt3Xt
D2ZrAnftTGGm99XH3u6SgA4i3pe1MXgdOPZeBkWYe1Xw7CXPQbYRO4x8oSkdXou8GbfwYP2X1gH3
Rw6dnV0HuN6uNCxIeUxu5Au1hm55ypLSi1D7CJmqiZDZzfha5zXWMEoIoGlJ9CQa0W1Bs9PtOBq5
AseCxJtRJ06Y1zbdGB3rvUllyQPjDN0i9tCiem1339CA+seG9cda4+pLY1Vsk+nMDTXufpuE2mwr
TjsI2ADQprRk2oDNnjy2YCjtvEh0iO66YjzwwYoPZlYzfwIZki+gqrwxE/pjgIqAZxeJ5sel0QZE
RMqzO+b9E3oWWFih6+pRKxmESHrQ301pXwQWqhnApBJ08XG18IuhjTw9TZLQjaixGW29PEVtkvlJ
x+zPkWIVmwjFuB3pTGVb1DF/LAVFWWQa9L2wydfSHBIfjcPEG4spPtpq1PlKrDe+Vqfccyote1SE
+iPutSTIa+UVidHpN8j8b++hpRM+tzagYIN2Yrjdyx1kN+jxJUDAvkSdCVkV9mhahsd08skZ622u
dfclSnE9zXQlgOAChg46Cbne1ti1ZvaaGb/YSbLJlBw94vEjt4eVUV2HbTAzF/QsqGqhQUg6e3ED
2nN1suIXAioZpDaSJyz+oW+tze3ZWzrjaKWa4+FZS1IeDo1oXI8mzh/EUoYIaey1LqelywT0bzOH
JPohkWO4XB6wIkbgt67jFxo1XqFOHqjD/dIGjau5vT0UuST1vjTodELuBNVKdDtIc+YW0TAORhO/
oL9+59Jhi5P7WCJrijecp1A1qLMe+AjyxprsQ8TVlXTU0pKdm5ciizZu23RIB7iy0fk2mfpnM2m2
fbeWs1laMehRg5LzXaRM9sodTTLDLqLoUDjFTwJeAq/RopVgd8kGkrawAgwQvLN0pqpGz1SUXpWD
PiqejtRMxVeyJwtBpv4uX/ofE+9/P7uYtTYjiGNa5dBZpeXF4PMDrRTboT/xky7ao1XZQVuPe2uA
e1PMFetLmxL5tTkeQO38KlnA6OSYqV1Gh8HmG8rfyoaFfHyj08o8LtpBgg3ZYugRXTXApc1gtGo2
RQeRg4q//gTKI6+1TyT/envrL66XDS5YYybKQ8Lo8pCVIy9rC/0kh4iHBvvA1nizF76Pq3tu1YBD
mokjL7+Pc52ii9+N/o+081p2G1nW9BMhAt7cgmZ5LWHJ6wahllrw3uPp54P2ObvJIoYY9kR060Yh
JKsqKyvNn3++dtkbrczZ2/Wfv3Zz+T44ToAlWFcx1xFJs2PnfiS9YsxVNKLXdrmkBY8zsOOXTkv6
vdxktssQ1+YexIOyz4fRvqeGv4VqXV0ohBTEsezlBX3oMNN7nqsJWtnsrRdjqxfzDwxLcHcA1oEs
IKsHCkDMUhV6PWijpvmvUxuWBzUy511hOGTfcnhB4lRJv05Dnu/VvLLvaKyEG6T347sykg3eWD/8
1eJkHMckKHdWU0HdoXTpHcwe3+w6sPeJ4uMZJMnkZoXE9L2y+x05xlPUG393Sae/zI3a7fs4ogPU
mIbbHyxWZiw5BprmLiZE65WSR7Fs+68S5Nl+pB2C1PLkvLi/riqrB8RjggWkO4UJWOeaiJeqzlaL
pmi27xZpvKs2BIgYzeUVWbCP/ytBBDYMQZkOqRRKr74/7PMEmKOu4itp1vtsNnZ2mz91jeTWar5P
ZuVOt7r3vWE/TYNzH5j5g2l0u4U81x6HF0pRhySL7pVsi/Nx5amBPAW3YJkkYvPn+S4oRlXFgWKj
puWLae8LBeaOacPRWfGrls4W2YGjhWhcZJhLa2OYSlmRXqfuzZc/5Wm6V+XKnR1GMU0bBmAlrqGN
RoMujQQuka3gJJiJPhh5lAbvo5JTrX5KtrkPk7suupskdWe2D7crEfJsbjgpP7Ad59sXd3nVwM0q
vY7Tuxjkyq/rn19VIYLzBclBaAve4vz7JPiKplcH6XUYDeVJ8k15Fxpas4tL+I7imZ6+rHVUby7q
+Nm37PZOn610H7T+V6LYYD93mn/IaM//AILG/zmmlrIrM713B0tqKQT01pNeV8FGdnRNp5SF7d9m
NO2Cwzr/0RW+pTqkbEprfwpMWnRU0Dv+FgR35UWE2/2/UkRGWmOSkqSMDOlVVlCsXfy9G57ieCOD
tSoEti7Iv5f8uXi+rW1U5pjnGInGcPaEmNm+jRhZzBwU5WBX9RZ8Z+2qEJhj1Mn5LE77+dbNjDkk
CiqkV8mM3ZKU7uD8TpN3bcXcaXnjqqzLIgOpLRN3iUDOZWlamDlNwdqkJVDrAlfJun0xm7wFsDj3
W2WVtZsJWui/4pa/P3HTUkbglkbK0ubYcAPlzpla13I+t6oX1apb57vrV2dVHPBVQPILEkosqmmD
4sRNuTieObQyWFAGGLl3ugFL4xaedWUjsfTMWV2ydUu67nxlRteHdaXgm3XhANVK9L33tbtBig51
E1HQmzfM6crDdSpOVPx6iLIitEde/tmFh6y7cf7i8mydfV/QwdRqMmsy+f5c4Ce52VY5VWS0+Y8A
ONUdFagxVTbRB2wXgGbesYBG/6Va+6Bw5zujxzk5YKbDxI0Gnr7BPMiZ80GNq+9y1ruGkuJsWJ/H
YXiuyhJcZ7Rx11c0hoXTsICdpbBjLft+oqDmNKpyVOBRzf6xZ+ZmWj1KALCSMLwfgwxQzhYOYFVv
TgQK+6BMcZ9otuy/2lL/YiTOY56zbgfPapr2s6Rs3Ig/LqHgMkLuSSIccgjGrYmxGOgWP0/mgX3v
DXrD8+5Fm/Oj3Hw30w+FW0FzN0Cp1d+Xs36XqJx7UG5NeVrdY6iomFEI39lFEnWS2hDW3CWMiXxX
l951I3SjR7NlDtCXNN94h5Z7d7HeZZ4XcTycoKKLXJeAcpMlNgNks9dT42Arz8H4q9Aj18cOZPbO
NzfCtD+DIC5kLl35jGYDzPqnL+tEiZTelqeuqP3X0HwrxsQtTWUfQSwz6yD7Ws8av9rTnQRXHf/2
0HeO2zOBtJyiXaMUOylvdkkWuEVIjDe/JJa8d5h7Wyv6O8be3hXjfUu3VjZru2ahFfDvpUHdxfqT
VT1F8sRbEbpSC0t+5sr+nW28i4m5g+FdFP0w/HsjYXbvD8n5MhkPc/UQjsP+usX908Emrh31wuRS
b2EDBH1uwoFgo4/812D83vSHbHqlJdi1wtlV5p/mlLudcq+a/XvJeJcDDSmSkDzKdFAhYCwH2TXl
GMY4+/76r/rDKH3xq/hJ4AYgHiDwPL/Wvp5OppIpzqsZvIxqux+7Lw4ef6LQ8sRo9mmWQBgfy/mp
KL9rKm/SxIii6pskzzvDYCJA/FfQVDs9Knfz6PWtvdeZF9lMx6n97cfPTqHv/WorM/NnXuflj8aH
RWshshXd8tavrC6ODWaE82vyuIQCgIpD8Dsf5r2qPErD51xvCfi+tOVLkVmHRDv05G/U8E6Tj5ke
k77UIOL5bpg5k0CfFCm9S+t3s/Wx7O96/bUpvMb5POj38/i9b9MHM/+VVSOpXfu+DDdc5JVyp7ok
Hx3gEgu9sCE8j7Y9523Y+Dp1asa8hu+k5jFLnqbaM1D5uPzcVn/r0QOFjpuH8C4vjY5JB/NGS4sF
b8352Tf1NNR9AFzM9N935UvpXdetFUcXxjdcc5g4SM2ICq83SR92ZWW8wlT24owweprk6eYb6VD+
swptWcCSkLxoZLEapkSXVW28wnS4b/3nVqk2Qu4Vl4KF/CNBePpGSFb7pumMV2DKgcHALO3L9Z1a
EwDlMx1FSAGGIpoG3czHsTWMV/rHXNdq0n+xAJtOGw6CmOAiPablEMo0ZKdfM/hK77Of/+LXn3xd
2J66bhyta/l6WX3M1Xd2s1WTX3kWyWyTcFs6RVBaYXucbtL6IK/M17LXX/Sxe41H+1M8lh9j1d9P
VnA/Gs0WU/6a8pL6AObEmCxIcLTzuwHadVD6GOXt44ZHsWHiUNGPwSFn4MrG6VyI4uIv08p48Xn5
qXeci4pNkiBR1aWerD3WOdjA49xtANC2RKjnIlQGhfY9oxe8MJ/6h06ld7BmHMNrodpbsIILt43V
kL5c8guwYFETPhc1B0UeByGi5CHYV0N7J8ex5TpmEdJnof3qwJBeV7+LIHQRCB8SU2Loy2POzrlA
ZagMzXfKxEuiL6H5qIQ/ai5QtJWvWlsXgFHIr3lyLsfKMTVBzbrOSTxQG/WxDbNjaTdPdjn8JGy7
N1rr9/VlrR2ZBk07WXOSTxcYqmrWhsB3zMRrJhNqvzD52AT6a6lugXtX5TDbjNiMjgR6Gs+3L1Uz
ou15Tjy6U9y6weH8WbUb9u3iAnNE2okMQf3iAGR67MuJR4T4S9eDL7NmPoJ8oLbe/lSD4h3UvMbG
rVqXqTNAD52A0kXUQ+oeUzHqCe8o/UThB3Mo4Z3+TiFE758gq98Qt76N/xUnMo9I6dTT1aElkEvC
a0JsKPcVsxT/hVLAMIfDjm3iyBYlPfGfQSoHSZfWqZcykjIfLc+YHG8ettKea1cKSA29jjxH2sUd
HuzJV7S4LL2kgR1cD2bjS1yFd333MfIxudcVfVWYxcRmIKu0MIjAucnIg5T0QOFNdb0vdEpTRfTg
DJk7SVtY+TVRS/cXOAtmj1PFOd++VC+1qMua0usarNHweWKgZzP/JFS4vqQ13Vs6xBeqQdCrYu4o
M4ou0TSp8Ko0UI5SspD7zgaTk5Vfphp/wGt9llu93djICy+CWwYyl3cSpDRtTIIhDKW4ka0Yqa36
rEjPzkYCYOvzy+ae6F6ZRF0eVUHpVe4Q7wFyXt+ztQt0+usF1TbjopHUgl9vfy8q4rZ+3JkbheOt
FSzHdrKC2KjTzlxWMEcHqdlsZNz6vGBxhlivs5reBUhh7qV3NNFe36Dln58FPRwvXWkg4JlcAExZ
2CAZdEdvmXrptdJ8V2SP43Ass69x8ZaP94Z6V01bAlduCw8e0Qn4a7x3Z1nvyXZ1sG/nXVznXi5X
gHXbQHq2kprG/UKV9sFE//v1Ba7KWxoBeYwoiYuew1jPhV91I/KcY/yB8uff+VZ7xB8mCGETeYfw
TUxgEpfNpsakRKYEz5eXmXTxu9DyS7uBO7UDpESP+vs6lA5xMeyk1PnUZtKhNqLXNJmgWwAENFTv
VYOqYRkpsYuZ7j4W8zw+dXaYBFA/BOUHjlCBR9tOtQfkMOS+pEGq7DP5udSMaF9Wpnwo86h2Tf7J
g5/rg2s2XfQUhLG/G+shed9UJt8qpTjflVJNZ5UcVDHsc3XIaRc7M9D3KXlTc54PORmU3qXNlHkG
ceDch7I8PxPQSQ8g7/w9xxS/QlaQK0dt0MhfA0FxKUf4satW2ffB7pRXuVK+24X/rYwkpjDEWQsG
MUrkwyBZDB22mOkJQaKl564W278Vrfc/a5Ksus4YmMqBwP+jWTbJW1rqsScroZPuY5N5xf4c1g+x
ok1uqATKI/2l/g8nUdXe7QJGkEpJpO5SPTces9RappEqtaswaeJdNk7afiiS4V2dZRbbM9QbKrZy
RYEnUnpZUpkU3UQLYPVjqhFf8W52z39njbKRfF5RYZpYwRNRv4ceRCR3NFqbSRWGnnmBXrjR/F1J
XqLhsWcDr1+VFWNJohIbQPEcR0CMiOJh7mq/jXIvnaCUT57L2gbFsQHeWNksfAAiEp5Kgi5N8NpC
RYNntqwzLwsf/A/WtJUMvLRntJaDl1/Y9ohKhce4mIy5USop9azg05D4LoMeDtd3aW0B0MLQhU1a
4DK/QUufHElhnntRtTO6z+ZWNXXj+2IFu8yiKfN7vq87B+dACvL/6+cbgmceOIlvyBOft54Af7db
rdfLeyGYQpiH6IBjlg8JIPE9aaY0qMOkTL3Z7HZN2T1o2isuOhbvQd4kx17bqlNhwsWzh9TIEqdI
IbZ4sjEn6ofre7V28RZUHWkCaIfIdZy/VXqSjaYNosBrg0ORNG4XF26m7IvjdTEr9w4+epqF8MFl
+FmEI+nDVqP6k3El5mCvKfmrXhv3/qh+/zdiwOjQ9AaxkXg0+ImVZOhR5oVa51FrcIdBvS+NLU6h
FY9iIawgUEcJLiGWAe032TITzpukwVWd7mAO8UFXXsL51YzhaukH199qhVtRhOWIcPVJ20L2JjhJ
sZ6jc0pRe+F7KcsPdVHcfumXuewLVQv8UwyNOdeEzIpr2yqKytNK8nWusVU2Wbk2hkb2fiGB4tKI
BEBR4WhJ0qqlZ6j77O1t/FyP+63hyivabIAwg6qabiLge8IaKr1T0jj1Sw9CyA99eWDyFpBUyXbn
GzmfeEPIBi6Ek2g1f4oRkZUrehUzeMsbs3LX8b93XZPXjnthIF6oAhicJ1bsp4YjypmC4U1hupv2
47S1VasCmDPIYDIcY/J158ctS1h44NG1Rz2o2qf8f/sCeM+JFzFfvOvCjU+VwrGGrGaDLPW+a8Oj
pjxcl7B22KcShGe2tSqltoOeqASuucBS9zhNB6n/i1km1wWtbRWt9I5DUE+yR4Qgh9E81RMkh17w
owrvnS1iodXP475Tklng1LIQn1hSH8iTaVZeU3yeqp1qbXX8bAkQjjoekrILNQTo2Z0i3/m3DZdf
rgJlV9JFdPowDUjMQ+hdlelmJZVeE9W/tQbnXs1vd3kIABhVs1RDsB+CMtFmPINWGkpP64BmA3jb
OOEVVTr7vqBKjSJ3YZvy/SFsHhJp+EQO52j60T1Zvo2XcOUwzkQJ3hstwOSIQkRNtSsz8OzTdV1d
eWjPPr+IP4k9i25Wi1riUliM57Fdn+rUVt/36gpoHZchSSHRL563FNVZ2AZO4elmQbUdZI/kTDfO
nFmUitQnMFQ6mG3iDuG5y6xOKky/4ET06jA3zfdG149dmx38cmvCwep6Fhg5mkU1UUw6KaMVAuq1
Sy9Onuf7LtkIbVZP5OTzwu0z5YpxrqbJ55vkwZIPjXIY6mTDFm6tQdguxcz6kVx46eXZ0U6Pw/11
rdr4vDjCm2hgqNLYKj0z30GwKm3hN9buHykTjS44iwSGmJ5V/bZMwgKVqvI+ejc26t9S5Efv2ySQ
H3RtmDce12XLBQ8e/0MGNraQ5FxYrKKZ+lEj0oRANFde5tYKd2rSO242ddZO4bHa+0lkf0+1SN2C
qwk7SSEOmnQqIeRpFADCYul48AO6lhSoqg3AcV/6LdYzYSP/5/ML6hZOfBpMhLdErWtnnhT6tK0p
8D9b2ajhKdZZ5BqTLu0cYzBu04z/CFwiaogXbSB/i/af2JthlgpF1xqwovqzVb4ztlBdwu35n+/z
wpB3WlBUy36efL9mKGjeZjKN50q2r8L3fvj30np/Xb1Xd42CEYA+EhAXY8dqq1OlfDDZtdJwaWra
a7581BPQmRu2YE0QzjvhI6YGn0hYTdObzmRHnH7XgztLjOSTOqiNqypMvNESpd1dX5fgcv/ZvFNx
wuFQGDfjrFvEGd9C+1OaHf30mPefNOfrdUFrp0R5APee+WBwNQnvswI1V6I5EvTu3Vdr+O7Pxzra
8DLWt+4fEcITXamMO5l7RFj1Q+QcyvlBbx6U6O76QhY7eWIZ/mfH/pEivM5K3thxVrBjjLmbx2Pw
ROPlYN2BKtN+Q0vwL4Sh1PRDwlmPB3Wu22Upqa0mcVmzqp0eZDM1PsRyY0HblSkPMHfAYFxVg7mH
bTSWwduM1sYPWN1TkrSYXvCzF8iqyrYTP7Qz1VOC7qWqk7/GxqedAC5Nt/e3lHFVR06ELT/m5CYH
FTWzSUqxfPWh/pXH98VWcm+5PReHR8QEHw/UrMz3PZeQGelcOItt7Y23KHpnFhuP7PoK/vm+sIKU
hEKRybHqgYN0G/VXnd9P/2LqCK2i/8gQdCKb4rlxemQ0/jzSXTx/QfNVNyr6L9eVb2sxyxt5chw9
3YCxYnKfwHDfQZ4KbLLfR9KGhm0dieCXVOEI3ERHCvY9okpu3fu5/W+MKvgCSML4g36J85Vk/aSV
PVNKUax98CLJu/pl7DbWsbpbJzKE3bKYZCxJYPmZX/E9HI+tct/1v//FgRjLxF7gOupFQ23q5EGi
FGyVmj7m/rcFTioP/sZLt7qOEyGCFYWwJ1VazWcdgLJqx43Hgx6ZG8/O6qGfCBGMaNxVUaYZCFGl
9xYcsrdz9lFaJ/4gXUXF6yLLw8zrPh4HQyNgpgPkxwDA8/pRXC5AwzlkHAoJdlgtxQLeLKuQ7UuK
5o1PM72feXtj8oVnBpPLwBLYMfDTbEe4Fr4yjbVEvcMzYvlgj8mOzOH1JVyadsooROPyknCDJl8+
vxTVOM5QMYC708opeKbD/ROZLCaipMWbU0cbTuByw84NL8EgSUNam/Fv6Uw8Fxb4Q2Im4Ea8qt3P
ybd6xpDs5OC7pm1cw7WD4SYjA2jKJbYH4GXoRHWre/4Lcwf8fMPAr3+eHkFy1MBuxMh2bNWmN2IY
0+TkCUBh1Hy4fiir3ydZCGqQkZPwNZzvU533viFFTIVtpl3a39Gjcv37l7ebfQF8siDEGV0uJg1D
Kx3t2AkNr7Lghr6PTCYT3X416INjPC+JGArBYvxiFMygq+Ac85RsVD6WkTN8l8Zwi+DlD0pQ0Ci8
Y/hpaFYiFS2Ce52cylfbToonjQ4DmUiVyNqPcbTwSz5Xhk79Oburo8dmpFsF/vXyV9ptXKCVswLs
wlxKQlIDfmXhiiq9VAaGLsne0dfluyK6ESSwmIDT74s1sBlCik5WGf01KdMxaJrDmIeuWksHcNXX
tWJtJTBo6kzDgRWCxM251hnlXEtFztulN9PhXVeNh5u/r4J/4/klz0u/ovCmKHoeF9GQaJ5kf+u9
bmuMzsrPB99Jiyf9kIyfVIWD6Cw5U3TAhZ7NxK3hs367xwV4/5/vX1BBB2lumbWtkfv7PRXPzM2h
TH93+xbxoNC5SJQMkYxwBDW9o6GhDBpQS9ONyGVtRbCXNx9MBqTwJBewK1z/8zOW6eNv2zLuPSk9
ZoyHiNwo2N+6BkTAkrskylSamQQ3Kwj9tC/1cIC3+JMfxrum3XCALp8sBLBD0KQBZqMCdb4Gq4Nk
byQb7mlpceSR2lXFvpGOqb1xH7bkLH9/4vmWTJNTkhE5AW58Le01rTz6xn22WbtdPRRGE9LmD6Lh
om7QKmqWjoXaM9ox39et/LPvLFczw5/XD2ZLzHKBTtajwiE6GbHSe3mrHzVSi2lZ/GVr6Y/rYta2
jRmzFIkZJShflHCVnNh/LrvOi2PP0iJGkGSQe037pr59yNoCnwTOBHqKXInIyMLI6dZsLa31DPMu
N973zr0ZtK6dfByCH1N8c+piEQZ8klZcKOVE5ojGaBOw7FLrVfN9aHlQMGnNxlOydkDcearSDsXV
C6JMMpBq2lVJ54Wx7pby20Kdb5eH68ezLoRGBRKoSyueYIUBQxWJrOutR2JJH/f0hRn2hgVYE7FQ
eOB6E6KSwTpXNDkEACbp6HNafmzBZ+Xyq75FKb2mZTaZfwIgY2m3F2TENRVcSgMD1jh5tEr9nVMY
x7Kv96VhP1zfsUuvFQ+S5hR4vcgXXORKI3r4SM2ko2fPnWtlD0N0MBx1rw0fqYRvuE1rW3cqS4gf
/dppB6YfjZ4+fLLtz4y5d6vo4/X1rG/domQkfhnmtPyGEzsAJkUdafAaPPrklOg4xo/lvLO3Ethb
Upa/P5FiKEGuxC1SdGm8UwLIwRh6aanv5OY22CwOEseDnlH9pveZMOZc0BB0TlhrzejBxevO5KXS
aeNVXj2UEwnCoRhj6SSxU49erf0ci0c/ZnrdVlfHiierg5wGhs+94Vqawn7lflvb6ZQjZPwSTp8z
9XFOzIPupIxTi126rNvsK60fO0l9rNXnuqs2FilS1/zZR2AjNELQVwJviOAa2IEdxr2lDl5jll97
S3uMc+VDUlavs60dNKp3U6U9GUuG0WTe22zW366r5f/lB4CEk+GJty+Sw6XByJpBRWPs+i1Xfyt9
v6+zYyU9yN0XOz505X2rPOvazVkh9p2Zt/8rVbCH+dROTWYidTJKt8IxqvZT9FdgbBiRtetwKkbw
7Ko47Yx4Mgevsr+a+bcSzmMGfljH63u4POHn4dD5YsQnfiqMEIzA4DlW7IZl5IYbwKk1W8i8EpOX
EGzORSq6pvEiiKcBJanjciePzT6Y0zvJsQ+RHHyTrODL9QUtV+tiQQR3yztCCVm0VRp2agr9efB8
+E3V6kHJCrcbH5RB3UM/6KY3gpv+cwkWxjUTXiNKL4I2OBk4XC0IRq/8GvufdHPDBVtepYvlnHxe
0IKU7g67L/i8XL7Pu3APR0oIYT0lJbcFCOxADyVtdKZdKt4yU5SAazGTl1GXVocR6duAKnzxyRlU
V48PUaDtyujz9ZO6VL0lHQIVGXmqBTorqJ7U9XkHtVbuFa45BTuH/68LuFQ9Pk4tDCgSngWg2XM7
P4dqPsbzlHvh0VEO5m9noh52SDfM4KWtX6SQ2iHNxX+iX8H84XCOeqRAf+m6GsQnNwL0ULEzCWJA
XyR9atiLBMU+pgGu8cY+rRwEkR2IrYVPifyUcBBhozVdybxwvMi3bKcF3r84Bt5Zfen7gk9JPIbM
mIdQG/i8BT1XpLhJ/02S9oqzB0+yvy5r7TA0euaXmW0MPxBv/zikEKyESc7AxA8W0UR+YDrGdRGX
BgZuY8oozBejLM1s8nOtqnvDSsJ+KDw5SvZK99jMXw2rJIjoDlF+lOCmvy5vTYtP5IlZhNjsxnJM
aYCvQOvDnuoWRvRBzxzFlcvsPshpIL4ucG0PmXJPMm6xAqqYUmjN2IE3WM69WI6+qGOMmxTvptTZ
WNea1i0ZsGWuE2BzXTCcepzbWRdZXP85dx+mcCufuLoM4omlSRxMuxhTSP2U2dkg5R4wIEZUWH8r
ORRUoz9s8r8vNvjcRpNNBOAKWymgSnbtXCO0UcUEhDEUBXXqtuWDVD3k8+TK5njQpHvTfID0fe4U
fkThquNrmh+uH9iahpzKF71NPeo6SPQKz0zKH7WuPGdw17qAP49Bnb/Xc2cDM7e2s1SWmUFHVX6h
tDpfrwpzqt1MATzM6S4HDdYq030V/wv1OBUibOoMbV8Do2hDq9Neqlz/7fqerWgfOgGwkBwKFk+0
ec2kdRSis9oz3IhK1ZYdWv08H1eXpBZwtmULT2IZ+m7q2c+nkglDgdv0X4oN13f1+wtdHKUE4OKO
cHlqyY/HuOb7fvk5o5/70/XdWTnhhfkO2hvIG2htE36+7ytW0GUxaOcuPJpyfUhgwt4ybGtrWBh+
CWCWR1qcJgUosqlIlgFfC360feS244YjsyVg+fuTQ5D7xujxnkpPNb9U+m9H+XB9lxY9F+798qL9
dwHCLsVNHw5GuwAuM9/tjbuRDi/jSS6/Xhezcr1BwIJSAhRJ/lUECRdD1hftbBReJtfMaq31ylXz
kCZq7Yvf21+loN24G6unT8MGMDI45HCkz/eN7qAibW2l8Aw4uElZU+qpAutJcuob8cOLZ8PIJ6Dc
lCxhKBCn+00FrNr5qFZe1O2nj/kWMeeaAugaqiXTzETjr3BAjp+kmW1ySwImyjyOUza+FV14I2D/
zyJOpQjmMA+n3meuSekVsvSYDPpL2W3hQ1YWAhkApRC8WObhiEBu3QTY2wdq68nfx+ZxzG9OiFA7
OPm88IDMFQYmjPh8B/fk+1m+u67Aq79+YdIAgr5kq4V7COktaZ2Kzwff9e6bJoXu9e+v6CtvOK4Y
XC0g7URjGJe2VIVT2nkyI8NkavZpsbe28Ftri2DmKu0MmEQq4ELZ24pkqa+GrPMyo9wlBz9qNrzw
FWtC/XZpmCJeWUhYz29dUURZ2Bl+603m01g+RuPTxOw4fX/7XoG7WWhnGG9A9eBcitM2VRBL7NUE
FWeQ/w0gVmXY2nUha3t1IsReHKYTw9sDaCnMnr1qjK/Vrss3Hr+V82YqICE3s6eWey3o08hE0LqT
lcaT/LtY3dVbIN6t7wtmQyllOysMvl+2j5LzcdB2c7lhYldsOkG9CQfjMrL+4hhUmCyV0U5ar+GE
a2Xa6+rXJn8b87eg+3LzYTgQltigTxlhfZHtlJtaoYO7rL2vikNz6kZwd3nUgA3oXQErAy7gIgXX
NY7RqpGse4zmae79dsPVXPk87hlPEIhqGkZ1wbYqs2qUYT5qWPDArevY3cKHrwrgaTChKSfKErut
OllizIcxATAJ/n7sw1+37v1/RmUCYaHKfMF4kvZVqyhxb3jTS9q888sNB2Tlxy84JRqICHWJoQRF
1TWateFdU2lKU49aPn9WrC0umkurBBM40e4fBP0l7DvOjSbScwXUYO2Gxq52YJK9N24kQ8IWEf8t
5CngE4GZiN2VUxS2ctYNimfTLJqah9iSj7lp32xhkcIDylbJmCeR06vSq9H2pUoFxDK4hfUgTYdy
8mR9I+O5tmVQuGHEoRnBsxWsXxGY1sR0FtUrlPxeNogEaSN7R46VUef27TPbyazSuQkUHoNOS9y5
qbXtIEwlv5E8C0KCL6H/+boCX5pCGP3gmlhyAfDT/8nAn1hyZkHblVKVthf17aeOlvC81lxHkT5d
F7OiyGdi1PNVRKmhT5lV2V6mFnAvuv24cSYrAkyqJOQAFwqsi+JfZ7bMj1G4iHr9U/2oJhu/f9nl
80iAGwKo708WjVhGuIi+FqtmXqiGl6U/g/ZYfpWL51E9yvMxGn/fvFWcNyhkVaZ6fFFVhli9iZJK
A4l1kIPH+MZ+nOUmYgipxS6Di8nYC27ObGjh3MuS6eWqG1M/2cqWrh3E6feFZKAdyfEkK5HlKR9q
P3HtYGtg+Mrtw60heQWGbOHzFo6idxont4pA8XLaiYaihQ43dqsygz/k/uaTALyFT8vYBvLkf6jQ
T+5GnEhZM5WV7DWPcf/e3yKhX9mps88LO9WrVRxJSSN7MJL6blxvGMOtzwtXDtqlWs5GPh8Z+zjc
RVtUFcs+C1cCQllAA7A8AL4Ri6xV3BlzHMSzl3VvnfleT76P8e3GiXYkssp4/kuSXzjqSSr7Sipq
IMex7TaMOYUQQx83qn2r6yCmwNuEKptw+Nw0hbqczGYaK1A4BW4yemOjwTX+8boqrQqh15X3D7AI
RZFzIaVmd1Jc+7JXZq+z8TcMFrBj3IwVoXmLwiVOMwVjQHXnMrq4IUVoAAs01ccgaV1jfh3ULebP
ldu35Cmg2aIUwsUQFjJmlR/7SSwz/uJ3oT770JRIIK4+Xd+uFd09k7L8ipObJ0+WXhdVKHua8Xch
v0/84/Xvr5hzmCsW9s+FioMk//n3wzQGHJ7mMiDqNz3+LDUPTvagwV7eGpWbb/Ufra1Gx/EB6khY
eVFGHxg4aEEhJ3tM8TpYA3zH3ZYSr1TKGXK99AIx8oFKuVik8nvKu1VWy54qT3/Vg3roMgilZ7+8
Tylih0Z1b4/6wSzMg0p3Ws1rthESrmg4TQzg+4CN40+KtbhqmGJZ0p3Zq6VPxvSihQ9p/3D91Nb2
kWoC6X4axZazOz+1NvJLKQ/U2TNj61nr23e+02/EUmvqDQh6ySfhSV7ArBWfCad1uoio/lIzzS2d
3B0mgxLpxmVdFUT+GJzS4nmLVqflFIyyGjD+MiNWy9zSXXka92akRbuyHD9f37m1w6E0Tyy99IhY
4sQ1O4JzwoYIi7aHaGf0JFCiD34U7q9LuYx5cShOpAgvjl1EklEz1tPLJOMlKzq3hT3e6H9IUXtn
yhsm4nJJf1xvUJ+wK9A8sCjLiYmAdjyoozGcvbgrqZQrO0VnTq309fqSVqUslCaLsw8HnPA4+KFJ
ESu1Jk/xpYCpzfP7ecgZuFYEG6+QODNsydYwFfa/ki5qwHI0lXTrIUlR3Sz74FtfnOy3EX1sGsjT
O/r5wv+HNMWlGtLmATsbJoM/L/S9SyRZTwd1op3Z7ZJD1cFs5TIK6PZdXHoXFlNLjCEG+b5qjvS+
jdwqaNjSaSLQf+/EP68LubQOLOVEiGAdjK5qIM6aZk/qZIZrDc+G1mwo+Jo2/HlcSegAVhe1IRri
bjYbY/Is5y6bmY7+2vV3N69iYcNYZlAAmKZef67Wc0KXVRM3xdurXesugciGmV7ZJYvAgqwUeG8M
qbBLzL0Db+yExZvh566tMGR346zXBCwTTkh0kn+0xPYLtTbijCg4f+vS/ZQfw41rv/F5MUub+BXW
1OLzofopmI9m+PH2/WfQF6jehYT1AqocjTVEg7aSvc0t/EzUdIsNCPnaAojA/vRvkU6zBIuiBlla
T0GWvSVu438tipvjYAAekMEwao7OLdLxgv7IeWnZo1y9qbm+oz9czrf6GS99JyRY5ONJGRFri69w
ro9KqxRK9cY0sFB2C+cpVlw5e85jYLAbr+TlZiEL3N9S2oFdQ3y3tD4aykJua3DPz+X0VM31zdeB
rgGo6qiF6cC7REdQDYH6hbNRvYVTsoef0g23ENyXj+IiAbyVjnVfkl/nB9K1Uj4zJrF62zfOO8fZ
d93OdJWtkaprG0USFacI0OslEUkmW1ETDE75pmfy3p+dHY/GrReDdZxIWNTi5L0d7ZQqz4iEtMt3
QyTvhy246eVbhATKhX+GMjAeY1njiQQns4ykcOTyrUoeswJI2n3TPbY3UtDwzpIiWlKE5JtJqcmC
gQ0msKwz1/ytacsjM5hyYyu4WDkLhDC1B+DLArQTTKwVxuHoBHb1pkWf8uJ9c7MXzGgHpnA4kBqR
OBctuOQXs5JGUfY2+e/HeJffbqD4PjXIZToeKcfLULVtLSf107c2rPa+waBm6f66Kq0cNKPEyKsA
qVtOQoi+FCOazak107dOP5bSi1k/Osk+rTYeohUpC3bF4N4tODFnecxP1Mk3lTS1hz5/k9zk/5D2
ZU2N81Cbv8hVtuRFvvWSBAhLkwANNyqgaVuWF9mWLdu/fp68UzPThBQpvrnoK6qlWOvROc/SfXzI
8P3c4XGyByhoIz0ByQCchp978AfVtLaaMBP0UrHXXOzB8Qfl8MxwnThwD/mPAwaRAX90jGSRyEJP
HoRH7y1PbgvjJZZxk1aHq8kGCTtq+9/fT8+J9fupv6OBK/OWj12B/sZ8Tn1Xp/Y5IsDXOAoIPmx0
ZNYOBgLHyiyjXSyTnIL6nrcrxuE8xKLW/XEghYIx0DMHlXMA0P7zgPln+rPGgQopd5r7YX4h5AMW
pN+P0qlvADInxHEFKzfkXD5PvlMGwVAyUt8HO6qjsLsS5ZnK28keIC+OTCdCGuh0f+6hhOLs1Lst
Qh1wf5gQcejBlqw4V8s9tYqB2/4/3RxLzrYSbKrOQzdNlbr1nVXsQAA65/R1ak2hdo/qOur4SDyT
z98CXTbFKi3r+zb8qHbDOSbWyeZRHsMbDXset9Tn5rtyDIBxsLGgQkQkpkwh5Xhmvk880LCgwLfH
0j08248zXzZpLdYXTn3PbCtyho3HeJKpj6Io0sqC7DKqP0bZkZrO6ZmdWgcHjizOgFM6SazM665f
vOpeLR80fHDaRzL//X4xnwhScN4jmANsACjHY/a6m4shqwyiXr8KY6ehL0Em14tX/2EtlKezn+u5
wIUY+xK2yDBhQaD9ebpcjQdO3/PqfgSblSqogrVOSsMzF8CpcTvQwQ7pIqSQj4PHpsjHcm7RSztu
WbAep4Sc40ef2jsQJQXRGyg9rIuj4G7KSqsIWtwxQ3UFZEcq2irqzU1vzoFTTkwQ8kR4o8O0Cpe+
ezRihrg10I5zfq+r6fdYOwlCQciUW5Gvx3QywdOP1wPSiAB+IsTAq/3YwDxsNYX2el3eh9UvG+ut
eFCERjP+2Xz/fVcnti4wyPCnw9lw8Ic4/P2fc1pOFQLk0UMwEDz50Uh+fpmBKgINMLB5EAUcLwI+
L7zTmJb7ci+GGJai3//6E3lXZAqxuIDbg5uYdxwtZc2CmekQFhf+WxbE1VSsma5iOa60vc7CFe+L
tKlvODkX8Z9Yep86Pvz9n3Hr/KBfAsrV/WSZa+2bJJjotqn4BSRazmykY7+0Q8yMvuBaeCBwI7Q9
CtjsJi8hwYTInEJnLCtuGLl2x+tCPVdDmPrs1Q/3VKiE+zoezm2xE9EPUrE21gbOdTgOHW0xMDoz
p/OZulfuH91dhXQLGkYazGvebjKznPvUE8sR8cLhxMDT3PvinNq14aSyyeCZs9yhCBErNiExq+JM
VnHpffjZBqKSPXgOBPJeqr0LadqEz2cW1YndjjwqDvxDMh1uEEexhVBtIF1iuvtxsW4djlWLClXC
c7EiGd3TiqyGnv5GaQz8U/gtUzsd4a2R4UFQzfDc0/BLcASU+zravH7/0778MjyRD4znw2yAlXzs
XJRVbMwXbrc7M90CGRPBp7DrUjdf29mPM1XoAHdSeJDpOaCojg4GOikzdN2gdrSq4rXK5JmpPvUp
eOMcyljI6+II+ryB/NmaSc402neihkAnue6S/r1vX/Pm7ftB+7KmDkNl473mH65xfNTnnkpZaDrV
brfz42VKq3z1ffNfdgieay7yVQcQGCqAxzkMryazs3T+uPPoX1nvxLS2O5j93nMP+kPumZvhxLdA
INIDHRNyEV/dzMlgmY76TberIRJrXzp333/LqebxcIY2PrI9ADEe7fa+knx0y7zbdfRvltL678+b
R+kImCrUqeCGenRoHnL3TPqk24Gs/a7PBRynfvy/rR9W3D9HshoqfwgE7XZt9Rr79Exm70s4g3zC
v60fxbhuobPRZfjtL8V8b72Y4fHnY4P8EQ4cF4ovXyq7Vm/KEYWqdlfWzxq2r4Pj/nihHmjMeAUg
sQrm0XHNq4GcjOUITG4eXk8TwmZ/a9w/NLial43V//hdgygJlzLwYHhlIk1ydGlZLi5G1hTdzuRI
uFU6ruqVFzzwc2zKr7OOfqDpDyCEi7TJcewMrEvYjNnQ7RyRNiI1P80XHz7jn+YP3f+zqCbbLvu6
RPNDvxXqofyxANehfR9cechmhNgXx4vWDYs842jfhpHs1GS3bVvFjlPFNoNgL2X771fZ11UM0A4i
CKSn0ekX57Ey7HWQLZPZAdcYOeYjCx59c0bv88SMHEQxEfrDsQ1qeEefZJZMIqwspp2B1Y3XdAn5
8SGIEjGCcQwZ2v/Cn8h4X0L3eTBYyLC5u86tn7ePsjDEKA/PFohlHH0Ahq6dmS29nV71oQJe7scY
Kpgc4g4/7HY4EH9hnCyVLGcS5N4ulC9esRPVCia95zgNJ6Yaew8bHW9yMKSOIzdA3WfEN8Ld9feU
TonuqzT/sV4gPuTfPo7yCqMONFYb+hCCJMI8tvRc3vvr7YoeAChEVe6Q0z1+4rnNMIDSih5UnlT0
BhfLqqw/7PnCclNpn4M4nBgzvLZAODo4kx6SY593uz2MDWAplOzYYm+kDf9j+Gdn6+/3IIK1E1vk
gD070CkgWPdFMbLthoUb7tNdP2l3V2d2uZkEHK2ARCP3IBc2t7wwdUx4QNcdmaGHakDkisKlmqo4
nOwZbnGh364nryq3rdZvPQvebAkcm/LKUKdOlQWvi5OLhwU+qB0st1H2il3K+YVr6LvvguICLBG9
aGUdiCgMpyIpYL2VmqG21mHnT/f5NEz31hz6ry4ej200lIG10o5ywADJ/qo2Xw1BAbEqAThD21oS
rcNAe8wCJMnCybkQvHgrLAkPL+13UejKEj4SefshJ2fYTpADvKqZRuKxI+Ilr0E4iPJ5JlijGmdh
mbmrpQOxOW5z76WrtIfSUCB+d632ZQTu/M5h5rE0fZMswSKfqjBokkE44wqfT2EbVk/x6PBlI0pp
R7D9kqniFq45LR8gHJJt+9myUzpYb8vssi4a9ULyKMhY9deapzwa/FGkrlT+jZqdB3hCyYcOor8b
R3UkZt4QlHFWLnByz0HooekQwb7maZA6/G1QxepTVhX22lHDq2zHJyesp8hpZnLFQgx6VIcwR+y0
mp4L1QSYnMZbQMCsqodZNXjvECvkFzOlfVyRwr0LhIGzFuvqqkzqmrJf7kAMqgJ5FfO2AjJBOl12
F9Bmfhf2+KG6rF+1qn+pF+TCopxamRO5do5KQjmyR6PKx6lnT2RZ5jwCZcv+pQOpIiDwIGttzVli
LzVTUTVm0O/zw6np4sGy6j8+Aw6nzHgWjz2v7wXyMhs37PbAlr94zvQrq4ucJKafUtHbH9oxXcQb
f7oN+8XopGeD11z3VjOsTVf/LY0b8BXA+6D096O398XYDjFXYH4njqYQT81G1rOYTbPYAR/xu/Z1
jbvE8iekQcy97MSL0wa/5kKrPoJz3G/jqPcpb62olbkb83ACk68eTMxdEURC5WzVK7+7CK3Bp6kQ
qk5LVeRVYoNbdqWXXLSRoi30JTIKAzrBx9T3C7FuiiWLRk+rxAH596+Sk7qQsnqACVkW2Y10YUmX
PQ29RR/9mjQX89z/aX3dj5GvsvpSlbMVD9p7GTK6BIkV0J5tKrE4f0YPytRAn06woBE6JdDx7X7Z
WkI7rYVAU2UGA3FE2SCmESIpMzxAUbN5rBwA3zfQP81yULrl4N5yGyiCpe+WqPV0k0ycyngaQz8J
SvHXL9o6Cfpi0GnDvDLy9NCUKzaNC5aSRyJi7G0xU7uO3Nlt24t+rtwIcm5O7BemjeushUpY2UAg
3oG8lg2SSIw0kk7sWf4iOQRAtDu9QTK2XftllcWGu14ckpaSlclR24r7mf2hi9VXWyO7awk9++va
1AXB0ugeSFVt58L6VQaNstbLqOoq7l17hFKk2POpfHZYgYPHCM9dEk+Y3wpKTOayY6LYemOHY22o
5ehElqKP/UQwdMjHwC+Y2mAUyVCah9quMnOhPSvbGE9luxkKCRboQINCqOXVkbQyumYLzy5aXdUi
Laxg4Gus1FvZ2WvNYew3EPk7sMFpxzXYJT5+QNwHqolzaQ1DlGVEXBM25XfdxGVixnFs09kzV8Zu
sflqoWyVwOicvRNclKsp5/Y771ZDuRqBzk5tbrD+wcK+nQqXcOBy4IRYa5vddIJUIpGN1z2xjs57
FAPfoPpsX1V6vKtLTIYF3/DfACYxOJGIPo9DmAFlkXLB9c3zvo4WU05xCezPNvPgK1F69vQ66I6v
6ciqB9idPSx18QzyjLpgpPW2pPTplrVYHtjNVjx6I4+AyNJRYdkiQXaUg8hdz6sFIKmtJblVX1F/
HKeorJY3KAUV1poiiU3+tH3AIJynXZJIM5lkwGEflbnrJygUusngty0gSNpb7Lj0mzAyxg0jysr3
saUmLq0RZ2sNhgcsHXOnupYHTY3tUAGOM6NG3SddabkNJMi9PEybCrIGmti4h4hvcFdPEIMTCorr
/YYO83MzlyyBw4aIFFmqq2zptr3JdaTHEiA8p3wLWY4zUuW3OlhIAu9HmnoeBPdtg4PVM6Mb9a6y
nnFv/J1dIexYN82QMDJ3GOERQV5UD7ZS+HQunHWA608mC/wp5Xqe6wrLNM8aGK1omsd6EGWU1yH4
h17zYM+tUrCbRDKNaj4lwIxsisCKlxIcV6euoQKJn2jTCquqNHTdWJSkIicsFgMrrukkq6gcyrXy
eMQdzIse8cNwUw87AJHtO9JldQxyLvaoO7bQzyigyxy1pa4fIShartRsk9QTkmPR8n7nTxOEDrlq
fxmUvjcU6t9bYCSzdTktecS0+TtjKGNcuCpmKILd+SD4rw+Zw6QKqUmzseDYj5Z+blUpMRvcPLcl
tMxsp7gDWoWntVXoZ5yH5hnmonOCo7q5bFje3zOYfOKQCNw25oGRN5pwJ4WM29DHEESsdbMRednQ
a2twzAukikm0dB2NganELtQOf+666t3pfW/l46SI7IPV5jgRDjPRQV7Aa7Rch8Hwx6X63jbOI1Fu
CyyIxXZMFXTFhtzvYjGh/k1RrEDGxucbh3Z9wlXexBCaFLHLQ7Kdc7+IMr/uL3A211FdsCaVogv2
uODaG0PlcOlJKG1Igj0zkCYo4grvsLWR7rDmRJqrMORZxPKJEUSueolqVrfXYB67z3QsnjRh+aPR
MPHzJtZelThZIlIU4Gn1iKZU0GI/TQjx7tjShgpuWRONsoLWf3ptBwl+K275vi/hIc3tP1mJYl8y
Knvv6qmfNpY/Sn07uk7+3hPENyPtLruQ/NJuJbbtMpfVhTsUUkYOnBq6eGm6rS2Ce+kbiQXulJHv
dc8Z03eqaJuNFVYCtiv5GkEc8yYIZE6rIufrrh/GC+lbbuJYk38B7TQdA5XcRp09knElGsiWdc5y
ACrhHqdz1cekBnF88KqbbKFZyt28SyfLGfE/+iTMXrs+qOKhtboU6wX6Lz5NhFJFNIVsWeMO/ktn
580os4KeQg0QOSoAMly7BUta7v3JaG3DP44Diw8mXxR0AlSPokKiTuRRWMBDnPhKx5DVwihDujR2
HbjaKpN/gAlZriYFV8WR9E9UtiIuif+8zJ64lNq7NZRAKoqpv1VTs5sis4c/oKrYW8H4sF8Y52un
rMHvt0zxUGe6SStuz5tM+SZMZ7e0i2to+LeRVYXZld2GC6RSwUpmgWnChHSDpyPaWIjKJJgAaWhm
QFAZbjqvHpoXVDmFF8FxtfqtZlyDkd3SfOdCSHaOLdHS18EE3TOR/QsUWV9N5vO4WvIeEV0BKxGz
5/CIv287jYAwx9GztXs9qqSUfmnHRWGmLma4rP5MbGFriFKPr4gmugTZHC+qXIFCSqG7Ns0zq009
Xs4pbG6LK/Dbu1tSGfuu175Ytb7yMBW+lHGR9VUYKTHzB6kVEH2c9GWw1UPQkChzx2VJssAiK4vY
f3mux9uS1A+d71cpjmS8JWzRbpza55BCaYAXGq0qexV9rRG8dn6H0enDfA0PdUQfAAW8uFbXXOE9
AQ2vxcons63dqiX7Uvl1vYGap4A7GIJeiHjzYiXLViZS5HsU3P40EuFf4xUx9YYZZ+GAh0a4/A3D
UeN493DiBPj1MEL00koy+QRAFtsuihTpVAAHPWNP77S/ILRvWv0iiKf3lmvdtt0IlFMYaLyN5iG2
vQFboeB4+qg6d/aYTabXzlyIgkdNDSvjKzJXdQ55/NEKB0StqCbooW0RSy71KjM26DGD5T+PmKBn
XoZedu1ppJoDANA2tpga90KNzg0qmSN0CUfaxJULd+6y8OiQ5qxD3iebUUABgNu9aX3BwE4q30nh
Ic6F9N6NEwoDhUuTX8LduWkjBwmqR2tosgtBeWYSRaBZYdU+dJJABmguw7bCoYNDP3+a/IxFVlBi
HADMgZSWasBCcGiTgv7z6nuLtIFHR2zsTuxO6V5FfZfDNq9fRCyzYm87s4jhvr2rbP3QIKt/6YYK
oV+2aNz9rI95XlW3jV3V8YS64lPt13eLyhGk2XB/8gcbuzpv8guHQHBSOIqtIelAsJkpSwBOri8h
Z2h39+C2kIi5vK2vM5O31Q00K+61b7/AP6gftjzTLvvFbRtiQ4s9lBFvy/fKG/Y2LR9I23lYr+74
lNueemBl76jIIvPypNxhuhnbbsuqzE9wiUqs+pC9jGJ5ctlbndcD3iGWvcl8z3op6sKOoDsDuLcI
WpKvBCwX7zlUYZ78DL/ebZrgbVwGXIMu/QXRZi+dZ/XYFIOI6wL7omL9Rz+yDLuseXLNVMfOgmdi
PrVNFMBKdd36ZR33FJSXYQrtPWLih5y54gnK5cErNLzyy8VzWlyjfVBG5cSbG96QaYibEo/bEkSM
tET9fjtAe8leOUvG7xtWh3UCc4JabRZ3uO9rX5qtkAdVytLHey8PQeEaDP9wxvlD6uFqbAsIQfvV
6xwsu8Yn0LcePXiDXw85e6fwAo+qFnDKtM0HXErGdgZI1TFAbFhQQ+eNQfkJ5VvdYMKhuk4uQt0E
IM+47YXX2G/25L254VDETY0D0qvsN9KDk0hwFEWLwGCg+lShDjzlGLOW68cFEJV4Zg7HDirHv627
WFHpBVk8d8FSIhWRZ1tdj8OlotZAI2nUli+ZBe6eB5RJQUbPSWTmP00KMHpHzHdT6QcJXv14BRpR
4GAJ953Nnyx4i0eBV7rrRZQqnhdabhbD8lVT8AE/TbS/fFOPeN6rA9mAF90LSOg6EQui71oqHNj5
3NxMjOIbDLh3cinHvWWW8lXCVOs3uH/1uEGaqLstgDaOCK6eMTaBu1ugHPXQQqlgE5hOFDHJbbmF
tJj3oGQmsMP9TgOxBsOiCLEkfVaAu10sZDJDwhsraFd1U/nrcWhXnqrtJ7yVTVIBA3UzQi0z7aum
B/KeOq9lo4d5M2YgLONdBYRfhpMCt2AYhdpu456Fy1pN7DeGnkeISkCfYAhi58XeN6VrNlIgMRCM
GzwSV6HQ4aXdBQbGB1wMN1rLzt2G8ENMB0+QS9GzLkapuUtcox+RNaUb3yLPYd5O0dSED/mID6PS
g8G8t+WFvTNcIziX2XvQq2cEZkG65DS8MB3ehiEq9VMgzU5ludZp19ll3NmmK2PLtuukpVwkHcNb
R8/8LYCEVexZJTT73HJTlWRDWn/TWHPVxQif2yjwl7RFeBX65YZ2vxndaL+PnNn7IFPWrfpWOVc0
z4FKRDb2w0NS5DUPNJ7mtZ0NiV8epGTL+hbP0EfSZzKV41gh7uyLlQmDPpJDX25dg+zq3NrPsyXU
FUzigyoxXL2GtaaXTjn2aZcv/g13XfPLdBnHcxMqM3ZQ7Cu9vBdZ461HyFbPUU9zvJttpHnGXIVY
+b037VkZPtSWXeaAVPnIxpViTCT2RSy1E160pVUlBVSKmojjYnnnuEUeAMUYnc1SFO8KIcJVNlH7
WmR+m0xmGiMbh8zVwhS51U7lIo9TWXY0uhwatcz6HRJz5y6Ls+5q16RNocXWEIjpctCwIjHUf1lu
fXRe40YhK3aBhLiXQsCcgNb8xnkNeVEOHBFfRHCReZXvX04Q73p0F+TCnMEKf09D58tkzDrGYi9z
NMyqiwXyAJ5CHBBaMAvkVRANzqigFV6oB1Fn6CoPnsaQjMlYMufeGKo+xNDCRYTj5ARXfll+K1wH
a03x3F1NeB7+6nyCN6XvK/XeUwm50L697xxNIMILwd5YF7nRsUPqfS396RK3LAp6c1hO27EUwWoa
1duUSRxG/miGX0NP2t9QjVmgcdhVadZZ4U1etzbOGpA4ChALg6jj1YT0YfiC5EARZ7rqnxYgu279
iWRZzBhf8FkIVS590gob5iE8WBk+m9geCkjLE/Y49534CJEJvYOc0hOQR/5mITONkRlecHjks5su
3H9ykMorFxyqPpTcIamXy/ehIxq/vuhLpBfGQiRZP9AXp+H+4zwjiSS4wQEYZvRF4xF6ZS2s/cOH
w4zb7h1+d59MHZ913CJxlsBze0wBC2r3PMQD1xnDezLmPB7dJogIbbAR68pEpSvceMKBs9Juk70W
wDzcQ8BA3zt9v6zIoq9H39A7INmKITJEHJ4XlnSxkug04YjF67gdO2ddiwW5EKB2gTJQSFRdLtSf
1q5dzXegy7Fr18A4a668en04KO51Z8IlKeyaRWVojVFuwyEncvRi4YUhXT9uHSrPlGVP1RygMOIc
qhtgdByDvZRyHcRVM90F49MSpCPdNObnBS2olwCaAB0LEEfcozKNDBgii0pSVOQSp9hk51jJp8oZ
AIr8B8NyvmLWPeSyKHJOdFdZae/Fzjmh2RPtH0rIAHEAzw83ySNATiVtHso+ZDvtveEIxUL8viJz
Ygr+bf8YEOn3gUECDu2XakTuaOPWFxkycd93cuYjjl3UkaSfGdI/DIXqLa4R60xV6VTzQFRAQh5w
OxDADn//p1BNkPWBlYgfAD58+ZGdU9z/2jrk7oDmBtAF7qTQhvrcOptDalEx0B0wYNYFqzbfj80B
+PFJzAD8on+bP8Kd4Pnmkj5H87bahsHFuFyYeR0gH/F9N+e+4mgfIFOJ8oel6a5e3pdpL97+/5o/
gjwQ1asMxWK6U3qDRDc9M8MnBwnlSagLoBQKBtvnOYDgV+0L5eHX2ysmo1lF7kdzTnv01BABIH7Q
K8YT8YuGD1dOLlWB2ncFq+5wbiJYWf58lA6KFQf5S2CdjymWoujrSkACd+ciNynctGp+ylrDYvq3
g+BonIpmKRR0s3YDHSPDEm6fA1CfGiQg6WE9QcHZRV+fe7DakSLXRNzdo4I3os/PkRtOtQ9dj4OF
1QHrflz0NiGTgqrB3xnch4jYA2OdmYTDGBxtuAM+Az8fWMuvBqaDdFFOdXWwG83NkiWQXzDr7j6s
f74jPnVzBJqyqkJmIUM3CiWEJCvPYAhP7AgCfKIHEgtA819sTdoG6Y48bwIEyN61nBKvWruoHHdI
wny/Zr9eENDMAkwR+GiwdkFE+Dzh2nfoWKkQbwt3EdvZq3eoVXi3ahjdMz2d+CSwv0A3AunkoEN0
1FOWo3ZNJLN3jvOBmlZsJo5yngDHYfh5T8CbHYDFB+A0pHo/f5MRUKTA4pt3eiZ4DrSmG68AOCAv
0ghkIXPGfwwuREIDwhEA9mLZQZD+c4eos81Av2l3l/dpP6b6nK72f1SZo0UNICkB8BXc4QOw5nMH
HQ3wSmkQhjghknSZ5ZVxJUoGyHDXXy/Vkk1g9iu4UaPokyXW5BigIdwg0ovTXi0OkxcoQYp7ByiD
KMP7eY0kU3CD0HXe0mq2rfXs+8OtgyrtDZ1e4DgG0S5/Ix1Pr0o7M2ndgSUkbBXUEfeK/tZegiyd
PNt660vp3BcFQs/v1+WJ1QLCKYg3cAwHYPpYBjmEFYPtLx3dMZylYbmfCYmmZY003vf9fIWgH5it
6AoVP8QAWDefh3aS4GINwqU71K0jau4GyDEgqzX3SFChEp5N22FYk+oCz0Dkmc8cVl+5P8CsYZH6
uJhAwMDh/rl3ekg81czmO+e2Dzyo82YY4HflPoSiiS2Ftx9SbWcUIb6ewViqQOeAwIKOyTHBjA9+
w4JJ8V2eZWtuWatf3w/pifZBqwZ34WDJBXm5oxENZtuUPldi3zbmpnaqS+r8VJ4ZP/rfHg6L55+I
sKl02EPeUewHlFt1avk/hkaifWDLDhgzSFOyo1mRHmyRBirFvigQJcRnKX4nRwh67z5WHPByx6S1
cFCDXUITb+cQgGSqNQRu/wdT8E8HRwdSzydXzS06UPaq39vkzAH79ffjwYLiEfC2oKB/0Sm0R81p
g+zYDsw+qSAs/OM4B+1jBiCZe3g6HpMBpJNZujHc2lXBVe2sDTuz7b5eegCk/rftDlqw0K35vH6I
peEB4Xhyz5aLOtwX/qqeL386A5+7OIoP6qn1bMBj5N6zErCbqnOyLiem4D8KKmhuiGm/bLIMwsXS
q+E/59oX1WWT/XgHhJDzO4iqHIwcvlw4o8lLUy1Wsa/fcwCcx58vINDMAXzEAYGzLzgaHdlWpGrn
UO4pkuMkap5+Pvj/Nn/0qiZj5+tgRPNVfcWG6y448/MP6+PzdXxgyf/fn39sZOyiiihHF+07Q6wC
wBVIhPQ8auaxYOe0Ak+sVWROgP8GphKM5mMU+FT4fl6GVb0P/IdmGKMJDmfnyElfL9uDyuz/6+Ow
2P45T9uqh64KwrO9lSojojF1DpnL9MeT8qmTo2uB+TW4/xydNBTeacXVUv/4XsNXQIYKXF1Q5hBq
Hn1F6/GpL+p6jwM9Xdz5kpfD+n/wDf90cXSump77NedlvX/s5+up+PG1BuMpKABB4MbD5XN8LMly
7KYMBd5dJd90E1NyJtY5cWaAgQZ4doiBAoX9aJrLBtigCcnN3WQn4gIomR8PzqfmjyZYWiCzAvHv
70YxraAD1sj5zL47+QFQS4USCeIWxPefZ7gkwl/GxWCAOkAfA/jZmDM9HH7j0c4Gkgj3GoylkE48
fp8WvHeQkGXBznQrAN58ueLj6vthOrHZ4OuBNzbSfv/t6s8f0QDKQxoUOHfQtY3d4qaxrlTWxeWP
LQygCImMJYw8Idx4IFd+7kfhgSCgDsl2WaGu+GV1Nko6cQp+6uDoEM9JnnczivU7+RegojxceSIO
StBFz2y64yAZlAuAQSBdhfzQ4fFzTJAfHZf3agqsvQ4Qj5G0KcmlNTwGYC8Mw8USzglwXyhK5Jvv
Z+o/IsE/q+HAJcEbEo8DyGHh1XrMwa21oE7GJ7qfJ0BLwMyUbpQB//AQLjNdC3hMo3zRPArtmQ9e
keHDNH54VSvD/1ahX13W3H5U8MRYVYSHkUUXgmruCGQatfC00G0PiYq5zNl9rlvYmA0kv4VIr4HL
O9T24+pypDGIJqbNAEOYHixWA56g+hR28+EaIAi1dgYKbBoAiRc9sCpw95ATkOtVKMstkKf5vQm9
PZiddvL9wBwt4f89LhQJU9AcoedyrFOdkXCs8mCke+Fd/V439Vb+/r6Do43+vztwoTUKw4oT4UfZ
9zq07YHu7TFLgLvvRnLmE871cHRZ9PBbJm6OT4CvhLXm/4MPIJCwRboO8etBZv3z5strpNGa3kHz
rrUWRb45E5/RE1MA2h64mS64kvYX6ic1Ank01tI9bLyg/cmlvMkCRz04usnubA9KR5a3wLmm4UXC
oRwUe1J51yhIZ140mqBfBXTwLhWR/n3VN3qNlAH56xtzzQGZ29jEMCRnrCJpC0tdhEvvrAvPAk0g
GBAOOj2QdKxXq1EDVDWChbB23HyKZwFmXIxifx8pOdh/WggRRwMHvWKZJ3oFZNI5edIT04jjAYPg
IJ2IpXJ85xSgkub+5O4p+Ru+ZvTx+3V4dB0c1iEmEMKCIE3RrxwdpTkLK8b/F2lX1iMpzmx/kSV2
8CuQS+1FLb29oOnuamPAmNUsv/4eaqT5MimUqPrOSPNSIyK9hcMRJ84xX5BT9C3ADobhGgDxy0be
mdYXbmZuykGHD3jbUClbDEJMbjtklFkv7uiGMj/EzTd6UMjeWD8AxgMa3JRh9jYD351QjL8dPXLc
HwqJcqI2Qqgl68C/AwaDErggXESEy5eXQZsYNIrSejE6eVdX+a63kkcdmr2KQZ8ome7NGEgnEB6Y
Ut8ZUm6cypVdPROy/Wd+cSqBLOq6lMO8agClzNDo8EjKG2ZNGw/AD+NE6nnuqDRAezTTBS0b4aem
o3aM03uPXOEDAVmIU8KZ92W2N/Mq3fVp9lB5/NtAdnqTPWoW3xioMZc0Ttcc9Kz/8m0gZYhM5dJB
ZL2JNzpyaw9Gh5Kv7KgeGEQDYlCWL6LS8jvoHsmrJM2sOZ1nXGHvtEBq4gRmyGjb2rHzchYwRf9M
bQoebsFKAAYHsCbUqj8C8r4Vey2OApKamCg8+pGvQBMvkmbnHq0RWZGKoSqi0QJhQXus8yMDOOHy
UVgzguc4GI3nCx/9cedGcgH1M4iGz4qYb6L8EfdQvvh62cT8iZOJfx/HqYnFOLwMWErqwETJ/3FM
fpXTgxfTADMnDLbvkq0E+6o95PJNNBLgZbJUeU3E5BUG4UWkCCT+JiuwwKBHBPSG1UOZ/CLp1eXx
LTzi+/gQ25vopYfm0weextEaCboXEkiLoampbEJ3/KRu7b8W3oU93ol9ljEyib3eMZMKIOB4z8hb
734udfLh+wsnkJZW1hZId0dWZvrG8JZNG4dvbYos5Ft11IeQPlkSuHVtashOIxD5NIMas7RVjF3b
xYC1oakep8UEvcn5LuaZppMCnOlRRoNYXRGyq8zj5VXeMrEsCLC40CiDwmbfVzuv6yO9qx545W6E
3mtm8B4CO5Q+8z8sGQd56XDNlV0WQVyF5vu+PYitstCWicWRTzpqDDTpsyhXU3nwQN90QCgb77Jm
M2zdMrU4+tUM8hoq3N9Yt0e3T+6d4WpST5dXZnGFve/e+fWOht557ZdMEJUCQrBWWhY1xS41j5Pj
a3UQ/7xsZG0HnxqZn2YnCZsS9S2PUSNDxw39jS60EZ0y/cbar9lAhhegCDx+DNQBz22AVVlHP02a
R6AKntG4W4TEK6uBGwXIGtBbvbPwnH+/xm2HvhFeRqT5RoYWYf5TizaST0/UmZGFLxnqxEuZnkKO
st0BP2yQjQtrZZLOvr+YpIRMde/ZGIRjpqGtnrLa2RjB6jTNNEWIRjwQTS2WmguhhGAeNBwnf/yO
ntBsYy+tGwBsAY855NvpYgiuidYloSYZdcq5tcfy2mvlbRUXz5dXYuUedFFx+s/MPJMnWzZTyPOD
PQHixyZgk+owOQai6c4f2b2lf+fJ98vmVhcGXAqzShpeSctkYIGrUWo6RtVz9MG4nm80fzOgEwuL
eYulrVVNo8lIL7wjBTOu7jw0rAwG99HyUp+Lb5dHtLpOeBJD5MNC6LqEcjXMRjeOU8poMlL0e0x/
xr5CbSomGwHEvKEWAZKLUOU/O4urhQNnX9pVJyN37ofIDeUgBh7RMjsAOa7cljwBbCQ23rPrg4NU
KWC67gz0Ot8dSIpUijnYHT2yH9Whi69ZtxFWbJlYXDS8knqJNkoZUWDYnWv2kpZ/dVZnvB2epAAy
LYvW9uAos63BnpXaT4V6o9U9L3eXd8Hq6pyYmK+fk2NUigl4iRLhnZRTkNkRb4FGdX4n2W89DT9v
Ckgm0OlAKBG6UfOEnpgqQHRr5XVcRF1CA0Pmd7GQaP/QGz+frK+6QEviZYNrK4S4yZqDDTARLx+f
5gzXtkboeht4XPIEXcsSTcTZlpjblpnlnQCXrScuxkWM36nsfbP6ZRsbnEpry3Q6lIVzEJMcq9ry
YAOM3I1RhnYOIbTKbzW2c6any/O2EnJACP1/87ZwrYRNQrIcA6JYG6v+Yo9AfBtyF5cbR2jNqVqg
TYe/RM3xgyihZgiowWpMRkZh3xCT3aIFYMPE2uIgAQDQBf4Fg/Ni4lzmjCmbtd0zKtFI+TCRL90n
9ePnEG2WJ/7PxmK+ar0nMdqHikgMYVn7YJG4vB5bY5j/fnJw7NGx0ACH7+PZ5zcT+j2VQrf1hp9e
W3XQuSC9b+KpB5TpuRVl6ujZcAYR6YNxINYDeDdCU/ySnyzr/Dtb4KJGBOiA0mXpBhpwBYAIOxNR
TJ64fRVv5WJWx+HAw4Du6N1vno/DFH1DOVqpIm06tHnpdwnyvfnh9+U1WQs/wAsFKDpg1kgVLi4Y
ZCfZAHYDGZGpCJLy2E0/zAqynSp0TRZazVbg+V6LWl6j2GKAm7ogvv2QI5emm4P0IJcRREKnGxfZ
2CAltRlqg04OqVdZR0epVxSb5K407HHHTCfdoWlC82s04vt6hQzOaCK9b3AiA25QeR2DOSq8PC1r
WxVKC8CszW+8D7SLLnoN+rGlcLnFl8woQQf5zej+4m4/tbHwt2Az14iukSLSjIhUD2iCAbHF/vI4
Vpf3ZByLw4AaUMHQciwj0Fpdu0b/5JrT3Gh5XaVliKxrBaGlbCNZujV3CzcidEPlvYe5q78J974W
oar+xgIAYngjzejMpTNE2nBy9Yoi5JMiqNRVon4Wo/oLbwVP+5+RxTAG4U3uOMYyUkUZWISDbaX2
m/Tl8gKtThaiO+ByUTJCRH5+yl20voOtwsECoYm5nw6T4QY6njSXraxduwi+TAv5dDRVuAvPm5aV
2fWjixhPgT8JXCvyIGjtj9VLkv++bGqeluX5PjU1u7UTJ5/OdNdOh1hvGL706t7c+PzafMG1I0+N
kucsrnX+ebewczcDygqZl/yWecZe79kVSbzPIVffnTvox0DxMrfkfpAPdOMKOR414WxaIB+ADP0j
8byfl2dqZShIhWE5QKCOhMh7Lv5kpmrJipiYbhZl7a883VX6PnM3ZmvePYvFAHQTcQkar/A8Wj4f
qEyJ7doki5zyTx+jV5EGlKBvvrgCQVKo04dqS2Nz5dY6s7h4TWQZ3mgZ1gbLP/iZeVexxBeTEzja
uLGn16YPyvEOeLNRrPjgBBKuhMZB+hO1RPhDuq9B6CS8jbBrdTjWu3QhOtaxr8+3G5hwk8mtEyR7
2DdblIfMOaZNG+pySyVldTRAPDqzODeA5/OxOtkMXV0VoHPBZrDIVzSZ+rr3ra02gu9VG2AtB3wT
RXuQ0Z3bYOC+YFOCtYES7URCM3nQ+rfLe3ptvuZ3OBCccy/DMmniyIp70NHKkc2wA6ix+5o+hBp4
Lbpx4/Q4K46GQgzCgwIiCkUI9s5HA3IZNdVdnUfU4s1j5XQ/KhEXMrDNVAClJchjXMQPAHvsSZSi
R4Dk9l4iLgGnAHjdgAAX31Dqy3a0nRq/KlMHz8ap+CbikR/7ycj+5Ejm7+lk0LvMqc1rBTYHUEeB
mcQubdQPiNEeIbgyRABhFH7d98MhI1Ya4g2nohpiEneqJ+gt1sCQJPOW3DilTkBv0Zj0l1Z21gAq
FK8Lza4zwmmq+j+tBUlasxz7txocGK9M2OkvJiU9SjANXdtSkNBDF/sBCJ3XVBXKl2xiR06c6QDC
cGsPQgNQTpBkwqNUQfQ5trJjnvHirTPBdEXADAY2GyB3wPC41Yq2uuw4h5CXoXgDLZe9SUH2B8Vx
nMXqALGG+4H4ZXq4vLVW1xvUT0gtWTawQItIVU65a4LNKIsEoB73WlHvLn//4xjAW4uxQ5RhFo9a
9mE4TkUKq8EJBF3KG5gSdm2df+0T/VYY7obr+jgUYHYgYjM3UGrAQSycpC3R36HKDKYOcYc6yMYL
aIndx+01Y4JQCZ1RFng7LA66lPoEKiaUJwSKhiBMbRC8VBOKOlLtwc13zeRwM9TajzH2bvNsOqAL
95uWZhs/Y21CURtBZwZAhx5dKgFoWQE9ZBfJeLTxRANPj5rCO9yWzRF8isHlxfsY584j/p8t49wZ
2IDvmTY3s6ib6r0EX50zXWUTdMPrJ6/27tItd726gkjIAAlgAGi8vFhBlO5aiN8xwyreowfwVhnO
p/c7hoTkBXYlej0+COPpWU1bDwlACJbCVbC3RmzpnKwOYpbyRGoR41jmlVRCCt72ZhpNe+pc11tQ
77X1B1JJh1sAgANFxfM1YaQ2pK1QixNJ95DndKenYI/g4CmoPXcjXlu1NUPR5qsTVZmFrR609hmF
UnKUTml/Beq4YV+7zRAqFyxnCa3KDWzK/L3zwArdjHj34wECTC1at87HlqkxphRoiMgyDpkHbi5k
r/aXt/Ta6qD3Zs5g4F2AroJzE05XOal0JUwMzN0z1yh3HUjWNh6h81fOBzKHT6DSRh8VnOsS8JEb
omjA54SK2fiSqqAFG2GWbri7jzYwWYgzbeRnoWyx5CWWuW5loHpAKRMgRU18sauf3rTXURJizlZj
+qqtWZAPZUB4P3uRpW9aQNztNsmQahbqxUG6MbDxCEaJC1S4B7CruT+nOLE3XN3qdjixunA/FIGH
HqP1MWqT4ThHEIFjdnoASmu5MZerloCGgvrHjF1dZp3AFJRlTcqyyJbfi6EB0cGT4WzgrVdsYEuD
KtzCemGbLzZ3DxqasU4ojzieV5MKaWGE1lbCfmV7nxmZ/34S8LIZLJGmMCL+gVJymCIfcfn8rI4C
FVosi43RLEN3bZRaXnZVGpV9Fbat9rUc8zuDdRu5iLVxoCcGSFgHqeYPiEYggbuGA4EdCTC6vBL+
fHkUq5834EMBgEfmcon88QzVIqjG52MQLjtHAxxTlw2sBQt4fc6FbIDs5zbq84UAIXAzGdrAIxOE
v7eAUj0Dhi/2NeJPMNMifHcH+bMmtn0H7hIF9tu2uPZk7tyWKtW3ICKrwwXAG6AKC7W85ROlICNo
gwaLR4NBQjWou6SPXy8PeCVU0OcH0NzaCBT48gSNfa1XI8HGy80v6CEJc806JM1tldJQB59xaW6s
4No+xAMcEDGwgqNcvZjfpHRyVbgCV1NcPwm7vqcVP7Y9+3Z5WCs34Nx4g1gKBYiVIlE8jF1bmjyq
4/rIlPYjkTEAqkPEO+v7ZVOrI6LzmwsODFWwxYi8hhe25B6P3Cp0NQAU7vsmuGxidR+cmJj/fuId
qjnW19BqH6lel+EM3QI/cb6197eszAM9sVIPNdNY5cLRZUfDvLf74/9vFPOanXxftKqWjYfvT6Bw
MrXh0QYI+fMmsOqAbQEsYqA78NxEY5sKnOAx3E+xE3WYbsQ5K9cplDaRZAFYG+jGZU8sMxv4V8tD
+qs9Gs6N4T1TEMoNN675+WgHTg65CSitzrori3Egd5m2Q5slERSY9orSnWnmn+uenF9FMIGMG16P
yIEsLwRgv1s0APAkSl5AQvxJKpAPX1+sdU5H7jCOr9MW9HS3jb67vNBLaO4HA/NSnWymumzG3G7m
n69XoYRsYNboAUlHtH1AGioB35fohrdRtXfMGl7LcitduXZRAJEEaVeg98DisVS6hs/P27GrWMQy
48FW4HP8WaDdxMhBGdvyPEhN+1C00BXUQYzH9OdM/4vzevoLlsRJaKyPK6vAL2gc61GT8avi9POR
HBBqKPtgj6AnbAlTY45V9X1tsEijtwO5E3U00o0zteI+YQItzjpyfXDXC9+WeE7l5qbDIm7vGwF+
qmuy1VO4vlbGjM4HIAZ0AQuoJXiRsw70GSwC4Wzx3XAVyNpGXR2J15JbwL7ZwQLJmy/dmAQ9RVoq
qcDJ7Y6MXGUmBMYu793VEc+qhi64GuZs9/nW7Utp1OBuTKJWf8zFN7t6Y3IjUbtshpqPB2RCkeIG
rxb64JZ4MAgBK0TGBY/gb3+jlvgrYRY47d7aqtvrjrjpivoVxG0QnWjRXXR5fCv3CJLDiFk8isEh
sjgfX+sBj25mXhJ5igfD14knG9fh6gSeGJhjmpOzT+oRfZtoV4nK6VbPIEuEauHnmiD/nT9QdQAx
AbDbh3C50/pY15oSgeZU7XoQwYnq5S9myQPTCdruUCNYBppe1hVtQxSPWNrHUDqCmrLMoT7w/7Oy
OF1taploNIOVVBm+BWhJVxkbJlYiSLR+o1MByUhUspfvWVp6krq14EhygwvS5+BpfE7Bon0zTUl2
HEt9fIDghxGa7rCVOVyJ8nDJg2UeTz/kBZblehCYprS3EKyTqrt2hvY696YXo1evbLQ2NsTqnjsx
tdhz8QAYKpjIEYK5beyrLinvDTn1gaelW9t79fygzAZiJchdfsAGT7Y0oeiBqN/tDsVz1m6EYWuT
hoZPKJOhEwrRysL9xDxjJe0mHqE5MZfDvWfe6nkXVI2zEcRsGTLOj6mpTWAa9mCozl/jzrohzRMQ
+2il2EJRrE0YelgNJKtdB+/OhXuPh7RNC0mSKM4PtXEcN5JCq59H8gQxEshXPmiGjSzPxIQ+SaAG
7vvXuPqLCxCg3ff2VaCmluLRKBuVejqWSQTZEbQxTqx8HZjd3zo12kAue4PVixB65+AHwlFFHmDx
VilHcKuWg5FEY0PaIC4A2RuyrL5343YofTPV/YQnh8GB9AbvVGinEDwpM815M/tui2BmjmHPc23o
fARSaC5aIkFlLk7UkDhl30F2JOpyIAZR5miDxJzKve4VXui6SszyKzk0TugrxLGGDa+1dp5hFSEN
IAAzquV8c6JNCWzGscciZ/Bu9JxDHCgOk/xwecJXj4CLNZ3vQSTgFnF8IsBxPqkiiTTZ/vJSCQZg
+pZVKLi1zUbmZXVAHtCklo42RzSsnA9I4ka2ey9NIj2jatdXY/nQQVb9uq/6Lfm2NY8/57ERXcDt
Y/HOTY2kU9XIsYsSpxsemhzYGbt6tBtnDBm60O5qVlmhWVfjxpNldftClBa0BCgLz7Wpc8OUcKfS
0iEBWqp4LBMa5mjMafMRXIBl2KIMmbtQT3Ebio4aow3BmbyPR/Pz+F0P9F2uO7duaMimLRY1TaRX
TmUu8OCHQgG4Sdj3auvFv7ZxTmwsm4NKEG/FhgcbQ3eQvfJtp/Sd8crs0w2XsObcgBtBCysSWjYI
n86n1EBXkJ4VBkrU2dG1Alc8f/4EzEwSQCHhfgYP0Pn3kWIe69FJRZQn6tBU31AWBZ/sF2OLoWtt
+4M91gFtILjwLHvhTZgB7S4VjyIyk8mfGQ+BqSYA9Xx+NHikwIPqeJh/EC60TVYwmikR1RACMsDj
cgUWN2tL829t8U+tzGt2Et+CfaMuTLMXUQ/loNquw3z4J00SvyC//2I4yJUAqwuxR3f59lKaVRQC
4ntRaoZuHbQUulT/jO3f+FpkTOZ3JDJkH9ImMRAQtVM1edTp0IyiNRQHzPZHZ2cbr561PQAb73xl
CESXZciUDyYdQG0fFVOD15zJKt+k8jCJ5vXyvK06olNLi90GuISqqT7kkW6CM37IoC7k3faE+llu
X3HuhA7T9tPkPU+ODW0IDmENfeNgrR3cOb2JozXzkCxrfKxJG53kUx65XvsDbNaPEtwaG8Ocw4Hl
FY2CB0jvAMkCXG5xSeqlDcUrXoiIVvaLVU1hNnEQTWB4mQxw2QCvbjVg5xxuTcCAsoFeC5leDc0W
DcPqwuJtgbIvOgc+5lpSUGKAzkJE0qigpUeqEMoQSdgAA3x5xKuGEIq84+kQIS28VSYyztFbjpM3
ZGC1sjnbo0sTxBpx58UbtlYXEGBUgPfm0GB5i2ZTzVqo+gGZ3RzofZv/RdSKMuN/n19sURG7sd0N
uEGU7vg9hEm6r5fnar7lP2yOWYMbSSjU5peVgzrtHFUYTESsnH675TV1AiKKa3Oyd33T7i4bW10Y
0K2B4gU4kQ/oCZ2ydtApEIiu94B+E19rHnIwIV42oq9bQbCGyAYiwct2+6bjNAfNVQFdKC33qZwe
7Ng7QG9vbzG1tzhUNP3Rh3oetKiMidzJRH+IZXJsOtDdX/4ta7OLMhok4ZBdRDPX/FNP7gARxz0r
dDTSe+iip6P+vZLQ3xrxWNgNlfunS3LyF1OMgoz7DvIEoGh2BicWU60H5wyKGdFIbmdQEeXfLOOf
y6Nau9lsnGHAHh3gEpYOpYQ8UKsGxPymdzCynZ7sDXowP6li+568mTOykLxH9hwEv+cjcRmUDvLK
EhEKiAcoGx6grHI/5VvsDGthsI0UF9JDc0DqGudmeKwj1KZUREL/Tp0kiNmbBnGfxP3WOcLv9HFj
e645jFN7iwWyoJIG/TsPDgMCNfYfA1JUl1dnzcBcEIAet4fi6nIHSIXzV9nZfE9fcXZjP/7F52e+
RoTPYM5cPoaE8NTMd5Ehbu59B4QlZbVFUbc6gv+ZWKbEkWuH7okHhG+RtOJqHKr83kjYFv3XanYV
0RI63lAAgDNaPIBw2sdaqwETsblwv4/xwI+EExHYFlg1hizODmA+0iGqmceA+XBrX3QjhHAuT+ea
s0LaHKXbmRMdTSvn24+pqstbRyHaIVMAYM+3bBqOBUQvL5tZm9KZ39RAXAXw1TJl4EIaVp/E3JgW
x8GIfEC/lZXYsjD//cTxdKhCEYvDQmkGXu4P2fFvRgAqCsQwwNtoi+/bceMlriR5NHl3OeQ4NzKD
a3kMFLTn9mHU6D/Qf+WmVGlTIrpV1q2Xtr7j2gFkx3zcDQm5pakR2PpGYLbmRk9NLhwcQ6jNJQXY
t0Vo4skhEPWVgSqeqTam7h1hsLzkTy0tNtlktYDziRbPQ+4eizo7Qh9y14l033H7ugdBip+77NoD
tQAl7deicMLCIy9dnG48/Vf3CEJQBLK4EnE3n+8Rl0FaVPYI7a2heaV5fw0k+sZY10ygwwHlIQR+
+Gdhwq6II0sBmCg6spIXLxYxBAnV8OXyZly7NNCgP4dNaKVHw9P5QJQEZmb0piwanCFM2KuVIvt6
J+3b1la+S54uW5u/tly+mcUZSBzgWUBgfW6NaRNrBgHUnOkUYIdTFCpO9CrJ8juWmTcUVJIbV8ha
XXZmvvzP4uKwUdKgfp4C3TamzZ0qRRIUWn09qgldCaK7GSq2J8rxx1pBCxSap77b9uHlQa8u5MlP
WIROhhiniU8C3Bq1P5hhIjaemevfRySqo+5hAyV0Pqm2MkEFpFe4x9iTkf+aSLkxiWueHX0q/xkw
FgbarCVpjVXjYoTAmCyuQAT9y7S2yBaWpxvAgpnAEuzbc+nG+wBt02qVIdeLzoemJfaOD3r1xOth
DFVKQWwJsvd7lG+KsKkL108TB1ISZr8voVGqleo3L7psY+UWfg2tHsAsz+lg4GSBlF0GvWaq5XUu
ch71zCiuyj5r71yd20HegfJj4s6W2MeqPeBFYBG47A+lEKo1naiZTKMkCUvdr53IhNywefWp/fjv
qE6sLJYzNcpxkh2s6PpvOrU+HkqXDSz2ywcDi1Neq3xAqRcG6nhGFL/q6qlWu8s2lgf73ciMuZsV
BhDvfsgvN3pS02JAnb4fbzIu7y1iHlwC/dWy6x4GSJ7rdhzGPH5E5OQ3hfd6+QesDfKdGwuUTPgx
Syxc23oconCo4edJFzJuHhr3oRy/XTaytiFOjcxH/yQUcVOSmTo05iNjRE82T/1khEYLiYh6uWxo
dTQoYVO8m3HylsFbZ/cUcqY0ierK/Zlw+RutKGAXU9FlM4vb5t9FQ5EZ3EzIVH/oCtOLoZe8MJMo
5RxPkkThqQrBQ64/l3kPxRDzT6V/8ln0btNChhTZZET6H9otsDwSEQUKEdT5Se1jyl8Ev7Zq6le0
8Xs329iYazOJ0jMSHQjvwNc3//1kyRppNh7rqyTqIXxav6T1F3BIXp7FhcP/d0QzYzRYYjzU/xZ3
dqb3FZjaUSuCdL2nPxfp5x5G8/ddPIswXQCXzWS850Mo9GQaKRRGH6uUQYH6xeg2QtSVAcxNj8bc
94gLa7nb8qLoiNFY9FH0O23vbvmGtc/jTY/mzTm+Npa5d90r3VFnNn3M1f2t+iQU4312gOKEPJZB
AZhZkncOmlnomnTpI0lA5fwVafHLq7ty5j10OgF8hAsAHUIL75k6JDXHpAeMyvbj9BewlQb1a/a5
oGEexZmVeQ5PtimjAy96puC+8uIAcet/3DrbAKqvLANMoK4PrnxA4pccgkqL8eoEdUjkjGjNM+Mb
VODCv5mr/5lYzJVgTVtOA0ww49pEA54dJMWh3aoMrxxpVAveWaBATYiDfT5X1FRlpYDKeZzLe6P5
FFdX1fPlgazMFSDI8L5gbsWJWKaIdC9upxoVzse2Daz6CLXIy99f2VR0vvJRhUAjCUZxPgT04nrZ
2Go4cfJNI72v0etSGUGvfS5UxLbCkgPpBQw3WuaBdT63M+SezYya0cfpV5s95F869WnXAQM2UqJ4
P2BNzIV7ZbZX1DbzvMeC3fKraqu54uM6zJ1qsxgaGsvxfF5sKB3PhRL9At4j2H/HO3uL5vLDTkLG
AjXHd4EgCJAsE7qDTbw455Xx2Mkb683ob3Rvd3mhPwwAFnQ8/WfSNVCAL2UHazLENRkb67GsExCE
QC93+tzT18Q+whLPDWnYTvCwiykijvKSOtWtR5H7SlwJb2OrfnwFYIVxzMy5tQoFuuX1ZiummiIu
p8ck70IBMZs0OYBq2Cf8uqhGP/Pu+fjca9+ZvavjY1xtuK2PkeVs34C2GHKp4NpcApKUPYEESfDp
UbefrNoIk9gOpuFmggI2CMwf6joEfS37bFCOfTdDQZHwBjXORxCmTtBFHxvDo1PsCnKTtRsOZmXn
4atA9WBTr0iOdnlKLNGV46OWh3F3ZzXXJPls2IAh4FIEjhSpSJS9F2FJXPTUjC3g6HPjt27yUCdv
l/f2ssw5bz1YAEgGQzHtD0xlBoN6L6v6AZu79tEcCTmxAA+Yvn0g06P5y/lup87OHoQ/Nux42fbq
/OFtDcIJCPQhsjh3bOAXlprk5fBodvSLGpHdHJ1ns97iqF85vqaBoMsDCY+FaHUxh2KE3CMweONj
U2kKC8XrqzzLtyRuF2mY93nE1kZWBFthRl6dD4ZTQRqVkvHxXdG8hS/S3rR0DGwNhC3j0+WZWx3S
ibH5ajqJNBwGhfEC1AaPSQOVZxFCPXbLY8y310la6d/xzOlgXD1oeFiOR6/x5KDExuamz14OdXkn
P3TV91Lv/dpIAjEyXzR7rdmIw1enccYtotkGPAdLSmHVIyOAYuT4mHRN6jvKeRmgHZY5MkCp89Dk
2pZnQg5gOVJ3DtwQlEMBCpf5UrNPlZCItrNpeiRTy/dNnI1/wGztMsgj6zVYNjOwtnqYYz7k91NW
VCFJ8zyUNtoeMmgRgympU8FQAhfbOvG0QwZuBE0q9L2noitQI0LENvMvV0eF7nU/N4vumXUmJKi7
vD5yYXg71jfWvTX2emSCWjFsc+XdycFTx1xnX8yy6b8Kyxx+Z7agR5tx8iUbrd/E7fMdBI7SJyfJ
xK4ZAMhy4eUD3e6xNl7xs+x0yEwDo1mKsJNdwf1sEPFxoqXYE9bKq4oPzpFZtfLbzpnC1gGbI+Xj
uKs0W766TcYDq0otMPCZKjLFYPumIcywVyMEnJOyvOsmSUHg49B9k3fudawgFK/LogwhTQp+a5pq
vi60fudWs3ifaomxN2ICgnOdjU8uT/lTr9X8gVqj8C2L/ZGehmyhXecP+WCjqwQJqSDWwETEMrCZ
SWBN74SZWbtSZDQcTLsPK+jJ77q6/Qe9GGlg2UIPa2/UQ/hUwEMSEd+CSE67F0ahPTXCumVI/ZTT
rhuL4dqisdhxmjl+UtTsymHteDQRsqMco++Z486UDt5v2xZTyNOa+6DPYWGecm2XajamtE/JjnZN
9g1KPfJ2sAsNSQuIrfiWM7j6bcv5ExrKzCB3hjhC5+dPU2b9ccxUqTD1DYWSPPIDR2J1id/ayXc6
1nCzQ19+0yfu9UErLdYFdT19H+vUboJC98QD8UgfApZv/AQvb2OFvWfQH9xj2ncDgMMd6WuSBmR0
3VdjNIqfsSv0F+o18lYT2I2VQd9qrWi/TuaU+JiaZ2yMcReL9k2QgTzHWTzdCjZmPzwhLe/K5HYb
2m43OKFlc8/HXjTkEXmoP4manKe+QVGcM9qHwhvZEbUBFThcOQekcZKnQku90qdV2n1Bzrj5yUuu
Ao0kyLvURv9P3KCuCgUKEsZ427MgdRMSqCF378yqf3bJkNzUHIxED6XVsQMvCWhvBxA7QG+EXQ1C
1ODUbK2d3sLLJvMmGW1XhkM/PpaWVJhn/iszx/RHwbzuYYad+mhK1F9TFEWdqxhA/H1vls7zGGPu
fQc1RAAPuuSe6AV7yavyh+GW4mtTGt+zGAifsR/LQFkTJOV70uwzrNJEBnuPRRoeMLf0qzm2RgAh
Nj3klmxDyGnKPfTNvFBm2nd7Qj9pOLYNNM54VwaIifGfGhynLG/pFzCycV/vRBFq6EDbuYPW/GA4
mWVAXcHurKrtMFBUzlqvR1/LTzf9qeCFQf7tK/ON5fbk26DXCPVedFjkEv+j3eW+07jpQRdpE3g9
VeHkxDK0W5ru29HKgwK8LQGeMfreVHV1ZUpqhRlL3NfGSrVrxWMW5GxkQdGYFhjoPOr3U5z7JRu0
YKoakA9xt76uu54Eae6kGTxhAy1f3vMDCNurr42yyE8H9Ut/slIeCrdUgcFz8MIkvD9MuSdQ1Cos
H2dYC7idisBoOqgsVtxqntEw1ARGzL2DyGsZ1J07/FEIDm5qPGJ+dpLnV6aR2D5tZcYgdyPaYIT8
+BGORwuknfRoc1X6l9QsGhmgmtTdCl4lP22Cu8fneE4FZlpPB1o76tpMK/tQ9sTd9bmuvhpd1rXB
4JV6SJRqD2zsvWNpJ1ZYyVQ9Q/TC89Oszl4M0fJDzVHmViDav1FAcEVD3JVw42Q4orTsBaneafdd
ltr7nAAcLxxnjNK86cKu9aDAWkxO2HmZfFSkda4J6FCPbUemHSud7FvDenFMx1EPhsYuAILV3JuR
S3ntNLHmx6ggAKhSTfKtMXM4uzFPQ6K1ka0PRZDGNGJEj0OIpv+G2Br3eV8Ax5jnX5HjFWDSIVCK
jZ02VMLie4248Bq0mO6zvuU+8aTuZ1WFi6GZ+F1TeU2Ad5HyjRwNHrLNwE1oxcWuyWWJKmhjp9d1
ZeA34UfdqrTt9rzNurvJaCiYerx6Z0IcbwcumzGAKoEME3u0joxp+j4G2HIHTB+CJKZ3P3D75rsx
SfluGvAWcklpBQMn6a7MsKeVtJyrGsDQYHD+j7Qz620bW7bwLyLAeXglNduxpDhO4rwQ6Qyc55m/
/n7MwT1tUYII57y40Wg0S3uqXbtqrVUq7ZAEBPt9MEMfiraJHb1MLaey1N+xpY/PpemVH/MwT7aV
glmjKbWN6YqpbXlR/zmtY2NVdPVoIxEhPrk+uEilCcV9ZLn1NheqfO3j9Q5WHXTrOGn1TQmqflPh
+PflJE8ilJG+V2my9NwkTecIFQgsMtfQg3P2ThUZ8trwW301JrTEEQYYLk6X00WnVypvBdAJGKFb
q4/xYApQ3PmjuUbqDD44JCujL0TS4TQGISoPutVL67BIo49VCItNqYr8Y5nFOZofY/NSlJS/pMFU
z2Ul8aPTMl63Qlt/j5rBt3tzKGxLolttqNXdNm1kD8Ysk2XLlpeutbhK7Si30n0su8BDlax4yFPe
ZMpgBbuSTcyRDupnFX76j1BvwlVbGu1ODqzOdmVEyMKx+ZlpSmXTjyu0ZYlt1keZ9MCRdR0ShvIm
NyJ/i54Yvrs2xx0IfA4ZmPxVmNaK0yfFaCtjrO7rVGifCOJ19UANaOhsP3TDjVLpz1Ho5Ye+bYp1
VovsWX2Ewe5miGU2on7IPaXdFIlm2GYrJx9GWIaOXuXGSsi0hAZcRFco/IqO0ueEkF76GqUi4GF1
VPdkp9xNAR5m05lqY4tibNpDqlcAbxowYLlmrfNet+j7qv8wx/ZHCbnptW1diVA0wOU1srgt2yyk
pkQTuiHIkZsrc/UhHHzvQyX4wVaJmuxzNAquI2tNvY3iVHGSyipXhReEK5HOWRtNzMptSqulR6IC
9uAAR7FvfHGDcpG1pgvPufF8S7PR5QmcuCi1beBm9A3LoG2uhumyQRWMNR16Yog+Uj/2KgV7NRLo
NQCYTnDUFqJqIbfdytWjfu1WVbBLK785jWHs7rKqqZ6SkbZCQlnrT5yjYd2HnnfMqkh8KtPMR7JW
FjahJHSA1KkbDvSBMuwkFsMV6Yx8E0a1W6+axmieBzR7Yi1zYkU7FsSXa6nxuy+6GbSDkyEj9k0x
huokFU30U83r6Ks16t5aC61x1Yn+j0iKJNsVutghBlGctLAUp2oJZQHQyTt0daxNXbrimpq7bxdt
Zay00ezXdRP0jpvA4Gxz1duEAgIraIupO0tq6nUsSGw6nmy21GavQ2bBfumt5GhCK1spqU/BXB0H
VFly0+7Jn6w9NRPWvjQEa13zfNHppFzWtmo6jO0Ggf8cNe/etVXf++KNKrSAui5fCSN8ba1SZjz5
atg+anS7ig+hFeY5wSxtvyhyNqtQRVJNK63qyfKMn10ZdXaeselVN/c3fdMTlALh3LlWx7WTcA0G
caavh7Ct95C8mucuA0pneFn6qsix8Ugpo/5k1EJ8qKpsPOmCF+h2hMZw9lB6oyZSnnMLJ6yqUXJA
yoXHqsch+PLYOw1pEa4UuhuhrVLDptaiU4Vk0kciM+Ta3Dze+CRUH9O+NV8aKXZzJ+zy5tD3Hko5
tSt2hY36S/ALmYfmpAoQCmLPiB7qooXgGLZeYHdm1Ds19B+nIMLbulktbKxywD1oge6gzGWuRlnq
dnFW+LvM6qqVGhnfavbCBzfPa+Sr3ORzjx7QY+tnNFRNpnzR0AYvftgMm17Rs1UzmgqK3YX4yZTz
4CR7QoCeXeDzHCqarTKk5lr22uyljQte4WOSOlYeTUFPY9AtSbMOfj2m68zLvwhVWa3TUE8e07DJ
H+gtWX/gxeNx5yvFUYvL/tnQC28vliFbpVKifaGFv/m/wpXfKQ2NCDmbmj+0W4sm3nueW8WpyAsi
+1Iy6SWldu7aj7z2FA+ZYAudEa4VuY7tROWJkYBde1FcTd7opSYeLQ72p1rUs7Xvu8kqDTt/FYgJ
0nd90T6I0ZhuBr0dPgZqUn9UwWrjPlXJTrum2pSR65ihuYfD+DlyVWHVhDST8uQucsIkbZ/knrdS
hTt0IAVUG1mO1c3URt5RKrHb+lorrdw6/eVGZYOzaItDVgbSUyaboROL1arXUbQsx66l7ZdZPyqS
X3+P0wqgblAoH5DYNQEKpdIqAj3OVd1HB1/MIser/RxQubj1JcFGJDe3hVEeDx0Fv3XthsVBsBpv
o2gu+ttARz9SGgBOBVx91ddl8jABMTZxHnqOOXbmo5SH0SoPLWvT6gHXOnITn1Qp/RkGtXkUFdyc
buWELV0hUNRV4v3gBeZ3uZQSCtpus5Lrsj7qSao+SKlVH4xG/KUbGQ66KaVD2CtotPehapOQizej
RstPn0qLY6W1amtlNqz1pgnQUzT1tdD30tbTxMYOYjP8rcoNuX/FE46FHoWHIGuSTeR1okM90F9X
XTjauHBhXZVcDIFWpSBWa4JQixaWkMvKUyZp404YVNP2o9xcofQpOJHlx3va0WsPvennttvlvg1g
PX+tC2QQIDC7+1GGRTeK8Xiw5CH6Tmc2fWOWUv+IuP3vIYziF1URmEst+txZlbDJGvdHU1XJc6mE
+Qn0It0se1k+ZbLR2oSj3rqV9XRLIO45k47rivxIt4IQpdgS67NvAoHuknohHBoPST+bzIn4JJKl
dJq6q1exlD75UiftXfhra88ahKNak5TQQzV7IAOdfWjVsDsngdC/aLX0PNYJrTxzMbGeXUs9Kq0o
vCBVI9E2MM4Q8Qst/+RH3avl+/2HDKqHE6rubyuNmgeYf/1Bbot0r3JlOYHfd3ZG0zOFjoTdJPmZ
VE7G5AiYb0Rjr7tet4rCkLYSaZg7aSCadleVnuMGWv6gFJK4bVPRdIrcbDeJ70ZOoWifFYo/uzGI
099IoGn2ONTTk8uP15HmtTzFyuKo16gC1bI1anaWS+NHnYZye72RQoeIV9waRvK7jCNr18pFtOo9
nbgsqJSHAk3nTSJIj37eJY7p5eKpUNppCo1hX1uCtULe73sCX2Eb8/jahGXckFRQIieWSEClqUDE
zQtMO4Bp6F8y0GYbdxR5UfZh8jUShPILqFX9oHM2ttT0CjsrrPYoEE/ZQeR6K7MoSG+1ibSjxfr4
xJVa2G2Q6OcioNkcL1f3ITJNeZ3kvbBTayMu7E6ufKILw9+IXpkRBsS1HeSJtU5JftpeU/wyg6aw
Y474TiDPtKYJBioLfSmsxzzPzwTMoy2ASLILkR3lWVpny2UvfTDhMTz6SRl8fmemdEruWX8I/pI0
Af4vM6Vl3+naaJnjCbyzLj+O2UKe9FbycOqCwJdhJ6Nbd/n9tPIqHcjMeKqbpz7c+/JCjWHh++qs
yNjRMtOUAr5vHWPX6ZdgzlcpeKbHou6EuBr8oiuCSm+Y3HG9O566LCZTeFDEzRAuYd1ujeGtkVkB
s9ISrdNbjES+Ewn2ktje0udnS2ABGqv6ms8bpByzc+G9vn8LWVOBB0S7NIGkL5d4MIpBj8g+nZLq
26lSvr/769AYIHmhGGpOtMbLr7tlVwtlq4snxCO/yaSHyIC9t7oIh3dK41NkoZaMlUsTtJjuorzK
tZMrJkdKQOTVB+X3/WHc2EjYAJNAfYW3yJxjSgXBUkALaicktqXqVKZkKj7dN6HzMy8qEtMwFCim
aIqBqjKn//6m6NGomUqT10w7NdyRqDQ9a3FLjj7+ZsBtXai5X4OqJkGQifYBmZHk28xtDCQaizFP
NS7Ifhcl7WF0mzOM0U9y5f0Qh4Z05Hsb2E5M6wkYiSA2NuHOXA5PzIXeDNVCO2VeaMcH3/t5f/qm
YzCfPsrjnHFgQsAVZrsgliPimdQ1TnL6c6R9XzDY5FLtnoMvSmSBliRi5gwKcAtTd3nkXKeq/CT+
czkgLbesOPVF/ZS2hrQuZBcet14eNJf0cOavo6AlZZt+6hVh3aW569wf7g2vAJSI1zuTCv5jXrQn
q1sLOuf5BETDGbpDqL+zHcp/xvfGwswvtNzpfhfK+skDtZSwJY2/2PDokE3VKdqggp64nMCMYNkk
m8SOoLEzNZZOpYKDOL/XvLN53VTsg/bBdP1pvELN/NLSIBH3d0ajnCpSaP5gC+Rx7y/HLQQCHEJK
2KCRDRiLs90AvbMU66KUTyMlM6/ZJukpLTsbUuGYFxstqb4IdfJVdNVtZaVbn3ye2v+6/xuutgSl
btw46Dsgroo2jwUisdB4xlrDCSaNE/nJ46hUC+XEmyZoXwPbHiY8WMLLicx5i5FLUIZTV+W/xdI9
GIm5vT+KKzc4jeKNiVk5G6RR6MWlPJyi+ruUolqUHvs0tn1tc9/O0lBmtzbvD9PMXOxAH+fpHBB4
LzjZWxYIn6eukhJVqrm0jw/wAaGHAAtTKtCDYw+ze5GtcKOQjWYxx2hScuOenfvVoVCLIpG7U1kZ
XgrWjF7WRV+avPitqrJT3y92cZjFD0MvBy+ZHpgbpUv/uT+ZN8raSJNNQhLwyWSUUC73RSJ4aQhr
HagDORADlqcpE/iqoa1IldNG7+x+Mp1nVcHKxFn8w+u6NAdtXDYaXelOGvrDSJ33Da3ayOFXzRd1
SYfs6l6ZbAEegyZhsjHnB9soaY0gZX136nvxs6x5m1LXS1ujUEWYMYS21qWrQI9/SONS+7abluHG
g8kier2CBXeqkpcQNLtTQ4PwrjFo6ik5erp3UTtqz1WXOq5QrO8v5FVgwGghUUyAIlpgXdEJ/FbT
KSuZ3UlFGmqVDsmTjkq5nyFQaNZwXnBmtI+W36n2/mdBNWSi8NKob7ONLhdUraoGpQsLPU3ugETf
+rJnh4LMu1Za8a/ZO/u7/bE3AXMm4jfhzzzWiq2el7ShsF9hnyVkBZcwdVfxIvMIyp9i2wRvpKJ+
OSAKVlratBlnn0e1aSF8UZM4rt8dBUxmqLNx/4P/RSzv0gxHALiFXPWnUTVW/agdEZnf398RN7wY
JvBfgMYnUu3MH/uDQI2jbPtTlGfNeTDJJPMe8Z7vW7m17xBdpraJ+j5onJmVxHJLTROy/sSWpAS6
08qpnnbIm8ZptF3fvt43d+OSUd+amzn/uhnaIXCL/iT5QDj6X6b8abD0zRj+uG9nmv+LoJT1QSIR
4CkxtnRFXmvE3PI9Le1PpLY+am6OEx5ew1z9bFQS/c4Cx2qNpwRMtXPf7nVwOhlWUcnmWoDAPT9Q
WdzGMR2Bh1NAZ0nJFcgEFWtNq8jU/Sysl4zY1FP+UZd4Qre2PUwAQi3oANc4SEGwtLoKJCCJ44vE
q0Urf+dLii+3Qi3aArAVQVqy5eeIWF0MqF92Y3/yxKOGB5arwBHiY+PqTmBUtjSe9XSniB98+bfQ
7d/PhcIV45X5q/JYRn7u8sypXVbGSiDKpyJFoZWkrxf4u/vLd+PMXZiYpvnNU9CsiylvPconM6ng
HG4F+XzfwI37+sLALI4rVSVuNJ8xSCGlI2XjN/sOXnQYvjbyQmhwcyyKhC431xjPs5mLQkFPVkIq
gydD/6G735dwiQufl2cJpD6yRnNIYz5v53Joj/FS+uXGlobkytth8n88I2aBfdCqlLHgj5+sEuhw
MTTSSwFK6BB1krZAsJCmb83chUEnZ2J49DvQCJvZGrIqHaVMHIH0W7YUvKrK4ygEGz/7rPo/zXGq
mRU7E2CbupBCueF+LwzLlxsu1CLF67VmPJWh9wyseO0rX9zuVMsVzeV2TbzwjLjlnrAHfYGNASJ8
zsTLBcShirgaT7ns/aNH4j85zTCoZFF68D07CNMtZO0fo1s8Ki14l/ub/8aWmTqkkDGCSUSvntmO
bKxcM5MGDKYMWwb5s4W7ZeHzc7mwNo2CwZf5PFkDUtLr2vz9F7+fkJ/3JohcHpuXi+VVQRWaXTOc
Eo+esb1IxO2ZS0Iy00fmWxHCxP8bUWbnqm7FULS6AqCqiwGAzB/TSHsha/+z9yl3iOKrYI2hnZr9
9v7obp03BGPI4+ms0ZWCR1lSPJDcECh99VUnxq63FFPvm7hx+0+aNP81Ma3gG/eqVrret1UyngJj
pX4vJXTWd5W2sMdvbgOI+DgOBJ+IMi+NVFIiK9WIEWVcaQNNxRfm6fYg/v3+7Mi6gyDmGrpFpy7f
tNbWkzYdiu5LWbvbq/GvFWU2itocmrTFilKsRcUOvipL47hp4U8AO7XeucqsZvoAV9z/894Hvh6b
/rdYrp6kUlvfX/QFO3NdLNP3K3UshuGk8Y7rEe/zqGPbml+d/sYObzag1sa1sIqbVuD7GuD4WvYh
BThdnQCo3Ddxc2uZ/5qYRa+WVxrIimLCA+lURZmtLbVmu7m5CBsh1MsWEexs8woAH7Iq1EnCED6m
nQxmR1/RZbuTy78YC46YVKpMB0Mc2uUGi+BED4OgUjwhfQr0buHzt1b97edn74qYR6uVAGsFb2+s
5F8tgFz1L7zJJHLFLBHeUIS4HAEytEowhJl48otVkDveHgiKvvQuv7XkU2mARCYNquG/XhoxWmEM
s4o6mTmCURLr3A5N7eX+trq16GTeYF6SjiXdMJsrM3bdwJM88WQa3doKy13oZnZgSWsz3Ny3dGs0
3PxE8eStLJ5Hl6MBPUsCQhgoaZVmu5XoWbXyyDcuyMnesoLaCnReg/ayV/3WRFpR60JANNVVG2EN
AOn+IG5NF2shaTCqqb3OlR70BHCEO2rjaVAAjnqFExvGusl2er0QFt7awyRlaCTKM9Kk0nQ5W3KV
aipdc/oTJX27jb6nIHzSZOHJsWBk7h7BH1dKk09GMvSSiy+tSlJkKV1x0wjPpomNRfva+Q4jVk9b
QpWeFSmdRPiNLbtYoq3dXHYCPBKvpF6vaFcy+boQpl5/MgEJH6oxl7eu1/y+v/jTWZiHR6zGf43M
drBbGG5T6jx0k4jUY/GaAjrIlVdWxsr+xhT1UwQsqZ9dPUA6tU2s0QD2H/YDXc/E8sESpHObjR9o
cfpSgoG+P7Sb82fBGEPhBx2yuavJ41Ito0KFGaXltinxMFQWnPLNk/OvhbkycEQWsIKMP5wsYxsK
qxEpH4CBSwGYdHO3kdubRFuJtefq3C5tvvNaZeJSf0BX2fzQ6YMdx9UXr4zrB7cpQNJQMCFznJhf
hYY29AkQCDvpe3PbWA30mnYVGkmzELjdemshsTXhEcjNoMhweZxbuudFQkNZIE/KfxIp+KDlje8I
Rh04NeUw26LxxbZIk/e/w5HF+9fsbMcOXt6BsvGHU6l1DrDE9SJr74/W7vxQaBPNkn1DSe/Pq+9N
XG1YQWP58GwYmduR8QSolg5msiHY1h/EQaoeaBZhPYF8h2oRgI/pUyFZh0kEOZ6OjltPzgpHaNTw
9f6OvrURJpYsVfXpHT8vxGgjApc0I+AEdQ/+16ZYif76Lyyg7IBICZraZPou1zTwobQFqMqcJECo
kVkC9H3JqiU0y61zQ+NQjbwXZD64zpdWChMkeWvho+NeWqVjfSDZW9XwLd7ZlGJKj5Pr+NfQbK94
ZprWbYghdwC4IWYrsFHHPukRlLHUL/en7tZxmISOyVGSHkLW/3JQXeCN+GtKiqkgfJA7uh9ZwhZt
uHMhUTeKu/CLKAbf7tu8NZHTOkFjhZlwlTb3itZ3zRJKZOweMxV9UtFGlZw+6vfN3CIfE7b81878
UhWtIZTLgagtomlpBhGpApFm0UtZjD4b8YOSkWHhwIeHNhb3eb2kOXxrat+an0XxyVC4LiC68QRq
tRqccvySVQdJWyWyLRoL8cOtW4P7kMnkbofbOtubQdQXgd7IPBRLtEdytbZ5OQYLE3pzQFTiUK0H
6ANe6XKvmGFgZJbHuvH2areKIIyPSuG5jqvUpI+i2FiHahc9V4m/pBpy0zKBC6GexZ95kK/EsOxU
jaksq10p105J3WCUPwWSSqfdk2QshK43wgsifYP6JuWw6VlxOdByEopqXDBfmnDmcZ8Mm7x8YF71
d4tvmFMjYiIx+MiTsM7s9Km13lfoJYgnWA/OWP6EBlH7n+8fgxtbA5o12wIpATAD8w5clSgN0QAS
+ZSNn9xxo3X7v/g+/Pcp1OclOVdxzjMvkdq+kE4VrUAGuzDt/+37kzd5c62J5eiljRJLJ9kKnUjq
bXom/IUFFBtxg4T53FAzC+Q/knhQxJPoRzbN49/bXmZy6Cb6cChj0IpvKppcGsjNqksSxZBO5och
VGwB5tP9EUwfmF39bNXp09z9UyvbSwO12MaVq7bySY0jY9VYyd4NNdi6zYPSa7tSqyOn7KwRLmT0
9b7lG74c3SNQZVOFjZL1bGh0IRZTYYJHjlAROkf/LFjrNv34N0bAldFVmYrTvAiqRK4UGr0vnmKx
oc/KMOwbV3Qd3xpfdCVZCBBvjgjRZ/pzcCyvXklqZ8mCCLLs1FT6R6TcnycmoS0k4XEwl5QWbvg1
iuD/2pr++5u9LVQwW+U+4s3ffovjb1J5pnEOOBEUKxK0zu7P4o04jFaDJKxRJeLenSvlKEZqGqUB
0rQtgNzIso1Gud3672w+9WezU5oDzYpg3NRC/nJMMtwQwx0pLqRK7VgWxPL3p3ZJKtDAFzjI5M9m
m730VLjwCIGfJq6A9hD2S91pbnnMtwZmHkfRR2AFtTKe1GKjd4f61/vXgYcdnoYpMtALu5ygvuyM
enApaYWvg3gwlZO71Pvl5gBQBZTYw5Sg58lvy+h8+ppRTzKTn3lqa/FSv6zrCxIxFzpaT4LF/HPu
8yXZjUMkhYyjFkAV8A6e9TWAyq34/ap/t7YdICOModyrordz5Z2zFK6kFAz6MZMOwUPgvns3XX5+
dgSDDpWNMeXz6aMJlXspZrpRLp+U6smygUCj2Da/XKx80GF919oReo9foh8xHhvPg1m9l7R9Losr
vf4pTdxp4UGCWCr1n9672y7tz8ZnDUMGfa7TjoL1UsBtLoNDk0jvdi0YAXEz1fXAL80Bza3VpcUY
MUgp+Fg00DMTOzLO9wfyB+p1eclNqEq4WeCxiDTmULBsBGwREgIfyc0Xm7JN9A5cn6I9+00QfmGW
ob9myUdrqOrPTS4rBKJ54NtCLLnOGOcQ8Wureuhlo3wCWEv1cXTD4EsjNOa2VvvmQQ1871SnTbIf
Qy/Zal4ZbXMFiJs4gDiAKC7XO0KRalhp6dAfemLHnceL367AQ+xpFBt/b4vAO1N56qnlm9IX9NSF
L96goZg4+Pmp9ZHMbMoxtl09hqzgjZGd0vObnkmDseqiRkq3XDwt9LYxfwrhOgJlVpWXPrSe66z+
HXSCbAu+GMOYG4N63JAH8/flMHivGYrQD+VgNnu6oQZgndpC/92DJfsVy4Owur8S1xfJlGMQcfJk
+ND/nd35RgrbSkw0Vrs4xrBGIXO/WxCSQ//GxPzpplRumfo5JqxNE0GX2twfwS3/RT5ianZGu+2r
gCLLmMm+8fSjKHabQNiNxa88qW3VPXiwEO/bunbG01D+tTU7gH1Rq7FXYmtoza2HbJMuL7zLblgA
IYH0Gnk2gsB5uUjKvFQpuPmPUrvJ19qSkNZ1QERUjJefTBA+zFUhDS8nXehJtE3pnxueQIU2oXx2
6lIW59Yw0F8lgkWCclJWvLwXqzDwCkFqzWMgfmsfUvPr/XW4NQzGAfuYSPm61SfpfSH3PUs/Sui9
nntzRL4DyfZPY6x0T1orxgtaU7LM7730V/Q74nIEygm6HrzF5XjcpvHaMS5TUFJFce7yYS+ZMKTX
ZRCNqBeZIupN6asp5tG6G6PqyajRUArT1LfdGpkyMSBdUJmV9Zzhosy1qcfFZijVlMk3DUfJ5eg7
HRfk8yR94GRC1ny6P2HXx3zy6MhkgUKYqiyz3+/FUt0KyZgcEQ0QJ235SrHLdxdXaMKHUyefQLQI
5OByjnxibRVCZ3g0xMIZAcpVeo+axOr+SK531mSFXAzx0I1wJS39TA4bIzwK7YNk+U43vt8lYoGQ
lMIdFIQrRo/veUOviml0VBLR1gyI/2Jjd/3v949D0ZBaBNs6vSnnkWM2aBTvsvg4BE52HpZ0l6cF
nW1YDsi/n5+m8c1rJJTqzu80Pu9qr2OwFupHxDTORb0N661UvNstqrSPJaLDa5G4mq881RRjEHt2
l5zGHwzI3QixvXe20LA1yDdTtkWofk5MQ2rTCM06q465TMevbZbt7n9/8keX08X3eYJYQBGB6M7P
R6CKfmApYXWU5Cr80Iqm/0kUWv8QaXr5qLptt1cE0bB7v1vij13v58nyVK7XaSBwpTnoq7lcxXVR
HeufbWyHL/fHtfT1mR8Whwh1jrCsjkUYOHq9b/8iH0IpBJ4J4QNNOPl7udGsKEbDApd37NErGOxQ
WYpHbw0Bl8WqkC1kpmYHRfEkNZVUln4onwT3UVQWV2B6xc4Wn95PGvkBOvqyjWdDkBoZzQXTk481
ttZe2mmOW6LG5IhxYlg7b2yCT7zzMgf+rurkAq8Mx6rbgle3S+dTfIMmfM9ci56Jols6nOwXdoxE
E1mvFaGN6M1GoI56jlrZXPmZb24KKxYQgxjiFRWH0OkV+dnrau3JdDVhF/opyD202seX3tIH3ZYy
2dtV8EJylOQMpBSzcHzo5KJ7SWru8E4POqAllWAITlWKwyotc+PdL6vJ6ep4dW5B40ogVeYs0DPE
l4++vCoUtOPf7UEuvz/dv2/cVVDmXVXp0xIMz4n6RdW+3z8H10Hi5fdnm6hupTBNVEE6dnEgnrqy
rj5IICYQXRRbBbK6LwdPCIsX73ZbbCgatnGL0IXnik8rFr7cDPVQnJpxb4SfzGLhyr0+G5ffn01b
YZaNmzd8v4WuK+E++gW/eANeigWONTHMlG2aZwcq3+u7HgVu4M0fY9AZWo9wHjIOMYpvwofCj+kA
+Tqkyer+ev0BG785kyQIaLuHYTpCWwjhz89kHnmJJyEScnYlH/2BhEbU+YAoYBbog2D37tA9SVFm
rotGfA3bKHFUVz+LfsjvUVqA2Gge7Au6VKyS1HzmDRqtlMZD9SwZ64fWa16MGN2y+795XqO6+s1T
1PpmE0vISGhSoqXnXM1R0BK+WLX/4BbSF1oVb0qldVI6uFpqvzMT7RFEkNOM8v7+b5htiKufMIvB
BsuNaFTBtInjqyAcFIT5/jcDswtFa/1e9KcxNp9R0iqihc/P4tT//H6CSB6k0waY12W5BJI6R6Xl
nBUpqk0f8uRjg52/GMMbI9MkvlmnMqSLYiBiBB3BQYfFurB5lwYxu08ClO6qeBrEpOo3rgbUCpca
Nc/82dU8zbYaSpymGXZiek66b2GzV6Vi3RSPqp9tZGEJVzhPe10Zm20qExiFbJUK4xm+VcKDq+WI
M3xOydUm9UtmHZGA3VTq71Y0NkH2NfQ295drGsuVK3izXLMt18uZGosu5jvNNhQYmIc4Wo3dgiu9
aWVKSkIWQMt4HmF2ceYWcWem5zF26NIm5duoIfpf3x/Lza0BoJUblJzxFQVMdwWPZAXHp0rWsrSx
ik22pIt80wW8MTGbrnHM0Kgz9fSMPGfUvlrGwlv41kSZE+ibG22K9mdPSSSHqsKXqox2h0e134L8
6bdluHBx3trfSLEoVDd4zNOR6fKIImbkUUFiELl5bMcHV4ZRk32OvU89Mj33l2Saj/n2ooZCecic
ki7zx4vayEqqRlZ2NpBa9DKP6+2T1x2q4UdW7xJtAS/x55dfmdPhS1DtQIBurq9fjGQMPJXdHLt1
a+tdjrJqmGrljt+W23GP5qCvNZEzkjxAvsysVgAZu23SoYTjCkK8s5B5QfOQK8XsEv+gK028iTQz
dsC7xY7g54jNNWKRf6pyrXuWaLK6RlHYeKq0Iv0oVsUnLSyitVrV/2hD3HyiwZbxKdX1cJXKZr/v
pcBAYbVKC7vITLTTkOz9UQZhTee2wt0OuguNqiaLUOZj+gmydLVUj7jev+aEfGCLIc9JEXoWqilI
f3pDSY077T+7ySvY0AX3f30GLw3M3D/gETMfAwyYwxa1mRUKjWK91LzsthEuMnC5pBD0WWSGEloy
6rUlngY1XRVj7YzCR7VauGiujyJ4BnBYU4s0+LfzKiAtnvRaFprizKo4iv5hSF8q68VVs4Ujcr0k
skRGEv0xYAGAAKfBvrkwRbn2W4FNcM5MJ9GdoV34/vVkXX5/Gueb74+5Uft9yvenRL65sfq1lS7A
QG4OgQcMjouu81QeLk30Gl0IBcsNzn5trCo4YX624BdvDYLWH1PZhLN9BY1L9Fz01SINzoX5EITb
NF1FycIrbMnEzLW3nhAhLZUE57Zx5AwNQx6rC4fj1jy9HcXMuw9GKtaKzyj0alMnCHqt7nvbhe+b
s4pyRn9BJdNp6qfGv70kQWN3IQJemKP5Pd4bg16iWBuQUvui57/bsnTEpST9ko3Z4TaLXJONGBtN
4YgDmmsHdSmGlG6cbe5Wjtx/xFbmZ25AGzYXCsE/Gxnq71Lu0AmXhjsh7R/dl0SRnVrZo+fe+L8a
/adg/UqDnd9sorLa3F+w22P993fMzqaltJWLhKd/HuVVI29Mf6W3f2ECQivvPPQDriGfAsmSIa/D
4IxiuaJvW/e5XGLh3BrFWxOz42+UbWtEkR/wrnBEpAnr3WKfzlsL9tbE9BPeODHXV6tSQLLxHBhf
pWQtpDujcHRte385bp2ft1Zmy8FtIHlC4jFXLgT0XbHUzePmRIH0oMpBD5Sr2zfQxiGkG6x/zsQ9
sq85+o7S+i+G8MbEbC0UErltFcvs7Bp9RcdMd3/xfdpTqcSNYIjVWQBRCVJU1IHunz3dFkQUthdu
q5sL/eb7s99vKXmTkQ7zz431RHE8TJ9M5KmCvzkUb6zMthMNQbSgdDX/rMUbOXyI8PjmUhWeHXkZ
ihLtvjEx20vdgMhWmRgsxFd6t5mmA3w27RaMTBfGPSOzx2NnxsCrU2ar89NNUYvoUiHuqn1v1HVj
nFGzi7OP/9v6z25JrfclH7yLf+6HDRri4ZJrvnkE30zb7IpsFYiJej99nw7lykl/Z+c+ntsXyzKv
lwtBapmBwfeRzfw/0r60R25b6foXCRC166vU28z0TGtsT2bsL0K8RAslUbtE/vrn0Pe+N91soYX2
iyAJECOq5lYsVp06p/tVrDH+rPx8W3lamX3utm2OBRFG0Hw43/+/Jt9WrkaD9qYHX5u+9v2j3exW
6TgWDx84s9DyhnINYH2XXrafOs/lUGh8Rd3VbsBN95KBVtl8/4NRnFlRttA8pe5ktPCC1AvtEkzb
m9vfX/SyZ99XtlAHLjeWuHr62omHMcrLh3lacbIr86TGWQMzYqubMIIJsDSUlKGpM/2q44+7x4Gy
APpBkKolMudwuRpNTwEtn5PktWdBM4d1vZ/7FT6Fhe0K8WsT+UDkAvAsVJYCUJzMqtNBQ/d8HPju
z0afVzztwlQZHrQ+8BfsXEnU6lasU7xP4miezA2nT37+2Z0OJchpb0+W/KWKJ7ywI0d6FiAQU/NG
FCHiqNC+ocwJEY1Xw2cbB3ouc/PNYCsTJ0/CLXPKBWJ4yQzpBpjTzY8yj+J0z8uv1DpC33TlQrze
zRLDiRIa+rDAcaxC7GOQpglOYz2ynQNEFdzqBST2t+fuehdIE0ibISewkHRyErwaQNBEosoI3cTa
9ulahLhiQYXvC6/Iu/K3heyrlOBYS8stTRKQKgCtQOQKGUZlOUgP9ZeqmknEEwc4KPtTXfKDxsb9
7Ym6XnU0mlsSs4sMI/DIyomsc3RWAL1HIgbmHog17bW2/kniZjsBFtl0w8rZWRwV2B98dGuBvE0t
04h65iXvMKpSGx/tLA68Soc+xo/bg7o+OcjY6IATobkCEoDqWwjc+gAQp4gV2nR+ypvpU+e2BTJk
4scU20+VEJ+99P40J2yiKC/XCg8TtQsnTUe/zacCjQQlqNQFLf/m8D7Qmzq0Js1WXMPS5gMW8n/Z
IiVkpabZ2jlLSeR3D704IUK6PYGL3wfiHvB00Kte9abYzgjYLRJfEbU+Z9mPAoWJ2waW9gEYVA2c
TXSBXVGNgFqlARLLRud+BnEJL06dPXRkQXU3ms7Kllsci8wNgwsEsA81AmimqSajhrmynG6DAnxo
m38yW2cWlCsH2t9GIhoP202vP6c5+4zS6lqWU+3wxGWD/QWJKRCaoKx+1YFo6tNEtd7FjDnQ+bZy
3ACpfgTP+puWmoFLhBUmbfeLCbTIpGkGSUB2iGsSdLkWOE29vb1+13cgeq4IABwGmsHQyae4DSMb
Rn2Y0XRim2Hzl4YGIBI14g9WzpbsnWiUskBfpexynXN3HGKbRLmZlgdvhjJeU7trrRFL+8MGJF9y
FSCDovYsUB/C2jo6paIMOmPJF1y5f7A9zg0oc+XV8TjCXZHIzY/Z/HQnxvT3xjj/vHEZJrSWndCW
CxKJGLiEDbs7tMVKn02PsgiNGO0RvFgk0tzDWD8wfeX7izsJKENIHILk21SDgaGeK1oOFoG0Xtg3
+84/+eQIYZzb+3Vxkc+sKJMUNyVaYCsTDrPJN2TINv/c/v5CLR8UEWhSROAHBtTrKpdm54g5gBXJ
ynebfK4cCtmTKDVejIwdW8je2n28GYsZckWncVrJ8y6NDsx/oCsFgA+YNCVWYL2AfjR6lCPPAyNq
Um0Ot0e3FCS4cDpos3QB8ldzpJDIZHVB0PxJZxZnga17bWhrdPhrRoCyGw29erChL7USkC7tDLhr
9Fv7AB5fYVCrnAzdAFhVNFVAoQ2sEM92h+oX6+3hEcW+YaWGuGRP9mSifgj61Su2h4zT1GyTTocv
c/Zl7x06qJc5uzxemc2l1Tq3o+xFzoGfZ7yR44o/BG0PUH/56/4Fk60zWCzIQF0FQA10JYVPwPIS
c7a30/wZfCnQQR3n58Kwn6BHdn+OC1N2ZlDO7dlbpUhJnno6DFbdhz0+MqfZ1PzLaE1/4EvRrg5s
M7hy0FapeiNDi5vJ1XUQyNXh4Ie6YJvbU7e0OgDzIrpCZR/gUfnnZyMxBa9R8OPIM2WQoKmhLXR/
9QqBDQSI8TaFvhgIwy8tQKs0S2wh9/VUo386qh0C0cfvt4exEGCdG1FvNV70rZunMMImtM0iRoay
rQuAgmHs/sSQ7PiTYNur9uwcCrS0lOVXvz902s+4f2qnL7dNLCwJbmbk+oEnA12VrsRXlJZZ5mrU
jErrI/F/AUp2+/sLBx+PLJBk4rGFFiP1CmKkF62moYE+Z89t9zE2e5ra0KH+dNvMwpIgXAK1pGRb
xnWn7N2xaQjjaJyPMmjjQCrqA7oZf2ABncAG+v8MGThd7iwoDtkcuSIwAcz1Niun536Ot0271ve7
NBAJdgePKTCeuBQuzdSktTzu4a4T2rMuoN8p8rCtV8qjC4uOxmIAu1CiAEpcff+yuRJmL3CnxexF
5y/Fr/unygQFFmoW0MBC9/flGBzNhx6th+77Ahp5kEmJytp/E7G+4usXpwrXF3gLQM4CY5dmODSI
vXmYsLVGY8+1cUfr/iNL6Uq1ein8APGC7RED3fhQxFFiTEBTaetUCfyv78dSQZOHZpE9ALWxo1Ap
Dfo8PVQJhIpqcaxa9gNMEV0wgHH09qwuBAr4GdiBmFG8HFVY/OykEDz3c7B7jPNuKiB5bJd/Dbnz
bsYp0vf847Y5lbVVxr7A+uDsonYDAhi1wXJE30VcjD3IGtDVtxM1yX8OrT9C+9zXN2kzj1vuA581
O1rx0Q6us2GxNbUBg/LxH/gQZFEkpRraWa4aFJPWa9EAgF+SpHOAtryAx36YlOjvW+uJVSG2/xm0
aZrgaoKhK3J6bpdp00GXOTIcNjynCX2n2pxAXpEO6b5wGHspNNN51FurC/vY8TaD5v7BkxcHH09q
wLoA5Vd9mRMXkN0d0Mc8d+nW9OrX3nTvBthhbc9MKBdxNaEdqjPRiY2UQODMz5avbdoEgoPJGmBx
ydXI5wc4vtAlBBjx5SFNhQ9pZVKICLqgyRwUd7Le/l4wBEdYLRwMsDQph5NOAokqAf7LKRyTF1df
iZPl9XeZuIWSsOR0A7MbWg3VZ7Kf4408GuBYIkUNVNi3rNC3DflcJglaZD9Br+D2oVu6LeHN5Dyh
LxCousvZgrRc6ldxy6Mnw33fgbrn/f7vo5vXhgNBTRZNaJffHxoL9T/a8wgdt/3GSV+E8ZKtNYEu
LDl2l4EbBh5EJu0ujeARN7vNyO0IhDnxl7x9uz2G5c9L0gpc9YjD1DmyksHR0BMNhZNvlf2QIWV/
28DCmuP3/2tA/vlZlFqZndYWFQzAFexbo8Uoxo3vfTHscTuDEHE0ks1ti4tDQjc7mug8WU4zLi2m
1Ju4nhU2cqrbLNmXK9f9wkWJDJoN8Sh56vHOvPx8P41t1bW9C40q6ImH42uV/8EAzi0oU0bHenQ6
u3OjSvykKNZkpruyKGtjUC77IUtAGNm1bjTEW0K2ervpVs7GsgWgT0Hpjr9cuUhny27Gps2QVXej
tHtEapbRo7FGFLlwvLEQ/5qQP+HMhFY1Ou+QeQOc0g9KTXpDi36r3u7fTedW5K84s2IXniFagYFk
+sEt9sYaGkJuF8UnQjgRCgEEROdApyjf9x1WAXVauJGd/u2wR1Bl19nf1tdW3I9PQzUD1QQkKmS5
QW1AIBUId7yKuZEovnbaL7++Pylx8X1lxetmIA78rRvF3hhO+rYDmDK2ftZ85bZdnrB/x6Ese99B
omgcMY6J7EfrEKeQTd7F3/1he3vhF7cX7g5ioinTuoLNQ+tE40j4OJFmfy/Qf+adqBXe2cUoL1xM
2r9GFF/VxINRWV7sRHrvvaelcQBl6N+3xyHn43qD/WtCeczl3NAzc9IcMFO5X5uR7pJq5OgzWmuo
WnK7uA3BBS0VNyAudnlQZpZAXQnsAZHGAt5skjXK0YVxgO8TOS8QGyOiVB8ojYAi7sxHEKn5e7t8
GH66axQCCyNAOUxSsaMwhhZj5ao1rG7sJ9ABRgMExX9k2cqGWhoAOJOJh78NIAqUi8NpdB8KsTZu
whrA+LwJ0xbKBV9ur/b1GHxYwM0HXyKpLJUxOOCF0iEFbETdHHIz8MeH29+/HoRkYJTSjJL78QoX
IaAID3kwpKc7dHcCWrBlBt0nqXP3IYcZyIFI+lxEumqN0gNOn7VEMyI+A3+h7Rz3tSTHnu4N/e32
gK6P+aUlOaFn/j3tHZ2yFpa0+bPfPJYAahOAKaHze9vOdRx0aUdO7Jmd2sm1khU+1FRACGOZp6Ep
grqPZrPatO2xvx8lg/4S1MsRZpvYzepp8fzWSsCyZkSum2AXQDI7eYYEZWCIT7fHtbThzgypKRbG
68LTpaEYKsnz8K0FEO62hWuHD3gMWJXQUyQROeqWntCfC5LcxgZjbLMRFoWYTz59r3u6y0b63RDT
x217CyMC7gepW/lKuRZz00AWOQ5kniN3cn8WDlyNm99dBpE+BsoVKJEiga+SgxGTWSBVs+Yotz+l
OytdWZOFQ0oQGDny4YMg1VT2Wg+hWyNN8Hn3nQ7HNn0u6MqaLM7RmQUlarHdoZzLGPzZMaXB0H/m
a8HdkgFoMUs/j3/Bn10eFz313Mw0KtDxQuG+7p1gTO7UocLdi6TAmQklCC4Tz5nRjAkNFkSOvdhM
yA8W00q2ZSHxAysQxnaQHwSPmrrUCeOmMQ7YTWP3AIH4ygyqZu8k+0QLcRxtvoVogrNW5FiYPdTX
IDUK2BcejYZy1SRjW9K275HqNqbQ6wa0Dt9/D8ACEukoewNcpuLjYot3ZDAhaFAl3720As5rM9L9
7YO4kD+CcBeStxCWk/lPz7jcBEVhxsUwolZT18/c5juKFi29cgK9eEiG54Q9FmP5ULO7A1lYRb0D
6XvJLKPmc5Ho9dLZQJK9oxCCFeOPqbG2emV9AxHN3WlwmEJPGCJyVIiQDb8coJHZJdEHhqSrf6jG
XxN50e4kVpW7/MKEclJzWqO3ZmiQb+21DZ34c9fRlb2wtNvAAoDfjxsbD24l5mi0kjRUy5DbzMcE
tGD9i6Gv8bcuXJ8ILMGMg7oN4hu1FJVWkymkHnWkTf6u9ItT2XihU4KQsok3MYEKdtY1K250cVwo
HiAtgnaVq6NLtRzP/AqrY/ZJYCND+fP2/l5w09hMSBxJ4gk8JRQfxxxvzJw65hHLnvWGQoY6D8bs
/qsGvB/4OMJaQBhVRwpJCI92CVJ6BeiE8laE5dpDaWGaLiwofpR3QstHAgtYEe/rsNbFKv/3y/eL
5D7z0beBlA5kz5QNXKO9xmhtrY9Su3lkZWYFOWEgjucvTW68eEnjBJRY0CBZS/QsjQvdh8iFolMJ
RKSKE23mtGXpUA0IoaawS+Nwuh+bhKHhQQHwLOIAOIHL42/GDrcGng6R1k+B3R25tp+nwPS3t/fZ
0h0kOX0liznqxPA1l3aYrgEUocGOCQrAge30znnWtUPbPzqeOJA+3dCq2ieeQIPiSlfwQnhtypQD
LlrM41VGGfUqoSUmHaBL8qYJGhbDIx+AbCvuB0dhLs8MKXcFN3uZMC+GSDgmGJhZkBcgkL09kUs7
wgTXGBpGdbxM1AZxlIcyN6+LKSqLd40CyrZyVpcmCyEnOJ8Q8gDkqjjSwhjmpKYo8TWlt+vhS8ng
PJiJB/WLFdcmd5Z6qOTVDQ0GlOKuWKFAFmyD7Lkao6n7JJJpS+u/Ew3FizjZZfXX27O25ObwCAG+
Fa9fiSO43H2WVTpW1WP3Gal7cGawDZU5+6np+kq4sHBFoHTxrx1lB4huJBN0IYYo+8dJuuf2h/mt
n9hz8+MPdgESdS6ubQLchaO47Z7lZWHWcx/RcQM2xjUVp6XpknxEqJRAJNVU+xsmmpVj1XVDNPAi
mtEPFzftJ9dbg7Yv7WWgOrDNdPge5G0uV8UBUMGYSgfnhaabXwlZaxNfcttIaoI7C5sZBVZ11VlW
kCmLh0ivIpb/Y43vCODJcKzRj5V/c6vd7U22dHSwlVEnR3pTyuheDsfTzLYqCviZuIPgYPq1rX+U
AoXjtXTBAmXIb5bM/xmS83r2jvcn1LaNThoqX8wu31jVfBQiPphO/daYQ6An/cmibFeCqya0ip95
4mywyCt7cKGMjp/hIK+Oh6psk1eujk6vPdHruJwqo3m2+/55yipUcfWwtR00/febviwhikGP3Vj5
AWCjh8wzv/zBnMNXoRiCEObqYV5PxG/ZgANnDFZQFgdvfHXdDxavSTH+9hCqt/J8iUsAdAv5WGUv
jU5hz1oMD2JPULBOqifG5y/1NKIDsp0CnTubMrc2WfXu9cn3eYBEnF1CCV1UYat7Pwwdqm5sfhk8
lDSJZMstTm5Jtp2+xiawdHSB+0G7gAV5crwgLvfGUCUouWeYkMI5sOZI0QXu0fuBZZJ6VCYOQHqJ
FJyy8sji+jZAmzyy9OeK7Mnftxd1wS8gbYSyDUBloM5W40UGVfUBzH0zRKG7oH63+f0gYzwY4d5w
iQKi6bhyEs8OkAAjWWxX+P2MZmGDfNgqcd+C67GgI4yA53eKRW2qKHWa1HozzZFWmKHrlUhHv/b8
h2l/SfXvMX/yms9/MGdnBqVzOhtSUjOfejHe+I121Doj8MqPPzGApC48HNZd9W6ocYJeMdHnyLa2
rb+Z/2Dj4hUKVDMiXSCYXGUARWNbs/CdMarnOHjxjLcmXqmaLgQcsICd6xoAyeOxo0yR0XvMbfQR
0i/5hyb8XS/6LPABjKSsS4PRXpPHXrgQzg3+zi2crYllZbTPWjJGLoR7inkH0uuwzj7r/f1P+As7
im+aGXW7FtzpEfX8Z517j206fEn9dnd7B6wNRwluWjIZVTWJMUomJNyMF6f9Uo1f5zUWp6XTb0NM
BveKlNtUM4eGAwKkoUMECu13YR/jbuXKWPCQ6KEBHyjqLKjlqGA2Jqa8btJhjiw+Bp0BCAugH93X
23O1NAgpvwPqI8RRukoF7Vj8v8exEhmkTz8xtlKdWDKAlB7y0Yhv0BykuGA/rVu9mNopGlKEl126
v//3n39eCTBbzxxyJropauaNcEO6FmEuncXz7ytnUc+AsxMTvu9Z0AMO4mpPyGNdb6e1kvOKIV+B
K00tc0iOZt3I7DZtAQ29V5+HhY0M6Morc9kQem98PG6vSwSV19ual7IpcsAA7VtZmEDFj7qfdLDY
z8PK9lraw9BcwcsJRFfXjLoT0/DfsxmrL77W9LOnH2trxanIFVACHrwv/mdCnTh0LXSz741TJLps
D6qzuUdjYNiyp6I+Ok4WTGtbYsm9nBtUvFhbWaSjAgad8e+yeJqyI2u+FmTlElieOamNgxriNSOw
xl0LWFl9ijQflzLal6wUXNpoOfmD84PL5v+ZUc4PatxxASwwth3bCBshUjY83LawuD7o80A+Cr3h
aOK+vM2g2EDmNoEDaFp9egIcoXlGmrcIY6OtntzZJciy6ePB7bh/SCm3D7fNL80jgn+kJoHOvqYQ
tTlFfn9GWzKLPxP90Zw341pf5ZoJuWHOrs+OoQMXAF09Iuwrp8mG+J99tErcHseSH/2NZgSg0bjG
mTtzUzllZ6CI4H7tNoO+Esou1Q+A7EWrq5yla+ZDL554XIsBvdVA6NlNAMmNajjy4ge384A5f1ug
yXWz+8FVPtofUexBNwtIl9W8ITNTiKkYQo96MMyFuI2Kl9mxxpOotTVCd5W9X2b3ZaslhCtBIwBK
GLmM58ukAXKszyjDeCPfdR1ECV6R7t8htRza7aYnIizgeM2pC1oklzVIfOiPDpQkpm1VxoFFvtfT
sa9+6AO6h+hD06wpZJClk4ImGFkeQDR+lXr0ap9XrYlWJWHt494NWUxO5uCEeDaDNPZoZXv0uiIy
BQPg37b1QJtXHN7QmhEWmK/j+ICAZFMXaylrQx5Q1cGCbB3ZCRNoBlzkyry5VUyh6KjLV7xVHv3M
C3r9oGvTa8m+a1X+6gzbxmZB6R7n5jlj30VaAto7BrVo97HpPw5DHWhtAtnr0zTkr15HwqSbVvzl
8vJi+iQMAq2rauqsoxUEagmWt8n/8r004OJF7z+JptlBDSisIQVUxtvWeoi7H1Z1LM3HuorSOcVj
vNoYpN22hRPaLnReWBwgS//q5K+3T/CCm5AtDzIvL8VTf/cCn+2/uPWmOS7R+zB2Hf/EQed9lDIf
W6fia4gG6bWVJUO+A20/MjQFll5ZsjwZNbvtsGS11tVH2kHvcM5H/mjzsQs9UXdfPDrUn1rN11a8
/aLl3xSaSF4iupB7/GyQtkFtkqPGEk0emMIcfUP4S8dfqjbZTSC7EO29bhF5cmT/AHYCTt+9KkBW
hOZWnZd9lHlPBn/65/aSXV31+DpEJuS+R0UIR+tyNFxo1qRTgnoKs/2wGmgaAJ87hFDAzQ7gC01W
Oj6utohiT71JpkbrJn/qowl0lHORGkGlA5GA7NzKtF0FgdKQrBQhGyUVD5RLWQI1aT/NQ0Sa0QnB
ue49ofvBDDwtezPGlO8x32s4pcXJlDx2aGlBBefK1/vFUJqO1UdkPnYWBPjyJ8HeursfHHJoZ2aU
iAYRRT8aM8yYlb3RLRqk89fbu2JhlVDEw+mSaRlsDmWPd45Z1ISINnJF+tcgmuJTVQsSmn5MPm5b
WpgytGRBxRedkRL7opxjr3SAdcwqWIqdv8E3ddJK/yGeiu1YDGucjwujsgD8B9oO4QpA6MqoqkwQ
N2nsBv14r2x4LYoH3f1yezgrJtQ8A/pJ3bxkMEG0xw6SaQ15mdb6fRdtGGDwcXBwZf7n8siWqG+m
WRPXUZe5E3Il5bitSVG8lLFwVw7RwurAJbieFOlFY7G6D4yk4X7P6hbF3K3wHmxx6MbDXHy/PWkL
RxVgAXQvS2g4AlllD5RxjQSdk7eRP5Z2GbCezIdBg+wEQSrlifVpcXAGka0AO66T5r/vKEkpi0oy
8qSKh4h5OWRmgsEV4yPaNur4qXZPLsF5PVmot/QfNDvFzUPprRwuS726pF2Qb6McgmfAVdZDDMXE
NYO1kdNT+gAVXRF6rrcWsl+Hu+C5wBFGPVl2IiKqudwmjQtV+skRLEqG/ktBjPfRIOFoJpsYtOKA
u9BNOtQb0tg89KEcentJr/eoAbAWOIGRNLLxvFOOGolBQznrUxkl+bihegKODz24ny0J3chnVtTT
ZpklaxJdlJFf6W8T8mCx8La3ByJ/6EWcoZhQDltqO+Dym0gZOeU/nH0aUKkG38veGp6H5FudRu7d
CB3FoJLaS2vT0PBgKKPUDH3iBtq9Kka4mzBrOG7YFmi5hSj85cYQft10Xg8L7J/2qVg5Vdeb+/Lj
ys/Pe6/yKMfHqfHEyWaMP91ej2uPdPl95dCCIH+G8gPWQ/Memy/cOZT5waoPt40s7l4HCSRId+Of
RLlgE8fXErszyyh3H5P2yNMnx14p7i/Mk8yrovdCKnzZnhznWRTZVX5FnTwtIx3MjcGYr2zb5c+j
nguoD7A+KmK6zZnlmBotoxnqnYYbiHQtrXLttOFXJKvmfy3IX3A2gNIYRyD+yjIqDGc3F3AtZXqo
c3dPnPjIebmy7ksDAugXxSjAvxEQK94szQaHdSg/RT3zgsmkUNUOby/6dS0XThJpXPkuBXXZVcSo
x8yb8nnGiGj8NPvZRyLKY2wP4LfWn7ReC3un2FtkeEyJtiViDueGPWdOv/KIkptL8TgXP0OZWEge
dz6jehkJe6Rhls0noEa3Hev3Lpj0ALn/lbVi5Uq6ZmH+PXa0eiKmAJXIFZUASH09rRvLyB7daPaL
Q9plRwgF7FpwsnJRbiGI8jynPCB+vTE7EdI5Rw05P6VgntVbum3QrxzcXpCFU0ggEAkNRxvA9as7
ZBj8zhGGXkSEtwBWRCDi3xT1WgFywcHDio9amk0kb7qysXqXQc7LdQtAko7cgwLDKc0/pZUT1i0N
+ulTS/+6PaxFg3iRgLlJ9iGrUAi032iiHPMygsqiO3ZByneN6wdZ+txabtDVOjIJ9H6HBmJ7iJ1D
bWahW0bTmBjzHu7AbA5DseUkQZ/3Snpicbn+taFC/xOGx0/vYFwp0mleCgvZt0ysCWgtWJEUjEB+
ogdAJmwu3Y4nkIV1SreKkup9bt5p+UaNt9sLtOBqLkwoBzATlkvJZFfRoB9+Gf7+9tfXBiD//Mxv
9jhMsd5iAKlxdAD0hQSYlg8rvmzhlrwYgnK7sNHIidnASE/ee73cmyUFxxYPkzUO3zVDyulp2rad
ccdVkT0EqblJACOkD6W5tn3lqio+8WI8yoVsZY4paAUzjhhCSn+6BdQqbYiOpjukv7du8d1tkDuE
ap03NfvKKQKn3FcTNJTZyR+0sED0qx/1UgSOdmwE5OjYVzxuwml0A9+nB06nrWc0wQwe4urBKHdG
1n8RhO+Ev4WcSOAbv0AcElT0vYCUcmVUSGltGpdsEq5vcmh2efZPffyLVklA809c/z4jsdEzA4iG
Nz991sna7buwR3HUkNmQJfRrubJsnCFnXla1xBg4Btt2dr4y58sWJLumIZvl1WQjs3lVOzatI4PM
4eShR3ANiLpwEjCGfy0ooWKCfm/O3KyOGPkyxvtsfre17e3DtjYIxVsM/ej6XlvUEfG+G8axrTa3
v7+w/S+GIO2fHeaxb/Vap/j+pD8XEzCzD1zskn7lNMvdrez+CyuKy9Ade5gtA0vhms4TEltBEu8R
CwVOvdO0aesP32+PatEe2BGh44dMyZV6PaF6oemGwYDgL8M6KQKXRbqzq6d4Y2hPyd0d+jYg1bid
0NoDShugxy4n0UbGxOqnmEWzMJ+s7mtR3l1ClxZQ+wdpJ9SmAQm8tMANE8/QpK7xqD/mbtCvQdIW
t9nZ95UR9Fzv0QXLcBrtD6v4zuhK8Lu4zSRlpeRowXtacedmMYi5aQ1sAAjssOFTZvxVNCg2rIHr
1+wo3tyaEABnMYEdeLjMHfbN8BR7L2JN9WpxgzkgscByI7RTEeha3lEQ4Dh1RJ0A1Z9OHCoS1Pm7
xkKx1sa76GXObClHlJSZ6ScMcxdzb1eXYjOM9GHsvPuDVck2+b8hKWe0EnXpZQaGpMV7r7aDudr0
+RqlvbI+qJnZgBoD7wc0Czp6VeBXlfMmGXvfOtnmyDe92ZgvhpXxPWR8q2M6D82ddDn/MQhyGQwM
18wVOTCarDXRoCB1MoqNoxvorb/TQ/+2ICW7JfUQHtpq/YESjyQgobVOdWq+Eo5yllatuE+14eE/
NhDewwJCYCAZL4//CIGquOlt85TWtgAxhDX/YGVl78HUM4Rk7O0nm06QlUkbA8ThAEDbMVxd4tnN
yi9RC434JR6U5EDujdoYyjkqzxSqjNws/LaLMpTomVGhiFgFTZxv0/m9jZ9Esifxx+h8i+sc0OHD
5KGrOv/sjW+iTwPilmEB4Mdk/TMX80MJQqi6ebbGldSdPORnt42cLUMimXyoDkDjSe0VTqnlFnVi
kxNnEPpNg9YfNizZdv7G0u+7nv9rSuKyXHhmGL5cmK618JQ0LdSAHTBWvpI1cOzvRI0yFgCi0fSM
o+kDmqUYQNWMpXXVklOr0/JRz61mZw/j+Bo7PdkCSGzyYOjKrA0g96ojtz05jzn3yK5jiRFYGreP
tvD7XYto+mUuebtldpp8SRw329UNQvn7nIi6PVSgT+exsXeGvovqbltrG+Yeeroy5XLElzNysQNV
AqG0MMsalesOrAbvLMN7MA+6NVT8mg3lvLm8tdLWxDCg/2iwb6XZB+Mawl+5Qv47VSBJRxSM4oEt
//ws8tI4z8ehyTvQlqfTCy917ZQjnR8M/gRdS8HMzTxqb7ws2sPt4Oh6cMgRyCZtNB7+bki+NBx3
vDPb2DRPlr0T9SPivVVJHCWckAdBvm9R4keRQFLBXJoQGQq1BWpwp3zcs3TD197QauVDGkCvgATf
yjo2oq5LA9D/5G1N3PEErYkOir1x8wY5wrQIfFbTTyZNjS+idn5wHrPdWM5kD46K/iV3SvDqMD9e
Y5FYctBooUJrJZhoMGgVt6L3rjZ1jTadcosOm3rQi23ljV4LmMrsPbQcWt8QZk03XuoPn9FUpAVT
39kIg93+zhqhnJqLn6KEWjb0mI1Gp/NJtA+av0vMo7lWUlhYXvhWxHJg/gC6Vu0by3mX8qmFCV69
mDwLtPH77S26ECacG1DDXSryhOgVDNifQarYWwdUmPxp5RysjMJVYl7DHrRppjCi+UHeggj2bl8o
b6D/zZKrOBGHY4kNWs0nT/9WZpGT7qs1ASUlE/d7raUFcMLJk6DmktK4B9nwpPentuCTBcGmspwC
QPWqn43jJz+cLksg/+mLcHaZIQJEWmtS2tfOBI8SCU6GAh6KAGqZzET7Q5r15nCaJ2MI/SQ5kdZF
FStmd8/mhSG1UsaFEDaNjeGkkQ2pN7zYzc5KcHMdNyACRD0AqQIM6KreaFvljAcECGInHiBxXZXo
kN311uuwlvtYcBeXlhTfX0+iZ8LM+pNv/EXE1k6fuvnNqHY28jC02zTOPusfC7Tb3D5W1zv+0qzi
NcH/NED4HGZz0xYPZerYjyghr4FJF6xAoRcMeUDFy1KX3DJnF5tO0swaSTOcIG8aiPy9XHtuX3sH
8IycGVA8XJm0s2iLbjhxqjUhrbUxzCAe8KaVdAKngrmmenh9yhDeE7y9cdDAs6xKHHsedOoo7TGg
t/iNlCHUaCkAf6FZ7ds7CeVxoiW6A1A+2d0OthNl8rIZ4jPCpcaJ4aHf7NM1PauFuUPNC/UnPCZw
hapltXqiJXOt2jhN3THPd74bkm7Hv9/eZwtOAV3ZKMyCDQzdY+r9oDGSiAr35InrhyZ/Ko3NKhfr
ign1hugSHcU0B+BLWuCdEWaAWlgrp2XNhHI/8K7sK7+U+M75iX4b84d2rad0wQI60wzg4i3844rL
FYJ7GjObSpyo3lmbqqAPlQF4q2OvsWIuGoIaCmiuJJOZWiKiRqH5OeXi5LX1gzCMpzEpsyDnzlrw
seBCJa0zclTAX+DUmJdnf7C7BAylHUaUzVtPvHV6HBpZ9Wyl9Xr6VXrJy5cAHl1SDgzyDwhor955
cdpNzPRZ5OR5kJj/2PHr3H84w0PG4tBt7kyQ4GhemFPLQ+OQCVY2MDeIb07xwKD2CoL3e0/OpQ1l
zwlezYVtaCyqtOeiOljT5/ROxbyrYRiXSzRDD7FKUyQrNftBZsW7eeX0X/v/yzEoeyB3SNMbJK0j
PuZ70GDHEKm4PUvXTgweTCYfJPgD2Cf1eWGMTm6VePy586QHHL12SWJOQVK7u9hCYeW2tYXxXFhT
Lmurj+dubJssypxp63r5S2qvtngubGX0+SBJJV9kwMoqN/M4jJAmyNw04uWGeUAfv9p5OOhB073y
5O32eK6dAaCXiNolESR6hVWM5yCb8ZvUzQDc0APXeWzrJHDXXNvSpEkXAJIoUHQgErjcZdaYDp3V
jlkE8ePP9pqQx+IQzr6u7GEdzT1dTvB10Pe8co+/EKa9xHp8J8mdPCuAjgLjgk4EC5g3Je1eZbxj
80SyiKT7OX9Kioe8ygOqPbV807orwOKlPXBuTJmytBnNwe10vBSsr5N90oUWGEUW0gQ8sPavuEtX
wt3lSfx3cMokoskXrV8OBkdHZxPHSZAjPZetwaWXNwKiahS7AXT/P9KubMdxXMl+EQHty6vkLbey
MmvL7BehtpaofRelr5/DvDO3bJow4ZyH6m6gGgqTDJLBiHNOiN5WQlcxQchDwSHv8q9N1nb3Lhl1
hU/LrAAWAPIIkB94lvKxnsSctBmN1LJjGtns88hC3329vmdU3xdCztWMh7KiNItKQ3s2yrehML5d
tyBbjdMRCGeaVpvMdHWMICnvtOzQaHtaKxBbl5cz9Dd4Z04EHThrxKKFO9GWlRMWvBu+DNUDl7or
LSNw0G7F6m/Ur3nfOqfG+IyerIhnE7zgKbxZc+bNUnvh8uv6hMm2y6kBYckhsefOCTVoFJPPzN4k
GUMhvArKBm2mUhpQokCHyFwAEgXALCOQgniTYM+IF73C+zON4vvlTSmnqfq64GCGNtQ0L6Y0MokV
fGpaVTArW/vTXy+417CWy6z7+PV0RKw0bpHVzLUfU3K8PeuBAs/JNPFlO1n31apKkKRg6DiTX96O
FD+uL7tqooSbMiOVSzML34fyYDuFzvb652XbECk8dFZAj6DLANatK3sxvSIFU9XdgPm2qXpgD01V
D1PZcuARizwDWBYIZQRnmpck8ZIpTaPM2/v+va69mPq8J4YZsuz39RFJ9gnqBqA0wXMh2yiGFnWG
HsmxuSRRhaJeGs+7ZTDuNdZ/1Rs0vje1O0grZoqQSTKLaIkGCUAkRHnFShieHlda2/p+EpFkQ356
/d5WFUUlbsC7jqCCiKIlggzhssxLb4BCXwdonZ18LaHEo62KKpLEAhD1nOgHhBtAosKONE0yE2rV
SRTT++TeZ4rD+HKKEBe9C/zA1yCeLGxIg1GPOBYZo0Z3ApKwNvS86UtiqFTf+M88fyTBjsOhNpw+
7IsvMqssndlwoYBQ5575qWTVtEEeuw1iVrv7zphUHL/3RNylQa7ko3O9JFHk0l61SetYMkXU9YLY
rINU33rDL+o+Ds2xS9iWDGs46LvrXn65WngAanA1VMtQ8RMhGMWIC9Sy5wnU2xVt3apjmpbb6yYk
WTtuA42q8PIAuFbkknjG4tKFsikqqilICBQa61BvDnVdc8ZZOFZ1QBMvYGDgWiVRRGvvNRNxXvHY
5XpgLjqqi6hLtFIaWtBmhsgbnCdGoXHXeRvdqaAanN076VgHUC8KWtPcLpXGgqRD2tIpydZCD1y3
af401ML/rm1AilWcMDJXBlsMRCteqsRb/PzIJ/1S1qvdDlGimSQs7cx+SFPPC/q48xWzIPNmXnpG
hgzvfoST56Yyzyx6yPD0aEy6qVMoh6y7Ahh9VXsjmTfh5IIUFK+4Xwg0pd5YUJIZfVQ67K4u9Bed
FIpoXzZpjvFeTgchFlil85Gk7tRpTgpSJLG3oFwFU58HRa1wWdk4To0IpyR6LXfIYRVD5BePk/Gk
AmleJkZ5GRHr4CJTCelcceG1QUdx2oB2mO0FY/oHbMhgpT9qy9232rNeRJ2XKG4W6YhOTArhRbm6
/tJoOpd+1KEHpn8pTVWnbJUJIcIAyDiG2BtGpa1Pun1f3dj0CJHx2aw5wso38WjFTobvJ9Wf0vzV
qPoCSn8/sq7YjeDsgxd27lkDNmlvaTk0b7w5zECVqlQseKkFrDfSu4iHIQlwbqEoNLt1FneMsu7Z
D+P6trZK7xMEtX9QHDmmHRjp88/rfedaaWuOyOvRQ2mBdtWBBJtOj2URf03N7EeumxvF2c4nXTxd
OdmLi1+ATyceLDSxnLQvfdjM9z57RQM1UDiCPLGCmSZbOrzlbXewuv11s7KJ5BqfkF0EZwO5mPOR
zo6b6lqmQQiuOKY/2PL8//s8N38Si6cLeN6jv2J/Ai88/Mh7BVVKdoYhNrKg8Il87wWdf+BynOaK
zWh03yjIrqPNAmV/FGlAcWpFyFMAUzjqi45Jir2l+FEQy7or48T+0rYd+VSvehU6aIUZAKn/Rv0+
PRrmUt4mkPTukVxWFFccouiL7npWhe59wwpxydyagmJnExXORz6T/zUg4ma8ya3dpABps3Y2mbEx
vP2HfO1kDCJuhrgJ1RjDrrIGujV6smn+3O5tpwaEdUKyD+0VW4xhcH/aP2PzI58H4Q+3JfI7F7rJ
XUYHstqgwycH3cDN76nyvLLYgkcvpu5CxRpKBee7xbVzqhN/wWZM35Il2ZZevneMO7NTiDvJNr2H
diOAC7/rdQj3izOjs1874vTU4k/0Xms+cHqefF7sP2uiTdx/Tk/NK+/Hudj3hn90cmOrNcunxAY7
CCJ1H1h5E/A0kO25Xqlwo/lFBYRahcPTP9C+RFCmuvX51AunM5Rn0F8TOg+g/YnvSfQajiH94QNu
62qgPDxn3d3YtnfaCBmQ6iMYNu29VIb3EoYj+EHfrDOZ4r6N/NqChti01wz2WDWqjIzsXEMW/i8A
TPADo/GJ7Qy0j9wyC1sLJNBPfjVs08IIMity0T+0idb09ealAkEQQRsUhN5VTs6dPC3artJtGLUq
ACMf9Ob39e9LNhHUFlzeI83Di8AWrpx5wpVjjAArZ0Uf0vaf3nQCRnYT/X/a4QfqydU2JLo3J7rZ
RJa105ygdB6pD2EsRc5PciyDWodOLRxvhuhAiJ8b047Ltp2bqBvDobkr1m2sUiq7TM94yDAAdAJx
UhB2RWgvMSyz62O4dgGJN1t/8eojdJhZ9y2t76gKcyg5es6MCfFGnGmFtnowZi1Bo4e5oTgIZPv0
dDDC6lsLzRM64vt68+yXb0t7SPrfvZGigKF4Psn8DOgFSFXiIcjDxPP1Rzugxoh9rY/M9IdL+7BC
vSyzN2b367o/y2YMdz4P2YHuvvBno2EMkkB9H8UDCYIxv1GCnUcWKIzAwSDyjOKfKDgEYq611n62
RNOroT/Q+u7mn48sHADb/C1w2XEkh+PNlVOjW8Jj6vzjWt8/8Pn3lDhg1pfdNumAuLbJfBYl9HtL
M+g5fcQArkkwRoCTuFC4YMjEePoK9d4JanSEbFmvPIb5MSvcLeiJAMFwSNGCWmMKx7CnFw4re2jF
1qOv76jVfW7j/ruZtp/Y5IYuha7n2D3GCwlQcHzQKu/3gsSWx/AyqNdDhp4qRuHc07L73VgOpMFV
XV8lHnj6+yzhck0TTSdTak6RhVya1jSBChIkM4CqM79YccYhZ3e+lazBdRhrlilyiRvkwKwOuWIV
JccCqtvv8TNgTRfplKyty3nsyATyIzR4Frv97I3loW2HwE1zYPl6trnul5LTAQYh/qv7nBAtxkC9
YVSFP9E5iju0I+rH9efstW5IQe1k/fzvdWOy+XvPrUIACE0U3iXjTq6ixGjSHE1n0VcD7acf/Vpx
0knuIIyDd2eANh4Uk7n5k8+bsd1Ac9SDsH2zrbLdTDaWKuMhmy7OkURykYvXiNecaTaDV6LnTLQs
+tFNy+cxm0OGJg2sViVRpaagewZouGZcEqeynnjgxJdTlFnZa7tScIyKLx7zDsOo4txK1wX3NjBo
aLN2oeWWIC0ZLxokhvumCLYN/nF93WUBHFfeQTqYg76RNThfGd/CARCP8xzlNaSytHF+Ylr7pJvJ
oU2N9Q6MjN2k55/szNwvRXn72x7NsODbiOU0ZKOFRFheFzOqvVx52Hh27JdMcZPLvA51AFTyEAGb
EH8/H1vhZlpXzsscod1xUKc/NOsY39g17v3u4z2WcO7gGgRU49zG1PXVgjc8NKAHZ/OTIJ19fYFk
vnb6feFB2qzIXfnoDY/0RHa3DiVkM/Mfcz598VErvm5K5mug8+vvEu2cdHQ+lLoZi2RdszmyyY8p
Pxgq/qd0OZCI5hUjEDfESwqURqZ5vY8dOj4a3YNJj2P/AYfiue7/NSHeMyTtOn/JYaLyMwjZQupf
4VKy5eDtOaDDjRcIfEqYo4XohA3OEtnxzis/LQaExQ7a4fpCyCYKjEzUSIAGMYHbOjeS5A560w3j
Eo3Gs9E+Q264U4GPZGuNU17nAg7Y/e/HwsmBrHdLW6Of5xJBh4+EI/t8fQSyMhOeTziP/0O1E9Of
DOqi01q0kBh12/J1BgR1U1guOuzR1gy0Ya22yHsv98OaO5t5qppNWXXtc8d8XbF/JAOFCisAXD5v
WYeuJ+dzWTXmAlKysUK+BDk2fwjKbnt9rJLY68yCcIixsZ/RtBAW2m7Xd2FCPsf6Y44QZwzK/HHW
FAOSsOmAtD0ZkeCCKQEeLs5syHsmfTgs37XS3Ln2Jy+PAzvdxWka1stLMiw7tL4IW3NL0x7S23Gg
2ftkYvuqiGpNhTiQbAu8YhA/eyiWgjIlzLKLHtYW1RrciEb9WLr1YXBe27gCLrP4dn22ZeuJKJ1L
cYL8Dt368/WEX2l2aaGFzdBNoV1uLToqjkHJ7nvvIgStfXRjukAYpT5UFxMXsUpCPChHPBXkk9bV
ilWUDAP6c1zVAS8aCEMJw5jNHsFSj/oGy34UQT293jxLZ58XfDJjlZu5BZ2AK0rCfl8XqqtV9vsR
bNkocCDkvsB+dGxiNq39IeqXMNvpNzZC4rcq5NH+fp7728nx5GaLSdsGn08gdqQd0aBZsciq3y/M
f9Gga1hTxJBzXb1geVszVYFM4kUodHMlYw+YQV1cYM1CimpmKcTb05B5QVY9DEyR0JeagPoXsvmQ
TMLL9XySFmbW85Lj0dc1dF/hXIWCdP2BjDWq9YgP0e3XAe5eeLktaElFbZqgjYodpkGlYoXL1uH0
80L4lAxWsaw+mSM92dRV+JFthtqxgQYqKOqDkHI+RcXkjtps5AgwB4gs4o8i3pAtARLt6EXPNR4v
mM1uWq8AitksqqYQ/Sj7MlxvJ/+jYoOsmmuAkMCLrudDmFIW5+68Ij1h68HWR5B+81Hh4OGMzmn8
KALORvi+l1jj5AwsMlg4kiBLFV7KjxohNQHSG+pNaBUNZQGXe8DJVsaT0MlYgRWOk6fVHILG7EKT
Pnn1QwZSVc4U5TzJTXRmTpgu5IvRkjSOZ2zs8Kf2o4c6uPORGYMQGi5hZNgvqFTF1E0ahJnnaCh2
a7lPv15fEEk8AYYbdhsXSsG7SPDZYapAfK1aLDjTyQMSh+4hT73+j7E2VgjxBpIGZCmTh2Stne2a
t6kC1HW5JZFmw3uGy7RwkXhhwXKfmDHjuZqZ/tH0gEGj//oAVQaEJSrHYbBjYiAZ9LwYDym7+8Dn
0ZKMZ+9xOYk1wkrXEX3meMa4Myor1nfDVng0/33nHo0JOjFgnHv0CHncOfaQmLG6HZu2XXZkxv4j
Y3AQoXN8oCaCUmaatt7QeWhg1H5KyNHeXP+8bARI0+OdBO124OqEQ51Y9jCXUz1Bgpk+sgnUdoTr
FHkzdnPeBzkF7sro/YV2o+LruOsAUIVA/BiVWr11S7rX8IctqoSMxKOgTmhjxSFiwtvvna+Iv/S0
slLIpw9HBwJZhqZKLqkMCOHCkBnoNV2YMIBmd7MXQ2VN4VTvjzrBqxAnIMGNwAdtgcWAYUqGtBt9
mMjqdLvYz439pej/tefXcjlo1hgkQxssQx42fRGMS7dZ4m5b3A67QcQCtIqObC1HQwiXARJQFVm8
xjuSdg48rw0dW1HZlbgeXrQ2V17k55sYtBju2LNxHNyj0ZiBOXbbqjZebLRGuO7hkgVDWgvYZ8Qt
4CWKA9Hm0beaonWPpW2HetmGBRtuP8bwdDbRkRykJ6SZhNDFij30H/Yz71g6TVCXZlhoisqdbBBI
zOEYA8EJklOCBZP6s0Z06nMuN6eFTLef9Ajd/35fOMhcUse2P2X+0VrCodj0329fg9PPC85ENXea
lwGfn5uQlVVIPVWVWzpBLrStebduLpJ2vu/bZJibAtowx64sw7IEfk/FBVVZEO6qrlvquTVgIa2e
1294Zl+fosvgCHcs+jlCDwnlMzwThAEYTV95cYrPd9nTYqF/cUv9CfKIzi/qjYcObTN06yNjOjUq
zBowxuAdd7l/ZG0WQmMurFTMANkmP7UgzNqQG93i27CwFrskC2l/R28PW1GD4TRDiGcDRyvuDZZm
ed+jhH9cTC2wNQCHb040YF1wGEMyTrdx34t3ilkjOhpj9ziHNfsyJJ+vr/xlnHr+eeFGaex5tY0J
n6+gPZKxQ2pDy+guV/F9Jf4Lchwo/1xdA9J+whaniWkWs1XGR/RVNegnu/pxfRiq7wsOXK8VcKzI
7h1X6KS3O/P29yFeNEAYI9WDxM4FOg+tyXATrV18dNlLFpTZze+3888L05MlyGJUEz4PhZZxDLx1
Y94ejZ4NQJigYrILax1hAdyIcVvcThnAABA2INcAZwVf7PwAmZApyyp3iHHPacGdlWuKS07iplwa
EDEJ/gWpIuEK8ijR4op1BOdf1QVVYm/Kuor6wQxQHVIEi1JbwBDw2xS1SPGxrju0gBLZjHDX/9mP
b7b5eTLeiAoOI/NYXNr/Z0VMaBjo9DD3JaysXrlxJh/l6A8sOe4jbDqc7XgoCOcrA2+CmuMcHzdO
OYbeoBIilY/g7/eF03VpUltLvSmGAkoaJA/m+oELwuJSpyAmARAHxMK5U4FORPIJLIljRX546Q+6
uX5mSG6H08+LzdSt3urjOcfRrbOHwv6Z2D8NooimZVPEWycCCQmtemAvzkfQF0PTm1MTH4u0Rlsu
7SmBuu31UfADWojXUbmEZgMQ5Jgqh/+Ek7yGUbitUaW+f2xzsIJWNwlLR9/atb93jWQHdcEbZUGR
E+XaeSg94X5G1VTMCzB7tJNJx5h0YoU9Os560N83q6hNFWGndGR/DYm1obVkxTgxGCL0xZif07rf
mAM6q83+kcSqA1626XknwHdFDzDIBF8zHFIvlg5nNoets50OxfqwuL+vL5XMG3hPSKDg+LEiPnfb
OBkhGIcgbi0yZGzQLy7ZX7cgmTIQ6xGO8DTpJV1hjM1MI0XtHE3va9YeWii0pelrRmhg1wpTksHA
FJppcUk6F/r1535Xj7mXdNXkHMcnz/hsqxqpStYD1VNMFWBpzmWfs771SJJ1mQtxU31Dy19lVd97
M3oCNYqb5d2NhA3k8OOFK5q+c9HOB2K4g1l4zewc2VQvQbVmD3la3Y+Os0lz9pPNs3aHef1q2PNm
dqrt9QWTDROkTuTwIIhyKf+fVMUCcfHUPU6suk+tQ/rJr3dJ6d9+DqFnE9LPPPy6zA8DI211Yw0z
o75PtuOo8AXpHJ5+X3AGe2bIsMRYrQ5SwTnb2/3drEXacl+3TZCUTTCNh1ilXCI5v88GxTfDycm3
9k6dxR0GRY6O/w0wsvnb9cWR7KYzA0JQg3wYI5MJA2xcQi0HbBXJqbShAeCN+O8v161JNhTa8AA2
x3uRgYgrhDiZ08Wp7mBDEXp0yD8tVeU7ZcOBdoSFQoEJ9Qgx5VFVzKvBpyQQSnOCJv5qJ3Ng22yn
F9Uuz9vd9eHIVufUmuASeRZ7Ax6V5JgY+ohW3qCXJ/kD5GMV0yazg4gQkFKoffG2ZOdeUFZprBWx
TY5Nt96NTf9IQTTPC1V1XTZ5QJeCnoc7FhwdIVXZ+ua8Jh2GY9AiiMEbPSINggbZIIAoDiSJHwDt
jRQXAga8x0UkFHHmvOgtAvkaq0W2Lcz9t5tXBopokKwBIRtYaYvP6Mm+Gf3CpbVV+sek2Nh+UC1b
fdlfNyEbw6kJYfHdqjVs2lTI6DynDpSVFb4l+TwEazgDH3WiSx0UbW2JNdaed4Ty311XN9uyTBX5
QX7fC7cCynUodCG04n3LhPfSitCTTSkeNL5FQt/62jjPtbMzfdC//on7T72SliEb06lB/vcnq0Lr
lfmWCYPDa58UIe4AhV9JNgoaHeNoQk0bAvvi9k/w0G+0oYJMAiRKyMHPA2IqkgmyMaBIiLbKqLMB
5yYEUdOczdVsmqD5368ucB+H614l2YNQwEOci4gD7HSR4YdXX7kmg55ErKvMcBy8oE3ZoZl+E7Ph
hLn1y3V7suHwLD4nF0G4QDxaWp31DJChFL1dH9An17j7wOchhsCZPjgpRc1UFIUps8YOXePcP2zI
Al/x82ULju/+9/vGuUctcVkmU4yudHkzLaGzNBsaT1ttsPrw+kBUhoS9UlfQj2hLDASFwaEIyyLs
J4UJiUgx6EO8KTNgtbwrleBaxup41O0h8lGzZNe7zWOZo3kRMzelZzwWlVsEKIdtQEVqgwrFi1T3
kYldQOK/PtT3TKh4Lpz8DvFRkiXJaK5TnESWS/pjb+Z2vUWTvmf0Q4dWcWHnWxQdmgeLIQj3Bvu1
SJzhYYV6bdB0i/FbQ+vM679IdlCd/iDh/mvzZM3dGhODy2untWkwFF+gnZwkkcHFrgD1n1fFw0xs
3M2fgECyomSu8962F5pxNaLJynWwMXysPNQv/gG8KHD19jMD2T+wmqnfu3PdhLrXJrsx95vAqKkb
ruM4BW1Xso3WN+2GJiPd4EFrbbKMFg8oLHU731KRtC5XDArOENGDhgpHp4CFdr4NuthPTNIt8TEe
mg64CF1/jlP3j1WTat8vnb+jXdEFsZ7UG83t/p1I9QbCWnJY3cU+omE7+3p9wS52C5I+gIK4kEQA
2fdCC8Xv0WUU/0cWYYKDktVBg+Z19jxvrpvhV+yZo3IWDDYLMpYc9iMKbDQjm+O8nGnUg2ExaL9K
A1V6ezP2hmpLyAYEOS3gi5ANAIFFmGAzaxojQYe8qEunfRpXX0jf03AiWYlZZWtQI72fp9OmSvdz
gY4b/hK0pfuUx2wPT9q7qhW/OLYxctCLEOD677Lmwo5IkmZOIBieRct8eBtuVroWvi6cqmbVdtMU
sywaXs1lYxLFbMom8/THC2eptZCmS/IlAxdrV/WbpUJC4u12z+D7FshhgKvhi+cbYvWWcp5bFPL8
3AqaL+7DWIasWxQDuSgp8XlCEgKUEYi4Xygn5LXGhgHyUsDbgGBsfxrcQ5of5vql8f1gvV1YUjAn
vNU6p2NLnqVZpNOvThbow8v1SeOTIm4n0OOAggDMEIUYvm4n4ZmfOk5OYy+JVs08Iqu6bNJ4geCn
Od83g7XxxyZK4vFtnFT+dhH08IFxGVgUeSE0LJLzZqKRzNcznLWavytntjFrY8cM92AYw+duVrXh
UpkTIvfVKJnXVDCXGknQzGyXO2TjmAYwrsvRg1LO9WmVnVKo8wPAzvGbuNzPpzWfGsQkK0WIZWRv
rZkDBZLvWuwqe1SV4mU7CxlS5C6hRHWZt6Skm+1h6hEOOZup3a/ZfiSK0ShMiMGB1qC5yeDyQKh6
0+tvffKL+b+vTxifENEPIUAGQA5K/UBpCJt3yO0Siqk1jZb2Ie9fU1W5UTYE4I05swDXBiCj5wsC
LaQy8WyaR1VrB4bFHiz9pfFU2VbZKLi+JFjNKJle9OCBlzVO5uU56As/q+SV3fz+xGY4/b5wilYN
yeCvZc6hUf0a5J0CsSBz29Pv8/GdnAYFnqWxaeP7vf85izda+q+m/XJyRSFKNUvimYN2F0DjVHk0
98fl0R4Ug5Cd0KeDELZ6MuZZaZZ8EMMj5NmCNvtTIAOajA9Z9bUhKt0B1ZwJnkWWZnKNAebYGKJq
UMcv9rJvvd31/aGyItwDwDcseoxO6pFt9UHWv6WWF6z13lX1bVWtjbAPHXdMO+gz5JHX/Nuh8jWr
sjSXQKxzHxYPE6j+NZ1VFzl0GvzDMD3k/gOJ70j8taa/M42FU/UydL9M/27Ud6ZO7ifVJlJM5Tu3
5sTJdZeuQwHNoyhuwoVtEihDrzs9ubu+YNKJ9DiPAuxSyMoJibW0cA0yG3UemfbeOpaW4vOy+wx9
AP77eSEYLHu/aw0Xny/rH5m9y/+gO3Gs72n6duswQPvVuG4XoLJ4tAj+kC5+UU6rnoG/iKRg4GuT
Ip66XA0IM+JxAiQIeGu+iI/GecPc1BuKiBoNdJRe+2HbafesUMHJLi8ALm2I2ir6fmEYYnRYL9lK
FnctoqZ5m5aXzrw3VN3OZSY4S8cxQD2B0IlwelpuM8wa17OuyBDUYGGrRK8ufQqJ0xMDwsE5W0tl
1hUM1CV0+4pwaG5GfAFPyjMRwPTBbaE/c34BZLo3DWuKfucPS/O1m79cdybJBEFhFEAHdK3AK1Fk
kWcJnf2WEKx10QcDqYIJYEu/UpFuLy8AOBQExdFuBiojFz1anKR11txOi2jKn8t4W9L6uaDPDIF6
2d9bQ3R9UJJFObMmnMykcjq782AtP9ifaKrYHrKvIyMMyAZ2h4GOGecLwgy/ZG1C0XExg2rkizeo
VKVUBoSfX0+zO0Nhpom8bNN3GzZur0+PZH+bpwMQDpCKMFdbG3y/al6ZfT+XIYg6mf35disoNKIA
xNFqCLjPp4lmbEDXhQx6PJ+z5jCZd11yyJvDdSOyqeIKE6CtAbSBI/HcSNPpse6D1xTZv1r/m2V8
vf55ye7Az//7eWElxplqNdPRXLMpprDuw3LcePEafsAIqJo8W64DAC9cS65LVtpYGZqfjvdd6gfj
mAZ0UQR40pFAXBBMSVQx8AI6nyi0O6YkrdFa1+0WdshpMb1ZNBu/WnN7szAFQNQcfgcIPMCKwGid
myqb1rYzChWkOn+I0Lf39tk6/bowkNJZC3SHxtcH+76DBLqpNUE3K4rYsh0CaD0EZMBAQk5e2CG5
DhANFMkxhATSeM7dskQ1fRlV8C+J91q8FM9PX05MFlbeJkvsumVfR5b23FTRzc0ckDQ9/bwQkBBc
vKQv8PkY+wOtohXnoMSlLKT7kDHgCR7QNs7X2enAqWnByIsmUj6VbYLUot51G3/Vh7ub15wftryT
E2AzIOmcW7K1rLRN9FaM4HNBTk0u6RLORJVx56t6/uDFfJ2Y4ct1EoXGiEKn2ISZvPnWdixkiR8Y
9jHWHgiBwPsQzioxfOkUQkEKTWgR0AHXe26x7atqSKC9HuWsDFBhWOojKRXnsNTJTmwIkwcggVaX
3Abtfifmuhm8P9dXR7JZePINmi1AGqHuJ/gB9LCrvEDJOjKax3V9IdW4p2N90OabexPAn08NCVsf
emse191CQSSk+RBUTBX4SpYDRSx0D0G3MNTgTGHDTOg/C8L3Qo6e8aa5O/RAsbyfN08Wb72I0B0q
a7wB3/mKL87E8DSdUNz3P1vZEhjOz8FtOY/1uh3Jqp/ZEeaqaFGVGnvYsZw5qIu3tlEYuHztIKLm
KAXLgibMhZBJlaDJyjyi9uMbLXaKh37tRtD3emhAT9vsGsUlKXGyM3PCiVwPVpxXTUyOef69s5/8
eNujMaO1uT5r73etcATwJBEKDEBp2Rfh8FD3ltYaaRINeh7MXeho5U63uIrcV+a+ugXom9WXuLlZ
hwSAMBS4oKwDAD64EcIezbMkQ3q3SSI0JS/fmErXX+oMJ5/nf39ysK3GWPqtnyeIvqHuZ6RBUyhO
aB4IXc7b3wEIbt3bWu77XZdE/dZBx+56T+h3LQ3GZhsrHIF/6cISSJq4M3lNQdRTRxSTZwW1yLEo
Neh7++mdx+b+Tq8WFehLOmsnloTD2XRrwooOlrxuB9xp0SgiGen3cdBAiJf3DxJ1Okzm6aM9Z0nU
/dLYnjab674smyg8GZGABozoUm8BnV7r1MozGkHU/20Y6m1u+g/wfEVgKRvFqRkhRB7K2RrWCWZa
YrxN1Pq8jB/ZHRwHhVsSwSvwHufuG7t2343VgB479cPSHdj++kTJTjKu6A6iNHSFLgRu+tHMajBf
0JoEeu4WMTZd5m+y+r5O6Z2uwq1IV+WvMRHcBR5S41c1OoZpa75NE/t7YVnBNFt/ro9JtipIqQNi
DAI61PGEKUvmXq8LF2am4f5Ppil2u/zrmC8cWw6nYpwviJc0Zq8zC7gxqLRNT2T8gOsC8vjf7wuX
l8GGCu8uLYWGwYvvdnvqOSFlKvSbbClOrQhvR2B8vNbSMAq7/rIj6XfHVQTIMscygU2D0JhmQP5W
uLPQRWma+hpbwzWa/dSVD5AlfRk0dpf5ZJuSTJVkkS0LxPNsZHKQVkOkdL4sc+U3phtjnyCKCj6N
eEpedyrZeKAchC9zCv5FQUgrtcKibY8TZbh3pidP35hWEPsb+vu6HdnC4FDk8T6/FUVpHXtcIalt
tLDjlVngjOnBIM2TZ+eKq0Q6X7zFCnJSnCnG//7kWiRmanasxXw1j/nkBXS8WTYB+wMoBfzhsj3A
sZwbqP2pXBqdgcfapVsPWP/MUgxBFhYhQcGplPwRcYEdpF7mLh7D2dWRTQb2/4i+x3O6WVNV1ktu
CbGei2wOmPRCbJz0utd7A/oR+XpoumUwBTnQfcpmziozwqW7WkWeeC7MJDPqDpoftNAAqft+77Fv
172M7z4xkAC2DzVaTti/6KfYAMdjsHXgAWwwmAd73ln6Y5FFzogXfxh3itv+Uh8MznBqTziS67he
hqKFvQWBcgWgitntnGNeBXQHenu/QQPhsP5AhuHMqHAEaU6bZqnbJ5FZhE2xISpKg2yrgo1sGNBr
hH6GeBPoDQHloJ4xif4TndB2q31IPRWaXGWE+8zJPp20xcmKAUbW9svkdmEd37mL6vEvOwyQRgRe
FUBcyKYJMwWKC5tzF4/L2nkbppfFOlx3N+kg0HEFhScdODZTcOwRKgS1T4Y0GrkKIFvuxmqOJjT4
uW7mEr0IN+NQZfDNcOWgbnA+WWQxoKPRABgwNqQHqDu+T9p4Z5I8ggp/uCy8mmeF9TRCtboJx3je
OEW2vf4jZHN5+huEc88xqJ3VdptGxN952sMyqQq8spvo1ICwl9AzkvqdiUGiD1ZWvxGr2rmrs8k1
BHAqPqh0MCBR/QcIfNESdWSN28yxizB9OKz5nXt3fa5kfgExJQMXN8fii6lGftt6yG2hz5tePs/M
eSIgoPXFqKjAS0eBlwAYxRqyXCISv10RlutjhcaubOl3OSih/xqdDe3n66ORHaqAY3N0OaTMLvLx
tp4wUNgRS3cWQrZa31fNnY/2QomTBiloTXb9ebRVcZbszjg1KngDGYxyMNDTKPLccQPYOeB/b20a
h6mm8gXZYiHTxQeIYwIq1uebqy/jKqlTAHtmr35KCUpmfk1D6o+/rk+jbLVO7IiMXYjxrKM5oVti
MlsbiCJt0kbxbJNeR5yUgUT9e2cBYY+C8Mpio1/TiGnOQ7M2n+MS7FfIYWlTEs1u9wXIVGBFnSjP
xw3JVPr50plE5hvBC1rOA7R3PpOaNy2xlsd8zdJPqD1GADrvY8/8yAUFyDu0vkAYh1MKxyH1PAYM
7AzMcgPFD/YvG/64jSoxKRkMvBrUDWC+UDIX7446SyYLHeDRb9ggx9kmd2uPrpC5SuZJ4udc/wGg
dIR7nAp5PmeJN46laWDOKHNRzGYhxSZLyHMy/r7uftLxgP+ugykAUoKIMJiadKb1UNJ3Bd5kMveD
bodG7yiqLBIvR9ANDABoCS5YxYIPlLrVDL2Z0oh4hyTdq0rz0lH8/bzYsMtIWTYYC55fDURG3GUI
PPfXZKhUOVRWhLi4Ar41oTkF+NnuEZn4AUECbKlUMZAsMwmhbzCpoFYOqITI2SPdNDYMWdcoG7/7
pNi1UxwWVrOBLGowQexZzz/rRhtY9Pm6L0iu2jO7QtySoN20bQ9YJLtvg7RON6PzNa7vqnUNoEii
uD5kHoEGjfA4rnRy8cJcJgbxi4nrIZjZPwUEdHo6f719PAC4apyZhMe5KDo1Duir6VgrOerDawcx
Jg2AN/8ncOUbUiikbiT71eX64rjDkYe76EjTul0NbHibRFmCKN97sPV4u4700K4fKCHzQxRa8xBo
BptPOBmsxEIuvkYqo1z6bb7+D2lf2hsnE2z9i5DYl6/AbB57PLYTZ/mCsgJNQzfQNDS//j1E9z6Z
wbyD4qtIyYdIU/RWXV116hxj3wFME9TO5vbcLTQ4IOV6YWd201au6DhLLaBOlfaQaE6EFovtoLe7
vH4eebmzDBqBqTaS2bhF2Wnf+uBBYmttAAtBxtVXzPyGIODZ7Tp8RQpSDluwqCxQMR+OxfgpSPqw
AIVfOz7fHvo0stlr8dLmHDtGWqME5AqBjee2yBScUp9EQyceusbcOQycp+LltsGFo+AhyoCyDJwj
OlNmg+wrUouK+xnuFCsueBu3aw/gFQvzIXU1saQlAgQz+QNAzKErft0ewuKcAdYAmBrkCfDyub6v
VGHxHlme9GxUj7SOVbZJjTgoPtT9rn8H0AvFgL+2psFevBF5H+iEWDr6AdUmtY4efbHXmP0WPCFM
IJ3q/pFcmEOlBhOlhyxw8AztjwbZ0uJB53v70VsrQi2uy4Wd2bRpnZHayVTmtIKnkUe8/H57WdbG
MZsqmlts4mfGgybfeOa+caO2iuQvEG+9ww7yRX+gZZNIzvWS1FqjdSwt8bJxvXTvq+SVD/bHXNoi
BEmafSBauvaIXxoanjjg2scVicWamewh88K9AQFs4FTpyVdBGmfwWUeaQ6iZyDHYBn3Bft8e50IE
AMLKSeQM1QMw+cxOatPaZltneMEF2mPDm+8oLX5P0pW7ZNEIEkhI5SNmx1/Xk9kaLUqgA/Jievtd
BCCtHT4O6TuuX4hPTLoOuEkmkbtrI04Fnv9W4XmTkBYsqDxcez8trg8etIAcosn1TRBT+V6rAWCI
1srQG455cLRrVFo+/XtciSwLwIYQwgBYZP628BjaMhhB+7GvfyHNXVb/e8MRkgF/DczZVeBs7H7U
0ZQo3Z+5t0nLyCrioApNGg1rxKVL3gC1r6mFDyN6QybcoUM/6ESKF7V2p218f+WQLu0r0J7Av6P+
9bb4JVjJugoMKI+1a9FQcfTDZGh5BZfTP+s0whVcWJpXvtiYWSJlqOBPLXtj+yRLEdmaCqnz7+jP
iVIUMtOofJlvbk6h9MSVCleBn7ICgt/KP2aQG12Ji5cutwsr89uzdGjQlVPexvPpF9OSJ9Y5e6ht
vaSFv0fsGQXFz3/3MxNpB97LOvjJnNnprE10rSrXhkWxKzMRpmZk2StztxSyoosOmcOJKeYN9bY7
sgJAL+AfzG4MDf1UGoinvDb0jc3twSwZmmTzQDyBvlFggq9djdRoTwYGQ9BJuktYCn5ZW9sNQo9T
Nr6jMIZre0p1TNrjIHi+NpYGrkxpibZRZphRigEZ0e3RLBzSKwPTaC+ijwDtC47U/fzcO3qUDjGT
73ADsDDp6QJtjkboGVRw5GmisdRG5yupQk2vwpXNtbAegAkAzQcJFui0m7MRpM4ohC8nHHumaChw
RJkJGbVU/mrab7cna+kpC1Dl9DLCdkYFeXZhliMpusRFHTGRyb3fsF/QVY0yx96g2XGfpuNZNuQu
4PZGMLn2XJ9+exbHX9qeeyGXDrmdMtgeUW6xhvsSOL9ePwqt31TOl7rJI6tf8RRLmwN3HoojaHWb
MrDXm4MiBxKkFKnXOk9DpnaDviZNseDEIUGCvYHUP+Z0fpjaqg+GIGnQqec5EYKe0O6dmAZr9dJF
M2jWAGLFQ7QzzyGjJjjkejEizWW5d0ZnRCBi2md2sJKaXJovVC+QcYdaD9Ces/kCQMNlmmvkZ9DA
t9BIWFM7WfDcE8U4rrwp8fTmWVLWkrfYlSiIFGXk1LtE7s0ykq4fMsbD0vFWnMNC0AM5MzBMw88h
QzjHd1tl3eptZRV4rrJIkQIVbRZV5t7L0n3jbd5xuNArMnWkoyz3htOHiaSpSVAXZ52locZ5lNEg
zKQBt9SHZg7W2O5RBL9KZ+159IcYc360UBqekh0QksFf1/scSUkva030EAJr5h0BeqIhxKnso6DD
ECLdA+5Ji/soRzEWJcgv7ijvilA6vbrz3dKPDbe6T/KGQMkw88gzV2aLZmc32NTM/5V5ikMW2R42
HPHrSsC4tLEnqPeEL4WXnUfwlel3jt/yArde8YHZClgmG9cEWwMyLeVP0CD2n6F50OAWjIPQHItT
u8EQMj0/tHV+7+ElyR5bLvfIiN43fRWD0iMGS8RWc+ihBbfi7T2ydMCAokJSHFlkpKxnryS3qlPJ
NacEa4HY9Zm2z95RAPQvLcySht7Au7HzYIEy8OwfO3t3ewRLC4azi3ASVN4YyHTkLu5bq6ktiuNW
nrtyvGugRAg6iNT8cdvI4jTh+QAtOpAovmHU5JArLy0/KcFCboa1FtM1nMuSI4I26n8GZnduXttW
xgsYAApl29FuA+G+HrTtw2/Ube76Ri9DVWpZfHtYSxViZBfQBIlcIfiA5opxAzDItU8CCpVNFlkk
gFSWHebFL/ACh8K7I8kmkI+uS7de/TMH1Oe2+aWlu7Q+23wdlZXjJB4azvh90gSb0kq3frsGtpjC
x7kvAlUb2J8nPtc3dy5wjxCIJWmJHEob2qCH8lJ+SLIaPCHUPPTICxRT5dv270ZTfqogyuEP5IF1
6a/bo10KqyBkiUfI1BgK13i9UYWlZV1ZVNioNZqE7aDhGy0VfJOjqzfMUoutHO2F2QU7PwB/YDiY
CivTvFwcDK0qLdEG4CsWQxUBuxfl3rMhP/zzoODekfEAEQv+nTNsB3pVDmrABdoSAI6A0wvFxAPb
ITJ1tX+vW1/Zmg1oLAanTBK/OBvl1g7CVenrhTOIYUx058ixum9hHx0a7ZwBrYLEes4NZ5Pwe0F/
1/ShK7963lqg9pbOCEK6F+bmsUDSNQBJJzDnm0+QumnqgyF8XNEPjt6FxfCQK/ASfeN+Fyr1ItJn
NQxxZYAa9JtMflfuVgt+317LBSd39UGzDWpNFFNo9aXnQW7HJ0OupBdWpvePL7rYj7Y1+rTRCgpK
EXDbjU/Cf9brJ8me0+SV6l9vj8VY2v2XszvbLF5ltNINcljL0Uc+fm7SI1dfde0X949tIkItOVLW
hokwI0YeqTigPBNW9tPtz1j7imnKL8ZcGwhfcLXTs9a+dBx8lOG4Rp2x4FawalNKCFyUQFlM035h
QnkuH8cWq1Y43cYZta2j030RmI9A7+3fM5q/pmZRXRcUyO+XMKXTY0naSOUHsUYTtBAhI9kAmCTq
Vyg4z5ObgJDxvHLgrTkIyiF4HvR+rO7B7ZZ+uT2Ypd2OOBw/aKPhDq1k1/NWDODBEz6uPrAi89BY
I0hbWpbLn5+FPZktRGNaGEdN9jmNdf+hBU3dGl59aX8BLoTrG+StyG/Ogh9sikBYwizOPIt1euib
fd2t3J9rJmb7iwbtyBmDCZbbMU0f2BTLl2sZwcXVQIMCEOToiNLn3W967Sq7Nzw8GMLcu0/pO66O
CVOFmxePIaR+rhdb80mHNlSFYJt34XACnU14ezctzhLeDMA+4hX5pgHS7lri1HqPZ0NaxgUo8Ki8
t90Vb7IUriFGRFsint2oBM47xnTDlKpKMUuc+/edkR+YDuy1M0a88VD5p5FZazu7TY2Q1NVL41aR
GSQrFKVLG3vi354yxEhC2zPHWkMym/d9Sc9Z1enbvkmcTZBb5b4oC7UTrqxebs/sor1J1G56jaGe
Pc38hX+TdlDZDaflOceMKmRmdjL7jELVbStvdWX/yNr/NTN9xoWZqU3DCgZQK5Deu+9LN/TT8kSL
bFPZ3jEDnYueFXGF9FDmjXcWNw+yCjbSlt8cQb4Ik566nIOS0X1wa//DyrdNrmgWwaJzB93aaESD
Dvo82zulyExdJfSMrO8PtxYCkSs6X7uc5XdpAc4PWdjQztEVhDANcu+29Y6nSq7svsWFuPiK2V1m
6MlocoKvoCoNvdcRqjMjYKWt/fFdw53I3VHqwKrPDmuG65lbtUPPliIPGvgSdWrsrAyXNqn4jvbZ
yR3s58ZTj0VZfXTVWqCyPND/7M8RdzRT4G5JYT8YXqzhOYVkcxOZ78igTYU13HLedJbmrjtnZV0L
u6gwyjqyxKlCP7Oeb2/P5ZJbujQyc96tndZUp3l1ls73Suw1+WM0V1zr0oUNygVQOuHt/bbOWrcq
8NLULc8myu16fa+0INLdYa/Ru7pxV8azBFUElPSvtdm1Cia1wa4rrzx72VeUdtAulUVIkofSQrc5
yaK0aUJe3tn2A5prV3zENFnzY3hpe+b5eG1zvTRhm3ROWNovMsiiwgEvOw5fSz6iNrdyqSxlx69G
OztyHnIAetb45Tkxiu3QgrRTfzGGClT6T/7UIl5vDHsM+y5bmealbeNAOXaiFtLRnjwLK2TDUo+O
AjkbNHX41p2i34xuDaq7tHGQ8MeeQeZmYuy49rg991quUnjcemxeRic4lpVxJ3QX1azBO+TJGpZi
ce9cGpzdJC01NNZb0wO82YLmvhhByxq3/i4vQIYaSvOJunuxhgedRjHfNNNVPZU70Q8/L0Bb7tj1
4BEA2FqLih0zN7cP+OLPA2swXU+G+aYVJ6B22pou2oqgRRWW/KFu3xHzT8jMP6kpJPtnq0RdEYgx
B6ZROs+SHbT2OSErEcXSGP54QRA6GkiQTP744uoVTAwEai6AmFbHUn7y1jSPls4tApXpLkHzqztH
giRDbrJMYggVyMSY78S8056QoEG3w3i2Grkpx/L59rL8aeGYL/ulzZmfIqDZRtcaYLNVKra0glSN
6+1SpsddW2wKUPCmyHJ3JY3R4bRlNZTr3TxGShiJYLx1fOja0BGSgd7WF5CUF9k9KEgOlcNjjCbK
RPaT2MUmN7ujAE2aVtax34kDa4OjlXiH2nY3ejnGt8e05BSwh1G6Qt4CfTGzZQJKewTf7tRSKA8d
9EzZrnxHmzWUMXEpTjUyOIbZzY8Iljh+ztHd28XI8GjuymlZdAEXBualUxOdV6kERPfsOn7oWAcF
AloHQsau9kS9Tds+Ce1HA3IzHVpot2dvcRP+Hdo8+2eZqkYTARDInbYRYx023gfIivP2nDAR/bsA
KKLZy3HOtl+Z9K6ZmkChl0K+CEhTyKJYe/IsplgujczuQ3cAMDEoUcxM3GJftW4oGycs3CbMc/vg
glOvrsbPgD98tM16S0r/iTroNHKsKBvAHdi7r7dneNGNXMzw9P8XbkQWqBf5U23Vy8FaKVBXGlfu
48UTcGFh+v8LC2xIJLoxcKiNtg9Vsh/Fs7UG7l7bJ7NT5gotN70OK0eYjBL7gwJRXUoPqpDbgv0w
gpWYZm3SZjd9WwiHewkOhNYdrTLFu3ElEbdUCsRWxKsbfDB/qt7Xk5YS0PqOAZYlNdEp2nxOyAck
E/TkNBhPlTz5zrM2tmFdfJT8U0nrkLINFNIiiFKEVO4Y/Wyw72LYVvVKadmYZvKNi774sJmzyZVX
prXChxXuSTIS+4DMpw3kgw5mq2JuAdTOzp35feQ/9eqbrLdZ8pu0h0p+ub1v/z/n6H9nCISO1zOE
zv/KyCm8Hh2NqNbc0wB4X5gb1dZBXDIKPWzB1ZPaTawNYjeKNrLxueCd3huJfgdep5+3P2hxYiB/
5wCch+r+/GUiVTsSrtBI3KoutMQBrQb7Xkvi9p/VkCcvdWFoOgsX52nsO3s0BjTk2Ka6q1CXbqvm
2Cmx4vWXjhSwkuggBwkZOBBmx3YgWpJlFPe/+qOG/NS6fcSdNHQJAaVluqPJWoP04t66NDk7xaPK
0mZs4O0pNCnybhv4XwfkoUXwVOR6NOjo0yiyeGg/D/kW3UKRqQ0btz+1DOF2YK24rcVnBPQAJ3Ef
4KzeoCgMaNpTPvUkVeMnxXdDAC3Rft9xiAnloeTfbPF5KFbQY0uO5dLmbAZcM6PQtYNjcYJ8z8Ns
zPa3d+niql4Maua5KtYmxlhgUE7PN2j3iir+JXC1cGxFbNgv3T+L3GGzIoQEuTzkzND1N3MXou3I
4CnsoobnO1kPcZ84KND0D+7UNlKYK8Nbnr//zM0jFcuUpLNN7CBwjXFgy+Xu9vQt3WWQafFxvoEW
Aj/I9dmrCjD+ezqcjgl8ryN3DrqA82p728jyObiwMgsRsJftrgOu4cwlqh/q2XaPVVnswEAzNC+V
fLbJY2LeE8sIPf6Bg8M2aZ8HsS3Lw+0PWdwsF98xzfaFpwEXhqklAt8hx/vyNSCRbEPd2jT+veut
jXltZmfupu10sycEtrLsm0afpPMT/jPPPxeKhwF5rZ2zUDuXfPXrnfR4ODXe2mvMiIuBLvQLscJI
doPPdTbxo4B0MAM50tmqnnTxUVdtRMSeECcElXAUJHkIpZDQdZ/I2rlcArbgUT81OgFQAvXcmWl/
5GMOIjs0ING+3gjb8J+FVF+Jw8sQrfW/XLemGz0zkq3jQn/IpOR3rszmpcur7z1p15Ioi0uPXY6q
Alp1gXW4XnqvH0CrODWtNXazqVP9nOV+rOEVljfFljZF3Mm1198CiTZ8xYXN2eGCF24C7qFBD/DN
E4BOG1mYG1o1G19XW03I2C7JY1u23waS7HWWx3CVMRf5vbTM+B07/+JTZqvh+tKs+uklYCsvBLl2
lLuHwmtCyA1ven+v80+37S3u/gt7s5NmaLLSpAk3qbfw++gvd/3st/Lot9tm1lZ1dsh8mfU66aa4
tdlXVhDT7pULeLCkjlIdhTbstdsGJ/c+jxYvl3R2nzlVLcDsD3+cp9VLUlc/y2E4ZAmDkB1If21o
UHWV3KBwsnIPLNpFEly30O2L8GW2fX3N6ikETZA/yroHg7b3lc6/QOBgU9LiqGvVIS/G2JPv6FeE
5iAEyJBbggzIHFXFPOAujQr9xWZQ7PORHWpg9gSwMtxxVmZ2ccdcmJqW+sI3s8xgiZ3hsFhUbaSh
PRtjF0tSroCNpgV6s4DoZvEcHZ2eb+pI5SByu9ZhpqhE2OZHE1CKctOsoXwW7+0LM7N9UqnO5FoA
M2YivhWa/Zswb2Uky1vi70hmkQ+z0qTsR3g0UC0+ZFZ2b3LoX2nKkQDYoUGQNp/GQm2YytZospYG
h7GhuckEixVQd9dLlYLdU/YtZIKcpogg2hEm9UpYsmQBQs9I/QAc+7YXoOcdMaQNwK9XHcSJk//j
z8+8U9BoBMkJ/LxWflX5t2QN1LP4+RPZJnAYeGzMi6Oi1/D5IyDlaAQ/5WnzhCO0El8sHRfU+v8z
MRsC+tqo1RkAeNt+nDtRKaNsbZaWNtiliTfLzETeOR2iNpEcA7B6eVyGCeptpeoiwy5+4Rp91NIm
uu1il05ogIIYirCgWnwjtsdSSJ1W2Yh8Uo6s3Cg2ltW92jQ9Ady8MolvTSFXDkwcuicAKcOf641c
QasDxNElOWMLAveYf60RibSJ98SY78a3h7UQi02JeYTZFiTl0TE9m04tL8eATFpK4NuOxvEn4A/h
qEiosV3bf9INjmOEXI+bb4i29hJdHCh6xlwEgpDIfBP9dGI07UmNMXN79I8CxxzpPbd2iNAaI3TB
Z7Nm8e3+xGhRrMfLHoBASNBfT+3QAy/NTTzq6177CFLoEJlqJHpWagaL45o40n0IZQJjPgtrkn5M
akhGgOxMBSzqnGZDDfuOdsG9qdaI1d4eB4zowtbsxLmuNgYOZJIhiULAja8di9KMpQq2vEkgEl5u
dFE/NaVcafNcHCLu3mnHQLNovm3GwuUumB7QINnZcVMN6FdN+zDIxV1RQ7/v9iZdWjXopbkTQx2y
7/Ocz5gM3GEVeHNM/jNQQHHipHvaSizz1juCMgnphz8kiJOS7vXWMJvEqLMWiSVHjQOSWjUKb/Ua
H9SSESiOA9IF8D/24Gz/eWanesgjoyLmv6DTInTKNc6Bpbm6tDALWPreKRJv4ioZQYtTMVTvEf3l
ibX59yWBRBnAuy74h99IsKVmgnaIDpXDMbmrtUPlhkO/4nEXXdOljWkPXsReIOdK9UYgqlWMhEMA
iYnXslGxS3ZJ14e9+ZSIkxra0LA/3B7cNEfX0RgiiIvBzVYJtI4GHS08S4jVbHhph5n+JUPDKR8L
lDElCAjW9sXyqv2dztmqaVDwbaQDizx3PnRls6sljQko0lZO0kLO43pokzu5mNMMerFdqWCoLHd1
+kEnVRSwvWH+zrLvDS3imh57+xUdiqFt3ZWg5LY7GVndwctebs/xkgO5mOM5joVBEg4yaChXeHqT
hXrvPJtVd1c0dNvVa6rCK+sZzC7UvE79ALV1ZPmDk6Hukd4P9CJMkPN0xy/eWvvr2r4NzOs5zluZ
2szB828MHov8l242aCjChuU/OiiIJRU4QKoJ2//D6J9uT+qq6ZkTyyFvYpr9NKt1rLNPwErn/Fcf
nKWPGz35Yo0PUN4I3Z7+39zBHC5hoFWoyDQMORCbUj5x4zB0K2ObDt2NQznvtqvz/z2UiIpeC9s8
pE22J5kRDh2NO09bOSnLnvq/ExnMnM8YDFZi+5hJafwGb3eo5Ofba7V0cV8egJmT8TPNIUEDD6pZ
bphpYEYSIKqVuQANRXZsNf/U2eLcd+/AaU4uAA9opOAwvjlgb2gY0UqK6MTys11hZOFolLtWyqiv
WDTybWHe0TSPRbkl1tHvVypbi8sIhgATDBTI9s+RzaNhtM5QwgEF+mlIYjcpIqZeXO2DAjD09gwv
m5rKe87UQzmH6lUp4VJyvBR6EMeZkWAxS3eZGztrNYxF/wIGy/8xNPdltpfrA5mQAQkIXYxXzmQ4
ARDL9N60f3vs+fawFiomWMALczN3VjslKZxq0rsMXmgFXFvJQhtYQ36nWz9b76Ek+75eedYvuusL
mzOfljL0+zNkzUBC6+1q/96snbAVD06wElcuHrsLOzMHpqxMz6AnjCq2gwzgaz38vD15a0s12b+4
/2yCt3FtYhzN0Gw6boZW7W08GcQKtDKNyeKsQU37ts3Fy/1iTNP/X9hMVeBXlQdsiuPus34LDE1p
xbdNrO6JmbuqarvT8xLz5ozjY+XncVo5T62V34FEMC7xluS6vkMJfG8MasX2oiMDdRIq6BPwZv6m
qtAmq4N7EY6saiOvuk+BC4JQTPaSELn1k+/s3yWisP9RvgMXMkrAaJy7nk/gn80M6KUcvBnGlpXB
t74kMfJ0v27P6bQV3lw4qBVMbbBQWJoXoUDKZ0u/gqeihEd98I17K80LawZm4+AGk6Ob4tIUWvlp
6KF87qbfb49hcbtfjGH6hIut52ukb8sKJhxHhVb+7I/+LpV1yMSTQV7tYS2+XHQTF/ZmW50U3pi2
DHNWm8gufch6LeyD7brA+uLUIRUHKmcXtaB55iBLpMj5ABYI0kWQV0r83e15WzyyF78/c3eaLoiC
XiUAUX6U9s9QpVqL+JdGgKzLFGBMfAhz3F+bgSEzUB5GkLsbhgKL3sb/PoZLC7MxdErrskL5uJXA
WhFgILbFdyhr3raydMmibVVHb4wfTIjx6x02dtwjotJwyYLrw2y6jeq/aGkbjrYVFe3htrHlSftr
bPqYi+3M8GonZgtjaMPfNvmj5q9JDi5aQBoArbjI3Lwh5hI1Dxrquwj7SBCWHVB+TfiOMVxYmC0L
z6ko68HJzx+C8SPxXm//+tIBBAYA5K4ongcgObieocQDJ2oKTOy5DZm2V32Eguqw1oOw5FVAE2ki
I4P6y5vm3dGWLqTlwVuVl794CeeY5xHoFsMCJ75KQ4uswDUW95iPEhMyDWgnm5/2oE773OthT2Fj
JfVXbtgR8T8zw94p98vtCVzcAEiPTzKHUzVmFlwxAKKdoUIaqDY+C+B9ft7++cX1QZs10u/QcIFw
xPX61ImlUVrg593e2WhiiEfbA7l5HtX9iqWlRQJrAmJ8c6LhnYf5NarWZqcjIjClE7U9iYj2ULEj
b/qpCHnKsuIdGxvaTWjn1m3oVMxpNTrlyxqEl8htVbEMqR7dnjlzcUBIz/0Rdphkdq6nLmA0SUpG
ijNRnY72AoqqdToiT2w5qG0O/RjzHExzKL1+MgBq/yor8BJkTlJv6Ahx7TKVYwS5e2PXt6TfaCBf
C9GHy8E9ovrH3OV9OKbogU0C46fNFEOjHOcxyJHRRaQFA0rFlh5TrfO/SJ6MKzt8dt/YSMEjC45/
kIL3AGCeedG6t0SilV1/6uo8qvRTY3+1x3plBmeB2h8jyNUi+z1pkAIvdD2BPkAOHSVMnUijcdxs
EMxWjd5QoC3M/i4TTPtU2Hb6bLllfbRBybIWCC+dLVR/3UnJYoJpz6IDTkTnuCAhPmsZpFJ06K/h
FKyVAWdTaYFNTb80MptKNlCtHim2CfxfXZDQR8K4t95xEV0amV1Eymty8GHAiBZW/nZY65xdnCi8
JwEIxJvyTWHEqgKw+WdNAdoQt73TawcCJqNGVuLPJV9k+6DSmuTJPGSjr/eDrRo7BXwSfac6udOp
Fpay2qBRKhy5veIbFhcFhF1owkJtFjxS16Y8v017J3PIWbe52g8uZWDiTbxQ93i+v+0n/uSa5nE7
4I04S+CfdsGcfG3Lop5bUM1GD6hAG5Iz4pyXg2c9OnYFTYnM7/3Qt6oBKMOk27RjggTy0PqfMdVf
dCWqSJc2i1uwLx08TdrYO3IMdYdbyAIHzQl3bhNbugbKH9H0n2kO8di8adQdermbEIXvYmtXeOIF
Pst2idJlApKrxn6sqfiiS5Udg0GWMVI89sanOTo37c5/8FGSisbM984l4pvIVewzmDOG50avxp1j
dZ+RivqmdFU8Gym6PglgVUflu8VGoBEJRFB45qniu67qdCdGMtHzANFWqRGpPnN4kVlDoGvcmfeD
5ySh0HMnhHLRCYTg7r5nnhOKnsEL0DIPhaRf9EB9zUD5EgFNMm6z4rUcPvjjEwNaErwrO5CvqW3R
dBCBqcYwS0gf90BrQfC0lSBwUhFLnShhUAvzDH/Hg7KM6xZdnxaz0KNtI/3JLMqi1hT+nQ/YW1Sj
IrclnNXvcQVAAwBEiC70t+w7HaNjV0g8fkcwfphNGY32JyZXXPdScHJpZLq2LmPSjpotTTMCCLke
QTX51aTBZiwhMdOnW6z4yklaAGRP6m/QsjWB90Rf1cweFRiroIKciSlkWOVJfw4yjR2YGyRHhu0d
GZkaNp5mBkej07OXtkZVLeL60D+gM9fdWjWhdwOSBTuRUmslT7R00FG0dvEmQ47vzUF3LXThqKAm
5yEYI6qzONfRWlR8XDnjmNP5EQ+QQUTbGgQW3/Aw0CrhxG7wtMltl06tZf0HBIk/qD+ysBG2+5iW
ndwZuGvuXbdyVu7R2RinexQMoYhDAXwCscwcbIvD1/pJn4pT51b7zlMvTeBFPQiYVpZ66RYAqmsa
J5K1eA5e7yxO/cIWwqVnQ31Cf16yMolL8dTFz89BvNRAAWbM8PMqv6uHOwCGPWcr+cbKf1T5O7aF
D7i+g0ZcrNr8WdIOTAehEvryqZucUy99cEGy3dE1tNbSjYZaOHBhgEDj1M+u5Y6w1OgCgebsCUFf
oavYjjPmbLVu5ZL5U6id78BLS7NT6ELpGRXQDpbc9JF0vR52mnlIoMTqqDwCNjouWhoGbb+3vHHT
B+KUmdYnNxsiS/G9oGWs9Wbc92t3+mxv/ol+wL8wNRMilkQ0fr1nMlNvkz7p6bnxftj216D75awp
Ny05vEsTswCrsgxVc6IoOPy/ifYlDR5Nvk2K5xT8fbeP+dpgZpNMQSOamTUG49gqDMqDGKY+5pXT
vLxnMGFTDIRGoFm40I45eFyrFrwxSKAng4w85Hpy74AK5YqlWfz9P2vz19Is/tZcvckTBktoLdEj
UJc0EclH685MSL5NLNxPOYPmbcpxO+oKddfbs7mwbgA9I/wGowxSp/OBgp2KgxS8BBuWA1SPKd37
MSGHpHL2NXE/Vba2uW1vgUMKFF/IC4OuCgwV8JTXezGxQDcbyHQA1gxCcsVwdLNPmmdsSXsCLEZL
yk2bfa6DJvTq373dR7l+x5sfvvWCt0OIaUTjc/5o+Gvkhm/9HmJCSNPgUTy9i+cVKAjsaVmaJupU
GZ9kwTdu/VnlFiBkv8bWvuPB8+1peDvtmO7pZefhRpzYnq9nYajdQtNsXZ14/tyX3+vyCwUDd2kU
sW58u23q7Qa7MuXMXsigzm6Yq0Z1KsoEWJxtQDYFsMa+97FLz7WKwd532+DbGwp3PTrHkWsC+wcK
r9djM6hmZtCaGE+ltSUyzlZujcWfR6ALrlhU8N7kmThVllIOHU9NSmNm/LaSl9vfv1AvxwD8idEJ
xUgkLmaLQyH+huyspk7d8GgLqO+YB019avxTIbatfS7tX7R/Uo5YcWyLA/tr9k815yJm5CPwAbwg
4wmINzd4zt6BrAM1NsBZwCoC1gcZv+uFkblDM06A4y9EE9n1Mc+npsWd1ryuTOCfm/v6Iry2NPPR
rqs6vHkIWmUqtCtbQAJsnV7/bqWN/7GEFiiYDJj7ufE9cigptw+F7fK4A93g1yoZm++eV6Pd2MHn
6YPXbgXa3tCBYqltqbeveDM6J6C2wIWQF+4GAHfvY5qkP4vOc7ooH53kxxjoCpTMQ7v1ad19tnLv
A+mYGfHWrXapY8sPpTGQYZOSIH9smGn+zvtUtnsXz4Ej2lDqj5ps6oh3LhQA+8S/z0s+PNdl2SAv
pImnzNdeM68InqCqUW4CyvQdVQPSRGlVZKc+dZsdar9OEUJdwdp4JbiPIpn78iDbArTUbqbhsdkB
x0jNNA0lQLk7Sxbocug0CEuktrXlbdIdy2zgB2I4TZjWcryz3T492Az3ABlFttOwYUA/j8b5FmQI
W0lrM06FmZwNRPUosKAjybQVol7RtpFp5WkQdo7uf+6rUnvMSKPq0Okd+b33e3qnj1u/6X4nQfPN
Bga7z7X9SKzYA+fLc0bc5tjq8inThL2rhro7EJcNm4wBBIU2FR0vuVpFktsi8kCu9JhI3pw6lAW/
OGau/WRoaNnmA5EvdqBpxzGox0hZwvtau1OhJhflo9OoZle4imCFjVFFhnKyr01n+E8M9yPIr/Kf
I3g3t+2IDKLv2vm25HW7MYPM2465w6LAS/o71H+g0WeVyb7PAo5HLNQNAHwBApGZQ2QYBTmgdcf9
f6Rd13LjsJL9IlYxh1cGyZIVxvbYnpkXlicxgAkEAZL4+j30rd1rUSyxPHvD01SpDRCh0X0CfqUX
QTvoP3ntVpAfGGUoLTcNkZh1gVIBNxI8q5kWEGUgj2rnlM+ybt1Hotf5MYWalV+j93RfOYl2FnEB
NY64LYEIgR1ToyXNKy05345u4QQFFOm3ThFbR81IwGMBIQKy9KgyjDqDeyVMtMGjdzpfswpnX1iV
8aaOhvJX65BHeTnkEGzQXXdtSXgkarXaZlzFZPclDDTcPo9QrIOnwlh3G0fRRKhbjO/suNb2isHb
rZNAvjaL8RpXRo0GlMUi0PNc39omRVJRutbKuX+dM11u+tmxacZK47Qtyc8geG107xvNth7U5GPv
1+3jxVm40VDuh+4G+KHmJPp+eY6hzJYMpBqy82Ck9hu1nLyEgZLF9rFhc+wBFKy4GbuRo3byDheJ
7cte98LGpu3e0YjnDyVRYP39A9XGwIIfyXFo8zLQ+ffGVGFu63QRz0DF72Unv6Sl2v90GVaMbmcb
1vV6AMsUPaBqb54rvJS28BUeorwHRTfnJQtpW9THLu6MR3SM6FbRZbwRMaxCBl32XzKuKGHDitfR
Y+1dZqEyopi5EwouoOgKwehtXjb8J++KalPa3q+xgt9fQlF1dWTmBbUXG8eRojzVeu5Gtzh7VEfZ
R67nUqA6iS2eqEGKOwMv1agl3d+SGfApaSFhYIwq3wq7bJEFKG0alAUWxAABGCAeVLxEYkP4Dsu6
v12mmb6ai34bM3gEpQQOq7Rg2bnUeBNULKUPfTWuVfJnq+c/72f4cyMLxb0LxMDlR1UwfscbeXei
Xtr4vK7vkQtuKh32J2rrrChAzVbQe7DJxgV1x0kaeZ71ejnxSole/skprXCwlCNkq7/AqbIMYtcl
IJ3pG5jx/NZrZSXdXrjjsWdV1M5BGkD7ZXYFa1ldKJbQ0jNOuRoCbeDWVdAmW9kgmKr57QsaLs4G
HcaEV+0kPU6Amh9letb70BBQ2YxkHqLVn/PwdqDF0XwINP37h4wlznJF4vREIHGOzcyvypXcdSkV
Q40OQAs0eEDvn2trVqk2wrFUSc/UkKd0TJ8L3gsofvd/ZdY/xKmF2q1+BLnjwNL+T0OH55URTtnx
bC5RZMFMmtORg97m5RBhx5SbEGKMT46sx8xP7dLbMsgQPFt6afgUHiCh3bHiTuTWGDLu0ENbFizq
mx6moAPNv4PIrx1hQh1HBewcA2k3yXOtOWXoCayAFpazmzhWvbs2duUGF8Rf8GjokXoF2yVd0rTA
7GjFhlhUPFaFtB9SMFwCjRXjoU9BQdVBwQvtzBlCFLdRqpUeGb6P+CoP8SicB0iSJn/j1q2/Jioy
qduTM8cX/Wcb4f1iwgcDT8d5LYposdWNusdOpvekKnfI2PysrcJYIfCQDFPlte0THDkrtdXZU+0/
UU1oYgLwA8buVUuR0MJJXJXB3qUJkXQIPI4hSFApKO8UlretnTLdDvEaNnnhyWZPpVXg6Cd1qTkB
h5UuE8BSZefCcI51nMLIJNZfRofuvarYJmn8sDK700t4tvRsCMFNZjagpqC+eLn0yEDLqlIdnBWN
Ux/srBsOFBWuqLe4HsnKyveYBVXgrNS9s9HZ3j2XqbJHgzles9aaVvmtP0Wf/Skc3CZN2Ol5koSo
S7b3jOZRGsOne08wz3TQEAKYw8HLbn46cit3BLHSs6NpAW4qn9nPdEQLtl95fi8dXB8Dzd4nlFBl
hIFreubeaw5powKg09tfbymCNRmYw3APjkTzNtpIvcauXY5ShTb4iqXCIGjllJ9tAxSOPFCksPFM
CIDjcJpNlie9muUq1qNUkEG6Evp+ld8qio8uWAgB/EBf88hYigg1TYBmwbkBs3d2FpYjqtIZa/B5
Cte5x8PfOUhLlZFWUe+UNjZuTrVg6ZPs9DUDoaWLAHqNKkol0HWbKlWXK7AYBVHdWBonXaPjNu8N
/bmE8tejo8ty51FgvWz0W2CVZTebJMeVmtLM2+hSS/5++sOi+QpMEQrK7/qRl3+I5o5Gn/DRODVF
sc/Ker9WRV5YOZPN00RJg0QyyrWXAXRaEZKMiXOqDpp1rtZo0ms/P/+IvTJkzIBkTyf2RXGH7uft
+Vk4Ki7+/CnP+5AT1MIsNOD9nBPqv5X4Dcl3tua+rS9cykAqYNVjg+HEm6P+AcIztbHM7FPjFCSG
MIDiQI8pgxUctAJ6h0YOvAkepvrjuKUZIN7ozDZ7JQbGkbXJI0w9fdAejQ0RTv2QK5oaCTTC3git
xu80Q2LlI+1EwV6z1qCQs9n/z92F3eMBaq+CMTqbfeLlslco7i4xtn5K7CeAMn7e/gCzENO5cDE5
sw8AidG8IKDinRznkeza9nNYbIxABbAPp4CK+iV6erMRuBXgAbHJtRMncArL2QEP+NfbI5gtoSmE
BSY1YEOovRlXIKXRqLXRG0vn5KY6971OSV/UNO7xABN8JdRssqZQAHQikZj81SaD6svVCiUBpUda
JVBiSLzSL1KT/8wUFFY+PSKcXiAoWxC+x4N1dlYLHQ1vvA0FkDzAHNVZwMVrqn3+CfX+pJhyoklc
fb64Moqig1WN/SkejKiAiB1PI1s9dHyNejktoQ/pwPusoWNn4gE+0YTn8E6t7eJelV1/0jRe7RrY
KUdpC0U95qbfNWy98POz9zHcbPZo7YASbCMcpbmPikA4yCQyrd+3o1y/CTFneJyhMIqO5BULU+eV
w3XV7U+in4zI7a07nkyz9/P8jQHz6ZktkHJkczvowlJHaocX6OSNDkuEWSLiQF1lqNoBQYfWH/Qv
dkv9zFhJmJcWuQP0KoTE0IBHb/pykWObdQYDlO1kZo4vX2L2SXrp+3r4GGC2i+yRchNrvD+pL7Ct
982Nqa2ZIE7feL7kPoaYxvjhWoHlzlgUEiGSOxVaYMrvQMYoxK2cnUsLGyBFyAijmwQLslkJq1I7
N645okjhK952gDXMxv6n2ZpqV8ASA05qzL554jic9SkRp5R5G/Qy/BFvCdP+c3tlLTzOgAeBA507
lRmgUTvbNXbntpRo4HhXDBtzk4FsKFAYTQHpuScWJNVexjXBsaWF9jHkbGSZAtyvkdTiNB6NOuqr
u9tDWvv52dfp8RCnuouJY8lDJ8+wTf/87wOtPmkf44wGWuByjTVurWsgwvJT43Z+OjUk1qSVl7b7
ZJllAn+LLzNvxLfQNkqA8uanNH/WEzssxI+y+PYPo5jabxMUEet4thklcUbTsgg/MR9pemA2azWs
xUHYaJChA4cm2fya6fqYQVNcFadSR8l9R7xNV23/YQwfQsxyGN7ajpZzTZw6thfjXfe5HBXn1dTV
Q8UC/53Q47MpaoRK3Ly1+cnr6n3TsaPNHoGp++wYNBhqw14GyTw6ofM7fwD9Qau6YTg13R6tfFR3
bv/+9YmI33/XIUcGbEI64HK1av1IOAd68WRCiUvYfzl6JKncx6aICrNYabouBnNwPXogV6EcMf37
h+PXhb1tpiblcPK0aleORw9gxlHNfLWzfJX9w8xNvhm4D5Eog5x8GawBzNXDUT+ekrfGuHPdlYlb
OBmBMgbcebLswTZxZ7+vS6MqSKsMJ/TDvhg6h7iS2wQQCHkERxuCsq33bBLypIhk3xn98+3Pdr17
UJDVJpdaNMDQH58dYoNoE5MbnJ+4pr8UjfoVVJk/BotXBnl9Vl6EmeO4TLuVYPr0/NSXzl91hL4S
KkW3RzJtwssrGSFgfIR6NvjjKMhdfiaiUdHBQoafEvmjM9wNah7QGGEh5FTCf4iEcgdyddRUrozX
E+YyRXMbfiLGeO9QkQTCokHaIhUsBrbCRZ6juKbTYcIq2ujxqx7ugukLfljrsRc31HAGdmrqvt4g
Uh+oJW0fei1x7r1eHyJuq4FJzkAD537rVsk+t60G3daWPI2w5I1SPfP8prFlVHPb9GMhut3tGVnY
jxd/4/RtPvyNpqy1ohKCndpCjUgK5d+ir/YSqjmmVr2OZRPdjrf0rcGpQ4EHikCTmOhlPJT/XIEm
LTslVK99PVHudCoi0BOPXbGqPjSdXPOFBZ0j1NsnA11IwF4Ga7lVqbRu2EnT/8j+T6Z8c4xnMX7R
ILVboZ68V4mys1pUz+nvwVh53y7N7Mfg08b6MLOtriheyik7sYqhaab3b9TpnweieoGs7DtDrDFK
5xZJ7+vNge0har2oLME4+DLiQCaXOYOxU6FWbGo/anfUyGCBrKNGUA48v28KIz9zHToRWWslgdcC
OmW1Gg9w91grX3rpfEJpBbm2ak6lxdmu7mhRFiKV3antwZFgjXImovgzpGu4t6UV9THOLFeEFzNK
XyoajxU9ajwPlUIJ8iINuqpaOT2WjkIMB8c9ZLoAjZ7tZzcpGjeOWyBzUyX5CdkY5hOSp79v75DF
eUNnABhLG0/9OYDMFkwO9qh1p86jX8ZqvHOaIcpYuqIiNUd6v68WF92A6dIHhm7O12FtZ6SFbqDn
IoWMvL6SUawBixR3iuFXyPrDBGCIIDGa4quoijIaTUeGwLNo4BI0lk91DRpGFZKSkqufhE1Ofxwk
jADAQE0ABnXzKwHg4aEbM8JOFQRF0CPxjWSv6Hthvd6e7IVPCiQTXjaQhzZU1KEutwyz0ALPBOII
9XUo/2httXK3LeUIFxFmOcIIinTeFyVAicOmAQvMgZG3yEqAd59aDYyR/gVvd9/WZXB7ZAvHz0Xc
2dlXlujQlzbisuaFmkngMqhh3DHymMcvn48EAYxJ7hZ53fWRHleVx6aDziJvcPlIh5Oo/jC84eXj
7UBLH+tDoDlFj+uxCZ1MjrtKh0P2Yc0wau3nZ2vBU1mamzHGMQAGYnoCWIi1etfiavg4hNlqQNOj
LA1luhSa04i73aljsAbJpuxepF6FWCkB0fLN6KxM3cKhAkIBtpOHk+taAVS3YgXe3imDIm85Rrw2
u2jSqTgkBjxUbn+lpVCQfbEmSAQsh+btTRDnC6/WUJn2PHJwUvMujQ+ttXK5rgWZzWNV9jrsu3t2
ijsJP5lX5rxlIEjdHsnSFvo4ktkWsh0Gkr6L3Ch1d8mEsrDvTP3ZMr6aXvj/izQtzQ+5AoV+adcU
GI5Mw8wJ8NJmVpCwY96tnPpLa/zjkKZ5/RBIGBKYWlWi5R2P92piPTrE+Hl7LAv3MYT0/vv9p3//
EGIo4FRsKJg1G2+hpPqZGVqgA5S3ptOxOBTHQf0DJX4EnOUXekedlBbYSiQfrX1iW2o4KLKObo9m
aQ2gfAcKI5DIUzvocjQlAfHGzqZ8tSi9R9Gim9MStQYay3DDLqvovhOyfb0ddGkKPwadre60z9Mh
rrCFtOIAhEpqAHRxUKrn21EWhgaekYMqNTApMJicpeJtStwETo/8lI21fNAlHe7UonZ3LpSjQuGO
3UPu8TV201KS6iCvAQIC5FPM6WxTCRU7adSwPKTyYLO31rHv26yP4AcVgHG2pbYIrfQYp/kxjoew
lSvvnYWDA8LsaDdAVxqX1XzV1NwDMDjv2hMzKr9PTBiuvehr/N2FmUUQ/A+3ogl61WyMcGdQaUnL
9pRq3j5LAJFr2gMfYNVX7BuxmmJMa3D2zIGkwDvIHDwA9Bsv16iZ9V1Jkrw9tWX+YBWx6ut5C6tQ
8maxCdpOSOYnwnwuReu3dhoMJc03t9fSwmacahDgIKD3ZV4R80SRxu1YehTN7PyHR79nPV+jW055
/NUo/xtiTj/AAwUyUcyhJ6Ldoa56zEcblj1Pusz9xu4eTfMfVgq8M6ZPCJUe2NtezqpRgFGamCY9
ZVXzZvPhWXD2pAxI325P3cJmx97D7yMNn4AYs6/HB0tvZWfTk5abeKUdS/6Vdw929v12mKUvhOoK
0lygHlAxnh3LwgM7yElaeoofOuvorrkML40Cb7wp/QOE5GrJjxXv8SUoZkuJenovxBtzAAtfOY0X
di+ADADP4RkGhuS8ogLmeqOOgMWdysLaM4UFksMViAwrYRaW2qRuMkG0AIiB3/DlpweUmlS0SFQ0
04Y/TWp+jzvvd8fdQ1kqsT+iruNr+Kfg9he6jjq1qdE0AhDOuYZpZU7njUMzqicLCsmh5NINqa74
dmLCKYIkwRiDCq2Na9W364UxhUUBHjUZDSjoCSPx4b4uBtlTpSrUU6OF5rPQtrdH9T5Zl/v28vdn
Nygelri/G/w+hEELH4LC8KSHoW3Ih+IEV8CIlOaW990vPau/4UXz1rZy0ygo0miyCpSCxaHUrM0w
uifJFd9LdQiPmV/y2LjL3eGhER72is6OhaQiVA3+DI3nr0OSBHrSbGtXRJpOn0jVADglQItLhihG
Ha4Djt/g9ksLhXq8tTP00ruXqrXvSG8FtmIEWqfdEyG2uDlXKuBz0AnetiCVTCrfKA3ipJz3VbzK
dnOb9JjwJiVnSVy+72umH6tBE3dJqmuPMADNhA9iQX32TPWXonTt05gQz/Ztvo3to/zRp7wpQiVz
ydGL7Sq0G/dX27SomXZ8XNkN1wvk/c+cNO8ddGrmZSXF5LUDSKh9HF0wbb4l4e0FAvX2q5PdRgsI
0ETUZMGld6br9MMKdCgZ07Fm1rFy7TKgmRtZ+fiNcRkYWh/BzCXzNZqENEYPtTI2YBnurdaAhiSt
dlC0fAPVwWdDB2hyGz8ojrsbzPyuqtodfi6sYTuikjqAHAJSt7GDUiOUkSqX8HAc8ABv3eSsdh3Z
g04Ih5jC/KOP7n1S6+hw6+0X3iSHsvAeaN0m90PdHnlao2qc0ciuwRvJs21ujPxvYlAg2uOchS2s
qf3GgWRxFffboXFfq7zLAScaTulQ9T7RWKRoxb0+JR+ZQQ2/T2Giyz3JdjSD61jZm7ov3KKPBpiL
hxkhoe4of90mDwbQc9ysAm2nhhGmQn1HQIQGmkaZT8as28SoF1M/Tovvg2sfRNW9ZpYX9pW7Mxt6
tjR2tPI8NIz0sevS3RCrO7Pz7mNI6Wc520Oy+BUc611q2nfgD0Gsl4eSyZD0xUaz9WM5sLu8pl+d
uN1JKznItNjUqE3J7ntda2HPrEg4yhEeMziXey+y+gYWoONdPTpfNTt+LFKBvrHXqiGR9iFpVVQh
af8GPYvX2uhD1EtPdqlHtPdAcClOFenTXakIIM/dIdJTrARXj9LM+gnzq72adDyovDwJKukl/jAW
6abWkgyUhOwkjRwVxz5/zAYWGp35U6ksZ2PChSgEVh+CLX31w0icdk+zfGtz2LuhnmU3YP8YY0h4
YW6tpNyZTglyB6Q2A9C0AEZ247c8S9t90Xpa6FAVCBKnD13gvX3QztKAJ82PoYN0mB1bK3jWhS0I
ATQAlaGDhmLdnEhYVrXWMyKso6l4P7S6fk3FyiZ/bxddHtP2xxDvlYsPmxAvmaJjA7eOqsfUU2zq
CcQPe/11VOpqDMBRw9lkGaGmbmIUsMfwLFp9p2a5GrXlX0N1txV0chXoHg9/KA07LKpjzRm6oga1
T6Xagr9jh5Uxigju3zKEZrx8IbnGDgTeMit3znUygsKmBYCKgbMWj41ZSTiLUxXQCG042nYTsOHE
4DPVNk9ukq7M2vXJdRlo9oQCXtpyOkMiaZN3tfIHnbH085WOjyEAk7o8HLnVCwVP6OGYwUAh/9rQ
De0+XUy5DDG7oZsKnMNmmi5SRhK+k8oPdS09dGdIS1x6WF4omat4sE+kldlMga7SxIAEW0e7dSrg
pGW71V3+VAHTqaVG4IGSZHichFKV/cbTMn2jN7ILW1X5pbMxagwexiQtowT+41II6Ml49nQ57oRC
HhW7+saHNgRJrd/JoShwwibpIe/gcz0OHY0aBnYjkfR5gAv2zlbyoI2V7yptHnpFBQm8fyyl8aCM
FTTgzEPW9+Q46KKEM9v4aHtVJLi51XEB8Mb8FpPih1emr0VSWj44VlqgtS2SBm94q3Lxw9K6g642
x9HUwkw0R6dodkkvA5J6hu9C22bssh9o3iCVsaxDhubeZkySGgxO/dBBb5ow86s6WrjLaGAKI1Db
dmOmAoUuYMdSod1ja95luXzSCsPy+9w7oDD7dPtKvn6/4mMBCADvNKBAr6rvaeGCxpQJ+2h1IsFl
Rhu/4eMj17PHWlX82LZX3kDXqe8EPUePzkKbDqT5WcGDjKQuBZHa0ZMVFFfS1I33YzV0Tz3x4EwK
fjF2Vjp2x4qN9eb2YO3pxy9PPpzRNlj0KPAsYCpdHe0Lh8f9MYVo24EaLX12yq7c8Y4agUB1aQtO
XfqMnqYyGXvYPwsAr/YA+ECENFGNPewP2smK1H0Bf9c6tFlHYF3dFKZvOSlIPgPNGh+MvOxprIoh
Ion1s2715ImPdUMCvWHJlyFXxSNe+FZkFQlEGtCCUV/0xlB/sRgKiKbocA1jH0C3WAKRCf2/77Fq
dRuvdrxnN9ZxAI1KhTIb7Q+OZPHBZI24p26aHRUloyFKzN3dqEGMWPC4gyaBlt1zNkD3SyfOFybi
8Wsc2/2zqBqc2MiD/2g6A18aKzPIwJeNfZraSgkxfzsJ8li00BQdjC10otdqrtM5MPsYOCBQF8LZ
DYGfedeQ5GaPV7IrjgbrvrV6GlFLBC41wgqnRGnRjezjx2xV4XhhAULsdXq4qpA1uXpYusxR3EzP
+mMNEA/P/tbZc9rtihRtRJAgauttZc1djxJPZKw3VBTxoJ13EvFecYXLxxH3RsT5WZQ7iKGba+f6
ddaAVvDEgAHBFSfvHCRGHUGbxK3GY04fxur8efghIC8W7KpMWKJj98wKFz3MxDuq4toovb6Ei7Gp
+BpPXlUbxjefny5cUaAxoKkNePXsgoIqa+kMiTEcteHJ1TdYdINz36/B0RayBsDp/htldghhVWhN
P+0lx8h8uCRuC+N7N5X9refbw1nIGi4CzSZOoRDOrVUEUuu/eEBANlNVX/9/Iaal8SGbG3R3sIiO
EMQLkuHIzEDpV6iv15cEPv/0hJ1A79cM1I6YsdaV03QxHG/wkkzfaBcwIA2yz6dzICdZiINStX4l
79RoA5ddrYkjsRzxOytVuSWwjDpnuaFHkGEB3v727C2shIkNhQ403k64Caehf5i9oq5bkze2OEKx
E/RucmdiWBWQC/GwZkK+MIsAjwG3raMkbWnu9Kd8CKVa0hxL3HRHwWx9J3kmt1XT0N9l6g1PRqfm
gTP04IveHuDCyQDuyFStA0QJh+xsgEY8EE6VQhwts6VRO6rqRjijsvLdFta5BewlnFAnSueV2rFl
tBxanY04an07fqHDSFDPSbRo5MYaNOMdNzS7N9BxnIzEUbADmmyWXxJVS0DSIeKYSpGfRGnWvgZp
nDO3KfuSNtL4RcZOHh3HSk6tlMpbnpIM1sJ2D7hZWX3vpJvtY9zaUROnMmA6iHwlc5NHT3h4jtda
jEISbF2MSkrfLi2dB0lXFlEBJwx/KFJoZAwdtMhpTTeDKNywb2VywIXPg8brVB8XZ3+XDuxX15gC
aEcFe4bXNBqHejuoA16booHUsVFB/hH3tD/aQ9Sm0PrrXZIhCxkSH3i/oMmtZGMOFnoXhePtMqPD
yStTPdSpYu14BbMbOzeLV3CK/2hDZ/3xBmkHrOm6qDM1vte1Po6ytKPbvKLkrFYcunIcvZI/QMEr
x8Lt9MI3tBw6I3bL+ocuj/tqpc65tCywJCDtbAMDelVPaspElyrYJUezU+NjX9fsB4G8y0Hr6nGl
1raQTaCsjhIbgOsO6rizdS7buDFSQfojU3i1kbblnkks4jNVYBIJpSYjiru6ODh6Ef/BMzT9h5FO
YrTQ3gU2At2my81NGFGAvG37o6uNv1oOnredw2UqKdYA5wunyMWDdzZOrhWpAa2h4ZjGPji7bhK6
4mHMz2LN1XrhZLQBOtcwpx46XPP0DGot1FMKQxx7+YC2HQQ77yvzVVN+3z6fltIxJEeQGnchPYDy
9OXEjblSuIMTi6NdO0GcmKVfjuU3ZyC/VIgWTpo0LxLKHCun4tLgXLSwXBuODICkzmYxLXqwuHIh
j10KVEZyltaPRCOBLNe0rK8CAbSLR46DhYH+Ah5Yl8MDWNyzaU/zs+kdYK0Sd98qQECc77cncSmK
DY454JZwwsHheBlFi8F8I7aVnYWAx30P9QsNVgYOgFvZyjpfjGTinYjRAIw8/1w5aUx0SeLsnFvG
Hmtxa4ra50W9L2z37vagrm4uTJ1roUEy0QbBe5h9Iy4s2dvQ+zmP5b2zaeRKUnN1NuHnPWiGINUE
ueKq0DbqjR6XwG2eW6XaUId8HVGRtJlcgWG8N/UurqspDhzg0fJzdCDUZ99m8FSUJAZ4DHhGGRoN
RH1RQn7KyDHmj2CM5d1TA3UftGX8fHiE6NDKSr86L97DA/M/AaGvgbFuV5OyU7vsTHtnql0/NYPy
g8MjIo+bvQRR7fZHW5xVvNr+N9wsG4VASlOkFoRfiG5BqIgEmvUt/TRNYjam2ZSq5tCX1iiyc9Uz
3zH2HlvZTwujwKozHIjEw1IdX+5yPyUpcAtmj1GA2Rt4pRaU5ktZ725P1cL6RhBIFwP86FyjZhXi
pJAvc0H3L77H9ssaVmDhwwOXZaKLA9IYEOmz7YN1p1KkLfm5UVEMUNCLvK8SU7xBZMAO88LJHz3o
lIW3x7Q4cbAJUMH4mAi5sy/Tl24iew3HA/jWge7SYPR2aVp8/hByVMBFJ6A9LqY57sy2qNIMicT3
N1Kfmw/V8JKzSTNu5Qtd3U24/BBlAqbi/5CBvVwGZpnCUt5yyLl7R+q5g7rpGhgFQ8bpGQbS1O/B
oAzMvLG2t6dxLl0AdCoig+3t6qjUT3/CZWSFUmA6Qco+GzSNNMXcooe9gdPAj0FnO1E3f1rLOhJb
hiatDjr/ezv89VdEKQGWHwARQvcPyL7L6BAUK1y4QNVn9YENQdH5yadBJIDlfIgw70RXulqajY0I
aOpajx2l1dtAdLG2UBYH8l7wwxGPEvFsIG2exEaqJfV5GDbV74H/sd2H21N1vYlB1ppuJzzp4Icw
h3QI7hVUtlVzNnOPBXlvtqHa9GtUioX1gDCTDzAkLHXUReZlkUHPSau1zVktilOs6hAGS6PaezHy
5yo3D67UwlSzoaCDHmBXrmzqqzECRgI0Cf6Dx90C4KO3XUlzTZ4ZE96O5QrboLPNPpvAz6JMf8WH
57EySS6X7mQ6Fm+zEfgHCFCVoxvRclcXW1N2Pi7P2x/vKplBSFSZgGNBRRo0tdnyoLCYgm9upZ4d
McSHCg++cznEeagDnxl6RpuvLJbFeDpKW8hnoIQwL6N5XsVk3sbyPLRlFvSNFTlVefCa/BeHptjt
sV0t/WlsH2LNptOrK8OIvRQO5o08uwbbinZ4tKUW/UsYXJGwygBVfF6vU5oE7XkcROcCPjG+bLug
GNzKp22/klgszB3EFiC8BiEV4HXmXAk4jEH+LB6Vs6EfZPNK2pPRvbE8XZm2a9AiOLYq7hUIwqMq
BCD15TI0aEcoMCrKWa31R8cYfElAmZD3lQVvxBJCy0KrwrYdrEOqxOxOoHUeuQKmm7fn9erqmf4M
3DwA18Jy8ko5ShnGGkAMqG5KrvlqEiV1JLIY8lFPFRHwk97cDrewWhAOqYI2XTpgYVyOmli2Ag0A
jDor9rkLIelnviZVuxJizi70aKZYZswV5CMnhXzT7S1bw/FNa/oi1X6ftP8bhTE7JQvwsFHl6pVz
UWz6akPISt6xNgT9cpbcrMaebTFLgtQ+ELPQGSl8vX+5/S2WPj2SGoArUc9ApWk2ClOtS6VU3Pjc
Gb9Stwg070vf7TTl3hsl3vtrUvdLk4a63eQi7kF2av4UrvJUNxJPj8+9/J5BL5u2a3rhc69osCBg
S/chxDTiD0f7qIiG6zlCNCiLHuzSeCFgHvYQfD4rRVPesXHwfNLVbetbhvyiewmBGe/4ZgxWCIHQ
II6Nxzqz4QXn8mZlwy99U9RiXV13HRU53my/t0bemEkcx+dC3tcQpxrQCvbWijbTj8wXJs776Y4B
LvPKTA1m1ObIRtU9jyg17L7G98aaxA56mLdjeDP0gEjrzGRAZ5z1wdXOY4ESbCWgadz0AM0wF8W+
cmh+NbnjbYRr9N9qm9YRGwxnJ4CdgGys+x38eagh58lvhrQw1BjUZlQgcQOLenkoSkvsa4TY62iF
31FV57ukEgoqlgK1yE53xFZRWb3VSuzwBNpb3HdVbvsmRLZ2EGbOQzRcM3+csMnE1jSYFzQ00M1M
9WMr++EIW4sGLipURS07ZEDdFHC7hkCiq4RmZoJBGlANDDH1sUdX2h1FHSTtkMJM3QtKtYDkb54o
/pjUjt+1sISCGql+MjLT9omuMb/RjAZGfEN76HOtPOi909+poBRuc8+uD1nnlQEg48pRqbJvtHKA
aa3dofzGxICa7pAVdYiC9gje99gqWyqbLhJGbkUdSZsveaIZd+BfOq9lkhpbtL2NcORZt+/bONtX
tV2Ar6h0ewU+mr5aZuM9c1R2TlMHkALRAPAJGbstJKle0gxOKnHvxNGoO9XelCy/I57VbnmpNpGX
ggSRoroTwpHVBmqHFWdwi+Igi60iQBaN+Szt7n9IO68dx7Fl234RAXrzSsqllVQmu7peiLL03vPr
72Cec/eWKEJE1XlodDcSYGi5WLEiZsy5SQUuYjdqlW2pK+muozl2VxsCInEmDMF973XPWe2rj4EC
asZrpOjQy26+pVRAYcJHgQf+Hwua7V5Gzlb1nSHv+01Pk63t98bwnA9lwwI13bNrRondq52+F0ex
+WQKU7I7NNxjaYTuriMvdawMI7C1oAvsmGoHLDmgJVRRMHeq5r4qbh1vKzcCrQ5OD8EZUfx835ve
PIOBGkyVD4ogIK+JH659T6xbRRWYpQ4Noeb4rrmJ3GEvGO5z61LKjKPVVqIFh4JBzjhcsVykc8yn
JNVeX4+1fgwRZYqF8ZMqiC+9pf2+P65FM1MCiwwtlZf5i0DMh5B3iasfZbUQbEGSvzSyUu8zWcsP
9y0tOi/iAgWSqAnzPbuPYsi929rVzSMSqo7hA0/upGQDKvotbOR/7ttauvsgwubNS8bsttMnMLWc
SM9zj1afmjau9EmNoxdB7gH/mRmdRdFGiq2V7v1Fz0l5m1wjwPyb0DKPA8Sd4to9yl9N1K6294e0
9vVZ0FAq1pgJGV/XM/peAGVqzUomc2GLM1+QK9KQwQjmWxwsYWyNWu8epSR+9BR/HxfhJrW0E1y3
mS0E+sqGWBoRb1HSL1Q6aOyZJSdMowvHlnLS0RqTX1DSb8sw+IshUQWmmX8qDNAifH1qB9JVTat0
7hFZKqdWxWcjQ1NB+llo9dYX1rTCF84SOjTws4IK4S04r5HSgOWGSSZZsJDT9kwfe6SFu3hcQ1ev
mZmFQWHYtXBSjtZxNI6BXNhC90DQtPJwWNoMl2OZRfJ1onTATTAiJcese0hyW+mfczC31QpQdemo
Xhh6hwFeBHV5E459a2JIafadce6yD3oCu5avoPr3u9JW0ugrczd3d6NeC2VQDVhrrc+KEO5rfXhy
uczuH9ZFMwiPwlJkgdqZp3PooSKOiXvrOIxOFp4AHwnCw30TS+50YqaDQRBK2puaKPwquWqOE/2u
5zqt6NrgsMwsdGgGuG9oWul50EmVBgYOgH3I1ExjvVggF/rnNDdQVRKAG3a/A+IsZNxLd2sFxIJ0
YwD4+79ZnIZ+YVF2i7BxfSxaVbHLM/hx8nOvfUVIy+6ygy/nNLWs1TcWt+HFKKfzcGFT74hlywGb
hZo4UZoQXr3pFij7PNlVceF0vbryClxcQJJhgLnIyQGVv7Y4UHUXPd93kXrdjajveBowc/ffMPhx
fzYX7YAqnuoQbJY5tHloay+iQIUqVqVDXwgNQ/7Vs6qdW6+c5CV/Pt0e7EZq52BvrgckCW0ECNG1
jnlJP6G5DZo1wdjb/CUvQPqsgPtxG1EfmO1FCvaxUra9foR/55gW6j4x9U9F17NM2ocqHLZAe2J7
0gmAk9XfW6Hy8/5kLhxsCh7EgaZONe5Gq0mIOk+TgkQ/SgO8r0nrZc4wIjhpFsK4vW9qwQNjim5C
cNBAoOeFlyiqxCYjJ3bUhX/G/uB1vCQi/RCgHbJK/bA4LBwV8EnaMVGFul66TiyiKhtk/ViFtW24
yg4l+F1XrGWjlsxAQTcBNZEUpl5+bQbYVJVnpg8Mu6mOlSi3tkLD5K5V/TU6QBiR+dbMbbFRFGOi
LoD4dL5VJmg4uqKddizhVTwPgtHASu1KduCVdPC8am3rIKwjUCvwi3Jb6AG1LSSdbaHMfyVim/1D
G01f2HJdSgfYKiDc15ISFLiknovI654IKvudUGTBRg8TJKzjLh9tYsPa0RBT2vCrfg2RBI5EKtuP
Xpv1G3qW0oeuaPKHwI91u7JKHUEUz3r2C5ekoNZWDnAlmEsCIS1ePcFSTrLr07PiJYOjB0ZE2m7U
9q5c+0c3qyOU7WtvK6PLSyyYtVsvGVuktDXtA0Ib+kMBKNcuRbXd5EgF2LqWpeiNNuOLF3bf04Rf
YAaG99iB6XYqrkTA2iLyNWofPdKmDKWANOmQeKW1zwtReanbCjGiov3kdWK/7zPuNE8LzScTBNHe
99zMoUmjf/LiqCb49egDCb3DqO5CYASZVDxpZGcC3EKTbgOa/XmcmsZjTkHsAGKj3Yfge56kfBSP
g6EO56TsrE9UXOSnytPErSCIqR3KkWirvSI+Jnpv/EpdBhSVyvjoA0zaxCibPCJQ8955Yn2KStSz
6PGp9pM4584EseWgRS898F+jrUSN5zR50GxipU5B0CuezWMOqXizokfKU2gUridhIbWWNzFathvD
HRuHw5M6UhbWG4newd9Nbwj71A10R1QC8zGB4+alLTT1ER2W7lXvQQd50Hk9FyUaAa4aCoeo7aS3
yBdrNpbS93bQmtLnNC7dFVe8cJtRcaT1A2AbKPN5xbHTzFxNKh09JH/cpvFnofnV9jn9EPDvdN/z
aq1IfMtSwvP40uDsylZ8RMsEU9Po8TmWyb+98j11XwP/oCln0p12JY5OuwbVWvImlzZnVzZRm2c2
AjZppfHaTUkvnr6774MXrjQIeTl1U2UHiODMRBA2MBNorkHsU29aHshuvr9vYWkQdEnCSoEe87Ra
1y4x8mSagdjOx1b5Kbkodo0JSL61jvF35va5N0S9m5rf1C95Q5zZyw2XKpizY5Rqwg6VrOxQ5pBs
CU32vW8a9QlxH+WfWNVDZ4D33EEyrdzEZQgELjLyDSOozmFSm38ejkN8TL+byTbFS88uBK2LZPQP
mF/NtDOxdQq8dO05fz7FsEIBBIfqQDHnGU2hiYXQq1rt6BW/Ww+Rpo1V/LpvYmmfXJqYvTPzPK6V
3sKE9lyZMYpQa/ivaRvM14/KGHyhpKFuuw260G2QSo41CrfZv3rnjgha94PtBuKbVlZE5OFak+3i
xoQlTSbfTL14XvPOIy1O+2jaMYXxGwyc9ywrerhVIijEVyZvyVtNmo0EVqQfbmEy5JIjfxzNo2eG
xcbv6Odq2uIfFHplRwyMn3TwJBsXRP/WLDqF3o4w2tdpOLFiwQg4Wqr3qjdaYlPlQOUmyIJdKY3C
c0CgSM0L0sR2gCk2SSLxQTBDBXnPkiQ9QnKkMK3eyYJEeshyeubJVupPnl7peyvovS09NulbAHXZ
VheEZqfC/5zUGuxBZHk3TZrx/7y4SItGPbBXELkkU3uSkr265VYBIC1Cf6bSCso10HIXVxBtmyUs
Ivfnb2X65jQXei8rQ+xK5tHoNPig3H+6ttgEuuzZAIb25dA6Uop2yn2ji9sDqjlFRwXnFtaZKZle
04+M0XZ4HvLsDYjdJ0QNjRU7SydrIkz9/3amwV+8yyxPLPoUibxjR1ZgCAJbHddUfRceSJC9/tfE
LNUhWzEd0iRBj/CeyfFTpbHL1Y8+4dj/acreu/wvhmLQG5WqJUPxirdGl4hOPq+Kv7+H0HNHcTGY
eX27QJ0iJvY0j3lGijBIP8W6YMtq9dpUwc8o1T8y2gIWFPUQKcFLGIq2ltWbQctXIpDl/cG9AH5A
AZw2/f1isEKVIjSoV+axFWJHoOUxodMdkpHt/TldDDympii8O9o9pHqv7Wi9n0ax0JlHMXI3LuRK
SKjaraQe1EH5t9TUn3VIP/nYPaBht5KBWRoiUQHRwQTLvKHTrcVUaVFimdbTEWBlZW9+uD+6ZQvg
feGRAhUxDz/kMhuTzMrNo56+il3CHH5Iq6/3bSwdMGIPuBoIQmjJmgUgoluLLcGtcUScz293tbcy
S7eskYSGlwZmJ1gTrLxEp5BcZfEaCv8mZgP1wkEznsXo1XS3DZm+zjp0DWpS2kuTv/RRbTfdz/uj
XNwnl79idsiLhK7GfmSYYvKKQKod+ibqh9sog6jHdFL/l+TCf/T7vtWVuVVntdSolwFbcQscjSQ7
drH+VsXmilNZHhiAbcI33rs3yLEi8dE/8EPjGPbRsSiGJzMHsKBmOcqm7hctiL/x7P5Yl+6PUDZX
ZvUdzzH3NlPlCE7pKYM/P+W+IbqVJmXEx41SiE6NJo5jjG71YDZqc9CLPHB000s/x8HgHiufNyt9
WSnKIPBboBWIjlku/KhajxWI2nYTeK5/kFrZgLK87zbxYCTb3JK/DUOpU0e2rG1j6SH6SqL41uoa
cBZg/7toQJLbTdErtzsZ8PX9NVQWDyGFEYCGAHkgP7v2MKlZgVnyDeMoRzjK5rdeCelz2+nywZBz
aZeFSeQ0GWwOxZgRu9elucsTOeOtPVjsZyE5Iywm7BO/ac8djCQUMEeDVvIo0LZh1UBJNLiJZVOo
cA8e4RGORBcf+94t9xLZBgdgpeCAZygeeaSrzxbiQ2iwatbJdZtsmwuF8lxoFFJjfSjerHLFPbxf
GPMlhkMeWKJO980NpMerawj944pkbEo+orC+l4P0ZdQAMtfZB6OOqE+6Z9Gsj6Q+zpJQAkpToGof
PVuOR9IgypdEjB5qJWztQi2effO33wYA1ZW1k7B42EinEodPlGbybJ2g6ajGkgDkGEDpp2jNVlcO
97fC8k74r4XpF1zcaUGtpoMm8VoRm2CTRNVGSGAVSP+8jGjpkG4y6bBQ34A8NN+HcNyUjaOZF59k
VL5GQ14xsew0/mtj/iTKO0ku00YzjlkjPMaNTs5UH3+Z6BHYfdQeVSnc9r3wmCJnO/prvGJL8dbF
AK3ZY0mtVSsJOeTHHsZ7T/li6OeMzBpc5veXa83OLKk5FuD8pJhBFkhgoz1Sv2bFRl6j9F96mb03
gCBrzrLcVE0rH/roIjWPzVs2gn+htl3YigYz60owsLi/p06T/zU0Dfdi94EOR4MKZPxxVB2FdTJX
HN3a92eBgF/qFdRIfP8LNAMT/mXlmbL0/YnhlVc+L8ob4Vs0RuluijLzKJUunEUWdNVC9BdRJ21L
4GJAYFGDnW0tSe19xYs4oWm1EZMP3pc6/YtV4FU8Mb1NBWV98hEXqyDkvufrrWKQKZdtPYPxQ2jl
P262JWSaqHvgIce733SvA4mpuOwljLTpYVRgbVgjul9cDGisJwprahlzklI58gM5iSyeCV62U6pv
rmeuLPfSuZjiyQk2Mz3tZwGXWIgQBGW+dfTEgyV/J47ehtGjWo6HyFtxZ0t++cLUu7e7WBMfNq+I
KhfVVu9FMlK7auxa+XjfmSxOGFU6UN4TDnFeuigsEcH2LLKOhjicKLmehto4/4UJAy4JClsK2cbZ
5rUqffAkrTWPvkhirrTHYK2wujiICwvy9eaNwtGIS4/HUp44VWD/BfrXmjKZVP8oN9503ftj00WJ
Sx6HREvf/ioDlBr29+docVchL0TbB71BNxgVN5c6SU9cTBQ0ukexxb3RxeJGSjLRKctG3hsybJ/3
jS7uL9PA907lb7Ct19PWarWXKvHUCQyVYqs9Ze1Tb648FW4uK4WWaUrBEm/l9wrZtY24D1XFF8Lo
7ImCZGtj80GilIGe+jcVPYY/HM+7Lcp8EwLy9llppr7RiEIanZEheTEG9VOgJhtDSX/eN3OzVjMz
s4df1JtDoldZdNZ0npaeTG0Krj5P2EZRiv/f3bd2s0gzazN/I4mp0Gsqg8p1mligbMspAgf6Sjh8
38ottxbyz0mcJdFZaJ9MbyeWx2xNIH7NxMwNIID7vyaM8iB3++qnvEZWMU38VUh/NVW0113vtbxM
ypoXaXSOlea59yXe5AX0atpZkdyj4XUfK1lembfl7T1hwyeGNYKYa5O6jxBGaPXRuUSdxt9H2c6n
AqqveIcb/zYNDEVwhLWQzyQIuLaiKHonmIUYnS3hS3Qys3/ub7HFQeB7IPiY3NwcTcZTt7EyP4/O
bS5HtoQAGdXWQ98Me7NMV9Ima7Zma9SntZnoQxWdDYW69QExyE7bFuPKzbl4RC9GNJuwwjfzIU4Y
keFaIYxN/aYu1ed2NB9w5E/tMA4rUcHisFBSJj6TtdtsUwLL1SCWXnz2kQCOzkk+OKUhIKW0Evsv
7oSpxwe4yEInO0KgtS4XSXw2+wcpOPxxQ+C00Qhh4WLiqUlm4Hqj0SQ/FrFvTtv5myh8UPIfbfj2
F5uNqiCUOap8m9dx87yi5MMI6sQZtYcwttvkAL/tfSuL80RvMsgn3pokUK8HknlK3HrTetSJ94s7
dJsJ2o/7JhaXnI5xgmVz0rCf7WTBDawgMsL4HA1OhkYBZCgS+O+VjbXg0ybGQGrdAC9gZZsNJE5l
VxQaNzxLTfHAaGUyMXVpFx24oN58MVLhbQhJStwf23SpzDzpldVp7BeRZ5bFsW54XnQGvfGagdHH
eTiq1nys0vG33AvfhLzZZX73p88c9FrREYRqmucUvV2zwaa5BgTUjKKzaT6VeWRX3pPerZUcp4/c
jE3XiOBhA5uYV67H5vUEHokpR+dC2Y/jK2jZYI2maWH3wf5Ajxzbg9LmPLWW102c5qj3nuPYqQAI
/Pnmvvr87JSaaZpHssvnR9pFvMfC+HMnA9KX+ad0DSJGnLzrxerXrT/EqQqDfq3AE+ykK+Dlpdm5
/Pwsfmpy6Mp7nc97yTYOP/dGvrJ7F06mqoIGgGcB2kaaj69/v2fKrmyFanCmK9M2M9p7ZP8woDTU
F+PfmCJep0sWn3bTshrQM1TIlGDOhurbRQpHlvxbhKGoB798/0guOQK6cad2d7AON9pCbhSWYuo3
wbnRsrMS6wexhkpzsCpbzYX/oV/uqhVfvXRUONkMTZz89Ty6GaG3gWYqD85yGJ96S37qqvJzh7zu
/aEtbQje/bhqDJFBm93WkpzlphqEwXkszt74qvz5cYFAAnEPlK1I9M6x0e0YyHnayP1ZLnfmv0G9
vf/rb8Gb9AZefl++3m6J2RUGMMn+DO9UpGm7XH3tZejfTFtKHlvrk1d+GelnVtYkHBeCHDI2vKph
grO4rGfTliAB0IWR0p0TSGC17kesPCXCAxLB+Vqta2HvQW5IxyX0OeRU5uknI2mVVPS87jxmZ6F5
GkLgVuNXOMGL4R8xW0PDLuw6rJGYx0MTTc2bbZWEqkorKO05sfwXIdRPVap9Duo1nueFXceeJqnG
23TqpJgtW19ooya0dYuTbtGLfrOalSB0zcBsfSyrloeipTqCrGKT7dQ/BuPDOXA5gMn+hZuuoKnW
1On7ZvLdEza9uDW8n/f39sLCX5mYedLQNRPPGLtpCJ/ELtiAB8LVvOpivDXTpzwVN/ftLWzpK3uz
uKN2a7/T9L7loQPxm5xSUhpsfsEuqk+luWJsmp9ZIAAXKOV1Yg5aGeYd14HVdHEm5e05LD9qe6n9
dH8sS3N3+fnZe7dpRNVNDD4/0E4QQWS0sRCQ1pzK3xfJl/u2Fo4MQ4FWhjuPf80dtWdpMPQVWXtW
uleoKDfF+Aa13IofXbhWTSDbFkENaiCI3FzvN4j06Mgu5eYMfTkcKw53MIR5qICY3f7+cJZWhkeI
TuiBe7uhMBTMKIQ42mvOPjLugfpjXLnXVr4/X/k8FVq19+LmXJ8qaRNlm/s/f2k1Ln7+vM++Q1ku
8mp+vqI9BOHT2D9WxUqItrAWYEOmyiVNCdCPzEK0qurF2qAb5xxIj9wtsQIW5DVZQ/a8k9jNjghm
KNtRC6fjZ54hHKI4kaSEAqiptnZIP4JbfEnd76781sWf6Up98w+tbhsn/5dgOr6+qyRH8w73Z/N2
qLzj4EgEHijD9/PePX/h5vLKQjtq9Ouzym+I1YfQR2fhW5b9cVRKbz/MFiTcETniNF3vbn5DFgv0
j3BcIYbLyLGtMTzc7rprC7Pz08t5ZhWTBT8HhW3n0cq2W/w+RDSEBGg636SphdQoMjGUq3PwBgN/
n327vw63u5qfz9y874XbIEAu4rLNxbAmGDyogUO3ZtL+6bnn0SmRJxYnHXGeTbNd3Yb14GrQsZ4A
KrYo0VDdvD+GmymaDFg8MCncgCab+8nc9UQxViP3FD+jXcL9cv/zN1M0+/y0lS+2Kg3mydBqfB6t
Mamp7FD46WkrCbS1IczmqGoCGMzd0D25jYJicQQ2ZMXPL1kAMs2hJ+l4S2dsKZUnKF5jnbLhm2tu
Ez/+i2m6NDDdnBfTpGeWkchWDdKjzMRdWVGSpWyoPufwoa/M1tKK4CUNms2pPbH416ZSRehD5LWt
kyq9SOiXFFLsdMNK2mJpwqYeNDYUHFCUU66NDLCYql6RC6fAaPxtI7XZU5wK6crhWBoK6VkQcxoj
kea+uE2iqOlo/j6bTX9WLe/J6JS9VMWbP9/DE98zPDcYg6/4ejABqLakC2T3RDLwZLXdayh2tpWu
qR/eeHWOCgY0DUDIxDM6jfZiD+Rybgjov7onpS+JJTtHq4NXAOIoe6QrF8jS8gDiol1Kgv0Tx3ht
KoZdxG0jyzunaSp+jEVP/ay51h/DdBjQpZUppXYxIGWUhqRrff+8UasfSvXj/qosjuHd+yIMBZ5g
9nW1KwakCkrvHA4AJKzW0Dejl7rb+1aWFsUiBUcPIGKiRF7XY0BsZIhqeKHPlvy7Gr4N+ddc/Nqn
3//YCklTOjY4klBuz5/78aA1YW3G/tk0oKamf72W6RLLNnW4lp2ZVvYqfJmyiReWplm9WBMoxKNe
FEP/XKG8a5TJuZWH0EZh9nuqBbtQNj4mufzzL0YHWQ6MiDLdgPP2xi4IdXlw2W0DhCwB6e1I24vD
S2CstRfcUnFNo7uwNNvXOax2lVwa3rmGG3CjWHrshBCWbCtV0D4GgtzZ1YBUViCloxOKIKGzfPTt
OC6ULRn4cs2rL2wehkuNHzjqAu2BFdJd7IuVd84szSnSD8KY2or6r2L9vj/BC36QJksFWkG60GGT
nl2AUj3IUk/p+oySlucoNDnsZYu2tzRH9+u+qelU3eyfC1OzGa5jU7fafPDO49CehGFInWyMkSCs
XTsuR+iQLXscwXO2a3RFixsXtjGYNXGPPE6vN24S5oPc0Xl2ijTaA8Yg/03WfEpn0vimvYlD89V0
S/XPr2WJWQXWQqEREr6Zj+mLEDFpNffOaLHtE0gaxaTYuEBV70/q4j6xSJjxoiCBMSfOzjMlUQvd
985xP1ACGirpNUKQZdsUw+BESWCu3JtLizgVNqkp0PMDhOp6LjNJaV0dlTbcjVU9Jjw7d7o3ZK9t
8yL027DYplJOjbDo28P9gS5tVK6cSccHUBORwbXhtB1T2Y8l76xA2egPQWQX+rhVVW9lQpft8Op/
NwOW9doOHEMdYTMeR9Z2lGvK5nu9NpSlNSMw/4+J6e8XjnTSqdHVyPPPBWDkwvtRGS+W9hxZn+7P
2MItx3z918zsaNdkHYQ+F1gqXwAJGEffYKx37ttYnC3AIe8rAvBpFhHGptgprWniNc16Oxov5aht
k8ZfsbI4kgsr8vWEFdAeNoPEmigZgg/RWMYPqamuudy1scy2NurKY94OLmPxoHQYgKK1GY/kmurA
/UlbHg7NjBPpo0Kkez0ctW090qXT+vfWuRPJlvnVn0qv4Xig/KCNU6b16ia8LSilQubVuSeT2NCW
qjTZ+t1wNHpZ/Iu1gWqOGvo0lhsSZt3IUYMyUh6Bnv8xUXWUzuQVn7O0MDKk/SLE6ZOs+Gxh/AZ/
I9SZe0rKwdpU6vCzUwbvyQL88KeJIKaN5wDN0KAeQYbMjkzkFmpKq7x7qiY2D0UutT3ijw6xaO7o
sbmGCl4aGJEEcjBAgrnoZwMr+7hVmhLnXfa7OilsXT+0VAPu77Y1I9NuvPA2oyrUylBMNwS0h/pr
VL5E7crNvmRiItKipjHVhOaXkNJDOTFIAT7T3erf3Gin/frzMVwamIUOA28rJD8879xEqewkLup+
aq/3ttakawDntbHMDidqNZHmZoxFxFkacAFrv8Q1MvZFG5xLqLahmL3BJyZdqslZQUDic1sj2Vqd
q79IbEzxzn9MzO6YvFW0ZMx14eTCjR42ZJjW8LRLt9ilhdlZ0b1Skr2eQYzRru8kJxjzbeqmjtKv
uMulkOPS0GzxR2iaZblg8RPLyaLHvH214keoNlTThlsoWEPtLHlnCAMIASc+PXR/rs9LqpiUmwXG
ldhZAUC/X8sJLBkAns/befJpCCVcG5BdoaTroMJA9lPKf6zVf5c2F17fooJBxukmIuwarQU/rZEL
yIWNO8qvcf05C9aIXKdJnwfzKKFORK7IbN8QpzSseB0EKTF1miet7caivvcMhTalAcbuvvOHfRy0
XQmThJms8AEsTuAERUDxE36YOSBEi8S4lvRYOKnocI5SZmvhypZbnENe7tDiQw5zE2xGITddV0bC
KTf05NxnovsYh5lySCo3XvGdS8doYjYjUrYmAp+Zv9HrIE/bfBROGvyznfhF1elwi/7l/K7cA4uz
ZpKzAVlhgeifbbuqzkZ64tl2ir812o2/hhde+/7s3FTt6JeJVwsny3uG9cgoPt+/A9a+P/M3Sq4R
AxjTsek2VhvaifnvfQPS4p6+mKGZoyndyqqryUJgOlJiS4Edvgk/0G/9Ib3/0wobQbXL30pOj7mN
ULz78f4vWNx2sPbSm8YrlWTOtWdAdn1QkCTFaTdbdCwQhZPWhJYWTJDuRDwA9wDa7qbsOEo9JGO+
eRoaGfbBwXFHBeq+n/cHMq3FzDtcWZkF7F1KRW1QBeMEQ99bYiW7rPdOAcRJjpd0v1QEnv7CHnEH
KEs4KNjf1xNXiIZbl3pmnlzN3VlNdtDayE7JVTn0GT7INbXV+wYXNiMPYHgp6b6B9G5O4qgh8ZX6
fmmejLD7NljJRhyKf+6bWFopICIg9wisJ2KZ2Zjw47U5ZsbJcF9k/6MyHNtipQi1tEzcRFNQPXFq
zOPPyu3GIUxD66QLWWinsfQq+BU0aWryj4ZKFgmn8OH+oG7ZuemLuTQ5TexFNFrJSuEWQQDLeNPt
BYiXPC3b+on52gG7lHxvJ4Tm3g/rt6atjuLYb7s8/qAPiC7L8YPmlw9Dvva6vO1znH4T9AMIZ6G/
c0NiUvX+qFge7wul8z7mQnDukmgbtslj7cJf3Oa/JI8fV6TdRvHXqOIWfA6kbRNTHBLBXNiznYu2
UOSCqbBOShPXe1V3awepvHzvl16+bZIie8798HsYW+3KDr4FWk2j5st0qGGdVrvrlQjjCKkgV7BO
UtqozyNJzENfJeJLgOLfMwRV4T6Dm+q5Kfv8Q9KX4rYG2/YgJfWvlS2xuAuRAWAfAh3iDrz+Ib1u
BHVQUufTA0VzyqhSbW/Mu2cUkqUDhGbt16SIIxs+m+ZYVn75nNLAu0mLUv3kVnK28bIwddy8L/bw
v3m97ZdC8ZIWXvTl/g9dXKqL3zk7kI2UK0oXuNYJPIfv+Hk+2PRy6p/roXOdvNb9fVeJ2sbys7W1
WnIF2oXl2aGRio6MQRO4p3pQNqaP/NmwEdYK3guBiHxpZPoRFyez9ztXj3uMTO3K8tY3d1nrjMaf
wrimXcfGmqABU45itusiQ2uEDtbOU6moO6std32wlhJdnq3/mJjjUTqgLimxr3nqxugtAdJNQ+m5
61ZD4CU7OtA6ajx0q6ACeT1haWcKul771qn1PngVSc9e3XnNr/ubbumiwf8rcIcQbN+gOUMoueJR
wl+mIQUAVHd768N9C0vrfmlhtrn0sRJlN8JCNh5y81Do35MfyhpR8NLZ0aEPmfhFYaGYo0YNK021
MrbMk4jwYpkB2bC+Ss3PUU6gmc8cI9jeH9Ti2pAqom0JQTwYza7XBrZy1w070TrFtAlu9bjNCXZK
5MFoMXDum3ovH8yDHRDw/7E1818J2am8lDrr1KvmL81H6r3SX1RreMmSHHyNdkbb7ZvuytDSigda
djdDK596Q97d/x2L66iTTDDh+aUZZPr7xflt/UpA9mFgpyCDWyKEoGg/opImbXqRkh8j2qsrd/ma
wcmvXxgMwxKWJW1k43weldjO1G+BaBeH+6N6D3NuZheNt4nhlL0jzpBEKTRaURhE1qlqjO6Bvo23
MZcl2DD6+KWN4mwrVtGwKQtd+6y7sfIQJyNtimOcOy29CafAR+NhDMz24I9Js1fzotxVStM6Wmp1
jgXmc9dFvrvJ2kJ+5nLJEOSw/JVBLN1wE8xPJxsPg9Q8WgxrAcKP0XBPkRLuFf2gaQdNRB+Zboy4
3dyfsKVVubQ1ncSLVZG6oKAnwAI1kxn5B1OK3UMzeP5P089qJ2+LNXHTJQdlkGRGLokyFBCXa3tC
1kohXeLuqe920td8rVd/8fNkYnjpAzmAAf7685qQx2lWAdAxoyf9JEWn+7O1VPaVAanRp0X0QqV+
5ijMqpfaPFHdkxB4w0cdwtTnwTBD+ugMCBRK/1s7uvqLMGjGyTRS8/sgiKIHobXUno0kNFaCssXR
osAng0RH0VCfbfbac1PEz0jbK/5G1JxIWNkcS26YYJ+eNHViY5tn0keI6Gqt8Ek8CtnXwu3e0jzd
1llvVzRE22WS/w7cNWD9ok1qy4gVU3G6AaAbrZzWec2G7IRnSGgb9Z+8SByh5V34rRD9lQz+kuM3
psYOonnIAufv25wqh2e4HDVlPI3yj5BEAd1JK9O4uEwXRmYeX8x0Iag00z2J0MdmfmKv5eyXDJhA
k3SLrNAEtrre9WnY1UoTEIsNW0l5MLOVSVr7/PT3Cx/RSE1OTMSh8nvlN/y+Rypqm/sHa2kdLkcw
/f3CRNFBRpl4mBiko6U9et1ebVbO7tooZhfeOx0k9MMUa17F9mPpr3x+bQSz681rlCA0DA/HJoqP
XuV+HVPx1UDy6P82UTN/7btppQ0eZoJ07yobt3HgHfsLE3gUKjQSyL95ecaqEBv0WsM6DebGFA6t
SQ1tJRZYXIsLE7NRpHRR1lWFCZ9XkAJKZmUIS7capSUuGOTB4ceeuekk0sO+b1uciLh3PbL/u3L8
WsQrqOVFK9DO0C8J7oZI6nrTKmFipYZYcBk0jn9MVLv6mNRr4eL0U+cBDejJ/xiZ3WgNvrAFF+ie
yjR99dXcLiLlpe37j8TOtV2YxPjNJHUy9huvqZw4X5NqWIpGLn7A/JLpp0RqXfIDkpSkj1c89an2
3KXKx9jrUebS/qKuDmkFejETQSzjnrmCMKr6aJI9PtWBTRe8MDqKsLI9FrefgoIdhsj+WdPfL7xN
ZNGwkXk8zUvf2MUaHUjot90/REvXGN2CJIi4XoARzXbgKAeAKXihnUoYdslIhMpn6rryTjRq6dFr
ovpAthDhsoKG2/uWpw1xs2HgEYAQAcV18qrXg1NQT058Ez+XtuEXqm5nNVQ2eU+/WJRtLYTEHcEY
kTMIVzzT4mlAdQe98kkPdi6bW9XKqBjNSGUfRpNDLCBPWRFX73vkGx2S5eXu/jgX7dF6B/c/gHhq
ydfjlGpisTAgDRcon7zgt2+9xt6nMv9838rS7kdZlioIEQKd4LPjZxCuxnEnmydQb1uJ0KeDdDH7
HBYk/KUVKPOKrXkmoiX9HgqhQlq6+R57nzvZzskU+Sh4FP/eH9XSAbgY1Xx3yp7Y6W2HpVbeSKZT
rjittc/L10sTdaUu1DzrT6H5rSu+/HFPKUkh672NgBuKCHHmdwUYemRasMnYRLYX2W23/ZvZmdoU
/uf7szVva0EZZYHvS+kXF9WWIFwrfi0FC/8dwf8j7cp65ESa7S9CgiQzgVeKWnsxvdltvyDbM2ZN
SPbl19+Tlu64ikKF3J808jy0RFRukZERJ85BOuhygkLDDvte2rbPi0eT71mw1YPj7UEsJmzPbcz8
QDVYJt6RKoeih8ciNTwCzT88m97qQnu2nf7OoOLZSDvuFQ151/M18gQ1S3M/dG5/tgmq2kTZFTen
30G7IbPfxLR3KsvtukdZRm7UP/XjP7eHfE0rqTYGMvJK4ATwH30WBwfwBnGTZ7av6WXc7SUUK5Du
neLntgroPw6enZ+MpENyWMZB9NBY47SvqyBBvSRt3VBG793Ypwe0AJSfOPLY204mUF2OgsGLsuhL
EQq21wpeIVPTD38fS6DGykDKC1pj3BizPQ0CW8rHgOLZ2CPhJR63Bf6x1vB3CwcThWPVk6Falq/y
avqYmEYXGZbfQzzz3c6+3V6AhW2NrDxqkQ6GgtMzi4Gnio+gYkG1UIbyhcXx95HpNXQaxOG2nYVh
XKyz+vvZ/V3VBXrwpsT2WXvqpdsGK1fLoiNGs7pqtwTgf47r6kqnKkMrVN8vd6hN7vsAymHFnorC
A63VSqiwOJoza7OlxxMaEI8utf1UnJL0CB6rD8wW+DCU/p4iOVOrdjZbUWGWRpfltl865jGo6rfO
tH/eNrF0F+Ph+Z8J9fczEzUZq6q0YtungXT17CcSWxsa3DXD6207CxuMOMi7oNGOK1WomWcO26SI
GHgxfRSLk03GmbaHnMQAPl8tW/Gfi3sAjQSOEkjA/2ezlpi4BlA4sn0i6wfZih2SIacui56nMTt2
w1+zTCnXZesq583R7jl/woeaZmYRtDSR6T1WyWH1GaFc35U3RnpAUT+C+GdOZcO0SmdxUyEebcf0
3xHl2k1hCSdzB73X9kbjkNOEMsgEgDE2YIn+1kOeAmfilokxulEtNbCqZvpKxLO4nkADo7GU4aex
2UHOtKLmHUdFeSIU2mHDDmK/lfZ8e9Msni9HCZGgm0DR2F9uTs0KkzqpM8e3wBL+2Mg1HZSF7+MG
VyAZpK3QJjvblII2XalXCKb0bwkwP2tMA0sXOYitbBT3UTRQopOXv18WOamNycHVYAyfWBL9Y4JZ
j2eJZ8faa5QB2GyJekus7rnMzftiWqNSWCp4A7rFFMwEzc7oQL/8AaSDZpUsOOAZ3HYt88GEIkbd
vKRCwZ67HXQvN1FubXTr6fbCLXiVC7uzCGKCsqrUMht2rfGHU4zv0rAP4PedwMSZrHWnLhpD3cBA
05Lik5mFZOh9GIrRAgaloQ0/RskIrsxoCjxq9Z+dIeEr7oUorz47kEDzgYwVYryAw89blcKStFZr
Cbgy9Fe/MhaFnzLSGs+WMI1f8eSAsQBki1+a0jS8qSCkcnVENw8oimPau9qojrKN7Qc7hgx1As2t
Yxnp7UZqde/KirZQB9EHt6lSaxPVVX8fscl4GmgVgvGrqTeWEzhQksbTF7npDFd0bGxvL97C0YYm
r47UsdLVu2JFcMwphNozbrW481roX+nFNrX+/jqADfSMA7oOcNL8ZBSIBYPSxnVgt9YmdIadKD+x
2l65PxduAqUujM4IBby4Is6t9KDtyxLRhjlVbh/RQxDSR7Rw7qI01lzD0laim8UDrzr0gPdH+uOq
E3uyY1qTsFXVT+1bF5svPJZ3QyqexonUbiYi3EeBq1faNk7oc+b8NUcUIudz+7OAJM2D3yp3uIua
9tSl4V3D1liulk4b2g8R6gJLZF1x/PdhM1WQgkMXcp2Tk+aQ6mUoWntf8tQ+mtFAV+Z0yUcj/kFN
XHWKXkHOY9J11IiQVDL0RwYYaBKulazXLMwmLZMd1Urc8b457Ajfrt2Ui59XMuEAkIEkcH5TRgNU
hfKoAHoA8FltbN1ft4/rUlkaKwFNMhAYIDU2T7uNmlYVvT0AaZXveXhqf1k5Xohb6IRX47b/EYxb
WWwyy9O+3jasbse5HyRKqgudLThh88CEQG62KUo8EzP9UQSfCXulXQEOCLCFF+/99KNd23pqIa4M
Qr1RMWuoGuHsOoVCc6EPAjFHnogdSg73RBOnQkDuwYSskdukAdtqwFXdHubS+gHJ9p9V9fezCNmp
8kjUoLjwB2G8irF9byWKx7dtLE4leMqhJ48a0FXWO4caYCzQqeJTyAqmQe/GInG16atonlr63NaJ
Nw4/b5tc8vIQCQE1DRq8r3uTeivurDJi8MD5HU33vDpm2QcukjMT86xY2dQ9GoV12w+T5IfTGi+V
7kxuFFgrBZwlN4/oBrVjHDBI2qq/n60QEzGVKdDdfh/LnyaTx7yD1qJl8n+NBHC6QFJ9f3vyFnci
RBcQVsE1IW16aVEiiYHt3yHfZwUD+sqb0XMCO96aUSI2etPo2xCBlzfSoFyZ06WxorqK1KnStmDz
PrwgK4ORDDR6CqZjRTZD5DVsX6VHK1sJ8Je2PVrNkTrF+K47pKau0aELWEVPxN705h1lf48PQ4Ch
yNHQfAE1ldlhzm1WV9kYR0+0uNMyz+ErR2rhngIxHgQYQLmkUkqz0Bf0C2bYIRfgd92wDzvdHQy2
zaHMtsYtu2gIjh0ZB9NCNnu2F9Rj0yi7nvuBhFC5kRz1YToCaJmtVVoXVgRNCgiX0K4G/Op8xmJW
Ur3QG+a3CXdl4zrjWuO/+qkzB4uyoYUHCwFsD7x/l9u6AkS3nxLCfMp6vzTT116rXpvsrzmDwMUA
j4oSjpKfvEprDDRtmwkkF37S3ynUtvh7j60CE9BjEAVOn+NM49IQwKXHzO9MqOzui+blr0//xfdn
WzcJU0nYhO/r/bb4Jup0W1fJ1rYr0Ji3rl3//Um0QF8NTIxS0r5SymgITyewZVOfoiKKt/2KL7tW
5MJyoJaGPhtg9q5jcQ06RVKGPfWNSeiPQzA5X+08q92Glt0pLOBirJ5X93aOJ4Epch1FX8PZF8jO
7u3Wxo0PDcN96fDh3ulXqe2WtiQyOWjOQRuQIgq53JIA9ZX6ZDXUh07BC8K0AwuLwrO0YI1ZZcGx
otysemjhktDnPDvGItMTGfCc+mbauTDiMjSGVngCGTFEBBLv9hZachrg0sVRRsENML6Zd5oyZ5Ri
FNQnmg/tHc8E3apN3ybyga3KUA8BXAsFxSvVcNvOaxpGJfOJ8xJZwiX6w6S/pfS+0O7atYBwaa2Q
DMJeBYHsdY+4jNKCl07GfBb2HTTwwIPA4pZ7vLQ+0IyMfNgfU7MEgx2A5A28+3AhwwuVzw5fi8gW
twNo9H5Xga9jCiT7OruvcOh6CCRuqT3GkJTWx2NiQQyp66BXp7pCVo7iolGIa+HBCta2q84tLrLW
HpBK8pFy9IIs3KYI46l9D9maKPl5ewcuhDDIVyJwB2MFLhWqduh50ITkaJ7WNvNzkv+ikdzkVn7s
KuMztZvvY5+/BiWYWG7bXNogeBeDcBEcnLCuxn9mE6rJY+8I7EZwYG9K4RvkYFr5ytFauiaVhjC2
O55FwJJcGskDAbnxklHwnz5K0KFxuQKqWhwFBdMqkB0IwObYuhZtQuYQWtSXxNOLXUnceE29YuE9
gHreHxMzr5cYcWVBVI36rYYWNKG5Wmx5Xf2rsx67HEjFcO8M77fX5rfe6PzyVydKleAQBMy5kqB+
XrfCwTUAZE7zaRq66BRHKd9To6Qekyigc46miymZ9M3U8fqustv6sSpGsonS5F9pycFPweTMo10B
4Dce6oG1l30N/g5BoIIM9ggwsN/+0UsHBkcR+U0Hd8NVuYeyzqysXv3mYavhBWgeoDgboVS5hm1c
3FTIDP2uKxlXIQvtkhzoYfjrsIRYpEAliXK+BgZcHI0SrEC5B4+9eYBH9IJoVtlSf9K/jARex3Lc
rvxBKqDojQ+QBlpoRULACuE3pTFzeUxIhhym3k/U16dPtnWE+vztpVmaMQAF8EpBvxmIymZnvc4i
EWoEQZIm47cq7R8zfa1bZukSPTcxC1ejCGyeWh1QP63I5DqdBhUROEuEsNuwE97t8Szl0tHRAHZ9
kJab6GmZTZhpahlksQAPDuuQb4ox80ytuYuSfNu35jctMx9iUW5JHn9up/zvETrgENFxJ4DJE7i+
2UjlJDSjr3TYLprKq6qh3gKmAT9KjX7HsrFcuRyWXBzSpVBNQbsLnPVs8SSjTZPJyUI53nDb0Nz3
I0Enx7C/PadLewSHyvmduQeXtPr72X0QF7lp1Ly2fF76gfaQPX3g82iBVYl6SHXNGyWG0rSiDAyE
Ph33pZev0XsvdSwAIvbn+7NZMqbaSmmC72eCZcylVSL8chr5JzsxIB8OqIK5LzW9LTZMp+91oCd4
5orA7a1I25S6yPYZEdHOSoEWSNGu61G97955VSVPYzugNFME6akYC+cQlsgdmpD+/Vpk0RreRP3M
ueNHCcxQySfssnkVLIT2Twijtt86YpNOpltlTxLslYMdniga8G4vytKhVbKFeMwA/HUNvSSJDurK
EUiD4kCdz+NdnD0R83DbyML+RUEIz3Ekt3CfzTNCIGM0DElQXhDZS5b3LumwPGuwuTUjs0Oph2nb
ZQkeRSQSezrtxw5lDGdlJAtHBOhqbF5EhShQzlFsguc2qSVKiI7evUG2wGNZtCZbsmJjnqcLQvSK
VxOqdUMevITNeG+n09vtBVlYdQwDAACFdQcR0myueMzCllaYqyx6I/nnBhLE+ed45bGzOA4wSCsB
C0Rm86ycxqs2AdEHxtG5BDpJK1RLS5/HOxSvZQBlgM+cXQAh6nKT3VXcHwc3H72Cr8SVC0EfqIj+
fH/2pimNopfIXHC/k8Uut8RdV/fPQy68zkRjij19R3/DV7SkrphVUz8//thaePviMQ22EvWzzpww
CWvixFFp+3W/FbmnH8W7Vrp9vQmClfB/YRMg0vjP0nyfASFpR0ZW275Tak9RwF8CJg8haAkSsgYo
WzM1WyvLDLQoFRJt+6IAdyPzJlu68YTE+vjj9s5e2BUXg5qtmpFD16dI4D1H5sUSQsYrcdTiSPCa
RjyId/VVNXbMuxKd9HBlbcJOJag/dWvbNuxhCLWPbIQzS+qXnG2EAV3Z+qCcZt18z3PD7ZyfNh08
MJi5Zv1PslYdWJy4M3Oz29MOoiLOKSB/GSduZqkHw4rvXHDQkM78M3Uzp8P0QIzOCKdTpIeR70j/
JVuLAdYGMTs8YTImFZ44uGh6qF//oHQlQloZwhyajRuhs6IIkySdt4F902PqWtkajG2pN+58ouYw
EVFWdlWPYNUw6wGPN/lG6fSe2NV9VxgvEPN+oXb5rwy0vcniLQWLYUHWZEWWB6pqGuBEvGZIy/oQ
EndksABAdB6T0tqHTvhV9vrKaVozo9bzbI+HaWRStM8CKwLdktQhP6nhoOhLVo7SohmKvJsCHphX
vMOGM0hia63lx+GXIv4mw19ZvJIVXvQLwJEoqIHhoIByOZIksnIedUA6RtoDA+8+Z2iAS15J9nrb
vy1hGpB1/mNodopS2TY9tJIsPxgrr6yHjW0Hm7r7VGqxS8YvoXhqWsuti/w4/rU+B+5axAs6slOo
eaHcdjlGHhlpK2OAE/PgYRLHmG6SNfbWxQN8ZmK2IaAOy+OigYm6clm3j8q/DxowBKSTFeYRG3t2
EZkZiLnDEDFJHFhfZdJ9IeYa/fTyCiEmUVaUdMpsmlgdScPMCPdD/WsYQktPk2WzqXOQpvG4Bp0H
9Fat8ZMotGM3NbsBbAm398jiXkTAjfGpMGIuApGRGM8Lllh+W7ol8/h7BsBBsRI9LIRHeJz8MTKb
yUDquaVRGOkhcoKu2U7+aDSafykaq3/WHL39nk9hv03GugHuP5hWnuCLZRL4J0U0AAWEKyBKBkAW
SYS0fGPgp6hI9+gw8Rq08RmkekVb836Mxp8yTP4xh/oIqpOnJOtOtujAnt2dRLumELz0akPzGrrk
gItR/baXZ6Pvw6ntioD7k9aGbhI13X1YxMLXk3p8riOH7kMi15I6i0aBxVFqH/CMcyyLBjZefdBT
ABqzU2zeQScWhXZKD1O2cnUvLTZ8muJMBDjsqn8ZpNh5hh/BfYLwCrq9Es1etHWTvHueuknfjqTY
hUZ7iIYPNM0hIYHWMjTwoz17XmAPHTvWqynEDZF/a+hPQIg5oOTcOYxrgfeS6zm3NIsckykoeTlq
HOjxvRmAgcW7fSqXKJgwFABbcUGgbX8e2etBNk1Za3DfyqSQrgDtmGeMFfgI4lp+n6LyM+781CWl
Xm/7SM9OEqIV9z2r5VPbd92xSaLxUMam3IzayLdlxp9u/8Kla/LsB84fBDxKNE5arPJoJqemQJ4k
r13JP+CCz63MHEeUGqkGqhIU6AVqwZ65lrZdHAUueXh4tD1CdOfyJGY11YPIxGUP3a9vNQ1OAS/e
A8hJ3Z6spbMHDw9cuwOZlysdqQxISa5xREgOSP9FLUFMND5WPPhp5P27Wcm1PsjF7Xlmb7Y9rcZh
jTag4yScdC8QxWNQfgBGY2EwSA5D0+KaIBOv7IagHsGBQdokgVeXu55v08Il1Z259o5aXKUzW7PX
TQfCvZHl8JcytV1efOdGuSFr4frSRQgNCBw1ZNSRXp9tNZra6IWPkdDU5LEIInfIq0OZaK7ZrTU5
LA4HqELMHbJpV6zzYmr6UbAeCGtz+ClHVJAn6wXR6P72plsxM7/ZoWqUDGUFMwYd/ZLGB+T6tyZf
CzIX9xoIwX5DCUH0qf5+FpbHeTpUMfjFfSMY/g2z4p5kdKVNa/H4nJlQIz0zUTY52kRLZQLJIbax
062m3VfDRq6V3Bf2ABYfFXeAKXB/OTM4OlRghx6lMe7zBDqzWPt6h5JxSd9ur8zCeGBGofo5rscr
FHpsgMO6lpB5FL1+RPaAuuB4ezDGdmdGzcGc5ArIbuk2UZsa2pngQILMyXwCo1RvNbtQbpQ8U/JF
Rj/De55NXmnx6DnQw+jUZBG6rZwWRMTC8IVIdwFPwPpHM/17m+riiC6nteTlwg5FjRd7BslkTPi8
I5xUbSkhmI1Igd9pwddBg7gFKoAfmGx09yj4riLrmLn4KDGhetKA89xAb5xqp9lPevY25dZnrMKJ
oe54295C+AOJ5f+3d8WFJEu7mBIJxximCCE9u1W6Z5vE2oxgrIm7TTUdbxtcOIB4X4HZHS09QF7N
kV8CSfS4sQbEIpZn1m7+/L99fjZ/Q5Naua7j86x9H0669ZHPo3ABWROAT1D8vzzbdl50la7h88K6
c4rHj/T5IW/55/vqLJ75jh7h0lgH+H52JMaujHe3Z2dptdF9D8CHKv6Cou3y82PJtARBLfPrTDRu
zW0vnuqvaHLc5n23zaFKZ9gpA5POWmS05KrODc/crtNDtGwgIzAgELzp03bTMehTkp+9HXi3h7i0
vwBcAZIUsDxydV2leU85wC0MN/3nRH9yVq6plc/Pr6m+FHlPSnw+0VOAtrir/z1aFW8tleiF44Nr
ny0Rr0nTjW1v+tSq7E0NZOmeQfRpxcrSesC/qi5oRTI3z3c0UYiXh9RMn4h9Nu368kDqw5isPKQX
rQC2D2i2ko6ej8Ww297IuoL4EomBwbSOtiCQ3tZqD8WsNfesskOz6gIS12hLwU1oqvv9cm8nAEQP
aGYnfj2aIRoDekjJWF/KtvgKpXrTzbgTuhUezre329KJQmUWzMcgClYqtZdWRUpDoEwHE8hzeVcC
pmlLdAyYyXcoJPebNi7eTQeZ+jZz1ih4lnYiwHaqGc0CBGR+S6LxLAUlSWj6etu+RsK5SyexchMv
3XhIyEH4W8mLAz19Obg8HsossiPTz+sD1JXcQPPa6OvtCVxaNgU1RencAU5r/nQEbw1gAU4BjFOI
rIJr9OKncEApR3Ke/yJQzjpkIPf0ggLiKbctL44OVzn2C+69q9ItOOCYKXWcAaMeum/SrobPtuSZ
J0m/psy7aOo3zgr1aDAvz26lbOIjsbSS+kFaPMS2OKRGdAqKZCVTu7gl/piZ5/BRwB8qGVUwI/Zl
vknlSnCyPAzsA/TiOICjzY6YkVh1MXB8f6oeyvHUBt9t4+0DiwItV7zT0HQAsPDllrO1PK4L1Fb9
rqg+M9ofnDj4p2zt/83MbwjO2T07oc4V9BU3cY+bpVeQyNmNuPGRtIj4ynNgcdL+jOh3TvXMVMT1
dopy2/QlcBYsQoopdi2+4mnVzM+dH9By/z9tv+suZ0ZqpK9jfQyBrI55SVy8QLWDsAq6Hes23egC
MJ7eXEVeLQ0NOTo8C9GaDamWmX+YIF2g4OnU18VWo4cofEjSlZTKoglAkWABFzowUZf7QbZjTAeh
A748Ze99UD6amdgyiIL9/bYD8P0/M+omO5s/boQiYoVJ/VET5Wsa09hjQmhf+8lo10ypp/l8rdDP
iwwOXCr6E2ZP98HQhWlGIfMhJUrdLqbdrk7ielNaLGvdOEyKezGN467Iy8Kz64BvpNSGTQ2NTBzs
EXjntEkPDeQ5t0NosNbtoZm7r9uh2JBCr082xNrchDe9O1ltfOJF+ZSgNfuTnlQpNIFYcAjRbbTT
wRzqjUUL7XO0k4zcgHuv+E8e232I4nWjPyMWyVyn79tNH5HwX00QAFAL/RvTdO0dj0Wy1aKxvq/H
AXEw6odoz6foEUbu3ICoom6+sCA03CSOYo/mXXOsWBHv9C5Yy1ctuD3g9jGjqEsAWDR/02spCdPQ
AgBQGtvRA8n57b2xEMXg8+haABUXheubuaQKdPHA3g3ML+t7PXoqiru6OsRirYV4cRQIXCDri3TO
1TM7lSVYuUKT+Zm5gQ6R1FdeeuqkzLYdtIIVkhixP4C3sy3elXWSln3NfCEfreZtQod8vBIcL5pA
6gePYMAHrpqSx1AKMgSC+U30o+zZBlzWnjGtGFlYDng6dBkApIixzOOeooyHmjbAyzu645kmOLa0
Ct2u4J5InQ/cd+emZlMWhREtnT5ifuiASOShQoJhjWJ5yXEj1wrkIHgT0HU821xZ4kxJZuFKLbrm
XqWOZRGEUIljn/LOprucrZFDLmwzJa2GAp4Obp8rzpKWNmHdatT0gWn7blnjDiivp9sHZmEbXJiY
TZsTh0HXZSbCRsPwRoM9O4NxqPLheNvMUuSoqNJtkDlBw/Hq9inSQctbywRNsPjcGPI0VdOeCwog
fiS9BgR6bpauQfIXpw++DclQ6iiKwcuLYtJCknYx4n0unqHYwtqVuVv4voMq228SeDwp5sU2aO+y
tOXS9EeObkg7dqsgXtnVCwcIrwZVv4WWk4Nb73IIxRC0WjEgIIFC/c+QNPpLawq5FVKjW9obfOWp
uTgiVDIBUsDj7Epqr2/qbmg79FVZZrINCPPKbuWZsjigMwvqF5xd3r2WTU6fwUIbBc85cw6tFt1V
7bSx2nwtBF4cDVQ1wBWDNy3awy9tOVrRTio09q3OLS1tGzBjd3tbL5we3Pv/WZgH8ZC9Q46E4Fky
JsH3kAPuO/Tyiz3Ay33AENqyAbxGtH3VFwsVrr7KgsD0+0b+qwVG5NqTGbmCVGuW1KTMrx646v8s
zRZIotd0IiN2nPbeJFv6WSkbWJs28UAVPY1/j4gBh5HSNUC5GpVV5XHPdgM0q9E3MyEUpnXzmSbp
1hY5UOX2ynVqLe0EJXQDtAWE5a8oPyiZqibmPfGbQc/cURcAGFPB0J1Zt37cMOblRau7Tj2Zz2Zc
t69MH0bXREDeuLxKBjfgVokkdqPZ91qSxockVpIkEGvaEdYM75k9cBD31va9Kav6yG2teAXRZbox
wkC+YPHSOzHBwVLwRm9Gs4wOTReApyUYhdiRgOZ3QYoinmtJ8O5YEeUHUTXVJ7A8ZXdOGETemB6m
pj1WaMC0Q8/OPNAB7ENo0w1Q3tM2Qxh4ObfvkrCkD4jakIUWsvJ0cN88R5Cg3BSaXt0ZdseeWG2H
vxCo2lvmJPWuSvppV412vMu7okYfpd5vZI/wtOVlvEEAZP0aCyt2nSIhLpGt5lFaD1szsLMdoM3x
s5Vq4SEzmmzbdPq0snBL3oJZCleABKHOqbpWzvYHLaekRHsRWhoAPH8uQy9Ptt7tk7VoAr0GtoFU
K5ir1N/PTNRBFVGobjGfB1sLIpwxbgqR/Ozk99t2ls4V6D7+szPb6paswgi9E8yPkrdIbqN6C8HE
NOk38QCFVtkgnb+WZVvyTucmZ7MHkIRZFKAp8J1+B4ggn3bhmvTn8uzZOrpWQUGIvNPl7JUMeafB
6RBF6niYxCWS05F5mPrkq0bX6JmXDrEi/EJtGPc5YHSXtjRZjF1XJ3C25ESqf8NcrjzM1wzMLtus
F2aTShjQey848XF3ewcsfh6JfGQ90eVw1anfcSpFSAoTSNryV2t2n9pijQxgIUJVopJQcsdOxo5W
O+JsM0+lMAZHGgTP1eAAum+pW4cifxurJ01fA00utT7BGDQTwAqq2lNn01V0IyRWMoFkCWm2CI1f
wfOzA/nbHrCLg9F2nxKoc1Muwg2wUa+35/J3wDi/poC64hwSqshwzVlfhqZOAdFD3GqWabWpK3rX
RPae4GJMILY+1SlzjVSiTdLWvpKBcTdywj3e64MrQtA+rPwatfWufg26ftBXAkZGBByX806ito0m
3BA+T08V8FUBK10Z/nDMxgsgIkaM1IvkQ6z/uG136YBT1ReoYlyVg7s0qxWCGaUxEl/Yd2Q6hs2p
7lZu6KVNe25i5h5lZ8iJ9QMBd9Vb85DFK+Hg2udnEzch6CtNBxdz1L6b1vvf51hRufwzPzMHyEpp
dOjKJT75zIbG46Hp3V6AtZ8/c38mbbNxbGBADAeuly5eHCs+acnBUrzRESZBb9WeN0cbRepQDVh4
4AZa7vaxoPtmNKBfo2vgcrSbD7C1K8AoWGXxZDLADXC5pUphTVU+EYIyAvOiacRx0Tddur09b0uj
Ap5DqXQgEwQSnksrIsSVK1FX82Mjdyvj2bYfRP4tTV//NzOz5QnGchrMEWY6Azhe8mxajwNemkYY
rTiAJb8LvgYlIoOm+atrEITLuRXFkvgJRHfHEoiy1oCaFlj7igmeIGD72wNb2ndoNsKDEL1s6P6c
DSwNC2E4EvtuIJs+TlwKd/c/WfjdF352k4hKs9px1InPupeheQOM/CPfR3kblHEOSExm+8xmNEbw
YOLk5I03sPixTpKVZP4SNheXE0F3GQU30hUFGvhH66Yta8MfY85eg8EJt1ZR6G/ZUPVeIXn62WAW
93RJ5WunjeExl2TcJKQNPCGQHK2iuHrLS915ALtj/HZ7Apa2DBJ76ErDyxSx02wCqqkzwz6ZDD8y
033sCNvTSftAgmpwEynummq16Lq0aXBZ4oJC1xC9qrYjJZyOwJZi06BlaNe0h9sDWvy8UqsBPyTk
6uZ9drYAM4JWRbgDcwD/rR9RuuYLl6YMzKn4/Rzp/yslBGE5DY2tgPja4CfFNyO0NxKw7ome2v4D
zNroGfxji1x6qFFYteR6iNFEG2i0HDKRrszXcvx0ZmJWkan6fBgBXid+ZU8CWdGieNBKEmDuGAF7
2KjvWJPnhyIZJeAf6CI3zOIDXNKgKP8vfp9DJABiTkYUBpif6gYk0uJtn6/4YLWP56ERTiDEz/Dy
BlJKLeqZIyEGznlhTniEQESVFs8K2Qxp5dt773e4d2UFeHfU2MEfhUTjpZV6sMpM2OAtMPqcf2py
q3cHEAEwl2hTK13Wtz/DTuaHKdAnV4w83MR9ckrZQ29ScIH3GQ02vBTsMXQ0cHKSLqAbpKqq0i1G
I4ETFOanGjXoLVgtUeOJx3qbgmWicQMD2Qs4C/5z1K3oOEUd7sxxTOPdOHD+LnVw64bCGTeMjsW2
M0vyLLukc0Miq961iuDRge+WrdyE4V5r9pmlt/9Go0yeyBT/Q1gVfo5yI9+ybsg3hTQL187G7A7u
LnX7qeh3ZJg618GxOOhBkv24Pa9LZxptxorpDfg+BPqX02pmrdUUMuV+0pxs54RsyO3vL20OdE8Q
VaFGwWP+/aQz+iGneN8HeKxUtQYQKT8mkJG/bWZxGGdm1N/P9mBmFGYTM+xBvdy01OvkystubRgz
Xz6RKg1zgu8zcg89BEae2jXCU7WBLze4AdwDGjtwjaEXbt4xZGhD02cZqEYyM7SOTgucSgRU5ziB
OSBr7OEuHvrWq2TPtrfn7npsMAwiEBBMqF7gOZF5xgbbAJkyA/0InjXQjufJFk73tpHrBbo0Mlug
KRNAEGcwklR7ITahvbJAa9+fLZAdS2EG6vv6r656SeuX2z9/oddK/X6kmZGrRz5zngZhPCsxgQlD
Sb/bFzrd9KXmBpWFEL1u7kVv7slAdRd87NB07/If2rRWm7qOqGEZTe5I3FqqRDVzsyDt0Nqk59TX
K3k08WSARr3YVbl4CcpmZUtczyaa1hC3IwWD5DcKOpfHiehAbk3Soj6nO1m+BGst79djufw+ufy+
VfRDSi0wuETjPf5DfjEnOyf2bi/a2ihmvi2iEzUbNQrBN/lzuwYOvj43ahC4XJENAILWmg1iALAV
4E0MYmpcpD+a/C0qV07NogmmWK0Q5ALSNtvVImmdvsTG8scpZG5GhgwtbqOnm9H+9lQtLgiYUQEu
A1oT78PLBdEknjEM2DnfAWvqs5mxeNf1QfJ9CsPwtaymD5B1IS4GMhSS7Nhj86gEIgJDI8YK/jR4
ZQ9m//X2cBZX/uzzs/1rskbv7AGfNwzXuCNrlejFzyMOAchBpfnsWSxCp9EpGC2YDwg+rQ7JWmfR
8vfRvwVFXBvMorONS3guUSHCpTmeCg04yfDfD0wPGKP///vK/tltWZMx17UG32foKn9wipUa4+Ku
Pfv8bDM1ekP6St353Rd7dJm+z9YIhJYsgNwQzglpaYQvM1+I4KwOpglHT9pHaexNme5bKVfOxNIq
nBuZrXISjCxkJozw/K7cpMNK6mpxDIpgWgl/g2t39nnUgYLI5pL5pv2JFPc12Yx0+/frrBAsIEdG
CRu2LtdZryX4UHub4f1xRExbfGQESisAOu/I2s+hOAGIkAB6ldzXc2+M3+LicRo+ENcpigJ4WdUI
Pq+OQzqBjQZFeAoVqG5HG7va9n1VHG7P05L3Q+CjAMugAb3CLuANL3DxOuAsCyEYoNHoASx4ez1s
74G39T5gC9g5JMeQ3Ua+73JNzGGEuh/Qdb7W2dUG3MLiFBtBtZ+yDhgxYkbm022D19sYUGjIAyBN
SiDzR2dnpY9TqH9Mjek39TG2D2uX7PU2Vkhrtb8wpGsWKVD0R1REBfUHs99A2cFLQuP/SPu25rhx
JOu/stHvnI/3y8bOPJB1lyxV6WJZfmHIlpokSAAECV7AX7+H2pnpEsUofvZER3S0W1ZlAUgAicyT
52yCYalyM+a7ptHxmZlpd1VGdZBWDiUiBq2Q3lY4MT1ancG+9ikzj0lm5kDNFTLbD7xUYMLv08ff
mEaU5nVI8QCiPBXgq6mWgucLQIAYeRzWR6xWC54xu1BnFibxRKu1KTJGnnVMH1S2K8z9fzaAyaUS
y38NgAwk7MuoYEs00qMnfVqjswGMAzy7VngJSLI+uIAAmWlUiI1R4zG9s1+gEP3LxwKcDkGRP/LU
jVHqR0ul4nnKWryVnOCHv0+N75enaiaviM9HEgZZedDNfi7kURSl3xltY/OhkV/BXIq+etBvhm5C
I6oU+rGGMEM5n6C02xqbxk3DG/LrGVp8i3d8NyiARiaOj6OkylGiSlF6HX4yG8Hl3eVRzvkb2o5Q
dweTCNpwJ5OYBCKjccOcY68fNfJk/Do4B9WFsWEBwDZcctPbJ+9qj9S4PI4d8q4gClnw5/F+nHgb
SGOAd3b8MUaachVy4UA41YN6aYbMTmH9GHbad3TXhIUNSax2Kf8/c8yBiBo9yXh5IU8yvYi0ijmF
mYsARKDxqoy3zC83Xaz9ul9jqlBfGO9ThDaTy0FXpQ3CL4gzWCAARVmh+/VsIDhVAG3EcQ1qFTwk
P7qUSA2rbLhGT1R8/anEw2WPmpmkEQk64n1ME6SZk5BGAmpo5Uyxk4WOkXbFrO9Bu2Bixmk/mBjv
ifMzhlKSOB1MOBsNN0C1wPYxc4QBPD9CCeG5eJ1MFsCXDJzofkNPftbuoVgR2cYRRIVI70f6sLk8
W0u2Jud90WeQv9RbetLSdWZiOJH24kHk0rq/bGcud/FhUJOT3wBRrmZISU8N/4ktFdboZbXEl0wl
BxfdL0kBnFmryhHeFNZtsESpPbNk6FbHphmTjOiMmh5jvQKMP6npyXNuy9BrFpZsfnhnnz/xut4m
lJeyoiddbJz40fSvHQFqpN2olSfTfWmvneyLnSw8cmZHhR6P9xoqooKJI+JxAkQYuhJOaXco155Y
+PhZ5xhhtCYwbXhkjlvtzM8DI7MakzB6ItqX1h1QoXggDdrwIbfXJ7+MAECnBR7hwBiCkBQc7h9t
VdwQZVKA0In2kd7ooZM2C+fazMGAWxT5JISfgOxPcdVVBehr1vvYSGApMuSXCikTzX6+7OdzRvAs
HssDoxySPRlGoVdtB+2t4pS2ETGiPFsNS1fakonRKc5WpcycShGQvp7AALoi3SM0HyqUIC6P4/Nr
BHoPZ+OYLH0udEYFxTjiYuX4IYCZTr1BcH3ZypyDnVsZv8XZUIRP+zxWdgFR3ybi+WvdByhZ/MzI
1vUXFmZ2h57bmpwAugpEqWWw5Q8C7S76WgNSEhotoWrLt7RRG+k3L2YiVkmgjlqBNpX/bKyTE8ID
v01gE7c4qTqLcqRrKnldVttE7GyycKjPLp5t+54/6jugTvVxWosMPZpmh8XrbQA5rZvKizpj47gL
ZuZOH3BR/8vMNHajKHgYqBDAEVMzDIgIpblQW591dQdBMOhb3+ukHweSmVpKU2FizvrvEtw5yv9h
LnVXz07WmY3x52c+aNFA5hIo2RNLV5kXEZTUQKu1dEHMjMTToTqDZxsAjJ/6Zq1acNCCF8WpBZ7Q
gwotGx6C9JdzIQihz4xMTgYwtug62mMLNCTd5Nlrbx74ErB+ppz80cbkYGDIaALIgHCklFvXu9aD
EHFWbWxSwHiDK997rpeojud2LoYFCB5kv8GyMGXFqgqLVbko4WeohILEgccHmVwxFCkb94frPUt9
p+krPV1f3rDjLpnE9h/MTkIjUmjEixOYrQF/GuDhKIX2kanCrllLE41tS+H9jCfiKYHIdXy+4gaZ
3B25E+QG8uz5ySxWOCMAvSZD5C4pbM48WT5YmTiJ9MusjpWbn5C/N9Xes/d191IF5SoDV1A9/Lg8
ibN+j7KuDj410GNMizit51aCEy0/MfNPQ380+E3HFyKHJROTdWIdNwqHwwSvNk32k9C1vqRXN+sK
Z6OYrAywOjUtPGwsPDl2Bvtuk68BxDHK9tVhTwU5sHgh8loa02SReuW3aNAkxUnn3rosX+p6z/Ru
4UaaNQK5LaBoxtLOlPFBM9pWxX6P09W5YvG2RemQeb8zkDMbk4HQoq5z2Qw4XYsInTeSr6Dh9Osu
hqcqXhfg9sBAJrcdM/LMBwgjP/XpXcHAVXPf/Tr+HAlZJCfQGYVE8CfgLeiuTOh6Nfkp0EDgsDfF
jre3cb+EpB8nY3riAHGEZAjSpGPj8cerSMuTFhiXNj85bSTaHdXvfmOmzj5/ctXlQTm2ko2f3z+1
6bPG33y5gLSd86nzIUyirMykndMRleO1uiLNDc1Wv8Gvj8U4G8UkkHJryENw2uWnoV4ngRFa+V5m
S2fxzDiQ6h+VgpB0/1wbtFxlUKBJxIn5oNBS+qr0r4S5BEiYs4Kyiz8SdgBcPr3ZqNu4SezU4mTI
gzB2ttirdGEDzlwqCNDekRWWixzV5OhqtbiEHEFdwXXblWXvcrTQVNlrqraXfWvWToBKKmD6Iwxr
svCp1omeM7QA2EEVShWEftZA9kKFtfbtsqW5SYNaHIAQ4B/zobL4cZegrkpJ3OjVSbB8VZKXDLB7
ycyFw3Eu0AHj619mJhMnemb6qewwIKNcpYSgdZmDqKaNEmudq2ZHUz/shBUq8fSfjW9yZKpK6wal
DdWpGPKoc2+obYZsKRE/O4kgigM7GW7lT4JLnnASlw9YrqrtD23WbYf+Ma5+PR7FOxu1uVHCE1wu
k5PZlrL0bVdWJ/5V15F1OcXofLo8WTNHJpQdkNcd0wYILyZuB9yIFfQe3LvL1T5wihXa3hbiiyUT
k/MG0ZLVZAFMGBSU3Un/agJ7d3kUM6uBql+AUjiuMIBOJ742ZGZD/TIVJ0WKXVXTG1OJje0vpYve
09GTC+aDnYlrFYUJtCFeVKeiyNUBQPPXqvVAusapdZ17mbEHWMWMgGLz1srp4jCPPf+LtL03q9Wd
k0h0Z1emXfs4JCDKJBqDbqCwybpzvTetJA1UYiBEUOlle2UPtNhXdvJGGiT1Blt7cIWwo9oiLKp7
/2vWtjhTPft+0Im11YQX7MpAix8Grptf/CQtvtoGyyK3DsywcxQaXJSZRVYDDhtPxHFoVHqGBEsT
RCwY+C51WbURKetAj+XbO0XFgE5Dp48QGCQ70y2tFYoMHLICWfrASV7vB2rqUdoZ9tfALuQaHB/e
A3CINR41evPUCtZEses26yStAvw00G9TMFtf+UYJAnLfSJ4CPXHRpai6PLTRZgVw9fifCbGLNc/W
KT9Aciw/oJ/GAcdU0NxW3GaHvBBg14C8Udh7BEmu3tS2je7Ua6vSmkgxEwR/hQDpTGP768s+NnNA
YwcGPkpWKB2ASvHjsWkI2fNSpPzk8ec2v62HPhR4NS2FyktmJqdzX4IvOacJH29nSsM0/5IC7M43
lwfznkebejKeMYiVgFQcNaQ/jkalSaLBS/iJ2oO3i+0cmn4oW0dMMBI6Vq9tByfTVqZgAOe2Igt9
s6dhn7nGQbqVPBFJs50lm+yaQlklalJ9uOpdma8HSF7cSWqRqC8tO8qUDryj1VQrM5FFxP26f+yl
E2xZ1g2hKQRWUpQvpcze2oaRbdcHzVrTwZuYCD+JqsARK92Bal2pUA1GlcgPC2qyyMCTKTTM7mTH
UoWMVX5Y0zZdSEuPszCdpfNzZTx3znIbbsLIAP13cRLkjSVrAvIWHdSzZbdPg6WIaeZdicTqu2Ql
TuNP4MTEqw1dkLg8mUCRuOoktCcLRV6QPuxJcG38OrEVKMABKACliDXD7VYG9pCh4MdPpEKkaWQ3
RC4xAM0c/DABSAbIwBBxfgK+DQVEB728PHViaNHaSrSNZMRfLbjyzBrh8TISb3jYm9MbjFQZzwAE
56dqT5JrTNV/9vGT20vVaVL2mYaPd16uA/bj8qfP7XaUVVCKBKp6fLR8dLA0M7RGb8DZndQSEjQe
pyHIbquQx9o1cpALUzXnzhD0Q3s9uFEQOUzc2cYVk2ldCmucICOzy6sklDqiChJpcqliNG8MNHeo
63qACU7uZDtjVl1URXliAur0jw6C/yRAA4WowtpfVEEZ69zTnQpM7b+tTW5mze8TX3NhrUM/fBoP
YaKtpP/si1Pi3gv6nOh12NKXy6s3t2XRfTe+P8bFmyZnjLQD80AX8JPNoPDT7quGhrGtRbLfZf2W
ulV02d5cmHN2BU3jQRWb3mComJ3qIVlr6rqPgdJYak5eMDKFZcikko3Ww0ha61d2QvadZnwR8bDY
DDJdMYAhoE4IGXm84BC6TVwfkA1Hr+2gBKtotWoDGTEptxXSx5fn7JMbjmYgd4AXLyg5PsXQSAPF
vp1n0Ch0yzBvbn2I1geHSqEq7D1cNvVpM8MUsLCo+0MBGGfRJFz3XBTOYyhPH8HLkQAFlu9ZqoWk
DfZpsUQI9Mn1RlsWVBeRlEacOb2/8f/TMhMMw0IHdbnq6DqhqAdvWgiCZgu34Lh3Puytd1twcrT7
QcxumudSLhGtneTi6MtHXTCEB7+xRqAt/reByeYdUpCzDDERx77WVn57ZZBnG21VkC2ytpeXaM4b
zi1NTkBEvlyPdUybc593qxKPUb6Jm/3QL7jCrB3AWSBuixccDoiP57qIW0UTlYpjYlUoYHf6Liti
dDaz42CbV8GQLtibdT0PLBKI5sBwO71HNDctdN5iXKn1k+k/DZ2HsvlhJD8vT98nr8N7d4RYmgAi
IpE3vdGFRE8D2rWL42D41x5kxkAlAsbC+y5utmmhXRHLXzjyAJuZeh9seiO3MkpxkPCd4qghnaCG
EuM7mqQ3NkblGhGvkYjhrgdKzjZx11rBkihtYraPlYcYU1X8yadxe9WRjqw0sAsdwK6SbWyaDKvW
ztBIkNt1ZAUF2eAtKqNKb/HToAVJHPNWdl085UkHsoTU1SBs5rcg3NMsAPaJed+WXrKuh1qGflx1
69buxKFwUWfoJbjpm14ZW+W2bjjIlF2rQdPWZpY1N5JQ77nQC21NwEOmpITuMhy9zDe1UeA9JKHb
ec/7a6PL7yru7Z/S9ZC6e98TUXGn7bWiO7mauc9as1iDIX1Yl0MLgkBjzAp0aMVpTIdGmV6i0IKt
DWEXfN++T8gq67I48gtwEvY1midIqfTQNAsjSimvQ0/zrS1RVEXt0D1amiZXmrDcFQ3qclO3Q4MR
oVc+k5UTCeBttiZJHnI2uJtMG/yIyxrkFU3cRbqRvHmygOCcYsVa4xJ5ZGppEQV/FEjx4mqjtQCs
mD1+4DQaWdWp4qGyKissS0QEPeTTd1wP3njmslBQZW+svkRhzLfTfUcgIVMlsQ35D8sMRdyA07Ew
FASqi2qj2yoNUzMzo95BEU1vgfrVROaEPoOyTdkMcWg5GCFxuRnlblGsGL7yN8dz0kNDoTFeNUGz
ySARfIv0SJqEsT886XpGUgh3u/22DmSFiojbXgXQasLWcq2QkMHeEVXVa9TdQILMC5Ida2H9VL2j
P/vSkXtBQBqTdsjZ94a1RDH/jvf9cCRDbNLAsY9mIuwMoMM/ni9DXJRxixalY1pX104vQtCtnsr2
uXbcawiQhIRrp9K1rjxyU3qgo6ZbGcs7Jba6Dp6LrljTzAqpS+AB8RdaBStS4wEIKlWWguOyzMJB
5auOJGHu6qHfPzf0tTP0sLP7aMDxwg5lm6wbCIMjNkjym6RzcMAVoR0/JKJdx+LWTCHaWm8zvJhK
27kz+np3+Sj6dMKOM4CaBVJwLhKz+uSdzFSRVQPp2bEuXy0pI9qydTz8SNIbbbH99lNINLE1uZ88
CfVQw+vYEWByE9gaqKZn6pdb7SdGJldTqtloDOUwUjtPXnFfe8+XJ2z8kp9c5mzCxivk7C2rSyPD
MYfPR/4qbLKXYOnOWzIwrtiZATeldWyiUfSY4lAa0Cy7ujyAT3fcZIImPu/YIAb3WgygrxAk3HFo
lVUPtbPgV0trPQniCgY25kZhZzVeHJWyDKF9sKq1hXffgpX35PnZXJVs6FyqYSy5iGpx14qvsb0Q
tS1M1zsq4MyEJR2kFQeYEH8afpjza61ZmUsdm0tGJrvQ93IOBXOseRGHmbUxstuiitxfJtD5uPKf
0ruUQROta9gROT6HRDYPQQR/2bk+o8UnNibrLgLaOCnRGXpbdXud2xryrDhlcWP61tp3awjPeCZo
iTwdOtu95oC1DZcvZ0WxZnX9InL600j9b0imLx0Mo+VPGxdaQcBvmNArNyZ+zwwVFLZbYyGp95hU
YBnt1r39jPgCRMdRQNLI6hZS9rPuGaDiABwFMurT8FU1Q2nWSc5GtrXG3KBbtnhbmG/r86hQpgUW
xgT2G3DCyWkBZLQvzd7Nj54Se19emcmmS66Ry4kYEJKcberqm1M9duSaNldu3yyQYM8dVmD40tEu
PTa8TLNG3AetQ1ub9Bh7x8bKwhbiN5dHuGRhsmxN3iMN0UJAoLBW1RDJX67cwGHPRzBxWMR5ICRE
YzlEA9vVMGihwbeXRzC3uc8sTMllep/LQlo6PSbmIUUdQaSgWtetFdr0F472OX87tzR5LtXKansL
tW80Bg1rbrpr24EIpbkE2JgfEFIOHmIHz5h2GxDdF07rWvTY1BvRnhJnR9CWv0QcP2sFeVUg1SDu
9IkMVm+oBNmiVxwJaOlN/lL1d1x/bdTd5dWZ9S8gsSGyBlkjiGN9vG6VxzqZAx59HL5pJGr733Ff
HAB47UE8xbZH82fXhx0ndT0AdHlsknvCbuCMCwbm1vw8hJ0cALrdGVUQS4QLwbbzwaq/1qsFB541
AU4uNAKAmvJTQgbZbzNmqcGOXRr5PNL6kOu/4bmQ2ECddCw7fsrDULv0Sy9AuJDENwM9ldZzZS5U
gecW+tzE5CDppa60vB1j/WyVo761BKydnSV4KrLPADh+Su9QPqSNHSTsCKqlsIvL0A4kDpNfBueM
FywwIThsQf3yiRpDCrvJPY2wI9BG67LfWy5buMPf+dY/3ZRnJiZbom4S3J5Nxo7IvbmrunLV3q9t
O6xM2axQd023lmKPHcN+kUPZfQGZK905qqtXJqnA1auIHw5G+t3LWRAODtJDok5ReiqSIhoyA1Ka
os/WyEe4a69D6bT3Y7XyOmibQmoPD0fD++Um8smkjbfo2S7s0ZeZwTo78gprU9829a8ihN8NIKtn
4+GKJv7JLeK1edHnnk+PxHmRCmS5fK+bxcLCzHowOrz/aWQa7baoEKLVG0YGIzdCV0MfTmK3v2UE
Ms2jAhM24uQ8YVWDeIKnDBnRNrzV0Yd7+bwdf/+zc/31+ZNtSOJYkrJGTITXccK2vb+JV11zMJ4v
m5mfq7/MTBZEt+KONwmG0dAfMbl2gj8vf/5nvfj3Ff+3AX/SMchy3glVo+8qj/kVmgdXuT2sB4vc
UWGsnL5Yg7rrkMe6F5lDv05d5MFsvr78JWaPHOBO/rlW0/jSsxrZxCW6fwtxCyHZUMWPnbNUE5qd
SaDeUVtAoQF0Kx/3TpwAA6RcxkBPgeweEhGWs8TCPTuOMxNjKHC2Pe0iN3E0V+yoI7nV900Yewec
cQuet2Rl4tkeSVtZthgIeEQicMVEUHgCq/Tm8posTdfEv81EObGZlpiuYYXApftl5bLR787mauLY
Abi9wWfN2ZH1T3lQIHV6CPhDviR+NRd9nZmZkpIwn+JkB0H3MUcqqOdmOCQgXjR/9NZvvCDODU1i
VlQZNNHZGE9lxViN7FoM2s/LS7Kw8M7kPstiQFHqEmOpjHLd5ghXq2xFib9Q4p4389cDc3LJUJih
ZocHpsG/DOiPLswHIztdHsr8svxlY/S+s53i5p204kGwY2u6IZFfNM2LkkJBHWEJRzHvx39ZGkd7
ZimTblKqFKOJh2eia09yQE738mCWTEy2feIFldIamOBq6EKtKu8k93aXbcwvyl9P8MnaJ/qQ1crA
pq+hSfSaVhu5RMsxtyQm8sdA+Hlov56yYcWsT3huwoFzYxuDud3MbgK2TqCOcHkk83ZGoiDwgaN0
NDm+yqBLApf5GAmqJk1DI+m24Ou7Ln+ZpRgnjIm+5X8ZmpxgwtZk45QuTjD9uvLqiKnkN2KMcwuT
M6xXSER0HBYC5wDlgWJJ2GNu0c8+f/rijiu9MxmYg47S+6mbT5a4qtoFvxonYRrGnJuYHFtmZtAS
xShsD75pKbJaIriucd432jNemZFoXi+v/txeMcEhgOLkqDXmT/bKgNpF66E2d2zbJwfcyDb7ftnA
XFyGyBIkC5B4ApXExL2CVmoZDSiHNA5wM862TV/SNl81wQ8GNM1lW7OTh5ou4H9gZkVL1cezpeug
5UocPChN74rUKycLtZdka72Y5kIbwOysnRkaf352iFkZKTtiwpBfhYiP+mH9GwNxwT0/ggg+Q7NQ
nRFDwF16BFnpKraSqCiPjP1QXhdp3U5Lv142NzucUW4O+qggJvMmZzJq1rnBWYD8Dup9yaNXvF7+
/FkfOPv8iZPl1IU2BBvjSVSutAghUh9scnFbLjFiz27QM0MTZ7MbdIVmDgbCMxXy5E7XWMiXUIdL
RibnmJn50Df1YKRS1SO0FG4gYRQZYBO/PGnjYfXpJECLK7jikOX9RBcXQ9nOEBZF7l6RTY4yK3/V
B7oRHgcLP41qh61VHi8Ynb0MzoxOVip1SVWZ7ZhZDsAbSFcqWZUWWzlWvbo8utlJRN8G9GOhsoB/
f9xBVRC0cTt6uDRunBpFwW3WLGzS2bGgZQM5PhAqf0Ie9rbkstQNemQoDMTBdSVkmNFb33+4PJTZ
3XNmZ+IPgUsQKXFFj6UWPeXlwkTNfzoaThxQZKFzcrI39UTFjZ80+HRhXPe2etB8tRAqz64FOBb+
ZWKy6F0G2JpIJd7/38z03pHXxF1YiiULk32pt0o4QwkLeXKCWF7bXPvxQhpu3gRGAdAVSF2mOJTG
I5nNtZYe2+CHTr52QKzLp99Z6L9MjEt1dupD2QS4T8j1HjvjkNOXsl1I9szteHSS2LoLcRbgFScx
pZbqhesniFshRbl36y5UQ7AKjK/K+ZN34Ca6cZrfefWdm5xsQ6SQNUlMvJCzRFy3Ml+5A8gvfONQ
9eTx8uzNLRCiWUCFsB8/KwIn3JBoxhgQnGWAlogXq7ZC1DwvG5nbLWjQ0oFJAu7us5iuVUMhmmMK
fSCO9dLdJz5bijJmbaAqBrzdKEQ9jWjcpGnyIhbFMQ/NYbuItpv7eGhHjMLeKE58kiORtDXxSEop
eLcenObWXNjscx8/ZlxAJG6AiHSKEWup3wLJj31SFyHtQ+iE//oKnH/+5DDR+rIgRYLT0Ck2PgsB
F/q1z0f/P4Q2UWgNIK8O4c3JJkEUadSp28kvIKkLPf8Hb5ca46f3xtTCZE9YBHSORtnLL3m308sb
N3isrvMl7Qljug6wgscWUPdYBBPA6Emg32uBCqwuk19EZ9yaZbJRcfJgWGxb5C80ufdTciyCMXNt
HDTtq2M9A+6Vhg3NF278TwnH8YvYiP/xZVBGMqdaJQXUp43e85svsQhOVA9eJIubMM9iO2xystVN
d9/b9g6cUFtP6D+sNE9DZ3CXZCCnh9/710ApG2w/+D44wj8ern4dCEB48DUMyGsFXrBtaztdSdU9
9mUK6FKOsr/v0DS0Bmi3Xfapd5q081gLm2FsEg8AcrUh8j1tVE1Aa42uz6b6MgCrvI3bhh68moFC
x1eRl8VbzdW+gr7X/1Kq+hAT53tltW92Ur0affPYJkA0ZUF8r/sZAOYm1W9iQ1abCvXZday6uwJa
UqsCnPpA6g2rKtP2qTOEad9vuDccrGC4wXUWeXW8KpoMdYqebRtXjv8hQ1sFV2LgPITSyxsaU6+d
1iArNOyRyE+yzVA62wxAyzZH6akWyUYn+j4wcVXozT01vTTSvOJHYjT5wpR9dl8EI4isAKGFdhV6
xj8uV9DEg+UPRfWl/kqTg5X8H8Lh//3s/zt548f/m/v6H/+DP/8EWWSVJamc/PEf399YlbH/GX/n
33/n42/840v2s+I1/1NO/9aHX8IH/9Pw6kW+fPjDmslMqlPzVqm7t7op5LsBfMXxb/7//vC/3t4/
5UGVb3//4ydvmBw/Lck4++OfP9q//v0P4NzPvHL8/H/+8OaF4vfw7+xH9vLpN95eajn+8t8gUoNm
bQg+oz3EG/EY3dv4E8P4GzhDPBNlFQcbWB9byRivZPr3PzTD/RuaR8FMaoLAF6xQo1/XvHn/menj
Z1B3BjodNGwAhzp//GvsH5bnr+X6L4Yok2dM1n//Y3K5wz/Hf0YNSjxYdAD5P7pDCaFfQ5nwWbet
jFPdy++14fC1m/uLFO3vWZazzWo47zhjYyQ6g2go9u1HW7WoDFUlmQj1Am1lWtOJTafDNCloj+YO
FvdO6BQd5MXtxr3R2wL1TLfv7j0aM3SyWeyG6xD8Fk1K99BbyXetjcIgMSkyRqn5FmiuvSvL/inj
gXWom1o7Zo0pV9gH5hEXv/1sqcS/5z6/SQ0tCJ3eCda1076pquVhxxLrZwbupciPk29xMBQkRHsm
JsamoE8F1laJEASEQDnHrdve1lQi5yrkW2zFeRWiV+eH76RAZgbgNspqrQ7tnhyKVllRzEXLo8Gj
QVQ1lb2OWcNelU/dcFTLA8KyQhuoUpm4r4SnIDUKNokU5dDYq0OXyuQNba1Dv7J6nBupWfNVboHD
GwLn1Eq0St5TLdByiJnTRCv0e6CrrdTwd5xmPHZXVuPYhTjoEPYY5KbtOXIRB6/3te6bMouKhCng
qJDQ6NAQelsBd3Fsc6P5WfSJ12CNoFEcFTqzXupeGP060Rt7j1AR4CibS+WGvJbacwDelhOkGPhr
4/LszmhUAG2aOGshNmHUrYxIp5zvchBusC9K6gRhkJqYc6PjQXJwUkifKc4CLewlgZwH6/T+0EDh
PRlh6TFUS9r6seadgVJt5WbuwR5qka8MoRMV2mkFJjMVSIBmlaFnTyavIdehgX1ZR89qC3dLAPAK
DrwEzzQCjyAHxVXRNA46O3IoMAcwDPaPygGnJPorHb4pRZIevKbUhkiDsm0X5hAF++q4XMkNxiAf
iO50Acr5qtYB3GncP31getQKLMUFrMku7yPDTy2GpiXa1aExoIUltPXatCGqqqcJKMU866kmbcoj
kNkB2dZQpr21cV3RsMoK89Uvc23YBl4dPEnLA815bgYpCy2SgumjDXwNmV40AB8GwNChg+vZuPmt
NnPqqNBGz+WWycE4YxS3th6LCjBkvxcbrxslPisQ04x/W4rXIXchGdh6cc7XGvOEu+ryYuwprWzR
btoqUDI51aAZwbmAQ0mV9VteAToOkF7aPduFZrKQUa0/lGaRD2vLTQMR+rWLRlJEeYZYM61h6UE4
aB3YeWBZfHGJlX9TVVoVq8IyermBmhsmh6LAJdZ+XicgaIhzUMpobtbHqyr2kpPlEP8nfCKz92Ud
65jcos1xinjET3Bg9OpHlWqpDfKj3Cw2xMbttM4bH6cJ3Ic+54Ou3ZvEy/1VB/Gy28GwIXKa1Vbh
RzbpB3MbcPhM2KmkOwG47nphlrk0C2VR6aih2pb8SnjTPNaMmd5e8lxCbqDyHRBCeppqIXrsZDvm
djwNea/Xb8w1UMtW6E9YMxY0aoengQt1PG47Ym3prUmOett3r55VV+gE520uw5SzOA9TTdOOiSGy
bzqkr5NvFgms195wmp9GIYu7Kk4pYGKdPZDIA/AfYGDdi40wbyEptwHna6r1aD5Ii8GkZC3wojrG
ZTe4YV02KQSUHJoNO1TBqzvohvkkLA3gVkLQryR/5hZNsjU4nO1RnFyU/aqJCYTvKgkCzLVOIfxz
i44AdKsFtJde2LIYqBbfypp0MwqF8bXZCWA60rj1TBQggfLYC8uAU7RpZhm7QDpcrAxCzG9NgXpD
1JlBi/KerfRIE2zcSMhFJ9dKqMwIvaBT7npgYA1DP6UutAfTqpKfErK/ZghsFSguXOiuXuUZlfGa
J1b3zc/Ax7Yz8qr1w94f4jwCS1uShOjiqP0nCGIqGqHGgTisgShsmOLLVti8RfuVVUlhRoluKCg8
Bg5NvvM+ceSbXxmM/ilaNvQ/eGwSusrRV+2YYWEYXXUXkN72TzV3tMGJTIdBCjFMW9C1r1VR6t19
oHVJdqNYZrTwLS9GAZDR2iSgCovBz1xGo2xG7kIihWvWtgF3YneLeTa0PYV+MohjdBdNMSiuo4Vr
l2Za3lwlqbIxpN4uitZDwApG2T/BYVXSnYRyUN6EtWw1n4fcc5S34cICEjokioGwgGqNMYBDUGox
TiTdE/VjF+gj5d+Q69T/6ilFahzOCRF3pbA7a+Ur0xx2TDnc3sa15RXrzhItjhIZQzPCBjA3OySZ
Ubo7kP/a3hH5iEI4YWdy3KG4aJtv1EhzvtUZ8j7buCG5ESUxupWRQ/D0IHI5aRjEhlkn7Lu8xu7Y
sbxqPDTlgOGGQ6YqN8ir1Rn/S92XLcmNa0n+0LCGBPfH5hJbZuS+KPVCy5RS4AqAAEiA+PrxUFX1
VOl2W819m5bVg8pkEcEIgsA57n7c5/x1U4n2a4apddg+Ci7n/ptbNdFPYklWckZcmZ3OcSyCubJT
tEkMvhiettdC4YaiLRBT8+wPxK0VRG2QK5E+5hOuXklXD95kbo3ZwqRuEcLTnrH/GvOpnT/11TrQ
KYaHhx9e2xb765Vxs1krNbQhwS+EuaaHIc89fWrbJvkmgohulcfzfqk7NWLmSTvVLnfLFpKPODB0
+SG3uWnf0axMyxnxmTO95kmfkuMAX0sYL2BUR7elwTbqwwCSIbBuj6Vi+7UWMpKAq9uIIvDNd9t3
G08RtBFigMVhN90kYH5ReCBSm1RyE3mPPdXFh2UUMCztJzVGFd+6viSYHkaD0qPiaGJ6iCP71IMZ
ezPDPKNzmWJRd27sasRujzeoGeyPmPtjvWlsWxi58dQuYph1CXqkV0zSsls5TO2OLDMRpVgxIhN4
MJVdVzMfERAy7q0fwkegmeMq1Zs4rit3L2zo26BYICGuMj23JVEaHoqx7lhBo9g7s8Bme0ksUIgu
NxUAoxtY4hQI/kgPoQjNdRAos1tV+l1sw3potU7K1MdOMiBvfDcvaKd6bb+7BYliCRlJsTQDWlEI
gF7ny2hLbmHL0KdtcJBJ1H9hpm3e7DBBCobv2ibVmrEcN3kksAxqkAbKCoJZrsIbY1PQNJ0R8xsf
opGSGsYDeqvUtBAsaAHXHkw9wX6jifJx56cQLuRN8oFlou5sFHhlqNO56GW0nGHdYEq4bCBtDdav
sm7Dxd1tfMR00JaIExzW430Qa+8bjaJr2IjpavaGqZocxqmaBBbyYp6HU59u8nFNFo5At3TxfOxi
st9nqv2xsGipUM1xnJMs6mEe2sU32kqvJNH4MkjMFRjrwSlIGf9BNPBgQm+fHmdJYaDSIjdJNHY7
N0E2n7Xu5ZGNMYqfyU+qfqP+rvVzDKclKJ80b8RpU1gxGEeWYZGMfncdaPJoNQInA96KKqRtXDae
YPWsECk3WEa/4OGVVUoX/eYTOK91niVnZNKIH4xvzX2zqbQQGNEqYBwFISt7JoL5YOw87zDq5ke0
xdPB5B2C5AZX4Z07WWSSL/u087eXsbFu3sHV9GuMErdYl8QeGQsp6nd/1KbKHB7qSntZ8r7k0Kkj
Ijc9prmKzwkOzr0IzEtq5fS2rTHOj2EJT6NN0aZPM/8+52QtQ6X5ibhxxCDy+Jgjg/gykYYKUDet
LNxkWN3DvzMtVRdhogI5mM95N+uuiETLP8HYIUQs7BP5A5YU3ZFDTVuRJeZ5lVHjww1+wOibRUZs
lQtQ7xWs14cBj12vP92Uwb2KISpuXlGeZknwpR9izFYmY1x5wxAfY53bvtCh8Wuit+VHP7frH3T9
v9Xk/7cd/N+6/lvxyR61/PzU53fxP6DXD1KAiv/7z376X3v9T91+yvGdfVd/7fd/vur3fj/97YJg
hxdtHDBO8OZ4v9/7/fC3i783DCfBD2DIF0zBf/b7cfgbeANYUSLfLoZ7zAXq+6Pdj/3fMMgP4B0x
ATCXgEf0v9Pt/wRZ/28LftGhwlQRXT6G+3y83a+y1CBzym6DzFERoqjaVEyWQkMIfREoz6pKBw3c
F0O8ulZp2+77yIdtpZcilTU2UKoT3y512xtyypImf7vMCb7O1o6mxFaVjTvHWlQ0VOTNUwRU7pgL
f4VcJP2nLPm/Y44/vwZgPSShXrLFQvKrngOFaDaHGUCErHfhTqCXWQpIX1URUt1g457mBw6N78F4
+XD0nf9P1o7hRcz5y+8IaQ8gVIAw0Mb4v0AZWzTzSZoN5jjN2F/L3h/O2nSoiPWs+6KBM1dbKLo2
JzFk3iFdhq1qqfc4JhSGmWKrVwfvYwCIB1ylunVoZ25JbtXeyDnfi0xJhNhFQVSDEUGHzoT3nCPi
ruyAZbz1i3LROZJBn5RbOrhdbHRz+v2nntw/sdk/ZUS/fFUAJCjJU6g94Rx+QZD+Qp4xmvprOswN
ZhsHgUKtz2+UhTXUzjmRJ7uWO3tjsrxPsLFn2VouQOAxyoVc0XLM8vY1X834nsomkYVvw1xNBYbA
cSbTeIk9zML2/8g0/O6A8/drRiWfYzABfAOew/gXLgOppusYaBZiWH8eb4LAfupBuNrDF6xzMqxX
Ezcw683tI7GRO6ST8QtNdfyxTet0u4aWjRWHzKUKbDvvkWQ4iptuyJeraAjMs2u77BtVYtM1d7JD
4Imc5ufIMa8Y+9ycNtjT7yDD9++yje/6hkV73MYZIQY6wZC0Cve2G+aPwWp5hhJSvg4k3H7wMPce
4OY5ntIOg9NNI8iN8JQHoCXy6nS1QxnIQV0Jq9LbbGNZzRfDHtN4zb/zxj3LIXMvHEZkrxBrsxfA
x0m1BDCnTuDcddVRldfNMm93qkWrUnYAQVUxTPY0uT65EWjtz9wxlHMEBZls1vA1lKS5jgPEVuX5
8JCuTt00ujNDxdNJ7FBCmEcMd/dD1XrNcUY5ynD0wVkpXTdzTlPvGhigPlLluhuEJ9yuY77DCe/K
PKJFvvhvBK5fpOhhR1b11oNpKfOIrqMx9++DbkPnYtma7K2NaTXZrD9TOAZVydr5ZZNzPNsJ8Oli
lhxt6CAQpublOwBz+m5O1VAP/nKahznYSTv9k8r6Z774X5fXBZcFiQWwALwHCIjL7vCXR0IktLM8
hgpOZauRaEVFXsZcrfOeCCF/LJb4h00HXuX13XZr/EGetyR91R7xpkpC2LzBnMtLgiqI1r5KQsrG
IufdYb08/SSdVLUh/eAf1Ki/2FXDMhrbFZBXzOsgbQDqxF+4fJatEPeDdSsnAVvqXoQZUD+4rSHQ
Mj9YrKB06tbPoFnNHi7zYQ0Fg6rysWve/nJk/gFB/xVyvnzOL78eruKS3QcVZpD8unfa0OOtS1HC
rnadn1CX0qpP566C132wI3JOniIR/FNo579sY7DJhU8Nilj/4rFBfnXygJ8AJYCcPfSVpF3rFg3K
lygFqLAMYbgAZ6XM7OPesedh4Pm+8eNpgMfAsjRv67xFCMvIo7d5UeraQwopitMgu0pmW6F7bv8p
KwoRQ7/+Rph5uhxvkEQhPQM+mH9fYdKkGeuAgIKeWlkZL+ktLv4DwchhCCgwbfZ5m1WBnDfovrqY
7/WaXK0toby0Y9aWSnVB6THyDiiZ38XdKG8GsqV1Ikm39+IxABLWyA8WegdYcHWnddWyHOEZHW6z
j1iXOSg7pprHJCHTEcHQ/j4do2fpURNUDsM5+8hnQQUT8uwRmFQOSArTUwpEGXA/nS43mY//KRGz
Q4pAedE+pyP6ZzhVedGUFnCR3go3r8urIiFcDaI2vwNjjyzHpfGbgjZJtnO+a792eYqQR+A9+573
slY5bXYDHTD1STOOjBszJ49q47BZn9tmP0wKcGCXyDr3GU7muY3e4tbEbelGvLnrg+SL5YBHCzh/
Q7u+DeaaeR58pdJEnaQh8i6OZ3WvPbZ+jwBtoN9xw40vgLOgo1vdaWoX6zC5TNKKcs9WqZ3Dc4u8
Y8CHZi9IKL4kzcwBc9AY4qilQ3RUSE4UErq6R/F3tP3YIPZrHQso6KFCQOt8Uol0Jzkm634Kc3o7
iVVhz/apACVp0HoXIkVeC1yyow81w3Vd08Rd2BPYvcZ9uPLdEopuz9AWFxJuYQhK9NTBqmyrsw5k
MLoFKd4DykWlQ11mvuuPgPqWm60zSZV1jb3udXbMkk7vpib+QvwmvArn9iWhvVcQiflUtXZnoEEL
/EOIK3zDoJzzYn4NGF7vh9jlHxNOmz1LZmBP6wj2FDEsglfhuuA+x2BfEU347LaxOSuus9tsRQ4w
tGrjOV3ZUDYBuFCV+ne+8r62qrMPm3QYRe8VoHexrqRq5zGpVdNLLHmy7wNIXVTffKFDyO+NSbLb
MQE5Y1ALPTfzFrygjCZHTvvwyqfDMQTxvA+2VsMaZtiepnn0IJEXEJdvdriyDFSx6JNX5pmxTLzI
3MlEbFAjed3JYzDtdBPK2ZFn+2ZcTSkWnaVACBaKa1um4IL5MaywXFV9x0xFLxwa7qF5RMf8tRFj
d8q1JZDpdvF1PCl+wjGXfpmHOAJ1lfBdkmBWCNRND6pm/Ny8zdtPfLFpmdsQKF/PRnJyc652U2uR
0t43cFaZ208eaeASUBx3OzvEFhcTPDVs68qOuvkMG2Kz7SSBXYnGA3NvAjdAt0vPyO+zNaAk/g21
GKxK1/yygrIkO4UYVniI2liWLpPLC5vJYy9odJqI8mfYJU7BBeVsatdxhLkR0eoKo/3bYcQNuGHA
399BNmavXqKnA8fe85yNTtwKRfgXlKrw3Qn77VqFFCoENXgpolR6e7FwGtEtM9W1BsZUKab9dB8Q
CVC6bb54Okl2Q993nzKV4VTpdmJncGsYl+aROQKAIXussfnDs/O3dGZZmUmSgTlHCN3Y5sk+GOh2
lVKqr7qxc7eKyPgqjS2sV1L3GnbJD44nftcnao+jMd9Rn0wlMOo7MkJOP+U2r5oxSPZLnkbvIAYO
PAdS7AsrD6hmhvQlzVtYeK6gkFCguQ64AYAwOARdDH9BuwUz/HwGfWsQsvFtG/hSY7i5LYQysKl1
bHX7BbYuhYxVU+dCN4e831og7Ly7adsE0LwajHdjAEE/tj3zsC0I1SEwdvZQX8M/tnEwxguTfkLM
3gU8yzb7sS0UjuCCs7PXxQNQ5jHra73a8XsHA9QSiOf0mjFqL1Ra9LE02/LYLrDE3BCw2igve8/h
vXTuk1mC0piDG7ADeW3SHHdmjVMP45+ZYMlpRXB9SYcUwjbK4CZTdJGVzT41I8hSkkT8DUj+ApAx
MfIEns/vSzgMe3gCLs++EEIVZOzsAa5h022Hea++FnHQ5PXahGSrO7hc2+cO0yg7AWRUVzZeQPxg
aj74bhbHg9u1V534/ZPgRpWcaRjSqGguj8GWZfQ0zRvCh5YlgGsKjhFD7mUHp+zvQHxgZYUrvll5
E04lj8IRMFLiu2sU6lu14FmrMVGBIEsX4wDu+7XbC7bYO8M2lcGuiXd7sEbBTZqJrHLSh49ojM13
mRIYRhkb2DuWcjAcWyPbGCEJVMLzSQLP2SGBaTaVP6JGueIdeJAy0xN+XX/o9qZj3d5OWXaNczx/
wYeP84M/wOD7A7oSGt5FyUyWMkIxArHfGohx18nGVyUNMrGADZz09xW8AyoZFdyIvpOHn5cKLAm0
mdTdfiMmeBL+JA8gK4KbacEyDiQNbnwfL8sDHMZo3mRWbRpHVYNT5jqAQwg43su376zJ6ykatgew
ghFqbsL5M4c/Ambx4cjmipCv9k7H+LU8nSbrg/Wm4KZ1HGovlJPRez9zLI3AbiktIi9ugl2PhlIB
YDPdHmOseCOfjfKgrMzhtaRo5cJwfBNNjutYB5BdqS/FW75IjWk9nokHInL4eAUj1VmZrz0WLG+j
4wLSPywVc7gbSvSproiXJjBgFmABcDs5INAMN2mU6IiWESxNvbVGwt6axLeQbmN8egzyqcXBmfOr
0fpbUKWxl7/klOOns0MP2k0S9T3iaf6yObjRIf4uCzCCAZeq97EJ/NcgXxV07AHg+Z3g0XrXAxL5
4TKvP0c5z3YxQb4TFzkWaGuB700nIUHTwu43zu9gHO3VDD5alUkjw+sh0eMu7xCEp9ZtA/TK7n3p
ovcRdspnMKtH47Hg4p3G7vPZtifMZ5qbdmnXoILVWFACvGyewnGQto76+BtvdRAWBt3UKRzH7ZDL
cbhNw17cL+Bxzi73dcVHhtfpUJ7MGHS1ycHXF73K8ypCJbHL0ib9CNQ8YvcRhh9mNYqrQG+kSptu
/K5SVB0z2Q9AifvrEK6NdSyW6QDXEvaDbdyep0b7T6Jtl6FskYnqikTLoNuxWSxvDi7UKFUEiGkQ
1ThBmgGmYx2maDFzGLJtL+fwAFQF2DNJESBQMg4/skS3mBkPYTlyRWYc06nmwbEfoxwcgggkfu2g
WVBOJEFz8OFGdwXGyX5GGaZNopEERxlCc4Ac5eChjyRJSoXO/8AjR8/RgCe7hJDjpSHRK2rMR5iZ
3Us4o4G4FPJKbX6wHxf9EIXpCg/HbQfwR35QHvJSpzwuWqz4W2FRSAG19u49s6FKzzq5h40dAvJA
heUtekkvibdahc2Cz8JBr0lsb6lelyvOew65ibMHoAjZ17BFpu+kc176Zghv4aPH6khOAejdrisN
FDZnNQ7NDUaqFLKj5v559cJXwf3oECpoX0K2vHvw9X0B2g4xi9eKvOj6rqvGTXeHvFEvlM/J2wKh
Y6kuUjnZRUiLc5nCOtDA711iMhSGGVzrPLFzGcxygl7rezjz+arAkwmIEMMDe76QCHc//N6x+Dkn
29npFtwkyI7/1XHKTZ9F0Puo7AbNC63Bao81KtFnhrIT7ta3/gDvDWbRsYWB/AAB+JAt8TcyBK9s
xZ4++wJ8+PI4eP1T224gArp30vrPP3vVfwvpfuIT/vsVvP4bzP3/BobvP/lFMqZ+favL1fynUO7/
D80bGmQoOoEWAyu+uCgjGuwvTf6/4OL/8bF9dn9FxP/L1/+hiMM7/Y6Ik/S3n6E1CHoAaI6cBAxg
/KGAC/zfAFMkSY41AMG2fwHL/0DE898u5p+AM37GtGZQ0P07iHhw6aT/gkaEFxwVyAh6bczQQRr5
C5YDpr8xntBfN2YF/HHWEZUPqiTqY1eCgwOyTSMMJopjq+DuL8NNnsI5iEZE5U04Kx8gLKDg0kK5
jkJ+heRRcjBr3QDzbzmCk6TV7LdR+u3fX5b/06iV+EKF/PfUyn8w/S6/6e7b35SUP1/0+7pBksaf
C8f7+fc/xZKJ/9sluh0sMJYqtPGXz/lTLJnFv/mw4QdqjVAW8Cj4tz/JnT+Qqt/Fq/+1WBLJ8P7f
kX+kdKY/Eb8cZA6YFBA8f0dm4PM5ENFnOFeAV41K4uwehiDvsgCCglA2BNy1igoB3cm06h8iVZ32
7xrAch6sRud+AAMM7gDsQdlAQxGRGmVRqLxzCHjTom/J8qWfT9ABuqi58TsbQUwcg42HyQKwDh3u
5bi6yD6qKIbze+28ebHriQFvntobmmHJGQyDSnAT4JkvWK7xdHTLNQrTs2j6ICpwxIP67luMwX33
lV6nepsgZvumoxXJ3eiWtqnuwVCIepkoGm5hYXSJvlVq2otSo0uAVKkR4EcOWxxNgYVGqsmHvhRJ
b2ZE5bah9is49QbDbsljdz3SdR5uhF5Ud1LdKDBeAHnXzL8pG0761XHbPODmXXAkRF20sM03pD03
iufmdVA4FoOM0ipqDUJrV4rAzLpNPSHu8zUWz/gE9p4jRPPGei3GOmUftlOZEHgiHOIGAJIKHGSc
DGBUCyhfr9/HPJz11Ta1yZ1yDZQgxaY4PEEi1KD7AWLZ9YvOx/kIRW9QO5VE74OWtDTdlqAM2tA3
lt7kAyS0FJT7Aovsl3UFqFt3GBGCAbYcDIXoi/YajnaoZErmj3BKAu7rAdJZI3XSLax0zdSCMV5g
QlQ1bkqvkNBg49JzqVM7owAKiAF2bQ2H5K0OsE1thz5W2u0thhgj8ihbrJ8XhQq8/6EwadbaEuqx
ENAS7dJbb2ztZe/xUCHLENv1Men6pcedDml+JTMyDx/Qck77TEPj7nfTdNjGmF6tJJpLapP8cV38
MYcWYAOo07IureZk8G4XaN0qRTLU1luaouOEkBYegsOd24w0BRqW6WuGhPEdAK4ehQFt/cJFnIrS
92K/xZZKUgUpq3TF2HiA89INsBg0h68EUZQAUpINYYoNNs3nKVPmDkndfVfEwnVPTtp1KT30MvYH
C4TQdRxys96jVB5KRzhsfICH4nbWHtlm3tQhM01bs1ZtB7VRkqGqtBOK+1AH14GcvLp1k+zOiL9M
sGB6uKpcsQFvcdUBbkjqpPUorK2aVuUjjB69MdMC/q4LrlJ2K39J+MTWd2gsw52PmI5DA5FrC91q
G7iSEdOQTzzB8A9ntjlNuHXeddvwSB2golsjrAmFzA0Lg6SXKZ2S9s62A2x+ZROCeg3VTo2wUqpn
Ea2fJubha+666UBAs35ZMcbUlKRxOGkgpxnPGlKEx1xECEKGxh24bA5RHne+wuJciKRVmjt1O7Qk
wp1vWQRkdoHHXUEXAX0dMm7ivkIMNtTQ+WKWGUU8o66EvweHFhc6yXpZXHZwxsAsA0klePaXcMjO
QOmpf+/7i4EKJB5T+g1crXwdwx7dQMbnzB6oBzBzt3mpN9QLdIBt1brWHTCMz4PSNh4IJgsjpvOa
ZZANG8tfYTzNn9FJmNdt2PJqmNbYr7BJ0BJ01ACHacrboC83HmVTzXgs62Dwm5NbbbR3yUDv1hHT
O3u6qISW0IfCf8ETBul4vZddcyipziTKEl2ufY4RCKBfr5nh+FMYgbjVKr2MuKfhFCLgst/SmzSi
DQCaJsHIx7KmZ9WqbK6iKWN8v5IQoTnLBj/TdYFmssgWmZWsGSnw72GCWzSUHTstgIV9lZFb8zre
Zk9AE4O9o1yVJ27X1WmEDzEYT3uThVAT1CjEoNAKJBXULX16BvgTvzRwDARPw9wKkHHbSAD6iKgz
89BnQgIG3fwbkby/c4LmS9VA1LuBj4JutAhHvTbXXmOnR55s6rqXjX1E3zrsRvQ/8N5GE/kALWR0
yzzavGDUe/Z+uElnQ2UZTzS0ehNNGPbbzdUtAYRbxc3QkHJy0GuNOMk6u9CKQdXVvKgp7OYSgy/+
fDcn2GKKuZeK74wh2tynMQjrA2EY8ETGevzVQaAnSnyG8WFbNQ35Lpn6+cBaK6qAUdy+kAVtlcWr
FzHgXV6IPoWsEv4QeOK7h0Rb78qFgg1v0FMCq20mCTl1w1NbCh9ThEksoPmE5EJXK8Rh9zwDzFmO
0MPf56mHnTwTG31LY2aeZ4BOaVeweXSfCgMQX1rsS3OhiPVxm8dx718eJjrk2bRTeDyHus9akhWx
xiKB7QqyZUUM1WcNYV17pku0rDjhViAmK0k1YgRix8JDPo/gKhRPtUEKnWwxu6ChJPqYE3X5CD3h
9CVDTw9kkCI4qBWSZyi5F2iYcvybCAqPxZC+ziToL9KDGI7qQdHDI2fKn/J5iYqgpStoFJlGIy+I
RlAGUxnE2Lg02Ux7E/rcIfopNggz4BkDuukxsUNUO2ZWYfCWVqh0dbtAeehPBjtf2LZV0OpwhzrJ
7RbkC9UEvPsunaJ5WqC563mwAye+njKlLMBY4iX0SBcfjR4UXpP/gRbeH+aKTTigy2ZEk77DGR/c
2ckHMLQpmppb1Ewbtr9+3Bun8WtRAIO6AKgWv6+TiLJ9yxHWBQe5CUp9sMJ9cEDybscAXkPwXQw4
CDGhxaw3PufQjtp69vxFldo08LTtgRLtYtyyG89MY6ZKAVElvhSbJGjubmDHoO0pzNtT/Ah7HLnm
CKt2DhzYi6IaZxJuUz5S2hSNjmF2OBBYg0Of1+T6KGIHUGKObfSNBU7SA4WDjeBlD7XkwzJMZjxD
kTMA0cG2V4SECXtgfghMgGcjuYcrlIhB7iEyqAwg0nsleM4DNN04aZ8bzC88+cLh0pY+yp8B+WD1
puPIHlroD76adfTe+rDLxblZ11jeQhnalGOkDVCOqYfjnnZu6GpCyHo3GzfhMB5MmJbwFk47GPG3
9GPCrCDGWfTCZAlLAhpdLx5Z2FXmvEAXq5QxzqnZTzDNSL3wO97pYt9nO/YA+m22e5tSVCUENPkX
bqTvr8Xg6xkDLOCIxhrUJqZWMh1uR+35cD3oFNzPyzbGfBB4TSNc4eWuD4sQp9xXgUFwUkpFrYep
IM9OD2uo6Qg4M7Pm0RFpvruu277Auwc7JFutXnZDMENVnY7oFgsJMcr9CusocEltIOzzBqGywHyP
y7F8hevzHfw4EswHGOCLuMWQDBlvSA4SD9W98wR5t4kQTY0sgABK0gWjWmWUDTOuz8PccBVjyNED
RRkhCAe5TNjCuyhakxpidBKizu1TcZIwPmT1MGVADqUP/fW8D51zkL4suWn4fhTwg6rSPjFP2xIh
Vz5VEHikdvQqpdTqlSNrM8j6IiJQghudPa5Ee8GJIX0ZJpW+z2Auw3rg+AGBBdHNBsN6BHepCwuR
q0ye+Qgrb9S6GCU56yDi74scEtQg+PptuQWEfqwIJ9J3MYNg+aRj4e83CCofJFZPvOfxlIr3GRFk
DpqLBcCSBxfQ+cEmQMUR+5g4bJLODjAaXEk250nRDGH8PDujKMgh2V6pmKZZuSbjNu0RgAimpZET
RnDaNDMfDfPi4AQgLGSQr4KrKha+5s9g1nNvtwaMXMcouUIwtZQBtnMe7+sA7pIKOgoIYkujDYXw
H0fSsKMUvuX1Zv3usIGLsaexW8y+CWORRkXaTAMrZ7u6B20V5JAMqQrHmQW+LVDUw8wE+H/n7+YI
Oz5uxxpfQ8YVxFgWxAywsO3ED3ASXoqZkCR+4pcTtcgxJnHTL0AY3xLPAUIlETgKjLaKFuNlwqXR
jmaYgTilCOj8QJYepLc2bppTOk59BKGKFrTGqZx0ZeT17deQMeNd4dgNkZ9D4at0l8EE+BPa9gHe
J6RfzrNFn3BMZzDqV77z6Lvlor1yq0zuJyhhgZfyqF2LLDPdGW0n8tPw7rrAMAvBYwGclXbH0WEg
7ZqYjAVXWz9d8gYxb/BdkBayVpCY/vARjRKEt0+baQG3LUMJkK4zqDhhpf6BqYRt387reLXKsDsl
Y9uiUKP0Ix1+DkypKX4Nbaajuvdhb+OlLkGsh+DTPZQ66Qu+M8YsEoH9AIOw+bxhb4JOpsBMXRog
cYLr59XXpDmDLM3TGrtSt5QYaptCKKO8eNulnR3nFxMmqnuCEndtqwTI1fAAWH6SJ+iRO46BAFC9
LZLrs2E8Wmp8/2ws1kMNqRRFrCEoeV4kOMwwT8MV3WMycXuKGGSBtQg8o4tEZv16A9fs5usCr0uU
ueBgoOObFrfRPVIwYwtVf9rbT+NrET/DXpuoPRDZANMQMQwrtpk+LC71XxBAR54x7bMcJ79z4iWa
PQwOJ0S/hTifsvteMrcUaxYbrGm4hFcYi3AoqKGzxlyw5kCFMedGsyNNw9krWCbgRE6i6dYmdDik
kmX7LvZ+aibSvcQ8zDmwDcI5miF48fxpwqpUTYycADYrbDrLqpCThBKuijF9CJUL2re7xCUBQ9au
CxG2As2f289dh0EduLZCbTAPyqc1ZhLyM2rd5Q1lKHzelmTkB3/etmutUQUhGBBTfBRnF8GcCedQ
m8yZTNKywQzrXOIQxBPN8piPry3WAjuD20NLYRVa3kM+QSFdwCygf5qaSW27UUQEjbBJoKyOon7f
MGWPk5cN3zhq/qpp6PRofdb4N71N/g9HZ7Ict45E0S9iBOdhW6xZs2TZkjcMW08mSHAGQBL8+j7V
m47oF3ZIriKBzJv3nlQH7HHx00ou5CHE40cDsbYJDbl1MZ9DkS/+pF5D5+J3pXrq44WVLCatuis5
FoyKXr+az54g6JVQ2Xj1G5uIuzRV851p1PbfFjRJctAsWX5sQKme1qwc6rypmTbmaYfus99wGbx2
PvSteSfYrZnH2arf5MqEZ+fXQ+0TjdrYiKKFUP9tkZjeC+YC8VVNDKfyQbrjQvuYZO8x+Z03IxhB
BijdqDIbI91d4RAgOJmws38ix3pvzhJ6PyvrlHk5bUC8G8Y3pz71Z7iYi1gobUefosyvN1yZHd/o
lmqbK18qZl06DqnXmpIqeIoXA5OMJMnJYRfJk8VtfMrmqcr2SaUd3OUMNy9arMGB6KtY7w2O9CKv
prAzPCW+FDlNBLagepoZE3pVwxxcEdtSonDkR1Q7fHFuehsfyora/8UbqWJBdcdp8d3NdfnBLhN6
zpWn9Er2uX+tfQYytOTj0O2pA3X31HulJQ28NpmPd911r1sbuNOJWoD1MAShkw/tzDEJBPwK4b2D
h+PWqvoPkq51feVGi36PATH61M6Q50NdtR+M8FJ7nbypyn34Ui9YEqcuN3KSb+nmj/FBWpx851I5
SwKKeDF3kS0IaJbQ6MJLkXT9xwZ2a2TiVxXP5YYvgxU5zCY7oHxcboIb/7xlc/q+ZrxcB7WEtrmT
ItHzBd+zwwpI35n/EDUOHoLYKU4eqazHsFrmL4gFQ3Pq0ZQOJVEJogtz+ascmIfvjL+wCiXwyvW+
nL3orKe+35jj2eitxabEPsOSnF9mqkE9UhInR+77zDv1cbntOFjL9lgVbUFSmnTPBE2lWsb9Zian
emvqjifH0w7b0OntxMLdPMaRQd7u9JMwqAkmloF4q7xsyD0eseAPBIDprpqrlDRGHSXJ1ets+kaO
MT7wttQnP8JkwwqR4iVy0vQZ42G57MkLtvHZIbiw1xgBr1lUs7KnMH5/XG0v351NtOe2NYMAJErT
ezQEkC33cjL+bou08X7qOFn8u0EhA3NYhD104GDRjHflxkqm5iZH4NvJUn4UvPMTd2WGS2JzsBnf
9r2wk67ZXgot6t9OEXHe3uSGh6loaP4B7zb66Ois5g/Hznx2ZIO/YVxS55OSqsPzFmfdfwOX2b7p
zID1wZ/o1h1nuorQXx27s6iQVA5ZX1zHzk38HDnRexB1MUeHMerZoLQLvaab3hPGmeZJbs66/ev7
ZX1OuZXsY70RBAaygjy3tCTbt8IR86+6dgfcSGIJ9zZxnfEwRU0l6/3WYqM4iIkz6jGpAwxWIzrq
w6Ax3b4HogpHouTrLU7HIRVbSmJlSWBXTozm68fT99C17m+RTak4DhMpw6MIFcnsXSMJFrMS1yvq
nVMwHnnuB9Zj71tb6GMpaXJ34Sain5ZU7GMA6DzArTKzoCOuHMx+qVXdfdwOWA69xRR5gEr5X43K
IvcpHoDliFeDCG1fZ9k9Rf5wjv2ys8cKlfqJV9m+t0WxvOqiRAmYqkWE9OTJvK9cYZujx+T8hM+Z
ZG8sSHpyNrIcqe6C8GNNYnkvK3M7BWNlSARbHhDmk0KmIAAWzFkrOtR6YUkYcT3MRc3HWPqt3JGP
1M84TPS7aPBd5NnGFsNLGlgsvGNYVD9aMU9ksqyZM9ZLeHbdT1Mbz/eV6DQmK9f93ShZETbuutqc
rbLz8m6ho/+eh7T9wOjCyiQR4EQMG5dilYnR1XFXbM/xuJh3YTVnpnFH1x6CMU3PVRzKbt8XKrMn
jtOufymkk6kdlopEvoTYyoKDU7KkZbdmY/qnFsgtAPJ0VXIKNMOTL4eFjZhD9xsIbHnvxK3d18Ix
h0wPAWu5cK3mao6XYIcGwjIp4a1lbtHCCcEPifzP4Ok7IqaJU1OPzikNtHPfGRZtzp2JLvHkRU9z
n7m/5bTM9/y7hieSj855Flt0V/fkoU8sAnDMKbZO9N2lGAd2zazt2dh4ONmgKL8rdo29y5FoyEO3
9uu8U4stftVt072UEOPPhYb8AOZtUleP8bfMS99Z+p2bbWELXmBJJsr3CkEhaHzNfHkV6VfQbOHf
UTrqEiDPXsY4odiuiDceA2nrn9WIGd/Ps2XW9dGLt/63jxjPa5T03stUsM7siqTZh9cKl3K9k51J
1kNGUjfdt7pWZ53OJEmz1Eo390VGxET7JNxPTTiz3K3Qvgr2DY43Lv++xxvMQFBkdwUR0l9dXDhh
TqhgQfrza+fe1MGYfCM0toobNM1wDWCxnI+tNEjPE6cZ2e8lOy0rNW8AhemxHBu8gcix5XIkw63R
E5yAPST06iOjFtLS97GJy5e5hswOn6KblwNZjLiijdA+cnvqNxB0jflgN3n5oxpFXHFsCQYR0bSk
8T6C+GGeQ2HqfTpT9LF7bAhb1LVGVNXz7C3JSyS4Lx7DoW3ZEq6scP9x7hUfG6TR/hoTvH+Y69F/
RmHnKwha50xuMBz3YLFiQvBF6F+jaqiHT7Lo6R8TJc1D0fTJIZJy/MiGQap8y1Iq1M2Z07MXtOwT
JNvgtscZA1W0c9WydGcOGufeSkWwwGsK1lErLeQTvqTmpVmF7a7OmJKBreIh/RPwenuHJgrYs1AM
7rqv8I0coxDVn0HTxgWODzmB8N15arfpMYagJWXK3dKFPRv3WFYgd4o/vr7ppJSn1k+jqx0b9Wfb
LC9vKDGJl37spPtMOME5yhwiomnsVFiECpIizDDUb4FtrB9ZX2htST7Vnzwo8Lq+pNlmCa4vkz2y
9sj5NjdbhD93HKRbNSHK0GabkXy4bvsd9b79m1Lk3Fc4YtF6nWF98uYm/Cp905+30TGvnCsrHu6m
LY7F7BDT8J0awjzDG3FS9Riyr7BDKLj5bupcNnaoX1lZVSeHOViUfxwnF5lga1a2iadu847xWu1b
FWT/3Fq7r2Uf9b+achNH3G/Z8KvS3oxm1TqtPLgrgWiVOn7PAeK5/6Ywtg9I50F/DWafujvurF45
DZsQY1BWypYNgYiXOfQIO74gjawTdYQon5NBEGdpbKbWO6FmIS7UMvqJGIyf/uigyLBN1MMVyb0P
2uX5tg8bC24apCdbJSOtfR8td7fNmdj3UjgRp7TEK1+H+Obx7UddtJ8YuxjaqqkoTzrlZeEQLhh3
xTKKju5s0uBTZOuYHBq/9apdvfnzsO89Jwh3svFqb4/iqQ3L27n+7qbKbTGekxNtBLwZojAYvoYo
fFiokb9YwzBWj800L/0lHOAB7emH036fdDyIHHmSIFQ4KgYwzmzeggGn0a5rsFPSUNJ1kRPteb4t
g6F4lvUbrC6s9kR+PWreOp0JiUzzgZ5Qz0C80OS2fdr2EZq0E9QgCSAkFbh01tjWgG2cbKnm3Dao
u3ksxuW08Pa/bex3ADTBz593LGKbJkxSDglwRNS/WVB59W4SY/LB3zWvQgbDZU3RXpktmT+br/1f
bqbsj7S+janCYsTML0nbmdwfgo1Ez7yu3RXb6Nb8bJZsIf2TYD56iXAQYSPHkxczqIv7H+AK4pd4
YqnqVdZh2+EsUsm9nWH+8OEWPXutwZsk56HwlXMqsMPf/BRDYj4L1uD1v0MCRe03McbNchAltP+h
V9XdcZSDbF6CbEmXfBNQVbj1pV7+m7qMfSNbYcL0sKyGzNzKBI9pZsSoA49mVnyhUyGXUbAsN8pQ
lpx7Ps4dEL7loYikFo92YWHpwlWDKmWE4YYPFJa71LNR8xnjyv/ja0tzlq2exPtMsgKqqE53YW0G
NRCRlpjuJ2Ty8kIfHlxN7Zsqj2KfIUfnT/V+lTp5aOJuJZxjDRSXMZ37J+YNWMuCAVXkBxdNMqHy
xCxi5ZesKFFQNcw7zoNiu7pz354iO6/xY6mHjDFl7Uce7rxNA7v0/QrwjofCqI4gVm7aOrrHeyV9
ntKtnM2/dfA3/6pmDJQgwXR4x7DBm/H7T4AeldRbSBAoar0frOvs1+vSj+wW7RzbfxZM5tFJ/y+4
337TDROAb/RxXRazvBGh8w94NuzH0EoaI5JxSlwbTov5so7V4l0IvwgSJo6NmdahUwRpu8i/iOvO
wWSDv+6zfvDDExF3+bBFQbXSHA3LXhqd3L4FevkJ0fbOaTLv1cY4+1PQDJ8iJRZ39psxPBjXXS8V
VWe/UystQjGMifoRJYVNcX8SsnmYQIM2Fy921jxaZ++A5dG9YyI7/LJaJry962wzu/dIkz0A/vBe
Jbyued/TPlAHWxvFe0esau9O4SJzzIXNu15dx912TGijfcN0SHLZRCXpEzneUYozOFvDqbYN5W7c
vPup3f64Rmy8PzgWfnLvAfXJmFC01f3ah+7mnSlu3MXdxSFa9EfZtKI6tk0wxk8b3RWdfaJ6e6z7
yVRvdKqJT2qE0u9clGg67S7O2nn7zeKpILJ7xkVDdV+atTUH6og6u2UrBF0cG+H8dKkP4TTMcB42
r5vijOhNnBWfyW1D5D5ypNLh33UCWbKjYEGD0aid84sruCe2fWlUW15WCb4kQa3Uw3YlpxoqTv8y
jMydmBud9gBb2CDVXQRv5vIho6r0n/t+TqqPGH5FgwlA0YK2OW8GZtweAIzz6Pt01nsVj7M+2T4q
gU9UtXRPm+eOCN7MabJPX5ms1zlGB1re3PrusBwckykcLJVKMsa4CNPHJTQDFpx6ndTbyABGMt+V
zIB+kJUs8Xi1UqHZXwEXOHCcCAiEEB5mbK6lyzbfBh/uDY8EoeOUIUoLdFbIHufIgrBVj10dJP3f
jqeGKt+uW3+oKBFYzstUGi2JxyWMlnsABY1hwMSw7Aaycdmi3rJkdwW9Jep2zMexKUoWK2HLSfZr
CLIEXpNqSlJL64DMdmahcAY+y7qNkaeSnb0UySviPPCy1mpzFkjWa25CbNN3rCIYxRMnh6aeZrTL
OJBFarU34GADqhXlfIwq2pWON7LVA/RJw47irNNLL69Fsw74pasKAiyJk2RK3r20CoCWLOvYHpYu
FuVe1sTuiJ1MyXbHDuGG69EtUk/z/qEv/+ydutWHFNxSx3rFG6Kqg06TXKBsefIRIS1Yj/hKl+Wy
iVQXp74psux7wrRDDhIHU9T3Z4KEfbCH+mAzEChrdLMD9VAlouXA8GpJrjH4jsjDXeOgCTImLjMK
CQHljKSlbeo6OIukEuoOA5kmXRLTFFM64x+p/ptqZmO3Yp11k6Qy0qL1IzIWrogW3H1D6W1vmTsF
0QkrDbN4KiUdumzlXm1ANY7FZNqV2RhEHctZcbvkfdLVc67TUJu7lWBafRAF9i3AUUupoWBl5WpP
Ou7d4DBJQFY5zA2JHEVsyqYnl5QCOQrOhsVV58nlJWJL6sg4uJHWWb4ZwTRTeQxS45RH/n3RdBFw
khQ5qGp1/9Vp4aBt81YMf8fSYbDyL4I8wQQ47LqQIRbFMgGMMvBJ8bS7ZHBLbiI34gZ18hV9w/me
VohE+3QJOnlq8JewYlpYd0ESRgpmKIeutxtK25jHoIn4jYU/ifU6pzZ2HmtFyiUnHCGzZyAJHdeo
gGQWDbmCu9+/EfDps38OexHsWUyD2983VUuFGhWaIKr2K+H/qeOWPMQ+Rs3y7kps2j6j1GhK/qk2
gVPAOdi1Bx9xWcm9BM5CLI1VW+Zh7sPuhwvzCcpe72XN33p1dX+02qaRVDt09wYtaYfNpvR6NtPj
RPhhAo0V/cBa76h+lIj1/nEeGRQcDFlY9+T0ePQPeMNAcfVAtfQlhLDl/L7NCOKL4sJOPjkeB2J1
SzPInwXJo+lRjUPitDtiGOVM/GYot7usXRWBZnZQ9MPRVJx13BamXuERCQfSIkSSaugPhZ+K7Zip
0g33zdRYh6tyE+ufNFal/0n4ZYruEaIonncZsVPkvDB2CN7RPDjryfMGBYoq3lS9NZxYCYNkpoIZ
4UteyLBrgMMad4gR89u2mTATuKnujsnmERA/GMre7IqW0+vLRn28fQwhfe11dArAMnipyCbvh9my
YQ6fjj8+zCaM0n/8r6XRcgkq6Mc0YQrVXpBGaM7W3quXQ+tbnkhanyKtWTgO5u5YoYUVR8yJsnl1
e7fMW9PRJXAmOnGP1OesM11F0OAy3zqWhpePHeOr7Ffc9aPNcohPsFyXpAzaq8K6UJx8Mj7O8xrz
f86J6wYgpmpXwbPagWlIqbEygYPgWY9cmPkWTuWEqGP9qbjES9m3x2bxGoA33dAFr5wfmCqIu2J5
fK3JZzZ7O1ea4xyqRGvvSyedXWrvuWL1uce+D/MzbLTTf8+tcMvveBiNfOVE7plEDSFk2Imzxr+f
HPb0HREqpf5JC5aW561EYbpxEShVjtJHm3riIV/G9400eXMs7RJO66sRQof3IGi1PlBiMj+zMRvz
SIJ5iW0/bAXTiRuotuV23QxR4COxQOn9C5N1mLudq9MXwmWcd8xYnpJy9hUWkzril3xiPX0RKlKG
3rh2lzaZzXqMtXan7oAcOM5/ZlLYWMyoYQzUrdl4AwycyFpR3yGDiHnEwRVH2ZPdUr6n3YbTpBJf
Mq22eX6aTb82X36R0BQiQ1U9iKZmpu4P7tn1Ea1UL6hWeTWOZsp96dbLzjNJ7BzkXBpmUT4b7ZxD
U7ehJpRIktA/Lbfx/Jsvif6cheEmxYuzNo3PcvVs6urPeN6KYSD1uuDWJCUt5m09Spc5z5rz8RLV
LSPPhI90US2cRk9g3Hju8fV52D6wbskz9pMBuDZ3OARQ37eLPAy6tSUj/VnFFKvznKTrUYWGH5ph
qHupZyOASlY+24uZaoB0Gsf2HYi39XbTpoL/xCKmz7lS4UvrQL/egejT92Yc4pCAIMuH8w7GYPbo
BII4/tTifIe6mWkWyxdplG6HKW1BOcLyWow+xO7k9iPji1m8FhDxvCOLPmX7rWdkvye8XP7y6Zsb
WY+1uGVI0Eol9Hm7bCvi9oRl0vDQbtLzWAZs3dDee+sUPgJIqI7Ej+zCxMjB1FlJDHMuIAD6Sqdi
7ZrjhdMzefDsXKQjM3QSWOK8ddv0uOILa3edx6J45MN+rxcJoK6pl+01rMvwSSjGVoxixvpzknV8
quYgvkZBXIEuy6bg4kWO8xnHIX+9cFB44q0ofw7kLfdVLNw/lJuwM2Tk3Xl8G7k7D5HNV26io+kZ
+sVdFF4nl7Cls5Hcz/EXB88g0ucnAUkRUN9m3GznyCJmsGijx3Kdur0fbMFDBsSKwTEa9KVP5/bN
XVc/h+aWvPq+cHYElPsmR6r1R5pui8GPE+JnR2d8SOrNfCTYiPO+qroTKAw2bYwpyZtiUVcnA9qF
nW0a3miaOsQzx2M3i591xX3rjURqBn9IcgTH5qOuO8bKSbf+c5Mytk+MdkoqtKkJz0IW4j+llkbn
Ec/47bQU/lcTbpPNAYuXpzG2gKr585g7S5HwVkTVY2qC+ncLU8vsvElF7xhm8WWENqY6mE1wmdgW
lbeFKO4BRSAxOiXGFH+pWr7hKfQIUo0DZsveYKEpdEkcDfveXrDW6GCixj/X//fmIqtnCP8rCBcu
BfcxWGk7SfEB0iITxRitl8v0w9URvl1+YfEQyBVqY1bxIJZT0z5IiS5z8XCT5GlQdAFD0WQjytk7
/kKAd9r2mWPtY6xnnBJJ1J780hUHr9NYcbhUfB6NcQ12oujqHKMPCe0OEMBJWvDitZ9g584UeiJT
YaTuumEun4tAVnTqK3b4SMwhvltEk9MUQwhAypLHQNXrCSx2emRKhlho2FGUr0tdXVY8GU/sBO6u
NhNU6/Ucb+iTuFj1vb/xmtLctW+kCD2yjWG6gbkbo+ZO24pul0TyTpAt9PKF4S5CpWjxeAFqNHQ1
kuEs7FqgP/Aeu+1Y+OhGeVT66sCkMOoeUSSDu8UPmVJIO6Z7xx9SZ08z3+xxEwaXKpDqPAMXEUwu
/OJScPZcjJ6Gc7JJfREgipheseW74j9+YJ7t3ipDc5puYbCfNaowPUMqzmCEl6dxkdV9kYrswd2K
BdsXzJdHb17QoN04Tl5Fm2EpA0YZnvu5d65FsoZ/XRQe2MdZnAzhxfp97R4DDA7vbNtofrhS9+9+
Z7Orv07+oVEeg1HPbuWZqpWpRjGLSNxrA3uyWSgyIceEpfa2+wHp5N4steoZ33je/VKJ4aHCzvKR
jmPiH6ZWBoeujVOiOQQc0nOoM9B9oonklfgAb6Fn2vZpajSGopRLRoQ87jvQmgJS02Kro248tV/J
8JtriOMlp/C7paenVRN37ouPLsDMv96wCzTG3XGyG+zSDTq7n8+6++R5lndVoUqb11QbhwnK1MPQ
FAlwEQ1MR3M54e1kzsktwUzqHKdkNRBGdfEDKXq7N3ToH9oNmytT7enQYyYtyc+iDpawPWCoNvNz
NqTbvqmDKFfItMcoqJPHkBL1Pms2mNZbAwO28iicn9WiIfyyBLB+65N0eU74HnJubTa/e5w53xYv
63DwN3qrEavcH+qvzJ47sHv7vi6dVwAR+sy6aprbXRurOt/Yxvur5p79rBpbCe4bZ6Bucpm2ZZBZ
aaqbeK3286JnRvlx9EV4tXgTwxSilVC4oLQoOHnngKlHk9tBzesBKSTs4Is52TON0y2NG7Xv6gbJ
D4Yg+2FSX0cXhZZ1Msm29E8bNhdvt2Th+g4+w30sibkwoBgy2ECBurjrtFx6BgmgnxeVeixhcMNT
id78jQEzip7XVek3FEjlHCGOm2xvqF0X3tES+XKzdVjuC9XM+2lsu28gR/NFxJFz5f6vpx9T3QbZ
HtLQ2F9qhVH3MCRD+iPBh+kTYFyhk66VEPzUOfKhS7pj/Eh2VgX4tjz1d2aD+fvNEZESjNnEpQfb
e6hK2bUndyTreSr9wt0+Wj0kNZrkyt8/88Gzzx79LDT/lavwGas1FXPA27alA8xjn2RInbjVRVu8
0pCsskYtzDv6kGJQZKrunjTAXuLfOBHlS+Eye7h1+F4BzjgyljaycMssuOO6W0JO46TFaED6f6E4
cvCrKMzdTbV3w8HHhtxuVWn8HDx3MVMxrhrNLLBRdZ/yy2FFYE4IopnPfPiFkbylWpFmNHdUYFmx
G0wcPEcAjPsXJyPsfnQSWG2XHokrpIHkLLxyC675GhkcIEVCjGA/lilEydVZ4EDhgEHZdspoan4K
xysExjrs80fNobPtpDamghAcKbyIWaY+wyqhUUz7ACJMXQ3E4GkK8ybrRn3l7HL+uJQa495Ghn+9
01P8KIyfvFwjh8hOjrM0mDhLiLlhHSbiXKzLdkXsr17K9hYY2WpXh5+DHsfxVyoqHA0bXLk2F5Pj
I446KQNZ7ilK4ASRtroz+DNhwNXhzXm4+sV4o28tKvkhQj6GU+Rv2fivnWfpYB3g86dWHTn2QSSr
MfmNVrscETMwvbYJfAmukqGRP5VtMNxmC1PavYa4cCzx+I5fZGoGzW1tY+91AEVW3TN8MR0qw6oS
D25Wn/QXqwWhpoNrNMnInMR4FF1QIacfNKW+IPQhu6uXxVLgTXc99SzWTmfebgA/g6Vq5P7/qQGN
BPvBklT4irwJuVImLV/IxgTdoqCVoR52k19lZ2oQZ6CCUpxQe3fpK5TixC/CYeck6JEd+YqCvNtw
kGuwFE9MR51jpCf5NQVsAwcE7bZ/ym2mZ90qNJSdkFExkaPqXoHFrLmFMhzni+xUdhZeBbvEuHK9
dxBfiWcKeSPXzqNavuAvrk1e1EULMS2sk5cC+803BuSlvoAogdy0NlzQt3gc4Yu+LL9aFSr+cZtE
xlvd+BxGcf1dO2q5MlyL47POXHuP+/fbVUnKQVUnVdB9butEhg75K2oXuLAj900Zbgm/c8LUi4Nv
ZD3UIxarXuSCD7D8GrcwUifjJCow8O+YzOIitK06BxaIcJOPIKXxn9PSZe7ZhLSyeUy2wT22bVhA
SSj9eaUPJkKFNUumELqeu4V58wngr24/HD1YpnDjlG0S3n9S2d8VAMNkJynbh7xtWRP3jPcJ2q9M
epCiSTYC42g7wDAcIBhy0M43DDvCOhw/gUGLWSOl6PamqfsaXE+sd/iiE/IdWakj552sR+a3FDML
KLqB4eP2MEiN3WdaKjwsFguYfBCdqLq9O5eyRrLctIIMHaLCHIByFzG1qGoy5tA479dzNbVZpnPL
qry/46YR867LiieTxeCx36pr5IDk2XJVu33iYgzYZNhGbywvMtbexYkzoaJQdpnN348FyjfmlKXp
1kehSGv1wGancASvbHUYEuBBB+9MHnm4gVE63WYfV5v9FSs1qLfAlE19iIko8xhTvcQwRzpnnpqL
lDr82vikGn6U65brIRpTZ/oEUr2AAWDPDsV1wBTT7qYktRiXRBIM01EtQ6fBj0Gd5pUAVt09ecBs
+LHGj2rvQZthdV7cXtRx+I5YVccHN51EdqpCxHU6pFBPuKNtBAU7TwWBsvsSlzLYS0DtZftPS+H5
X14mmGMeACqQ8QFjuw/ws78AbCiDK42vB7E8Qdh58dWAHxVaibvcrRUfz9uEGA4oAucrW7cLGV4i
iQVq5/Y3fWpcVpedDAikuOPXloFlM/QXh8zVHWdSmaczs6krPn1chEM5f0mminuJFynY+xRMZJqW
+pqIYnGPU9aFx2AEc9dja5//TIPmDAKAUBfTMRJm8cAFhqHiEiWVFt2EDzAdl2EQ0Y1hbHDNmtqJ
/9vqnjgOqJb6d+JofZqXzVYnP2iTCKkIIYOH1DJbbyYR35Kqtw0fpU1nmAeLOQ6NntYb3AxcbhQa
/TA1xB45FPruBQtscfWHqH+zWGMLuslpZalUMH5oxWhg3/t9uJuh6S85g9pheQqcCZesnWIP+xMO
WHPBb7HdySAgVIIXtwF5Z7gmkYhRCObd3GZ9fRrdaeI/yU1fpkbUTzJTNGF69atn1P24vwv7YubJ
d5fqBWQc6IOIXPmDP+JJoYlmbBowEp1zxD/lPnWGQept9IljXdIFvw7enBJ2baYg3/Dkwd0ECNTx
YivpXgLR++mhJRgzHjuoV2OeFACbh8SvfgVe3eRLZlIQV0IySWswmzuP8daoU2NwsR3Cqujdfbbi
gMcCkzV5laK17FSqyuHYhZ4wD5sK6eKIuqkNu4JkFEWQaOWfS+2Wfa7CGX4kok3L3JDO4RwcC7Vd
WMIxeycuk+WP7ckakMHBpTM0s3j3M+sCvgDRhquMDNJ0N+PgIgjKwr1RztW8H5o1vCD2BuJYKNvl
gSMYt9WMwX/GS+WmhIuN/RYRid27Mcnm1xZEnLok0Tb/8JYYRp7rmPoUDYXojyx6S/pjm+jwrKra
X2mfvTZ8Uigpz52sxusYLmP0OCZ6uoJ2472HgbHXcNGhzjbZZdEqvkSwmb+SjBWwRgHEz8NQDs90
x3xdeVWYdmLbjut+Jaaszy1pzDOvijjQrSwUYArR7VpZersL6C6foCb4u+xhmDAJnkcHR8zRDSz1
Wysc5qQOzlbsMsXCYL3NRHRKRjEd3Io6lUtzHr91udLa0sPHKH/bAsh9rIa7Gl2et3nQ7HIRjG3e
wJCG876YFYIHy14eyG8Ixsbc0z5NQ6dPg06qZb/MilGvLgeqpvnGcPIjLASoBZm59MaLJAjy2nmb
oEf9HIIRnhvvpaG8HNqRyt13s6d+AX4F2P1mIaiC+MV6NTG+dbXdoelKF4qOccxz4dT1cZNO+z+S
zmu5cV0Lol/EKjCCfFWWnNM4vLBszxnmAIIESH79Xar7esKMLTFs7O5efVlMOuxtYPAdTRRENYQf
tw64BkIeZhjvF9Anl5HbTnHirKXduQZsXKgYPNCLQbcvodc8KK65rc+C88rWLqrLUIPgdvH1guzs
4MAhmGbIWEjl/tvEg4nGhFEGxzx2sDcVhYmu8ns2sQH2a1xFLHo6cR7isXR2kaMSbAVT2h9X5K+L
gzWH2XsiAHzADYPBeZUlt29Rdd0W3BPorKEEsbbJxYie7E1gYE4FBnHy1naCfCi9INkBJJpPo7Du
ofIr9mS5mzp/CYrnx6SO8q+QqgpQeyksKm/SGGJaLTu5oV0K+4vvp18BuaI/QdVMznbANXUhYdYd
8nBSexG0Sfk5Ctd/Cb2wWHEIoFL8UY47n7UKXP8AfIqUXVN4yXjt7QELEBZ5/deZpuhRwW2qTw0R
YLGFJokZuK/sb6PIDQaEHp/apa92DW5mwJB6xtfQO02/VSi0Z4WY+1hWy/A4jn6dPheoog/9hP6C
nSHiLFVhOGKR3/r5xjM6C/ctxz/61Fzss1p0HABt2/i/EVyu9Lttu/QWNYG7DNS7BIsJh58wNiuu
01jiWmuocIrFw9R0I4T8ESuEA67JZeu8AJBRoi1P0CejvYsmxPAzeTvE5Jl1GebokpaVlyB0OQCP
RLMwgjVz8c8OehQbJ2fXDx4v46FKeMXZxRMhw1xR9HPw8A28LOmCuZaFmjgOeogzHptdwyGHoMVv
7KzEwYQBK+Yq/SBKt4j2oHFGPqnSadmCMHLckTDuhx0bzPR+Znb5Y5XgF4zGMOcDSoE/xzUbLq9l
3qCuJdzaqDLPHHrz+I7OnezcdIMPjJdm0EtCliI5qA7tfhOZnnSSAPun3pFJSgZUVLrhPPvD3B4I
DjXYeJFX43KHbRWzAokAcZdyfagTzoPpGx9BfaPlEl7zIGYi252AoveoBzaHSBWSPUEZ3OP1qLNN
Hii2adnc6ZMdy/a785vKblibL2f+tX/vgyMG0tCyBLxIFtAujX2ud28TN784vm5OQMX6D86u7UhH
TDIvZ9ubkA13z1uUNAmkLNJaUmVsyeE7XMbrYbXpFFmvTgtTnvVsRzbPovpX6JbTRT+Hw78Vh2pA
xwAXLBnHhKQWJQ/Gu6QuY8WrlaNgUAgAf0X7hj4rcgEVylZjFF4IrJPlqY6H6tGB0Jwdm+aatrTU
zLJ+JVmn3nROX47YLGMT4S5rFjfs/xKaUjcQPvSyJYaJZVJrEcFCwLJa7/FwM40Ij2qmIwm2Xm5A
DlQMg82kT+h3CZkaYCE73tr2geF1GD7IjJA8x6Dmd+eY2Sk+rYHJLuvizF+RZl289KLBJZSkH/VC
4ufpukS2H0pGC2k0VN5uO6Ve9Vku7C8ojinWNxdHDVc0Gi/uxZTz2L2XN67YVcQZMMlRCX4aGunF
h6AbzQ2/IvQFTgjDvziO0zdvdelSchSOv7IuvAChx4VJgAmzWrdB5Y0SSGCODx+0QJ+R08A6kxFD
xF9k0qtdLbfrJw/HAg2HU7mfIU2QnkVwR/E8ZTOJ6SM1MDbf+a3BfBevAtqErgNfBzs1EYQ4rl4x
/HjR1D+NeBLWzVIHLB25FFD+a0ymT1XsRs9trdMtQcFpN7aLu3d60+95vpS7xYvx6o44yebX0GDH
CNdyPOKlS9Rz3Iosv8lh4/dHnxdAyda1WtazDUF47LOFzO8Oecm71Q0qlUM25tz5OfzMQHYLS1+L
epOw/qVDNztAl5geUqx2l4zF+K8DQuZjyAER8NIyKUHlGJdNQ9boIIy4PjZzWA4cOIIOxadwDpEO
dXSay8DsSUvx1LGON1D9TfswIbd2IB+jRQEedjvx2XXEJRb+XO77kF+6Q17YTdkUN9TBxLNsWFXA
2HHIzjMx0SHiL98y1fY0KANUgHEWvg24ar3tMD38x43Y5qT3s/GeY6Xnb6Y4qJ8TfJF/rTuHXE8s
WjdDW5vj2hnKUmt4LPgg03VPIqB/WNnBnKnnMEc1rzXG3KljwZd5iJd7PhfnZRxDMtP5ilu1jFH8
We2M3d6MEZ9rzUlgL0gnfIiMe/PfInotvpwFy6Q3rhi93aVgKieX3OyMNOqB0FF81q5giVSZMeEU
ldHfsCmyROOOXWd2Nq3djni5XwbONCfYwYbTTN6WR7DvHWb+cMEU2g/DtYBEuswVKiSvD9I9TMbd
qtiJE6+O+GZDHYeMT9XKVcY/Jt2iLR9fnTT3g2n1XcoXfotviIAZqMCQ624gUExlO+E0lRE1kfHY
XDhuguOEZ/NXTyGJ1EEH/hYXzpDurRaopAA34LkH2mLgJGnwGjah3/8p+zxAUoql3VRsVupTKHuC
uFWua54LMUF5xOI2ovVP+kV26N0AgADHGlttJAJA/eoOYxgjqPLtIcWjMpyML3W8h9zn1ttp9PPk
BASYb6IGz4L1RaKqk4U1ES0o2LltTj7Ig6SC2BzW2bF3lHAfyZlO5m4iT/LQ5BXn3tiy5H8UkprE
MybJAFcDutrRdbKCZR/fvLOJia8q+B/jvC3Lcn3IZqv5IyKCPASq32fEslfmTMyMQZBHzQ225sLe
ionWqOfKTl55bPoxjg9dHDr6tnD7xL0dVhEFqJUepvt07BQ0x0G8Y1Ytv+akMj3ewhhzLO+i/m1w
OEcJ3t2AJyHks7GxQG4hH7jhkYwsy0dwpYbsaz9jTPTKm4qSoc/C1vKvHwfRU50loXe3uo0tbjgP
YGTk7T43u5xdAotXds/3LayZ39iviwfN1/mEhX0k5C3rMkYT8+bFbKMpcNMz6BfPf5J4kf29T28O
fAZ24iOUGUIM28jieUG8qJGFBCcytTGM3p7cIDcAmgaBIs6gWalaMMl8SPkD/6sBvXeo5g4NPTIr
Js4Cg0uUsczHJD4sBRMfqRcsJvTgYFc/ximGlz2lXcl5mcr46Ad5/0DVQDHx0QAX2fHTjESKMOed
dQuCcGuXdXq31dr/i2I1d7AFI6LMbcSEtpHVtDxkHaaC7SxWcAkdDqhbGbF2up+z1fLp+B2OU9kN
KMpxLllkpykW9rs1zuonR/a1vHNWHydLyEUrj47NNXU8zrLvFje61H6c/ooZswNP4UjLm7DDsnYH
86pZd4sQSu6w79bdJa9H8VAX7bBDskyfum7WrxWWYk1DG5avm475IoaYtAZIdBVWv2gdyEttE8rU
6DqoGvZmGTtt+zVNfED1NciZYnEPlaCdyEvsQ1amFDNi0+/2S1b1p3Bqy7tuph4A6tLifSDWx/iq
6QCmVQVfMkMdBSLPDif6gJrRNI7PSxmuJ1SthRScMsHLEkxp8oA5ghMdlF+l7xLyFyurfsffNYY8
gp4TtHDPxVl3sY4IDqXjYaraOimtMJ+1O/vl69DqFsR03gIgIo6VeMzHHb8varkb+AS5VO6+kubh
wYDFwfNu3CmJ76vUzDtdaKjDA7sVflzYeC9Y/JPpCXc+PZZQO3kMxGzxUCrgn6mnJAhXdUNetDIB
ZxzCAXwrQ/VPMNoFb37TO5RsISLZZDMaEd9YUPLltss7HBVE8kfNkzZOOSIWABj+uoHRBxnXIrxz
1IhLhSyUDskITM2KjLVhR0TdLoB35C1Ud18UGyWn5Y4bRe1DoLK/UQ3V+drsNWwLMU3H1WGjuGkU
PZmX1k+q9IBbI7yUC/O4l3jRbUOwg1DF4mdP5HZ7/AUuQ0LEufOuTr3o28algoU8JuRUHj06mOIT
wCgSA6APCAJ3mwlbf02Ysulqc1fJpPX2khzUsIOhPIJ8cBdb3E6cIHII8CMrb3pBJ7vpKr8wR79z
yAOXo5K31UD97RcxmdB/U+SvvlXID5oPTVse+omHICFowP8XZd3rC0dGe9zukzywxxXrOWBfREHq
WI8XOhlIO1qYdLeTn2GvBLQToHO08xJ+TbON3FM2Sg7ceJ1QOHIN1J5QZTstfxeqNl4GBK4FfJTV
mAm3LcRnVL62quS/emy78h0BAjg1zoYSHjK6IV4RFc0BRv2wHA5x73ParUKqCWjqmZoYeV1SFsdE
gSLt9ZBOaZTsr7d+QLIlFrZJbjgEr4bfNV6/I46yt91UDO8pqlTxKG0o71kOrdVuMEMM6rVE/QJ8
rQrnv8YOA3WShRwuiJg8ydAGndtarvMei2dNYJTC8hJ86WnQVbQDJtTB/sDATk0jjHHvjQZcvF+G
2oJvAAXXgxuNNVn5qRN3RpQE184CeWagjrg1srRDx4EvwyPE88gx/8FTi/MLTBeP5gPcJ1yiivWt
pKLArtNpDj04UjWL5Xe/almrsFisWBCFlspHLunbis0PWC+Fi2rHL9+Rw02BkpupRPweBm4+IhfP
FQ2AR22ypgfAZllL9K51urPR/J6bUGUmgYNDJPVhahdvfHJcmWKSjKIC16jmP4kK92p8GfUTt/L8
BIvJvZSmqR9Da+W66UQa/rLhj+/wio+7mnrNhRQKkyXoNuzdV5SXjj48NV03IsVVB81XImsX9sLF
pw+lOdwQqffv+xC9nNXJ3FThDwI/JqkUbW1TdkH14DedJLTiBfMXFJLkLqvwT+5X4iaClKZYjnPA
1AAi20kDIC29Cvf1Uoo/Gj89C8WAluNzhg94PHGjSeBwfV40eJMwTTSXNbT6VpW1eR1i7MMkSjJb
H2HgUGcTlk1Dz99cts8r5+VtaPP6fkD4noFixzTXYQwBF4E3TWIaPI6YdfYOR/3/uP1JRTnaY/py
SYMCrJri9NzP0xyfpkqhshP8Wt/61dj5GDWBQ9HlUKLdZZhXKRtIYLhscHNFrONjMAqfxMtXblid
RcmTLtlibTmY9+8xP/gM7ELwhGsYKS5RlKdkY3OHBWgwa9dsTazXT0z14zeHhGoj1LhAh0tnCFIy
ZIWYYVejsckfXyjlXNkXICyIw0jArNyDZE+uZCPs5OnBdwXmuNLFVIqwkuMZ58UZHkYeUP1Tn8kC
55mIykMbt+pudnn9PRFhMt5d4tbBJWiC5krXRys7Y3Uf/Bu6zuEtJX7sfZVQKmKXvHbbE0lwQlqE
cqni/L7GJ11+JH4XnVWI8ROC1aQlBIbCtc9mdJu3uGPmq5MMtLAdqv6mAvpc7mQEx2YBLhWId5t3
80/adM5p1h3lMqtdlmdqKuSI2EwTfXi13W5tPQzeI8ECvz4wlDp4AmsJ4SnIi3yh89Lpb2tmmTvI
CWgGiR9oxZ4Qi+Q5bqZ0L1MWVvWBMygj1xjbpj8OI4dJDPlrwLbWobuodtdrOnfx62uthZ0DSmmn
4tLgst/BL6MZOMrm9WzSKPIPKY5EbFIN1zoe3WTqzlk7Jye/S4rHMMR7BJbLbV87LNm/iZ/GWw/v
023R6+G/Oax8F6+tgbGRCXHHi9QgX9KWKohazptcYUfi6grsncG4funYWG5BjtBAgbe6Eo9oNSQE
XYsmd0ly9pOvS9AWuJs8uCfNF3RqcUhnEpGM6KngrxYglfa51yNvcB7C0MnQ3vW3cybglhaWfA/l
G6G3j6Nkfa+rqflbLda5iFYgcCgVhDjM4ORuEiejtwY3e/JSIE7c9l1fvRVmwkDMhw/lLOSGoBVa
DLsGFpN8LbWDCNrbyCevGGJlvOYvMA6Mozy3qNHqSeGWxycrh/ovbATiEnkwswz16YjmQbmgjkGr
63/WZOie1mJZf3Ijgzd60x15C6uxde5YmxTcLKiBPmuP1rf7UOCxebNFEPNyYrdyxaKZ+QbhXlK6
WvFSPDeFNOeMDWB0WEq1OruaRMaRF2ue8YQvpwdexQolO0uaQ1w37rKperc8yqmeykOpSnEbUv5M
NTRzEEhHrigHxGLS/rAihjiaELzACKGvO7B81Kd1TVglCgM9grxlfebGHPGN+eo84PYMNnWypB71
8hiSQFcNvArhmxGVyeqxo7gB0kaOLuOXv0LYfI/lXt74+ACYo4MEb+/gZfjhBkrKukYRjuNiAH+c
pQmhbhqVw0vfJhKcDbCjlsAtoRoGN7Q0ZCKXpNSBtMi8bYOY7aWdC/NStionxdaTznmq85HRPKVl
+CAmUu7RJCbvAQzD6h3dodH5eXUJZ8DRivLXnm00aBx3UPkds0Z2Z3JCLeBIGSJ43K9iE/RJ0j4i
Ga/DA3xFnFcQ8XR8Ow8Sfa9dGuVfOlR1rl3Qi1i4nEwt+2A0nbpZl6Up8OM4Ldk2PyEwn6J1Ldss
8klSjwrwLXkqnIU7vMOjvwWZgUMyEZnX/lNr3N5HvL6+/FLHz7MTmBMVnzyXqhwjsys8SmvDtUOm
DzD235ddrfoDZpn4YQzd9s8alpXd90ZZClYLmT/TYMczddu0hTCf2eqCdZcipiQEv7FiszFORNZN
wN7hX1xkTfAVcNT4Z+uFWOpQzvKTqolim2EgiYmkDxJ5qZ78J78Nh5Df2s7rK3My3cYODaW02mWR
XuWp5oDVv0VQ4Ie/tYmz4ocTRkG8Qa9ZdYnXgdA5whBvXonet2KUrePgUMdZCy5ENvG/3obJnzDL
AWigdPPax23BdYHKqs0ry0DuzP1ICuI+dIybPmA5xIi4acSCaLwUcfgexXXwNDtu1Z2MqpezH7QY
ILylewkKg7FKBAnxRW2hR6kk7ceNKIblUvZh/NUrAFS/LUmMn3bgMYqYGbXDrw2bpL9P8Vn4Z1iG
YYuzLOYsoAmDsuVo8Zj3Xxzr1PKXCFVX7Ygle/8pSoibR3mlfAi0AB8/ZJuO7XHALUREPOZAufFl
Gl9Knrx3oaWJGg6I9L6NZ6KTn/iYTGRPGZ+fRlzleurbrZDSujg3/GEPYIADWDcnhGaAYKznElfU
/KGmIFKf8DY8au3QhMyX9pS1vJWL6B2vgdXPXCnu8AeIoIIdMScjHRczW0AC3F31yDMCAMxgc6wf
mpW9ioZsr2WS3Cjm8BEAmgsQi7jbFJyaam7yc1562T8s7bLd8aT2Hhlcpws17fK6907Gn0o1/Udf
zoQuyixTJxIe47MGFHDsY/qjDNCne4VvQr/EIitwrzhecheN3kzvUl4IxGb8kMCqmHrKH3bx1k0P
U4lRhSCtH7f8McUS7lFHwxRsK5Y/vjW/Ce3fdC18oMUdNkEKi0vw2p88ufkrVwamlN1PGtyrnJPT
wuTkXYYAUQXz0ypQXaxwC7EL4U3/qWB8VCzfStAVhE2k3PIxup8MexISS16rEpYYkWKu6NmZ8p0E
KWwPZYZP5YMQQ4kJ0DGBeaIehaufbpog6m8nQoD9rtULTJpwzPUxKaVhYdbhGdoRPywKaF2aIFYQ
m9Z9DAtTM5CPbAS7IeTYsBZ1fK3a00MIuFX3XncGK9+GeF/7+e/YMo7flpRS+RczlNntTA7iu0jQ
2rN9hnSHR014aKg+ONMZ+EQKOE3Xa/7EOR0nlB5oESr0PD+lPvBsSxMMeFEWqCgoLVGA7y4esvWl
aIMG7iu+jqOvkJ7Q8HjwQHJLxc56alGnnJcuxmWu6Gb8aqs2uiuJorSIhl0R/mdU2QheqGnFsQ1T
KdfMFQqp0idCWF391hRQHPcDU1p5WLwq29cefOIDTdxLuW+HMmlBUFRp80vNYOi++9HqYmEIIBS+
TeQWqvcYDwKyKJ7ZNL/ArPReEP1Kti0F/MZKyKSngQaeZBDQprVxqVA+tj4P254zfXMr7UzEusDp
+tS4WuqttE74yPY7LfaVC8P2d/TyiQsEkmg0HhltyJtAXOTQa7xzymDj0fTS4diL5yF3dn4yEVPA
bUTwMizkRpDyPLY1DQBMlc56Wr3YcV7bEYz3MZ7yrLhq9m52u/q0sNz4zRyoG23Z79+NXD3qWGlN
Bb0OWM/usqwYb7l+1z+AtnTNO6jHjKxGHCddJFwkEbdQP/k8TNVG+W1ZEePIS26LOPDNUYTAq/bL
5FoYaOVCuMLnpA65qF3O3SzKGU6ZV++ppOpYnhHqOFMyCDFdxhNaSkPXmL+p3bTbD36X3SKKlC9N
2OMIKf2g+ZPUQEw44XT5N2pW9gPVU0AhsQZrNh5OvltYJFtckT6QKSfMmgYPGyVF+qvql8icypnT
fhWx+9xLcDt0aRlBBpYOBAa+ELzfnyvmrGR25m7eD8w6ycb30UK5pjpv2GMLNTsyX1DIyFnAXWLB
dBXjIUYC+eradeOaKG4fWMQT8C/qlnV0jPMLX1BIj1nteqSzWnYFIcFP2Jobv1oVGQdt2Kik0SL0
fvXYW3JdDYub7mgOtvEnreIh2NaeXcYLREGneI4KlhcvCIlMBIkLnv3E1LHkbyvPwWzvZTnBKA5N
5wY9EfpMao5h3qGlV8FywYoP+A3K6Gkh80tHSVAiatSukQRnrneyENDqj7wMi1BsMvwHisX7AJMF
48hsf2I+w+WWJSwF5VvXJdGG277VqKwjV8PLymVbnUf8CKTgRtKy+GWj+C2uC0vtEKD5d4dABWGG
lh8jY6lzaSMpb2mQq/5xskxxKQ5Uw8C4af0/Zeql/ontdnmbc1TmfFr5Q/aIOYWC82axiNOZze7Y
F6GXlRnCbkgObMP6OmDBZ4LgaWwdUJGhO5M2CtiL73lihR84ZpznrvJwhgY6gLQLduRuniCf5OBc
0cht331TB4Zy3A76wLGLtFIgGu9k8DdQ5QIa/y4m37wDHeEI6GQBBTN4XOqHXA3eSgab/PCWHl6k
f7Qvf4/Ku3R7fkHzsnC4fcUIH4ljROSRj8lWPWvxuQL9H8rqokMlnUPXp/IhMqNE1FwyPIjYC7zx
T5403S9NeRZvLxF37HkiSm8KuYBTQX7w3nyE9PY8N6sdrhQfXZwgHqR3meblRxruuj/bUCrcyuvd
pt2PTkI2/GYKDZKHEcvo8DJnUyVvYniV62ucDIX+HECGHto+AUqbuF0V7LyVuephZeO7i91h+fA8
sp1X8esfjEOMSUIBpm0jLFbpNPRfQbMwZ1BQpsNt0ZcVnV1JND35s8/GpGO4AXkVCjyVIhxOBGsz
7zwMjBpTHKKbq47/cFM7y/DVO+v84TgEz0FaKdJIozkCFQkjrgbVno3jtazzQn5EVDj6t+k/M/ht
VlWXtApCoXmGhOGlOMEi78Q7Y20yDK94WPYsHKJPAdLiibxmBeykS1glrdrjvIjFetcwL8DNcYrp
CK6Acz245+q/PHFmJGVTZfd2bJv5W5UxJrs5iigyldhcjoE71eZgapDA2wlTvr9l3m0+VeTBWO07
EuO2DmN/w64ueOANIV9qTq8YT/yczEcbVz8AatUdQO9Zk97W/iMU43LXFDyn90wS60sgk2q3DNJp
jz5p/n0bpIRKU3epyJhAYuHBJI6CYfstt8TVqZEzwee4kP/mIMzXNHOu37kO5z3Ojk7xR9BM8EKy
oX8kDfONJ9X+QLPPTzO0GZb3VX2pscqcfGCCrOCDvmR5bMOzlBLQT3GNMG9iMYphC2/d3ri6SPz9
6FSSVU+TiacgiKNvrXhY4/zJh1PdtBL4xeS9eywTWBJNyuPxMKbRiap6hO3givHBpsBPyao4/7cW
QfVKSnX5ATPpQLcIUx+Nj/CKJ7BTX3uikofZivZF82N/wq4dHplQGcUCcEGk0kTxRElm+F2WXk9A
QJrkLhEmWm4yP4/kkaAtsRXKnqOjLTj74VCCkyVJ5dwHbsvhi0lhH+R46bdCgd+FuYpz1CzrnYfl
nkkT4jNSOhYzk+S0cnEoW3eB8E20w1NU0HxNcWnNqZ+HvE7u877WL31fgM1inqneJzl+FEMd8nFV
GBq09ts7N02Dzw6Qy1vuzyQg5VgWp2hG01+D5W+fx/ZYZmv4RL1PWZ1ibry9z1tv3AyhJx9UO2C7
oTx4up0EB/G9HaOJ5Fakzovyr8XG/fjB/LHsB5IxB6/LkvknHBoRHRyYK4cOZkC5yVSBPIrtG5es
g0lO821RZJKY9OTMbeLtnFG8xElg78X1kIVvhOs3t2AoMRgnN15Tps+CTcKGl1S9C1C90DZoMLno
3i/ObOn3NPZZCkQlcxYR86FE6uvjizFqAmkSPJk5BwAXLN3FmYrsz2KiF6JWzsGDz3cncD2f2taN
HyVh8uNad4s5u1Qd7XgW9ZwXsEq3O9f3vUvB9wPBCPXA3QS+DVBiJpcxI6hbmvJoWAN3x3eL0pSj
8QxF/N6hY66nAJvGU8DL6lTmqXjH/kB1BaZnRFUJ9oOG3KnaWT+IA06P4zfWTP2alB1WoDoq3zFi
euc2hEFcT57xceGDhsTinf+iFOX7oh2HTQEmcxNpfq52hmVVTi6+aQ5Vu873oWBV0kYAeC3rYC8U
1QPBhmln8jh5zhGbONKbIsMW5kQo9mVQ5/T0QO/CUNGIE54s+9fM/fztl27DODt+4Tec915tZ7yq
TZr8ceIUt1rmPK3X3xQTZLdQhcE9ciXAELtoZISwAIIbUC8n2Ak/wDgYWu5iys7D3LvBTsFBNJbz
dNU8S7GpZ2qbJUEbftQVWm5TYOMQHqMO2NOtNmy0A8DUG5cGjUcEKmDR7H3orYT751EbV7jZQCOC
7s+gDzQ9L9OoH5NsPfFZJ/terdgBpYP8R6T228MasBtc41zmwl6IVLOt7KOx/Be7ud44o8fLT/Op
rtCVq5d1SeJ4N0WW3hOIB5ook9py/Kx5oQHk+sg4714HtmkYrpIQ4yEuqUd6NOJPR4f0KStzAy4g
8y5J5vJQdUFY34sJG/8I9WlLOh6CKa6aO4al+i6cr+HzCKvFT9q7fN4hdVx9UsXRgaaQwYW+wRXt
uM5/JT2qW69YAC2SMziwdzFIjljBauXLdgtAlBdxLJuXqpMVnMuq9s4x2+bPWKruZpYTEXTG4R8m
9/a3abqH+pqw5NZNJf8zZUcb4Trul+3rh06r7COGY74ZUUQf0jhqDpDRr5WGGVjXbRkmRhCw6Xip
F8FP67j1Ey+s+RIyafUbC5ZnMw10+5yUz/zMcAtJzpfgQqjdub5Ca95Yf/xMANBll8snmIwnthSC
BSQ/5qrYXailWC44e3Bb5yXpBUwhapfXku0Bs+2GkT55V3NGlGDq5AkbEACOsiZiW9bqVdeawyaF
QBrzUXhFpq622HdRWPCQ+f8d0Zj6L+JUQvvgkrn3yqyZR6CBndGYjdDmlQ+bi1bTH4gro7/h8rsa
XtWYv1Vp6t3T41I+B8jmu1rPMeRx5v95q3CHyL2v17zc1c2Uc2TN6AhtYDZsUPiH62SR/86pN75w
1qcc1E+PugR7TKKeCQGJlAqCRn0hxFtKC0WvboymaHCbo2LDBmBB97VA2cm3Udi35kZojvxqGv6y
HU6ptvUtMKt56p+LSMRQp5LiajxvcADJ8ooWnUC+kw73XkPfUrITDn39pUo3P66477flELDYhm3W
HRdIZo/ZYPpnTik8SyLTm780ephNP61YCUzbsGrpQ9rJeS5I6nYA/FDiGeXj4WpX2HKqtFvjAAvq
FpXunMbB3zFnRBE9mrOx2osWNSMSFy9ltzsQ1tphJtb7zhSKQENDVFWUZthG80QjRNnFatwXa88o
2+GuopGr300AK3mcLH+AzeF/9K0zbrVNiLba9z7PQnT8K6gDtxPsm+zDWHKlUPQSQr44lfN5NvDM
0dkjHmdkKlzn1VuQbXzfVLdC+t4HO5r800jRn5MxiczRrasjhMir/aji+yEe7uWPacsy7CA9+IuD
IrlDg/2KNSYd6OGxBLDLQp3BujnnAuGxOzoj68HAyOilJpX9Iv0w3yXk3+jlSmCgSe2910qLDwdc
m3OsC1H+TCbAcsNbq/mtQm3vCtxYCXB3arq2Hvv+a16cYZ8GjoYnx1Tct2NU3wQ2HrbKxKz64T4Q
6AC+k4402oM9nTDuGx1cfeyQSoupPxVlTFCgQOpqZBbg9Jv/y2aMUaQlL6UgWN4xHeOoKj9YvPCX
TclTM6KcJlVzISSQbPrY6vcSGj0ZlXlhtb5WmX4zFJZn6XVGKLnTjhYvN0bgINwtMIX20RjXZ4Jn
2aNCcvgsU//autFI1tpXrcGbcx6fZJwYuYCuHxEZ2GrEoqFfR/T3Qwz5s1wq9WrhU2yryvjDFmOC
e/Up5q9Xr98fIg9Lc0lZejBNZXlHIRCI19sVjPqeIhT9QwA7MYhZWcsDLilwgoXSXzi7eY6/78d5
/u1UiXY58Vv8hrbgyiqadOv0LqB/l6zOV28qe9OwnfGPjEAxeG6UcLJoXOAYbovGYaOLrwQu9y/0
ifmd/Yk4xnUSKoqutP80xd2QnysXOfug1yAgyEMQzmxcYlr/PDfgVTRjJt1NuRj/cvm67bFBsX/z
ysK2X8KY9mEd1v5Rwnx4tNhOONupxCXZH1NNDKYfhM0ZN1tAq1QigPWWsDjtTkNjJ8oTeUPUPHNw
DAa2HT1vcEyupXeSfnul6KWNvTGznZOviXOexCilSW/gWnJeVmy3y19VcAusUkKaZduETWRac8CG
qynbm2KJefPyBZZl8yTtZIBwrH11KTyZw8zrip/Fy13eqnirwwNAmrB+JAPg2b0FJ/ZOGx2zliEA
d8ijtj1xOsQjXU6tfHD/x9F5LTeLrFH0iaiiCQ3cSghFJzn7hrI9v8m5acLTn6VzO3XOjCxB9xf2
XnsCvecrJ6exLVf/OU0KF6CcRuz3bDL6zTg24NlQTYy2HnfIHupdrIQRXFDAkI6rysrdZblr7qaO
vhu9IPzCIiPyL6JxTRnVIZGxgxbKpiuJUHO4DlHhN8FlTeva3Cs9O//YmzanwlYZHSDBHgIFtTVd
eAtvyGNCCCKoJcNvhlzzgSkOWT5V4BD6m8Y22kyIDiwgfYxFOtS9ZgJkwipgrIPNfzs6DNUj1/fW
TzQ3rt54zipf9VAudZiYxJo/TArzKCF1PWpctSmVCy7Q7bP8Roaz6PTSEKtrR1rhggf1zgaMV7+w
yDIW1Dk39++XSRPbfKQO6gIkBi3LFHwV9P38z1sL26k7GxUlFwlOw9YamEp1KHmTYTnSK/AxMUfl
z9BMmEdt2XUIPh37UFxeqVNIOFKgVrf4fer4yU6KNMlDxFXp3FHaMoDODhwNRiKYkNqJfQ3QVGAZ
Rh+ZvsJRzOO3uBp18DlhklcnPSHnx7/SGBqhtoZG10zcRuQUWnvUAWo6pLyrecWOJ9UGcI4mNrM7
K45tEzg1XCdobj4ZEMWxSDJvJtFqXU1FxlLXzxWRWSorKeH4Rzmqcymws1NuJDE2MNoQnf2xjTTl
v6mEgzIBWshyp0XPUcqpu6Zl3MXoK+iPCxccHuyXngxo8lI3XDzrFVlIcPOvkIR5DXLTGA5dDDqI
EBWukw1NmMBy15pBWMmOVKQEncMGoyxzsXROGCAjkh4+i2S+7aVKS9/R4cYg1SFfUIHhMHE2qne7
4jBW06oiHTjVJ2EaZnU0CpIKBH6gMbRys8gPdNNkJ8plWvN7OHe5t186z/aPM5y1GElnTc0JUMY6
aXukR4HSw+LJpXt9Bs0D+XFjOK1S50rFTHDQ5jc1jC0/m6/4mlAO11rSQlvc7ON9oWbPPVR9HUyR
b2Rrh8Gu0Z+WNcLn3VAwzc6F7mUiJ/32NuRl7/XP/Y3W0YhbVCOaV0HjfFMCE7wYZ5jkUTUMW3we
iYoELK8voucRhzjgrblrKtd69FJ3uTGzFPKmQZKcckQc5i/HvrVlGglrKqsL/0nZESnaIcjlOJBE
mhrqrTcW7wkBlJ5eyCgaHqSnHf4oYmgAldh2t6+HygZqFzCREVZHw+8iL6OgLc2Jsz1tXikW6vF3
hPnzS0AdbiiL5biPnQwD/x0Shf69LdMWtC3D9qfaGNVf4OAPOeB5RdJaIim9Z45o5w9OZ1H42P68
47FLv3FXeMPRYLq6kW2SP+QcB+VeT2VaRDXRdz9SkpMTZngQiblgdJkcCrhuKTbQjM8Jf7g6AwyT
RFUZVuaEa9Fayx/z+PHaJ10z7oOl938gxpl4qklQZMxoK2poCVzDDNNENsfGyZv/BuAizJVMg2y6
YZ3Ms8mW7Qs/6Xxd5tZ447Ul/Qm1EAln/piP3nFwY3E/0bU4UU3w/TlVsH+pzlqOen753ImcrmBD
3DMwwLKB7Z8FRpcHdyUkNiNMsGXQKnICifNUrs0bDh3J0J9GCVW1sDIcLbMn6NssadMkkdDW35OE
kHtEOLUIR0ppdd8xIRwX15XxaXSxknNhTwXcG9FgJ5QDe8vQqw35sibYOvh34AIhKjRpwCuNwruQ
p4BXShqQA28OnVQzwitlFaJuc4u3Ci76dKjGsfoxyhlx2shslmc2mwX2IQBFP06ORxUfvYi9Fxjm
xTO/aM1OoC+HE7Ef3odw6eEODAEtNEiDRnyc1f4Y9XXrGpFPD9zsV5she4gzhe7TNh1njnokcBqf
q4nBb8Dz/ZmtU9yeSxc68AkRbJr81/dple8MNalkZ0xdVx5j4IwZpFhC2LBazOIZ0Dnsbcmu75bn
SaE2YgJ88vqxYyAiYlFsy5KScDPxZYIKbcGMc8tN6ilHv3U2IW5me8Gt+E2EIj0z+1t5pSoBaKrL
2ydWo8m8ojZq4nDcvMQVP40B2wvfpHKwy3xGW1wJzm29tpa3x+cCuZmTEnfxwMn7hJOg+hCNS+Yt
Ty+GgkTDSApJCoPExpVIPETHQXTUSZYlL/3C6Hk3gs8at4wP7McMcFgTdvwNL4mGzhXOtpNsQceK
O0NlJt6UZC0ujaopvQaGrtVn7xp9/8o4tb4Yap0S/FtTm51o+5xdh1ND7Zms8eyxDqtnEKBwIh3k
+BcmcuZJJJwaIo31t6j8EiNNuTL7FHjo2AYt8C9vz1xSHzv2hahniDcTSChx9+ZhPVn9K8Awufxn
xRWBIJtKMML7zm2NTIHS05YHCkItN0NvCjTTsJjTqypqvo1iERPpR46cA2g8AZOkeW6CYbdMOPo3
AurptC2NSi97czLifK8z37f3ymAcZnU8O5t26tSPL9hvR7Jsp4tAlNN+t8yTCwQNSa+OTMeN5NIS
KCr3ts6lpIIqgchMDBeu5Wz7qJt6Sm6spTlUPolriGATtm6wTpjJCr5qqZPJPLAWUNkXG96xu3Mk
fvODZTmNe80ZNpsbsx/b9VA2AxljdjPV7mEx+9w/cltMDMSzG9RUJfTDsGgs9qW2CVJ9a7at91Jj
iyRvCihU8q30WLenhNv/j6AW9jT82P2z0aPeDAcoIeu9k9TmH8rk+WFMJqDSbQbZBeODMB+XDppB
OE9QY059Y3l/6BjY0knHzLyth+zRP5E2snpfHfTQcPSRQCkohlQPVZnde72jzZ3mJjboizDDCWS9
26VMvdPqB2QhU1oxgcv7FKgfzPewIl6Sw4CIZBHlJvvOZxvg2rEEiUP5MNW/s4coeqN7hYZEu/Cc
dyKpGQ0oZwSQWJedeujhhlBRVpqSOOsy94W/KX6eXRMsHHd2YIKZiwlzyn2/GZ8ypILHfGXLf4Oo
mffY39NL04kPs2PVGyr4jQ/rNMNdIQuv27hAXHZdY67Y8Q375AMZTDioJUr32o/FO35UlT8to+kC
qGIOvrU4d1mDGNaDB13IxPlcSQZhjfEo0KBfcuapxbZi0Be1Rk4g4S33oa8Rbe1KxuRH5BIppJG5
CvbIxtjr20FefayVxt9a2URG7Sc9G8WlX2yESlpADFNdwHeh43gVO2hpXcueK17LAmXsih2pya1/
RYcnKq1mbqSmqW/VlP95Y8Xc8xm6exBt7FJtNq0tUqeysDbZ1MAyq6vlS9pVD3h3xaliYk45OZb9
kjDq3sWVf6NWaXFCOQW1oamCD/gx/8E6csCw6ukRvSHvfz6uvATMbd2HmSbqCjZ45sBjohohekze
lKGcfeHzGBbTkpJzUWUChn5KG+C2dnkHxQCt0xKof62rilPdmpK1a4FUcxdkRXUJrLg4DGUu3xq/
5A5kkY3vqIcUvJk6HOOoBf0033AneLvMRZYMeCgONp0KLKBpGIj26UgiNUpwfHNq7YkBL6bGu8sE
HmeQGojXNGYZNilQSmxn3bmxw00KzOA+K1L5kCJ8u/iCqCGm09CLPEamaC3b7mek2hhD6rblRa82
GCQq8cD5bhiv2pS8/GHb2bYYTTVcFgzK2n3JI2BGKNfjhm+v4+5Yhg4CT90Wc79T1pjNR9a5Zhzq
slKAZ6ks8MHwbjzzWhO3yGi5aCPtpaMZek7XFt/FotkjuMbMkZsD3gIoUBFR+JKhjEJv02rYZGij
ZQq8g8A3EASox45Ael2G1LPZOF0kBK9fSPNRLR+D2ab1VqyD3z/MRqKmC7MWjB0Sx57Dsx+gbNgk
MZbUfWLcOJecBFCrWgYp9ra0JhQBDH0CZJSmE+ydVpc3hi0pP1wviXsPneK2RlPpvyDBUQY7oF1u
AUCcIKQgIpoH+2HFpJFErM8JukUvUQEqC8hBo+ceOZLt2tSk5TE0I81uqNDI6EV6/PGC7vM2R0au
tM3Sqlu4jSoxMr6CeIbCHMF0WFuJ9wxNi00a//n8vasbjrPFD9ovO2bNt4V7FHCD4OFtrwM+W37e
mWjO3Yx2F78XdmRsqfhlQYf43jBGyC2dZ2hkAas5lBsJOr+8zfZpQcmz48xmRZmrNPAh5sYo6z3u
I15z8piheqZ6gsWYgg4KndpylgPeoElv+3pW9h6PqhXsbRBHxyYA8IKwI9Wa0UnX5RfcEV23VwU7
lp0YWtIoAjm0YFJ8Y3hwxls+hk/6/FtltCj5FLaRa+cUsGVBCiILzrWfLZwkrWnuiZFhksiTROZs
RiKxfe7JVrSwctV9+guqAwxz7S/xlwnGDLmJ6rIuzIOyZPtkx/2LSSjh77oMALTJdeK+R7Db0OB7
jrh9Nu17b2ui8P5QdZY46noouKduGTJSBAngs6NmWckLohVx6JgsKjdeV/LoIkCTag1RxNIiIk+m
DCTdV68h3G4LPp+dT/OhBWzxZ/HDftWMff27esmN+cyhiT2aVDgHwx0N1hOvN35Wb+59dlYBcS9U
BEFmEFQjb3wAlAtPAVpn6HMxex2eJ7M4Th04rK0eluDTiC3D2nr5zTOEkrV2YZsuvcWqYWg/kZcC
aqNCMKORloIgHAs1AtHWfaAiB40Tgk/bXxoUGOPgM2+in9mpxoHXZJWgojajX8LQ0J2VFueB4YjL
4LtxswMbN8M8upZEwafjtgJqqLXv7+ZW8QjBI5HjlhVXY7O3qYarmyORv7lHJxNYHocfZ4qNqLjO
a9pbQY3vh6yzOHFKIQjRSfA5SvjT5OHu+B6aAjJN3DpHxCt28uz4SOseWLUPBGy4jTt/usJuugjY
pzXui9K3gi3iEemyl0WORfiWP3ynXCRDCCrAu41cCdrbpuiOn+esJBgSD59y94k0JndHEd7brxl4
fvNF0HIZEKK9LMC8wPMZIkQpi8uIDBAcEoXwqZBG/zvb6oYyr+Z6TyGYPI8ehpFd2wh85ZBpZv9i
SpH5FUxqXcJpcHW97OTcwJv10AOynFc3lSoVqfyDOcwyj8rB9U9LZcV/szvmZFKVdva7pKK9VIRX
M0qB8sLvvjplTH4ockokQQFaoJ6tKksWOGOfyPCagTGuBfMIqytytTQxDEgZXvbNzEBrJrUtOqW4
k6cqQZqFoaJdnvln3lOA8LbdrTZKuihlEG1tMdUPPyxiZyOkVOnccDTSYXxgbFukbNJVDYRVTC7d
5IAq6c5K/Mr9MGJMPMelyBnwOL0m4B0a5Fhs5zgfL3rC4R8uyE7qHSOmttsmOP2uaCLofvMeQp+R
us5bubjLuUejP4CRbb1HSM1E05C90anjQm3KQduzbAGlhawQ6uSYHkgrGP7Mscl/jCGjFp4GZJRH
C4OxOLjc1i8L6Mo/MEVx91hbGGU3rVWt9yNFzEM/5O59nbSsI2IOU2A2U2M8JUvbGJdq6MrvlGT4
f45KCADrWsSxDAZaYhnI/3RC+P0SSZ4eCJQMegOqmjbtn5t4kNfVyPJ7yULxP7hG4heNev3oJwvi
tByz3x61E9RaM7FJEGNhBQmuJ2sE7192A2sFnhxZo9kF9ZojBMUsLlD7neAWlW8pnZ2nsgNwvitq
iWKtNRxWm30L4usZdqbVhj1iw5/WpC8niMJs3wShY96WcIxsiHp/YJmT90yBbpqz4IoPm7QuV+QJ
VnH8qlBIMrR1mIW16YXekqasVXEjqLYKvuMu65mhwFVa7YWSruMTdqxqoqyV8l4ag/MKI/NaNMsL
IMbHMsvnR2NeCG/oZ3FBWwbrp0+TB/yyy33PI5WBtp6LY4kQ9ygtjeQCtXJ6HPQgI26Z4oAYu3sm
4We5ss1fd3R4xFTOnvGFgNE8E9LL+WyNctcOZHblgKci4Q/LeyLVy1Q7E7qFPN/aqe2dZ6xDd7Ie
0D0XvnGq/dkMzcH9XHlQdrGrnjuANWENeA9tAsl2KHlqlrNMHtnHdphoAi/VHxgV3lnY+78lVqcn
Q0EqoL7PDilKSnKfy+CrlaCSEqFZnLUMbzdxU5acquMQLYEjv1ygSu9GWt/oVaNVPdbCM+/sKY23
yLm+Yp9wGnCRXotktYUAwSiku2B3elm58TcKdwB0LaMPMWvkpBrO2W9jQpdbltE4FcSlPFU5hAaz
7JdHxIOkY/QGiUK+35/RYVfnohjzn7ZNgH/kVX7oyQR8MPS4vkteypA21sMh5K5ftOzLkfsTa0MK
dvR9znAuMtd3/3mtqc4wlW6wyz7+zankw8Rf+3PQ+d3Fwo2EYX6oD4i4xrcRiRiL3aF7CDqP7rqH
FmmYnnrpiYoDo4HjBLTOwt9V/+SpF2xVX1mvJqLJre9K6wiD2z44WtlvcZ7IfyMet31vkQ6EBEE8
WmIoXl037z5s16e/txrcxxZL7LY3ymdywrr92pkYGnBJ7wyQKLLt8r2o2n+Er9Q7MBIM8UpGEmet
4YLHDcpoV9sO014kXPsYbgL2F2cgnod4o/1SIo6lVEEbZiNDC3VRiLuy09kbTKASsTSFI5qSMRqF
VAdX1tMdSFeYvqNkAEAWEYPEgOki7j52F4xNjtAPFoQv+eSz4pn9DeVy8MjNIiu41ot3Pzn+84iz
5K5I105yKg/T0TKN8hs97hX/SPtpj/hwgnREJtvMR/KZ4remCCKDIdqnSzt0XobK2jcIIjCYMq3F
PzcceIAecQt/ZAOXsyiN8Q8bIJ5VesbSmYdHzrhPr16z98J1phA4LaMoCwZUTcQilOaB6Tozrrc5
g1yf1rh/qP7dveV0nAsQBnGr2oNnb2PSk64lGCkNSKPaiSYoD6CDu0eyx3CCVpN3XPEGRaVQR8x2
JqqRNshDUr9p2tTgvi5oQj75KSYSF4znFmvep1HQMiCeqC8Ew5FS46CpAeI3YiaqiXo+tFbqHFxQ
bMR7QypkyVwztkmm9bcS6YL0X+loFR02qml8F4aJapw0Wck2NoGMEE8jc0oaAa63KVueJdHgROAa
ybvsu3i7ENn3UuiUQNDV7bwfKCjTQ2GzhdzU/YpFAU8cE3l0otZPMgxuKOE5iY3bqhzaf2K3X2tb
PaWtC1ZgkJcO2ChSm4qEDP4dBZ6xztwS0Kre87TWz/wmcsN97e0FrncGzK7+z3TM4MObEEKmM7T7
rnMrZ7cmiPkTKGJwfxHNhPWaiBd76TBxuBYmT6sm9pQg7KvIG1TYOQy5FSGnl7/Sg7R736rmsFxL
2HgIzdujTACWly1qBadhAitRMXTAMR9K12QdOjTrpzmTAzLHCPJZFlpn1rNq50ykEgoLwYUHbf3Y
xcHH5AL1V3RP1yzxsz+Gnugn2oz+3yyaPPIy6YU4DPB6UBPGzFxb9WN5DK2peMm3YTJPgk/ngfpr
bKRGA4Uq5gCBUZR8IUQQ7Qq/t+tOforuppABvR+T720fB90hmar/N6R4MuiJ3rPR1B/Y/KjdWVg1
J07j9KtMpHXue/3P1KgT4KN9ZY6wz51FNPZEMEAUA53bCmVpCB91cs8KCyuozc48RK2Fr780l8hU
qr7HqwJ+ouhZpAwpftEml3WHVZrVHHi97lvluXOX+zp+EO6cIxE00q05um+gYJM3BjCsoFG8PRhG
mX1OjBaeZtHjJKxgxHewKO+IHXggtcB+LLUn9v0yZ4+2IfS7VSLGVYVQNyzpDfVqtP658/N+HwRA
eykEbfxeICXuMZbg/JWj3jLjaV4ax0QNW0zdrgliawvXSUfM2+RjxjtBtZwSg4hkG/fc6g1/RQwE
DJnPZF/ZzsQYybU4dAwGQ6tU8XUtfVANCel46BTjO+0RL0w7TToSQi/7Gw8Ytpp5HigTnZHTCnfm
GcoK1BtUGvMbKLUmCWVAx7lxTVZtKrGdy7Jk7R3uRXb5IrHClaH7vZG04gJlcjjPs9+d8FJ0715P
AymF1+2YBC9ffZI+AYlESZv4j+Bxv0zHbdGhMqzbVBYWHZnW1jUGexEpdxnOttVy+3ANRlKO9lEs
5fVmDt4RZAWhvrAMdidq2i8BX8jklWO3baeEzsx3h2CjUYA9ZNgpTxp9w7PnKvGqVC+hxpsgDncx
bk+1qSUN8Fnmrjz4Q20eKd3FYV76jpwM2vsjPZNJ2dFYn3K142OB0//UrbQ+AWuGsI+l3o0IOgQy
5b5/WppKHepsnt9x7NcHX9VA3fhiPQiDLESf565d74Kelbo5G+m5Dxr7Jbd8Pq0/5AFjJX7gG1Bj
fDD6wtgWRvoyZ7AOiQ0ADCrhJTnbySQgQmsYszOGLWSvfsJS32EUCZrVSb+7IW5CMcXxhzbVPfgw
98nKbhyzyovjsz3I9KFsxuoV1xoy2BKYaTCSP8vKdmy+6pwhDdtG87ewCFepVTOGvdeVEKEbci6M
Mb4S6cFGEerxD7HbzjdEl/1E44qLB97GRYhq2ddwSmgUkUjXzB5HOxwWYtxO+cCe6obcD7M4s9OQ
/RHRjUg1ETAazYIMO7acjC10te7MUiX7eGYQypOTb+tc2Au6S26VuKMusFfZ/KapVnt3Vt6bmnX2
izwYfQVIr9DFSP631AIZAGdGv1HEBe8zz35XE+bWTbC40xTiNi+vjEkKeOGuaTxbOFE+x1prFBKu
EUeyceP7bJIpOm/ahB3hxm+p6hSRGdJ5RN8EeYwTvKDim2tSAhy8GDkRG9hy2NB8xAQpvNCSooWz
VRKiTvSjvnKNfVIJ8RfkE5iPG3CdJICU2jx2Xxzi3TEBWd0z8uUeumC8ALQgkTurZkUaMBk9rA3L
kcp16q+YZdYnYGoG3f3iMdkrS33MIA9R0S0eWQ6tH5IsGKPgTMZv167MqLHb+tpkMsi4Qcw0TIRg
8Zv4xB00cUN50GcpVOZAHom5Du67XPXfiqvoMpWe94oFawyXRLEUoPF2SXiyeRC6fi2CDcPkZhsz
vf4uWtLjWUXNF8Ew+ZDhL7nmKRmJoW2b9WfOWvUXV2UaEYDJmq0w1ePQgmGwijT7bS0bFZQx3sKz
YueMXC+/X4OZ0MrFcN5qtK9ho6oxSgLh3eR/rf+OoKN/ZTUZH227it+WbrxvmlWdVA7Evyb05ieh
cd7h9ODYWAZrkwLNuIFSBKgdnxRoURjqhDRy+OcNeoz4/8Uvhm/SDncusXMjbP0TjGU3suj1cXd5
y0XGYj7WCff2VLG2YQRpqfuMuqglPPZG49LVf9NSj/c1BL8718U9htgTqro5YzEsq/yXjT+ne5Ya
N46u7r7HmRBZBnqnGVjWBuRz8o9JVvFAG9B+LrMmmabTon5dtfWGmY7pxUD24LZVFNtB640PAbTj
4uYMrxkOOe67NtDZYcr3JqIWXHnqV2abOuaerccquVqt7u7zTmkA9XNXbchfm55AKOqIV9QkeMHw
T0zWA7X3mDQhZvi/n62z1uE6+4k+KZAjw4mUxPFAvkx118MB3ciJNmsDGFdBIStrg3M3Sz4LdyQQ
GSOa3JTJXEbZlNBhMhJ+c4e+xkCbs6eF0notQHfuiRzzIUOZ5I9iCpkRn8I90tgt8IxsLNBz/8+e
wMlha3JwkbbiJ6NyoClHP1SlcXxAZRjMV/JORnlBQlSEpErEz1A2BJU+xKQGDP8tl6zflkClo17a
PbEQ/i2Qxc/JgxbW8B8QzuyBnCw3+9KLz+M20yfw/r8OVsZH6m31wTqkCEu+rHLrrL7c5S7XYsKY
+d0HbEpA6Jw0m8mQlLoKWTdjpclpmSkI+zDLut3PgRh+Ui71/+9O/C80gg4B6sAjOULG3YrJpTqu
RtdnTGsDllbsZ4h/pL5pi13PvvEpxmn0G/ewUIsuljDxKucvcceegQwj8QunTmBsXN4cHCtDd/Tw
2Muon70vsKWQ5pvFJmwIpMzBJl6PJyqlbGPXgDmuXUxjBa0KaVICQ/4HPKUVd3mLeWILAKg/r2Tl
PE8KLAR+s/QcZHP3L+374RoHdYElt+s/M06lE25aHSYEtT4T/5EfA0y9F1aoam9I6qGschFiLo5R
73xLZYfS7PtqFzhtfxWGXN+MKpHnpTBcH2EeykHEDRXqPEYpkp9kMCM48WmoZjc72VaFvmye1RVV
qHkMmER/FF1u7TDTFUy268G9L3NDIeykMpOPrW10HxmLSg4tRiht7CzYSdY2O8xILz+HJFl+pFWu
j52vioelXV3OBHIt/M4UD2KQ5ETrqn53iFMNVez8B99qIJcCpOlQDca3MRF+M9s6O3iwxG6i/fpz
mC3m97eMirhKJaMrN/0pEH6wCaitsyTQcTNpO8OLj+MMXkfigTQDX/EYpyimNmAj5THR0gbnU+dP
NwDXRqfESsmJJzsXLXgNbFYDtaZV+o/4p9ULduX+rqbHI8+ziNoJGe9oH8DC2PsVrQNDI2e5I4FS
f69DbsCOWJn254HGcoHetK4HSimGjAlG89mvjyaXGX7/IE7tu7FFEmUy/EfGWco3TdcUbMCpvWOK
wE1t4Db5jONW3+NXnp7WNFHHmqutxg1LaIgjcZXbsDRQ+IJ1YOky+TvyGdZorGS5z4J4egWios6E
XldXccsfAcXhIHllucsmEZAUM7VBBFfDRd0BtxlpYo5L4OpWuJWJmKHzxm6tcxUReep+UUhNc1SP
iqxA9MjiLNF7i8gyWLfDN6CU7lnk7ccWSjJ3tvPBqDbHAJ3pCSSovxA64Vj+ZZlmD5DGnLlM34ds
/AWgISykYTLle0eLt+ubDBVPMEsCMG4ekshBJfVe32j3TwychdyBh7NO6M3YATGGrlxi/1zXDHYZ
JdILu0YmT6ry2P5lOWFtP5gWpycm4ImI0mbq2u2E+mQ+2+mAppfIuiR/RHljkaBEf/NrS2Ha26pk
kXKH5n9oAA+n+SeTSDRPhJGm6wa7D4JmUcxuta1avgwGbrJ81FmP5WLJKxvTWjHBQ2QwjgSf9xhd
MhFD6JQDmkO1zsadLm94GVSyCMx6bjZymLziuQgcxTRLZBW7mULnKZk8KTqGKuiTpwk10hWGEgKJ
tDCwQsNn2UEOpOj3bLs+tEg7qFDK2h/Q54me9V4AJulYGeLGz/SC9R/GBXxD/qqmU69XsZ5gWbYv
gJgBwvUsq4EnNLdKLPdE7D8CeWXzi4uK29JJYQ0BKSsMfm13wj8Z0F0x+6rxMp4tjK68DJmqiDDy
E1UeNFAw8PczUDAcoC3YNwjt5n6SAwaVvC4+JkSqlIWY5uRNk0wmnG7a4LxmPb9KZlorkD64v1tI
fBajM7b3KGhpgb0qYOepnRTSR2fAttjNi2/+KwaDKBS8UuY5AwlAr9m0wCn5I3HaDNki4ONVrnua
ptHz7nHqtLz3rSBI2TQ847wIXcU7S4q6CnvQKO25EoF3IJLN7I5TUULB8+ZMfN/oplS/um/+bHfy
okoShbHJ2S+8sHodVqJooCZEHRFq0zkTpvNn6pHWpUz99g4IhPNARov3nnCY08IyB30ZYpqknUB6
TKwvsLK9WzXAbAJuV8idxiewU/MIn1YzaLWqxo8QXQp/51UsVEPGXigyyDnaT105PVvMW38NVbwS
Ewy+JQmYpeJlx9HgQE7Ryzdo4ROiWzTZcWEtyGq7+RnSin+mpaHwSGjN3xHPE+BAPCpTNTDzcaF3
ATDOTWnZ73SODBh0ZeyptIO3rJ//FjvPIrJTaPbkyGzdqYJDh8yeUgKbA9NvlT6huyB6FQVC+s8e
0XXwMgCulj8Lx/U7UKeTi410MxO13djTI4kO29rFIQ4c7hGT5NW/2RUDikh8t+9ycNEuzlNPpjlc
3F2FzioUo8S2B/OQuMXEilBQYXKVbX6whqFEEuKPe4tQRLCUsrvH0+I9tooR/DYmlQt0wTJF+Ew+
EDhOd8ytzXOetN7RdH3x4SgVn+DkkXDlG0HzubZdcFfom1Yqdl7KEWH7aAbZfwuN/d7EY42vFtRI
g8CmDFhIO3pjFf7Fn635TkAc3JaNKSGH4mBD05C+dCzM3I2j0IfCQLwyXhZvDAT9O+Z1zW8SC/3o
N7ciJb4DOwTAEgWHf/ZK0T5QAfj9rZRaD+qm1C+oSmdL+E8p9FcwUXATKuEhXenbClv96kCrKIFd
AYl+r/z+L2CvHgG2ib8WMEr/YrK46Yy18+gCNYyKuJ03tm8c2IYx9q58LmwTc85llALLmRy4eLK6
eU0M92mkxDwK2CpRT07kPVCHgnUqRxR7rkNS4CoZgtiIaittNzkD6z6cgcrf1dqtzjSzzOD8KzvC
DG1FJ89QgmPMsKmZUhdOz2ItF2fj9/CLy4kg05oTZ8dEmZ0DSr09AhPaRXZXzDtGFImL+9njitio
0X7z2S3tWOtUG+zrD14bxPfGbN3lmOY2I57rCFASX9VQqnBZPR0tc9CGTILr3WrAER3dof0B4aci
5KwqGhznPV2wQxLKvqWOBywJvpgKlsVCYHr+BW2pPLka+XEviNDqY/R2usf1bOngpUxgxhEjDBFG
/qzYH4E66to+ewipj3WayndW4md3RSgu+iwjIdllpjqKz2XR/1ldcTfAQBg6bdmMUM3ubMdVvrc9
eUSt6oTSdxtmOnF6QJpc7pI+ZYrYuEvUqN56ZOTvn91sOQPVY9YcTy8AdRxqoXWnU2c5o7P8SsXo
YbvpgWOjVo7QPH0DgWTBlpAniYwTXAQhXzd5YYIxdLWS6XE0maWURL5zSpgn0jhQ9cytF/azI/DY
2YvTbby07j4FmuNo6hrowN2EavhMTKcnt9rjbuDNAMoqxGb2kfCy4HH3MJGsp+6mbaB8pZxdSmc3
aMAT042Tx/GEirpv5H2H9hM9ukhDkzxcxmrklFOthgIXNGp4Sx0wiyFNm4TepLr8V9k8Pv+j6MyW
20QaKPxEVLE1DbeS0C7Llpc4vqHGTsIOzdJsTz8fN//8VVOTyTgSdJ/lO72/GI+WU+DZN9vuCMxl
3LZ+Wl8jp38P8B5f49ZBasqIOA7sjnaRc1DSmb4tU3CdcP2rRAHjDgYyCMRFu4e5BlSLst4R6lH+
1EGNOaje+B6AF2+Y1eoJCdO18D2vYymDR9FRpq38Zl6QlEhejDVT9NRezQH/qQis4YkA2Y3CMjvj
wsTF8eeqDh13jk6FNLjtcnJOz0mlkTcABBxGaVpYGJQYSkYAIEdmDfu1LBW49GyZzs4s5g4N7zet
7r4nmFYIeBrS0lzGiWNuYHv1FEit9KmBOLQHLNXsmkCl74llfANr1+PZTw3QmbSj/xE3NsHJwK0+
kPmvyU2njHwb1ST2S8t4LcLpOJ04V/MerB19gWZjHDOp1TNbLNlvLvTko9LG5WeJ3paquX5mCkJe
bWfYB/OPW6cuGlFLP3YFjAGiWOge1tQUPc/2TkOAbpGZOn/2C0dsAt82HrxuCK6M/zUEb7LDhED4
23V678+gfbIzVjzP2yGLO/uE/cu1Pv2tOze6e7yVLuiKe8IE/o2Ww1U4kq3VrHJjvcMz+FUNBPF5
w4Kn6rkmpGz+lFNBDLvWVEj57GOS/Uk7SaI8aPId/yc4m8mi5ou1VPGv1GC32o9suUWg89kF8v6b
nflvMw7DS5MwY+4CI0EyKL5NPyL3kSxXnwWDe6PIeplxeW3KpsUVtXPCy7kZlsz1bBeSH8VGCF/t
51H779jCtDkKzZVSs2ByyOyWt1Ijg6u/muw6RX1kXQkoRxyb1kVNLS9AJco3/BU2Z/laT65Zw+1I
8neuVzyQcNyosvH4d2vkgEzgMYEd9Up5x8O/x+uxETxcccsX3Zydqrf3hPLrV6a5I4aumWXa2Sbj
7V5MwbLkuPZFnoq1ct2/twahuLLyPbb9anhJSnKWMnGZm2CljeA+PyZrOJt6+uU38T7oiVhVlGuW
yZngrlcKF9ou/8TOrBTbHgbEFcmREBX71qeZ/MgXhlumObubwuOV1bTiXI3Rvmjz784oQNxA+Q9A
CXozf5i0zCg2xX86Y9EXGj1wl0ae13Bdhic3CBxk+rQ9zEm//h66+O7Zyfry8xxxNfy4O8RW2r3x
Kp1Dc6wBgbhlX3xKz/N+zMnKfsiXQVRJ0jpko67+F8noOU0pw4Ra95+ds9wHL0NcmHCxtj3DAMni
dQ/PVgfdwy2R7XdMFnmLVZVRmJrM4yiq4Yo5tg5Ir0CXHLtmTIZQEGXc8gr55gR3Bkk6neqFB41L
LftktzOdkamP003XMsKmB1WGSLDVQWjTp0emV79DveMCvXptHtEIibtLblb5e7fgw2g5MOCJSjrg
HNb5e+3wXJVGTNUV8u9R+8EBHPtftO4FlHUXFjDHLmlOvjIF7n3ia+LeaiM5TDPtr9GpomzXIYLv
2sqGaJ3q0cAGxtcQ6r0li7PBNwerYnHoncwSSKdgtyd31y31YhFPNOxGk2szVOio+x2o4QiGo8Rd
KWtQM8FznlHHkhEJDMo87HLJOT2xnJddOH7Fh4nQxHWoPonyEMPWbwZTZR50EUXriIgCKvoC2+QQ
y9rn4F11A0ttEEYNiHsHPRI3rMb8aHaNtW+kW74M9AXDOl21wqxkAaorOAyX3j12s6NFgY9q6dT9
R36/OTiuMe9Z++PwbUtYfVqr27AkDx86DUcSiM4lPGe1yuC2JepvOsrpT5d3r3yBLFY7i+mtcgm8
47KKH67pLDQ41KofuSram00XkZVRpGPb11+tEJRdNoOVPpLRJkXtBfGqbnKIygFuQtdGqPFSdQ36
4U6G8EVZhJ5nVgs3MEu+g6GqL2Bo6rCfE06Lw7o6nmMcX1pDNafeS4PdFNNAlBXntjT+nsuWl6M7
uXuCGm+JVd2VanmVIo1OQDhieRw5Dj00biY9oYkUMj5UMab+oRuk8UrdcRVv8altArrrd9/6cFY8
XRZwzCGiWRwNkbws2DskcfJ6F5OdfjGi/rnIoexyqDBDtBozVH6T/THJEfCY4YvbiyA/TAhYIU+Q
FmITEaWQmUvBAr2hX1KtB2Z+aG1sCP1mMUmidbQv9dJPJeisMOG1jno3l3jGygQDsB/4fSrlyj2F
Em56MRheLsDAt3dt6lbHNksgOEUwZjz/X9QlV5csNeRT/Jnc/4/rgHdaoI8c7NERN8mj/WBkNIAn
PhdVxMsRgokVktnlSotY2o97Ffnjmy/iepcKP3tj++Dc4ObcHNk4f+nVYNXpLPp0qOquqD0YcEr7
IZ7aR+ybmpYtlyKf7s08kdapFxT1YJxH7C/SwDtzPXTsjIhTK8V8prTjID6DIH4KDHdEZYcFkztM
JZwXetG3An7+WS6gE/nkKvkVlLJ7tIbzpKAZYHEhzZ9I/JNPTII+vSQ+RH6bA8eGTHt2X3J8E61Z
Fcj4drxHbZluJ2V1nwsWHfIHA9xQadJzquPYO5WClGqNHsJZHk0MfDSgPtg9XDftInEONKuKHd+1
+gDooKXRAtfPZWoOPLMkrMy5k8UkIKT8UKbJuMOw4ycjCuOTUygwfKpjW2KSTys1EifWLs+KTCTt
kplX48WWU/nqTnH/PjSiearz2Nx3yTK+WawBoN8hF507D51ClPOlGBjUqe2SsyH7wP+AWAccJ8e1
UyUZdtoRCwSAVcapLvbsLKmnRnXOXnfWf3lQnYXfjz8Dd7gLBUCLZy/llwm3y+n+Jfygi0Neuh65
wqaBC5BmS9QfWHcYcVej6Jn4tr7EQ+xljwKxxt2PAjXo5Fkdj33FlZmCJyrEJlFdZ2HN1PKjoT0R
usxFP8sUQdpYepLeBB4rl3dA3r1I6f9YOk3QqlrnUMDTCidvJpOc24GAy+xNocvVa79wkDjUPt+b
UksIShMlopjtH/LrzerXmRMwHFq3BNbdfPkz9Gnz31zKP3PVeYdiaPMQ/zvJyRGWfJdR244L6JiX
TJTGl6/qiAmptb9OfJiKqW+zxwvtuOFiWugNcNk/sHvpV9q8bVa62jZngfPAxanfNj1jMvzmoWEk
672eu3x97upY0a2nWO7GbLQRoe7t7RJkJ1GlhOWadiASOzdXHpmwCEiLE8U29fyr03YNYIgWFQ9L
Zi6LN+1gVZ7lOGbENtqKjyl0K8KKfYIniMDAPkzKT2RPYMeTB8gB3amoiAhtPQJkB5JrLbZmWrYf
rMJQ7YUp44pzCfmgHp8k8Sw8X0MPyXoeIzgxUHmtU4J4pr4uxJcBr3hShEsZ/ea0vTxcetTmhpK6
fUSiGk4avMIbpWUJXIRQ4EcjBzj9RBHLhzmM4yFPAiKXPf+4aXbxP/iTOgyYwjxTif+iuVEdFwLs
a5iORdhy3WU3ZmiiewgqTRU6snYfnN77Sz5BHiN8hYAXDFZ8j7zWC9OAzyVRdwIaakSrtbNPdmK6
czJg4HPBbcGWSuwwSvb6bMIbxUxHh8T4x17AKU+IITLHx1oGFvY3HTK6sk7i2xtQU8xlsd3o02JB
XEMx2aA55AeMBycLC4vgBmH+xHq38+EjmytkyHmGcUPt3yG0J5p/XVKC+QRSiupuh6Oc7zk7uxud
EDPi+7ObKu0/kbXxbi1JXSDGQBobF+N3Fmwq8T74kzra2kflnOCAjR+x7YByhTMHSYY73KlZFk0E
ROURqtwgxzPb9MsmXYZipf1Y1kWbibx1HISPVEMctnkgk4KrZ0qnAQBGeG08T1ZKTwszKCwYZl+c
ekFFOJoNLkAVJMmx9xva1imEb7fogl2LDkPMlCfvF6crwuxR775Hif2Ln+qqgJPN3cRGdl0iufyq
XPiFdTcSaWtt5jSXtHq2cnMI/WEmT501D3ZIMe0jsM7r4oX1L0b/gAW42jnoexbFeEgU/EtWgwHR
nDcVUE+YLJKnL5+eud35LREeZdaclDL2ylh8C1jna6oLKySaUcrIx1jq8jBbT6IRtEKmMSYfpYWY
/Y5m7KZ2Mk6RwchqFKTwu8rkv3nx//YU+SnUQCbpDTavSCgVpC17lxDowjx72Atpc3cSZD/hE8Li
TLN6b/vVmpxZKn7BRbzTQWPG3ZNe+psXyQslT/YVLErswMo58DPqteBjsD4dPWaYIDQW5n564v3b
vEw0M+cTlXOHKhV/mckYzDw10AB7JmPc58y2zj3J1yOiannMsp6JEJuRPhy8YIc/UGNzWkR17Ti7
TMQzHn4w7RK4wgdpOtjfhfm9xMZhaFpWLAsoi81YoG8ldvAyj+wqyInRkWJWJ1+xRUUIzPiMGfMF
+diaEd8mb4Ec2FhfVacTtWddFGzICCm08kR/4BDansuFqBfTmOrut7N9bNNxpTgwFhfYAzUCJ8Dj
ybIL7lTwnAXGY3TseudCwSUfa6DhFqM9MQDUEHNvxw58TM+ipr/iVucvxe4ayH0G7C99CW1lrUT4
X7UziDmcsnkpLybM81eJVFufCQugVwxtdxrKegRm2vrR09Dztb1j6NZFONU5pIdkLvW4F95CLXaH
71d11G5K+zK168O7GZrXKZ8emW2Knd0M35SKJrWdB9KW6EOc/NTCDiTQc0qxbQxzh4xUTJBNgB7Y
TdwMj2Ua8Ac4meLP1AfqHKHTEWtE+mv94t0waB7GMzq6SRwsAZ2+aSm8x1RyJxztaYrRJgvCPbmZ
E7cwC9hEEXVg1JrWKi7+wr6rmIvxmrsF1DdLxs22UH7J2zYbTXtLWIEx7nm0P3is1385BSy/FJfL
KWwXOb2itQ6v7gJ9PKOGfbRQJM+FYX6shOyQeYkujE07eCP+3FP1SUbC4U7fYVGa6uyZjX/iMAHy
Ip9kSNwcwc5mpOUZosJc0EluMvrQcXQVvJXyu+EM1njBA57PkFU8olu+6o/ELMYAq4MAU8Y99SiH
MbpZ1gJVupf551wW3n+KMaGHuxTOB8uuuAJNOfgbGzQ036KB6aAtZlVMRyRiB7tEEggAHACbVG77
nvEL/2qKWu314IaoFawlLhR19/wWbY5lg6AEzVM8Ws6ejNJHCoztNvpAzNDEIGmBiMymfTpPFFbK
UeTbWQ7dH7/Gle9kg/zEk2rve1yyaz67RpnOSQhuAvB7Qx/tCMKu4TPIFY/dWhLNzMpm6Q54FFHo
1J93JjWRY1oG8qle8t/QxeNwoU5MNU4258Rrn8pueatBVdkDlhFQJuZpjKX928eoh4GsyWJ7I7Rv
z5X4i2VhbDyvbEBCJEKv/663qEqLn5IoSBg0uiGHlQYLJVYj3+s2co8mfGcym0X9a/Gyg5uWz16S
/ss9HgIU8Glj9xnlBGwI3l9qbNZZDCGZCE+NbBsnMJMyDXY3hgcaVh0CGgW/rvwYei/HKwO/jQ7L
A7Yly7Q3uPafzMHJb8tA275DfUa5wShSUXDsiJAdc24Jkobb/KpZe39mNrnmQzOjAutm2KdBLy7I
N1ydZakPNW3mawxg6G8KUwCYMNAn5OSA60dh13c5z8ERV9omgUUJfZkaue+k/1cy+H1hBIgjB4T1
A48cCK0i44fA13gvJ84IJFoXWmBe/alwEnxmSBfmZ/pBbEWrrWPt2+9WMBU1nZai+T0Rz6G/C0kq
2ReptF9Ilr8w4uCcuxWXENn+k68M8URGEDcTY5mdWisHWp9ELwku5Y5hS1vuSNL3LIFoJwhhQc7v
je6t79gjBGz79KN0Vlt3pS3ONw1UZ/NYBa23E21d3ssgm3YOzaYHQEMR7Gf+drXpHGeAk03I6YLJ
qT4cIZt2PwzJ+JoPhf20ZBEfVyfNjjQjizNnQRwSz6YgDrxy9dU53GIdse88GmQSvKboh8cohfqv
b2P3N+eY/pzHs3FQg5VdgqTvPfQOwz0A2bJ+EPGTv+ZsEXhHJC/mrrrJqbiN7nCvMZKo0gdUxsci
LR5LpfM9ex7r1gqlp20weg4sXoPxasaqTiU3Xv7HrcBOsySNq8AwR938TVNwQHbLYx0hlhcedXlc
wgo5Z7NUFZDY0Xq0zcQvwneW9fbi08q6Zj9yW8m2psnWvXBltB+nihkxFjxgcwQsG+J8npIGFijq
Vb3MsIwwpI/VZMURlY7eMU4GT3M6YHUzPjq7MSY0GCu6Nk1l62PW82fxugAuAsuZe9yMXYDTDPYw
mjnA2tixPUpCJZI47i40mYMAHnmwuojY7iJ4LjQj/DLBKBmq+EAzlNVgz/pJcC3vABIY+1b8KP4l
cilOuhilgbfD464y2QcJR5pwd58U2QVaVbDnE1g8z6X4M9D6CyMLFnIiwBjSKmg3I9+2bKQ8PXsD
i+rgJ4q/gaBMRmcEG75HQ/qXqRhBvLeK8dAJ42iLsqC+V7043C1IwlNpQNBhsCFWCZkXUGFYAhYm
iOUZ9sFRDT8UmlOvoNbp7LIZhDqqJlBUGJt7InuANKaKhLc3eNNtoa+LFtSICAEXyY9QIoqp4weQ
siqvPsY19gG5aSdY3kTfJV7YtrL7GpRZFmw1lHO6iyZCsFsacXzpCEfo4QOYEmEbt9bmVbKifQ6y
3AheWWPzQmk14Fgr8Ckhe9H2P4sy8IvnxtGwmYgu7QaCBZ9JB3Nvkyeuc2uiuWd5jdD3PgvSJTqQ
cK9aNKByWDcHcenzqUc/meyuT1+5AE5OCBYTObtq/HLXGVP2KRI73zvcIrwv7uOjPhmDGrO9a3ZM
kcLTIqHm8dS+2HPavNQteCrox5H8gn8vy+cEAdN97YSLrwTkoU5eBl4GdRhEgaruwLYF1z52pLU6
D5Q/p/0gMkOsIlpy7VKmHNWYZs4rvibVFseM/W4DCYUNwi33kHifRhSWkWkYkkYYsxmIVktxpSfq
MGZdGT5n/EnMw4iYwcAvThUCxql0ZY7iQSqSeG89QNFK2WT2lTtQyS64g22kWqb2Mnu2VbxOoFuM
Q5/K0Yw21tDU6CGktNjJWv5rS9bpLi7wov+oqNr7ohLxcid3mbVhG3Xx/M5RjQI/Onta/fhuJ144
9JXyULh+RLVRIyB1peiejMLMLZbe89H7pNdcq7ujLLEcsANIt2wWC21wOyewVtQGsUlDPsxBf0ZG
RBkstV3eeDUrYGprTG4x8fXrkaq5bpmcvQjsBqyb186JqqL4z3UzZs2JsYkdrwh2X6PM0k8pRmJx
jcHVkqQhGHZasrZ0n6waHO+NrYTqweUvF0cuQCOP3XyiNxxZYEY3ScLvfZP7cKsgx2jYjyOvixk5
gbdlEJQF31bXZmZAy1pZO5466SfHQ4dJRVOV73Ob6+YXgDuZ8SdIPB4swXBoowzjvWF8NjqzIWZa
pzLp4+mK0T4L9n65bm2B6ye/6rKt5W6MNBWWgR/8tUyFO57JnFUdJDnHPxIB6+wP6r1smrpMhx48
zsY/GQsdH5ghjfhJJze9jqLnhCrwUEPgLfkZhk1/L0arOpprmaQ2WaPaGAqJHUHDW6P9QHI+UNRy
higrGUdfNSfW8cUjfcwzjHVppzRcplzqrlqvu6Wmw+R1UTr+myg817tKJLLZE8CZ+u/CGIL4O2Pl
fDyb9mjn16KX+jR4KKYsCbXF2kUfWzLJRhydFYkj80E0e3pQSAQG2HYD+9heuQC1Zwgn4fbzRHjJ
Jv6W8riYnJT41yJcnV4rOnDZk1na7DfGs52dHSLjCjpN4uKScVceCgRENhyOlZkR9LWaOCcl48SP
eAhYJhBFS99elwUrkX02Xw1C3D2Gs0h/GUuF0u5WrCPfGycyCMA6QLQ81r7lLZsW/5fWZIc3xsRo
fIQE/9EoJXbVFJkPv1bVSaRe/19sB56Eb2ILi3AlvbBLsECZTVP4tlDv5qHSLLqieKAXZ3V6QBRj
nm8cYjM52A4FBx7s1A144rDs0rcRmW3yzPWX48Xa4aSQDZT+Jrz6k4rN8YeBKP255CiaCZW3Qk8h
5HD00DaGe7PGLqxInaKusYl0Fd1CItxszPqcgeUAsJrHGrGNoZdywnaBKQ0yiKq8s9jLt6VFP36w
PhF3+2yqszXmkaRseDRT6meHdjTdW8tVfHk4FjG4HMKRrDb0bgS9f3Z5mDYaVPOczGwxkCNjtG9j
aYPln6pCBAoHvFo0WLT9/tIZvXYRNGPpP5lQ+SPAEqn9u+YyA2kRnp11SFjWOjdo2hMZU9t4B6oG
i4CxDu3De115ysm2tbCrucZ1NhDZs58T0m+QkDIGtYssJlZgRvU6bm1VcPAcmMHEFHh1T33bvOUN
fAWxBnw/lG6d4N9AOVjf6ZvW8OTFQNnFwNwkCvNkzZ2JnFmbshBnny3XfR2Rmty2GnrVNR21PbCp
4FTJSfmcEI4anz8ksdi/O20KGE3FNZfXNWhzki7EBhK7AH4YspI/HP+7kO03QkUxcM3nwMa6vCiL
6N6j99aEYT/XNlzSFmuTbB9LQE/aKnw61ykNcNaymJpiQ2AqbaemfTcEpJeLqjkN1hoMNNckzT5T
QfKPhQzLf0Ku9Mon4pYuKdDA8hvKwBbKO1JkJiRlrmzk1SMTs7f2Dp6nvDtBnOCsYFfsnAXW6o5D
aj5fp54X7LNZt6heBI2aiyzH+oN+x8RRqTK6X4VpN2Gelsr65NxWnlJOJzjPIvaAvhDW7t4V1fIE
48XxdmaLI3mw4wgKl5f4p6xsoz8SVD8aulYXMNnRmdHm8SpTq4SUw+/AZdG4c1rinT21jwx/D1Ko
IE7QcRHD7OIvQPGcpIAXIAfi8Vwdkz1h+m7auYkADEiGyiU+5rgYsLQVkzC2KApfqjJI1sWLXi/+
xXNtGFyjprvS81mg/FYLXRw66AOYRJU03/1qBTcDwUJatJe0DHNcynIbNDO4fBqX3OMKnirbbGhk
wVpd62wTzs4fqZbBnf9MfD2Su3qNmc7JXWJu2RtbO31y4ODdESJmdEPcW3K6J8PHmKVoPpE5BHlK
1i1uhIll4cwfjuV6H3YyWC+5zrHNx3WR4Oa3TtvfTLZOqluPBBP9lDh8PDlsyfMUHh3DVkeumCiO
aE2sNMUyLYx0F1CjjAteE3x+j8aYOrxyCKW8xVMpr1L2o5FtGK8xittscueBTpUAhp947qtNVxry
k5OpZbyYJjbppwlR9EDUqfjQFOrGH0K5kM94nzvJp+w5nhzIsavxUWVzwvzLJMnyeLOad61iDITV
W+nS0ZH1iwOodqZZzd1157Ggwx9bTb3ispTZQP5rZbb+0kabhVyK1YPPRDRcaerZb2yPsEBucmk4
pbirEk9bxJ/Upvp5R0Iu4KvFH3l0ieBI0uRUTQgGRDOMNBpy63RT5eIy2SLxnsTABekMhrEUywac
ykweqonTFSDh0P1/R9iIiWs76PFzFFCANZPyj2f5/LI2IcgQP2t0yHxxhD5Gsx2cQN/3WPx8TUJz
1k18cSbu09ucnH15zxoP9gNSFmffYmw8cIe9jY1nmzmcj1p6nUHCSwhJp8636eDKjkwu9MvAC9lx
8KavADzpk2Hxp2fvUI7HD131hlPtWL7qPmFlsxneKA4iDp2K7hL3jTwjECTZliTEKhZ4Lh84N3Nb
GokWzEl/Y/munZ6E61nBqcpSmW9tgzfGBg2WOGIivTGk3rVckYCXz7izzPag58ZDemlnxoD0wpQV
3bRxS3jPvVYA8+D8iaTKdjm7oQsF3qgzPkh7RidftpKHIdgq51HbVTO9pPQ962xbQCeiJ5Y3sS/2
Vm+p9qVM5hHrAhIqJQJBBJUPQTOAIXGGE3rscCWQZTOZPMMWMYS4SvgvwY6osoBQkdWd9dWAlvd2
uuXUvM1gk8zEVaw0KEBQyWo8W8HqUdWJLVSzq6GLBFyj5ShmvctGPpO4X+xOF6xw83Xg/rWnFBjv
4kmL74zW/c3nU3pkmFv2DPst9fRwDRM9uBkjQOg9DRSAwkXmUq9vEeQ9J5janZjhyhVtQ6aWVPX4
jUmUJD++Ym/4Rku6oHhqsw64txEyI1KYWZf3L4mrMdOd3q+KA+wfSzzQyKHXj9KpDkkTGWgCTVRS
jWPCTg2U5Y+eSbs0zOqsvhAgKMKhMeUxnoid7soa/UlPAuaUrBK5MidjfsxLe2OImLN0LMauCwnW
OXuk9JHMFU5gAxcn0+VbP/l5fs1Nf6wJuC/mnyBprD8INRB9a8MJLP5x4INfDV8YsVtaQDbx1IML
36ReibXcF+47TU53R2VCgxOrjItJ4ZlDHdpgbexU4VsVTLiigAQSgVwgx2NX0X/L1I3hAKVDu+DI
4gVyZ18Z9rmJXXPtKeJva+po715hKO8/s0vaG4HwBeiSqg/EE1g/wUbKHHI/s95DGZsw+2uNbgMt
0E34eWS2DkEMttxqVNfvRUNEHdXSHx+c4LL6HXYbqQPesoOkO9hzqlFi5i3QDL7nbyuX7OZcT+TK
If7H25r1TDLMypjzF4ajF/8waI5qp653I3H069hSb8XaLEJ6ByHz3zTME0zACtJUtianlTovIMqo
g0vT1twJljh9IRXeui8AtEb6YO7gcxkPEgNWDYPWahzPcBWTlnW+imPPG+w47lE721tBmHVgiFB4
qcZrXXg7dlxrVJY8+z0jhBs9kCXMiVjnNb05EwuKqRAmKbtQybH/6xarD54hz5xb6cO54UrK7JXd
N+91GgeHVFhOs49tK/EJcgn3rZy64LXXef9mtUHydwKqYH4J4Awr6t23/hA7HEmZ52J45tCegCRJ
JgIJuWhGXuQJeJ+WX6ULaoRTo4+TN0PPxm9EovkRxJkbMTThw7cF2wf56xrBk3uJuKz/bcwAsYhn
gfcGDps1pCIf9XwvAKPfVNDzHw80wWFx1R3KOHRV49psoTbsP2kvqduwtCiGbl2rmC9Ghr3ICqk1
vE1Jm/wXkMCy9mTck/LZVyaFkiiglRWiHfNUMyfOETHp4zfwlIY4z66vJ849BWBuuFairkB95wyk
4Hzg1Zk6CG50XZRi2LVhNKj0kMouJRHcgmlVZjZpnSSuFWp2Oy62woAG4MbGNl4e772QOGA0PVMK
Cj5pghTvWNLjELa41ydZejD+AQI9Fhvr5cyV1CvPMc7nd2K2w4dvDv6NRoMxI2H4M1vYNpDQILbG
/otVy2ZUl6VBE6oJUfGuekoHnD/Wgg01/GbkhoAKIZ4FywzMYETlMjAJj4G5XRDIeKxDOPcJxLi1
0Vwm1nPrLcY8VlCiuxFfkKEq5nyF77XQhsnnTU+DFQz3oenlk53W5asHyzC6G1POPq0dDROryUr2
gbWrLNVx7otUUIc21MsE1H6THlOtxEfislV3wqSX3VvH6YXSeWEn1i5gQ0ZylVbQczf0IEcQMwao
fotpwWPUuum3SKzmXbgtgJtsMH+KrAjOxGCaf31q9tcs9d2LKuK4ONjBwEBSQDkCuW4s0z/l3K3Y
VmeJBwZ3DO9JRphbT10SJQF3Q47El1mYrX0l89w1R2fgv5jEFmSjIKkoadWTnzbQkG3P+XKH3jhR
su/GDzppgYnszoUUiHtL6/hv7fPyv5duidaLK7HUwR/hdm52K0adoTDZ4L0YEuCVQtAucibeLxbv
/l3FfLC1CQCPHYdhSYcb1w7S1PTjuSJMWQbCkCFTtTAcvHDSPHleRiZ2nFXAzvk8xI+WopkO9Wzl
oMSXxHHuhF0MTSSVI/95YjKDf8ecUZaJHH98Gng9vNhyme/MB3vqmb2h4ndVxUiqYxB7EB9SlVJA
W//sANSSVKpoMu866i/Gw7UBXlRHK2Y4BLT73AbqxXADMMhGJgDnbQaeOXa9zgJn4OdFEoD0kJGo
SaXKkVvCBuN0NKB3KDHB9uL3e44gnTLfIJQuh18GjmDibEWvqIchR6VTfERrBhdtO8vq/LqMnF7N
hqcPEUYEOWSkOfmIgcop2uX10u7w1emAI6VM8t1lEg0iONGR7OoGnexTeIFAZ9SGV1bQXgWW0y8v
mkB59DAiCpSSOuaSX87MpGYwHcBGTG5NxxkAPDdLIXLWQnrqmNavsmx7sC3zkMTmjWtkT3SvoK2J
ie7Ubk5HguIIUTnfXQzUeJqx+FZoQyfOuxM/vK72jqVV0dSI28lgEM8XJ8eTeQc+hFMJNFjAJ97r
WjtWf0Hllod4FOrgNFy5/0qxfkg0Ax0nGdg4k4NKy58pc+yMy7217AamzuWOHW8+jaNuEFoTzfza
9zLSYD0WNdePp9SQqr7btqGbfUs0LN5aQ+UWJ6ObTI/6tVuJWx7nBCZZ46N4wmbPceLzDxbTGT3z
r0skvzjQZOOxmXG1v3hjDEU3zYvmDraaV3mUq+lW4xiYwabt48Z7Kyhcuq+0F8oi3hB+MkKibcQI
FSQrAn/B+AsnEBZDGpjE5FGMYrIcyrBvBUfvd4szSPmyZFX66qHYcndDN/5hqIOjne/G7YvVtVm9
Y1vBv1R8r39Td1xgJtPfDbmQIRbhZVpTvhFcPSZI6nXpXdI65m9AuYctyOqCD6izM1r1hL2Wwj5N
FqfxPjxLzkfQBC5t2YqRQsQ8Z6NlBuG3yptT56jcuHfcgYhwWI6Y7jXPUxxRLIVy2U2djD1SL4Hz
loICJBGVBlVxTvHOtwHBZK12Y5nZ7Y00bVr+rhLSs1+u5w2aEUNC71sv6vpxm6emET0nBgUhnHWX
EwJ92Nr2PmuQHtLYxPDH7F//c3ZeS5IjV5p+FRqvF7bQ7hgb7kXoQGZWZqUodQOrLgGtNZ5+P9Tc
VCDCIiyHbGvS2N30AOB+/IhfQAJiSAaoy4mPgI+KB30wEbVh1mB9d3CI86Ak4XyMyQ/RyN4rE82L
lCqH5v2Donmx98vJ6VuhVUZQRlb3W8EXtQ8cq6rBuSBVtfLBqHFC/tRZNMB3UasXGiRMVYgt4yiY
c37TT1tYCHgPC+ZQyL005iTu5YjyAfIUk3jI8FgRjIFGWh/ONqGfw/wGYctX+l0B+DXmoCQhEko+
TCiDIiqHBCHi1o0kkKEjAW2yn7HzLn3EURSvJmcumCMm2PYZj8lkZOvC04A0kjAGmXyr6VJRqRep
GH7SPgfGSuU5glqg3VjEtCGxxBq6X4bDE641M6RH4Qxt/RonQWauU7pBX0ZiMeNQxQ5SMrBxeK1J
rp+SqVM4WUH5GR0d81AWWjvdl1ZHWRoi97qzkV3w30xNHWhmTFps/6TGMCGvMd7SX5KglJ8nLCJ8
f6frEyIeA9Ef2Q+hxehimV70muW57z22cPR3WGYgmF7H00urob43ezR3fvtmDokWbJ1uRDsVy7Iy
az5y7UQAntM0yz/rpc/xhAUTfCXEyC/12AsaLsmEFS0+5OaTpliOChmh7Do6askEYCI1zY8j9YF6
bLDG+JbLVoafARihYDZYVYyDtPSM5y73dHhCZUxJFPTmFx2jehceMpxa8lXLf23Q65IfMSel2uLk
ON/Hbuj2jqFBUh6K9K7SZsg9TdLkMwnseKD9C4tSGnazxawZqUSE/RuUwIANjA+pNVafIUqEw0ss
k36sVnmn83fOHVKajqS2Pxpm2TNy38b1Co0alJPaAmJdllZiO1ExQ3jxqQXXU+MY4S8Pwcn7YcSp
0dUiJ2dWFzd2sdfbiQQUVb5iH4RtxFCmKtF30UlaodEy9cLHd7DNddbX8gP20KTcMECY7MZ5Kr8y
ci4+tqbeobBhpV3dbXn9inqfOaKvvmro+yhvPSRxZT3B+FoXBGnzqAmtQv8rF0qHH4PRBT8F+Wly
rDr0InT8MMQ9zeyuOhgQlLsNInMp2CinjotH6cgeNhyVlmL9pv9kQexWUFoonhMw0/lWEwI+IrKY
KGRDL+4Zr1pK4j8ZCupuajjg9bBVprqUz35UQSklh/HWjDgR/kC6C9mqEM6csuX3ieKh6NUc/LEk
MuOngDph7lHWb7zJkj8mRkpYNXMK3nxkN8BZxOguw6dQMM4kK9STdT2lvbOhJtKNf5wMAu8a7WSm
xOj+qCPJMNh8Zk0oGCAuBBOQdgEjshejUbCpKJmCovtoM6bs9XRrIdPVMlMS1AGIcYE50YNZo1ao
DVQUOrv+rjcgaXcImBprg2ncKxh5Nd5FZCfzhFwd5fcMwVlkrQK9zHYMpT0IrFjBukOfZ29pU1UM
PKJ29EFWzrKdVLcg+nYBCSoM3xZRFST1/ORbSwQbHmXs6PGdFrVhU+/UsRDK5wLZLfG1aB10GRuf
e8dFdQt0Xqnx32ni0T59ReEgITEmeX7Uh1aNp5VpAOP6pap2xHsjsDgIEqPLNh2A8zcSIRY+8ZcC
AezpM2wB20dJJ0qD9iXHNfCF2e3gY6Eg/d8IbLfxx7KUJvLeIBX2icI7JCsW4J0w87Scb/g9aXgQ
GOH4fWzwNw4SnykrtFBjJUcfDLZQfUoIBhSzbpLvRw9F6+e/Ek86NAA0iz9DN7B3tuzoNc3j79EF
3m1Vn6tw8H4xwpP5956LAtNIcN2kR4pXVa8Z0gwox9MDfPasktZAjEAQ94cup++xEhSQ4kjsIPbh
SY5nTUHQsVpgqQ/2oPaHZFKLuyroveYVsM9gPM8iAdW+0RskCzZFW464ibQeccQMYMy/YFeUBi+M
mHTWVGM4p4aCW80eswr7F85EFKKRbAJGS1G7Kx0pHkuzi4+6iMttqUXqPwJaH1x6kPnA0fC1Ke/t
ScenirYYAK2JI7mDp6CqgKjCaa/lGUVQy9mQg6HQ3jE9Wio0nBDUUK3pY6UAs9qYqdV/yfx0cPYx
xpUj2k2eg2eCEdGNWCPJnmFFSPBAngEVf08fpi8ZQzCAolo2RSM0CO72NTMpexa/JMNYdboli1cG
dHI6+hBAY4qeUSK5RlwsD4HVVYyOxuKBcWRWQcmxMuNHG9jFm1RazUS4Z+ytCeCNwj/YZGP3ZGdV
ew+IRxxwzFHg7sQ6gIusR4pgdIQzt/wzJF6drJs+G00RImKlDv1nFT60RYcJeqjapWzhkPdqHkiW
fEwJM+eFARPvOFVkpBDIHAt6J75cFpzcNNLyF98pUgz3CHFAJduc/NpDG8UFgUp30UchO9mSbk3g
MByzMNYxKNxsn7dMQX0wyCb66OALD6k9WDHnvqusr6Ar86ih2xCV9AWmCeCkcTChG7BCNKqB/AgC
NnyY6jTJETaQnfLUTbLH0Kx0bPVxKLVGdYllkAipwqpvFd43T7GqFN4nUbSKNUtO6NUx8HR9V0LE
cLHYHT+Y5shMVgnth5HSqv7S2cxg13Ti9J90WfLwDTeG6a1UBFkbtaBY55LX+hF3xPCtZoqzBgdb
WD+ZPUyFi3emc5e2+Oqs0Tx1mENFGBFBJcbZ4A7J/fiJewFqEiWBoWxDUTpMr6MUXuOuTsUEhaUP
OaKDWyKZhwiwSecX5zs8UXGS1mzMHZBCdfporSVkDzpAlw4G5SFuVFtEG5/zSaqbWq14iXoqy03d
Tj3VvTEqT4UcFXjG6dzQvp+Ak/v7PoKpg42SY3XfNGQX49exHmIfCTq1pi1h9Q40GYhWdJN9tKaG
ndLhtamuDewMUmXVmgVzmFLiBYKYfaF7Y/cMGcCfyt9CrdoO2mJXjNAooUU1A33LHNxaNm66Msga
9QW93Aj/b09htF+/hgZSeZ8amXfDA0AdpfB/OiTbkbdjfsYBA/M9AJffyxa8MQ5rKZTeD9R6EzYc
plAdP0HIAiGIA34iUB+skerzAz19OW3aXM+/hZWWd/vIVEoGSFppmO0+4iJroesNEISytUiBcBoH
xkVB8DXoTCLWYcQ7dCx2WgY+zmp+//tf//f//feP4b/8X/lTnoxYGf0L+asnQCBN/Z9/a9q//0VY
n//n48///JsyBJVKS6DoQtbmWHS4+Os/vj+HeLzxd/8fI/bTBvZV8d2zm7LcUPn0+0RNtM+2Tj0B
2w+eNsR5TLlr1RmpXirJ5H6ImWuFwJOu/xpx+mN0QZMbrwgHTqftzBPU0x/D9G60e+79r7EG3GOj
mYXzRYPT0mz1Lh3TPUYq0IHLOCCleOfKkPItS1eFYRuo9hvm6cq6yQxICZT+M7livK/SEVsWG3Cc
ELZ/Dznyh+YhcHV9Tc05fVwDwTlDaiY9czTgBObup4sCm6KVJMB7YwDS1w/SaG2EIxvTSlfMYxk9
rXqODaG5qC3tydLhnSKEbzkJt7MhaAsVTFM3uL7m6sGmTRvRxKpakgIMNmd8ooLddTxERffSa60n
XT+lsLm//hCLT2aojoGksLQcUzdBWjny9Bl0XtBk+Z36PAqtA55UDN9Qz+u2ta4i1WWQ1HwZdd0/
Xl91/n/9a9camq5qGKzQxWSjWJo57+q/dm0+1XFgeXb+gtQjJhZFJtP7LoZZCI14ata0gwXzZRxn
j4HEnePGNrUurG6YwmS36vyHqp+u3oKVrepazV+8vG+e49SwXvx6humij3hjqXnHLx/UkJZuAMyz
HdOct9BfD1rrhsJAwMxf6obKMgP4sYZMVO3a2Bl2lVDl2/UXu/ycmm6yIcEbSot9qauLz2kh2FMO
0B+ecZ2EtxA485iFPgbCcmF2oOHP3MgmPb6+6vkLZVWLBr6p6SThlnr6lPQ4eFCGb895TIq+mhT7
n6Cmg83UTJl+vHsttimdMWlp6J4uYwx7s1RpsXnPjM6NNxJFdEugo4VzNwo23fXFLrxO0zA1IXXN
ZNAqFjvFhARu07qejYFmOj/qdd/HmY2DFJAOf41iHVvJJNTG7fV1tfN9Y7KwtPmKxFHHmH/YX/vG
UgCP6k7iPYO+cgvFqJJdZaDF69NrwWK7RqI+7Kfqe2prn83Zo2cd1w0+Ax6KFRXR1ob40FPPOei/
PCFZ8uo4nXnjEF/4jTYFJ11om6ajqi5+YxkUfl8jXvE8mjiTrILUpi0HX9q8y2p8H8MkLz9ffy3L
gMvuFjpxin3GKyGEnL6VgGp5koFiPuucbYCB8AcamgLgo20UnA1UpA6mrTC9h37S7EIMctfXf8CF
jU681PgddLc021hs9LjToIm0vni220E/JmZNJ6lIPMC4XXtjqeXNTow0Z0gQcRZAG3IZxunD+tHg
tTIt7GcE7ZxNAa92B/yempBx/j6LiruCzG8F/9XYaJqHykaeAw6opvRw/ZnPY7XlaI7Fj1F5ctVa
3HINZi7g+AfrWekdHb3bQWrHIkm+wKYn08+RYu0SddzAkQ1vrHz+ubmWJItKyZXOazh9A87UV45V
mOYzkA8moIo1iM1A/2knp9i6Zyj1mIA12nmtPYNDZHF3/cHPP7bF9cTVqGmkFKAtTpfnhpJwBmrt
WY/IZLWozwdEn4JpY4R198/1tc7Pki2EilGdqXPsGbWdroXhNL4btfSeVeCMO7V25oIusPZApJt1
pg7R/vp62tlXFWArDUGQgZGsIiV1umAK4qKTasqUz1e04g5zw8g4dEw8aQ2HnlXt7KZXjyk2N4hI
jT42d2KyjeOIqd30VCM5+U8O2N5YZWZt3FtT3H8JLW5xJI0qiOdFEUQfnMByHq//7MVrsm1A7RwI
Yav82dCcxV7s6rFFNVbL7vQpmw6IhlWHXEm1DRO55NkP1FuH8Hw9Q9VtvgvavQ5t28V6KrgjPNHj
khGlg01t1sNeR0nUQ+yfqQUS43J3/QH/hLC/EgaeENCSKgWSXpIQ4CyCagdoIgfFVN4xTG7eHFNJ
96apZ2s7UIdjaEzGF6U3Y8zgBjAhRdrE+4nx9UaliNlauj7cuNmXUeh/fo8gbWBXIm7oLM6gliCq
0upoKgGaydIAY8/K+NlHhRf89grmcMcqGGahHzWJ9hmoGZSGkUd9MXEpkq6B5enbjRe0KHj+/CBw
SNIwiImMVhanknmdBmay4ZP4adKtUYUGqWBi1sQOtSL1EQ9JkMR0Z1E0wq5xNHZWq6i/k0IPg02X
mowbr/+iC3tEE47jWFLV5bxdTk+Soyo9mf/QgAiwk50TaeMLAlPjnuaD8UvV6BpdX29xcucXwKWg
ObYN3FlX9cWejFs8cFp6HXclstFoByPl1D/osc2EuzQA5h9kWdnDh4r29isWm111Y4vqc2hYbFGS
Wa5+3r9GIrZI3us2wTamDuq7YEjGY4NPHeqg6vDJCasPZPwmWlrB42xe+zOdBzbUwAaXU0nP3MY9
9YBfEgrjDHeGlQAIhTKwJn/7HSpLvt1HKy+ww5fREOIQGglwkJQ2I7jZ79df4vKjSepmPhiKkCZ3
DP3V049WmwgaUronx4KfjuWNbaFgI8JH7kCx1vAseL6+3uIusaW0TceCH63qTMQdbXGsA70KBILg
ylFKp1NhetKBHhg2lj6Et1WSjtzgN/bl/H/592eSkpKUe9vgOTVVsxcn14agQMNfNq7ZqMVB0PbG
92NEtKgx67VtlcMWwcX8xuZYXNk8pxQWxYBm69Ys57jYnFjmjSmYT0wJpJCMD1MoatajnTAzOZRq
UY07VL8U5TjUWtEwtQfcsI5axj83Ht44/yGOiu6IzoVqSVKHxQfOVPA9FcQvF3sftb9n2BY0zymY
8pTr227rL2ar2XB7W7p+G8NHqSdFbK0ZxlfRhVZ93zB1VT/R3rXokiAlrIZfe2O2zAHRi+zmhwik
X/xcIsvhbVSGa86P2kR9c6uB2yfwBG2lPhcotwaUsSV4OVQtULIHG90EpGnFGOIWHfaFph5r9IFw
90nNgcHpGOXKXIiGauj2bdp2mDiGQOzXkKUU/9XoUWd+iwDYJ0/k12gSDv0wtPoKEwm0ua/v2bMz
QoHuWIaBXg01nW7Pr/ivGkQHs4cnAjglu86YkMZeb68YMSKJo0/FTxor8sZHmzfH6Y5lQU6Ixh+S
LzcHnr8WjGv42/iRpa7aD81HBHOLF4xR/RurnF1pHDGWobbWORTctIvnKpBwiQCdpy6ADbyc6Rwe
K9PArcXsDCyfC/2opAgtYgIewH3CsyQp0notgjG+kWAuIzk/hLrSAiOj0YJxzEVQGGID0UssAlzf
Mfs3s0zCXYY3tZvhxtehMj/rQIZ54VLyljdewoXjodOasmkXCIqL5avWUOfLi1DDNwR64drOsvAx
Rcto28+7cIDYcQTzIzCLxIQ4oSXzdH1rXfjSFDUG+4q03jT+XDF/fekgrfVpTEFT+pkG7BVMaPpT
CdPw/TtYB9imck2C41XtRa7Q9XkrcCPnS0/QE5E3HewHQ3qjtfOj3v8MnB8HgOtPduHQ8EUFWonk
TIjHLDZXVAdDEaRB4NYmtjhmV9/BIARW34Ius3Q8Ma4vd2kzo8GsqaDA+YPtfHpmKjUeG0Zigdvb
CdfoEFfEN4/gMQzxDqkHrFKSAp2NMSrufY8RwSgb7VGtyh/Xf8hZVsBmpkVO30nYcxt4mZZ05gCC
oPJTFxlVHX/1QQzShawzxF9MDEunVYlvlfFtqEHuramg9HBj53SMV5O0FP9nLAa1ePRaHclV5Fqq
yVZWjDcsY1Npjq8bq5xcMnKjcOqLDxOwpO6x1AR0f0dF6Khep17rGIc8MytQOMBqEei8/oBnNziX
qUGrndSTVNgwF6U/SpGYSOt0YySI9V+zYuy+6TokXgEPYQB4fbFl/4d7lLfJHxY4Yjory8IDZEMm
Qy4JlPMSI9sFaAv9gOeJVHYsR/tAUBOUpJhwTjsd7EA5u3N1rwWWPMk9/2j2ogOI8dZC1uEDrtla
scPIV/8RkcNqN7bghR1PTUbfXXDCbNqAix045irE3jp00cOcDMDa+NWavqjfrEmX+UPDZOP39bdz
IW7avBVeCyWgoS/3/GBHOv12JXb70ek2eAtZwGJF6EaEsV1h6PV9bfh4HRZ+9HZ95bNNgCm4gZYq
YZsLisnL6bPWiYYzUxmyD22sZqHy6H4K+rMN71Kg3g/XF7sQJEnwLYovaH4G7dXTxQwLRoBWlFjp
GXI4NpAs19oY/y8uIeIU4yNh6jaF1SKb73F56EJYz249xbQ0QTkDIFU1BSNPhJVQU2hxHRoBw3lJ
ur3+gJe+I6mZaqvEy7ljffqAE+AcpzHzyMVRKKGHp+f7Bt3hTSBZPq1hrsKRMte+PvX76yuf58bM
HeY4zYblftAWhxkgu9G3Thy7jTRz8Rgo9IC2OKMEL7qvM9kdsGvE3yIfvPdv3TmXmu97qnzIO6eP
XBWmMVaKF7kFHi/buC+U1Qik/X4YIvvXgA8ddhh+DrGFhmtx484/27xzt5wOvcq0kK6aMX+Ovy5d
8ON+KNtJd22YdOucv+vjpHvoAUZqeqO8Onu/VDiMJDVmgTwkR/R0KQtgR0aTSHfxdNah4WHsJMCd
r3y7HrYj+nvMfdX0vYGIlzqvyi0EyJ+89XTRKgGzP6qGcBMEPO4os5CywhholU1NuG8YgNx4n+d3
L1cChY4taaKpNlfD6YK6SDHQiVOLKw/+APRIHMSj6Hdp40WAhcm4ysKUpy8yFNwD6B7QHfVdPiBc
887dPF9NmqD3wKSAbbXYVKYdxabne6ZbN6WzrxvgnWhTZBuzEsYKuK76mkFSu/H0Z4d3XpR7aj4/
LOks3nbooYs5qJ7hJnVkByB42wnETE++vnJI3V1UDpGkFlYqDhX41fdmdqzOvJJMQyf9IRafvnpT
1Sqie2Qhu8Q0/nMlcBBAAiTPPwDMihHK8GsIB+9/zQyBbGIkkzz6c6drTgo+jqnfkcxhHQYrpYy2
npI7jxLHk70/672Bik2jG7v6wql15kyScZepa3zdxaoaU47eb0x3VFNDRZKqrlF38j06sloAmPb6
M85b5aQEm98rmpAcIS5zrp/T1dJEtJGiZKZrFkSGJhDZmsm9tguD8buBoqF7fblLD0cdQLpI4sGF
vti5LXS2EAUoA9WIMV03eohZngqoJUOi4EbJcWm/zr1VQyddJlNeJOalVvaTyZTFTVqsIlSjdQ4K
kt27TGTGsQH3/taEmrahfYk64vWn1C4+piQ6UXNRcC4HGRX6B4jIBo5roL6eSiDOU5GvkccZqlUJ
t8TbOiFYtC1+GyoGuxj4mlhF+M7o0P9qDBuhfg/a/op/NkIoE629Ud1NGcITb0AsPP0GJuDSJhCI
KRDd6LESxk83gdd4nl+FMIInCRKxAwGKXIZID1lESTMGsXLj/ZwlOmy6GT7BhqNscsSihplA4hfl
6KMwnjbNT0wdqz2s1PTD9a9w6SNIW9WkDVaRnbDY2mYjh1JVK9Nt8rJ5wWUpvWsaJJ7CejJvxMbz
peheaAZNSlJ4EpzFA2FPYClIUwgS1E5de0Gjb9vSRPA57IwbgXDetqcHdm6UqFCPpWafA19i36or
KIEC/L4Ec+WjhSz0sPkESrzbeWTgW+D03mY0CkgyKsos11/q+UXP8oIBOdgjoMl/dv5fOYWB4hLC
E5njjoGc7pPCfIgL1G5psXnY0YM91ANkBK6veX6SWRN4kWCPkhnLRdqIIiOmgOMsWkGr7lmdBrTM
RG9g0iiyD1aO13Ldd7Cwc+XH9YXP9+mcO7Fz5onkDDY6PRe17IuyBBLk2lFqmw+FWaOSjmZyGX+6
vtCl/TNX83NRRRthiafoFKsrR4N4ESAS4eLfXdyHdvBWqbza6ytd2j68RnPu2vIBl3VmHDRqOOq+
dIugUoCx2Q2WlGEV3Wl9j25cnJXdxzgR6de+VaNfFnfjx+s/4NI7nZMIGjS2ThGwuAGoXQtFSUfb
RT5qevTQCMTNiHr//TGGeo30UHJSmNYsEUddJExFIJzgWkEUdcibNqXcx7QX3x1lWIf7E0weTWeG
JKd7hPbtJKdC4G4J1vSbMKfsDj5RRQ2n/rz+5i4cA5Jdaeug/+Z/zZvor6MnzMAERO1Y7lCMytZT
tXRHj3tYd12JwzYANHJsrJctRqU3vtmllUn9CDm2MPh481//a2XmPDNGnJgDbzz9im5StHGyBqoH
9ym6tZFI92j7tRuAZbeGTxdOBr1Jxl8MJEFgLE9GHnaQSoNWuIGTwcVSmG6NTRJv2l6G++vv9/wW
JN1yYHoSbFQaKov7IoiU7g/50oVAzBjLG8P+kJo0VegTI7iiYBd4fcELsZTHkgyIuHf59/K1KihT
FUVEeNF8BJU769haDgInoYGNYp9XG4H2x/UlLz2jIMhobFV2kWWcfknqhr5EnM1wnQ6hbR8U7Z2p
Q2BQRW4iNBM7N8LNpc8HzoE2pU0NCobmdD1ksSd1NErDNUwdiAG/CCWyCVeSXr4/VjOVpdg16Eid
tzXCZhzKQu0Md8ot57PWBd1GWkN+47RfOgnofVg0hQgpYjlj02sNJUAkWNyiREK5dFLlE4YA2cbv
chDuVq3Xa+QYv4XCeyduk8BCH8IQUgL2M4H7LXI0NOxjXPpI1DXAv9kKLqz9qc6dz7oG0NocIEdU
c1n27u2ikw6imTkXCYY9B/O/D37eiKDoYnqgNKz2jR/7G9PJvdcWZZJNCUEzvJEZXtifOpKIdO4d
PiTgo9MFkSiAxd1TZHZNbWJyHXZHPdO9I+5EjNqt+u36852hL+a3itorBSVqwED+FudBjarRCp3W
cFH2adaWH6FzA95wE/Y93ISB3GDVhQaqG50pKBW66iGfmT49s1/0HYK6v/HCL1zPOg0GhkRcXhzP
xVcecFscc7s3XHxta6bmEoP3FZgUeKo25pCHqneKXQ2Z4VACx3qWdpTsrr+SCyeWmnNGoiCeA6pu
/kJ/fXLTm6QXtpWOH07v7UOm6e5QVvU2KHP/xsNeiH+GBnqVkaME+KIvrk40BA1USlvdjVKp3sE0
QRa1be1PeTSFv0YRjQ+N0ak3ovyFNwxyHAAAFcEcdRdBt3Es0YnBMt1MRc0XWXGnnTCHQMhllZTY
yq46dAU/+A3aN2sE2sWdMPugvfHk87lZJPHcp+B4LOZhnOXFZ0Z/MkK5jwJoxHLxa1j33sepC/Tp
/acJ3IxFu3Ue06M0c/ot86RHhi/XDFfzBHOXFlHTvKh16PnQ8oyMSe/7945D9AWpwtckVJ2uh01x
j4Ms069K0dKfg2LaLibyyocc/sGNu/PCNp0H/fpc3ZNKLpGhSPj5SmUmpqvSuV2j+DrgXtkgouzr
AQLm15/rQlQi+QCCM5cgIOjnz/nXmXDiaOqMglszBa3+6nRUdStIgFgtGRg54PXqSO/Gkheej81J
jcUh5E5bblNoMRHXmdRdCFzqfZVbBc2+Ggk/G43T60934UTQyrToTv/P6GGxS+oQZzcv8vB60maM
joX8Rr/ysQbfQJ+D5210w1fF6O1dj7ABJeZoPV//ARfiAEQ5ybCN0wAEcxGExzARWegV8CuDflLg
yBsz9A3lG7Q39EFDpAjkTryGnSXLGyfkQkuXaAvPCeQ1RREV7emnhchc1mUeJKRBlhjhCnqozak2
FkwTBto4eCkSkb4wiD/0uhatO4mft5wC+ctshL29/h4uRAVGqZS4QJ3Z2H/oJ39ts3hQVKpqNb6b
lFj7xc5I10USWe9P5v9eZdlJ7ZAjapHIj+8sNfI2ujOYeH8gDd3INP8kLOd5CovKbcPsFpj70mfm
YhGcJCZccEFOX7WZAeR0YK7f9fDCzLuxQsvh1fEt7YWhZfKtGVS0AIWWiOFG0nbhLM3DH9olFPII
bi3umahRdBt1yugOHYjqILNa30eRhnGFH966v/8MkhaRXco/ma4UcISWCUzT89cM7C7uRJWYOKqA
asW6J0xTTC7aom2KIxZ+rbfz8YrE3HfIwHofyhLW8YR/NLSiG9f5eegCN8n0Z+7Z64TJxXVO0hNP
3pimdxF5f4lPaDWGa5Wc7+NYWP1j22S3qD7nb3uGbhMsYWvMePZFOIEa5VuqEuFLGwzpPkvUcFta
ab0RunkrVznfUYbl0J6ZyVjgqJ3Fh8WntcFqCG5bZJf190ALM+Q8OaLI+mQNxPNATzfq6CCdeP2g
XnjEGUjIDQ6eB/rMImh0dtFGmMl67oAqXcVNWqUPbRhk+bqIY0b211c7rzno1DAOZu9qsGuXqxkQ
V/EeAV2Luq38kKCHtvWKFsMYnL6R0B3btlnrxQxWp93t/bi++Pn+YZw3MxJ4XkF3YRGbc+gdoseE
0rXClA5f0o6ryio6iPa2s0r8sLyRQpzHwLm6YdJPi5Hb4IzeaKRo2OHM4zZeSRPVSvR9D4ple/2p
zj8gV6tNY3jOA2EwLU5FL3R0fDEyd0eS6qe8ltMHBSK5mzSZc6ukubQW15pK24ZWN5n9adgToUgK
8E6ji9DQDOxI0aJGAhyycnyrOXthKQqnGTLPYQLrtci/Iuzsmx5RcXdsRfgdw63kKYuUZKNMU3Rj
U15eCkk9JoHgTpdxDluOQkXxqoOHkQ9PyIpkBz03sy3a4rfwzxe2IDyJGXJCEjsPPU9foKw7DPuc
tHc7JL/2skJCOw17MB85KoFT37Q3Hu0PFeI0hluMzWdAjmBoj/Tj6YLQidWgt73OxVQwxXFTWuFx
DAbvJTdL66taedreD8YuWlUprRPb5x7bFKneH/QExxlCeYEfLc671/fsebCzCDhULoCR6MEtO2Fp
hUGcHmF7heAB0hr66G9F68VugKAMahzDHoHQdzK+aDpAIAS9TKN4DufLhL5NzT5LUOd0DVR8vygg
mj8NZYB8JpIQO63Gse76M17YVXNqAIAArpdN2Fm8eWdAXycNW7dGLNrNEEU+0uOfDkLU2v5/sRSE
GIAL1NpM6U6XCrV26IJEa1zEuhLKbd87Gopv7gIKsxvjtUtPRZgx5zbK3Ftc7CdsuFvUr6LGHbqw
fpKK5uxJeLVXGh3yxgu8sEkEjWgaJ9REwloOPUOUNgq1FI2rlgOy80rlHHqBraoIov6hKkcEq6b8
/SU1DTe+Fjk0KBcqztNX6Tt1JUWqVm7eT8BNNmieeEDRErwbUzyqAxSXcUEbgj2jewSxcsdIvJ+o
sxT1jZHvhUhB7sW9rAFKpDOxyAfaNsHruMrBgKPyO35s8DwIjllVokhHkaMghNqaXrJ+90aSBoFp
BjWx7vJ6FvVIo2Eya1cY6bAf8d7ahSjBHEwF9aTrS116vvkVU4Y6ZJfO4trCmmuIMY8iO59VdzzV
+ZlNobcFdzeiY6B0u+vLnSceFlMvbkeGUkzQl2have0oGwOrch1OPpL80NxHTDMORZZ/xGQoPNSz
XxcaP/WNs3nxOUkDKIBpIpwBL1AszEYFh153qK3wFXmP5EtvW/4GCYZZW7Gottcf9EIVSId6PjVk
vkAClldMRJpRlE3RuRYsLABoUYxbeYKl2HrsG7Rm6gqbEn8MJfqS6TRQMKX+P3GlxN8GLa6P13/N
ebjgLEEtmvutINWW4SIYUTVHk2ai71b2/gYntumD08XluFdrLb+1p84/8nxyUXGY6bXz3jo9vF1Q
RaOZlKqrlTl+ZlGMGPwGuzrjbURI/NWx0d3GeiqKN1UbFzcQj+fhirHAn2k2cZH7dnFggRppI/pK
qsuMpFyLOiq+aX0V/sozBWkZZ/YLtppIfn/3CwaKTkJNawU+1RJnGSHYalo91ry+hrKcGTXyMUv1
eiP9Or2xky98SxqcAJdoVZEBLiFEsrbKwLRoTvV5bHzLxDAeUU5BgVBFge/6U83v6jRrga8+c7RM
+ucqH/P0Q/rckbOw/uj6IKZ3jFUt9Jsz65CA/jtgfAswoFbAwETFgNREkd04QxeeVAB/53NyF1At
LC4BiSZvOjNLXVKmfF9Tiqx6zElWSMvdStAuLAV6iGkIACloeMuhUq0qBrlnXLoFYPit5ozJS4pH
EjaoVXgjBF7YoDSFmAvSnKJkWM7LKto/2EMPPBXyqMD7B6V2wbynWNgjFf05LTjIdxXHJX/3Vca8
FWkFjfoScruc38FfvSDwseEYBDhAGniEAF/yxShIrsU0bRoE834UTtUn7yTbgnUGL2MbJin9TKRa
rNlgTKhii525qdMX6X4qVSfdlUGMtGNqtzih5HR9bwS7Sy8YfNY8dJ31HZYYTvqCRQepO3WnGM9U
r7S+h2hGr2QLH1C3i5+Z4tyCQJzfLjwmahLAH+abdDlJ04bZgsjxUrcqjfrBnupi1wx6CgmrTPe9
Ut/SEFiuB9x47urNrCqaenKZlWgtmrr2IM3jqCW5j0S9gZUlJreB336IGjVps9U8olJv7KBlPJiX
ZbQwj81nwaBljavmeRbAlzaOmF3V3aEYUatdp0Zlo4jdoh2b+RpEuNSSm4AB/raXQ7+9HpHOrlU2
P2KPNKDAmhASlqjgqsSKd0p9/YiBUEMztxyy/rWywC/tnCks1acB20575ymO5+0KtEPwz0qK2H/o
C3rs2wCF+vBGLn7WoOM30bAxZvgsXCjokqcHK/BtHxBrMR6TorRWue9XdwOT1bUFbQYoRYDbDQzX
tcRXih5e7O8LfNbeW9LOP4Krdk7hYCqBUTn9ERo3vBLCJjn2wHS2QrIgjuKDK0TzQ8XR+EaKurzj
5+VorFN6zHx60tTT5QJzxOQo1btjYPdD9RSnTgI7KRixA9/VbJNIrFCwjXFvxvotHBl5Yo1wYzvO
j/T39cRvADZGa4JDroL8W1xPyNaHOGmY3RGfPP23PY3Jp6QKkg9VHXQ3HnfZQ2IpGpDsPFAONDiX
nNQJuz+17q0WpbxM4DhR1lubAuzG1XB+rGm1MD+c8wgC2DJndFIrYxLfd8euK8aHKoHWi14F1jTJ
oK4kEner66fpwkectVe4ZOdSnL7n6Ud0IviZmTa1R4Ov1792cU4+3qbG+P85O6/euI1wDf8iAuzl
ltzGXUmW5aI4N4QTJ+y989efZ5QDHC9XWEInF0kAA57lcPjNV94y5Vge5mZ2huKmBtgk4l7shlmn
yxuTg3WsZiRPtkQqA7EZMJy8OkZmlVpIj4etzyFLMCpI9GLODtDrIJOktYX8VSHFPT6UuYaR95ay
0g3hTCzPo3NF0Z4h0REb9NuV2BfOYOHMvvi4cYWqcxoaCvvUtTGByg5oajf2xWb2J38rdPTyaKfb
XeWMXrPIg/2jx25FeRoX29aOmanG0g8Jlb3qoA1ooO8lGfmCYwvBLGy8cKJd8HcUNEn2rPSJhUFH
KYhQf9oOdswvLf7liGnGEVKcH33DoEq4JhTmM3wm6xRKj50YvG/I7CuuvxZRjx90h7NNK2WwKYah
uPSW2h00JZY2stTbD0YDjyvgeEQIUcVf72yq4Vw9mXPgyzJI0oTay4vMOf/+4cdjFSbDOkUdp2f1
/hqsg0tV7wMf4zo1ccO2F4JR+jDSNeyNyj7aJuDwvTWlqg6WNA+/fHR9ACXwN0gzwM3igXL9lJFV
FhMUK8dfrABuKJGqcfuBmdMSpcFPPALDXRpmvYNgl9lt8dNvowWyNpQztO6gEpJOXi+OLF+FvM3i
+NOgYBIkG/lDUtv586Cg+ljbrHr/Yd9Zj0YMonyC9wN7Qfz5bx+Lg9LtECWT5bdpjbFxqWkDjqcN
5LK2kigA2rDeyB7fuVkRzSHhoAwRmIb1pWaaAQl4XVh+uHSCCoLl+VJSfsgzM3KrDjQkLOuoZJAB
mCaOSZ7nGLbqqET5Y9o6WbHxOb23BWDLaVDzdQptpestaDL0ABjSswX4UJylcPqKZHi9DwY5fcwr
Kd7Idt5ZjgmJCXEMYKugHFwvNxaJ1WEBZfjhlCCL00EMKcPZ3CuhMrmzzHTh/hu+ze8AutG0oHxX
RXdxdR9MOnuJNU147kv8DNylUvEkhQav/DTLoHioB8PE6GvWh2/IwGNN5OBZUpzu/4bbG4HbgPUh
LKJycRM4cpNBcqC14LMmpTz1LZbtaRxlODXQJClCZA4zwt0Hx7n0UBnnov7If0W5KaLZb0c7Z8hF
k2AMz0jqObucmenRKa3iALF/S93iNmlhKVGeiPqEGdjqnWoyfWeMY8IzjuKSekCJMiz3hgxPcz9k
rfNRsCtPRt9SFPAojog5zvWTKVVaYWikYtBsSa2P4aXkFrmZ/sDbeKsx8d7XCiiI9hL9Lk6ssfo6
qkDDRFTp8W0zjOWgpbh4FiZ+ZZWChngzjrqXTMijoimHqTlMJGx4nehw//i8s73cOJTVFAgCBrt6
3iCTQrkaHMfv+r48jKPx2Z6X5CEAgfLxWEDGQPJC4Gd31y2fOHOMxUDGxh/Yj6OdF3LlNhoGCV4x
ZI2XhXn8QdFJog66PVyqdH8p4qk2r19mvOgI9I8S2mmToj6CeDBg5iv1CUZZt6Er8c7LFA082kzM
wMXHuDqnajjmSoiZgr9ULX2Cum7lf4KqVv4whxR/lBre9Fmfuwmj57mXHxddSl6xA9Q3QtJtCHyj
kHGIgWZR3oiQ9duXWZVLp0Fbrv2pkmwatR26WU2aPtpl0/gKFf7x/vl5U3m9LiqgrJGyUEgxKqbK
vl6w7HA6xMek8h3sa5AsMbNcKs8Ik1vm1wVPCh5YC3JUyoU2zbFz9Fp6mXBFqR+MUU7rf4Namo2z
Gc+S+TLikIqBTdPm2k8r6c0Qe55Ri2JPD/o49yd1rvqDo4wFKs1xg5mRm6gqZp64D+Lu606Mc+XY
ncPQ0V4jx8LB56g0dRsdDD0dwOvDpVB/yNjG/Y3GFj6LNlrh1j4bkzB9tosy7904aAppf3+LbiM0
MsacCq4KCBekl9c7VGilykbw++O2Co7OtLwwMZ1ODEbyQzuD55WnYNrIPW4/a1J1oeFHz1NMoVZr
SpKO27WZouWKm+MubvBwlgvDxOOKJuRHHw+4FGkVxAsqPYbfq8dL5ryIpDzzp3pWv+tYWIS7LrXb
yQsstZ+O1TCBUV4a4unGyrflGDN9CDtMKvm2wa9er5w7Yd40OGf4JgpAE5z1UAZ9IoW4uNAMSQ+2
HmMeWQ8YuC7EuI3IeftaqQChKtDYoXFGF/R6dVhfdcO1NfnGkGvIc8MlpJMw7Qc6O49FZi+fC0HE
vr/Z77xXh5EEkzWarzBGV1dGD1SamTtm1JY6RfVpKKANnmS1jFDIbj9+FyKxZmmob4qpN/Ou6yeM
QywgZqUdfLmWjb3ZYhpOguO4S6Jt9aluNvMNFKaiDWBRFjDsul7KQrl5nsqo8yuwlthpZvUes7/x
aQpl5VwkWYqlarqFKb3ZTIE9offDdAuUGGP91aLUlfpYxq3fBSHa97TDjCernp0K/bQq/Hb/zYnj
cBUnUVgiIwetBKCU17d6wnhO8N3EncXv29HZT8y3nvKxctwQibL9DHNxN6dkj3ZfCKfuWt+4fW/v
J1F4CSSFaNnjHrC6n9IYWBSeR7VfahDWkcV3jnoxZqhOL030CVXjzJuZO+n8AlzFdxgS1yreIh8G
t5Ocg/+jm8/8gJO81qxJnRIbZVtp/HzRUKHoegP7A9zA3QxJ26/39/zmMhRrCfUQjckwPbdVFOwN
FY1NlHh9Y9ZAshY4ZyZu0aFkeiCiGAc9qgNl4wt9b00w5WQ6DNUQn16HBR2FjcYMar9ujSo6VbkS
Td/MRsLVuqQt9GJBm//o4Efsqc6okkgkRsVr1dTAyiYp7Y2axl5f/mPCofLMJTS/zT0aH/e39Lah
zFokFxxkcisy79WeVkkcmEbeN77EG056prNVkYVe1nQtLVspmJUTCYGT7+2qcr6RqFfGPkpjtX2R
cDENErfV6rLbiMXvbDqJJZArUO+iy7r6UaiKdB3W1rmfYO72CiRx+JP6PpJcYHvDkb5U2H78NdPE
ptAUukTiu76OHVWxGJZUarnfZ3ndMp2elHgX4dC2/Bnoqf5d67CO3MgxVfGNXscQ2C60HyFNaBzp
dXEip6MWG7TJ/AVgR265Cx9OXHkGroUzIiaiTaZGWTVHZ03Dr+izaRbJeKhxaTOe5lpFzKYz5rH8
W8FpR/MqQ+nCN7fFBIef3qQL4sSh7PT7MXIcNOfwARsNN6qwLfsqW9PUnOrFrLrj/RP1zrsTgrjk
ELYJ6Gg9oYhKrbWKqc5A5ZbxqZAM9ZRKzbRXK+NbZUfJxvRBlKarPaRdTMkqtL4pKFdxsMrzUqni
pPVl5nvndOraS2HNW33EN0nU1TLQ+wBPcKVxU6977U3koLC11KOP9cpg+VS4BVIsMhYjh9q2GHIH
Elh+czdJOCV8rdFLVc4huRpy0lpWpD/SBbuRZ5yix+A77Rkn+pToeMDNO8MpNHWPoWCI319Kpix8
W6cKYzbMM03fGCdiOnxQG2X4uc60vRGnQXcEZR9LJyijdNyKpqhhAgI5UE9xpQ8KZtCVZbjpks3W
Z2RtZRRygsxZ/uxKnGpxwsTa669CUuRonweqXj1FjhLH+wzBjtGLW5yBdpldL9P3TNeRfIlVdfgX
D4p8floKpesv2RxJGjK1WrQo5OdRUUjnxqmRG3IVFVmN1AXXYThPSB4GNv3IGSui+4fs9qpn8EGu
KLSXIUyvAR1gWfgNFAF+h5judGordcKpO4zizIMy0/5zf7WbxBSQMJADcmHU4TgGq8QCBnk4Owyt
/cnMrDraoSmu18/41VvWsZinOP2nq8OkV3Y2xmXWPp4wWHm5/xPeeWBg2RA+YSrTWVjHJ2lsMuDI
c01vYSpeNSgVrw3GM1ifYq/y/1hKfElMfGByrG88p8it2YyLxu+QhVZeFwgT4w8pJUP9d0KnS/98
f7nbVJGthZtIS/FNX3DVwx77OqkAApg+lnDtY97gCAfD1c+Upn/EeDVzQQ8aG5H3nTVF45iynrgL
mWsVNPQEjCrOVFjDNnPR79S+UxvPlPT82xC2koc4Tf8lcrC+uf+oNy9RUMfAPghKDtYx62KetMZk
cGyZANkK/dHC9PocM63G1LLbutdvovDbUugIQqwV3LzVkW2SKGgR0DBPbSTVP/XWWZo9Xpvps4oY
ip9ry7DxRb67IEFfCL3TjF/DJLUyaunTS+bJ1Je/AtSuH0csu3aKvfzKVTn+dn8nb9NfJAQJ+DBC
eIdAAcS18FtfBHeaBY9JSz+VspR+VnpD/qH3JBP7JC3MCPnkosQsORm7wFclq1NcOUA0aof/rLq/
/1NuCgGN8Q6tNuChkHC4yq9/iWwHbWi3lnoaB9x2/5HmaG6tfW7bY9I9VJORhEKPLJOflgSQi2fW
gP4OSarl4+v9H3J7uhyKZlQ1xKzLgvdz/UOcvmWAGeO5Oi5t6IZaJB9Voy2OA1ga/8NLUT4K5x6O
sww69nop/G/xsq+wA8X11i5p20SZZn5Rm9CcXknTbOfr/fVuAjAqSkL6B4Qm8xfO2PV6CTPjeZKl
/mgm5rhvczP6a+5wlKL10xwjvYKubXfhRdereHd/5dsRKZ8QfgJALVASUW5GHlmx2A0SN90xslrM
2xAVeYmx/L1IWlDt2aJqB8cVhR/F6gA6KxaSieXy0LZy7Jt9iZucjn4owIR8hz4dYl55VfoZys4U
Zk6N5enQG5+Nagx9ecTpMAsa9UlXEmsj4N18neIpsLeCAA7bnVHo9QbGwFVCHdPDI/tkXqK6rv2s
lBMvwQbigK3ZlmrsDeCfBAhMCKKq1OJAE9ahjmTALMYqAdSl61F1QM09YoSuBX2G3OSy1Gr4ZUJp
tD83VpCGn3qQ9hmZAnCeBxubDvmrM0W2dMRck1abKyGmpG9Vdm+Z6FVOx28kfCClQJkF1HgVIyU0
go1u6ptji0fDWWln1W2aqHHbOi69aJTiv8xc1fbyMmqPUxlQZKLzsOvqBH/bKkmOSi/bO0UPcaSK
ouQzNtz6oTWMetcuZeqj5p8+4EGIFShayd+crlIPThMbXkZw9KuoNV0Dc9UDkBHphGnwvHFyb+KS
eDqubxvMEoJraxkyhP4QECql5piHVrGDXpU9vLmGl1Wj7oK07x4nNKN2ctd3DwzDoo+GCLE87SbE
d8QAfn0BpY2CLPEUtce8nIGc1rF9jJp68QZT26qjbqMD4FKmAhopC6XAmnCqwPGbKlNL/DqXnWbY
KWliBYfRaKbkoC1lUD7ZqplofwZhVCw/l4b2n7yx2TcJBSwkvi6N2Q+JDBit1fdlpKOcNQU/Ic2m
SxSWrYd7aPtojHl9bk0+dKlbltP92PTuojwwpC4R8Nfi4iMCro1thqnvNGo3xF7ToTSOsrhZWicZ
j5Hl71RV8yT1ilRv2i2l8ZvrBiEgTpcYj4D6JVe8fuR5bCq1VOTgJI1ogfWGBb57sNI9faZ0Y3dv
l6KTyAyPJo5JQFlLhEQUM2acz86pbM3sRAtR/YyChuUt2PFu3OY3gZJLhsY3hZ7o79OLvn6qcMYF
WbYC5zSlcXiQc0Ti7EE1L/ABvjepmn50vMNy9JqZoZEciXno9XLpVGK2hA/vKYMov5dRU/cyxNRO
UoRVllQhUHz/yGirrWSGDqKAjPdtfEF9ssq26WPKga6N0oMOTCQHHVrW40OO4Ux6iPrBrmkf5haC
vLTTwsZtLLkq/sDzd5SPKS6R5sUedRl1WfxJEJqFsSgfyKP75UdFUfovJSVWrcligFleKF+TvW6m
5nw0gAYs7Q7jqfRhGlPZPChTlUaug/J/7QXdNM24Xi3BJD05sJefUSXR+1Myw1f0EOJm4qEHIBtO
VlIZ026p6iA8xl1g5ZTgubJoW0iPVUCBYQu+Q1geCOSOKPev38pgYD1P5yd8kDMtODZN833oDPOr
FkyWZ+m9uUsGCzzPPGz1vVZfNAtTYJK/QUsl09D11cIKVexbXxmpshAhDVn5CcdG2tdpp/pKpI8n
IeZxuH8k3lkTQU5itCYOPuIt1w+LYXJcGYtdP0yhbZ7CGL2Coq/sS5PoMyLjYboDfrdFM37Lin+7
e5EAR2iVJQVgE/HKdQEfDlzvRmMsFxo4urwfBntRseXpspIZmjJHv8omGP+oU0nDVLlsM92z0SN/
CbE4RsAhgWfv1bXZtu6MXuiTXtdFcwjyyLIewyq0vxtLo4avZZJLWUckBsyHvHcWadiU59FcY+fG
VlSuE2Kv/IROVpfshrmz7K9yrdjFrpbLrvqs2dWifG/GcsgfLGzDUloqwZyWXpGBoc4RxXV6TqIQ
jA+RB2xwrcDYYQR1+kJnD70OT67NCoiOVTlTvVPCtmh2PX5Dl7aFu3bgHklfhwqZOpe5+egjQ7/I
+5hr89MEle5XirndPw4ERdttscT+WKTjDTCbeZNxY+RGqFtdWaUTjc6CpPUld5QGnTHl5zwH8ZMO
O+c0x4m2kYHeHDOWIykkGUCJiJJ0tVwDDi6YgDQiGGkklzYYdIaz+IIHtK0OS2/8Kpzwg1xL8YjA
MfiUwLwDGlgr8znMg9oJru2l6pv5xaiW8o9O7ZuLqTGvdYRY3/1P6Sa4ogEojBLAiePfQjV2/SkZ
CI/GIanhUx0Z8xFhteRhWaLyCOh5OX5wKe57AgXmhpjiCDbM9VJLGtQF5ODgoabe/iI30+xiX9T9
yKZpi7Dxpk/0+7cKnIW3hprIm8APYLvrtdLcrhVKy/ZCrCypwTS9y8+GOkp/alKiVy4QT3DwY6I5
L+Crxt6TEONxjg2erC82xr+CvYcPyqmz6WTDgEL0o5575bWbO2ULl726v0VcESpLBG+BhyQ5uf6t
S1jS2K4H7VKX+vyjgJrzN4mF9jKrxU8paaqNXpl49N+3hv4RVBISXQOSG73hVfAs0tbMx0JfLsBx
hsuIT/Hj2Jn1Roi+fShRpvDVCC9LmEDi2/qt2VH2FT6VaTVegFakWDPMcvykVEb3PMUzZuBcKRsH
+d0FSUwYEtM84j66XjCZB9Ahizpc9HGZURCpFMcbUts4IpgbHoqmNLf0fW/DAzsJaY5CjBAB1OV6
xWkullIqyJ2tqJZlr9JQOo8DLc69Ke/mT3KI6dAwO+nGzt58sdgciwSaoCTG1OuoJClI1UNRUy6t
sQw7KTVNl5Lq325xtlSh31mJcYj4VBnBQ5JbfUQdtMu0yPruYgRIH7nzAAnH0KkRXcWMmo3o8AaV
WJ1LEf0YV/ISGYmvtlOGYGV2WdhdgkQKdr3K/e5JDei0P3rN6hpXxeOyc+1xjn4MnT6Ubuf0uoMo
qxporsgUlK8hg7DhVPfdUO/03kgx7VClV+5Bp9znndGfF6fDtsxU4hBBtaZR9AcL63RGVgwEkr2V
D/1femHKqYcET/kZAVQ1Pcj6PFcoIfcNExOrnba+x9tdhsVPTYIvI4B+GD7XxwgO32QodSNfDLzb
jjlCou5gBcMTs4txI5W+/UYIZnTI0e9BswFBmOulmnZQjJnu/6W0hn+LmmI/GLnBBLk+cY1KLv/+
YMSnmAchgoaR0J0htF2vFwDrG81oRFMyU/V/J7yH9kOn1tNhtsJ5S+p11TwQZ4cLTNiGAsAkyK0i
jjVrQdyUjn4xUHreVYWOagCf/cUoQwsN/mFODnh7NmCN1Ww5alW0JVpyu7u0LJg4v6lucMmJF/1b
yMuZSpczpr0XPbSnc9P3euU5qbr8ss3G+KQXTRxsvM/bo8O9wWAFsCjKhfAhrld00jzJsHc3L0Hd
L/sIMxw/7Ed7H07xshF1boMdflXI26rk3ZaMcu/1UqEx2HqoUE1pQarsZTRDT70+cStWyF7ImOH8
aUtY0t4/P2/+eL/HBHGN00eFFMjHQfogtvy3LU2aMghtJ6guZMxZAoLRGnNvQOd52TeatFQPKL5Z
f8AQC2TQv0G9HCs5VHUPqe+83MWzXqVus5S29pREo3WoZNj4Lu08Sz0kdRHLxyxQm2F//1evz4H4
0VDLsCsFCyHgn9c/Ws1RIDBnGGUx+WHyuehTW9m10Mf+qqKoqp7HcDQ+ODsRlq40BOH3UZQL/Pkq
iCz2ZAyDOdeXOB2yv8h57HwnNV316CRJ3x6cYJj//OhTcgcJAAa9dNgcazCRBQc2m6egvTRDXT6q
7SKfaII3r0ko9wg4alvyGesClycE9kHMQioXJP9aMZr3Oahljt9mCM49pAJX4m4X2loe+GWDE5Zr
ohD6zVwqyRvVfnn98NMCMESFAJVGWh5rMRjbKOhOjUp9ycbJ1PeDXhm25/SVEz1OYynvk8zgh3x4
TcFwAvbGqIZeyiqgCdPrPLAMrMTmrPweT2qNJndny66htPnn2Jbal/sLrsMJd6SYwYgWLAnxTVnd
6ibXoirNF0GJPWVM3w+NA5Syz9qtWuD2G6EQAA5FJKFncIPrqwJHbdEKmS5jpWj7WtdLr5wd+RgW
4d8LXcmNSu69JyOFYTVAdoL2e/1JCnzHqMFNvxSIXkZeAyW+342R3v1pVPFHBTdxRRfphgBiiwkb
TpzXqw3OHOs2wOtjNi3j3lLz1xFm2W5AUu8hHXp9Y4z5pt72e5RkPThNJDjMTQXtZpU52aQLI5DT
+lgqYwSNmKomf+p62+lc0FcZNCo1ro5ThaOkGxaF9gZDC2OAzZ35bx/JaK+jQgFOa2yn8tlWUvu1
lppWdQNET7/IrSMVXpFLE/NmWI22h110tg8T5D3BSUv9Pizgi9NgaorIm0M09bzIqvJv9w/n+np/
e0jRKRfgCdh/qwhHSodn61A3x7GXmqewTSLgy3J9YABWMBPCdmcy6ewqhZ4dLSeYN67a6+VRkxG6
kChm01pjAENgv36nhZJ1qs386TBPZnoK1Fw9z9KY7DV6Ld1ulKQKDba4AFthVD/CVN5SCV+B3v77
AYBGIGsQ6qE/ro6wZdROmIL3O2gtdqqFClk5URb5JQLxu8MGeXmcVNv41Kn54DdKG+5rUJ67xJSq
jUv5OhD/90Mw36EPJih0/JrrncjrqJecxZaxCg/AANCwQjoyRDi3r9v+HECUfq57KzzA6tCP98+A
+Kv/76ATKkRzk/RD8GyFhtpqDxbctwFaROoxtczwaxoswUNL/r7xqq+DxdsqDAK53Ojb0/xZdxez
uFzkXl+0o61TlGNUqbwos9rsnCTY6lNch8H/XYoBPEk5c2JKreu9DABSlVaka8fY6tVPsdRxeTXK
9CMIJ/uwLMFWQnXzaHTsKTRQu2K4hsbWagNtaeichgbUMS4GCDAydBf8R6XDSMvAu/+uVlGJZ0Pl
k8uS9IC3BcN+9cUYIbc4BoHqsTG67nnp+2CnSLbtwjBVjnKX/ErzqPKpj6dv+B4ubmhE9qNsx+lX
s8BoieyuPXIOAUZopb2bSbfOs4nduWol8VMc5dLLYqYgl0ZUnBvYhcchtHPYz8JbEhmDfWH29ef7
z7QaEf/vMwllDAKRKIpXz6QY7UyPuVePNTqpX7idEyQCrOWkpVpD9xnwtKwXw0kdGsmLssU6ZYXZ
MIOVmr2tzWgZ2Iiq3v9NN0eIbRbgRSZaogZYb7NcRYo2MF462lpqfEJ4+XM3t/OpKVB0Lcvl3/ur
rT9+8VLJD7jU6IiyCauPvzSXicmpph1h4zhfUwf9Ms4AjWq5lY/VoituDWnsR1IRGj+8MnMnEkCE
6OgBr8vkNCI/g0+iHSs+zXOkgJVJtChwLauav8haLF2idlH9QGq3BlC3zwzXgUYIFEfiHdOO649U
M4KGHukcnjLaxDul64eDluDgV+oZhaXdlPssy7Hr7bUtTebbd0tuzeMKFW2DomK120NlFA3AtvS0
ONCaqtIq96WhRY+pTX6GJtcWTWi1HpM0YZsg8hbKCKLfar1s0hGbCSuIQVoFbf4wphI5WU5hZzvo
HU8LKqd0VofT/Vd7uywNLYhr3OscKkiA1xvcWDGiymajnPJAkzB/xKgLz/Rfej1Oh3gJt2Bfq6uc
pxSdbpuXasBXpVt4vRwchz7UUZQ+4ULW7FrH6vdpOWivWhFHfxqS053SyTZ37LTs5rztjbR+dZze
lkcqzv7Pp5z/uV7exBuqn9FoOGXc5+cekKLbxdJ4rKvkU5x38j6L0x+wF7XD/V2+ruDp9tAkANtC
ZsoNQHRerRsWcuy0oa6csjqIX21cIT09HcNnJM/U46KR3TH1zTdy03cXpTUK5kq4/KyjkxojhGc7
uXqaGkM7SLlpo8RAwNTbCPI9hdyu7pQtg9F3XjCKM3wu1KeQIG40sID6mkuuq6cIVNkRV8LATRSl
PmoJchQmZZXnBH17CsrS2EHMUf+9v9G3x5nGuqJRGkMJQ6FqdUmMSL2q8WIZJ7Sfp33WG7mnWmNy
tCMjcRc5+phVoHix/EhogyT+dA9v0OtzrGrpWKfmKWFy4ZmlbT9FYDhgedboTW5c6+89HOJF3Op4
BYpC/Pr0IntRSMvQm6eUM3zCzrl5UkcBmhz18XvOh7OR8q0IB/89Hcw+uBVEXhreq6+1LpcJKZTY
Oi2QCtw60ZaHahzzL2oZiJ6woh2byCyOaqZj7AZW8jhzB7oJNetxyLvlIQnU4aVNMFWnRiiftarI
nzsLikilKJEHFCgHhSKTEo1BOOYfSyXFq6EyoyTjv2Az1vhGmquDVgYJzs3KmD8bfW54moIeb930
W3I3t2GFsC3MS2S0DsjS1esXswyBUrTWYJ7q0k5OjgohRgGF8jy2JsgDGLFemcX2Ia4Ra7x/3ldJ
5dtDwmHjigLoKBxqr1c2W27IyAbAg3GK8cfi8APcWqvR3CkU5ev9td45fvrva62+rQqxVtzGO+tk
hQpO4RYs9dnqzbMJhcBr9ME63V9vZQ3D8RPMdKBgIMP4vmhVXD9cvFS9GTB5P3E19S9SNTwXSp/u
1Dbqvo6NE/2qneSi9pXhD4iGuCizTQcSFcE/lerd/R9zs9HgzcGAk7dzW6JIsPr2rAFDaBlO9Wmy
JNND2Nk4Q9N8jJxW+/LRlUhyhXIsMGz86NYKvCDPdEsiuyU9R95AShZpP1aW6sepan4woDA4Ywmo
FWwuo5/1Q/V2t5R14Si+atb5peiin5Jd/YqzKX9Rcnnef+zBxJiOFFaQEOmW3mgr4O9TW2Gm6XCO
TN1rWid5cArMGrMh3zISW199LEWRwJUnQGBMCVf37dDMDRYzHIxYbme3mjtTnInFy7tA2Uez9leT
69ZGgbL+PN7WpBIS5oEQwuTVCTHmhImk3hp+hP7+QW1LZYenaOHFZhPvu4Uu2/3tXAcdsZ5gMtET
AQBEsLz+OtoMif+CqsQHTl7veqXSPHkCO7ibaZP+PUio0ctT7ixw8wY+1fuLi7/8t24AWgdicdYG
68wVsB4xy0Fh9cNkGGAoa/mHVlXyrg8aXLHuL/Pee6TrQNEBuY9/ViGnzCujd+zR8DFqkw7mPH/T
JJg7iYUsNZoq4WMdWvXGrffee2TuQbMHFahb6oyJ8m3VpbHpJ5odXhCPHz4nppMSwufSU/NR/uv+
M64ji9jK39Zb9yH0olLNlE6SX07lN7kZhwdUCud/htiyt9AO7y1FmcHDiQjGsbk+MvSUINo1IzyW
mk5V1pX5k8VFtRNkjI0o9t4uQlUHJwZaUSi4XC+VyGMR2EAAfDsY0sQNzND26jhLyRsQt3IHsyg2
0t33Ho67HrIdjSohjna9Yh62upbJkeljBtEcCTTSY68Ghp+CS/3wUug5ibmLTZBWqIqvl5pnrTeS
JrJ8Jc5/ZZk2P8kJ1llVUE0b23j7UMwERF7BII5y6Y3X8tsQrh9Guy2t3vKZHkSfoMlrWJWMQpix
/hikghoX4iyzHTCFotNJxX39UGmflHMQapavqf3ZzIRbsj12ANRswGoWtHwtMpdv98/+7SlhrgNF
EhqMwHGs/XbmfsGU0F4Cvwsb1TWhs57lRhHk/1Y/At78mMza2zMKERoacJAbMDxb3Qt5MExTS4Zw
5i41d3PRhM+WnmobbaE31Zzr6OiI2RGpM9NTWjarZTQlzIxZn0KcAp38aGVZ67VLNrzE0jy7Y5IP
T1XNyMBKguil1uPEI0UdIw/18nif8C+3bQf1BBGnZ3apDtZGVH3D6t38PnJH5pWo8dwYxOjDhDJX
pkh+Yg6h2wIQ+IX90/DQ9OP3rET4SMpM7QCpWttpXWV5Rl44R8Mo2t0cROp5GKfuVEypflKTVhOy
Ms/1tIAIrbMQcX1b85hNNn8YuBV6mOgRuDNE9CTJDPemkZi/0mQ0HxHLSveVro+Pkj5afjHl02mo
WmdnNICox8QKN+7Ldz4lhvUAkUVHic929dGWZt6SqPeSD1J0OmcRYolzUhjnjipxY4PfX0qg3BkK
MPpaXc1l2rS6Uc6Sb3BBP8E/R24aLM85HIpmY6mbG9IUqAeGlEwEAIY7q6OWIfSWooESn62hjXZx
Iqm+E7Wya0Wt5Gs2ND5dRz/q/md783wsCiiJYRsLCquh61ABL5Awok3JGeWx9hj3RnvU7Hg4Fnqy
dRu/txQtT6EVzFCPlvb1UpYE3yUyg+QsdSVGNJM5PY7q1HlTmxcb1PCbYMRT/b7U6nbss8GYjclO
UDWze7eJlGI/R1q0Y///CkMGmPc3cYWTJBiJ9WyBuOIaIV9cHUhnhi5r1egBDn1peIVUlrswjaq9
Oi1Y/FhF+DAaoDyMwrIOs6T1gP6lBdww8glqohSfHLR2vs7hUKEDQ2FSVln40ZSWX2hhfQfshNPF
S7je/MAqKiXRUF8h/Oefkt54nVQl/JGx5sHRs/Jj+oX/7QjTCuCRDFU5YNr1ehi8hCNS+CkGK0Nx
SIqleUqKHo2SwpJc9AtqyR3VqPYWUrfCnfQ2uZg4wW0kgCuy6NvPgJwDSAuqCni/NcpPtWu5KFo5
PTvagnCjJKOPO1XToj8tahpjupQ1zk+zHeKOjk++/N2qAQMWB+59/dGYJWCGb0LgdL+hmKyOJHB6
dF4rOz33MnjDJUTeCvJ+fjD4ujeWWjfuOI0MmkkjoHRQfa5RFk1XDkmJDd+5SjP1KcwzyzWAne8j
xRofp6A2PRs3hOfIjORLEOLzdf9reOfjeyNjGcDw3iyur1/9hKBg2SEhdi6UYTrYrRydy0Ru99Vc
zl8Mhpob6737kmkQcSWANBcq9qsFxyVYqnzIzoM5aRzwdAS7snS1OzpmxDjeiQxvgQMQekvWq145
IZvDR7llf/jetoODFjMOUiBjnZIHVeMMaBFmZ2uypi8TILBDiGvaWc/67/zJ+KpJTuaZcxt7Zocx
z8b18U54FVkl2AUKZuod8Vp+yy+7pQ7noFqys95nAU2j1n5qzSo+A57YMua7fcMcYSp/OqWgaOmj
XC9VDRD3h8nJz1IdzW45WiPtYUf6iVbnV7WP0y215pv2kcCfA7IGl0gyBmdzFb0gm4GaVZz2PJWW
7ckJIostIsJQlqLSlYoCAZUcFqDcO9l+0LT+iDSN/Znxo/FqDfrWTPbmwJF60I/kyAmZPIDLq62u
i87MZmmaTqmVdY5bAxE5ZQzVPY5ahTbIkj/F7IM/V4P+gzF/fYxj6e+PfWW0QkWfEk0ItgO+knr9
DuwmMcrxfyj7st64dXTbv9LY7+qjeTg43cClVKOrPDtO8iI4iUOKkiiJFElJv/4uZfc93a4E8d0v
AQzHxZI4fcMaOhDGdJBNwISbhkRJx64gxTFdTcnwXnn8MjpBaRyXByoEuDyQll0GCjAyRrAlIu+Y
hSIqQqDfi8CXmsCXyIcWh9/kNRXxO+f3GvL8R3QLiMoq+QgQKKIvXCSXckjhUI4dgO/OKZ274Cim
hN06o2sg8a/Rlh1NtJ86mHS0QrxXoP/lyKsOxsoThtLfxXE9TRTloRlsOa+O3GNHs3QHh0B1MB2k
oyVkEsnoegyJDZz7fj+xF/UYPDMEmVDAQxVvPUEvi90ceiLMoJtzVsBFFbXxyi238i/2KNdRsKmA
A0Q6ijTxUtY9UokaM7G052ny9J65Y0DoOLGzVO6S197iHH7/VBen04/xUK8IkB6uANjL4LYF3sfS
aG7PTZrwIo4k3ctphA344r/X7v3FUFAjQ00EXD4A8S4xRuCfV6Zt0vaMLBfz1HdlkpDWQq80G3j6
XoK4Rq1vl2j2ZrSLfQiA9OKoFp6VaIQESV5JcGC1jRu08bsHBPLBLW7o4bEPZXaGoFhA4OTsvRN/
XpzH68td6wq4XHAwAdd0cTxaGLbUDUvacyfDlhYtBKty8DSDBxmEV6HTQg7z97N5eSD/OeIK5EBt
di1nXOQq84hHTma844gu81UdzWf4TGXfhXaGo4Z/3l3qIcrtefY8Zknp5jRCpQNCuAJfrn+PO3mB
b8bJtD4/UnTkg9A7wRXx9izUTCkFy2NxrpfIQedXNnFuBhWCf10D0DZyzEbr051vkzZ3ymakxAPF
9AxIsdpELIS4dIAqIe3T+IPuIDKZQBwgKMp29jbvvLhfLRcPdSbsOmwGTNrbrzpaD21zxxVnY2Bg
WYNIC+V/GudJGbqnykGkMgIf93lIVfikOh5saGpS8870XZzlP97XmmJClX0tebkXAVOzRsspj8UZ
flkLEBE2Mmiex/0uGkxNSj46JPHrv9hP/nNUsLiTVUoLqdLFKi2dNjFpi1midZBcA7j6UUx+B5DL
vGwMkKR5F7LXbnDTp0Wa5Z19+qtDAVfl/w5+cWXbcpigLqHEuUcj73qEgF8Bal58rPz+0++n+Feb
EeGXj80BghgkS97OcNo7Jev6WZznoRSfAUiuN0mtLWpAuKhJi0xo+/sBf76qIAIApB16WpD4+Klb
IWPeaxR+xFlWQ38jGWzOyirWOzuPt9ApryBmmk6PBjP9zpn+q2UErAt6ei6SK3Ro3j6pG9hZuTwT
ZwfWMrvKHaoisiDJem3CrtwESvkLBSrk90/7y0EBQE4gzIhe9iV5FQrI6IHMtDuzSi8PPE76U0Dh
Q5jINtqWIZV3VR+/p418CRv9sXaRX6wyiQCH4d58+6hd45a0nnosH9aELzN0+Pe4ueaNGri6V170
Ha6q8XWqnOcBFPYzjDskishx8B57+ldPD10PEBQQGK09uLffo5w8DhmXQZzbJvO24Rzrby7L0Jm2
TfV5yqLyNGtt35nnHxN5ccetJSlAOVEkghLxxUQDlJDW84wyvy8h3w4/dedh0BF4/SmfnoLZdcec
Du7y0oZNtAXwiO2SKpsxJV13KMuu36LZy06YuPfqPL94HdCqRvkXFz0ykctAvI/RWNVxy87o5UBg
SadzkUQy2CQSqoizl5a7eW7s7i+uwPWSQTiK7QakyE/Nz9LpaVvDgeesDKMwugKkmri6g0kDgoH2
2lgN+ZhIxu/Mwk/PimERduMfII8Q819MQk9DJwIhnJ2b0fO+N3CQPgCuUh8bYT9W66EWTPN7sejF
mIAhgPyL6gkWG1orkKp4u9z6SdWBbQZx08PapdrJMrVpQ4Cq7aIuRzsvGW/dctTNNvPHOf5rJSsM
vtZ2oTAC3BOYupdu63xhLQpWib7phqW7Qh73ARUusJcm5RFom0zvXIoX5zagkEgu0QQC7mPlggUX
5UndmzjqwmgEk3ncSQ1+pI1qyL3D4GYP7GJw+/tVlOHV/ceewnCA4gOIufJwEOhnF7eh7JJQZIEN
713YpeWTjwym5RABiKHQhkBxnjbWlXBcZ4041Z11Hn4//MWl8a/hsaSQya/X1MVqAoYAXO6gCu9V
sPBNZiZzcFrpAg45ZwWf/MfIpnEOCrcsfj/w+sE/P/e/B7547kDRYGS0D+9TXneFgvTVHff99PH3
o1wu3D/fLjgx2CgQb7wsP1KYPIRDr8J7ntXOR2lAZXSQaW7nNKH7bmiyq1YG5p1H+3kFYUqhe4QK
BcSPgLJ9u1tkpmrq0iW8X8bObmEXFxfxCEQzLNAi0mble5iPy1vpxyT+0PWGjgZ26qWGTFMllYiX
OLwfTK9z4cVDDvczyNAH3VyALkS3MZd820DU47GDom3uM1feDdBteacEdxFdrV/khzNDgIhytU1Y
J/0/ak+1Smevrnh0z2IqNpEeqqOvwONeuu49hZZfvGQYZ4G/AtYToOOX4lYxbQagwWx0Pxl9OyTG
OwY0ij43pgZSKpmG98i+v1hJaPygjIqsFYjXS9yC8FVWLlJH9zNY1XvR6uw7LgCnsBDm2JThnMEG
MHyPO/GL3RlAggb0x9XjDWff2/cJ07qA176O72GfB0BpxsdDNmkQjroxPC8l+BR1192H7jS/5+d4
edevU4lqPcLItai0ou3eDl1aWH9p4UX3/QwKbBMPaOGG0FQvgZjczqUL48qaVpsogd0QWuV62wED
RBikaW/KkccbJnp3r6h8D7j+dh6AG8FFj9Brhawjw0Ni8vZ7ebxmDLWa+NtKlMiuUOxs/KuycuWQ
FWUQAPBrxMjNh1Z3NPprYv0/BsewYEUD9wSaySV8jdkA1VW4l32b+qTa1nBhOOIlsqKOk/foz2/v
hT+HQp8C5FN4KibAzL19zpAjYkmDKf02A6a2axJPbq3fzPss1pBecBIw+7PadZ9SOIARDt/Sv3Tr
oiSKwQFXW4ttwJaAIfV2/KjxJo3yNn/tJhBG9hnUFd1bNTATP9cD82xJHKgGLO8cnRcFhXVYFBeh
TIeqLW59iEi/HdavBjGP4eC/Lqp1wJDLWFxvIEQVD4ekkb1RBQBErn4IQDdMbwEDdfn1rFqmSOiX
gLxDQKLcjCUy6HfCrrfnDb7R6msMlW6Uu9Hhgz7U2y+GiAuQvbhyX4GSBL0mrGtvy0sxmiJS7fAx
Fb15j4L/9jRFHRvcd5BHUc1fcdc/gSVTB+p9JonYd5Q7FJyyJ/sEN8KJeG3Lvv2Ve/JfQ62ByGp5
g2D24uBmo8aGg5P9d5D1quDEMw2sG+hNafPo+Ty5nQ2DBSH2WhK9M+OX7xUrHSB6kCRQoIMIx6XO
AGrb8JrKJk5JbRJ9VaUi2M1Q9Q9IlcTOHpID4j2l95/eK2C90AJC3QPWjzhZL6bSlHCDajMG21gn
QZvdoWOU9xSnunY7uvv9i317guPFQoxmPbpR60DXD5vq7bJxcIYlzjhISngUl/tOtOjrN50lc+9V
N3ZJwhtIptWEJUu7//3QPz0mILZrWQ6LdlXCuBxaLgZ1QuhCwmk8TOdrms3lpkXOcuMPaAL+xbFW
eH4GIhfYU0DiXDa+VeVogFpEicfUJf8MucM+JkCL6VO7qEy9E6L/9GTQPUK1FMQolPvw78XZWHsc
RfOltgwNY8AMgTKqW6J4k2XE4pJ6Z7SfphDZD3o7cJ3C0QSFyYvR3CWkC/WbmBGXhq7FaFALJTJi
ZYj+RxPVK5gXrIQsmrtzMIfpx9+/24s2E9YQ3uyfyg2oFqKne7E5LSq3TWCCkhF0QXwXYsIBn4ve
tmlz7KYMvl6yoxym3a5Mv7EUIv+kHjP34ziq8a95fuG7rD6/q7Y/WoyrE/LFd2GIlpckswkjOgmq
nfab8WrseoMpTwQciZb3pBh+evvoLqKaBeM2ELdwPlxsIN9oOqEwCbKCsKO6RydVbyEu5ZCwacoD
qzt9R+PAFhGCkHc20GWoAX3j1ZgHuxePjfroekX/RzQLW5NEpq3B0FPA209z29/DfDl46oSL7nHi
z4cacvPvHBg/ZID+nRih04SYC9EeZERRHgVu7+IGNGWFS6gLXEZCxPDqwR3AIy/k1M4ix8/hYxCz
qdtPzeR/ise2ugtaX4uXuPHMSUGP0ZKoq+enyBWVR6aknftTxUX4EaC96OwlarqVmoG0XtHIOjsF
wuX0GaehPY0uKMf5iOBN3iY+rfWfycF/fZ3+m752t38+g/rn/+Dnryhsyoqy8eLHf56rr7JT3ffx
f9Y/+9//9vaP/nljXuWo5evfzi+9+ttWi28vY9WJy7958xEY6V/fpHgZX978sBFjNc53+hUSb69K
N+OP4fCd1//5//vLv73++JTHuX/9xx9fOy3G9dMovtYf//rV4ds//sBk/dd/fvq/fnX90uKv/s93
yl4E3BNeLv/m9UWN//gjCf8OzUEEt+gIQFYbpdQ//mZf19/E7t/RXgZFdqVhAdG0Rh+ikyPDiOnf
cXWi7PsD9L9iPFSn11/42d+xUXGlw8sEQFBUvP/4f9/szVz9e+7+JnR721ViVP/4A9Hf24h0ta8H
hARbEao8QJSA8/x2O+ieuhCUd8qNJyw/wSzmdWY0KCCOfAorFudNZI/DyNkRUQuqg4Z9qkO+iqdG
uevP/saDtde5iycI+is4zmxhvKw10RScvbwr13NbpzK71REkFTeA4iQVsSO1zW3NI2U2AwujwcWn
DCilS8InGN9+jRQaat+iCNIXy6RRdu0zv6PPPR/bj2ZMzHkMky+J9vRdI1rXJcAONIKkrIXwDYSp
NlTH2WGIs8KEY1kXrkPTOzh7O7FHuskV/dmi5VsqYjsJkNAI9OwpS6t02Vdhm2vgswpIROpjn6Jz
ooC/PAKXr/NosFM+OtVtskxuEZXKELcarluc48QZgitW6s+zjDtIQYY+1POmSh6hxXpSkagaslAv
KZqp44XwZbyLxQKFMCDXmAJ9nmm+a2p3UFszjCIimVvqLncyAdqfKaPug1oU1LX8QikPFXi62l2a
EIpb7hK0Jy8GwGmA7stGthmAqLSJb1rQcYjbet+1M595q+wDHdprFL4Uve5bC11WxOnyg5QhiaCS
eVb4SE1Qbqi9A254jDu7DH5TtV/hyGpY+6pmE0Y5YHC93UofziJkYiPzi7Uhq3Omog+OlKnKLaUL
ILKuXfIJap6wMLfpttMwtPkwzx570FkwXqGP8WGoLJSHYh22W693+Va7YX8V4bXdurw/6GEpAF+7
7YQeN7M3+EWDtluBnGHrGfUCMirUuDzl7iJcTigS1WrLGmh+A4ozctJ4GYHSg3cD+oOONrXf2Zj0
WDLmaMeI3dKUMuRbqH9aSHY38xPcSz0Ajav+WkXJHrkuUAF2YduE0hC9q6Xpyw2T8POBuSfyZQ0h
TcJ5as9l2RzkWI+KsLCz/V3TsoUdQTiHsB1K/FZuo8YmsojAUpB56LgEgtLIayCGQwaA4qLcV0m1
Uw496MmWaCkZmldMmdxIbWIIeE4bbGsOEXV3eQAeuJXEmSxoHI1+9MolAdzP0BoUb79DAhtXwM6k
YMtC4+MGOSbRpcAN08dXdqG6GHtoUohwGois5s/opH8XuO97rzvSfoSoJUcHN/sS18G0rftkJKXM
TolXlR9CCxo52iD91u2pxW0kYMeCfVRBmZ/DRXfcdWZy2lcfm2mLNT1PYO3yfsqXpT7GkRBbVgvx
EC7LXBH4n+vzMsHmmTAcPfWxM8N0C4AjhzgyN+lMAi7Mkle002RCeFZMC1dHx3fbe5C9kwdq3FPs
974gZe/MRy0NoG6WX3WBUAPphqzpCEPrAFqDsQGn1nZQlZ4BG2q2KFqpXQrhfhB+EtRfdxP83l7c
wYHrJVpSqs0XNcG5J6ym6Kh9Xd+5oEkCfK1kf6ZdV/lEubO49fWgO9JPPXN2I+pLXwz1aL1NpJ1a
0iRdEiHNnfOQhumWOy39vvDV4VjOYwGDCxTPbB3fOTNlARmc5ntmQ/6xySAAsTMVM0Qz7QniSG4T
kpb1tHEEq+7LybxkU50dB5RSCtVAinaoWZ07NAgeARKwx8QxaucqP9i1FZUF91ILUuNQiXrjzHBY
W5ouc/dD1n9ekQ3HDHZTVxAHoDNBR2+0JJwavhv7MppIKIdgdaVqMhx9o5yIDy0KvHDINjTWvoyA
BuWBAoUKLxbLrGo2XWckmZepM1dOLzVIcbUnBLExlQtB7WE5djppr3kS9h95oizYiJna1ZrJwtJK
7kHLfQxSpVkxRY/Ik9duhKKIwctJPoGOftP0YAc7Jt3DIC8VhIFJi0DzI85XeVQgAJ2A7cxD19Rq
T+f+nLSoRgykQUFk9cdyJwjgyJGWadEO0OmVE8TAiIr8YowjfWJLIq8cx95EGRskSXkDW4859Ksq
b9Fuj/d9VcV3tQMZg0BV4hPoMuxp0aC5kMH3PwXZcAfVnYYIOHGRVvZPWOWQKTTJHcACSIS98A78
/dklCxvOZRa98rn+BtJzBCFOZJQFrF3cazj5Qasyo2LCQdF2Sw8mE+qTuR0CAe5yeI8rKj1WokkK
ScPpPLh9+yhaH3j1MG03geMOp94DZBloSIgVLaVEUM8hFPkCf4DCQHK7U54uoJnLySgFrtyqVUfb
ZYKgSjNvQKFu4VdlTNFLGUBcEjYIhvRwnIGHxRJu2oxLUip76vwATr39PTTGlnFrFUwKY+y2snwe
BJJ0INyhC0lEnG1LR+waKBLng+9AH6KqasgAVZ7+vHhGPI7Q6DpUoy9uYB7ROTkHgHomoOJJGFQB
8bfksRSPZVJxTCRbcGpmUGft7hxvmQh3ISqSl3RQ/AihKv4yj9CdBnswgPQmXEXnB59XXksqDlIB
8X391STYuNsQfVyRp+DmfFh0Wh0DEQNDjgbcc2+8YDiOY3WNbhIulkWVliSqATs9c09TRaFmZNlp
ShMnIxEDX4/zSDgkBuLqU42yjpejlO+lWxSW29t41kG4KRu3OY91G49XrqemiUAf85SBL/IpobX0
T5Pyrz1Z81vVdDu+GkvyRnwV3C0qY4ImLxmM6XNfDOPjUtXuRFBdOqGK1EJJBSFivUFvcCFxy+kO
DgkcxXnIjgR6mqI8pS2UT/0GIG1clahmTdVpYMF9VfqAzmOZsGEDndTslrmYnG0FKbWMlI1tvlBv
rDUBOof7BARfOeYwGyn7PO0BgCiqrMVz1H4o6wKsoaDfjVOsNeAtbjjmMCAT9JGOc/LaCHNXcncE
vT8Ao/wQ9oisCszg6JMFmqHdh7BPegoHbdXJbdamyYtfWfcModOkJSGC0vKaIZWUoGfySpMekMwJ
3perT5n10XXZc1k5C1q0kIfYTjJWw86Ejv3OvUTUOECdDxU8X4sZS2nvKNffAqmGapszChNsVdTF
N8bHpoUwDGwBOT3NXZceFQeMqerMs2RMbnvPh24VDlOmcy8bgCCvBFyMsdKKGkJXcN+EUY0Txlxj
qrr+eYJBKM3n2J28Aj2sW+WVJ9H587bvovKqbH2zdcrUYYVIdT3tll47bkFZ6wIq37Ixh0fADCW0
KaINGeSyHODFUx0tZ74Dr79hP2rfbpEJSuJVzWtThTGB75B/jXJ5ci5nYwG8nylcbRxQFsF4E+YL
CklyEyyNOrvtAP2DWBU86fkdm9pIYSOg8Q8g8FVUQyMHs4ygPWjD8xxEbJdp50FObkULk1TqWIGv
uuFcPvk0hiX4UrOvC5v3bt0KGCQr9SGxYmLE8DT4Alqf3eu0875jYvs9bXi8y6xzh5RjykglKpEi
Bi+fQV2aNkC0ZZ+HwXPNlk2qAgfHpvYJJ3eqjyMrISUWSbvpWps+MdzTDTEu0D4Fr6n9Yhw4UQVl
0362izUA+wfjrjRNBLukPnAOWRc0Lyyo63x0Z8mIr7z+69IJD0YGQHdEAaKYjeDDsXZ02MGYWkIK
bpmiuTlBVhcnJWCb8VJkljcfl8mAShgkZj6ahUNHTVi9ZIfU6WEIUzoeVFUXXY1ojun60YsXk4F8
D+jELoXmpcithS4hgRFoTM+pv0TRmUWhBnmhFlWwlxwNNpMFk81nMYTiOpR0mHI+47giLO46UoJn
OBb4fyZ4mJK1dQToIecbpx+AVbY0s4FP0DwZFhJkoz/vQMPs87Edsh/EFQOAnOWFn07xF25ac9sA
bRNumUXEZzcUe0zMsLqt5PKQGRijfpZNgvg6HOQBJ4FtBcmGXr8s8Cf09hqCP/VJLVVHdMud3NUO
jJBkVA93DRw8vtUJ8ysCGyWEoXMZRo9jGFUILHUS9Zt+aHDxztN8bocwVI+4RwBkbFwqy43TNQ9e
5TfdcaRsMdsYQjQjBoFqxbQp5ai+DQz+l1tr+5vM9rskYC0YubP6GEde1+SOYulz5Buc7FxCkhL3
hJI3fdLVV2VZRV9amIglxMCC6JMJGzFuGJwAo20NPZBx2yoEVK2Ut2jiYxcHLHupGqRHOQLiO7Dn
AOmb43HcKIojpTA6gsFjIOoJehpR6SPuzBwTbaDECiOMvusrZ+vi8mLEczH3O9fW0OXErQqLqLHm
aFdDwCzOQWiIk+1gObdwacjinDq2Drcjssb482TUEG5qeInC1qcfww8A28UG2OxZ1RsIoLczWc3i
7lqUzYYtg7CtPlUMnL7YjBTdOwlmO7QJ2/a7hLV6s+0y7j0hgpEyV6FZwyRa74Ux4rpsafdlmpN0
IJ5Tuc8xzC+RZxkmspMb1t1tnfVRs6vQIkEUF3SA/riB2ZZAq/NzhEwtO3CAHnHxqz52P2ZZwwCU
8nrn3FQ03gNeXV5L16koaG9V9yQom6vtTEdz15Te+EWiPJn3S1B+V2Iw29qbY5JkzBVYLROiWbSK
gpvGtWA1Td7QUfyb9IzEjPJrdwoGex/ZsMmpFy0B6ZfINUUJ5E66GatS8LOG5uSAmDRBEDkwBd59
qVNkR6WFb+YWHGh/2ETlGJZbDR37Z5h1yvtsKXUMDxNb7QODQ+Bjl5VueQRd0CrE9UBzFgwcWJnz
yD8nDuABcK88NtStd16PqIbEw+TfmqwHf3MuZ612LEJUQNAHrKezyFBbh9HJ6BaeEtUzX8apPWam
cuqDgmcygl42L0XdLJSeoDiDJMjKKUCh2kL0eC4WWbGHFHz3uZgGNHxvgrCaOzJ4NrYHx7gJ7BD8
rh/PbEGSdqsoz3jhZNyXICoF/CsVUGaE4rNbbhHn4ipTth8/ZWFZO2TUTnw18dTfAMKKsEY23Lmb
WaNwS6GJhZtwvo9XwSINibyiDAM0LHkVXkN6Lj6gEqNuZVOvgjKiI40Ti48J7PJOCEHSQ4Z85QGq
NOxzQ6HAhn5U6pEASTru0tUCEwvODJTAgQ7uR6k/2aKGluTJ9J6LMKftNrEv1BGizstNFWIe2FRd
jwzN68yBTVSJ46CYRDmz6yTg4bj3PTRjHpq+Cb8zkCHRXh9M0+4z7tTwRRkShkKVMR5yLpHJQsQ0
FrfpWC3QEmi6GOxYMiaTyL44ARqTNc7Vof5sbNuf5IB9d5P0TtTubeUArUZcofdhmW4AnywLVLEe
YBv3AMG+Z55F3xxdus+2SbAnveFx6noUcBx5KyJ8lNvcWZfu2xSdnbTk841GvPfQI9RGPys6l327
j9LUga0O/TDWuPfAiB1M+wVBKwwQhrtM9ffS915bj5987SZ5zdtNp6YXnzkV4CLjgZbLPdoKGRlV
8zKsxmRuEj074K4RE3W3Mu2A624/RTJ8qFznxsI29tTRkqGkBrhdzLqbdlIrAvXKZlhk0lteoq77
BCqaW6RJFW3bvlcEjIORsDb6OsS1/62BZzgOugxNDklfJr/edKI+OVmPEk2GOkqTTHmkaUXGTA0o
GvnrghnheYGUmngKVCcwf/ZtXz26rRxQh0HUidX+alG6J57x7xnvPkiFjChSC5njXiM7h3k1rWoF
6+seec7e5W4XVVhNjY2eMtEvw0b0s8ZXSGIZ0qd6CYCCWOQJF/R1OUvcccE8kmyZbqIhgz5WfI+i
zrnzxMGKGJ69qHs0Ec4tDzkFukNFudT7fnDVwToGuHKfbxN3unKUuA4Qw5c1j8kSo48MRDLEYdnJ
xk57Fj13ERl0N65pEJfEq8VHsGxrWeltPVTZwecTvsnU3yDgUjB+NoRFwm5ancYbdxyfsjm5lV7W
Ab1HT+CtPLo4n9AagCXN0zBG39HbCk4eGldHa5DmomgzXDn1sFx78XSNWMsnXZLsU+mhjja6OY/L
VyrCCO4Mywv61588iF1sbFMfusqpTqqjt2bqQOz1r804h/dBg56EG82S9CBmgb3T9QcFYZU9vAEM
iXtUqBKdBgR5T3/lw3rvAPDDx4w5277HF8TtTxC4HmG2ZPNycWzuDcluappr6UXTIWb8vgONpUAS
WWLxDdWpcyIVbIJ1zqEsC0qY+QLrz5D4IRJBGNu4pGuWvoDae0n8ZhoPgODdQJj0YWkblJFMP99k
tZm/qDA9QMP5Axhdn6tOH1vQDndBPd+gmjAQCCDfe4je3QXGJrMB8rmF6UHQe9Geo6N0Yl4Ib6I2
goaLWjTWmVluosnv9zbpd1XXGoJrCMsJp3fe+K16wDA9ZAGxPdaEep9I72VoEP0CZG5J3fcJEU7r
7mPlwaBQ+mfhW32ToqJGdF8/yri9j3j5SadQ/8hwgyPaQGHALV8blGHqzD3HLSLTsqpGvNcK15DO
7lQqxbFjoUA00sCErEEirTZ2dc8GYyX6SGd32qICcjOy9HNQDledF32G2wFkmMFtXeMinTcZtQRd
+08KwMGcVst1moCtPnvqRON6/JwxU4OxXh2GJjy645ASeIeN2Q1MCS3ySB775aYaQubsFUxSoz3q
/CiUiggIsq+B8Ifmm8w8u1tYnZ2q3lseVNe5ZOiZfydZGjzGC19ORlAfOtTuc4Y0a8OiBrBUiPcU
8EXgLLdqtnsLzYZnmLG6RJg52SSVTLYacNV7VbLlGPRli+05OVs9o/jv+jL5olsUNNAz2ZgeYRHj
PW4aMw0PvPTarYQYBFB27Cqxtj5QMXjbhHNBxh7FN14du7p7TNvlDtTJR4o4nwx6SK4MbGthawbi
NwJSP4RS4BifofcsQWaMy4JVlSERLAgA2GMWV1zy6NXjkKPOJIiofO9qQJCyT1sYj7rsChs3JjUq
cwS4pGfpLvxQq6rdtyNdkLrwpTB90m68CpKq7XhOAlQn2rq60dx9mod476q+L0KUz65AUh9eHbQC
91RPC/rMrS1SGZ4qoSLYe08HkemDTaajatvygfZ6PlFIU8siqYMDjZFBlkGtPkJhEyXDhV9D+3nP
WVufg8aOG+mb+lTBzPwT9NK+hukSESiWQ9EgHZ8WiGw/ohXkFmzo661N5XHiE9RemHqUSStyJv0j
rCRJX8GGJA1a8exXyUQm3X2hDv3SK1FYWK9v22gai6yx32tskq5Gi404TdduqxAn7YKsEelkgPoG
UlJ8au0bbCWt6LahoSTWwo4VWfE3Dk+jBISJRnq7COfIoQqbb0hwcME7cNMdWngYsY9TWuaRNz/R
dkAGTfVTHPbxJ8AEgi3WHr58qqjIM1OfV6WBBXJH32y07NiUfC4r8azxQqFVhO88DP5umvtDWMeH
qS7PplxefdewvB3Q3i9sFcC50580PaAh1uZKZ2gloWgeQnmu7rbDBDvSqBMdLdBdK48ax9SHwNUf
+RiNm3RIPyQl/4Ts5Huw6Jt69bEY/PEaceGcmyBCRUcHORD/ZSEYKjb4zIc0HpHwwMH9LOXyEoY4
gDQfEkAs6y0clc4mSOEeA5Va/6XhsB0FIDCYyu3/Ze9MdiNH0jz/KvUCrOFmXI5DOl3u2l2hLXQh
pFAEadxXI41P3z+PzEFlZHVnoRpoDAaYQ14SmXKJbjSz779mwUSfV9tjrQHIlE1Uz/64cwfmW7lS
RBPjBg7PeJt/t+QT32bAtEDsm7hG3Bkk62RcgMD4SZaH7WsVtN5NyLf8Kcx0fLcM8WpuI0pLMhR0
wFtdFeMdtcqGAeEoUrmD2wtvuXE1zoFAkJTcWhfCPOkWHkGclunwvGKnPOVFsaeLdLlUWdOJaAv8
7YmIZ11EC9XjE4SU4ck5XquOxHfDqVR7p0AVMp6x2Oo0iNy2nYoHtfWrSGZrmIs9k9SSP9SGLapY
TNA1WqjgcmDr+FEC4d+Y81J8t70pmyM8X3J9EmWlTHYEvzkEvTNelsO2VNFsLasob/jr/PwuJ0BG
XJJ2ZO5rsK0sysvJuQA1o4ipKmlyzeiQTWXwpuv6piQUsya2iYO0ok+xs3WMy75Cn9Lu7aYM9guB
aU6EDa67NQJxU6eN8U2y1u4tctRo/BppcNFqHy4pUDMFvcR1X0IRp3srMz7Zbm6bzUkqfxK7Mcgw
WOf9ulNtHjdpWrgACGGZFNTQfAp7yXe8Ou5uRQr6SnAMh8C83PVpgTm7zYgx3HDPdk7dcf9mhZGI
i2I7E1AmgzDAl37knrkZxTUWdsv2GDadduFO4WT7skgrv4w6taG3iZrRKRUvt23Gwi+3/Qwsmu07
V6Wv3VaWHwWhbSqCd16tKG9aL5m9Kg7c9Dfl2v+EnqH73nyZhu/fJwQN/w+oGBAR/IWKYfs+fLzL
4lcRA//LbyIGYSJiwE5wTh9AsIxo8v+IGFz371jEBOppZFu4Hc5e6t9FDK71d6wWWJ1NQsxoHDun
6f4uY0DfgEWZm9U5Q4IaGExH/4aM4SxP+oe45hwKT9o9IjWb4lrL/idV7ZaTF6vpaEj8rZUHo0+N
rwB59b/ohPuTEfXnxxBCcQ5Fdojd4oj/VSrRhMqyNqi+pCRV76hhsRKvYTr0bL28aMf9XOyFjJfB
Zo8aG33vFVlH36xVvntrNd2ABWbFbmokQIgoeeeqSUGwpv9KY/yrturnr4mcjd/DQWaEuvUsgPqD
wEniIB7tsrET4bjjxdrmzRjVW5hdzdP6Pcur9EYG8DsT0pN/oan7U/T77x8Nooi95Oyj+7Pssyms
ReqgtBPuddXDUo3Ty4R5K5EOZOA2+xyr7ZS+12nG/JebE02e+fjizoxUtTckVqX0vxD4/idLgzR0
0rPwVbHc/hwmVeQ4n0wU74kebOKjVsMs91SW1d/+8LL8Lqz5o5DmP/uYUMC7nNffec3/+sz70Zpq
d5zWpM3rAQwMCF4IuP//xqfwvuBgQrxIxeqvn9J6HaBw0K+JrLYwrvLO2Adm+vHXH/KrPu7nd+iR
2o0TjSWEXvtPgqC0L5cgLKUmYjt1bgia1TutmvbBxoVG1W9K7yqRQslff+ivKiQ+lB0EERK2CBNh
7T8JEG1nPIuuU5uBc3nrylbeb4ENcRk22ZvdNiTY67Lej7VDW5hqxfNff/o/fXvnT2cHIeOOaxG9
j78+123jnBr70E48YodF2Pr3Xqrmh7/+kN/8dL9sU6juz+JdWq/OylPzT/tH1nEdIMGxSPrW0LtF
5MtN4WXEWG1OBXjB1ftrGmrGKtjcm2FxsovNrl32mK3aVfP4PbTX6a0zNTxGb8IQR2erzFs2M5tW
qViu8nKpLqEzwTJlqWim4S/yuSSjWQk0HVsWNoco3Wbva9qrBalFaSKFqEfBba5QMlHCA5KB1FMg
npk5P82DlskwOfbVOIjqdEZY4yIfvK9l2W4XRRH6MTWvxQ+/d41HMGC9V/OidpqvWcclm3JS9J4i
Isdvbqqh8GKHRMa9oA2NKbn6DkfVfSegkXFi5ZYLY6SxxaVtgsA5va3XdgRsWwv/ylyq8NLpEUNG
k3K2z43QnUtyJLvLHDbjaeT9B+AwyLRG8e3JKONJ1VHQddbX2SsWxILNi/JxSLVMKvw36Iuvi1q2
ce5NaNX87EzIaQCkLrO59I5jtwugOPZhpdULURT6zGaHO2Or3FuTKQAkelTbe2bRz+cO43hOaSfT
Mu5cSefaMrcPhKGp19Gp8Nj0sosQ2wuxk956CLw5i+q2AunUXX9knAMTmCiY912jpFpVELFARFsR
e3J9zVt61zxncC9Et2aHjk084pS2joPREntaeCTXLoE6zu4MCcIviq3HfEM9u90jXKcbxQl3rWdM
9/SbhSBAk5dMZqsOrVuaOxsVT6rSL3o2HrJ50sfeNIGffM1M2+43OTbXM+XBrmLUTs0a5DXt3MNg
KBsIEgn4tLoyzskUgJkQh0mX62VBKWVi9O345s/TwfFSK+5mVlCX4oxHYIHyO54X+VIxYo6leTVL
m3EcvDBzxT2I3UPhFRu2ctlB2WXhvYdQ99garn1s2uoqb8tbqylEgpBZHYjteCPDuy3ab5NTXVOx
9NxkzDCZni5Ts3kVmFqPQcYTqzw6IKxaqJ0NPRYhZNKxQBkskWSQq5MNYk7kcI4pWEe0VkCQYuui
dloL2ivsLy0mhwNCHPMQzmG2K11cUV5uRKmeToEWaeQSJrwrc+fODIpbuS32bjDdmuzbpoi6Ei44
sodivHVTaOTRCo9jIJ3d3Njbw2is9jHvVXqfDuUHfQpk9OlZ3dh5rpKmzFba1mcjOqtKdqqhxqWu
9Q1AVhXB/3FN7kZ1GFvnSvfLoXfXr6NpthQ2NK+kNWdIHcVdsTUnA7LiKUSbc29ThPhVoaw7Mkvc
QXaF900tdCzptqZ3ZqA3ZlCfgvQ27fj82qK797L1oinlZzpvaUSD4bBjpBx3yhBDDDv11NrudSvW
6ioteWih9aZkp8iX0O/MNHpnNAGDcnewRksBjSHHDtCZ2NOXCQkbgxexhypYeLVct/5GgswF4MhV
1ncm2FZLQf3WvRgwiUYQQJEu+barKuPgLv52O67GNyN30rhqQmLAnMLRd5pLH3kX2olZVUWkTZbW
NKXGfvXGj1SDrNdefrGE+Rvygbu2HV4CiRbHI+eJ2oWRF/S8CWpxtAXsGaU7BUH5qEB6P7worRQF
oWck7qpP1lYdrX4T+9YgGknpn69Tdb+abRDbhSPYD1BK5CEb+OhfjMN0ufTFR1EgVfNn51Jk8+ZG
tX5XvUEDgQsf1fEVt92M4CAbonLUX+fQv50ZOJN+CeXOHESauE7jfni1OfJ7kAUuzfypGYtXcoz+
lTyfuyJH3q9n1bliluvuOeMcL+afzqqK1GpQaL9LQsPYNCbTpWv25qogx0TlG99Be7IKBe1ASMEx
9BTR2R38KdhUa/fpfp2m/EHKmrWQrg6m1apu248FpOM9pfJH7FFuNsmipuVxJufqR+aCQsSWYRjY
C6se32U/zvpNyzD/MORmZvFIizqXqiZL6302i3Np41S/kwpIt9raeOJbQ2nrvewqJuulNqx1t/lB
/cOvjPJ9BsfBL9MGEx9cbF2/M82iZarPfEJPlVzrD5acfTcZ5nBvigxexsb9L/aUZMj7tp1bEskz
Ct9Vas4FTi3iTS7lqBYR6y2H9AgCYi530DvlLaKs4AGWdqPLYrRVd1wxd73nxsIQTgj/9r7M1Zpx
6Ai5nXLTSefE7ME4dy2xGMEudJfehxdYENxkXMXGaKzPuZKE+7bf0trvCXRUho1DdWjYzNx0qu8C
tyB+ElRMPOFaq9CH2lN5z2jscKIINfIwjWANoqyyw2ujzEe8Nfa6gty7LgrCMTXppugnLOERcTLq
wfFav96hqXMJ2bN9RLrMXXAdtZkDpxLRUd9Iu6Bc2PAGZDiT7azTJdWkS5gMzuKtcW1KMJmuaxzE
f01RvpDFbxN6Oquw3JEPeg5ysEkAiNKshi3BkVrrq9Anc24/iCk9UFwmrJjcWR80cXZXDzKrDzUp
bHNFJoN99qshz+p07Plp9in8RuXI07IenZzSbbgD45PfcfGwvZMcCNbWgf5EQVU1XA5yIuXPmJ+J
XtpcuppjGy11NBVopQ78o96AZGzvStbkKCazzVFx621GXV77YghSUl7cZrQuq0A1jYwbcx1SsumK
ttypcdW0TWe2PBbKVttzGCjjzEr26YsxgnmgD8LUlSCCdy8Lr3eH3VpZzgqqTf5RDCfjOslUr/PT
0Jhsya2frl8WRQ7ELuc06KJeLHSz+qyDU4/buyKHNKsJnSrzaYo7USKG2/RoJd2w2RkPMDNXdFfe
wIaOpdaCuAiyjtVVDl+8Vk6vuWUZJw8l3Ss/MpvjMi/KbzPD2nuvK6hD3Yt7ljzMmzKkmA/a9td2
Z2aFutNO39jRvMH0xtY8UB3Sea7/Netx5qH+CYcyUosP683GKaGXJsTFfBlo4OS8rHxd5bh8G6Vg
czPSGTXY6ORLntTCGizWqxIPMvMHD+oYjXEkFZa7PVu476FdzIoXA+odtFYOs2Sm3NR1gP733RjV
mO5Wz+YIc1GSa96h0Xim3YYHgTdvVUll9SqIWnRWIMlZS4CjJabyzrfIjlwzw0ZTx9X6uin9zuE8
W9I27pcp36I6CMcpMoijuRlCU8PnLJOLYiUbg7fFaaiS4V1BfTz5pbprs3IZInJSSnExTjVMspvO
uACG0glfN9Mvqiu0QeR3oylzOeE3LwfmC1rEduVsrkcuJsG7AO58IkbWRvJuVUSgyIVeyj3bhHiu
dYFQSrV1V17AhmxsYPNUR/aEhB8oTfufFZ1YyWoM9N1SKm3cLtpMX7awsr1LKuAxeSMKdxcOeUTQ
l6tbIMbe1mxmWJArG5FmHS6HxhpC+n+2Abyf/BN9ty72OMZwPemp9yeSeSZTkbClGt4ZKBj8jrEe
qsFEZmFsG5Z2SU/FWrt21HWMjbvJIgIqGkPpfnGEyvJEw1/cb4u1yTvsMxQQlTgqb0H53CAmIESa
EeGmeDzMhvsnIoGzkrkD2XgMhXQfq8UxZEwARCB3ebCiLBV+v9x5vR4+QjTFMIOZ11eRqaftxJRR
vKZZ3lHIqIRz57opjYXWZmUfHkvkWCOSgNEJ0BbHIWlmqPTDcWji8bxZod4IrB5YfRieUXf7GS/j
uTViZdYaIHAWs0DZny8fedsZNaIbwxU7v7PHXeg1GToQYw0fmnZznLjzepvjCHfa9VJ1/SkIjfxb
5xrdF6UZXOI0aMb3FKvAsS4DFzGSSdxnvDZCTfHAX/bVWPPNjv2p6Ht0I1X3pG055YmyqkpGzcKv
QTjl4qNLIgpYXFjjlH6z+9X9btoeJlXHMdT9FLTG91AYc8XEh4p0h/hxuQjajJOz6RzxZqIFmpIe
0cZLzc6PmdXsVZvg8UBF3QTp1l7X1uC9bXPWPczLJIeookacOUEHPcA1wmHSMv1wQz+rLY4mv5Gg
84vFzbHSKfvY4hD0fQHjVj5VDA0LRNnaZUcfcOwO61dxGsy85xxApIl+qTGha7pythAXWjMCzIzr
y3YsXVW9O9m47rPFlLwBWcDBRP0HGmxf5k9QJhlXK49W4IQ9pK14RxyrPhLMi7uiJDyji8stgMvY
OuCjCGRlS3qdL4+2NEDGCeFsH5CHnRfWeZbBbv2IrHF5mLzZodA1qOv7ZQoX7hscrH5EJwxekMVj
bNpJWVUfuaKXLm6xtNOqPg7jc4lB484pCteJB5+oMmjWXMlIhss5w5bynpM9lP4YleuZ3g7RWDDD
ZClm43LN9UenqCzhb9vKl0lNzDKrP3GiG4ZysT4rVfUXDWKK/NGrK/Rtc5F/NWo4/ygrDHVV+3Ml
rhYz6G9LwIqHYW2wDdt2ihyY+Ik5j6vZrdJ9rRDpxdNatX2MVyr4wnGByqkMstGJDR8QbC+9ZUJI
a8xj5Jt+mkaW3RXv67qgzWzwTAQvDEZy3KXBum1PY+rYzVHIMbv0Fyv9SlF1UZKkH2RrnHNA6gS0
EsFLIaBN57mYvJcgmN1g4dtpaAgOCqUjCrQXIIjVH8b9ZNkp0fUuJ3UNH3kiHb4MEp8LxBxBQ0zt
zu4nxZLmEnfhqLA3Etnq/ivSTRnuNUkM4U23jJuB4oR0kAi25ywvSn37ZiT+SuywMZHwXxNxXO0d
/sUFdWmuQ6ssZDECzJS5QC75d4r5OAiXGpdt1OY5LKjHfQ4psDGg6wxHt/qOfpsNxC5RkZ5vL2jV
M3iSOxcLzRwh/Bx+JzF+8WT+EY782Zvz5+u745OsauIUtDH3/Ypo4XleMXtmqBRd0TzabhYigheS
vEQfexupHq712Inaui5wkWEPmoZkrru5R2WueF2qcAyOPblBR1qgaXEUcE7IAUaTHurCWK3PQgbr
7ic+9v+JF1yXtJz8ASw8G1R/sZDejdPQqr8dccfO3d/+19+SqR3aaf7bESFW8/lHJ+rvP+o3UsZy
AwgWTJtg7SQWWwLc8jdnqeV6fyd2ipoQQXsEwaz/cJa64u80VpFfJEyGI1gZoNjfSRmoHN4WF8cM
we7n5LXw3yFlaCT5dYakho70QD4LLPlnzsafQPFO1+Q80FDxNAjrs1EVLglzGOOhyMubdgOctL3i
R9436bEM/NvNqrd9mtc4lqktlZa6mXMNp+L2nJ6I8ap4nezTktr9aWREvK11sB79dZgQZtjNBfib
uDOLWtxVCkWuu2G8VEhwkVqPu23WWZKFob4CxvhWmc4J8Xu+q5v+tc6tcm/7EJy+mX1qS2bxijqf
y1j3herF41gEXy3lnDrAvYPtjV2yNArK29+CSNTOCdb6Y26rt7RmMtBn5M5cgke0wyN0OtO9qKYe
R8WGPMlESR3q4i0st2e7z57svH4D5lojvwuOdm28E+F+dOfqx5y2PZplFzSJgirDGY5OC7Tl2OOL
HhC82kNnvdZ9+SGt4HHU7qEzQgN1Cx9OsdQtV4dLc/aNxOEgj4omv8rnsQVjsYNd2g9oTYtAxNLa
sPZPaGnnnN8OvwTyi9V8TjN+zapOH+FXvbMMmPukw8Pqm+pHajOoEkLwjBpPX2jFVdDS1pRQNDcl
ONg+fYMbMIVXTUReZHeXYhKIU38JdoNo7kd8s5GeoLFxNuWfmcO1bpVnwSS39relE+lrVvg5RlDC
n5jd8ntVde4uQ/HTWV0NoFUxTM0dJS14ny7DaRsI/QWFHDGlJkTQiLiQfL6/mR0Zfa31ioQKnbWf
bbGLg3Pfb8O480z5aVTuiQSPSwvxy1mKTG5sm/9ojPwHvPQP2S02QormutVrsCs7HlHmI/ti2GDS
W7VxkMpYuVunMp7CzDxkS/fgY29E9QwWr7cBP9xQ4HDY3P6SgJdgx7sAsq5wLldSQ1837q61FaC1
rZ9VkLsXqjUYmyx1Jo90eRk08FTNKJ2XStsjMysLLEvHC84/1N8V6YvEE+5wl59GNxVRlgrngi7p
WwYgcSs7t//WGETgdwSJY4FwT/ncdInpW6eyLT6XYn3G0WAeyq7dOAON9ameQTemiVWUzXqIna15
9DxlJ3NlSMZxfkon2/tmcE6lJKIvAr3DFeBM3G65f0WgMo8pCBd91F9ICW4oPOcZlN0Zejg/8wak
MmIDw7WF+KoPcOgWfX61lN09au4b5VXXlrTa3bY1XZwWvEk/DZRlw2IfJ1anWMWFa7cwQi1LV1is
R5x62TW+kmPYmCzutrnvHV+euMPf2nyb0aC7V/BVvNkUByCAEId2Qorb8PUxD7314/ac+UCp2rSf
04l1opdmjow6mHZyaq6roUGOk824Y2XDsnNRcXZjyRshg/GR0gk/IbAwfewm9peiZwqnliOpKLGW
Ln/7YM43WVBdb5jIY1+Hj6ONl1mxnkyAvX7jbzIXPj3PQQrHxdwOFvZLYJFJxa0oSCGbb/qqHXeO
jQGyX20V05yNKntg3qm9Pn37uf+1I/4uFzdgojFvxGjrgwif3rPhaTs2J7gUwZcUn5NbYsviOz5r
D3FI8qp4lfyAOTmZBl5PwqLau6Zu3DhALrYzJX4TGThGYhrmeCZrurhGhhy3gwUsnqkSgzsqZS8i
vJ/l2U7VcZtwZFJjV0V+P7wyOL4CqZ7xG7Z8HfbBbtXNF3/okLVRCPJAGY6Ia+FhZFrtxJDoothT
n0uP1cO485gqTgGTXybym+F1zjkpuvTd9fIfNcTqscWSwb6p8Iaff3bjEMxtbuKoZv8RKDpLhtks
d+VWfmiFPnlsgXfHrFVogoDQ8gWia1qciybXz6ksfti4R+MtNQnAV8tNbxktsiFe2aoR3N3z6rrH
6dLX/P+cnrfhuNw4abom21lcCfz21rjDK/Ig+xIdmYWoe3vuRk/GHZIaJuxAx84y96hrYKmHfRMi
2N4XvtHoGDnfcBPOeD2kqc1oUbaMVxXcOp1zUgvvnZl1X8K6eeuN4qnoUySnOWuh7KEiIFlGcIXe
iYApZCy20sUq4N1aWVYdKgisLw6elcSeClykBt+lzXFAnsIrlpjycrGKz86qsB+DvsQLOQHxQlLo
ZSWUPDBbrQlpsdajRTBQrBYwbaoRT4tTUjBVGeERjjqhJgm//9jx3abeIzG6dQTOxjM2WC/jlP/Y
VPOFQsV7VFBvK79WrDP+40LIj0zzv2Z2c130+tmYvFtm+P6isCknlUEFVeDyhVI29lpv+I8lQYfR
FDCwZvzrKqOGKqzeWAeETLOoaXJ+DOvwW2rkn2aAl8y2N3ZvCcXg6C3FNt3cV6V+zqruNSXHAAaw
GG7AbJBlQtJFoWd856Rh5GrlD8M0pj3yeIdDsH6zjPRSdyiNGM4+QfZ49FgCoF5QP0kSp6JlHV/X
BTE5dmugYR6z0ml4NHz9vLZLelkGDM3tWhcno+T631jZlWfmxuOiYXoHd+BXEOUnkPAPvWb7aco+
y5ldpmvz+WB0VXvQmLFjJ+e3CxbOukXmYdS4pMeRB2AnvaBxx+n5YjmwzllGi7ur24WHZBQ/Qsnb
Nhh8d9bCGSg93hmL/FrlGJe14HUOa+NxFmzlM3Gv0QaZh5OIzXkuWPtWJ8s4qxeIQ3aDRp8DJTyC
j8H8eYK5andnexHr24RJiV2R6ptBWe4zRYVsERObrli6nKjKVn4Ih1NgMqp7MGEX9B07icOfHkLw
RzRFPpcS4AnjmCJl12Y7KtPH3DVPkxQjQvwBBbXgxdh6nyZjVN632WSN0VCRUIGNYL0875TxPK7P
OArT90Fhycbr+Hq+36GcBTgrl+ai2KwyMblbxQEanKiz2XLwPId7X7bA72ejOdYeTPdcBBO7glOs
rfdWl2IH1v1WtwjzuTdfTMtkk0aYfUJYsvzYrsqS3d8kvC/p8ZZHTtq0B6G94cZsYWF1P9jJ2bF4
QbhKExFvgNUaeTyrdoXIgxxPDDWo26XvJowY5sks/L2T2da19HlrJh6mh5kF4rS7Vwu/nwbfOZsB
y2iT+GPqkT2SpJY1Mh1JXyrbDsb1kNuyMCKaAnUcTGxnGMlG7Bb5F9iDea8HFioiQxXb5/PFc7LP
tivfMpwdMTKM/pRXtXdDhGyHVxTQHmeMjNMV/XCeBo9B7nCd9jD2rJt1zIZuiIW62D5SJMERRJzx
kZkcZm5XY683eNGr1F2PPzdD6eZBkuHmrHPxAw/ukhStq4GHuQd16XTAXzBehDAXiVQlxy7pA3s1
sYJt19JXGf1ZXAjyH9nC948nTHOh9h+3kfvyioaRidzDem4DUmOc5ekWK4+x9JxLwkymi/+pgfW/
zEc6D8ff/pCq9Puw/H8z6+gvB9X/PdTfG/n+x4mU//63aZSRk4RO8q0YRT0S6s5CwN+mUdf5u+si
cGAgpL6IgD7IxH9IBB1SoFHT0f8jqFFDV/gPiSCMF2m7WMbBVQg7+nemUcs0+VF/pDRNpEUWqgA3
pGuI7DUkh7/o4gZvnDTRgEWCPUKi8ujyHdynSrot92NEQRkxFw5yPulPTzi9ggu79t5QPe4KWd7k
Rklgsv8MRnwkWuLF0d7lmFM7i/WuHKzDhLej7frDskjks9xw9qubRkPW1M8ldtQrslBQ8RMjQlJw
7AyEB1uhrN6cOpyQlIx7v9pOqdelO5urzCWiQcIVsndid5HxDQCa5Hae/T9FtPrrR5a2XeTCXsTG
GUnG/fqlD9RBFpzJ2zw+G5op1u3ItulFYd/nAy9LtW0P0yQuMkSIN9JtggevqOfTUmxMrP1UJbhM
rcM69HAcSPHG1Gjv5vbLmNJ1S4iTAxx9sokIiZq+AGCbVxWtKQwk++sRI2tLbCZsXzN44dNodndZ
2gns/OVtNzsTRpqs22+rU32MytwTGFAclT+T/lLPTJBNCsZtyONS6K8kaXBaOah0tnq9VjZo72zh
tLTKcF/JZbpApM/5hDr/aihDmlyDp9GleNuvJ2jz4onM3OFQO8o62ePsJaEDFqCwUFNmiyXka6u0
ioYVnBhrD3BE6O9MpC/T5r90xvidRlWFTzq0if0T7q7vcCFg08FDeiEWckZqcGAr397Sc2RBXbEP
n02iUSPmLzZTAldV7pjR2g5PvsmZKQzcdoE/ma+G50wRnPdTGCATyW81CaPe+fzogGA9GBkLp/zg
ZdfeNHaxi6E0yoB8Gd6LeNKkH7iL7CNsUtMzzFB4O0Kf7/EovaGeWT7c1h4PjVE9qcF/MHDbbbEo
tvu6wC7dEqkYIXvgPMeBcUY5r21oyh2BjzxHXHbTlvrXFbGsUWpzVWGLvbfS4jsXrItSr0DutXfp
cH0mEGXayCMob1OTOAxc/njv54/CfG6H4nkISo41oog+chL9olSWU7QOC8NJv6R39rnDoTZrY18a
y3jw11w9K7Rgl4Sg6aRnSe6pfnhA2W/EfUA5qdPUOccuV5TeLEU8e0v6XVasGJmuTwTbOglXQufW
QTkWI7VDV4rFdBc0m80wPuRJ56b6gTsDE7ZZQw0gRrFiuo2xiwHRXIX92n8D/y5vlEXUzyYZ2FXB
yXckLjW8qc53d2eonjYSE2P2r7giHSgnnfdEHlnHqR+sceWa1ZN/hpjy1mJxWkURE+7LQiE1snGy
GhZ6flBD0FOjkzVU8/b1Sdj6I3TL5SZw2/oSwRGhCVYhse9PfReDFaFEGbwN4AWRfbUzG7+/kaLX
UZ3a49PM6clcYueXBGk2L6Www3sK+OBINKo8Uo46HRWjmL+ho6gPGHy6BrRNVDck8mwndsxiJ60J
LwTESfHE1da6K5veV7v6Jx9Tb7N9XjDe+gARvN5NjbdcEV7VPPg/yRx8DBA7ZdgToSAh1+I59fIh
Wot5u1CbLRKkCwsOy3Nj60jlzRs8lbycO+BwsI+GF2nONsj5Zqht3szBeZfkcL0Mflc5e5yKbTJS
dJ9YuoBExD5/sA3QBubqtT6O3opJpmnNMLHWMX+uZ/4YrB5WpEzTuKaxDa+4k/LoZSHFTRH0yz1D
M52PDhZTWa3zcRNy+ij6Ft1XM6XLXs9NeCQugB3GAEtzZ9+KJ3/AILkaM67ycwwCLnIPvtep8/0m
8I8jrfDUc2Pxpo4Cq2acbQTM+e7mR069uXuray1+zWXbdo4zWFfDjC4Ee5h9NPt8PTnb6j2svTlc
ublYvvchAooo9OG9wfW8yAwbkshkZxyXn0SgPxELwXtHqSJCoU895v3BZOq7Hhwc27UFTOUa8OJG
XvRXjWVgl2QrvrWFEbxi3K0So5kW2kOaLEMWJcBRjaKmGx10771HEGAjZajUW7FASHEPnA59aY0g
msSL5EJVFylbXAxSmcWITJma6Vt8MvnpybxZ89ET1PNuXZnuS85VlCY/6VBtwWXpehLfiQqyrmdi
v96mnwRqbUm5qyvRPxkQVDEK1SCyEZ/ww0NwEIInzK7xrie0NDfpaCDqqkONcddr7OCosTnGIXqx
KLcx0Yt8wngFm4lODNsMUkQEikiI8t3MkEYQ1TZetyWsfady74p7+PwS5AhuMmGWJ5lm71OaW/tM
K3L6KnLZsK82+3Uu3N3YGRbGpdZ/JVlr/NCGLB4zhxo6Z7btKzIb+elodMoIXA/o1BPdMbfmjHcf
L9ShN0W3x39X3RvZTOzdppZbcgOfBBF9WPEFkcQ+eJ323PrElcjfTcWyXKy+O+3amt2O6bm/LmeA
obQkLzAnSvhA/CrMYR0YhyA/t06WrfOmiReJCdojzsCZgr1jELsUZPoH4aL19WzjJHSG8PQf1J3H
kt1KlmW/CGUQDgcwvVqFluQEFvHIgBYOwKG+vhaY1W1kJIu0HPSgJ2kv7VkmAuK6Hz9n77WNseif
XAOyOBFau9EZtlbVfQkNtu16Cuh/57uwL8cjsqYjCNiHKHG26DpigA4mHl7/vYGNQed9k4XeBpTX
ezV6J46yGdbdfCO61kaAZG0wsVYcJVOcYeSNrgq1NN0agPLIePagxV+BlYyrSvYh4VCcvlz92i62
aTFq2rmLKLa28+99O2f3pR2mz92IvVwzOnwNpccDM8qbYpJg1lLLucqmwUTBL5IXf+yD+wlPHH5Y
RDWVHOhsJRgsgVGYJ2qIe4HuIhuotxLao3Ist5Zn9Ay6vZtCxLui8deIo81NNgB1q2K5y6VxL4sm
XI1K3MeG+DLRC3h10WUXDL0uLlpeuhP9odYHJ7Q3vtvuBB6wY07yeu3487qchnzXwePwkYUdYRh8
GKrYxEwF16rE6kQ6mAMfLIQB15ZrKdKD6Hp07ZLjYCVwHUrlJlu/UI/MVOqDZ3gUEVm4zaDEAhwA
NDap7z6/WwwG92PxoL3h4Av5BSDRFnXtNV5ysIzEd3to9grl7nXwbaym+6Yh7wshIeNHFv1ND8VA
NcN17NfXmqJLJ6DDBrO/bdlJs7TPdxHiB/bWfacwvDvOuJXa9jYJwQ3nJC92mQnCguyEJzQeDOi9
6cNsEQvQx2Uo2otxYwN2oEJN8dghCoJBuvd7uS2pok+oPjbAET9UZPMvhweyLRkYe3atroVj72p3
/Bjl9KQJL9tA0pqpjRA+RdEP4+ZFukUIFquu12XfagYysmHeatOUSvALsPcZr2ZnJXsRIW/GCLqf
ia0kZXIzBxMt2iibDwZ9wns/8c51qwcIKOFdZeNNXHXMIzjdu9NKC6BV9KNvItcvTy7N3lVJ/3uV
TOKsGqRWRcyC7scMwoeNPflWtbVU/jgvbWd6rtPDRBuXD15TvMXRJffokqHR2Qdm8tGNNBToI8kj
qm90WTmSUZBJMJxGa2DrkPMLIyEEKKgFr2pEAxqru/zqSP9M29A/MHDwzm5PKCaqfqN6ITwS/TQn
8yPiNOT/op/xomvnWDVNs2+a0ljz7YZPZgg5tM8D70ZzFF6nfladGnuKN4E9MgJnorGqlWPQ2arE
PsrB7agqvvHMCkNt3tm3FlibK8cLgPxqre7D0o1fBdvbzu7M+YzqckabLv0Cn77JnlaO0yP8PkVK
dk+DoQ4AECE7mxG/eIQ0O6GgkAbbIQaMle2UibVoKEZbCy4KMLW0/z5Ax1poaFBa1HyrZoXIFgmB
dV0FEF28uk5PiCItmI9huK4VCXPdYNovoO6yCxbq9LakxtpYZddd13Agtp2RmqvaRVbiVam3sp3c
eGUJ8L/qLHPP2HWjdeAJffY7Hs9gO3pNh+4tdCiBZWHANfCUcYjonK7c7lsRYfSUoV7r2nr2a5pL
cbL17P00Jy9VIk/+/BHiAcJH9mGbyYB/XMEXsTF46+LSIHG00+gqtFmIM1hPaRXufdoVmeE/dkX/
nWq7PVYWnWRPDF8aESa7Ju1u4ux2shgUSOqpvpr2hVqsXc6UpZsmTPt9MwC1DP3ZP4YBKtC2YV/t
B9RoUi/tvJlmT6ducZ11BA/SqN/KJhoOi7XgtcoTNMoFfXPCpTEtjO5tk0B+9QSSAZPmCfCzynjs
wzwN2Rhk9M0E47fVDGc2meyriio8qznBFN7WSeb8LtGxvEmM/tFFus84xHAssWpsR33RNpzUVdGN
THpypd6RG7ZbZjgF7oyWfp0RQLhzqrDc1+2Y7PNWN1vYUMN3JqScn8s65DuYhvaCYQJQCFPDK6NO
xx0gsOq5JrP3YqvqKTPT7gHFxbihmQ/NpozG9sKeyGaBZ/WkySJIYDA4jDDmMOBgPglvQiODsQax
jTDfklabFms1JDFl0bQufLPaSTX4H6Mv8F1pgdW9wVlMTHDRkjiN+tWts5QYrby5lHQcV6Nb631c
DOXR6+Lq2eB8u7LSynsY6XShZen7Q9Z3/b4LMM2mSRgemLF678bURXS6zObehgmNqpBEUVQ9cXPq
3SLfy8UtYi2+kWxxkKhBvgLF2APh4bGZDswMF1XZotX3typIh9e+khVqpWpG4rG4VGjF4lgZLJwF
2WJjmX84WpAcOdfxYnNhqj+xMmf9S8tKsTMa7DBkr4S78IdHhsT3Hu0PKhujo5jM68S/VNRfnNgH
GoFenL+AX+6XX6j1xfARtGETRlfHtBR/ToPElUPZYtuB3FyfpsXKE/uF+c0LEe2vzA6YiL2YforZ
xf+D7Mm47hdTEE5JMW1xEYWnYsyv5OTV3+FIfBeLnWhuABFlPyxGi9koWWxHSPfSLShXvEhzDhco
WQxKwJeNR4SI6Uey2JdMZsP7MvTdL8in2QyMLr8riRE/22abbHWECSr94YfSP7xR8WKT4nXjmAoX
81Tww0cVLJaq4oe7ykfufCd/eK4CBA50jvBhgayj37SYs7LFpkVWk3twFutW/cPFVf1wdPGguq+x
XX/PTG3fqsX9JUSgrhAtIONcvGHpD5tYiQ6BDwHvmPTdaRNM05sdzV96N7xF7shiaVTnLm83E1b9
1f+rhufN/2fWaJuO5P/ujV69lVH+9u17G//c+Fz+N//qfAb2fwFxx9vHJoxjkiPA/+l8+v5/mbDa
BUHipkfKw6LQ+Z/Op027FCM8lanlU9fIRaL1P51P2/ovokWAWpo20c3kmtr/SedzMS/+JAVb/NeL
r5I6y6LnKa2lLfqTHbhAYoBdKUgOM532Ha2fFAoHWcZyLvN95DB5/OnZ/MYKy9/9y/WQ+yyh3i5d
VkIF0Sf9er3SsVhVyjI6IJgd18Jqw0fRx8Vxmvv0avJjk90ZRM+fL7o4X3++yeWitJ3JEyTCkySn
T3YVu/UH3VciOnTKNS5tnsXs/NJZGfzjX+7vk1VVcCm6yHjO8bsvtuLFfv3T8yx7rGK1tKEDAT28
BLMwNoj6BcSMLNsBL4I40nlsCMs/xb45PP35Tj9d3ucmfc7YjMhgifx7F9vFfwZ9ym8OWUdpOOSF
s+uq2bi1EbRi3asgLVPBiGsUeuod51e7//P1fwTM/PSo+QOIi3QtwVCVkHQ+7F/vPxtYarS01CHU
y0vORvsJRH/yNQNlsomnBL1v2MTiXNsKpIfSe2apLmaW0aap1net9eBJPe59Sw+vw+Tk0b90hP+r
9vHT9/7j77P54QTCdh0km5/+vqRyyY3ITXVQfow8H9rPpnVHeWCqPG67pb35lwfySea2XBAx3RLb
ykDcFJ/TY42mg5LS6faAP9SkXYWTwFpxZxIKXFhxkKxUep8CysURS1aPb3chIn9vuoxVlnV/MVLb
n35+vksIkvNjxQGIYInPPz9W/apZjEgHZMKC/kcTBdUK6nF7UvYi8XKaOIWkF1Svia6/SXIj9u0g
522bT4KGcOjH95i8za/0lJsEqUYT0R0hSvI56nR9bJamIooiz6KI7yxOTYPPD65ifbkwbTWORewP
9IzoIdFaqMIrzyrMr39+4M7yBn/+ApdbxApj8ZaX3+HnX2DddRZ5FxCRXBrG1mouVetsuq4en/JG
ZmS41ONzRRr8Qiqxgmszh0CkOKFcGg0QgT24O8JObt97yzVuIS7mD7mrTQJ2J8mkIs0f0syqv5CC
Sju41ek3x8o70HOd/aZnA0PpSFfNhGbdO8+CRjyVdjnDhCt64iyiIH/48+0uY6l/u1uPyRnVKFiH
BaLx83pjMPPloBfnh3kxDUry19ft5BrrP1/l86+GZ4qClB3HcshD+jeAgY/mXo/8XQcOadGrsXTO
wq499s3sfvcX5vSfL/dpvV6+UjTVvrUsZPTQP+cueiMC9bnhck5RRVfILk78YSOH3vFvsZ2/+T2w
MSxbLJ+MRKzy6+MryF6NHASjBzT80dWiFnhKpZk/zIZqT9pJ8ofCgqz/59v7vEgvt7ewEwTLEEuQ
/Un5CkMkMPOuBCtFf+idHp/PiRXNTgUjtrIcJIfSeZ6A+33JuqX10LjG317o754wA1XwKviTQRss
L/ynbcoYlkO0uZzJKs+g9jUrvhtdYomyaaFc/fl+f/P18CYhaTBXxcNrfbpYjz6067KoQYjq5Q8i
GVhpk8HbV1Qbqzjvun/+fL3P+vbl+3Ecy4aBwYyYB/zpR1G5Zopyo6gOpkJLtxZMiqD4elWHZ6er
0OfORjbfWh5zl9hIQzLTKz+5MBukbdLHiZ8eK4YnV2WYtO9aNvq9sGtIV/EQEhaRSOMSiu5v0fG/
fSNSSoIQ+fiZk//6RpgmZ9Km5XZgOuty1qcyCb28PAeYXx///Hx+99FzCg8A8qAYhxP166VKP1Gt
4pYoh5rwyrJb6wp1zECChvJPkFrLc+z08vDni/7m/mBeLIgLXKKSJLdfLzqj1M5sZKeHEZ/yznPK
8IpjujyUbmhc/nyp3/y+yFECuMLFHNcTn19/PBFzCzyeoJYhLneFTNMLycr+theqvdOdNR3BzXdM
9HXlXga/iP7ywf/uXrk6oZZLNK7/2R6tESYOBtyGQyFggBV4zEFt1sENqLbgL9ih5V4+rf/gNqEu
BRy8yaj9VNpSoMtlsSwOgj3rNJbQxVoJ+BcSxOw8RxjM043PvONkqL++0t88ZyQZYLk8Ls6X++k7
Uj7kYXeQ9SFRZr93aETdx4oJAUoIMELpPLF2JYONjgmsOr+9PKLa+vOr/t2nTDQVajRUG9a/veq5
9WHz+m59ELGJPZeG73HoQnNLs+iuiAyyl3M7/1tN95vXy4rp2lQY2CCIzvn1U17YT6ZqWTyjVATX
IcwLWnFYhrF0yTDd/fkOl4f46QXDDbI9k/JRepzSfr1YzQnJh7nD8Iha7Topmqe+/WuV+puL2MvB
zPIQ1Nhwun69SMG41Z3Jbzl0ES5ItH1QoPG/0mH588385snZJvsO8Xrk6wWfn1xOVwvDEBisEXsz
sj4GT6u6xn3bZ7gR/vJt/OanYbOXcpLyiBJE3PPrTTXoHHtMcgTHcMf7Ig4SexOYVLQzjegzrjLj
lhwtNHKDIRE1/d8OwO2/Xs/PDqvfPU+BJsldbnbBov56aSNlh+rGsjnkKJY3TS/ejZRd788X+c23
70g34OO3MCz+2x4eGKbyRtMrDspw+QxnioaZPuYp6gZinjIFwycJor8VL7/ZzPmtYx7iztiqPh+g
ZhFjM8zD4kBGhnguGe7e+szJHn2nSg+pLP72C18aJ59/AA4nWSIw2T0CysFfn2UEV6vIZ1kdUsfB
go+HPsT+QtjvBz8G74mFAV+CDoLhaa798DYoB7JH4cdDFIncVH3UwsofhtTmFNCUk7dHTOFgYB7i
d1ck1P6Zi9R7TVnAdMZXARBhmCvkxNvtI4VL/fLnl/abXwCEtSWXgr2X/s2nvcmRZtsJLAkHu8aT
SWCJdDYeSLoXxpf9zX98rWVhZGOweVecPX99cp7t10wDM4pbaUR4q4d5NzcGfcmlF/GfXwpjGOsT
Y2kq90/b0IRGjAC6KT/86Hi0JqoKkxCTjQjj9PDnSy2tr08fBM1zmzbDQiBzqGJ+vS2Sq4zBHEN+
XGPEibojCZR+gaz3VpObX8vOxp0pQGHON10+sfnoyZffsCjnD60xlOA0+c5uJ7+fL51XF08AopH5
8UrgFVVG9f7nv9ZeNoNf12/BGkSlTbuORU9+eglKTC1BpjRE6PRH53pw6rcc7MiF8UWMEzhJondt
xs1j56qIeQ8hIdgobLQIXqwA9IhoHVtmd4cjEBkcZqT7Ktf9BjRVeyJaz78b/HLcM0RCBBDK4jwA
M/3Los2B69ellH4BpRTwNdflZO3y1D+tZ2nbkDhu5zU8IQOx7dDoLyFcvWLRZIDIEI1iZNG3sngf
qAd45MTEc76eFXErdPaKADWu70Prrx2VbAl+E+O68YPYX8e+IZ5jP0EoPWDhCdZVJb1in3hOva2m
mcJlFPlIUAEqoHDXCUIV0BKmEVlUU9a8xcInnCUzl8AqDm7Y1QVqGwHO/ZxlhndnZnF5UsyoryYx
IjDoG3wWrhvZNynZIQiJWk/N6wY3xLAH5FC9uzFBBpsqlMmm8xjA+RO+aT2n3ikMMu/JYiKPaQX0
CcaFAJrVeAhtq92OygJ9R3c9f0hyGKrkIDHI6NK8/+618/2clR+mVZHQOHnzNoZRmkxZoNeAZ0Af
QE96gxNiHAFVC5DolXed28bM/ff1I3SFbwEBV1dOHUC/aU0CYgTdxydY3QjBnDyWRzto+yvlG7Pe
E6PGgK9M85soVjkaqYnXMZSh8aiqKXmdbAgcKBahTMbuaHy4NpZFn6gTDFhQ/bqLm+TBY6Kc8KZk
8M73KkqIa36DD77uEG12devOW4Nsm02qa5SSodd3V8ikAqQ4OuzfAuVk5q5nBrEmw/crORruOx9C
BULFLaYvDWIcXJMKLg+nkGyvQwcpj99Id1sObXpP1Zyjec37L6ydxT/W2IFNNmHV50VePwdRTziG
q8Fl/gjHyOyMNDV/iN8KET60Xv8cFDmehFLMgdjZAqbwKkUde9MOhbdKxzxoyJWadb9CcQ/VIE/y
ahebwDNGBDobe7axOFVmdWuosr0k7OAv5F4QhdCEyclneH80nJKIxEL4VxO+G4HmrPO/SGGQndcu
ehJDgu4d+levJi+DyXB8Avj0LW16dxd2o3MoGCoiDfEfxFi9eV1XHEp2goeuz5pHN/WcQztzCNV2
NTqrqin660ITrYJO0Ym3rSUxBTbKfufI0t4RWaRWxG5mJ1p59jFSclHtWcZ25iR7McN4S+jX4xz2
6UajjT3RrwVXIQlt2ZSpTSSYhXG+Ami6TdqQUM4qG4ELpTJI4h2Y42kXWgrUuJ/6BCXFtLOxbfRa
bztzrBW6tJwTlD9hI1vDPsnXbGJ7qzP891ElGUcdkg0BBs7rbMShUpdkhNSzDyBozqOLnhHWeF7c
X8UIU4hDSvJ+Ey3YKhQjE4QjMCBnTD7GukygqFi963/th5TFmrE/fkGNMJhv3DoWTboY0LGsPOPk
v0KtOr80TOv345hY3xNG4B9h5EZPhimr91ndhcAJ2OdZOfdWoKMd0Lr0ZpzD+gJ/IoYrVnRYvTjx
VGtXKv67NyBSQVxDKORQX3uBZb7XTTIeSoJ0TsNsmPdY+KOv2jKwfeQMc6d6nE+il94qaFy2waG2
+nvV9fZ35uyQbui+blpz7HZuab+0pkOXHC8mw4hm7GYm8rE5nTMG+zgOo5rHVcH9WstaeU/hYOgX
kXHMiyBa9VtQZGUBR8nsD3ifp398YkgYs45UM9lgqpwZK5KbVZHCFETO59xMrs+S7RZivCvDYH4B
sGcd3HK0N6On+/o2cVAJr7QajXcrnRium3bMkLIvnus49s8jrO21avjWNshI4IA4cOnwMwPqWPdl
1u3jMkm34YgnVFDMnFxCdB8NN3ablXJBfPIR43J0Syc2UKRC6VhlRSh2mEEya2u186JmGlSf7KiH
gstYwHsyNeK2JKqdR7cOMLfwnrMjL89Wu0rX/T7KiuKb5LDy0NMSem/Lj3HIGDGAgPxOb9LZegh5
suFCfki/CVLh3rUOi+/ohd46RpCzznPTe1BWEZy7TvsrD9sKCo6hZzGPHRW+SfhYN5hsSkIQe5L/
4LBAG3VN/SqHYryyik6u3T4+uw2mumJMzXVpOdnOaawcW6O35FY0as/PVu+AXOntPAvu1bU1aKfe
2FmFFEc1dcsOQg3xdZAEFKPmHOQDCoMge8WnBa8T3+fBEgPgYK1xOqtu+u4uFlBjzMVxAhX5xZUe
QxOCgu/s2m32re/VD7ntEgji4XqbRInlkHyyrVLlvrPt/E574rltSBgwjWGAE4m3G+3kOLF6VaGF
XSqD1rgKOV5/EbkQV9p3I8IwtAR9nw31akQcdHQnx0QsSA+XhLuZ4N5aNAl5k6WVrZrWyC5FL4Yb
hdmpOukOGAH6QdMFtDj2Sz5wHt3NIl201GjxCwO36soN0J3jOU0e7cEzd2HkjLjlDX8fxn6PzYsh
Elqwa0P08DSQ2dPpLpPOf5i9Sk4bmpqYYHNZ+4+xNxZ30IRrta5tI072Q2dRnbae8z02m2gncqc1
N+WkEghXLsApsg6tFb49GKhTUB+x3VWLSy6/CNM4TIwb3sl/DY5oJlM6GQJHkwwHAoHivskv/TS3
3+JQxTGcGDcCRChUzQxk4Hi2iTxsGiMyAChxefmRG9q6rmXsPvVB6S5ZvH106fMEp2GC0pHFtOr1
BntCLYnDkfoOd4R9mP2qggJAxsNIyOx5CnwPmKWMr+vJWT5tPZ+bgtsEJMbxaKyltWqlhWpfOG8t
54C1b+TlejJawCTg77PNIIGlQfAq7k1AIVvhxjXz2FrNZxas77ETlNuZauXclpGCo9mXb/0Y8cF7
0aaujP6IHRyOgq/6S5QwdICwCDOyw+VGHxhT2UiUdS0cYuSG5sVsMBGns7Zekxahahd6zxapHms/
U/aKLpJJJpDpOcdkBHcwVUUGzydID3KuYlykQ7dBT4atfpiCDaHYziWkRLCHocKnwdFxHbH64Y1j
3zeY3CC1VfEDY7Rin0ZNfDV3aH/41325Q8zu3GTAOO+dbJivjXoaWL+CjkbgArshTumhYR7XkRSB
gQUoDyNUc/KPfPvVS+w0xqYbmvB5TFV7Zwy42NdJ5VW7YnlErZdNBxePw8ZLZHPwmiHaOtkrux+r
eGlH1qOwspmyHyTiigYwBxMrKpOrqJXodcroRGLMmx/bgBxaNLs2BNSDVVY9+WMKEbrRoPihwPkg
Haj62s9lc+7j5kWTffvFa4L3tsZ2CS3rvYXJcBgyFzF1Y30F3lfdOqwL2zIqZjAEHUKjMNyltpFg
+58hQtUU0/tIFbg/7HKG1iaHjUaERhHCwboJuuLKlG2wFbJT21AVzdkPgB/GFd47lDo4DNPmKLwk
ueIQAm3MI98tdCYLhekcvcCDipBnx/fCKR7ziZyavu3q01xiKMYDVV4Ch2A/fgPdRoXiXeMMobYb
8ebY/AfF5rYk3+lLgjf6FFM8bqxGhkTdznj4ZsyCRgqjEStJjrC1IMUwGdutTXoVhWZzNaUa+03T
PcMtJI/UcTWxYCY2CBOgF473BK0y8eiBuQNQhH7VkE/pVMwkVRiKTD7PqgnyxL4BXjIKtqAL5FWa
d/Hamqt+3xeGsccbgjGjLzw8BWNxM6Zu/U9dIir1yvFBV+EPoqS5i3VSvOgh6vcDR5+tXQ2PKhht
hjy1+7xk3l41UTRs22zIriKSwrDYH3BhTafcrM2jnQ8m4exowWJokwdLRf6qK2CaKaNuT3MROf8Q
GmLuOpnimlYexZn2xychAGXy/Ou1VwtMIVie0Ng6XxM83BvcVvM27wa+cCtsaAlUh6ZIZ4LqAB+T
y0VIJ2H25XUwdPU2a4Dg2oMSN37leEcrzv+x2qR77kIlDqzo/Sls8AVb+LC2gsjD94G03JVUZcwc
1MmeW6n1G2q46i4AovpKDAvGH7fc68J3zt0QwjHwqcxtN+hPRm+VwSEp6SVUYqy3U+20vLt88SnF
ffmBgS9B4VcTqIjGX9NmTsyDaTfxdSBjRaI2m65phMbWiLU6NRPVdNyH/c6zsPHyyvJ1XBsNJTiE
v2Dw9w7PdMXm4CPRwL+l2m5tJJm7dUkyTjPfpvjED2VMebMrhiwl0zqo78csB7gMOmQzFFmzrZmO
Iw9l7ZGcYcjnLaorCaCLgynu2nWQZOXO6hRyfAQGSOYiBy4whT1BfWnWX00ox2892cszPZpmN0ln
5juVpwZLTbkJnKG6sZIlrZ4K8GBQ1R39TCNA7TgRt2if78lyxj/WqWHT+T6KZ8Ib4xVMz0MOcGU9
mrXFoqJMmAzzJcdvDUtAXucKHTOGxeu+pMDvjfmbUF269kiBARIcrOzBtj+qmFwarcrpDixrvrPN
GD1hMhnnHBMFUaKjxoJhSv0U9rj10QRPG3yI113ff2UmgA2xNV/KDJGpAQVno8moXdm17NYtVvRD
Dp2Os2yX3WH+Zd+mCY7CD6h0XjvDCkGfPhHilnAwV+Eefk3Mr30k6UmEwfNgASbL0+SfzB3mi2rp
V5KBMntrMp6Slei7ae/OcfGtp7badagajhb8sdshrSB/2ay5nkmxsmoaxo9rRcjoV9FnEBaK3NiC
Yi6ejLYNz34r/V0WohGEj4lbrYOwYOMrJtRLvgPLnDZ6TjAhNrH3nqm6WnNusg5BLATGeY68ZSHr
jaWrgMi6IoVbJHOP7SOdQWDztixAsNCtE0DJQXCxMo3ZwRuIUWvH7joHMv5UACdnQ6nCTV87UBmY
hW9bOSE5h9T4iGdiP1VDewxEjI496Ju3ToP1MpvxusrxNZKuWK1wJtV3MiJ0z8zVsy2Gkugsj+Sf
CZba7I/JKShCCXECcWgmE+w9AJH1pQmr9mHKumGtC86P6yEf/XxVj0l2dsIJ738EwQFqy0qjvCWc
QZrQRfviZIb0VVd9WY87grbtHQ67eZMWwLihu2xrnz4W0CKA47oV6zzV2cF2xfwxUpFejNCztsOM
Zjdx4FOQMbdjxIQsBjncprW86psT4mt1lNFSHfDLo4XkEpjLgOQ2RR6AoofV8cVLxmHvivqks1hd
d9FgI5EdISs13+ME/zwxa9VhcJsJk2RgEjo8FKcRIaxY5bXsvxvIq8o1Btr+KQ2m+CX30wbu9Ufa
QFNwXTTvdlg2eHFlsfbsufgSVSrZ2I7Up6YfxAldcX872xNbyEAEyNZGQnwIU8vHNgYTYW8WlliP
y1m+jqNqR98uvI8GFq8FrnQAL5M+sLviSq3LcJMCcV2HdTZWEIJFtcvh1GC5AbuMYUS1FIxVVsOX
GsaDVl1IJ4pgvk4n+ONIqzqhyX9vMEqcmiEI9xmS6mc6097NVMLTXcWpeXGdILoMVQ5UXphVsGtI
hDI5oRPluIs5YViQ/6DVYWOtK1wbU5NBnVcVQzZXTOSpWlFjAj43VD1sWntSVMeM4NpNNcxIut3h
sRrGclfRqT56WXYbu56zrSJK8Hj287WYsnydZliVzGrOjmiGoOwpv36eC/hKK4pZItc44MGuxTUy
7WTXZKAjLG3htiO/Y6uT5J6eFRMB9N5dPVEOel4GXzsY5caRGFAis8x3XGa4Dv023GOo1Ncjqetr
OyayPi+8tYUSC3MNWUw6eesxVNFFxJFV0jHb4WzYqlkSeQv/5TirQJ8HJwgJcxO3xKM2dGkwSnB2
qp/MXoCDBViDaJzA8S2Aj/GF4QgUBpeTdGVK9UGUcvmG4yS9S41+WhN1GaFsr+M9pkHnStO9fi0l
AUeriErbWRUQkL/XUWTtF8dkUNc4cYKFrIty9GiZWX70DOscVe4LVByU5AVq7ETpp8qysnMuIOEH
uAU2rhLztgj87ksvtfT3U7gQWwUMZNRJwt0P2M4ekPUDBnG02jt1rq+AoGSnGln2LrZFTBIgX+IK
96y/US2xwHYetlsvaJMP20+Sa6NX/p6TFsZlKr6T5is9UxlU2N694NCKyFg3nRSnophNatjOeaKl
ELx5fmWfm1i2V24/erdBEDGwGQK+wsqnDtdTWe/gkhB+DNgSo+6IxzZM5O04OQAuYjo6btTopRZz
zy38cYq2zNFv+EmxxZMFL/zVyDN8MIFVwEAD9/otYaqLuL9NiFa1RzYMgCXHjrrhFOqovWKzRvjt
h95ZdbIGmIpx8qDtrDguzm8bfBH9HeW24evsxdUx9XrzuHBRny16TDuQQkR6h2asWVr7mSMySpev
TYjCME1IjYelTj6LhzQe8elAeFrppS+m7zQPViPUdQQqmY0wHWY4c6xkFXgTA8xxEGWEpEYp9IWo
mvj/bmRfRJsJPCYRj41H8ko+/tPFWIaAOS3WbAtyaFjNw81sGM1dFWb2OQ/L+jG1ooxqArbQZPR4
NFQs+3OGwyxdR2mncavOAZzSObOsb0OCVwHua/FuFpLWfCzH9Laf4JP9CMCUl6LDUr3yVZVe8OYy
7c8UUZQbb0zsF0F030erM0jlmD7Ls536bMxI932D5Hk7vC2HRLP1cuK+mJDs1VXjlYYNi8aVB6VM
79uUoKCdWRc/oqmK/DN1mDxYjmBfHQ0rDtc6sJacg6wpz7XEZb9JWkM9GlEsnoO86P4xy7qmW0ic
EEjnjhnpwFL1VbcEP5MPyp+rU7JLI43eK4N1/0ysmfqANmF+5SV7kIWToNkOtiHI/k1JTWRCGWG9
ItkOB7NjIANCXOjvWo509O8z+xDGjv1Q5017PcFuL9gZk6mE4kaEXtwWzKoGs2upl1DuO5tYL7Lg
IBqfytlHMKmqAp2u+PF3OWHvrlsyYNMdBab60k6jCzAu6/nPumPFw1/PnQBwvCHkMbxydUwWCAOV
8DCN3vhUhYQ57IdiCog4n2e1sqXO1FVUeriv0PokLcnDA4KJ0MQ65xWMSZO+j9uHPq0zayeKVOzI
bC9jgP1O/uCYZZQd8THGIO16v3E2ZtY0EHcWDhI8I0Fnw+ZXH+rUIbujZSjEhhAjmiwm9GyBHxZn
D/DrA/Tkbl/rgii9ztM8kHZqeaQWcqOI8r+2xI6vNLV2DMyoLIqW0W3WMvEie4XuBrDAOX+gpRG9
0obnBB0YtdhpazC/Vq3Xnuifp2Al0vzZHNM+g47LnAlEeLcPy6n7px3+m7nz6I2dSbP0L2KDNkhu
ZpFkekkp7zaEdK9E74Mm4tf3k990D6a6F4NZDDBAoVCoz1wpk4x4zTnPmeSdpVZ1El4x5eeQde8d
A1n+9cA3cNJdN5aBDHlO6egTfPE8mBECfYR4gAU/iNpJbsMCbxZZ8ciz+rk4BIlgjdv4Kv22jLS4
wUGGpmFGEzxvB8HgiUgcGqRtydASLpIZQp41odA/+TWYqSgnuKCOMd3zNILpY085BvzPwUlyzNGO
88pEAD7wkHcDh0VFYHMbev1zsTTyD6Yb22dE5xDxbCPL9Fqnf2aqadDcqVbEeVCSY4/CeXkZTGd4
w+4Dotdqgld6BkH6dUrqZ1WGt+0gqA/IvhFc8o1BqvrIecXalHo8IY+DhM0unXZFVqAWGz3QcatB
XSk5SO94D2QdrQxnS9JlKzSMjkVyD0z9hOXB5AQ4VfChmu8dtO4AUgIKQCZYPFnDXLivARP6Bguf
wxfRFx5LicGs+DIBopznHHmuo4YxeURhwb3LMLi+5Khb4x4q4m1YhdV9KJuk2lkJc9UNhmb5B9RD
ywC0Bm6BgkFlJwRi3qvT1zwEo+g+KluKv8LJipuMPB/GkGrheDAlqkdpuH69qejMid0gM1ixYzB5
ecBH8Z0WHXErsVd54XOG+5dlbMgTaHQ9X0IzsTnajUACgJ0XngPaHKjNazqHVn1gRrW8GIAlDiYC
h4vDwgAvtUmK7sKDy7WQ3Ga+qJ4UDOnnMgyy8QTYyv9Ls7PUcTtL3o1cIkGmINAGIlWjpTKTyOlg
RoXAMVpI5W2kmSO+VwrSwhGKrz0ecaRkj1xFPeiLoUyKI8nyxWEI/HS4SXk/6mhhxfGZVTzaJdur
u6bk7VReW+6gAHPqlip9ZzvFx+lbtmouyxgoio4s1VuTjVEBipPF9YQA7RevUov1PZk57gVmZ/yh
xfX9lh2Nzl1wlXk3aix3VzGLR5PdEEBnlQvnPX8I/9JQLW+VQ4TeZgnt4Uli4WMVlRRyV1xP5oYL
YEfk9npjesQvh03bPTZ5s7I5suS6pajnBioFf5mJM5GtRaNuhRkMfAbofu/BTbTeZ1kNFSyNIhMM
UZmrXydUfElrXcl9C5aCW7WuRRApuxDVJZPrvO9l3x5No2tJHDLMk9QZ3wWXXCcivmCG3KCmiaxa
+e840+TwcsLnyaXyIDfEuXY457yk5RAxe8N5paU091VBwIiXGtnjwPN96a8JsAv2lK3MvPlgpBbL
MmB4Q1S3mg8Jdnstz/7cjqRiAAZlNGoEiXFStVmpTdvywNnQ6t1oVng8bZuda9yUPcW2yZR0n7Gu
uWFhCo62gI5PIAVkvoKNaYW8WU7989pZvItXMM9l7sj943MQh6QPiY926qGPl6Elq8EbvVPLPgGa
UICsyLY679nl6d6XBECn1GWt91VxoVAlY3Q7dOlyW9TDON+wCuXKkgKRceOi/qN4KA7hij1xKlZv
V6Qej8rMhjbqAjYfOJ25L8xMLS+uKQV148AlRZAh+kZHVU8UWgbJPUHKwyuLkB1l1pEEFy1+xYVJ
dWifaeOni+pnrJFd5q6bbByR8UP6IkVJXiYybCGq490UDXeDYaxIoLvVOE3TMp4YTfDbeOQGAaXE
KnRYsSgD+fZnznhIZeTcJtJz0/8pVPt/wLbe/7R3X/XP+F/zRP93UNj/eG5r/vNf/5b/D2FiV3fK
/1LV/Tfs9a36auqv4V9MdfwD/wG3NnHBYZhD9Sks00GS8p+mOux2ln919iAxvJ6nV63Kf5rqgn9D
C3iVhHNno3M0USn9h6ku/LeQ5acXIh3HdYCcTvzfmOquf/q/iH5MMhJRo4b/6FJDLFn/KlHKvKnx
XbdF3QzwT8c0oXQfuM5s//8kzrGF89/Ehv4/+Yieb7N4FAhT//UPc5mdIoNsCJVONeuYERWD3hn2
DISh1kN9CSdUdbupwul3wjYm023Fc88INNPLebFz0418BvkSxkRnP6rMH95c8mXA7lGF/jEX4KVc
kh28I3ICIXwNoaqjDGgvjMWZefqOwMzaifvOrfJYzxNJMr6b+VOEMIY1ikXtwqhX2R55fWWXWXEv
spT0Oh+YGMHDvJD4OlpWQLVr7YGowt7pFZqHwZPE0ay0Ls2hYnsBwqVpQXLRlbVXrGKV3Lj8MF91
5qBDMYaOZqBdlPHDT7wYqJSq/gmbxfJD4wVAISjgaCvsBsmeP9W6WSuibwiNcQGpyWrdBaoUNdFU
nnT2o1bZFGuWkUQ8EL8A+7rMzCUaCAct4tad3D+gY0J4ZFiDNqW72KRWmI6m4iHc+DKs3TXmHegd
9Rff+YDwqUs/MkgxHpMCUNvMqQcs5mMBRyIq+mZ+63Lg29wqmXgeTLQ5G2RqNQrOJB1eRtMeX21F
d5KtFdXpoB3CUiFwwFhsTY8fKXMt/Zgls4B8kROZvPH91SMiyOzWbwM3GfFMTuIwyrFd2CzLVLcX
AKgD020fJiTzUotTvqoHo4lswegAu35JbeSVrGmyzqz/9o67DjCufW1tzGDs3gWV5LPX9hMk5zXo
00gERXGrBfaFy+wzB6W7SoxpE6Sm95eYGnBlqvCn73HozXfP7Pp7pTQ2+IVBYRaN1ciKnIpn+vVJ
rrVIo1pC1qijyo8kTY3LKQAn5R1VAg/0x+stNte0TfbvOhfWscpFizbNtiojkp4v0cIttvrRIJTn
zTz1pbvx5Hq1hs+DOCfOrFukV8U195W9LE6x0iCfhUAJICD5vAYdmiyoC6hIhXlUSo5/Riz11YYc
GGb2dRJm4U5yseD7IgCxQyndzUaEMjZAc1qXzqVPoSnHnWFOjyKYinc5FHZ9GkyjeBOrIIgimYmo
33j1GJDU0pFRziiwLpIoBRNEtJ4FKiVSSTllezvFUnwPRaEcESZ0RRWhzJ26W+0TgXnwUnJ+Ghdt
PyVi4CEgzLv1UY3MollfXedgPNTNA0oowcsWVv4fv8DltWURyos7mdQSOHBMlivoG1gdlOuAhqEr
IDiywdesZ72lZRVcrPWKIs6pl29nrgDxrbXBwtCSGbB7NQRXAbx5XSblS47yBeX839axs1s/oGVR
Vc3iTrB5AOtx3V/E7ZQi+KoGYqQ2oWmRDcgxII07g8Hznch8GBs6YH8QAxhE5LYIl2Ojs9gPRazn
kr3tOOojHVqkQlXvJwDwAFFTqIcg5VrBgjQZW2LER5d4PoVt7gwML3gr2SRCI/eZVTDI8qyb1HDd
UwcjCT6wK4MYU0quCS2Fpkw2oWe8yOWqdSBGniEkLCD2JIh05jszQLywVdIe/44rQ7mj4njD+Fia
+j0pS9I8fEV5GofrYrz0lViTfZixX9+lgkUVlANwCztOzlUeBp7INRbon974Y/lMIcG0XWzAj9lP
fJlMPBlXMeS1J2LdgmAZHlKOG+NlzlqiVdo+hU7RsUCutxR1/iW0QrZ4Q9szxBR1TUBKBjrhAaWQ
YjnWIQ3bkHTlQqxI8npmsDER5eg3AB02yrwCmz0x+WDnoBqHccga+SVoiUClQe7kd5iB5kfzaQjc
AcPoAsacurElVsDrUHL53TdaNZ5rKYg/22Z1iwqm7kfW6GoJ7X4DkZprJi0ASx9FVnBIZxSvn7pM
Emsrnam4rX0mexvTE8W+WDrX3PX5HFZHCjPkFH5g6T/BPIKaVzXhg0bmsM4bqpqonpkzTe8CB0Xl
Lr/W+LsCzWq4IaYoG4+IzuAdCOyX7Wbs7c7ZOBLeF3X+gmzHXtY3VyMZ3lhYHz98GJt2XKDbA0hB
4U4cbbJycI+kGkIpofJYWQryZCCVmdsm5jOtHwNRdymMcp/pLyG+BAl1qVUQmbd62We5huN7XjcE
QslMeD0Ak3W+pFDskogEUPtL54w3OPE9KfahDOkoiyKbf7HRj+wQgtUjglZO9REff+WcciJQw3PD
d0eA62qN9dZDCn0jW6dgpwmpjTaaOC2mbUPl+jvhedc8pDZFEUYYWIc6yiLOK5gCVJ+uHl3MuFp0
eP6Njjl40jrSj0dDE/+li5p5S5lZ+Ra7U+hE7AA8je4t5CfXk20+tkYJ60O0TC7BpJnlzdpxcsbd
tKLFJbcnKSKXYx8fLrzAB6cNbRKzkDJ9pL4rv9qmt+dzs6TAmpauDybqpKpvtkBnONYwitBNrpy5
W9QvxaupEnDyGWFqkFLgWBkXl1Q4dQKp0yDaqxJmggSwwRfGg5uh1UhqJg4QyBELMw+etlwNAyw9
m9RRDuhyq5lwXTwqI/PooP8zWarlg9j69iT4ZMYi+RUid2zmSHo5uOUQ8v1VU//EICidCboeSbvt
jZCCh9RWD0TOQgjUXrfLDHhHM6llmrpcozlGe1JgmFTFLeN5wXZM7WBmwGwF3zNqHO7lsBr2xejU
p6Rx/VNFr3ZWrlEYzEMLNtFjr9UPY1P10pYcx2ZLhIV0MbEMt3K0gVLNtPJDpNpg+EAwYXyMrJKJ
wq3Rdg6nzIVe0nlFdkRrY0ZTDmVeOevObX06VvTjbN9DOGsVUSuuPE0CBc0G7R1/VdaW+eMJOLKQ
q3xkOvY/WLe09cGhC9dl7ZWWv9rrdDSxXIoXb2G/xxAmrprEK2EBahIgcEjxqzvG5N1YnfaqQza0
XMqC6DYj0vBVIw578eIo/1BP4X0504xXieVvJ7N1YoY3F6PzTVZNclelwrmvTW9knD9RAm0mwuU0
1UeW7roB81mQSYOWTYqQHo8JfZ2tCVN8i3OOTELx6GqrfO1Q62woVgYGzmKh5R4GdltAKzY4lPR2
LRae4YDwBTvMrW8cWISHdN3qbMEBYdEE6QfoyBcfQd1wqLMyrl0uChZ2PT252vFwASwXvcXHg9sR
/TP0qsW3+thZ0Yilof1WGwhkR8JzPYJAzOR9sQF9rr5/nNAhrIfapEDclJ7p/jD3qO964HkHy5jn
68Lin6+W+zauV0Tt/lKSyTGBthtzF75kYjjTrSYpVm/ClQwhkabhpyT4uPcNAl9mLlTkzHc9DvwN
KbTJnaeDJDIZkKFbILMbEToALNroA35/Y1+SMx2HC7r/Lpd65zPdfdClNA5tis1ogGVY689QFv1T
P6XleZoRN7COAKue94+Fls5AJVjOzLD9MsZuDMx1qHpI4Q0QBpQpPtgt3b616Eo3DODjFuk1Cpyx
tl/HAVs9NRF6b4LLjVtCZ8tnRzs3fTdp/ka/pm+/ItavBCBr6l+TpTpOkCYeNN0eS6RGtEdlFsa+
c0tSCBDmTS3iD0caWM48sSXV+w47Dg+UpjZZZw5eR4+MBKABbXTt/TLEggg8SfW4jNYnBXyeIh6y
UXpJxDyjwd58SRs++maqJUmIs0nOqz+9rGZdPYBRoLoru3A3OUVykAaHwGT13a8nDXXrDna6a80E
AAWZ4KA7ceRyYqMwEH1A8HE7I1xIa1RkRvNscgSXjL+brNjQHiyHtu63RVDDYBw5X1IDNWDn7GHX
AV8dKEZNeB8R2hj4VA3HA5tSFB2eANSlL8EEuD1DZHzGp/TIkuOByB+IxdJxN6MDQ02o2tjPCUvH
yXpzwvzUpMPfMa+2erkCsFjKbXNLuHtjLnaumqqTytRzyWuFiWE8W9hb0IQotvbFR9jbx9bRX55r
fytrFO0mKw1CRjHwbJwegSLmHChzHaqdrPd+nWVhAAdAl6hPeFCSJ/AWyGa1Ddxl2dnXTTlyV5oP
vxo3SWcxwZaB7uLWX9YN+zYfRS9x8IyUpuaG6s4+dkI1u6VqLQQt5W5261eMBMtxFhmj3klBatAE
yw+DZLQ9g19MNfF5EjXxhrAfd58TD8OYSH+7TChzJ4P5CgPhwpH0mfnzs5iYP0ZpxtA/VnnjwL5m
QHkbNiXr+xG9WU05ujEqEi+UdjVEKZRfTfk0df69zK2HZgCvZ9KmjNupr5O73Bf3II6NnbQLSi3O
Ap43x/7RnhrYmQRmuPfD5nOsx7NvjnzWJa9XmJtvDiui7WonOvIxzJwNa5GfDEL+5n447CdMHOie
GrhlaX7Du5Ns4L1+BAbIunC+b0UA22yUxJpyk3nezqja+TzYoHhByFybsRlNhTvpJ9dP39lF0j31
iXMI7GLZ5ZYRfk1OiXiXXN+JBSkhg8dqRINBf2DzO5TC5/dq5Bu5AzdIK2iBnWDHnO5Hc5lkMMGu
uUutcZw69zRru4cWGtxT8KVx4zOU7YCZ+r6k8bLgyDIajwfHvSV34AqSdo8VctQTVrufnNQudmT8
X14tTFhgAXmUU/uuSxzgGDUqc0EGmlgftpVdfYPBqV/a4+r4YltNxkrtQJ10LgFw7TRT/thxEhi5
qNPRoCY0X00VMUgWeznwlXshUeGIofJxwQoBX7cT5zasP5J1RRHriz/SME7kfv4Nha/OfScvgQ2A
DzRnGJ4Nw3pIhS5ue4W8Ct7Njn5hN7jBwSJ6Nsrt0oeXovI7O3X2A57ETY/KD5VREFyot0lU9Clt
C2m82w2/lFiqYRvkWDhKs3pUfupyFZXuu0NxRrFXHRJlPgc+6UcKqiMRQZsaeyMwsKF3oxZlPFqq
31QvN4BN0r2No0NxlQHA9xZFO56uh1xVy6bKB5o94a4sYWsUyi5I64Csihu0hE7caOtNySnbUq9Z
1K9GAocQN854QIBwRk0NZR4W1fJp+y7xL2IyYwJ1kXK003zMnGJMonlIdb5hmkTQNUKLS12ZzU2d
LfV7gQTiM81mFROuXX7wNE3v0+j3rHzy+6Ah0b0ZQbyndXinYVjMbmfF7pjqmUNcD3eqUO/wHet5
p2RbPJT0Ltgrgt58qLL5r1V7cR2aetOWjtwOyJf4REk0c1II4vIbxvO0XyzjtgMWGbPmbN+7zHuY
FoSNPMA3EDpgxjUwnzuBnKAlv+09byv9Y2uHRwKYnss04cHNjE04Ko4mqN0AcUv8KrtidcyfcsIE
sFRwhW15cciAghVLksZkBR+aIKmDT14NSh2gyInf76xcy3c2T6tHFyH6Uxui/rfafYD689y3M1Jy
eUvE0ZMsCn79pP5cpm7ZoMHfk2FCCEdzv2J9LEq8JI3V3iMC8d7FemUjm/WbVfXPjgl0ckVdGyO4
/O1xFN56GZOyxIaZKqD31vn0kyWmPBnMWzC+gE7vCAxy30tD7mfb9faeoxiTkLpSWUS0+GN7ddrB
tyzKtbwsU2C8hDq7M1i3xAEjJkDTg7frF5uvZZbkIQV16zzCCqM1XlPJzWWAQ/fIebcc+owMNQZp
sMkHNXe5kVn+4FyRy/aUvZnWVFHWmsFmkCWWOHUagulgWFdPYgc7f05S/oFC3iXT8ln3xg9T2mlj
jgOQ04VyrWHFHRs1YaJKBDm33Nx8pxnKTfbntxXqRqL0GnrnjmkDZlK5dStWYGOAGD2WYoGgTidF
EHzwWy6s5MJmTBAT59ctJBpo5S/sbJjOMMIDCo/6t7+hD/3i2vRZyxuf3HdN5I380fw2rn1j8mdD
SyWmiSSti3QRWybkC169E7mz0Sgp0XSyuAt75I5YAHRYW3TpKLt45Q+syVoyE+3rcTCkBKoJbEa5
MW5hk8cUWM+lj3IqXlJ/Ts9EPejHtHKOMOsz0hsmIl08Z/3xRb/sjIBfDaLIXTIQtwe25mh76zOW
x8S+Dl792PKIPgK4Ums+Ne14zJEVAYJzA6YXKbwkgqa/X+zJMTbzgJRluOJSffatW2xcSXSF1JVx
4Zb2DkoLd6wkfy5sGrySrbNFXODGs5V4z53mgFozaUVumDuHrBt1HOSpiUIb5vWt2eU3vTc/QYGO
sf7vW2uKW0eoH4Ie4NtIxhcbVE1EzDDq3gz1al5/KX58j/kyriDH3nIgAM1OPSqshUlXvDBeZxzY
KMZf89wWn6q3mmY71JrrauU5K5ahPxgTe0ECEjLkrOMU96ZXMZ+szRPROacuhUNP6sIv6XKoUBka
Tu5ehfJtZEx365Wp8aIXwK3L8Dq78x/sh9sw4SS9to2cSopEMyaC4NwCvhNMGcnz4AWPbDcCNAhW
zxK0BV6Eo5FM8aybPucA4VxolMwg1sxl9J6G52AJaZWky/wjaX2GtcWEEm6kN0ErHRGuDgDTFl+g
hfW5bZZfNIW7pr3q84D0HKcwwAxTyZ/GIl4Ri9UzScn7eW3fdJh9Y+bRKKi7Q0LL+KVsyqkapcHQ
WSU2I7J48aDqU2D6L3VfHIdCncpOO6znGnIURyteCBrcGNlVnwwg/JmAhCaqqAfdzmUyX75zODCv
S613vkm1tX3rAh6WkGgazdWBWk+iNuNt4q8YARR7W45nUhhQFhUFInHpMJ8i4MHE16lnGrNGn0M7
c04l4vNT3wy/SShZHeI4f6/Sfw69dB5u8hlxcKnyT7o0k8wukotypW7qZXwHXgZYc84w0lRZ8FCX
3XLbcKsMCyvrnsEMWHoUHJ1FKADWHcpOcdGMDZ7agYBR9t93ED0g5lbWdMEb8oTNjLe4B5J7VRKn
E3d5E6pHkzOV1f09Y8JLPmZ0idhR91fcxWvim79T0RwIQ4ZCbF5UyMwN7OBr39pmxAFsR940vTld
iKgrrN/8YPaPw4y1iSPUZEXR7othLFASlu/K5ayRdEzkS+fbOZXHVPB1OGG7vPhzx6iK9RtyMIGO
CRUrUvVn0Vc2XTZOFcym5WPYY/OjkejxZWqLoEI17obeeYD0HZyDaekvfmedSJCsXmrPbf+Og0Nc
iI3mCH5uucvDvqU3LD1GpOKL67nBnQogPTJbVSNEgI7dj8XFJUN81/YmKDePU7DuWtkQJeozyvVq
r78YCQXVzi7DvwHmYbpU4+CtQXq3mIPF2DQMtzX7E1JZchRC+DeIB9DWtrfYUyQs3bdatjhki7Xf
M5x89dHTokPuNRFTYR6HwfJXtWt4I1Z7IpewTzE3V/Kz7hC9RlYY1LtBTjPb8GTeMyaAr6sSUjiq
H0dUiBeWQxgO32vJnLsX4/ja4wsrIyOgi4EKbAPXdsegRzSSOOY2w0CNrIRkiYgHskSkK0v1RgsB
0ELUfGJ9Sq3pGauhIYwbAZkW4mqraSGb9Fzp38o08ZIVgMaJmNPRMvXqCeUTICzL89wzAxZGc0h6
mndX0HMnndn/0WJJYdma1IaMzk18epR/C60VAkS9HAeaXZ4i1e0S+OjXSr9kbUdMxvLI/TdF3TKU
+9yqn9qgCSMyZb9U6ag0hgOBL8R1CUOIQ1ZFeSTkuBXkrSCuIqSQ94WbecgIEdBmmvOcNfrG5daM
1UixOXhD9Wvr4L2wLCdqE4fgtkn/lXPOa7U65N4R+q6FrJ/J8ujiGirvISuQkKd6lCc3IwVx9hU8
bl14+yFjzAe8Qj6mnZYxNuvlbnUR99FuTttV1iXO/iTdDSRhvDV0IaOVf4dpMMQDLN/UsrYEqLDC
XQ1xhznEOvQTD+1sJM3RIgZ8YwVghreqsUYmrNj7drNok6euHN0PayDle8m/VJM+lEAHtzIfRnIs
08NgJmtE9EWHbsG2zquf/+oamVGXLH9E0n7jeih2Zho8ofxp4w5T43M6JulnYmXPrAcvpA88VAUh
yqVWU1yVWmJc6V9ZEvJFGvrYtM5lXtF2p+hzOyJZ7Le2cd4YvBF4WSR/NNZnvuJxL3raxk3eB19Z
gRSux/jKBYb/ybtGKCK95H70kJfWkLxvrYWtH0lHTHH66RO7Vr8Fx/Zdl9b0Y3ad10cTCSbHZrG+
gjwpeXmBa3g53pB+6fZCNLROYXaTBlgaxroAig7BaSyKx4EtYIwr1aYPt6/uKiJNfNvFh+3wghK/
PikUiMK4a4j2rHyzOSscxJgDduXEJLQ2d+5U3k84Y+79dWKYmOty568EvImJDCtzAYPF/G7kMzpS
+B3nUVxwtJURwamSfLg2X18XxPMbz1/CfROCjSOvoo2aAHNoq1wRlUMH2Jsrfeclw7kHlbPB+vi7
FtmjYdksA3oXWLdL1ZYGj3Ty3iaYKdicUWS7lefkbLXGfg0B8PvTuQdKnkRGglMBIfVQwIufn6cS
u58p8yOe+wnTUwV2vVrdh7zOzn6mD0VX9AccOqxqEBid0Ig5hJQpf0syJHOuhF0eafbOI8QNC8f0
sqjPioX0HYp2/rVXQH16zUZay++akprtwvJask9Bf587fxfPYckV+iPKqqkLTqbfO8cxbJDtz0dB
xMCpEK39jiugwJRpNlBLg6u2iCiCBq8gAwWUFwOOZZF9OGmX3TJGXB6bbqD7I1tTM8y1iXtACzY8
8rNOf8kotzD29d7OyXxCHIdgbL4DmZPkBz6YQkawK2y2KTJEtuhKhrQpHWVJ7y/sBhKEPoQkkFGF
G9AcfkyrbBb6yGsPnxvMJ7MyYZPeEaooYXvveUPXk1JtdWfYbKu5jRnLjS463NYdsQ7Bp9vocXR/
vY7Ti6HDFzrGayySa94h74Ki05WG/yz7zjQ4LCxnX66p/7CObc49Ikb32xlygCG+8us/4djOB9Zs
THBqXkBCHLBVg1uMyGLx47Zxbzp3Nc4yb/5I7ZGU6sxRPrWEOwmPmjPI6/5J28VbSCxUlBHOuLVD
Yopt1n4M3SlYzZqMj5r8RdY/Bapxmv+kaLoXvP7rh4Ey631w1w+9uARjOTW8/nCyvVNTa4o4pFGc
/XOhkBCIwstuB921HXUXsoONG2ioDmVlEMdmVz7BaOs4v44K8z2pbsM7ZlH0VX2LAw4vT9qz8nDd
R6O1GdLYLKb9OMyQE7PSKYJPv8xrFrlVp5/5VDhu1plpOpFUlLWEiOolamfRfPS9y9hwJjWYPjVT
mFHa4Y9/PXwmve7zAqf0aPKvM3t3W2r2hTbemYPGjPVcujw/Mb2GQSZWFeZ/M3PNA4418mHSZL3z
xsnYStSgUe2M3Yn4UPeNnRMq31G9NcNYXzRhOfyMS86J6Dg3c5FiDzHagG+pks7GlpX37hG67cEp
GNm4rPq5S9cMQ7HZxwj32Hwn3GQkrZTjQ1JM6f0khtckaThKBpbAWEhEmd+6YGLNrV0u3sG0smmP
xI4Hs0dPL+zZgjcZplc28LgODFnN7Ghy6FPJt3q/EnF2dpRBBbNorEf0Ybc9PKeKYLRohER4dAOe
vgKfIHFdZXljSL9nAEtSKjISKMOlyvSxEH1/ayFOOeFO3Lmji9Fypo7isM4PdglsaJNa04tfdRb7
dxAdHrcb0TnGdzFZh2Exf4s0mWLHSB+y2RwY6F1zB02s+TGq3O5zWDEO8/heZxO1T69ZTekTnpsi
pkKpsE7Z5lNphQlGbWMeP0oDKX/VjOcuV/adzRv6g507fafWD5Cb283IJ5DVe3O0oXY3M7yHJaAa
9eocIWUilvYFE5iMG6PMjrAlQSEsBukpI9oHGeB9xQjMJEmld4NGWWSzMPNkfWMYrMVczuJlG0y6
/XHkZESs0GdsB0QjEHpMZFLvTWfa8zmyUBlTmLHrFjLbjXapXkrMbsWGg3WIk7VScafzZTdgkrkE
frD8KWzWWF7GZmgIk2vDniSbFFzDd49/ENOKs7wFhXAI/xnXCOVu9p7iTntjKl/8nWzTm0g99nU0
Ztb6jDrGOxUlmMMrhCh7TTjPDquPb7lv12APcbh9CXJXF7EHcCFCv1Pyu4dmH/EDEKpC8jNeIlIX
8vupJOyFzEU20wXtIjMHAwpa+EmDPCiOOGU+QjEq0SXkv03p8n01gGi3hZPojQPQInJWQH2kCJTR
ZDjVb9NZ09esquxQUuttfDhkdwWx0VGiUC+58tmopX+LG5zkH6YRuBgLaopAO8RYcvooFuoKCW0+
ymKrLUyKaHk9447IFPc5RLnzYrg5C1dDrSAhoJRwF2gL3VLiyrt1WrOaJXNiv2YEdCPBss2R9L7Z
Li+GlSveewQQZ4obbVLaraw/c625ruq2IeFoyYzlZLqL9yF0eF1XDUTM2WVWntZE51GecXxEwOHR
c83ZjCNHKM1+EAJWdpa17J6GsaXlCtYQKXFKIi/GQeQr8CcaHcu0R4turWiSWYQ22c6jTxfC6E9o
E3IzckaH6lWM31W3LpestdYXlfBKNDINbwwoeluBJwG3+hL8sYp5PgM31OtmmSpWrEBHNplr4wSz
GUT3DbNiO30zFyVvh4RpRDoF92goQhxszNBoQw0Fi8OaiG43Rk0mN+yemxLsPYwheV2hFm0fFcJu
UY+sy9FuU3Tj9fhOyzZs5NXCp9ycq3sQp25yWR8yi8RSoi5ZUj5iuetPNpMhJGOiYWjnXhARxTgE
CftJDLJ2S7Q8uGD99tE0md7ZArw2Jti1p8bQwXIw+lZx/+B52DD7czbJTDtlMcuNhmYiMcWTbuww
44ggXH+O+GuRa9nIW2jZXllBjPvE1MFvEoREi7gt4rxNYEBy4wkv06+MzochSlC5uJOy58KV+BtC
NipRmSBjuM57sJZW5JZslCKpPZs778yatcbu5XbkByqy7vNsMnfUntSAyEywYOi8Jgm2Td5gVVBf
LatT0i6jQHs2knE9IXtGOiCvSqG+yO9NlEv7gSyAL/DO+ZsQvfFmoZBwIxHq8IN9b3Fnuhi2OSvM
8JUZLu2QPcx3mUwtZhbVFcxkSdfKmJGh68iTxTmNQWW9ZaudPRKf424M11w6uA2j8ZcR53BOrVJc
/p26M9uRHMmu7a8I/SwWSKORNALSBeTzEB7zlPFCxJDJeZ759Xcxq6TKiKyOVF3gAlI30Ojuqiy6
00kzO+fsvXYyuG+ZXt+FIeIHsoK+xqjldz0qOMwTWbJodGxlkVHfOyS/4HkSKxtVWbExmGgh+zDj
F2Ki7kqGTfR8zWvq0WPTRmewsxjLzq41opVrClU7JQ1G1W++dG8K2ub7CQpDV4XBee/QSnL8N7ws
3RPApjfTaNzLsCnY3TAbtSsd7R5DsmzdBdFaetG4xf74yOHMuZ66UntySc5j45sTEiHpKpD4Wjbp
GxV5twUS97UUnr/L6okaxawVbBxAVyCFeUhNnGHjEk9XDFE7eomJJD30nfZlSs1vKRvXHj5SAW1l
nI98t6Ppthdk8+THorcOakD0hg1539cEzoTCDBDKBkTaWue45soHZ7SOGgyvsB0O5MXSxBhxemEo
QSSH7BgEwFQwS64YRlIHikKcUYyO5rKKRzomtJJpBAwSOlJvzOlaer2zXAYTbhGfjRFBOMOQXo9D
cAM6a1g1ubsFFU70HyxWXmQPeLa55JiQPQ+yny4JRj9HN3/Bnp69xbXhfWFhQT8DYCq67mmZ7iO/
KK5IHuITi9Swc/rtQMBchTdfGGZDIyk2Q+dSYpJLt/TUBcG5CdvOnAbZT4c483RKEN6KhU6o6H1r
mSBoqkQL7jgtJAcvr77VuRVsbC/VcO7qiRktZnh2sCgdMV6ETo4TmP7VI6Kd7MIeAkMu9L4ifail
/Tkt2hDUGeA8il5ect06NSWmO8FJ77w3s/i2FOGchWdbrL9pmSITLgcC51BdNnQUtPIYBvUqRJ+q
5Y9mMftOrEKDsEdlUlBDRFNx2RT9Obiu9VS2eOpaJIGFOYykp6XWwe+dqjghbp4zwV2j6pdiyAMa
EQA16o2v5v0s0LyxoQEQYZ+omwTQEosq4ys/8brXUBsouBQpVuFLQX9+YvfAqs9PD7Ei/VZoCQnI
IdUFNV036d2lFThNRWSiWdyVBM1eRSye1pNZpPmN24fNHclXYb3yu2AyN2ks+B260QEQj0WwKtf4
tLOrupOtBjzAy7I38CxBMi+5dngMOx24nohDvduHMTqIDTSFydtndSH0tZuPVBXUYNiOZTTA+gOx
j+GmigbHBbNRNOnKRtuZbbTQFiamDtfNT1ktDSx9TWyLfTek2HuCifyWkzlkNMES8AqkHFdGoO4R
htlv9Po1tvpS5vwkZTXeIhlkpEEeJ155N4jr5mvKzsR+qTF2ox0GoBE/fjcZNDltkW7sMRdqVYWd
pY4QfbDQa51yuqepZvs+FXGS3DRCtTdhXDHmV4Q1I6nyGPKvJFW3cbST0BvXyNuFeQsvhgwkxBFk
L2KLb9zl6DMx2hEobLhXtCgaagq69PjEgwbpHO4SXgsNzTiMKmL7LPKgSPbbhcqPxVtoatY9Ukzy
ykQ2ayRjz9BJNvPQd64qeoA6FvF4HBnqSaoW0yenZTn4rfvFRtoTnmKfkoZPLNM3sw/Kk1MbgY7Y
VZP9pvUJYj4SimZ+SyJ0kagqVHyZ6zRHeU0n097FfRPyyE0jdoKCflFycKvqe8cAwhCSztGi4o1b
ik2ocGLcjCEapV2oF36zsBH96bs0qJxxo2gmVXiLY728GMrUeLB00sgW0xCRBZODPKLt0QLB2ALh
GJMlDxF2IVaKWoGDa/DKc35DVGqGRgFOhSDaGmdPCDpw6YKJQJEU2r69KvqpCb8VVUWLyGlMZFtp
UPf2bZRHJW1SwwzPkqIV9sLiMRD7Oi/AwzFpmtCDm2MWoO6f0vYYTjIuVgWVm32RMUDQLpJwGuud
K5KpWPfMSwsWmxznednL2NoheB2gXJWBWUe73hQEb4aMIWkuksmL9Kks3YfG7ByM1so282NY+iU7
M+pDCWoLb8AR4WiPKxVbCcduDryP+FdTOnSRgRcyYa4l6AgksdyaYVg1eze2LZK4HNi3i8nCx/Tm
pkQftZQ/VSRPcFP96sEk2mj80sDp81AeVf6ZF/tDuEfeOA03HAByTuORp9rZB9qlnNwc9OArX6a2
hY9Rt4aNxp4pth23LDqHH9ny8GpGY5PMajfFWQ4m5qXoW8PYEAYOmLMPKw0Dbo4kjrRIok1Ods6I
h+0VIdqS0ykWkCIaq2RFm9r/ErgomRFAMhW/4zHrrzwvKRKAI0U8wUhA13seRZEcz2wK1J7lNPaf
aJxkmHJzF1qQ2eTOt04Zg3xQVeUUHLLKJL8KSsJ997Fe6XNPG0kmljrJr2DBmQXHym7EoxkiqYLk
AEkblW8eyVLezDgwbYsB0sR/WRZAiyBukHCKRcRnPIzpx18zz0uDiyRgbaBJnFvtQ5GAvl/RbBHD
oUoIfL4uTJR87LBMHzkcDqh3ae0whngcbRDSdwXSt34XkWufnGQmUatYmKzDTYsK0+I3QP+6HVKb
FGI01i4eZeXXbxbRdcOq1ksm5FofdMCEQ1Wbe78qZL+iXd1fIY4eqjWBj+5558t6OKdJ3RJ3ahCM
gVEYpdXXrveH/GiArrpFys3wjHvJAUbTbdJiAj/03Ku+m4Zk60wWakuSlDkQd2FQBVvaSfG4buAL
wDkzS0opJPjN89CCmeDOziLUEH4bkh/0U+pQ+R6iMrdsrPuCQ5K/G3StsWmUOyRlB3XlyHWHY6Pb
WUXBNmYTsJldCDT8PemLecsDwpZrL6OmGr8EaFxJUg/02ET6GHWE3kPmbTdWTp7TISIKSG7gJiac
PjTLI0gEzwEtDobFX6lPUUFl7dAUy8YtjHRt6v70aiPcDdinwbKuZDOoO1dz21MuDKSUSVIa5fnY
KlPseY7jcNPUuf0srdRM1kaU1A1nvcQgbZdS+pXbNJTMR2P1ko9m+Cqh6CAXlpp1iexH8i5zrenC
Det627s9UceJFYbJRZhgFF7T+m5b2MB+4iASHKhBUEsK85oTOavqP2YP2/8Hr9//tpS82Zf2z918
i6BtnrMfzXzz3/9fCXmGkLYEUU6XwLBsGNr917r593+QkOdYSucIJEzKINx+P5r5aBUjjhZIxsif
MPhDf5j55vA8MnT4938l7v2ff3uXEFZ/+N8/svxRlWCg+xPhrYk5zUyZtJ7eG+t8OjcSP5jYWTb9
ghyX7So03VggUi/THdDq6iBmUEWV4UJd0v+gnSGJahrndqvR3IWJiu813XoIpBXh4XYLpCxJM+CD
RtevImBrTnBFEFCX0JhxOiB2NsowBXWsWAV0Mr8MRhE8YS6zr5VGjovDKA3Q+6yCMYBc5QXgy76m
j9pgq/HP2HOsQw2mkQmXQywyDuGGkFLECcQ26w3dAWi6iB2oFg5WJ/z7Uglv3JkZng+qvMCD6SzK
amPIYry2K2sMLzWRhWKpmSWJsVrluJgupjFCwm+PjbVqkxrpcShVdhunRjTXGdMlWsP+YLoIvzwz
qZa6LBNEtXZ2op+VPAF6GA8W6S1n8MXCnT0QsoweEycIQtZ8aeDkevHaOtuQXgoTo5p6jgtBfqqD
dDj6aQLbyBBb3A0SQjpt69JJUUAaDWhMulQAsK1yELu+D9GFc3ZwObNVEnFGqRD4MapXu9GyGGYl
dmh/SUIt38W+L8+AZpRH6ov6imLrpmRMtfM8v8XfohPMjE6cwQRNFV9aJ4IDh1ePKTs9n3E8l3Hd
HWAhj+sk1uRtoZzsYrLozTJZgTJsQqddpaorH0idsw5lgv5kgTjT2Y+55qN0KZxsn8ZywNLbGReK
udedrizOxNPsWMnj6WoyXayTdpzUaxa0cFixydfXSGHo3xvd3AqsXaosbQimLXzcfDFoieT50ctj
GTU76FwQlJhY7OnGEyTfxfgGfF0+OCbZA+ynDxomsiN9IjmnlPkPXtdiAJpYqBdxV1K5FiX8M5z8
S4iTwU7OyYnYIWG3p/ZDxBoORy+QOwfIH7NeHJqSGs1BC6MxfIKtmWrU4ZpFZimgB+X1NNX5MvQz
c/nWMOvDguCPxR6gZrgeQ2Vs3UpioSpsOZ7oCmhHs42ZTU5ty9A0HquUgo8JutiBA4LUQOHaXva2
5l2HkwUuaLIMdh/fS4BsTQzTL9px8Ku1HyTguxsgc4pGdGSigEJCcsyC1DjBDJzuHUtzFNi0tCt2
re8bZ0ll6beha2vTNsxoFnPWYjBpObo0risoHA6jJ2LFyMAtIwNqIG4QjT9Z+nTXY+jfaWDlh74Y
hk3mA+xemYbUroTv0L4Xwtnq5vfXri91FM5Ww0ktKk6hAJDKl8xbOrgGeEIH497WRGCX7tihyajv
ZXTS2h7ZrN5nx4SSDxMQEnymNvxEeNtlSXg9qb0YO8agWaN60u50w8xOSTd35/tGv5ZWLliU0Ovj
pkFZsTAzt9/bVmftTUTV35zR9a58w0ur1Vg04hYRTcPJnKBvYxUYcEHWHvqDHPSLV12UljJ8QF0G
sVW0+UW81QiLe23J+trbCvnpom605BLR3XhokwhNZhTOMvKhrnFDC9PKLyZhaFe5LZwNHR6UfFbg
11sdVTzqbU7B+Ad6LaWpx8R3Ab5g6FmHfeOpUVGOzsftM2Z6NCt0U1V0tsK5/Rn1Sl7ycI3kPcOT
ppc50dKL7UorF3oVucg7hUBBEjKmqjlbHU38ipdNEvHM2SVUtYTRuUHbpxNnI2RAY9moGIpqgQVv
69aps/cAqaKX7+PkHFGxc6Z3Jb7ohCYLA9NRrlLfQsg1BEATRNmmYHzrpsHt2Gh7fBwV+l2CuI4g
jeuzVGngWQBOjLyPHSphatjrvBZ3TuiEN7abDl8KZZcvipMjAi5LE7vOG/qvf/9o8tfsgHd4gX/G
IPgfCBiY00n/+ZHkPzK/pVwn2udr1oTNuH/793/Mf+L3Q4lmi99cYVkW2kOM2spyOa/8firRbPM3
YQsLpTKTWIR289njD8aAoX6jOMSTyajHkihtwA/8cSzhL+FQBUhA2OB8nFDybzEG3geL8olsjP2K
bCNOTNLgX+9PJxCsqBpsX6Jw1JOVpYesIJyNyT17zd3mRYXqCuWPsUMtW3Aq4F3nPBwufrhjnI1H
P89+PBwZ79M2508BPwcmgY1xXJnE377/FBLuBjMvJVetqevHVnUHlQGwiKLbAStICENqqSInAXSW
n9VT2m9/cf33YTC/X9/hLivdNhzH0D+c0dwRoR1VHa+bVFq4kkKYS8w+5UWRWgESd/Yx1BeaQXUz
ktECHU+VmkUlGPe4QjJt0aQ9FixWbbegNxoFK7tEHiXAnuxwbRT56u+/ZKfwtcrr/FvzkdHx7j27
6L4iGqu+/svpuaj/ZdNmb88NYIOPf+Z/4Gtnfsr1wC6VfQ1/fOnmv/8PrIdh/UZsljRtdr+5EOB1
/P2dMwz5Gx1mRWYYWTquPQed/vHKWb9RwUkdI4UrDaHkHAf5xyvHn9FNnTfYUOacca2sv/XKfYii
cg1TZ1cgW1K6VB7qY+DdhKEf0EKf7qdwQPfj32l09dfUCchU3PG+p7O5cKOzuNvTXI73hCqQqz0V
56Mb/SLl9n1JQszE/EmocIRNz2n+3u9fu7YOyE7Awb0v4n7PcQcxqpDhF4vi+ldv+F99ae6hMCXr
HVUYP8mPUaGIL009SDEfN7rHoSFbi0GcDZ5t7ggLNjaFh8Im9nskNTO1aApzBk5VEm0mwfmeqZS7
/vyVJ6iZK/5Zj33/8vN7TE3IGkxBxer74ycKYZA1oeUCki81ml0jNkNvp1wju+kQ8a3jYDrGbROh
2zOIZOGsZbFIKpYnl+be1pBhehwHvD8L4HPXbmA9+/WIqHPfJfUGfcemDru150bPNAEMVi47qN88
dF14FVIS8YrxTDZbIuWaXVsKeq9MqErNfmin1F5PswuwTQ+h5uDguGtpseA61YZzD7jGhIv/JKO9
i6Ptm0HAwSVravsyn0MaPTpvoawiytDEqvWnM33Q0cQgvSHDpR2OgXvugxRcI2reayq6mbI4WAgf
mYuXTOd51+5tp/Fe8gngQZd0N4YxNEeZa+WlSpnhNeCLL4OyImPdDgjt6BhQBlNRriB4jS/BNCUP
eeisLeJ1lDUGuIZyxm1leirt6ZSRYIBTFJHHmD72lidw2ytiGoA01459sgMXooqLdD5FxUGcDO2Z
9tJzirveDOQa5xqN5Ijj6pJQkThYpiIAOVDX+SpLwVNXfVCtWavVkpGvd3QqPLSsA2xVBVYaMFil
vVRdQqZQMj0R1oqhpCu9jBoPS6rW97hGia/OWn0k78F4yEVuLdtKP1Sy0E5aNb0xk/bPHUa+1AAu
EwofcizMlAXNxWg5CN7kaDSGbUobGxQwXTM7CeSq9HK2rgrJV+rH1Dphai+L727GWdWVm9VFnQCo
AEmzxW3+GrnFuZnyYkzW3TgZh0yXe1OE8XpM0yfT0e9JwHxEBSKXsGVGYqVsxC12H+6ylImer6N7
zAmGOE7ofKlT+V2DOtN3o57SHR3SCbc12oG4UuUpbshhoUa+xRwC/8LSgjNPTNF1blI7NonhvvSB
r126KWp1xCDTuCD3TB0cWQWvtSfqCygrDl4JdIALTjLmU+1H7tFHoH3gv9gcsT0n2Acaj300af6D
UUrv2sTJAmcrt8YXxHvi3Iz04MLVK2vlMeeAwEum3CK1NW6aEwv3xu0CVEAJM2NUZwbaJjr8L24K
/2tdELq8T7Kiu0TUOuxdG117YyXFAVS32jcOav7e1/rrRnJgWNHwKHdTHcbPWTRO35BMeujKQNuM
ZvYqWsN+0HVZPePizy471+/3LZC2637w+1NKLtIp1LEop7HWnVrSM/xFD83tOB/7zurCybfj1ChO
DDABrHM1Vs2uGPXxrihD8xILRneyohHNkt+/xrVdpgvhpP3XRJgnu82Cm6kwUGSVACNAPO0MTJwc
OdyhktrCtIrmtbT0NyhrxXOmN8/WUFyA9eDIX6wDZMPbqNSYZqZd2NBmwLRYP2U9axdujHXhEk4/
pcN9TK7VrjLa4cEZjAMpQs7llD3Y899fTEDQ2pbanpiuJEpZmeo7k5C/A+RGyGVYaDV5MjTrEfhu
HC7GEBpRPc/ERdeXKyWfRmfUt40s37glZGG1zM3oeawTSTFb0CjBr0N+awxPrqk2YqBp0hy6cthg
9SQw7cLrph3JLysAHbR5eCZRty1a7dbTi6NItxaDI1ZaA76bfEm8pl02BvFudbgyBqjKwEfCSBwU
Hm5gsw8FvDwzw1qG01QLCL3o9m0PKMY3j+EwbQqE633grKZ80xcPZXfECoJEDZkgaRMIRzHmMcW2
2te2z5xFRxjRVBJ5xlLCVKQXu9hBxAQkv+3ak2COFEUHgglWfuQgN66WpfUc4PPI22AHLRp0tl0A
n0PzyyhpGaENX0qIhfugppE/tTS0SsJfzXY3mTdoFhCraIu6+6bBPF2PIJj8sllorLCd3h59oBY9
mGwv9C5bWW2tipl+gJ8Oys2qm1CDQjnnFMonyULg1Rlg9o7YJZda0skRwTIk1ZylBv8z1K98rOau
WRhre95ppmmbjLcOC1obXUSFPNJiWiTdbRKEL6b6auewPMH8J9sCxfyKKMbzajgxzb7RhtJZI+dN
lo6hXQaiXk3FpE4DiqDBR26Ve5zhUwbvhQ1GgdbNeZUZRxaQ5ed7ObiCn/dyJQwLEbcCXgaN/P1e
bjhG0IFUj/chUsIuDzk6YdqQXrIqWTqKyrrPMvg+Vq6t/fgA0U+sG6kexVgzDBm2nBg3dWe7a9fI
/T0hfkmD4CVNs/g8yDGHy0ysCr9c0RLKV72u5deELxmXbVbWrIryBSbGRTnRq8oj49FzZ3uJjk9G
UDYFHaJ6WW5qu74jdTBcolnhnQK0i9tN8TNgQNQlGQrYbxlgOWoZwT5cDUKd07US69708vuqkQAE
2y77ImqNcUaUH0YzuNVhOG+sqHvQOrnENn0AzWihVxQ3Btz4hav84ITf5ATAmhEgM0EvwCSJKw1d
WXwwWm2jaA7tsEXAA2ZKtWTQM6IYbO/Yu+ZmB/YVonCMG54VJE0Zpku0q5VJsMw4f3UHqqmsho7d
A3N8514DLqkXpTGMNBMT1oQOTRxLUasFXxrCKuFKLALCjuCYZxBT3fMKDYYKizsdc27QQl0SZokS
bpvXr7botcWkhaS0VHG+b3PIyb4OVGGoAYHnYsdB9bEbm4swFl/jiAieyrLxr9Klmxkjy76UODKp
NxdMZXZFxlYY9eadzxZd6fWL5mGkrct85o08gYWhq13S62oQISNwW6Ut+W4p3b9FReTBmdX6j/iZ
9W1XE0OGJxR8Qg2KRCp5U1Vzdzwsz0EQE4qkWxi9YkajsE0vBbGL1Mv8Dbl97xg8IC4irrUepuq+
aW0yZsboSeS6wOaK4RMBPb78gkMvKVgr7jzVZkfVCwBCHGAH2cuyzx6toqPUc+QdwX4vg26UG7x9
ySoiPy3r2rVy6fxg8WBVMddEQZ2Nutj2GmKtUh/WWQlrvHyV2pzNNV4lhr7WAg5xDItxtAbmSgua
AzBOQqzK8BgYGSp0T1+hsrv2NHEFhKnBE6QdcGme6zjOZN7wDMBp0bsGwi8zOUb211NkgF8Ie8RZ
pGUl4l5M4fVg2ifKg6XWsWEN0YMifKg2boSb7f3hzQ/EWSIAeDKwTAh4aK0V8iD09sCgppXVVXvl
VSREjusCE2Yo0CMEAYjaG59aIu/lOkNEaVGTK3Scg/No0n1m4LkWJby2Vl/Wbb2007O8WauZrG/s
tWS4ikv3XkGywdns+vkl+jm4FVtpfXUwEpsDNu2TsoigaYklj885G5wV2D6Jy5q9T221Hbue8gWO
7bTSGQ/rwxMdxxY5QRm3Z215ERfdJkdyNJVPlhqfZfBctG8aRIoWRxVEKCd6azR9nRiXvnFXNeVK
ow+vi0skd6uBIC3A1Dtmm73/FmXMDoJvwwShI9wUzVvYD5QGEMiR/otuo4oDiq/vw2vXWPfw6goe
Hrwy5C2dpynrj9GsoLItNAZP874hTHutubx1T8mwckyqGFEd5sAF7q5bD9eD5BXlqBL250WOZCzh
DjP7qXKxAhB+rkFYEfpRsm8iJmY2LA+h7q40zl8RB/rY56nt0nnaSkAIi459ZZavVjphCZs9yltt
4p/DqFcxgBddh9lLrUm/yYWNiYZZfeOtIHCsZkaCaHgVkcWUaGVFvZOgn9wSWku04aR8bZUg5vwb
DmHrTimojsWWpj7samT1ZbeZ86xqIsoy7zE1JjhC68nFssgTmMDmaYd+N7qYrqBTxxUnczEebfHc
+RXumzkOWj/rJnXwyWeotqVe3dseyWqZPIkovtDJ+x0sa2HpZ2NaoeaqjqAIea3yFUbw3dTJ9RSt
LQkriOQWaVVnDDkO2GpXtn3E2TWvHqcMF6ItLyLxRI7UMk2NFaCRK5SHJ7d67rMLPwOf5b9aOQEy
/Skc6hWJG3ObjuLJQzV0jiV0K5B3LOoJB13KzSM9Bs5SaSXulh4KAEwT11tRFeeYjtaIrPVtGocg
Q9QVlsDb0APlNTLV3/gtdQQgd5t/CmIKMxg3cdcxzJmqJRBxhKwcgoY0v08r/xsg7FNP9u0hTPqb
QeIN9gwsDnkSp4eim7VYtyP2dVN0lzgnpWtvNemrVahVxxzTy9CorY7KGWQXbg0t+QoDH/kKH7IJ
8czZkZL3Rk34pGel23+tbRRxTuzE+9KrqvMJgd4pEaX7WJYo8n1Q6tRiqYZCTiYJly79DQGc7h6B
snlpqiF8IhBZHePSiraI7pvj58cPQ8ytgj9bCfRwsMwweDZthxaq+1OwcVEOWjqSzrYv0Oekq94p
h2tqw4Zhg6H4P9vi4M31yaTwbheV3l0mBoY/vlXI4jXXNN5c3aRzneN9L3nUXP1k3wuh6HtRpM31
kTdXSnKumbD/i/NhrqPk95KqKGPtWmMejC54qN+UFuH8MgYmHQi1kkNd1e6RIAT5VDucVLHjSuek
jKC5wE8UvMbKUgdT48xghchEFnlVaZcWXLkXH3TSXdto0XUB9vAMlw6vr9HexjolWlyk1UnZ5JHa
c205zVXmFMh64wmLYQ7KZmr8Aag3jYNJu4Kr2L6SS9zdZKb7IFNSnHJG2otCPoKycuHl+JdxA1LV
QhyXJd3zZCOnkwQYHIcclJfTeVhsKHPSaI0HjMYFzkm9JaskqCh3Q8NnDxMBqyhpR03tPAxJxb5k
do8xrg8eTp84wD0CjfYxGOuOmKUhcdYTFlJ/gdvFPaBqNJwF/v0uXitNBzg2+/DXgZgBEaNbuvVV
yuN0U88lHWE95mU+l3nOXPCRtk3tN3yvA0EZ5OwiFId9MOVo/eeKkbludyI0MrlM5oKS+XpP0CxF
ZjuXm3IuPKe5BDXmYhQ1cPbaUZ+ikvJ26VyyjnPxas5l7OdP7/tQ7u9tMIcWIA1Om0GDsOe//vp8
HWZ+zSDjX4m9z0dX15O9l/co+y33sVdpuK4KuUfF5uB1gDjc6Pbd55f9i+7bu8t+OLFrdmwaYzkm
+77MYf5ZnKuMuDYRSKmrz6/0F03OH6/0cbZAxE+QxBWsyCDoX3DzbT3sEMyNnTfk9r/4Vsb7QmRe
CZj8orCa7yVtTv3D1/pzpQog1x+TecXhVVdHOa9CzbweMURy4Ub1Pkx6VitE8uleC+cljMADYxvP
65rek6H4ewf2b0mG/htzuf/eVOF/0/TOZbX+5+O7y+fsOX3+cY5gzH/gj+md43zHgCtbUlMqhVz3
PycJmjIZGLiOblkIDRkZzYO9P0YJ7m+IaOaxHakAtkJ2xGTij1EC/zxmD4ACGE64lKp/b3on5gb9
nxuPhVCQcZU5/4dNa9225o3ph5c3sxy3lpR365LD+4agEs7TztgzLrBLxMeDgI7TNftugqex9DLh
XrvU4idLT6IzUyO/FRuoRJind2vdgbjTYDuCgjHgQnLbUN/aAf8cILtq6ThDtv/hRv/F1M98v/R8
//TKYBzASIBxDZ///aeHs8yg03NNSOI2hiM8WLiUiKoiB2YEE5xZX/Ko1rHVELBDIlMWHMaIkpPG
BceuXIbWNlJBtun0kNeIm4AADxkLFvxDnXGk7+32qQ7ya0vY5aOjS52hfuY+ecz/V0ZkRj0u/Mhd
lnjCtiXsErrj+rjyJvhMqVvb6wbu47nepeEuz7WaZDutwyCuxKYklvZYoRL+W0vxfD8YRzCBQsDm
zqOhD/fDquDitqwRawVU5jZBwU/7ri39I6ho6siQINhSnwSwyqp7+fy3+D7nff8k4a6iHuZT2IzA
9A/bQJZkKT2mmiS0nv+YItelCTyNTDzCYVMU3iZxUPo6bYq2tOvutSGOD6NRvH7+MT7OYW1SoUzl
2MyAuQOGOU+Rfnie86BoYsjZDRUMsgkNUe5C75NvSGrupQCWw3341ez5/UY03/R5xO5ChrZnzfD8
rv54ya4IvLYpHerCXrfxlqnHtKyuiUH71YV+ftq5EOoTZt2Wwaj5w9ZAp9qHY2QDe4qSESESuMot
gSLNBnqtXA0Oiq66UuIQEf3yqxPqx/n6/CWJEeD5sviezOHef0lk4TUOnrZZx16Tb2fgyFqRUb5S
te+sE73CCoW9dEjAORjTfebhH/v8h/2rLz/faNM1uQk/3WU875j2uqpZ55b3CGfzeSjtR8KeKesQ
d/WNsSHu9vbza77fi7//sq6rs2YjLIDI8fGRDpnq6FiniahD3bgPQ58OQKyKX2z5Pz8/yuDk7zIz
thio2vNf/+GRbQdJoAd4xDUO9WAFRCdjwWrAXsQy/EWf8yeZBHpUA4EmOwvVhmKteH8tx+77uKQF
xc8oj23p3JWG9VUjDGUZ6ljRpqhal2Agd5ORrCAYPXx+P7+/Cu/XCI43xFGwHTrshdaHNYJjq3J4
wiog2+KNrhzTxerJ0Zsn02936Lzg7AC0ZagNH9S50TX3qSf5EsAE6vFwsLaoI8Jlq+JwGTtfPv9s
f/ErvPtoHx7wpgYyx1CPX8FyDyJzL13ZvPDT7D6/zF8sk/MJD7UwU2Om5x+HxsRmqyESE9J8ieui
qbcqJ/HNrCpk4y2S9WiDkf2kGFlSnXCm6wdMqZ9/hp8faz4CCzQhGxxLAFW9fwjCqGmivMUdEIN7
WoNBhL1WmL8qC96fmueXZ74KxwrdMNBGf1TE6Dnxw73ecZXIAQUBrSJp7jN224po7M+/0M+LvmLv
R4TEVQW5nR8WfY7BOM2ttlqbU1HtJt8BfDjWC9EGcttZDVZfRWX6+TX/6uuZVHKArkxbGrp4fxPd
CjPQENXVWhbtre+6KGOD6qUBmt0F5tvn1/qr11bA/3QMx+JKP6mbGOtPKKSrap2MUbJKNSJ1CSxK
SQPGtBgUUb8t8OzQfVaPuU/udFmI/5fnFoAN35aukq5mPdm7VaqHuEQMVbWubHly2eJxLYHdbbxp
NYzt15Gf5czAm7gaGF9zbr0OO2CGv7gPP59WlZDf13+kVmxCH37omB5rKYKMOf2AzdLUr0dDnEaj
uS2M4p6j3SV710Tn6hvMpYU55M+/uP7PmxDXl4pFijMWirsPy2eXovEl6AAqct2N66jTzlz6GFtC
zdCDM8KoZU3vPsRnT3LVYnAJrAUyawUrTUD+aEyJS9eYDcF0aUot3mF/0WFRZ/rq8w/688OJEA3p
EieS2ZZgfng4dQUyYbJ0g41L3oWtqQ6RO2t4R3qBndb/Ylf5eelkK7HnMgIJngOD5v2jUffCRuYC
ONS16u4tjsMbCxXrt0771fFW/Hz/ecm5mG47Fh0g8eF8G0WeAblT6msDnDOt4sfJjOVyzOrLwedc
iSs9WfhkrW/KNDswQaTR6er9rkjJ/NZBmGVznzpC48Es2XlqbNXtmh7aSJGlYsfsH+tkEFxVHb+P
TFIE2mKoVkWDHNZsSSfSh1e/yQ5/77dy6JlQgPFTfT+5f1yNewb4dhGUtJYpoEANpOpqIEgXQoXE
NthDJ//8eh9X/9+vpwzEHow71fdJ6A/HjSBtok4vmDlUnM6PeaRbV7Xv2b94Aj8uyfNVaGUqSNA8
hZxZ3z8TiQyNNNRp14OCxvdYBC/kDz8xhTzDSrgGIZD+4oIfHw0uaFIH2g6HGmhXzodTOHlzRHAb
yOBQtvuPdDPFOmjLZ1EZrwbdmwX6hpDBk/y/zJ3JctzKlmW/CGnoHZhG3zHYU6QmMIqkADg6R+/A
19eCMivrSffVvZZWkxrKZGQE0bgfP2fvtct/+Nw/XDkeOnteNJdzF0UiHVz3j7/Uw8wguwBSOIER
+CjYhezKeYo6BA4ZLKWTPcCb9eRzMP9M/OCxNNNbPygvERXQXBWvNtDj1RAm1T+slX++lHwtDgqs
UcI1GRH4f2zy2KK7Flz6tA3rNoAPE6PUiOKQpGc8Dn//RP3Rs/p1CZia/zoAhRaNjj+Wm2wyeqaz
qWYNjAlCoRO/jh21cQklX8WcErazsM0NGdjv3hjtJsJWyeJVJBVVLpEfecAoJf3x99/p3zwOwaJI
5Osw13cWLeZv21UNS2iMMr2Vrd/tCE0q1k7dqq0n5nfIoK+wkVIgMnmy+/vP/ctWLUyLTZKToMcS
vBwafv9gejas5+Q2bImZ/JnDBaKNLQpAwaR5pls7kPNlLPsKg7hD40FmizCvqLvPv/8avsvH/Gul
vXwNG86D5XhowP9yS/q8dmhTGwNg4NH59FT0lg3pLYOtfh+J7isbe/8JryymgNYK44dGqgmd8QzX
OkzuDRIrs1wEl37IqoNuBFRXEYMAKMk0PdeuRh9ozNU9Vt3kVs2Gd8xIsziG5cy438zLN6+oIYQ5
s/m9U7O9j5hf7YmJwd2Fqg5aVdGuWw3QYVIF2VpDca3Gcl/XALQJbi/W/ojIRbvyR2kIcbJohb2T
I6IfOsi+ed67m1DaFaZ4+6UeHWKm8rkEm5wN6GVa71pXjATSIa9ui7ab91CIBcZfBEIUo3m0icdR
3+RZ7V7xbdAVwewanPVoZc+ZqKS3VxjF/6t1+puX71/l6X/ux/SGmOygFhaoV/3Q/aN4mmvGUcR+
Dtux6L3PIK+jZ5v5zYEwuRevCfU/1MP/5iHkxlOtccSiw/iXNcmgLy69Phy3cek8ebH7zD38UQn1
vW+Rx6VjzJGqPdTC2caT8fH3j94fsthlNeCPXXTwlmXCBP/zhAPrsAwSfxnBE+f30lv4w4pUwAMT
ZvSRDrafbnJdE4yXG/oBntj4LQdk8pTkjTjHovJ/DnLgQZQLk44ceQAgQKYZSkJFxKK8rGaZOekH
cwptElhrQIyCX2R6sLiUU1lXtyX85u//pr+uJgQuofE1Q/pqJmLE31/q3APMA1eXt6mJERaqJr1r
wjS4DZTm2cGxeAwYx2w7W+T2P6zjFALL0/H7u8y+EiyOVM7ODpv275+ewLeOEVl3W5RTZbrLJDNZ
pD8FmKSA0bZSxAlXEN+gRMUawq5KPUgwjDNvGX6WnzpI8WSUMLpHneL3bz19NxMPQQcp692zVNX0
GviJc7TV8DPvtXWVSdCebfBi12C0ODkhcwVGPyRBeCD9SUOmTqfqTtfeG3k2V1Pk1sG2K/fMWLXZ
JGPxDP/73SnLmPeuq45O29rfGnB83yco8WtVVflNCT3lmEeNOCjPrjE82WJNxRI+DJOrEF7hP1tH
2JWKrSpc52ig7cPpKu2nyhRVtRkMInDYbw/Erau3pDOtvYxgP2EEJzqlVOAYU7aZ16Soxmf6NuE2
A+rdbJFfpYRGyFiuQ8bI4VY55NOiDmiqS0r43602Jv4dEah1juSISUy0w/xuZL3xTp1tPbWj4yGh
rPHFGSGRNCurtVFDd5Z6wz4OrKkeUYWQQL0LAJYdcVmlt3kUTPfWQKbVoIxoZbS47jiCS0xsthDv
CepRSHTOYAKiDbzZ20L4RwgJQKe+EkXQdbusLqN1Mkl9A1Wm2niJGdc7qcCpgawxQHBNUce18Mf2
qegI+UO4aqo3Eo/UbnHOpyvLMcKrBSzjpu3hdGRNWn4PnDo5e0lCllEFCDIkFA5IKKS4AQm33JKM
hEoJnkHxRi0D9pDO6YjOx5OHfE4ApgdoNCenqk9TJuXBTuvs04yHnjzFwF8zDUWdaY3JldA9eZpc
O90LDHfMEGbiGkzprFuz4FGbHLlNlHUDyN/oV8avWeEQks8C6sM4WXnifelugqAd+1DoycOueNGC
jjbXPvWmAICV3dT7biC7+0gAYEUPyR+YVeCmzqjdnZyZLnkV5NqEOgT8nxjrWA7pPvMj5xgUdbqH
PN1fzclPTyBng0NO3uCDadjIMcl8G9IVnoLpNJOsfi98ipbZU+Elc9qIHnf6aMnMgvWukA4zln9p
Qqc8p77yUBRN0a5F+r+otcr+pBsyherSD18yGQ47Tf7197T30RQTAEwk3owiXRPC/i3ty5ntleTo
yBgQr9gGqhmzCO0TkvcafpzYYn1EuKN9g5fMSh8kacsntxLhyzQM4ZIcoR8ag/piNVfotJG9R7sK
b7eC4MMV6axrR678GmOEi8lw2uqaXMsqs8S1qpoAVkyAiCTs0n2bFqi1CD4JiOZ0POPUTWN9JRSv
eeQ1eQOq7mx84rqYlxP63DW2OIYdY3DUxchXMEdsZsysT2nWia2Oo/BVWxJhEMjrD5UvEI14DHaK
RfMho79805vAlMo8C65Tkfs3QkTDTcOY9YfNLvARlga3Lirkq/KIHP91T8c2IzRFt+41SjV6SY5q
AC1QLeuD6LJs0xYNRz/AEt1N5I5Mq1LHtZ4sJgQPUxl0B8u3Q/KhcCgHKp5ujawA6dHqu76w9UOl
nfQcaVntBhr7O1ssQB87MLb5GPprbUIGqjkNo2ST76O/mD27iKA00+icQ+57937RshmpJtzaqS/v
Uo6od2WcEeFCr9EcIJQa8y1+UOcGGza+fFIwKBZl5hFeT/ZpWqy8HoF36g3tioDA59KotwQ2zo/p
KK2rkDy/fERD3xRakC8zRKOgeBykOssu2HUl466hHyIOJMCtxi2gyugtF/xs2Qbqze4beQbH4n+O
GvJnhxHl7AiV7gFSQikvoUGv0iYDUwdbLn2tTJfvaOmhvHpVf2i6aMBF3h5VEsS3QxgQ5QZw+QTC
QF3TLA/uDVn2m3Lq64c+CObvc9PCnZvc6b4MoYqNlfHlz8Jl7UFxSg/NujqYDNa5HEr8GXN/JyLI
k0eY6D2MrBK8Uq9a1By6lErcKsLoLBRSZfBAM0WdZhBVO38K+GHKE/E8iEETY2aGo70p+3jQh7Js
4vs0d3W4A0zZg5kDf8oR0SqtDV1aqTeBo4zVWE/+sCdGQcDs1THTQEs4ep3Vw4zS3QI8rsryXpGD
SsJb7SMBkc1zDtF5nTSNf1uNUfUlLUN/y5MQIlHfEiM8WDr65hhuUq8So0p2I9KRV0l3HJbnYPgV
an1v2rVhgwB7TLrw3Anzc+4rYueGbtdlHprxoa4zeIHeTStRPoZmme/TSEh01XYQrNllxjua4wOU
WyN7z8wifaoIL9wVpeMhx9Mj9nD8UgTDJ40xvxnuUNYbN+tgcfPrSZ6F6HQDnu444t28Zz5a/ZxL
J4PULkprxfUan33tTHcK0g3g5lGvS8zb+BCkck5WIusdBs7+PPjMZDK1nwsxbjXHk3fyNrvrQIDH
cxSFaoY9bSRXKMfOl2lCKhODuI07r0H6n1Mn9tg4n/XImsJ0dtJ3ytJUNRkwg+d5tpkeVp55VVAV
j6Hs0ehNHekfpo2fACLXmS01f+tnUjiGoVmUn+BqeOnWTRU/mtlw5rzTQg81LPSJ8Tlv5D1W8xKZ
YR1eDM3LOmBtOtJ1DJytD7W82lvoli6OGqlBPV0+TGZu701r7DYJE8jvWs5F+iLa+W1K3YSM0DJC
g9Y3S3HhDtygFvMmDaXwBDv0FFOHHwrd1Bw5OPPsm9m7gxNb4kHyOg4wiQ1kiF3PYQl2IYGma1Ey
R+CaBPpuHCMwfr+qoLCPk/2QKO9IMhtQVQ2f+QDm8xTwHaF5De0dC2mO40a8FN5Sx0AoO/skAEDZ
HO5HC/knWzeSqG4+m5hRCIypgydJNe1BridrjZLayAdrNyT5oR/BsU3wKZBS43jqbfGtjIotoAUG
MYaA0TjZPyOeqQPpnsASzMLbBuTEFNA+dmQJY9iKCB8Pq/GVrA/jkMMsXulR8YFeloBwbOB/16Qo
Z6Updlkg4is4OqrrIDxm3oC6m6QlEmcC/0h0QLFp6kSDryzSE6JMVqAmml7QHnUgHnlVqqLajjlU
fms0q03fLlgGTZag0IB8TcfZI+YfIJ+O1VZVByKKkbfG8omXOV9n8XzNVBmsQ1NlW1CJdwTpYHWq
Lfc+iKxFNKlNcrqmtN91aVLeEsk73dlArEldaFRynSxWUI+B4X0jk2o/Exh/BVJyy97W6+XKUMFO
1BsFUrrt6IftNhULjY6F7t7TPbPUvPAusk3rBxgV4SWwCvge5XTOcxpYG7/3AyKu+A+z6WS8dk1C
hHEbWFvQbS4Z0aCbWp01B1b/foWGUZ+SUXv0w+L+md9zHni7TgPTtqVrb3XvcfE+idTbkSwGC4On
9oSgm4rMiZI9Zg13CVeTF4ImyBZsFfcwjuptGhVXEr2tK7RPeyWpMYyeXPSojfQuAdBO+kzo8uPj
B8SREnlrMl2TCFicRzF4NMfMeTaiqr7kZTw9DKmVHp0uM+/iPqr3g21yyKn6zPA3ljnqYsPAVLN8
WtNFzFh56sadnv1RoSAPK/ngSh9ZR10syPTBrnACVqV3QxQLZKikEBAfMJ5wyuHgthJLOBozkpSY
ummREMNH5+XpZ0tOawuk9i5MsLvEwKmyNdlo3kYazvzlS1+Nm4KQN35PDBZ2ZdSdfzdFicOjEzTV
d0zl8eNgZOrYSa2rHQn2QbyhZTHct+Acodqa83ityai4DpWtd7VtIKyOiZDFhNTMxRMsCuOSOwRd
k5wEIUZWlkHPiB4m+ppN7xLWEXncerNw9QNSRu9dD8VPQ9aeiwZ7crjpJiiPFCwd7oFRtahSJpXv
R9cLLrSijFM8O3IHkV5ij4OwY9VW+AYzpfxWLEJ6ZsLpvlr2fMLMKV+A0cCdbCYW3k6AHh9sKkGX
XfBotCq+Nf2SABR/ThcPRUkn11NbnRv1VRch9gEvXE2diQ+59YL9f9pVmAVNuP8IPqnhuoZEfa/h
OEZb0JbiMCRxt/WnXH1MPF4bMxbejrRPYg2oGpntd5MkBSKaUJMWSOM5IwCaW8Q0ndtYANiLaQB3
WJnvla78jd8E1imS4L3iCTCMos+94oCDN2cuFbwPlEo1cK129CjqiEDdmDIa380MuXZuc3Oq0T/V
4XRltGe9YLP+FKWMX4YRqObQmQB4+7iAKFIg7zCzKlu7XfkwAhc/tV6VXCZwGmixPXOTKNKjPaBq
+PzKEPsL4FKcCbO3mozlK7U+nZchvwRdAx/Jc0Ch9uEQrRtjqC9DgN3CoabrOmUcagVitrRFf4KR
DArOC6MTJMZ8Hxud2lhwUTdxgJ2TOtPAiFuO557FaqVVw/nFaMMbGvQziv25QSdC05XE0BDDDRUD
lOKyioARZ3XcPdnT7CeAfqwR8X2R1NtszPcNLZGb0KRD2zjeyfJH/GxOQ3mL6Yyr6FQExsFaX8XO
BJM4dYZv6PnHo1JGTRpbm/P8loSR0GErz0YRst81CHqTJwKsk5NhWhVOi4SCMcoDxjeK/XQ1BA3V
HU7GMpdPMST8I3hLEhhpSdCBmB7jFg38hMAegkIYgxCt3P4YORY5zWQLrAujRGNlsiSRsU2+j2nO
as1Fwx3bC+LuqN3xLo+geFcBXtyJhj17lGwBpzRZd+01x0W2nfUQOsNHzKQe9GT0FtoA9KbcpxmF
YO8udmGJ0hlxceXkPmFu0SUUCM78rh13cyTDrWNUx3kmedBwjVdcE0dyN75Kq8jx4C2HuBEXRCdn
f6tnnzxCd0Bq3ylEvD3m1qien4aSH3YSMtQ7bZkosdOtNBlecVZZt0OGI3HETjYYRA4D6JJblQiD
FNcZgO+EG4dRBVF9qdrXOhsvgaTjZ7sYkqMACH4eTU9T4wBXElm2NQ1f3FgOWQheqi6wbtNtBg8P
+I01bYPJZHSS6ptSdjErIMkO2RJ1lBYhj1hHvav3tm8+cxPeu1i+cKFeJi87jDgMJ+2fx76ob2p2
ZAB/TYzPO43g8KOYc0JKlHkKgeqQObkOXEPfOblsT5a9ZFbPWFtYKUc8Gx743NTJp7sA9vm9m9aa
HLShNB5cj3DjOpb2NeBE/wUhyVubVvmNuAXMnm5G4mEb0zwJW0NjDenixfvY76UO3Q/epwV8w7I/
8bCcfc/BDwT7dlyDWN2XZdih2/PvYKrWq8YanG+D5TwFs+2ux6JQVw9RHxjg5lta2OlGhFOG3sua
z2WD40BxNw8p+MB1iu1tBaqxpRJy4IsRYbm2Qbd9t9v5OW9jjpKc2tlFJY2WSX7SnMjgCKXPhPv0
iDETsubz7rOPiLdtLB45l8M17U37zrMHe5vK0LxJhBvcO0EfXNPEqjYWbM4D2rjiGhvWETpWcF26
3smqBNzO/pCnLxHBI2zfmXcF2Wjf5CrOr2ZNFF+H7cEcndcgtuK1U1I7RJbt3fi6KXi5Rv/ge9J9
FZYmeRMzFLla/HJKA9R9nf4R4mh+qKRmauBzdIlmaz7R42Z+4DsLRUoLRXphvfhv7AL7j4xuuiQP
f4iqschwSqsQfH5i0E3LERQ0mFfLJRIuMf30uaPJ49PG0ZH94c2CDSq3fEWOWO84V9BTFMRxTCiK
2Sfvgp7IueaduBfcg3M81uW5NJ0p2ASzaL+AqCV8XCIZS0xdd8DNHd8KAZvZY0/+1FIaj6pxsp+R
KqaLzmP11pJf8dB15mCtoAckV1EzsJ9Gz9p3kegZ+LeYf2jWbB08aPuyir2N09QBr6LdvMZ2Oz1Z
ZdrsdZgNz2DCq3vubmcSKpwm0N0ofGJpyoto4nzLqF6dSXEj8ZXzDrROa/LPkUhjzuedu+49PZKx
nVQz0Ruiv+lKnTJBa/qjrHVO31Ei3WoJ9J4aXyILHLoraFiH4NwpuYPrUDyChW+WWGmqmiCLGZfW
0o6ZCXA+0g+pVepoB3+aRntmNQApZhjOKxSV4XYoMGOsekoGebY7lhc7EPmPsGGfmgUBKyucTOFT
jS1pXTsEls954RI55sTfDEobgUVgG2QEw61ozhmboCa1hcQrtoliNsK16oTzkrYObTSh40fW+Ac6
ekD7OBIz8qc0eczoPlKokc/p13vtNBLBcXCMUzawIGhWGHgBElo8Jn2Yf+8Kmg9tpQVDCOOngwdi
ZSaKDndBiNwMZpe29iFh2LDWaVluMEnT9A1458Azv4DmOfLq9h9NT7OmyUfQ4Ynfr02kwArXxiqO
CLStk9Q7ZfzpK1Ds3qWxDMLcRFjhB8m7TY6F85jQxd7Axo++zIgtuvMKe+fOnvc1aSzoXq+dDd6N
V39IKEzGcDinZaUuiwD0SL/eWBux7W2aeajalTsUxToJyf5N+LmTUyOx4NLR6aMF2z72OApw5hXD
jYpZKGwzsp6ynugCs8emNw1eCb6/jDkYAe2PqM6wUCFa9XmYdHBf09a6/Dpww0UYn+OktC6OEw8b
t8WCZE5Vcghk7rHtjsE5bf0TLmrCoRx7NwUdPasabfveJhHo0XKtYj+4Ewm3kqqQZL1K7smvDA/u
iGvZdjr1JglfB6KQZq+N1bUv9NWA1IFPiSXYx6Q6FwP+IzAZ1blkynXEGWVdcevkl3r21R2xz3Jf
TvHdFJRy48CWe/n7WY+9DHN+H7csEjL+BF/4zPb/FBmNDKOyxLTrreXKJa4CE71nhc/lr3wFdUtw
h3r0+FbPzFy+2J4oWvDPCaR6Tu69+0s5PcaBvxeAx4kGzJ+tEbt1W2HhydISuzinmn/4zv9mAu+x
ziMkcQDxMPj9Qxjl0mEikSFDvQm8+HkCPbdOcDByCFCwgV2EWu2y4th99Zk4vEjQXfyzLFr3hkyq
lnwARJ8UR80/KAP+OjfzBEpsC0IYx0Gcbb9PrhyzrONZxPXWpuXdojRhHnUfccAEegLbxF2cn3WL
/f/vb+Ev18IftxCBCx6JZQrpI4P4/XOFN/NEd2m9nSsLQnkV1eBxiHmAPSCelHTekac/T+iJIavI
gSMChbrHwGDV1UF5B9Q7R7XovdN6yG4YRJIBkLrVUdQTJkaDaVsx2xXyWXMZUjUWwwRt6Q3Djp8N
4tsVHW2ICbDRO84z9gfx1lfIysXKgpdQJmO4L2Zkex7j+Us4l8WHgQdsI/LMPoHYIwMOIiXHbt9/
oh1D+NIwD29NZs2bJir6PbRmwstCayE5FG8B1gP4DtLyP2benRWvXnV253j6+vsr+hfZKgCDxV3g
hmgbgE3/qdwNpwrFKE6rrTJg2Y/NtIdKHF7pxGf7vPLpBtW+SJ6IVAaeOWSfKV6BtSO9MfuHeehf
hA0IK2xwloh8GOGQOPD7rR34H5X2ZNN2k+Pf+xGeUEh3492vv/d/5HX6fzMy/cZQ+/e2qf8PkWmL
du//bnVavxc/qs8U1eTXf5MKl5/4L2iaKf7Dh4aFA4QVzFkYyf/FTDPt/wBWhnSSdjETESxL/9vo
BE0NgbCL5RUjVABG6799TuF/oIVn3O5BGOO0ImzxP0Km/b6os2OGeIR4ei2BNgxN1R8zdERQxdzb
umdg7BHMW+f9JhRE3KaasAeW1eaKrbMCM++RGugXBJWzw/3TKr18yP9Zln59CYf1kF4ORgpMX398
iTJQKQ1l8m8I42C3oJ28NogoBvqfTIL0UuhFD2Othh+Y93KyE7qRuISBAKV105Xpc5GRGfIv9+/u
Pz/7X4UpqCf/+E6MQ/CsMCTguOrRnPhDJxZ6MbVIkJEzrQT6R0MGUDQUbCQa6EldvOpxSZErK7E0
hSvapH0SkEczg+DfaNdu1HFivFCvB3xa4y4zjDZdTyN6gffRq+OfnhVgIbZlwVSdZCmh9gL2aULn
RM+vOXzZS2PH/ceo0oaAJhfKK1HJThkcujhIHzRFRX6wuqqtbxzUXMOa4Vr4OrVGcMFO9IW6Pfnp
+Hi4VsuD5N27xRjF2zRn79uQ5Dpy8AsCwz+xeROdXNHXkIfUqoOrGQ6wfcPRsggUzQIdn6149It9
5THhWvCvPfELwVz9GtOp+pTltvUpgggCciuweUFmxE+7td2oaLdd0Tg1fjcVMyCPSCPeDRplCihu
MFgrEIxomropGz/zeuH4D6J+i50K3q2d93O0s5JiTuhYesCauwbwQxEV1auhfIIawjYk+sVrZ8ST
/FJBIkWV1iv6KDJcGXHC92EjoX1g9Utt6xYmVS6wNFJqXJuoMlEH+h3MGEhwWZXtkq9FQgF/A9k/
QEcMMdAhd0m6WKoSzdC/b37M7eBS1Vtdkx4yP9DqIh2rUFtAVbgSSBdwj7BR5vqurT14NGHUJAVq
ntG+FVE/fUWp09GomrRJqGGKagzWsuFuojgyj+SbVsVlnGL3baSwJduaUc3FdRtGs0FJ12Fg1X9Z
DOndjnQteT9Hg/PREB14nQwCZhngIi9xEzLS1gzMwOF6fsxcd9LCuKYhPdK1lrDFuDGzV+/KfESR
llqS66+peGwXeCCQj6rIz0NUaA9WVF8zboX64K5kVxDu2Whr/tHX4xis+1kb6drt+dDF1N2THCPG
J9X5vAyhGZEO4Q9Ts+csbgab0W8psokYKJ9YzQziDiLQP6tAEz237nj8Yrk1SrdznygvYvuSTqUJ
BQa3nkKz7E+cdQdIxEyiyxFO4Mi5lC6daiLyQjTsEDQq1qpFDkK+lU5GqjU/oa+XB9PP3m3mC9nY
NbPuoEPuZpZVVR19rxtAVRHN6RCvXhEIFureG+A4Tc2lm7zYu9c41aeVq4HOrS01cY4KYAJ8CxJB
xWQmLyind0KOXyzipLUHOtn2nureCbx4ZAC30PSOMPJ+EPsyHOnamDc0tj66iPSp5tRHrn2TCbh6
kMBp8RCsEE/6pyCCjrgtM9lqv2h2TTguffvNFI1TuvJ4p9LM3xAX/mkqDVY9pLm48CXS09y1u7IR
N4pMrZp1d+MX+l50w0UK0iY48FQYDiZ65yVBvXyPVSfdbAeMjilJin7MpAuj0k2SPplh+9BncoN3
bqshWF6Enk+VGn1eCaJMOGz5MeVcZf3sUle/BugDbE5VSLSSAyztqm+5cXSAYsvAZ0hmhND8HnmB
63hqBMknTulAbCRm/CmIYdyEHoFCIbGfIeVQVgpMiZXgKps9MhoXSVQyVQyamrM1LAjdJiHW0ngw
qwZBTM18bg7vadC32zKl2z0UEy0jrb83hfWVykDdWxWshGTyvrVFdlOb+a0oIprmY7eUZj3p9K2K
1lWZ0Z9y3dvSfvVGONgp8/Nq2lFZMmyGx2HT9JlgQazzKjgt4VYEqBBOe07EIs3IefiykXGnFarn
SHnXsM13BoOFDSypnjGFqg2y9DoMwT5cNpXobQvS9sgxlbZ2y74BY/Eeev5z1Dj3XlueAJC/D7o7
kVuofhJRmm2tKJ3fIlPjsnNT5NuFRZz82M8rgk7yveMVaFti5wFNCqRw2qYkSD3SRGtoaAZPhuY0
WihnH6de9Uhu/MquDDSfCHEtcoF2qd2tTUf9jPs42wh3enCVtaNxR1veinjAyppmonL6Y6inWzqG
zop4To7n4T3ZsN9GTglLuRCwrHA0tl8sv3iMWLFXQEkBAs0O9yX21labde/znF59JW9ttzR2yfQR
NJ9WEu7qtrkJW7yKpZr2bRRWlyByKsLwJIlQbdjWr8ZonWWF1w2+2CFU0W1r91gRnHQefkwTgX+i
SZ01h/dno0j2LVKMnjSt76QzgABSpnMpe4xlJTrXlwiundvfWODu4pwkwspCRYCEG75Gno+7sKQB
YBjWtyGu30IdX0RwD0FDrDrXvygnvuSMSUBwuQwOUjS9zSmzIToJ980x9aVF7rudSxkwKCp1A7Jj
J5HnJKuU5qMB573O8sso4tupZ6o4u+GrpZ16n9oNk3Q3joedmdE2NCBi3DPya746BZSH+UxXXmRU
7SDn52uWsD2z2+eIQEz85v7FdhCyCVM9J87SFiftjolcjoibhBzFZG9Pd4kZKgojxo9I0JPZaNZd
3D6VCgtYyX2F4BFE+RNSuzXZo680no7kar0BAj0OA+HrsT/4pPxYhF01SCi9yEPP4/u9fa/N9i6A
6mrA5zKUc2BhdcgxwmTUvIS+pPGU0hxEw7WlW7yv7bJgwBju2VHIpY2PpiSIboxeJt+cjksPFDfb
dB6M9jmsgmpVAAxraQpSISVLIpm6a0REs36czwb/7aVEn7aK2nSVst+bvr6RkVll54KYhFVte0+W
kDmAuPQUN66Lvk2kn5OIz32DRMMhusKcF5iVy2CS2MxKLMZSBgbF3p5FQky32Rr9Oi3tG3sq2JO8
sRrWTYGYu46jFBSsj4fCwraAY30PVXxmL/eeSzyblC7Bz9pogD85vW2i+tenrIr2yN4XhR2x6Mo8
WUxXEMkat5Rj4pudTV/22Jybuo/25WDcRLEI7jSnywNhFReW3/KO9mT9EQaywVAc3RJerlZkL+6E
J9ZB27zQvNjNiXbhXYRMw2PWBupQ4pv7A5tXw+zGW9NVAqA7MTTyyp9tm2OPfjXd4YIjkqIoJ8Kz
cqjSSEPAG5L06iktx6OFnsbNSjYWe3qXaBHvPDRbuOilvWnUyLPmRatRmp+M+rdu/EES70Vg/ULV
ffKr5qVk+1o77nAgmuRz8opp31nuHkkNGqpyJmLeumVMl7yWDgHjJtWMUKQOm8o21sXULbKw+L13
g5ll30M66k3nupuJUsmC82TGW4PQlHkssmeB1eVxIh+cMrRq1QtjZhJ97Vq3EWt2Lb+MtoKDJ42c
yUFXpPKeA3vCHKyAWgcbQXbs0RlyCGYJlLJ5VUvQhoOgh5UwunvyqyJ4k0IDckaShlmDRsdt043G
T1lP9nAwW954O0zJEeidfoR4Yxv4sMpWevpYUDFS9hBIpfaZKVLqLYJeiZSp2vk1KFWB2FhzDHCM
8S3GD7Fjrpn/8Dsz/yrzWT/XEVw8rOY5+FXy1S7O6BTMQabGhRXrCHeh0qqeOGs5sjQOpZ1wLYMk
24SdcN/j0KByp8cJB9SffeeYdTQsOK+05JOnGfS8/eSM6lhWYQPZz0gc0gO7USLLbbpkK7i06qYU
0AyAMC1toaiRBImgPasfs6Lzm51wyyHe1ZGu38kuNz8kGl/qyFKk36zYJZPODxrcoBXEsWMpjex2
GsLmVoYN+t/eynPjWoRoJnfwXhn0zn2nH5Uyw+eh06CJ0sgkyzx2Mvs8BXWmVyP8jWQ9EKhSIton
GXMhYzpHKlgmylncGVx9uLAgFLPYFCRJBzDXtBl0d2E20fzjZYntdZsZwX3aR5oSCkwPLIgorJlO
mhNrBiVSufFoZParKsHheOqcZP7mVtGo9jSSjS+rVI23Bp/R39PWtdBVUgTCzxPI8jYIM2KH3pbW
+XqWRg+jK9HGI1HGP1BJFBezCsNNP7pHHRSGv/Tj+7vcq5NP3vS+XzvUAdG6MGkUrpkTyx/LiKFd
14U/7rspLr5m1IPuSjBn7q+cSejDp0VRRP+LvfPojSPp1vRfubj7/JDeLGYx5Q29ESVuEhJFpfc+
f/08ye7bIqNZVVABsxhg0EAv1K2ozMiIEyfOec0yGI0II2mli1SQbLiYbYo67dCbowMdzqsqCnME
rPXhSmtwyVl0aTdwP41KXQGclJU/CsegiRWVaIPQcNbiL6nqTi2Gom0oTya1q+K0UoF51Mwm92d2
TXFu4yqm+y3pJGc24tKezozRxjUv0kmx510woqYZ+EXwI/ID+oJ25gIijoGjmIhQ6FwaMtc2vnZY
HNEfA8JiLCO1aS8RcKYH4Xs+NXxsURJpVbmKHSy1sGnGrwZ27/dmkbbyAtAM95Gi1dBidHw7qTfg
BfoCz4FAfZCD3L8vQjP+kfSd8Q1MNTKpUoudz9bTcBvmztgUr0Vg498oVYn7XGrtGxHLK3/FFlJs
9H+z9hlz2dxcwB2MvxGhwnopc71x5rjh6Zxlfk920hp28QK/xn31UHlGL1TriHuO77ucRomupItS
Kh38dFV6JIuk8xB49vyg+O4N0fDgYOImo7lbABA3vMhIb0wv5BI84kcFmGgMbku7rcFTWh1Gp1ZV
Ve18AKL2xQjNslvZmI5/90ojQnelaB0A7OPQ0wNv0VEHPyN/4/fpHg9YDOcniiUfKXWUGhW4pxht
QKZDDJ6y8sfSo6ZKMl2dBqfcWHW3mTkZCVHaWhObvMXxuszHKuffPwXH2FRg8KB6IbAZMWC1GzUz
q03I/7IwlDqaWyrabn/6KxS1UfagKAUBD+7kxxcKO0lRkYNHQ7jUpBWHKEKONhHm+K9Mo7yvesEi
o7RE9kjlC8CiPU3rO8KpBLQgL22EKAFFgdR0mgY+Al6JNyNWqY8B14cHzZH76+O/+u8ZNDSunnRy
IGuTkQsdkZhkIalRMt2MJtc6uWSpsejSqbj5TwH0kwLaZz8zyaGYBsVN9ACEDgdetk7TR3K6CcA6
Li01DS9p0kYXx3/lkymku8NysKFWGQAHhSmMVN8G4lZtGtvvVin65Q+mq7TbAbn3m9L1lZksudEJ
YvK/l7uhT9In1mTwIuPC9fFHHcQhOFixOVUlXGZLUmeASzpy151eL4+/38c+0bTcUTqHKwa3SoNI
K/KrgBVg9SlPd6FYyl7NKKT+pOsVtumIU0m3rdn4JLKpX63w67T7P99shm5Qlp1kgyY9u48vqgTA
rCWOxo08xgFM+Z5aSDA0J5pS/14puIPYKCewoXWdlfnxV4qxp6dYVNVmKENlhfD+N8+BFnp8Ij/5
EdSXTEBI/AT6HsKreNyTmjBIiRvg5Pc+pdQnuwr/fGUQNSjLY6KgYxcqGhLWVV8MllbirGfqVD2S
2rhukhDnriaINsdfaLIwEqKHbmmyjboAS4TIK7xRYEU5XUS/2gAWK8EDBTg6y2E3YJNs5vU9+CoX
LAKd/Ed/0Li59dSifmrhECYzwElWgVIMMpInQtq/1yvfkFYGPSj2hSNKPo0oqOBWHlQbjrwf9oBW
PXQA07RfBtN7RY4BAXmpOBFp3ijLH+MoP2qzdjhT0D8SGe5qkyi5Aedmk7NdV7qXj5c6ZLydqrr+
DikS9bas7Aj2eQ3bzcc8HIjVuM9pbl5rWmztbJ0rQGAV3RWC7lTs1QQlV1KsblXYWnRiR0/B4ePD
8rVo0tF24b1tWQj62B8Hg1Gxo+kptgvadOl10pU0+rXazS/p3Br+iW/y73CFiJIK3xQpLswnRY4t
SPdExZWw3aR1CgqnyJyVYsg51hVgLd4W5f+F7uD/a+apOtvvn+Nv8b3+/nen7+p78vq//vu+DP7r
4nsafWwA8lf+agDayn+mfUqPTeY4RCKFw/CvDqDl/MdQNaIFAiHwJ6bW4D9KhwREWgtkB/wtlAoI
i38rHRr4nkEldkBhAB+ASv9HPmXC8kDWH9UQOpNT95p1ogsLEnkyU3VbMChK2Rq3jonPZm0q1P6r
MOlW72blk6RAWPx//RbwEYeCGk1NMT4GfRylgZX2KHrFPi0LKb0cc5wTIWohUBuCDDz+e5+9m2Ua
tkJwQDdUXPpWDz49tXJKrlnlLdqOTD2ZJAf0wjql9SJEvrdXQysS3B+KL9Pm/niK6QG2KFC+KX+g
u3ijSFX5o3GH5sHqgH/Mith1L8vQzpBTDsvKWh5/z89+HBq0NTlvIZ9lCN+QZoxTDQVoTm4N6Uaz
Ji/tdJRT1K+D7JI2Z3Ujq6G9Dal7vBz/aeFgfXtv7K1kXBkUFTgTi/59Eqt6iiaRwfRLmlLJpWom
0UbLm+DE8S3ALAjvBg30SfUHJUFZ/8ty6l2ubKHrZwxZjZiIgsFC1tbNhd0BocqTQr0vpyXlBWlO
wyoeohuzgp2JjvZwM4YQ/U7E00/emLYw6wm5AlA8Ys7p1jqEhgTF/0IqooWUgUfr/Cy7PD6vb8O8
Oyje3ng63yf2NMKCjpDaemrW08Tgm6p2N46rRImUixHEMEQIXRqeEVVILCgc9NZW9WgC7yNb9R4U
O66VE5MvJNlvT6LzHEQd5LjxNPz4iXWvhO1b8yROU5kbqr3eF73u9L0EKPwl6Fp/kXLVuDv+/p/N
MgkOQYlPPvnJffxRiMnAZmn2L2U35OM6pA+D463//Ef4gBraXQ6aKOKPOHVuRVRRkZ/Iud1Fk/MW
8eiMBTNBE4n+MvGVQP/xVUp6QH4XTQtGc/w9xLJwXrtmfOJW8smEcZ8jGyTxnGALQhqtQmI1W6Wg
4RZF7qKyyWlKNXFORPBP1oJGLmEgJQoIhXxLeBcLIqKuuN2yriADKooH8wclyOxx4DK4MPpaWpuW
Xp9YgZ/EceT40HgDt4B4hnjr19DWhKBUMYPdkKx0rF/nXkvMkZNIO3FkvOXNwr5jJegK5QxcM6ki
fHzDuMh1bM/GdtkE1JVnThpo320700Ng0qVMQW/Ui3TdK8iZrWEDAjzNrCF8Vaq8uvaVEK5OCm+k
39qZEvkn1usn84AcPqAgjn8WlLheR0QBAoqc9bI0amWXdE66UrLG2XW6+od6PVPE5UNy80NFBsY2
da2P81C3cgtOuIPqAGBN0mBMSP1DILU7WCcXRkct0AihM+b+PpKAEf7hxqSShKIIuRKQUxmNj48/
3kLVGRRbqpadZXgQ8mFWZrZ+qpj0r3TEpDTBgTLBWiF9TYit92cXsJHSqoO8Xo5AW+dZXgwzkBPU
/UevW2sQ2o+/lCpIYjGn3OChFVFUMoGjslM//iCGyeMoUdZfqlwTa0Q5YggAMjlFO6v82tXmvu2r
P1GyoARPBzbGiiu2ArwjcgvtCrOTfSDrFatxBbdk8Haq3OB4jeBrc4GvsUolqW6zF9ejQ7xobDqj
qzimGzlLogrqX+gDT0eKCizK3O3xhpgFAdZyYNBdBbR8CrZhDbLX6hY1faaeCnSi3fq4sIRzy07k
LxbU7GwW267/NWliRYWywWG8aBLb91Z1jNzUvFK0RkHVy8YbuSyl3kE3zrDDhZVCglqgPxH6N9i+
Z8N+TDOUqYsetYnl4ACTmGGc7b+AtXBgYwwATGiaDtkm1VuaQlhzNPcVKgn3kY1kFyIWPXX2TrKc
5D5tw6CaJzxQks8a6NfeooDvns1zCjXQQT2lxnQaJ164ZDT4r+0SBh0KEFGOG4xG3dhuzOJ77E5K
K3IWpPI8t/ihzC/oCbmGFX53ayrRs9INhtfKS8IM6mJcvUK/UhGnI+jKG8nT8cyhdRBchI0zdrOE
b20spaknOBQtRdlZZEc6YAbgQfqV2oxetgeqXmUXhpWPzTAz7cEJ+LqFpMVXGe1KKGKtUWpwzFu1
nY92mCMC0HBwLCwjV7RZx86PtvjUVfJWdaX02dQmtrQXwF6Y52np/PCySvG3yAxF1jKDkb0qKXfX
O+oj2EBqtBzrGt8xcEuWC2cAGqR91zpoV+6sWpVubSmiwpq5GbmU1qd2i6QxSQgSKeQc80ip5WjW
21XTruqyCOiQ2J7zPTfx71mXfW3SQ4lt6hKtWQfSrkVWyuLxh6aep7XiXtIrGtw9HkywPYsxlnYF
k0yrsgv1cIXCrIvmQivBb1MJOw2Edle/iTxPK3eSiqrITGM2H9C36jP8jJt6QOE0Kieys95cJ9yh
9YWHToNHd1PKn6KwH9S5jbKGvEy9Xr0OUHOBwkLRCVemJv1FDjA8Eez8FO0Uv/rmDSkk2SJ3QfuA
DddMNA/cwluXiU35BJpJ8FJTb4cQmA71dz3ODYUWD8n1zB0TugZEABrXcR7fByalFmovsEmWfuiP
4cby62KFJlNh3veaJGnzwrbDYUF1wjWX5QSZuRn7cUxowqmZgkEECotQnnIUVvLcqGpWhFxVkC7s
SjIWcqvDf1Dp8KOyoUNI3KJJ0rGQCQod5plxIV3VQ5w3L6DNAZlUvQMd0jGb/DE3M7P/6ntpddu3
qGYCqtKmWPGGg09yFwCeZLDS2XxQ9efuQOCaR6Yhb7WmMcZghk1ofaGj5fkEOd+ktOOFsb2CuKH+
VbL+/2WF/+Ygf3eG/KuusMlS77/207/u/zf5829w8dvf+xtdDFR4ut0CUUUA1oIk9j/FBUXR/sOh
Bq4Yn3QuKipH+N/VBVX9D6wjLsQkOLQA1Ona9nd1gf+kGNNFEpl4aur8vT/BF3/MWKQJic4/0MI/
nnQoEiXYxrby3jPoJY67iaCjSn+UFv4efEqF310G6c4lKLt38r5DDslsqi954G0BwJ84r6dhfmeC
v4fXhOGteoD/WWFHbPlgAvEo/zPB+t8jM+vvH9yW8xDt5Ube09Rd4sk2g9EzC9HTGPpL1ZDQVXp9
t1w+KbgcegUhiQVlh/PxyA+V9qVSXlj6qQTt0HcVUqasUUdEc3Sc5PEY6qF9qpDUMnv8o8vMPxMk
KvkHmt1KXTFNUL8w80crP1ErnjbDZ99UTCgxbSJ+5bmyV3REpDRvh2IyyDRp1VnZxoja6wZIgdGT
9PTehiPmxiqBKdcOEMX8oneMa09xl5xoe7uoL0Ng1aq8M03s25Ds2Bz/Zh+vWL/fXbjAZblht1aG
C3ZvhF+hXEL7Bqsd/XL0ZKcY7YmrxIGVIfZqFfRLOFyZYSV9hiuIXeCJXXNgZYjdTC+VQDNW7HhL
/jJAnDT7VWKfKIpMaf8nO3LiSbzfN0iVkFHIPHTS4L2rLa2RHEx5sfxruVQ3bnbiFd6EAz/7HWHn
e6CRrSwe5b2hvZp9BVsWcD/I2wFLO1BvyTqWcPPKrIWSxbsMyqWnNLAP0iWqbnPP5royoDogdTCS
XFBwIPms8Rrq54KUc+EbyA5BbQ70FJgaNFN4pjO3KzeoMc1bNV4igrdScbocdWldokgLPRD/rS/9
8JQ39QotpD0dAhh+MwngtNEirEKFr0GBxi7GFXwAksv+qusjnsSYIUuQZeoqLoCPoiRhReWawLMI
VHNbyRm4l+5Kap7RcUMb4ieGg7MWX1adMpJr/exHMnY3nI8oIdj6XQiIs9bK2+PL/NA6EWJg2oWG
b4+hvB/S+6J8pk+mZKf00N+a2J99QCHuhWFbcjVhD5kFbtcQEPU6DkjGrflYhZt+2A51tfT0G2SJ
5hiRrvLUWE4M6C7w93kPZUDD+juWHrTS29h1s4ucdDdwli0kijZD055YaB85Jr+3uhBF08ormrxk
PbdoIHfqV3yJZ+XwTHMV6ZOv42iDnLFmJ+Z7evdP5kR08GVb9qMi1fJes92ngRZrZVMhLecuxYzR
kbZD/KqEFlvLuK5NcJloRmJMZO21oAbPCIkOgYC4kZ+8GLdHP/NnHgu+VIx9jgaArUFViPON5ZKF
Ovq8DcZ5pmK1G+4ckHbgYg3Wlg+jT6nQUcp/KQxStt2c4gaSbgW0jWaeJtla7YGumjZO6/ed8oVy
qgulwnQf7Og1UzBOAvhyfD4OBEBRgNuV7AbxBeYeCPEslHuQZSdGVg8NLUZwhftIIil8VhDPvh/P
p9s5dT+/5D2VZY9On4JVATabsvJsDxtwseg96wuVC3mJML85PvWAoQbF4HhRLkK8JE0PbJy5TFUA
sOe9v9CoMLNQK6wJZRvUw8bTOc1OCd0eOMCmZtb7KO0EYYMInMrR4l/AgwOWOQ+0n5MIV6KcyA8O
BA9LOAjyzgsDp+OQqSVObARovmvS63nzIsR+HBfRKxhYF44zK0CqGicO3EOzIsQ75NsQ5lMY1ySM
uEg9K1U/KzDdrf2NXt4ff/hD8yLEPTNOq1ap+JHOvcnMq7B4McM/wg39E6tEk7/M7Mwx8wZ575eL
FIC3sTj+yPqBuPSm7vsui0fNjKpj28v7XAF7G5br1H1TPFqkMpbmdKus4FtZ5UDOwUJtK8Wdo/Pz
0OEhZuXeJOGzULBtx8caAF+0adsAQRNjF+jJwlBL5KaAMY/FWkq6eRHhjl2a26C5qYL+trWuVLrs
VfK9wuFYGra1gc5Cvg28JfiB3HtC+uxETncgIogFW6m1+mRwLZKiEhxZAalHOnNkIdaY+VCVQZBM
l5S7cLjQslMMyAPr1RTiA6ZdCFQo5rhHJHyGK9JKRv7LN2971wYffsqQ49DECLEC+DZMdDciVPpr
Sd2W+omNcOjphQCBZlHIjiMBiAK8qL2LMXwah1+D16DddArscujZhUih48xtBKE77mPvpVH2bpHO
T2yJz09qUSA8D8HSqwkndekvJwLDn+E0/9nCYkuj631QM6467k3IJabSLYbUv5a8EzH50HQIyQx1
7rLSYGLscQZe1O1Ky/6GlRxUiT8Q1QyhXO5F2JnJkTPuM/e+ws5Yx0kNDsaJg/DAUhGZ+7SZPb0c
SpJ9Ks5W9NDLN5N4Y8iZrXY/j3/RQ28g7NJg0JLG6qffKDe1/mhF1WzSZTk++IGJN4SdGmRxSUGV
nQpLsGCPnrrjHxpX2Jv+2Ca1nTBu8z0O5/qp9OjQsNOfv4v3eY0EAtjycQ952x/QQVqcNw3CdqSJ
4/UlhhL7WodLpNxX5omT79DHE05uSaXe2kwDewj5yrcKdzDt6rxnFs5rCuH0zTvmIs23UrtAP+e8
cYW9qDpVCAyDR3a410zSo+dFJhFI40HE8up8el5/bd1lzfKsxxUtYkBKVWVRMGwUXELga8f1eeMK
2y4qSBLLinET77bXnovu9bxxhR1Xw7BxTYeAFFvf++jShx103sDClpMRCtDhDYx7MLy0Of3ozIkQ
9hwdj9GNW33c6+a9Ot7Xpy6w00R+cqfUhT3nB92QohY9YpJwa0b1bQO1te+8BUSVbZ9aZ86KsAG9
Gt/aMONXcP6DwLxD4f680PmWk76PRW2FbnWVy/sRf7Jh2/fnnYViRznxAxgukcaCjjeoCiJ4eNb6
ENH0jZSHTaEz7sCloYG8eV4W+eYj/G4etFGh3xgRL7pkl+I5dOalQRM2INrICo1Op98nHTpfm0E6
sSIOFE5E6D16Fgj345+zH53vXfkLb/f1AFlJc6uFUz7omD8E9c15Uy5sSWTe0I8vrZF7MqWkBqm6
H8cHngb4ZO9owp5Mig4nnZw9iV4P93x5rQ4cA8bq+OjTKJ+NLuzMKHGdGHGlcY+sw1yZeMrP5w0s
bMYQmEaOTdy4x7nStDZuc+YDC0dhnULhcnub5NSy0du6Ds59YOEsHDTsw0lkiH35DU7wTXPC+vfA
DIsgjlID0m/5fL/U38fAYLAfObG6D6yMN5e/d7ux1L1Kc6bo4ejo9nGxRdAy9U5FUwEv/881AOGg
DwkYnkTIr00JmBI+V+ge+g6iec1qQOod6DImhY8Tw7uIqrknYbVroeen3MXKetBXmpTPlUHeYPV7
4l0FnOPvpxHO0gDQmKSVPE3VWnM3iWZ4Hcx6ZdfUOgD9AJEKhNStO1rT58X8qRv6Pv9ss4BfSOJh
78b+DToZ1+WJoH/oswkbum9Lw89j3sRCRBWEROZe+8gDHt92hwYX9nON8W2AXSvZrabMizha2fJ9
IKknvoJgd//7Kwi7OobjVFal2u/VklpKiwE6WqcpXFI/e3arYCGhXO6p0k4dmj3gZ6Q7QpxSAjjz
iLDkFkaQ6ipTgqsslRYxLPHIkjFDaU883qGtJsSG0VQqJKfYwr5cUBJCY/7U5e/QyEJw6EerwJx7
ijqonGfb1DoRzQ58LlHYTx8zt2oixg2UXZ8VM90cENgcTszH21b9JLqL7n3Q0Qf8qhi+q0BvoW0Q
DUA9oCCjM4qp4LoPtV9O+CSjSxq2P1LrQVfXBjx0IzUXafEzBrXb6qshf9LHZAkVGEZ/tM5VbKVH
A+EcbZtXXwzp7vjSnXbyZw8rxBuI/Ih3dMmwzyHZRsFthSRootRzZBFPbI4DX/ENb/cuYNLuQTNC
k3Hr1LEvjX8N9XkxXhFiRWwYuR/IWAzI9Pa4mJx5tX6Tq3z3wOPkZIO3H3Va+iRInKG+WK6Pz/ah
uRACRRDnvdKHzDZCh1ibpO2Jr3hoXCFCaOijlGWDhnNtmXQWO3BUZxbS3kD/72ajwElW0QvAgJMZ
QTlrns6bCWFvO60uVSaIrv1YLdQbTInPGlYWqlESPV8wqfqw7xAFuDp72Knn/W4SnDCqQce5/b59
GIP2Rx5XL8ef90AokoXtlxu5V2OIQYm13ITSN9zulq4Wn3dxEE3MmxAvPb/rhz0apfQMy/OSTBF0
3A6kxlgzDPsejyV19mcWv/+cchPo6v0c9/gE8vkYVrsw7sL+vOgjCzuuk6UgR1aG7N2/Qd/xOZaQ
izvx7aa1+knsFF3US1P7e9e5VTZX2m8OR7NRz4vMXZnjVhoHcMDerYwSjFRikJGBF4bd6NuvFQr8
dZYvI/dekvIVYsGOfcvCneNuixhCVD6ZsIeHGsRxOMyGLEUCpNj2cCzS8KUrpa2hDBvb3RjNXd3t
THuTO1sXK98ZlUbIN6i3lRhLFxpqO8ukRmtqxK4ULXzHV+aS/1jKX4/PwIGwIwtHfw1LHbmDbtiD
G61M1GQXx8cVcP6/14IQHSwnCIrBk/u9B67GtO493wPNKq+S7qsrobr0M45f0QMvuiejffZIf47/
7ufvYztC9PB7uXZT9Af3wMrhaOnDCSb8oXGF8IH4t4xSmkTF4XubQaE+6zT5FykbajDS4Cif7KNf
CLsB8j0+C5+nBLZIAOTEUwYUKcjBQzzPAJOPd6b54nbnNfe5zHzc6FoyelDZeezM/YK4SKCfKAVP
MfPf2xHW5cdxTT1PUdofe1rb6axFKrEFPKGHd0b6rU1OJeOHPqUQT5y41sjAKQKilOW1MzdfHJ/0
zw8CwKAfH76w5Kot8SXeR8kafgL2Dg6o+FPNpUNPLWzUCMvFxIx46gwAR7ZFQuj4U2vTa38258JG
RfgATFndkNy5F4qn3arDzkMAEo8O2X/0AWONegf+2cApDxNBSJaScoWLDkIzPr4lxcbwy42hD7uU
xqXmRcsibxZyZt0qwKalybIRL7X0tclR/X+QAVqnmKB1NIBGLFRi5O+OvwYspc/fQ8Q06q2CcY3G
rT6pzAXMkmWT6wubnnNX/AxdZZ5RXwLZTnsYIXvZXiZGMRux4In6bYvBDMz2bU+2X5VXbd4BSUsX
tt6sMHDa4GkVluZSlUfAPB4oNQQWgW7lanphphe9oc8zzASwaFo6ymOv/9TUEMzNVyuX7nV8YQw1
uc6iH3L9xWpU3JKyme8ZM1MyV1qKWh7UgEF/yYML35dAtJi4iN34/lMcrmy9uFSwIu578GHGNpXZ
E+Nti5ZVVaOo5yACaSBDYD9q2FiX/Xesqeet/C1O0VuSa1rxMnfKci4N+qy3qjlCtDMPb1zjBmOK
uRtZawOD1dR2Fx1uD/KjO9hoc+nLSDauTPuLrV1EGW5Kg7NwME+wurXk2nM/lG/sENsCU1qWqoLM
1C9oz2Dun7U6uqnwScbm/LyY+wYffJeyjbrrZYUxdVk0fBnnbXZqrUx75pMlbwl7iaayjeIQuXae
P2T2hf0zuyixvg0wN13lysaLtm52YnsdWJUirCMwPDSLDG6SbryDbgX/aG0WJzuTB+KliO1oFanJ
nMn4RZaUmVl+t0gzhl+xdpHHD3G2dSZnots69uaO9VJ590iM7uLqXopWk3Jk4VvzFgcGA+VJR7/k
0rSx4+JebpqNr1B6sPy5nWP+Zd+VXvbFx6IqjhF/NFeJqsxVENXYFyd5tAaD1gGva5YqksMqssy6
ipPtl8C6Tb11ba0lbC2Pb/IDMVCEedS61ePEJbMgIMW4El3w2/MGFnJ4Ny6DEjEiYgd2rMNN2T4c
H/fA1xfh0KNvKkExFVbs6iIsEcnYSP0JrO6U0HyyhkUeKvDwwhgSjso20oEK/sRDa6L84HgRrloi
9mAWu84+RRA/kFCIcGZXi7Khc4d+H7k3RvVQRpc6Aqh1e+JlDg0/zd+7nW4rQY7LCGcQNrqzEgn/
fHiunGBuIrF3/Esc2CkitBn+lBw1U8Yip3uIpzPH3rrVjqVrRife4cDitIW0Qk1rqYlrDmiualqz
irvl8Sc/NK6QVihxEGsRNKF9ZKx6f5XUJ6LgoXGFINihJ43GAhVPM9r2SGcaJ66sh76lkE+keY5V
VOkNewqqC6tMgU8n80q/aaijnfiYB9a+CLUtpQbvp6nd2hVf4uJZl67KaFLCrejzeDN5mADHpxKL
A9Mk4lgzE+v1NKRE1df42jT2GqDZeVFHFNRphiJLdb8a9vaAiuw+PNVtPLDWrenLvNtNShRrgz91
BYO6ulS6YZthOl80CrMT72Sk0I8vTG1agZ+EIBGIamZB3WL/S0Ee5V8JnoqGDR2+3vLNmNXzIc7W
ufMDdQgJLL0d4ArWz+Tq2oDK3hXjLLTTWT2s3FKZyWOx6KRgjWTtvM/Hh7x4RKh8PWK6bKevUXIp
IR8vBeWqKOeYrayOP/+BKi/KRh/nqTf7VLNLdlZaYwVQzQr0/UPcBJ2kxSflR4gXSo8nfUaTochv
kUOOzVvL/lHm5bzgqAsTUMcjgtNRscdrj+PQWWB0UyP0Vvm3SvQlGRaJdSoCHzhKLCG89L2ErGdN
w1GPFhgAt2stPKsIC3f64zTYsOmlZjqkPLRUIIGGyH4fn+EDe8cUwrpbw4vzi2mB2C9pdoPg6vFx
sYj4fOmZwqcba9lvRocL7uTdpqL/65V3UfeMwG2ZUicbvGePjkCcP98as7IxFpa+i/MvivesFQOM
hHBeUOywRnmtqwFenb86rArk8GuMLBWsAWBq35BfX8TxsirWIRYCuhTOOqudq7WxbC19Zno4gXsQ
S3r8BrBPLffIr8vJnZJfGsk+Ty/l8TI29vXwWqOXpa8U6ZsZ3QfjjVRVsMXrh0oGfS5Lw6WteHcW
uqMzu1SeIj3ifrcrzW9Dd43R1MKwn+vyokSQvn1KY4yRXd9Zjnm1TMZfVn2n1yUuGZejie+DzgVF
B/E++Z9ZC5Q4cGGsLv0arcv6wRoegvxG7R6K7m5s0Ev3buT0fkwvCncrS1dRuvGSi7y4Hor7UN+b
2m4M7IU/egvL34dFiFHFdYQY7Vg+Rvo+135W8HZNZRcM7joIJ8ryT0RslzifX9tF9TRAevLNJ79r
55V0y6Przc/jX/7Qdxd2QetpeADJJGoQS8L6KpDO3APCIavjsJtkGC/sOxUyyuV4KhS/9ZQ/iZEi
JrSADIKwas/AsruiLYrCqLPw3VsvkWa+8RgrCEB/DZ++uStjvJCsb5Lx4uILPNpbx34yg1ejT+7y
Mr41ME5to41v3SthuTK4nWYeBLvzgFFITXyMAfDVkWZRQGHgOjgzrL3sndiqU33sk/cXsaXFGGAu
CTNmP8a48OF+gM1y/4hMN3KyCO+cF2hEjGlQaFFTVjX5e0H/fMH95KzlJgqi2Gaa6lY+IQUiXB4w
1VscH9eY5vWzaRFibhSb6V8AG+RVZmWIj7H13W9XKkdKKqH1oNyh+aNZL8Www5UHsd9m0WW7JMUv
odxYPXxZqOmWRnOydZFK+VEOV5Q0cGqf1QU2llibpVdSdYX3Hi7FNV46Mo6OgfpLdcJNmrxKdr5t
0vRqcveIlV3USzizjisvaGdj/liV17G7rJtLFPQN7cow4MUbZ34p4UhwTGlQEpc7fVHcobSEFs2Z
AwsnQtiiC617rGAF3eSXJjiRJBwIOIYQcJA10aRkqkHIEjrt5leXytXxNXBoZCHkDHacS43k0ix5
kTzlqrfKE6DXA5mC6KiUIhcld9UA4gPtfixmeeyHFsvl44/9pjH52dIVQoWf+lhOGDpXQQlvWt/a
6x1kqhg39gqzW097tWlguikuGpOsRhLFpCsysthFeFXnKkez9Ixu96sjyefFbhE0OwJdTyA5DPvE
rH9qT76m/zz+qge+kAib9To3wq8KEwRMxS0Xi/PFeeMK1QbPVoNcKxkXl1nbX/iv5w0rxJRAol0V
RuBjVPOplHdngpJtUbkw0xKzkDIeNzFRIlk1J3sfB4KgPs37u3tKK4cImyNxsa9R9LAs7LDMRxsT
qTy9iCZfqPZXOnCxqBdhIc11/5ZC5jzEQcTu71L7xQ8NaL0DfF/1OgthocRf86G976BR1rG74JRx
Exh9yrrHL0yus001CZJ8HdWrMbvxinUcbxplPbbc1uvrrvqqefL2vA8hxIxQjWWtyJkw/VnLd8Up
dcdDy1EIGNXQhyOi8xQYomuvXcvVif1z4LoognT9VguVWtHo4+vXnTEgPYNrh+OHtHXsyYTt53mz
IsQND7+5BjIeYQm1/9aqV5X1cNbIImoXXwcD5aZpP/Wbplqc1Jw8MOEialfKXG/E94gjRb5ovnan
+A4H5lsE7faa1mBK2oJuLx9MuL1pRo/0sfGW+OieNyFCJNCw8DFlr6E2WCeXTUUJtjmRzh04WzTh
+DaKAa06lWc3tW9FOs5U7aK0nRNHy6H5nv78XTzQjFRH0IrBR2PZDPi1nhj30EML+1HNda8uAnJQ
I/xmOr9i2iml5S/Pm2thVwYujn2dyiIpYGO7cyxRzhtXKM9ZMnmzhSfyvl7p/SbN1+cNK+zC3hli
JLp5XMv97ikXunder0ZE62J1VDoFelt7LoaavGyK855XxOraY08lSMY6TFIWKmY6fybn+D/wBFsE
6Q4WxE7NCqk4r92b9vGsyRXFaYPGKOXRZND2olyeEvw4sCtEPG2HPOoY6389KWWf40/6Vvf+JIt7
K6y822tulXIHUPp+3xn5PIzwKRoT80enNPNMr3ZxUs1TdxIoXoWxNo8QoQkSup+4Wtn2TY4Y0qwy
s3XGDSO8lQCrpellkX5J8q+x7m0wv1oExrgIvO4FsNyyQCTCwq+7dJu5UVfjPNbUXYXkgRE82sFN
COOk3BrtlaZSQrnGqXDd5AZeY0+omm8TjfJ0iFZ9Ok/lET8d3wD+asbKXIYaM+9lCxvKfOtGyRaf
8p2Pn5TRD/llVV91arqz63Xt3vU9BZW9722qWF2rVVPNlF4F6oqGHYXLRe4GN2OX7QNpOZjdBk8j
/K6GDjfLcetk3dZx0jX6dutJ9zztnAcnMA080jxzk2mnvKMPfGYRO5VhdW+5XUarKFq42Qw7yONf
+kDwE9FThcwq7y1uA0F9UalfTQuTaflMUIIIn3K8JshTjd2ZGz8b9X5IHs57aCH4VXkkh3U8wq4Y
Vq2tLPXma8miOj74oZkWQmCVlN1gqB7HDDzGcBHoJxofn880wl4fj68yGcq8VZhpv12TiSOBvZqy
qOMP/Ya1/feGtUR14DKIyxoBJc4ZJBtHTVnUk/ub/KX0M0zw8Etr+lmleIskUdGk/CWZX3Nwr1Hl
rvW2vcXg+MSDfD57/4ezL1mOFGejfZe7vkSAGLW4G8acB6fnDeGyy2IGSYCAp78ne9Wdf7kc4UVX
d0VVk1gpffqGM7i3NhKFB53HwkGg171nrX2sf5azQBr2v6uX67lBGdAOW9I9wu3LHH72bZOby98Y
5ARrCIRPM2YP86+/fxt/XgTvH/mrf0XPFgLaZkZzDIVitp+/2T/Xn/R/v2HIeP53BSzZUT6M2bx1
Ycdnoae99EDIaA6wf99EffeLT7jZ+TakT7nioGaYqRM3kEHS7SmskO3n8r6an3+0NrfQ/BywUmsq
sODVmu9/OKO4BeSXBpw+yisGFEIPDxz/sJ+lyrdOGpqELLaFPvy2gKlMbd51IFf8fR3+HA5gZPPf
r5MPSkw6GMjbXqyHycIICbD84juKwhc78BY5D3wfmYwB791IgHIuMFcKfvba1w/819Ym7jJnbEJ0
LNxXri1nr4LmKKnqb1blq/e+OY51yqWCaxucBZejnA/wQfz7a1+D7B8Ozz82Lv96bW1uJ+gjY5aa
eikcVTHrFFDRBIumTstA0/VQkBzu0nd//7Qv0K3eLaSeQWHYGSWmwmaWLB0N+/Z1QqfN1qdEVTKx
4BgIKcmoExxNWUxlhhPEwv/+2V+t4M0hNp1Wwe4Msae8w8jmm8jwD7PzD+t3i7oXMPStaYfg03hs
mw1RX8LOzLOPDTrqKQSS+SygEWxHHXKnuW4jHf6tjbbuLKBOmiaByzk4Jy94Apwmk9J7rPXj0m5K
Br7y+Fh4w5qBlZICQQjbqF9qfCvlpbwaHsGNdIwn1wsE/dDc76Ql/yF6/OnHuY4j/rUditqcG9MW
y9Y00OvZXA3G266OFCTQoOW8BQrHKtdzeQR7oZZXPeVzTr7ZG18E2Vs+QJHZoDwXqDbrbD+wHFK1
a0meKrpV3g/nqresgBkuIz32ASAhj8tdGf9oX91yAoQo4JJpetO2KvFdutE4f3fmIWBP/ng83VvA
sKWAuanaBtktFKjhCUzaX47aMf3Zk+8K6MLaXLHxWHY0aNy3MWMYum+AIYEmqAiG0vXHcZWxnddN
0Cp7Uu6T52yU8Ywd68OuMPGMNpQauIyQW6P6yZA711yb+F+GU5MCUW8HgymSpR0SDQC/1llB33Ul
IYbWZxuKfyrnbrLSTUe7rSHeXTr6OZwrHdPw0wlaK9bv1pZr4t5rwju0PVCU1gEt9sizvWTSu4Tk
UIFo83Bs57tlImHZbfr0pAzI13tOmDZpCHe0QGir1EVp5XTgf3swLm32LeUhu/pqSxaAKh+K4q5G
Y6JeYJUK9bKRqbus02Nbe2y6351rYKCN31E4ukLk2asikl4atoGi9jZVeTyZp2XZAdgcNDyEXKvv
avu23YyWEWTKDPrxc9Z2JIMLpLGyChbD1R6rqXxYtUc8/a2rNzV5PvTi/dkoPuG1vHJGuDcPKtL0
A7wndVVEgrer0oCY+SwmH45p/jjr62mRyaxD0lD7rerpNCPq8uaT65uyh9Ow9wojcOhlt2jhxjZm
aQV5qrstVb9zfS3zR9IWgQ5J8T7Lwlk7TN6YwMf1UaZ3JTD8QtR3sELOZhxgWMWipIyhhxAqeLTb
w6dqu7DpO3AWSaLbJ1oMfm4eeLX4GsKSr+bYYDSuGCwTXHEVWve1FJ7MtMd7v5fFHh7cCex6gg7s
B2PqQi9fQsu9oGuGjpEvJy9J5z4Y8iqgmNMRshWi9Mfyt8vzg7VAPgtsTmUeICPtexImrBQQaPpW
TQnwxyHsppIF1njuUEe4SIEGkXrIaWRFhXWxyUnSezbdj8VurE7jHE/4bX/9b1u7yknCXRLKkg9d
ecCvDX4d72kyRAuPMTkVNArKLCzQN69Vj955IonwCerscTyMwKFkmN85h1psOXnuZw5UDQIxBLjJ
iyzfTfnqecmYvszpizF8Vvgz10hKSN/lLsTPK21fFVFR7dPlNSWrwgZOuIYRxGmqjl11INUa6XSg
YUENmoK7DDRmmKp9Xe9FHin9juY6ZNaBmdEOKbAURdZF+nxEHydmGl9xmEDL+nksGtwvYEohuxCv
dbFuBrFPqxlChVOskybuOcAVIL1kGl15zbSqrSMAwUGvHexxr5w+6Hv4HoNSXb959n0zt6ELl+VZ
DPeQrA9h5hJAJW+PPCnqjWPN8MJyIxYYHZdPS7u2+ykeYVANx26Hcdhab0QDw3JsUg0a8hOijmak
Pr0OZnlMEIhccP0KuEdaJSDZWHJVlP4g4UtKADBZpsAjEnL4iZnC5RFnKquGPc1PtnV09VPtAZcd
ApCOmZgxZNBOeHPF2SDTjlnkbqqAQjEtXysfC/RVFyCdGsx2Uad7zaXs8xUVWgj5iAgCqY2G+TBQ
uNVwV3cfYoIHj2dviqr1U7NITPMu9WoY8Qq/1SASggHJJE0gzZVPahv16BBSdU/p7HfSilz+4ogS
zFbgzzsW9mx6qNBMGVoRFsYFury+bSlf0IdBAgOFs+cxK6TZBJOCQ4kVoPUbnO6hpO8G0MxfYcYf
aFD6gCeRZto7B0j/VjxYBnB5Ml9N1doG79wdQ/ANALQqQ2HCuPySkschFwcC6Ul4uQKGnAXE7GJA
66NOvrIRfZdGPgt9+mUA0edSbT9JXALNUl21M4PWqWGQPMClFN7YZr8WqJjGEhwEvXtpAYGHMbWv
AyQxVHbYeVftphJ24vczb3w6pPE0D6FYctgm2HExr2XVb2GMfHVZ0NAidpJmuiwjaKlF1AzbSj4r
6zjwR4eAwH/Wmie0ULVuYyPhwd+YYCdraq9NdlbYQTyFQy9A+lcz5AKQ+tI8GtgxZLiwFjN5wmJn
TDIRee2xUGhUPRb5xcJhyZoeo/pNSugWw7GgoUXolK9T220QrCk4Zxr8oltLB/7aiDr9bjRIUuDm
G80H071bJMCWVVgpMM/4U5uC60lLfNJasX3btJHFLbTVsgg+Uve5+dqIjQF3CjPrwlpDNw70MqC0
oECrqVfZfdhkbUokfd26tc8dezcWiROxg4jOquCrvvpl9JsCr9SyDcBSa2fskRFuR5v4aXGv5kQb
h3BOH4EgMlojpBaBq3asu8Be5e8TSHZUnW0ZMnmh/Fl4cT0d4XoykHzd93do9uAKrWb1vlgGzNeL
iGhaUi3YRS9O8yZRS2WGQJPO3YwIsUUHQYViTQqwqvdNY0BVoUXyJVYMTmB1G1fzoYV7LW8QvbJQ
GiejbJMGarBcLnHqFr7BWJTbJ5AB1xU7LOhgV3KltN8ONAwB2oHZPYSQ0fgUAdqEqIxsKPRB6N9v
mjnoaupf483SyiCV/f2AS16e6zKe2dEyQ5ixZqBZunmimwkuY2DHgjLv/LwKdeNN11cT2drWwzIc
DevRqE5mNWA8dubweM5AYB4sPyXH0fNiAzMo6GAUuA5V9tSzUMCDbGAQdbjLxwcNd5/woKTed9A/
XgSat/gMUD9ow46MAUtdaFvRv7FRw8G0fDWKNRnSsACwrNWjkSIhG1duO+w9OJ+Lvg4sD3nBwo9E
pDBpSA9VjTkEspa6LEPICwesXyM8H9xuOyA6tR3MHRkLMioTTdkBcRVSLciqNmNEQI0fugvVWFyO
+0LJhDYaFPIGn+YxeGSnDM2rTKI9i7Fvnn3q8x7+43X7G1KRmnGqsk0/XNJ68G3+0i9pxOQp54jB
077LH5cckriLCOGT1KNtbeUvsn4qSFwqyM0N8QB+jVcigjFc70MRu9BqaRWMrotPUaxAVAryJscm
cuHlBGEURIDpidL7yl0t/YHbbchzO6mGbUvrg9GpQ8mA04IwEMzgdhyaYj3w9lqO+wUOFKiMfoO5
nEytvOs4D7o0DfOlSrKxe+8nvpqGyMUPnVIBJ26+q5WCMu4ZySFCgRcDbeNUb6Ru4ReTh3OvhbDT
iw1yD/SP38BtZPF2o/2LGOs6va6reZIp8UecIdmX2x5L4KDCyOEMVYzQk04avYub8n3B/VYje1mQ
05seehDYxCYybG5msSrtkMy/NFxwDtSAB3GY2VuLZFqHQoWbrRascsNlkNnLcbDh6mFZ1wNAs2HF
JN33IDqZ9ocrZFy6XsQ0sMLSZt3Pum8KGI5g3xRdu6qM16npQqeCmTdkIPYGzDVSm0Siz2Mjd6JR
roTg4VSBTKhdtTA25bAvneFSOJ+OdUqdu7I+IQHtpUxEq6Kl3FIGeInBg7ZYQSQmcAbYHiwD4jvY
KPW+MuwQLjd+7dh7q4VdPEdu2JJV3c2+XOqkrXCx8SqRHHQweIo4cNwgCM/w7UmagYBWZSWj/aEo
tP5mDB5Gt3sy3YM5PXTzM3KG1airV5hB4OPNLTPgjT2lCG4K+K33GZ71zI4KtGIX5zCNrg/DoGAa
sBmRlnd8POV1FcAstVEy9GCxMnR9oCGhGpwJIG2FgmBKDPcpq814GZrd2Nj+nE2Qd+JnAbXKTBgn
y8aVowZf8nJLzAa1gBuxYpvzMEUvglY0kKMX8BoiYY6FjnDr0wXZjfACmbuBq6+5QLZY4gE1FkXI
0C7jxZ2gKt2d5uHIuybuSrmHhWQA06EVYOSBBvULDw91gc8oOghFO/Dk4d7K7MrdCMFvE8u8aMuO
NsCPWfZLhYAqIK9jIClayGcPop+TwuarrddSre2pCjgYRBNFhg8hGmJXkVlPd+WikgaH02tHiLAM
/ohMfiqzk2dM+6WH+IZp60HffDhueyT5VrRv0kwjxyO4vFTowCvahWkOyQ6yBcfJ23al5kOEOoKS
Hmpb8NzaBNLGfvoJY5ow7R8Hh6503sSQL9+adIOfozKeMjtLsjmmU2Sa8FuE7NBoJnPt/S5GSOXA
V750pzBjYXdlTO8G1cftHPfuEQ5bvgdWX6MAVB+GA+/cyFF3hMxJjx5Qq3s+lPjiKYdRblfveA9A
pACE1UPh2IXEyTAce+hRIjLnkWVtwAGOR+ZYsDTyWBvliwu6qlqPHv90oQ3uK5i1IcLJfdddoN7i
O+Q8tPmv2spOMyINWJANT/IFZtL6rq6hizztGmNEcgc5cANRO5dTs64hLNOb7YF6Wxs8MQjs+Mpp
wNlqgU72Vml3J8VeMQfR8TmnvyDM1/kdhDzLPMOVhgoo7wHhRxSHJrA5GAfloc+zCBbAIi829DYs
hblX0BhwDTPE2Uq65aEBW5Lh4rXVBTKKUedBqjxt75U93evQ7x6qMsDQB8TGRBpJBSvubtH8cpp3
VFPRqNwYXhEACgSDSiOeDb5T3BusCmGOGMwz6gkUkqpYAoUjOKVNNCyPrkRKUFtB7TgrWhi40KmW
NABB1giVZQ/tfTGdqInb1TD6kNvp4yLKoLazw2LRkOhrvSxPlH96HHZBIHBKcwoX0JMXYM2nyQpg
teTPnjxY8/1iHhuVbpeeRKTDebS3ND0vKMqzrE9SiiqY8ZD0VgCfmQReYLCfGHdda31aUKWHSj9v
T70Zu82BGRtoQvvUeCH545idR5r5tN8hbgHNLvI9L9DW4AOQ0LEDaX0Yld1rWRGkKQnKtjphzIX8
AfZQXpc4Mz2bRbZKZ7ruSwbbZhXbjHyUyFCdMdsp93EeOaZVyBhojRbM4ufCjGkNRzBQY5sSwcPR
EtgqbnRAseQ4oyBHgwG6bRCHJr5pQoGnZn6HWgJD3thJtW3qHExUGtLFMFndD+4CfxqU/e5iJszc
jw4IuFct+3byK0dEhLa+7XVBiWhHLOOYa9leYWSs9NACFUxDplMzcJRIqBEYDczO6+R90irbcln6
Rv6rb/IHTGWO6IpAvMHYNBluuGpwD54l7mWfJoDboVo4eW177LJzMd1dC9OgRjKc92ZQqH3VYMDs
kr2j5sCzeqRnC+qiLXPEoYPv3ry8QRYxcBvTJ40WLd5rgZ6iwilC3wh43CrDiHxc/AoT4ua1rUBb
v3ZysrtevBVo18AvHZlZFXL2CfcL9LVYIHHWJITqZ/NtAjCSYOrr0PfUzS4evD6RQNuDt3IGlCrc
3GWlGXYODG2uVBoRZbWd1DQSeDNXfbau42vSXdndAR3HwMBXDynxhHmrrHHh1ToGVMtjB603a7RQ
4ONMwBag98DRnq6BZ20y2MJ3T3b/lDoCQfZzQeDsQfksUnaotXHFkLRWJuoJowQCuYAlXfU5dTIA
NB3mA+drW8TAPaas/lKQlccPGLqBBQNps+Z3zt+oTLe53icGx71jzCdYZEVu9aktiV3bMUnXlWcm
E9yvskUkOnZtYSL/nOyVjewBtbFhLlE2w3ZN6eaaux7q2jYsaraqq/HU0NfGGA4tulG2bfrDiFyd
6YcFr9aD3iphxZC7z/Wy0d2nERAdpv1u5xPaGrN3scMyUvmHIN6OoitUuodZ0rhETtWoEizvV2K/
1elGodMuVqpvEmnFElxkrdyXyORG+Vw06xZNDGuIbH2f5j3svTjy818NhJSLzPE7HCaRW/GyfE5I
WBZUlxPEuE25Kw0VcTSIC4gq2aA7ob8G2LaCT7n2JCBsOZTNoUCc5hXME+pqncE3saKLbxSAo3Xn
ZpzCElZ2LerSZQprVNrAfu/Y6O3czFzBOReXNPPp9Fr3w1ZPj12eg4l/bJkXanwIe/pmSQuqWfm+
wOhCx/sy3cHqj+veKo+azZEZf9beCBfVMRo5sr9WhuU4hiPL4euTol35APeyFfUSDzMuB64+uVtt
a/EIs+uALsitWns7eKDU6Ojk9tc60t7zbN5QGYAXEAgX2HSnDrQK0BJZBzNw6rS0dt2EIE6F72Qy
atsJrSYD5AcV1MgKJm6hYwcgKgxX+IgNyA3wXsBURuYk2t9yaB5ddpWmL45sdiMdtpbMoaHN07Du
FP7qEGYFDzKidsrDRqnLHZsPMHC7K/h0ElMDpj2CWKHFlpEnY5uiDwBuf6NWJUKVcF9deMhz4F9g
yAY+HdIQOBtmBHHDeerByzI048wt+mhD1QXdiQewdANove/5Qh/KRq0taex7a9zP6ZRIQGl1dLaJ
tq4ryO6jAXn964WlIRtvIncq/GrU1rgOySwy1JhIx9i47+df053Xm9u+71+IAhSFoAodUhUzGHj6
TmuDD6xdsgEtNvgb+gaaI3ZGTrrwkP2KBRc8NBncMV+pWbzrtEtq2CdyHZS92trUhhb1ra0lqn5d
UmtrA24w27AuKSMCz0MwoED+h2Hg3L5MEqBoPh9IaoTNuGsh0jG9mO7kl+m9zZ6ZoJuhK7fQtnvJ
FkRuqhKxzIFd4IA4T94Iuxvjk49PHP4cVubCHhQmOn0aZWUX1UQdpagm33WyOxQlQAeEY4NCnT5n
vbeBheDbpADdddr9zO21UQooSuha6Rduj5EU5lAohBQCUVkAB6+wv+ZIWVrg8p1mqJ0psMbzhc07
TztOBb6ylczqLNDZA9xWWwdpPu1hU+BBq4K0TmjZAmYuix5wcbah4TZoBUMSZQdLerjj+fLZWUkn
OlipaOi+SdQZVPSxQt2f0Qdd3LlFe9Y4j2hJNo2c0b/msYSsDzOBhpouFOmq5HQjOoLaDDvMGykE
gzrfyV+VvNRoXKSUbPTeRWcTnvG9sJEzLW2oWYeiXDOAtq/dupiJdkXI2VoOGbD4nlJhC5OGyKx4
BTj1nc1AYxmbN+/KbCyHOKMEQ7Ahvv4eZjGxiVkVx797DAmuv79yRdN2iRYkg8rw/A40tT5vrnUP
1JLw4HowkCJW0JS0rnjstQ65FpPveiQMcsnOLtwSNTtDL9X+nNIW6kKQopG1FziwCl2cE+iMYYmx
TrlVNZowAqn0ZIqLbN1kUsJXmDqnkx6zAf0nemSwNtUBehl0HvTzcIGVy1tHwT8QcBytX1OMXKdP
W9y76fsy4JrU3BgGqwm30A6G1sfYfbjdPXc3NR1x58pIqP2UNbEc8sgcjo6nxS7+erf8RnUcjXa3
GeSQSGqFEHsFh4L6SAC2/QAfqT0XRcLm12ZeZ/a2JrC7b3bUeeS6jDpl+GzRQw1dg0KPPB1cTYME
ueOCmv8msfc7tHgNzNgIRR7eomE8g0thAPVlZEmuied8JI+dsiscR5Wg9XVXexutW5Uui1S/nu3l
TUfaCfNPCE2BAMnWqVqlnK8GDcKejR5nObpUwxCnhh3rOAgzFnvIPqayectljRNWhZqjcNV+ePMU
tJP3mJuQmaRuefEKIzBKgOk14M+WguwhCBOz0kBuvRnVFtfGGhs86YW+FgbiQDl+OohSrexWi3HP
YF3i4P05Vn/OB7QYUzecPeut70cg5fIzZY5vjrij7QZqWi0aSMvSrJrRq0NXt8JpOcMoyAgo2n3T
NEeNme+g2nKGZ8xOyXLnOcsqy8k61fSV3nio6qxdljdnA0CuvpdJippgrK2Yl+PKGuE8grGFUe2Z
+VDCdrR4p8V7od4YrgAD2iblrjffWoVWe39k9kE55xE1WwOtYIZOJBommlZF5fJeyCc6P5XD5wS6
VTMfrHGFHj5ggroXo4NqZnbklKAp7K/ja2EwUDBPGCgaosETToycPXRlqL7W+s2kzqXYs+5gVXsj
2+fGXp/fJ3LV875gG4ZjV8aDpp0hCtogNC16EVQpiMmlmp8zEDulexjtY3W9Ae95Vt7NDgpSXkcV
HwMsxkfbvgs77kzAGyVuXHiUpzSa8gCRyIOCS3ZxkO/aaMI3GTQ+4d9rdsECaAoEAjeuhQIMXFlz
A2Pca3k501OpHcWA7lGz11LzbjHFzsaVxiyMAleQJcfoLZE2aMPI/peTrdZp/QmRUsAtdoP+bmhs
ZcLPulP7ooik9jjlD2KCpfAGrYIGqlGluurUyC2xk86kYd3OG5T/lXf9vreDax60/CD7o21BugTT
XgzTGLqXW1VumsEzX4qFJGAXbav2lUx0Zw53lpygxdzoUKOhb0M7HG04DYZ0fLP1xz4zYlRaMaM5
HA9hd9VHTf8LMf+8MLqyNHN/lcephrOXPdUDgO3Dg5Y/1pgX9RevC4vO21jZxkNqvrLcD01d7Jem
WGtCRnK2EqkfjPoIKj/GGoFMvBFwUxaxFII90ryfayOoEI9VyrFvD2Y1nvPy4Mos6kaZVCR9cbJz
hoig2xD4QY6IgQEKPy/3GzcRa5QztWMFg3cZtGqtmah/dHxQB2emeyAlI31AV1K7dOyjZvU75W20
jHSnm2zrkGVHOoyepYT/rQtsLwRYK+ThNPciG+E757GD4SOcUHJ0AS4lSlKrKWIF61zRe0MkMuCW
MjMk4wN8AaETLDFz3ur9OxEqBm7KJ2h9VGhk2LUe9oZ2mboP0K+4RC+jw580xcOg2os3XAz9O5vv
P+Nf3FuNMCtjUgwKQMEKrsIN5vffaI999dwbZFIx1S3uPzzXkzGn+879ETLevZUF0/Ncb+0Zzy0w
yBxW+k8BkzdwwQYWZqTzgACbBcSk8RV9g6T6guDn0huAEau5OfW1hkvJdNZF/jpqY2Q4Bu5YTGSJ
lUwlD1hF4pr+hkn4pcqk36H/yqgIGSjvzS+nLL95ly++k1tNL7D87aq4/ozcxmgqLH/2Vd/K8oyl
cryyxVei14cZoywMwH+CoXG9Kybo/e0ub5j8f//H+L/e4tAxr2swhmAMX0Sw6/77c/8MDXVv5Xdy
U3hlSsBvxmXT2HViegeU7X5aLd+Af74QqHa9K4rxX2+e66zXxlxTUDFFu44Hw9InrEOOjeH4aKzd
QvcnDR6EprlGxbjNbTuyyFM6V0hDjw3FbGVEHEZnxEjbgy7GY19/I/v95atdN8e/Xq0ay0XPGBDH
NbresIsFV30F7QHWdbty+MAMes2HVdM/AO1jOfsOEuoOVCw07kLGofQr1BCohOAKuEvre2L/jL7r
3sr94Oto0UygkKmtQ/Sc4ZT696/6qy1/RVD966flXj1IqQPp2mM0O5Pfw8902a9+0/95sGpF64oF
D7YSrffh4fOz972JFq4qDUujDiQbSaCbKEPDHz33VuPHFVbJVS7wujMJGdCHNtogP3v0DTgQjnik
WQYwEZt+q1dxPv0s0t/q+WSwE2jYOM9b4315aj/+/rLmn/GE7v+o+eREc+3ZRTi2gM4CzGO0r2q0
aJ9MMIdH4/uY1yZSwPRMtevMGsIgAvNFVe066wUjCE3bWcUmRzbRFbDFItYak4i4hFMuXz6aEbKy
ajpcp/O5TpPReNbTt5HfUaInjnafsRGAqI2xOJAfxmGqjbu//1jXtf5fgKbr3sQblxSZQdDx31bq
MkOrRIkRXgxSvZgdf8s7/IhZOv1si97q/MylXTsVx1Zyi+MiYtd7/PvP8MVRvZXkMRtraAwrR7Rn
u7a41gp/f+4X0d69CQGONXTQ2sTajFqLQAwXRi1FY8mDA/h3ArH/7Mk/rf9NNBgL3dS5jTNQkCxY
mnPT7nTrvh1f+4qiy5higLwezZ1sd2712sgjrvW2eeKaBqBb6aOLidZ1FbT8vR5fqXZJ3aecvMBe
3ZnRsIWjBpzQ5XVqqUFmh6G101Zxy3+bmJPCCdshHa7zh7x8tPMQWGbfw8imoIkB8SWXZ0Hv7smQ
uOqko4+o/8qLs2280+UF3edgzI7GdFqcqxfbqRb0oIntVBzyFrCDlmPI+Nqhv+NwcWKNCVwkEDzs
DnKGnljgsdteJksPu/pxTDcc+Gy6YcM3rO8vMOGuexMJHZDC+mKAJtFVmwPFIIBPGNVAW3Oe0Oh3
AH6kgc0MOG60YYdK2ELznbLsR/JzcJb9b3iXE201BaLXduJ7lq7Ud1DqLzb5reYiaZmVacAPbIdP
77775k7/Kqg5N4nSnGutN3LA9ZvxyYa9KKCgaI8FUN2yGJi/Eu24QcQTM0JjdnxdX+AwjYkEc8NO
rrNyjWpf9YldzWgaYrEx1XBtsmft8qzn8kitBmgD5+w1WQhlwcRAc3nKnTVbVjUzg6zOdzP6yaW5
q+HNkpvfMbu/Wqvrgf7X3d1blWqW0kBOsIECgfqZCo17K6M1SkyzRYbH5gdM4/LvFFP+TFBxbzW0
rmYDZV1jx6Q2xnIfIE6sHPHDu9Ax/7sUuVSD4NCe2+YLNBiiuvgmUf3qpW9io6HVYFx3eG7G6oCO
6HQATKJ+5p3o3qo16bDrqPUBouXGO6ajP6s2brWVpEYaWU3girjP6b3z6+93xBdb7VZXqXSY1EbA
dK7aJLII5Q8rrlslJUfJNlXXFViel8N3Sh9fXGj2zWmvB+i0W2mNXI7yRFDg0YFBcnXAJLw+/Nl6
3Bw9q0BAUZU5bdvXIWx+/+yhN0lKATVmPfew2cQzdyN0cX722Ot3+q8wUYscRXeLPBEoRoy56Mvf
H/vVKt8cOWIzoSlCUMKZw8oFALhmXeBKMzGr7wR4v/qIm9NXEmhrekDiQlceQ4nfo3MuYFRPy2+U
i75IdW+Viwa9yEzN6BE/Z7Wb2OjTSm09tDNncgKZ52dp+j+aXP9a/qKylDOVUM4lNWDmK9qz+O9f
wBdn8laIiHBrHGZpgFP/yO61n23sWxEix2oxsNUxIrCNdI2mPjjtf3/bLyKpdXMonZRBevNareTl
qgTICflVmzXR3x/+1VLcHEdCYSlcg+147daqcT2bP1yNmxPZzYWNzjiWWMp4vuLF/b+/7xc771aK
CBIGnEA/bIYlHEDBPYTrS2DmznwuotRavvmQL06PdXtAndJjfYEPQVv0iuvAfMEC6suUP7torJvT
adrwC2ESmg4Ol7nvWEbYAm749wX66gu9qReY7Rnl4OELtVOowUH54Zus+avn3iTNHvTE63nGOxM7
VO9akfz9df+pjv9Q39xqAlm9smlJ1bTVwQmboQlYAJM2sV0BdVZt+ljYCMQjeEUSXI2Zh9qkg8K1
doC51InvYJxVtUBzHR3iAQAMmgfPkqIzMfSsE7U8WM18nfRvM48EAEte1UHNLnugtRV5/5+0M1uO
W9nO9Ks4fA87ASQSQIfti5qLRVIcREnUDUIj5nnG0/cHndNtEqRYTbdix47Q5mZl5bxyrX8Y1T6f
yMqae111GxJma4mEhpd9n9kRWiyAKnydeGTh5nCpEOwbpuQkRQNU874G2h0q6ueoyab2N0r0W51X
lk+qT1FyCZJsPyXD0WiqbYO+n5NttEldJv54dCN+3P6yKKY2D5Pu7wKYSV16U6Pn78k7xwCZkBrw
UR8QsANd8P3tYbbsef5fG+dFLgWqsK4Tm/YodzdwbT95w4MF3kgDQJk79/nI+Hhf+0jbG655HN1m
18TVxVgrahgXdjNSl+8PqX2VeSiXg0+VKJcPLqXyYtU5P+esRJxfVDZkIiPfzxIkg7mNgQH44gKo
4N6XEHb46Th9KOOfkfEN6gMMh48ZhcNMHiZqz0O7GyQ4lslH3nDTl+kmBOcd9j9yeF9IGK1lXa8S
wML2MMADOkg92sVUNyZASQmFeusnrtGqP5ntY5e4+9Tp91ZAkgSE9vg9N75HOJUM/TECl6F/aJKd
5oK7oWZb6uuqOA7Gb9L06161D3GdfSi05jTGFJU6KpWQlGszX1dAyjwwJrGJBmz/aaxBSnc3I5B5
P2UkomubmhwENTBSqKCFyO5r7V0dlGDA5CEJ5HoYtbu8AfP5TdfHVctjswjyXTzFnwb8v5PwUz4N
27w6mWqXC2r16Dm2erWx+WGffpqwQu6t/laDQV5KftkIOxCymtiYAMbb0VixDQp1jQ7WaigOqmhW
VX2LgcY6C9utKX8k5aU1WptIZWuz1z9ndQlNEUw636oLze8KGXespg6hi+p637U7MeFsDSclDeq7
oSxm9Jdp1Xdj12wcmBStoW3AbeyH8AbctJ1m2wSBclvT133YHTtQ+L6drLGVnApsJ4LpqEGwktcY
7G0S4OiuFWOU4ax1voJF0yVIls4HijUXGLeG9DbSq466V++6XqF06l7oUD1db4BTlW4Duzm01Nqa
MNgmgBXiatiX6nfTebswdA8Z2ppGYP7IfKDTELR8CrROKrYqNDZZcj9W5iwRs1Ya0r5Vcp0YP0P7
ZoTKQJJ0TToEaKqLf166duz22ATWepx5h5MHmOhL4ha3zoQmExUUa6XBR9C0KzdqrgoKv+WwTeWX
EfvdKby0kb9rDzyEbsiXfXCm/lJ37/Tg1+DD1tSBJBQg2618PciPou8v3HhPRom6qLe3wFvQ9Grw
d1Tp0OBYu2DQgQW5NRYOV70ugItlgDDLbZ9MH1sHQlAJbFTIVcaMyexzNXwWrESgUQNFAq/z1qmX
A5VKV7WvrasRDRJsXybXXpn9Z3SP6zBYxwMUkxRk6pTuevNCAHNQTQCcjaplAdo3gQTwLY9NaIXH
MjJXgW3ik4jMXwqzsboMx2GHChTSg9sovo9TB+DAr850VjjU6PWFlkFOJ080dEx4p9YmekGmuLNg
XUPcQT7cQD6rtr7WeboLqGY40cd0vKsFAHPfXTMZYKxOBoxhNwNv77KOSUY28WctrVAmMuFiGIek
d259y73v7BPwrRTYcxFe9CiaF8NOVeqq5YC26y9aAicwhisa1htRINYcEVqhuEXZBPRsEsTbpPky
WOzPFpgOjiOd+QvFxrUhIGCNclNY30rQrc3wqRmyvQhtaq+3sYNspnMAHKQ38boN8I6cyY9dfJFP
H3SuMD38XLeg4qNvrpKHolDADauDawuyc90qh8qZWN1KE2w6CD8fVHqbxyzjwVo54PqFexjdK8/G
rq22UYzO113z4OigN8HYb/I4+CWi5MIP7lPq6+yl+ULsLQBQ9mfZZxyR2XZq/M8e1a4GWHDqplfK
/+r4QOFZcA34uR5/mNUIaKhgiwrnUwTSI8NCJ4+nG1WKhxRM/JhCLx4yzuXI/ZpqnIjBEFf7ZFAb
1QzryiL3bFX5Y9WpYycuAaUGqMWg8QB1GAVSle3M8NR03/XqKkyuDPHo9MMuyrmVB4qS9SyZ258M
ybX/c2zKY12Y+zi6A2u4Hb3sihfAWjJvuMFU8b1VoMkMDbBxwdc2FI+89KDb7lVlXHXV95KKvN+v
G8TrVYOOoV9sR+doVcOqtB8a5yu5pU0UdptSfbLS36a676JHfMM2EiqJT9DRZt9teAwTzjtGbd9W
0U1RY5fi30fVpzTcsaP2vcenWUl45cfjTY8nWKhdxL0Nlo4TGAwu2qprKi4Q8axyFUc1nGDnos7E
uk8BD6R1tG2jOy9vTl0GTwMsjgLmXYLdVEQmPKaU6z56452IM3C4AFj84KM/3fM1NgLQkXC672bn
XVbiVpMPfbhvyAlDpRrC/phoF7ZHTti9iikhFYDYZ7mUdLR/tDk3Tvcrh5sXjskubYfLxobq5rJ/
yy+eqx+HgCprDbJTY7EmQsCX8VYWRbrZ0lYLB0LhnkDtzmrPKej9RdPCXmq8BZgnehBi+pM7Xje1
vgk5m+sKZnj5W/bRPiO0agC6hFWGCRR0dvgDuP9ufaWt+wDuW/h7MtK72ONy8+6rNN2klk+cZ2xy
tmeUk3d0jk3bAbqC8B426yrQDlWbgwp34WreuwnI0CzfqQZQFcDgt0Muaf0lZP6TU33yfs2boI2L
oCPT24FXTGC9I15T3gZGe6i1chNyGMM0PvTmviymS0d/rJyfYGBXRqI2dt6tggnuJUSsApTHEFkw
sj/gMLKaoEX0EwRSbVvK9gSsMBxuoyLZFkjOq/imzSCtRsapnrGEBQEqpb5Gwoq3i3WSfYz12wbh
g6npN05uboU3bnir/kwhobrxtAt9VKkoGoy3GKbvcoic4bGHJxY2NxYoJnPEg0g8dEgz2pBJIu8q
CX4ApbWK7qJXdxH3VNRnW5+3pNPaV1EMIo1svkdkBYGNOkMeY5PYQ52uL1AK0ldpGUIp31VQ7nuq
0xWgII6Dqfo6lSc0f4iEoCvb+WehIX1NKnGWoW21S6v07xoOrhEmwFDv3PLKta6ratOEt0Y+HUR0
HJn3GjaX54Mq1vKDafhrwGnEBRdesfeSo9HXa6WCzcRxZtngOSFbOBJwtl5spfMh41AWZbsympxT
HMgnRCLzm2zv+vQugH9GFjafU9XhbQFQDsUMt3J3YUwA6uw1BU/NFJdhcj1pX7kyQGT2G5PIqeju
xog6qb8T3tXE5VmV987kbHxjrw2r/s6ur8phWnlzrUWc/OnWyD7a+o0VV1vMjleSInnYXrX2lxpe
ZnIcONYU4bKls5JnXDx6AjHzPoVfHcQmYmj/9b3XfxLiNvC/d9UpjD57cKtD1kLK+jOt68L/7lZw
qfjg6GNehbPjNbEGB64DdZ+SFv4Knu/cBLBwBhvcMkZo2xYiYpWKj0Nym1NXt3EeAGi7dVLj6Br6
zlHeHabc29g9YYThxNWuKIDfG8ZlkwfHjNePB0Q8TxTIKabHHSkXlJ/y+mvq3dfhg566F5CEEAQ0
P3pD+0UTxSlhS+f2j0kNtx3enzgvYPO2yTA+q8k/tflH2XBCCIgMQX7hgf40QwYAtnSo+fcAvNY1
NNFOcAmMt3nqYVU2rDrvesS9swDpVn7z9LvOyFcVRAzXRr9APlgI1KYhbFkRX8rioUv27fAlisdN
3l4gVzYbhRK2gsKSHIy6eZWxFc3iFtfhFZsMDjw8Zqwb2Ozf9OiuJbwQzL77AL8L35Gm/1Z5J5Oq
sHFDuoRwf2sAJG6mK0teht2wdxx3gwJII04j90cqv0YwHQb3k3R+6Vj6qTDf+l1+Z0v/IYOsHSIz
ggZKgwz8pvWAxgfcQDHvTx9t7z3/UU8QdRiDfar/8Jpx6wyEAaDC15U8yGA/9iVM9pNOETNRvH3r
z3GUQ4iOwc21kNqRYejqB0erTyLHNKYMGt7MyjtMhNd5W38JEMhWbgsHK9hLFyEDqkQKDmLXgPNM
m60P66CW5UfVukc09a97WP32CKo12aQK+TQd4p3urnssdqL5Kd4TCsH+b9WNBfk/8K5nFg3iKZ6z
awaX2hzHuA9bGWGBdAp2EJpK3gD9HMxhq+dqwy4A7pv5w8aBNGHXF6G4NPJPAwk0Mxkhikzr2CMi
h8uhK+eumPAJmefTHfdZd6i743wJGUn5O5TJIfLMNZTztVNBiJD3IymElGyTBiVrSvwNhA8kK45h
CwxaHYbhoo6cD7ZMIdaGV6aJSG4CqLBstoG/jxBdcer0ztPlvoEJ41fttSfNC3TT9mMAdKrH7K0a
DpN0jnYrTnXCeuREchBi7q1HDdqPl3FA1Xc+AP+q+tpV3s5OwTd/xLOnGL3LMbPvk7g/6A7IQ4Rw
zlxnf8kfLBKFMJcYDDjTpxFiIbzooPr19gf/0Zt7LTOxSBX2eqd6aZTDyWmbBw6zaw+ZnkERh5oI
Q+ARNRL/OymgT+cXcg3EIGoNuew0afqHeHCOop4+Bc7vyPWvXe/3219qbvu17zRf6U+u7mpyS/Dz
CtmwRK5igqAZotwX+ebtj/+j/vba5y8yjDJ2uq5MKOkVwtw0k3jo/YvMwKqo/x1q936rU5g/6j1I
4+ai505sx+g6sa/Ls/a7fwT5XvsGixwkAuW5Yg3SQ/IoEwx7Y0zhg5RbkGQXXu/CusBlMv8w4KMQ
wnSuuatSg1smu2yKE1DXAVUFxxD/s1y/uUhbBhDBwpjC+CnQ9nr/MIVn8ovcrn+ZykXi0lYZ/A3u
qxPk+1WJxy7ZOHiJB6AR9zyeIYdkJwIgrDySdUbVPwt/lAlC9fpGTPV9zo0yBXJTQlLjLthKqNID
vIUk4/l72xWPpi93lmp3cpIXQdFtA+1RghDPTeeDm3/pi249+uE2TT+Vk73uY9hwxbGuL73xU9aU
G9SNXBixevOhiqJ1iqhIRaK59G5M58LhNOVMWxfqEuZfWX6ORUt6DW2bhu8AoYzTvc4hBMXT2i4e
kQpJPNhsF02HIrfYgAJpU5vgEZq81nwOOCgHGEdDns6ZhLWn1atZZaBsC6KKb3FAsBgD1EVAI2lg
hgbOVaOGoyZB9M9KHVsnuXTFFhKrnKArltdBfqxHb22RIjTIQwxmeogQ4op5FuQNZHr9KIt4haAb
HNV8fIiafFO1wRHBVJS2Hm2TsD08xuVFQYoNq6XQ/zYNv7PcPxUQfcoA/DQsRhRaDHNv9ZcuctU5
vgaUyC6nKbyuwpDbmLidW7XXI/ZKuvEHGOA9dEZ/7+18S0dtymaqob4Oj5E0rrL8t5mXh8QZN0k7
s/sviuBjWE2PcU/wo+ANKn3Lk3NdhNw40PTq7GMXXxnxFUBRxJ28aOeO381U344iurObX27wQxrB
pugRj0ttEh8Rb614VRliPWQHrbhr7GIzmcXvvs4OjTbxZnu05QkgOXTX5jI1zS16Jjzk5RpVpVWn
0psJMnkP36jqhl2feySQkksIb38cxv0geXQAFgRJvm2LLzEJ4namVyKkaE8RaST7lOrXwXTVED1W
o/9gaZ/HqDq52S87gFVrpZvBLLcjvIK2d69lYF40vvk9NMlAANxwxS+tM+EeY6tVW8jWFhitf47g
baEu1hY7F32NLJU3kS3O1EH+UswxFndKGUcdS8briTo6sob3gx9sNAcISQA7bjqHcPjLWb7U5Uat
NTMQEepPTfyQYjNs1ZcutNa3T/K/vPGW8tzulPFIIZI65eIQ+RjmDeO59+Pr55axuCJsXw8lmd3+
NNRXbXfPDXDmg/9S3Vpq4irXzPvMJlPeIg/ReRPKYIjIYXaciXPX21+KDX8Qwk+uT8vOkjqeLCYW
JkcRN3gIKtJlFxGSJWH0EIj9mDmcM+Halc767Zn42zQvzvls0oU9zt2qgm+mPUeGcPqQAHj70/8y
aEuxXCcOgnRqmWffEjiRnwajgYCKCF3/8+0G/iz6Vy7kpXJu5DUgaS2TG1CN80l9DKvwOi7kd90n
SY81b8jJ2ug/7G7geZtcp94Xp+JJMjvhQbhDZWnTFgiH+eMhLnjRivy7q9JjA9+S4t2u6vRtFCWn
jGj6zDf+2ywvkGxCjb7wioFSIwxDFVBWUPlln9zHwWNffPGHBpU1/3FCkksi+uHGaPrYGpJmzUrr
QXUVUDtryEhOLigpfcu0HxEi8G9/t79ty0W1q/YiHXU5h1wiuEMukZH84NufbM3777V5mg+zJ2u7
5B2st5KV0GTRTWqN+zL1t27THw017nNoaZperOo82SBcj8oPahxZ/smFIKST1PazgxP160h91SOQ
lLl5QbVp5QVgUqN1bn/3I07u+L6chUpIa+o6YQaeoAKGcI8WlF8jpyWQdPPiQ+00WzN4jL1vsVVs
4ccdijH+lI/DIQZunIQ3JsX8DJvV1v3qeXJdu/ssRPphGr7LQd7hGk2WwDwzKn/bHouTfIzdwC+R
5D/pSU4SJFkPCAZj9kYl95/49X//Mfwv/1d+848hrv/rP/j7j7wYq9APmsVf/+sq/FHldf67+Y/5
1/7v//b8l/7r+lsH8T1f/j/PfoVP/mfLm2/Nt2d/gVcWNuNt+6sa7+CjJ82fj+c7zv/n/+sP/+XX
n0/5OBa//vNff+Rt1syfhohm9q///NHxJ4yTWZf4359+/j9/eP0t5feO2c88+1WH3178zq9vdcOv
S/3fhO6apuE4KKIa8+nU/5p/4lr8QBe8YKWFE4k+X35ZXjXBf/6r9W+usA3DdeH6KsHhyN6p83b+
kabzecI2+aEUaMA6iNj/ny/3bIL+e8L+JWvTmzzMGvgz8znw3zsFcg0KKUIqQzhCl8JcEhqsypGe
1brWLk3Zkxul++i3GLiCJqe+0It0V2uBGK573jvpoQwEZD4HL/TpzMWgP38B/ON7SBPIFqLvwqbP
z3duYAuY+14rd52Z2MY+iLkHr4Xq4gF5s1L8HjN4dgioNcmPyXT5QtYY5huRlMH9k9n75wA9HZDn
u4QvYlumZRrSoHLHyDjG8y8CkdStUVWSO6PMf2jCED8SK+4fNWzBt60bnaNPvBh/mrOZT1coBLAd
e74xn5xYnuFoDbpOchc0tgHPnhA0MDB8pOITQN4UQwduItam73amWwclPef27f4+P4X/0V/b1G1d
SorWL5gRtREkqkRaGEnHxN25SZvcSb9O33XW/7MVsu+WY0rh6vN6ftpN24RtOvY6o0pF+HOusEb0
kyY6A9t+Hl78aUUZlkBs1mA0xRIimbN4fb9Hjyzva4qxokbRQSRQrIfmHIns5bApXSpFXyzLMBx7
sUxqNxqnHGgFD4IkPllVrUjfivDj25PzskOMlWPphlSOo5tLFmHW64XbVVq36+2o2apc2BeNJruV
R4X08e2mXnTINVEZcl3bNBX/LAG2aOLEWmKRuY5HXqZoNaZrMRTnDC9edMhlapRyDdOVUrHmn68D
c3JHy8ptb1fP6HWosWXMGx6PRRj2oaP/fG+fLJ0dbOpK2ZZ0lw8ALmzH7ZTu7aIWj/B1V/p5D76i
aR7e347FaWzQFt7Ay2JSN1S5altyfQWPl1tHJCh1yVh8/v9rZTF2lU1dRRY1DrizhEAeW9i6lNE5
1uVyhrgH8AuVjuIwEpZc+rWVQWQaHSIr5C2L8crv4g72jMwQUwOJ83aHXmnK4SiwWNvS5gaaf/7k
7IsyP42jqul3tYdl6+BrCV6YohVfIApm5zbsH7Da05uOjjlStwTd0i3Yn/MGeNIaIH3EsQWSxdlk
huauppSFIoVteVB0OxRvpKoEQrH8S15EaeAZJ1kXGCq1fVKlCIq0aK859YSwXugJpDajeio+S9Cq
SGZERdZ+Cus8L+9rh3hrZTcxEJEUlbiR4kFfTFvTTgqKGxqW0JV0i+bYlHb4qANr7/eykaBt2qqt
SCykk56dwqJwvWMq6ln92nLbPdZ8enrslda0/SruRFUeRiPOPhmiq9AJxrB7lTQmfOP3TpEhSILP
d6ErLGuJb21bz4j8VPS71ANUUmK7t5Fl6FDyTM7VYufY/Pn80BSEH8Ph/rdo8Pn8jJoTZL6B/kpc
6ijgNnTd68oJJbBKuxGFk580abp37+4fERi3hWmYUO2X95JporCXIzmwU7EmtiGWFBQWpacf7LZI
z7E7X653gyPWEvxxaXFp9FT7dRYwxANIjaFdD14/HOdxWJlt5Gze3S/DsYRrzCftfOE+H8w6NnQk
uWEBjZo7gy7T+FH1Q3rAV8P8+nZT87GzmDdTWjTCnUFOeXlxCM/vzK4Yhp1mRbwkx8S9KHp7OoRZ
alzmQkMJtnUo6BtjpL37ADFMTirLYeLBhC2DxqgrEttJs2FXpahvbcycSjvVsXKc1mDc+m77dk9f
zh9bYb6Q6S9Iy2VzpeNWRt52iNPhwcv7Tt1WE7oOaZy9L2NlOw6bzuF+JCLjecAB+Xz6lBOG1O/c
aWe01s+6AS7caGP87r1NI3SEI1jNr4BFCEMQrhp3zMUuD9FcKisFjL8NgL+J1n5nkPmnP0+aWuzt
vFaFH46p2BWdLsnFBsV+cHX17uVAh4gulM40ObZaPHS5l1OUgrDgnsa0pHzetODFoId4gcrPjN0y
WqJDUgip8z7TzXkNPp8gUj7RpJeh2OHkaSJsTlqokKV1Zhcv3yJzK7pyhcFNzKX8p2zy5MpCs74R
NeflzoiiDJsI1ZtI1xci/F7pY701xwml33evcam7rss9aRiCnfW8Y9wmSqSlEmiRGg++FjYnTAe/
GnZdvX+yeHYSBdrzGv8HMOdJ36x0rBHIacVOZeH4sRv99qKbGmrdM6T23X0iwBAsDfasjqHI8z5J
E5+BaTLGnfQRGzj4gV0Ye8TTK3BTpukNh7ebe2Vt8I4zFHIeluWIJTUGopaWp7k1Eae5qBFXyG33
+TlnqVeWxrNGFu/lyBFGaDoTJ4Qe9NAs8lKHywumrR2nj2YVZ2fWxcIE6M+RRIOkfHlYmUzaYhCz
upjKyjamXWUiKUedO+n7rYdND6A9PVAtEJ3MctZj0hrsvcLCWCCUAbBg2y6Te08X8UmGLcLTgony
vo6yKh7fO+5ESYoIfH5hWu7yKT2afugUBFu7OuoRAauLL8oczDOJipeTy6fPmQFb2LrBefN8LVXY
ZMIqx15DOqIEEmN7H/lP5/QwXs4uRwvhkOXwh/YWrWAoQCwZaP1utJMQ7MNwHY3FTy9FliAQZ+7v
BbJvnlkaI+7QGTz8tP78/MlO1EdZxmiD9LsK26pum4dGq63jNMonJB1boBRdkOb9vijqND/kY0Ei
eUi78qoSlWbc+HmMn0lqVy6IWjTsq+7kxzkSpVrmIVE5UN2lYFRZMt22wmIfuKlTDMeI1TIezGwa
qGZBEDT2lWkV97GQzQfweI2OoiWYuY9xGRN0rII+yShRNOGUoRkch91PA0lJzQE+U1Y/eGAUgIw5
SbsVQU8E/tGPz3G3X97+UtdNRonj0bHksiDmA7XJE1sSUjkSoW3fi/C0ke7akOJcUy8XGXEfj36u
Ft3lPba4mYsSpH4Z4nnuAvrfj2NnbEortFZv75cXOTeHYE0YEkltoLeSi+z5WjZyDIyK1qQkbUff
U/RPfwK7S3fKd7V1OE7Fpd+O+WXd5KD8jMH4kIns7Jd4OapK50EmGVGdbyEWK723zTb2EXTfJUNI
lTty289BZyNqqbzwXeiYeZ2T5iTFaZF0nbu7KELFyi3TtM46NLfadiVygm5ky8YzB+UrHeLe5NqX
Nm2Qunk+qBJRzCwq6RAvpwyficm4mybeTkZUGu8iHf6zQ6jxkismSnCt+as82bgIddaNX9Q0FXXJ
nZ+EHcKAbfYoNIBTb6+VV3ulDIMTQnGV/rkdnjTl2HqvFWHR7SDF1XukPdMvhWFZ18rXQZW/3dbL
hyDzpCzlOoog2DXn3fGkLTFQNHctINslVZZQD3dt7Ny7jfcB/dUcD2TpnWnwtc7NB5+NXShnxNJX
bbLtdnTV3GCOJitHb7LNBISHjMfcu8eR/BrZQhLMXCH2svhahrIcM93oUAfFdspJwGYikA4tuhjO
qVC5DNPzd5ljkJ8kIia1YrO3ng+jW9ltUJSDsQODRWmvtyqkUwei4nIl2rLUVtxvOT4Exhhej/oE
Cc9w5DS+MyXrEEcqS7DJHVfypFh8i6mRUjMcvoVZwqiDEjVNK2dsmmNg992ZwZ0XxrLHpNOVa7PB
eT4sFo4aEr/pM4Hwe0NvUhMvJKFBGHl7eb5cLY5BX0Adk67gbJ5//mR5IkOQYJNXGOBNqo9um1To
g3NJEzv5+7dbeq0/rpxPEpJxFvvueUuj1QQFCqXGbtDBxCQKczQ/ccLdu1txDM4p8tiScpCcY5En
/dEz09GssEKreXbB8AvL2M+Z4ne/AF2TRLkwXV3ntf6nYvukldDOzUnrQf9Q6MGDxuD+N1a+lvf5
mUF7OT2uqYi+WXLGXHdbBMZWWri4m/vBvs7y8EJVEiYH/8ITzDtnSvvyoKIp3jAUziSXmLlYCWhr
md6oTf7eLDMDqPLYEh1odULukuql/qnt9TbcjxgFnOvky5UxF//mW9sl50wq6fmcaUPsuVIBs4qI
2SLQIWWIn1cx5u9dG0ShxJ8sQKaMLNmih3HAFRdPqbHLa23YjhPamraHmPk7VyAXMhlZQ+dU5K37
QprFwEjErsl2ZIMC1y77Yd3zvj/zZH9xHlLI5X1gm7Y5l9qWxSFCSozEMzEgjBM3kGv1BjFmJRqR
wfmJuvhIctPVfjWGzNS6SAxwnoPlTsE5aM+LVcP3MP9EB6ZhmxSFn89dVzSV18UJ30Oml5R5oWxb
6ipx9Zs+w7VKufU5XMyL1cKW48gSSrqOnGOtRYtkFxpUbsXOHOCEdqODOPVg+u9ChxKNKG4Zk/cu
+Qq2hL1oRWWdnimRqX2blmKT2dikFX2fnVmRL7Y3rbBI2HV0xHKMxX0S5oxf6k6o3bZjAEnPAbhp
VD+zJD+nFfFaSzbpAvJJZJOIx5+PWg/5OM2gsOzt1PipiEk+53adr6PJd86szHlknt1b9InzXaf0
rHRer4sTuNSCynDrxNwHmNJht4cL6mBhIinQfrhPNUudTDGWl8A23p0Z+dMyfaPkzeG/jBHwIY66
Ic/NvVGrhIcNZhc41oK3jZpzEoRzJ1500lY28dzcRWvRycExJrMVNBX0enw1uj3ARmpKD4FWJhdq
6uIf7zxUePSRP9UZUq4dtZRBaaY+k5FVQiY2tQYyOKLd5gCh9+1W/iTSF93iACabQe2UKv5SrrD2
h84zoLPBh9EgUqoitmceSzlDRrN0NFdjnwVEXwl+Pzvhl9b1hMLE5ymUmDjZaWo4yJgDml3rQAF+
5FDrfQjN0DhWgxFbqC8ndXcOc/DKyp5DGI5D3vuc7YsnimV6naQMC6spBQdWeAmejnipnKwaccS3
x+fF0cMsmLy72K1zUXn5aB7diKU/9cbe09oEdMHYHNA+F8e3W3mtQ6QqyZdzKEhgLM+3qm3EtaFj
K0TSB1BWC+V/leEqi+hqGB3+B03NxxsvdEM3lqdczYs4DXWMCtwOXDqUP0T4QhOXBLd/73OVoWOb
zDk3AmhyTc87FXRVNXhGKvdJrqaLUoZyHSd6eiYue23oACCRBSAAJG5etBLFacApqyFZPcLqgeAy
oxMDD4/SRDtzzP3JJyz3CsE5oTnvYmEtK0Vj3da9W0cS2qeCMNMrd9tMo76Vvo4ktj5gKR6b+SUW
EdHHKK9QTAjgt9kaxx5uqNMM3JObt6fzlVOJQgEXMWNMiLNUe3E0d/Q9wizAgXX4QVqDeky0cjhw
zfjrbNKaM5fk6+0pBloZHLdiEbhlRqKXsQ9YW4+hMFVTdt3a2qYN8d6OwvDn2517bfPZNklEg+oB
YJXFDea2bqt1mm/tA+pvFNkD866JXO9Ml15bQfAGiVSkJThOFvd+GCPXh2ICm8+q0utuwvanIEN8
0DpfP9PUKx1yDYMoQ9fB0YGPe74lfDfrirGjKTtp1D7VEtYOIvhnXhAvAjTlUDWlvMPB5Vosiuet
yCJKLG22yMliu9rkdg+tOghTTMnS/JgHsjhFKj9XW3wlBphrLnO2lwCYV9LzRmFDOCKvYrVHVCtC
Kr9ti+8tX6XGNGTAUDVKHPxAhtHwvuH+Oj2+vVJemUOeZC4Xpk0u2F4iqHMLesSQSmI3oyGrXwTF
fao0uQ9sJFLebmqeo8Uh4AJ3BCtjcQSABnre0SGHvwURQ+2ZTcfa1uWUqnUME9I45UB1DIjOHoTo
KjLaGxi/NdohRRefUxd7dbgdVisvDt43S/HyACPfJh+xQ8DFB33rKPHaZBMnU3Al4DzANLXL9o4g
vdjYQ2bu3h6C10ab6TRZwFTNyXA9HwJAjGWk2YW97xqj3tdVgQ2GptROM6fozGi/tmOeNrVYy3XX
NeTqanvfZpVai2kwEDuW56hyr7XikNYyyR4QRi4fwmGPwXNGEWhve9GI+E/i4iKMEMDbw/ZqK8QQ
/LHmlbPoS+j2We0kzBkKUfhMm9GXOW11ZvOfa2Seuyd5it6c7GosBoU+kSl30EfuxeT4Z2bltRPG
cckeUUImJlqK3JqQJms5Y3vivrnk/Mb3MC4vyYoFK78P4bFjJ/T+sXN5/qIRqYPCXO46I8Lvrsp4
nIEDDj+T248ve6pl2Zlw77WV7YJ1BkBLsfBFih0z6NCMwoRmQnu4ULyiV+XkabtA5MaZHr1sitsT
dPSc5nGFXK45dIlRXRWsuSwkmJgRvZuUvNVqmtKfb4/dqy0Rr1CMIRwjqfR8SQxBMwxpjBVRaPTl
VmWathn10t40JQJmbzc1H37PD0c6JQEjza9pgBnzwnmy+hJTn6KBmxzGt6ofBvYaDkO6t2lb3dh5
qgnfHTjTHi1xEOrkypbo7ySvnImrlMM4Fs3dXCHcAGTvrzsQwWfW/MuN9b85O7MeuY0gCf+iAngf
r+xrOBppRqPbL4Qu876LZJG/fj/KC6ya3ZjGrOEHw4ZVXcU6MiMjI/5UsjT4SNAZrG1dxCWtLIuy
ZmtkRYJfbCN2flHf6mq6OopvAFfBJNMuTpa7NFrXL0wIibr5btDK8W07TcWNwsvlGwbGYZhcQqTN
RAibKC7LNLNfEduTvpgmutvIBMkpHk9Vlk7HYsLtflIo5vXdZNxNOmDT63cJpZj/WBogcOsi/LVL
XClAat2JO6pAHrmCThho/dBinBi1J2/OoxuB++Vj6XPIDE93NN4Sb9v9VHdlXZMM2Sfb66ALKUwi
C1j5cf6rQ81N30Ot8N7DCIze9VQdbt0pl5flOjqEOSgNNrH6Jr7U6ZjwaOHh+Pk4wIS573RTSCO0
VZ6iDmuTvRx855c796RiL6/zlc20lvhdAiPKvfzT+TrnRe+YmBrZJ8OovL3vNNFeU/mtWv+V60Xn
vLvcy2swskX5rSyn8aJIbHx6azzHFJwRo7L0nSFldWPjXBvKpCRErwlHw7A3if+Y1J1W2FhFGdnk
4l5YF1XoL/7yIZmRO3t58a6OtYZ4IJgrW2IzVpqXJIJd6ZySaLXnE3nxkE48eU2qbjWPXB0K8iEU
H9jE7NDz71SJZuVGN86p7TS1mvWRyLaEVy74xo0tce0omI4L2gM9yrD8zQXduYjoGGZHpCPd+a0R
T8beiFBDHyfP+mRZVXPXliZN1c3NO+faZgQtJhoAjyQH2qznrOFJPM7EzYuFBENXt+Upc7T2xvyu
jUI0DJUSuNhmvPOlLBq3TGcqHSd9XDBWnXqEyiaUal7eG1dH8QGGfHAoCFKbF5WsYkjawsbcr8vS
x86yyrdCH80Prx/F5vCCnVDagkpzPpfJQwmIq9o6xSKmRUNDscHJte7G5Xhl8zmko2wHSscEdZtL
ohoa0681OzsZuZvsyGDSnQvLly2AJOErJ8STRvjhEIfYoNLmZgtQRk2pLvfZya+LKPCnJDualboF
1F58HEaxLB44nWCHq3czCiG+wYPmJicupfZucuds7y/eLXXqi2VjlDUQXUup8Mm2bVZxb2hV56J4
Q+A1IoxWRPLn1OKqW6Ra/+rC8DoYnXIknTzaF6jLOOU9bVaQwtB8qX+Ww4qyj4m6Vdm5BLhgRrBq
1AMNojhi+/MdV0fO6OcyR9dxRYU/tV7m0m86pyggfxamH3f7Usis/bdpYtcO9BkJtJ1vS/r+29pR
6s5eIk0cMzU66eNs+0379eUNtHYunseXoHyEl9wfvDPUgjabVZtKWYiezdoqNEFLEzmw3+bsdube
d9WooxzT2qP2aeFIrbJQYs4+zJWWmsh5KbqCR92pZHLjUbpkFrorT4FwCeoZm+uPDstf4UybZX7p
e1l6gqabqv0g2wKP7TpCXg/A0HOeU68ff3ZRaetfCpGN7dfGdhtrFxupmz5AH0XcSiR65NzTM4uV
qe7WzS2S+0XEx2/kl5kriQGYZssdEq03JLWtpae4k3l9SKNYH3eePTYKm1y1VE96VdoYD4LtjbQR
sFpIw06av7/xAdfI8ixBILkGruWageYAB31zpxm0fLRdOeanOq9lt69SdnXgmVFUfIviQbkfdWXU
kxmgwZOhGmJUpl18r2ut/dFWsEL1w8u/5yJf4eeA5nIdOHBhCF/ON3yeasLMvTo/GfaM2mXi65h4
LZH+qKfx/FbKqLmxWS4vJ4q368tLREHpewtUQfoYvMbj7fOFHT+WUi9+stNfjWesJWI61CBycUqo
jm2mpSXUn5OiBDhFSsDwywqNRk3eyGA38j5UTKlFw3Ky1sZbQL+t+1mdLZYrKy07EQOCKqK45s5B
O4zljMxG2hnxHZZVk7ezC1xo3wCFNUVocVB+DlWzVI+qNMzlDgsYv9nFdO/TkmQkQ7k3pDm2h0zo
SMfUU6aVFhqp0u1uxQqXZ4JqL2u0VpfXAuLmoZjdIXLspitPqRPX/s7XY4S+4jKytV3kNfS1AKK6
40EYRdweYLQa+IqaCvvol/fg5UtC3gqziMoPUB4F/vOP5QM9WzNx7WmwMTibuv5n68cZLqjarUzk
ym6HzPSnVgvWTd3gfCSpjUtGP0F+KlCD+US3J/IyWpl/yo3Z2S9DJW5skCub3TOoCZP1WGz5LRCN
sUzbYLiUnzItSZ7kHNnLwcn0pXj9KQYbWqv2tH7SA7WZF/Vn1FEyHBFteCSHWUN4McjQ0ntQmVz+
GYv8Fip5+cn4VDani8hpTZ/Xif914wtpVgaOAPWpRdjpnTJncbALSgaV38tX7w5qgvSV07tGgZ2a
wflQk+GzSZesPiE5khyceTWmX2p03pwxq14bCsJMgF0B+mB6NIVsu3bauBtjr0zr0+IhGjs7eGJL
m85GSSJ54yG4toJ/D7Wezb9WsBRime0uZwWXyt1VBiJJ7mQ0HDnNvrGCl7ueWdGjwQknYPeNzR2v
FOlC7XT1KbcLLC3t4j7XRyzGpEBQKkcm8OXjfLnp1+GQSqDdhRjK32xGqy/BcNqmPmUyw1itp5uA
DLW/UVy95D6v3+qvYTa3xrAQUyikIOhD6pJ9P2XRd0/N436xYqTXKcrtTCK2KYidbL73x0r+M5XF
6+Rw1geASJGpAooBBhvbLqI51wdBzZENs6TDYzHDgp+FNt51FqKCLy/rtQ0DgQ81CooOkE/N8w2D
eiFEzShfk8bsiYbX7qR30KxH5fk3bq1r+wXSouHDiSBS2vZxthpZMaBZcVpaB592L0K0bEFiXIPS
jyTNr9fPC7Y1GQTla0bcbBdfUkRymrI8idFGezmdddyhh/JOjkZyYwmv7cy/h9psmRzjtMipk/W9
G7j6Z2io5X7sx8K5cY9cW0ForDZ8W54bZwuduHrnG6UXlyd6feOPAA3dvxJ5jqMherWqNjk3vtga
NJ4HlRbpEcw7aMmUV7druKAOS8sHa9gUWr0X0ORDt4q6p97X4t+EeMujOYzjfZNK+waQenVJqUhA
3GD7QbM635XKTDM1CHZl5w/ug6lSBEfUxED/j0+3qqzQogrnmrr7+ThLJezERlkEFU9MvC03gocq
s/nGOq4bYLuOxOZApaR+axvT+ShdUwPAli6jEDTvzd52Ps6c/GfMPXSgh15/UzbekAYvn4Brawj1
iCiVGIi69eZkY1hj07XsFCddQKHsKGQeOlLojy+Pcu3+oCBBoZ+cnWB1M7cit9AFyJlblY39d3sq
VPE9iSEq4SLpYIP68mjrn/Z/K0ntg2+lA91Q6qBlA+74+UqOQ9Ho2rDk4ZK0xkdjURbd9UbzwxND
9oFO2NdxoP+MBypAyYruBor/206KJmo7MxKyCKdemJC4XO9DU1XV95dndb6G/zsKeD13IlilsQUP
nSrCRETDfj7VIplj7lHAtzJlg6dF6dM18qqNsQ4HSESdAuQLMRtzC4uqdnWzjIo0xJE99Q+JP3T/
eKVHOvDaaQEUEWKhTwKF8AJUsJq59Uw6sENZ0TgUJzjpeUaBlHh3Eyu/3Bfch6AFK02BUsSW0dJE
kZS6xOJClHW7zy1/+Kjrbb8HMDE/Rz5ii6+eGk0oUJagnKyJ9+ZsUTu35BIPWeh0w3QoFvisqAhX
2oMsK/Ht5bHOzzGfyyaPRqSCy9CxOMub5yU2O2JlMSzhYKV0Sfoo+iNTbN2Y0bVR/uO0Au+aFKnO
T1YyRU6qc6WHo1GKn02Uz1/xcxlu6bycX4V/JsNNyFW45rXwSzcXrq0qiqUAJmE0IQyaSb8Nh0LB
6yirfAmyJCviYErj5fdr13BlsayFTJqY6TvZRPt+breek9KrPEsfj2Kegl3TFOn7V4/Ce8UduNZt
eLQ2a8g3NIcimzpup6I59WpG61Ugl//qURBhYQFhPFBT37azVmm+IEVc9SEdNMN+HiQuNxbmNS+P
cvmhKCgYDIM0Cs1P25u2LNq8Q3y8D7VOubus4/GY8jeIAb3x/MncFZ0V39iBF2fYZsnWRGJt0rHR
ZDnfgU5qNQ0NQX0osmF+LrtWnvxYdUdUgcwQcG0KX57h5Y4n0KbW8IfKDVNgU2zwZyV1AM0xzHo/
3rnCxJFogGj/8iiX68glwVsFmr02fm8jGRbPLHvblSHkpxi7KgwLAOHamIxpJM676yPDf69XNR4G
Lw98HrytJw0QZr0uCDroLNiCBGMf8fqrYgrJp+d/NaQ4DjLB8UCb9fJuhhcd79BytT8j4CZOLw99
ubLr0CttjbSXiH9dk7+SUFmXWbb0WJpo/uTuaXuZof2Yt6qwF6/mOkHwiZWojHjKlq2c5LDjZTlO
aG7qTrCYlv9gto128KGJ3ljLa0Oh/kYpdlVyupAI0j0kj6ZWIBfZmFagKYXTgpe6uy7ybsXc5+DZ
f5+NTom1ZrQ2Hm5jxTZCYUtrMnzo9CL7lts2ZhFl5gi1G5zGqU4RvBmciQb7O4WKEUeZWN7SsLg8
iCjtrJwWm62reVvVKtlpeTbN6RxOSZmoI6pPU/y90Obyu1vSMPI4oT7Xvirg/2/aqwoTVw1gOj10
51vGlKkhB8PEgISm83tt6NM7MVTuq488RWCHIhnxCAdjG2jNCnhpKBhFNDGubXXX7I1Cfnh592/0
4f93LsRVLCBacNaWFuHijFjh0jLSyogbTFCRnXXHyJ7xfwF3t5B/MqX+ZGfNrHOxapTsZsepmn3h
xqI/6tPYd1iddLjmJZgxy0CqjmbFVlN69ire7H+/FNECQhj0/cDdNlcuKiEt1kz8Ujby9JzoTv+7
qMdbZKIrW3rtXllFS8ARKe2ef9ulb3MnqVtEYwu7ch7Z0jHMTk1h5mRGgNt3rbXMPycjQtTeQzGP
BhCob6/zwPwzVxoMIc0DTXNjbLk5OoLcrkwxE4yiyjvmlMjfFM3UHV7++JfXPcgG3DPuI/JlqFrn
c6VPPY1KqlUh8Ua5Yn1aqu9UVyDCn7RLo94mkRDZW5z38tcBZP9NkGNrIQ3D16Td6nzoHB7AMke5
Qq29k2+qvHjvZ2X3+nNKdEOgDTEMdZttK22FIc80Zcyv6Of26CV6eWgFN+/Lq3h531Kw4XHmClwz
L2OT5kVqNou4npcwkwSDey9C5jBwOz2yDy4WoK/Dglm5NRuCtkWn4dpCtu0/sMrRVDmpZ6hXY9XQ
fY1IfzobFpY0WXqj7/lPU91ZCstg1DNJZNki1Dc3Zy6vorF0Y9MNs9Zr/k1b2gpPg6QOfaeNXPb7
aGmE+yxrPf9slmZn7hItw+WglHHb7NvYzr8lwm5IcuY4KR95DtzmaR7z5pMwrA6PlzJPntOmwygT
9zWrRaVD0hr3xpB5Xu3SwYy/weBAbM6wRfmrlbIow8Ivii8mlKkmmOK0F3tfUX7a2+Y81WG3ql4d
jAhxjY+WLSysPsRUVcfOUX78dUnt/Le1yML4GQmnLMKhmuMRAySP974VnT7gTiBS63kpbU4clSHU
HCaD8PUwLBGovqVPq6mPcnEUeHkTXRxFFnot/VgkHMRd24bfchggQqSmHSKW9MkkY+I6HU8Cd68g
ArbAfuF10kX/7SNuUtiXfF4kujYnECUObxll64R1l8w66hk5lj5xl41YcOGJ++owi15mQkSEcdcK
NMfy/MCn1tQVs9KXsLC9+ZA2KY5rZfTz5VW8CAYYhCjSAnL5w53cxHI8DBI3tEYLRZ24u6HSMT9u
G0M+WHnSPlHlcm6c/YvgkQGpGbsuuRpn0d8soqK1ufGSkQwRnf53Fq4muz7yjPDlaV0dhUqdAXMX
QGnrJj4lOXIzk6+FHkKWT6rGHm2e4uJG3HhtFCBoJNRWpS6KoedfqF/wtTLzXA8T02jvMq2iVwnM
5cZGv7gtUQGAfEB6AaWOt20ziuHHE/stsUNEpI2DiBB1L3R6zS00R248b5cTgv9F/RtMEd2Gi9Ku
W2o6h9+ww04t9s5UIzl7U99qnrycEJ2ZsFFIBIkHL9AVcgo9NuTihVaE+MtHDRX6NLD1rMl/YRti
Pb92K3D5U7XlwFKio+3i/CON0E/opGm9EKaC82VIy/RzkWOe9/8YhYwaggZcLJKj81Gqoe3xZJy8
cNC94XM7Jth2Ycz4+eVR/pz589eFrUaURSGFv4GTz4cxiM2tPJr90O9gEe3GGKXzI8Q9Bz9ZuzHN
e9ecvd9S6fk/kWjH7JTEmvyBfI9E6D9GYnTvrKyC48s/68oHNVdxS4Aq8LIL7QUqZLHXRqUXOjnd
IE+KvpD+rsR3dPk01zL+/fJol5uUegUrsBJzgEi2sgE53nJNO2EyBQBt7zgvNtJFr1S+WS97viUB
3tqYtWpxbD4ogoi1lke9H05RMgS6lmkY++XGXZkMr1NA/W8oYBFQaB4ysrLNR13jBatY+Ki2lZUn
jwAsWBpfu087qAz08Wm/zfTmIbyyipBpyEFXcXp0wDdIXd1AwveqNgqHGKJ6o2GsrA3TrfLj5fPy
R1EdfgZP9MpcOt+viaxGqUNTCpPZa97VyFv+nDJM+CC7TG/ga6gbz9llUMB4VJTWIBli0jY3ayYV
WXYqolDGg49vL5I+GqXcjxqY497XO5rNprFbXn/4LRONE8NfFY2BnM5nqdn9mESUksMKH6OD503a
yUdL/8Ypu/bFUOBbSS+0dVJtOh9l9o2V8dLj+L0UP4eBhr2k9V6dQjsQTtiF1CpA98lvzwcptc7N
ic1FSIXYoCpuiGOBh/iNKPnKhUEERR8UkMDqZbBZsKQtAcRwfA2VZaS7zrDLY+ksBUTI6sfLl8W1
DfH3SJtF09DObuKIkfzGLPbu4lRvYs3mCA+1Vx7doS/noMB36/DysFcnyI7H2gA8AsDzfBmNqmqb
RGcZizGNfgAW6P1uGrp22TlT231/9WBrxRhUHwASKuomQCAKttQAHB9ahCBPpl73gV7N5X7ABulG
ifrKHqQJnsgCrGyl8Gw+HETLxSkHN8LeFtnzgi7Ofa+cZv/yhK6NAjhGjGDSqHmBKKQ+/Nkexlgo
qsbep1q27DVnuKXXeeUb+cyEVrK1Z+2im0eKvHagrsX3kdkXO5uq0qGsO/OhpmDx9PKELq9BKn/c
saQsUJ/Y9+fbYRhSOqucZQ4Hlfxjqei3n5nPiwZ7Li7y08tjXU7rT0cmVEmYNISLmxNsoKKtxeM0
h6ug566B1nYwhfB2Cu2NV38nhrLcVV0GfvFFV8ScOqmX2wZIYoH/dGf11j5d5C3/mssJ0flAyx+Y
BEE2ceP54iG8SWQ1T1ZYot1DX3byUy6+s7OGm0ZSl/sOVAdI1OUv0LJtpymuuqqhYsBLX2nLk7Wk
+X3u9+oGxnJlPnBn4a2AD1B03hbuczdKk2QWRhjJxDo2fWvRjIMleqEv1qvTIAfiMqxhPhCF063M
ue6OlVt2ygyRJkp31ejlO13l7qsTFGxpuMap7ADtWhfdi844OmpwnFBSC9mPg/cdb5G3S2bdapa/
/D7EvqRBiDagwYHw+PlO8M1xMWs3c8M+0f+VdpzeWTkWKi+fn8sXg0HWaaAvSii/rVNF8dQUedO7
4YxMA8qKjajeuLmzfCFNFkPgDVTOqGzO1S1dziuz4zkkCARTXnnIG1RsgliXd91ohqrr27vEHZ61
oYluzO5yEA+mwyqkQB0YUazNIJFX0ETdSEKVhpyhUyrC0lcbbtxBV0YhYQU5ArCktrgNnrmZkhJ4
KQrRm6n2o10jMIdm5Y2wC5iCD36eDq3aU1zhqKWAJG61UjSjb9oEo/qwkMrFhTYbXR2fYD35kTVK
fo5bZf2qLMToj2YiBy8NyrppvRo3Sn/GX8dGRnPn5qNRvDVSgKPnrmjE+HEt1gvENaPBfGtQ8a0O
EGCq6D3JquccJi3S5TGm/VLsvUIzh7dwBRr76FEDS04YOgKqobC42nxXeT+9WbJqmk+9bQ3+DnV6
Pz8stIFYe012dhbUKUbN99KMC/0BRo90iiCrmz4/aN08zKehMNRy54w6xjno9Vg0mwkxfU6nrqSR
xBln9b5puGPuKlMk097tIqzntNksCxoq1OgsdwXW9HZoKkCXnd2XHaWtOWn753kpY3MflW3/b1fS
tfq2xl413hmdjD9NQib+ftSiJX6UkynSXelmbbdfuImXIHEqZ7UX7+yPnPsmvnNMYQD7J1m9y4kp
rUPlWrX9qFyjet8bzPgt/XJmfnTc2GnvBteixcxPC5XfoYti+eFoYbqW7WuhF3NQV8KRez3D5ilw
Szl8GtNx/idrZK8CsQyFvRsz3S6elUmRJ2hrk0aITjlO3EPfLPsyVHpaq7vRMnmIeLkgjbjpUvrY
tDpjax9nOp/K97Y1J/7bBLpiSTVCF+od0GXi/ppboRXf+0ap5I0uGxWfrMaZta+Gu5h5IAXsjPuZ
Jss2wHXEA/6bIjtL0LTBjveOim9734KPfrH7us/uq9bWiS7NWJRwViyF7qyc9OGYVQPLO81doU66
hWRxUNIVV91niCW39249Y0Nno0XQ7upBSXFH45/p7hMYRNUpKwj27gWqObyAFp/lgdR7/j1ABjPe
uUp3y0DAavneaTaGsmNsY6G6NNiEHNyqjx2w2QxfT/L45X0aRcjuOX2bpO+sEcDhwV56fbgnJh+y
k5P1qt0nMGE8KMaamu2gG+keCubGqtz9OAvVhHgT5/0bVaJLuJtLS7a7pDaWctcNq8v7gFaD2isn
s/tA2kKOwdL2Gk8eRPPVjQ7Pqfs+EjjHp01udndmB3sKA/NZ9gfelIJGbhdO8I6gXY5kwmMWj8+u
r/i8MXRsDFhTz1Nv/M6ZzeOgLbH1NpuHSR6mZKQru47tmnIu5HJjfPIpCFV3aqLR6oC6Y+N+jfBw
wHV0zL2vicy0D7KufH+XIoJSPcSjG1eBViRdFEga47tdvnTsJyEcUe48ZxRRsMTKwFuoTvR2J8ja
IkBgB7dbPGzjeecU45gTrFgINHZx78tAAco8VrPIPhh6Iz4Y9pBlT7HuN/qnblpKRStRa9d3be72
873T5soNqrzty28YTfXDfoSqJrC2LHxM/JzYQ8p4sO1i7jAUSTkraWmo4ZSYk/fVdpEyOaXKas1A
z6h4/5BJVww4Rzt914EbTtZzIZPin8Fu9OY0duYMizDXxs9Kmln+PLtw4B7daimmux7Qo/toqZnv
n/Z+/bld9X32c+bhdhPrE3YwbZXEj3QMLNrRNwSnx56L6K0eF26Cu+Wcqh/zuPoslhXH/c2IGili
JPC9+4dBzoO+g66j1xjtjMV4ohfcdQ6yt3H65ZSwhKL2E/8b13CUn0yzQ19NFjpq/rMbWfIuSly/
R18M44xd6zpx8S+VjQYxyWmIjRPCLmN0FJOvi2MHELg8uBIPsvdp6xTlvp6nznjviCleTkM8YnZj
5kb/ZYlcOT3GmpW1h1RrimY/8in7AHsRvTuUY4Mqe5ojA35C8tmEGJbHstf2eDMJaz9MonIPg93V
1gNPbVQFCv+h9JjYU67u6Yxe+31UL6ewdIUvHv2hya2gSybXeMiHCYXUHpe7PvSWyJgfCLpt82dk
2OpzoczRfLbb1nc/YSUqqi8RmKb2QS+SIQ+LQUv7IEFUfTmVWAu9y5DsRNEbfWj/k6jm3m53sp1t
sXeicZ5481VkOk9sk1l/yLPKG3l1YtnsNaPChneKvU48F/Y8xMeqsXCCLtson3aqF9J4l8w9/gPe
1GAnKZt4ZmMtzRSfvGZw8n1czL3zlRtL1j8Wre2Fi5FxUc3PXROhwU1VTH50xWxh0QZH3L3vBeUC
rod4SUIOuP7eWfA7Owyqk8ad3+mu+N7BmOyOGFRp2FPQ3aSbwZSLOHlKZ5udr42NXVBossRyVDaZ
9sGk0Ba/S+N4+ZbYmeX3gTFHIt/bHfdmEGP+2T7iw4pXnMNN+Eizf1P90FQXR/u6jkhsU+KI35Sv
SJtk7i31HYQwDJ+FTAcvKBZV2b+sNKb4huZF3e0L7mZKppaW2D3rvJjFb16fdnzrC5TGgrkr+2En
ykxPdzWtX+JNn2UO//NMfeVg12jiBnpNUIaIvW0DivReTIhpC9zJ/Xo2PjZ22T2lCFTbAUvvue9i
RGSycMZhOjsshSXGfV9qfXNATkhqJwdxs2aX1ZrVBzFfaQrFkpv2jv/JK56EES/z0VNAmnunTfzH
WVuShpOk9IGOtEl87tJssJ5c2hQ0mlgX86uMY5m+z4TXciwXgY5ToERr9t9boRtpggKtVY0fllG4
/gc/1hccTakemtiTdxQr6PAewfcd1LNOaFw1XyoKhuUThcQm4rlPaEcop5h2sWCeRYWuRlWoT3Xa
Q8Dh/l0een6NFs5Nloq9jLy0/5VOaR3v/G6svusU5BMoO675Q5lK/JhcZMkOCyZdWTC5g8F9HHcj
G34yuvyYarH9C8+RVB2Mhsju2U78tHoo47I1CA7HBqHxYsrlvF+TvyZwqrlOP2cqy7vPlcr0BKxq
lMh0Agd2dGKb0xO1xgzd8Fkt4sPsGLWPaTPv2Ce7Wur2WZHwt/uSGm2GQVE3v6NZXBaHIZ/7+u00
jvHw1qXzQ90l46I9OF5ZZ0T+MitYZtE999pgUSHOxByf6r6P3B22R7m2i5fKKwOiS35RgYDe+9iG
dvles9rIOXmWsn/GdsVuG/qkSh6jpFbi3hZ0TDwAhY2019C72t01kZGqd4WHmDASUdnsnjA40wcs
J5vyqVykraGngPnMqV70dHwyR1n+6/Ver4edJfXPYvSt4acfRa1xqHom98HjX7XB1GXx/GUuRWKw
mE16ogVVhLryGxupcc2eiN0y7spmaAZ1lOXiR4cegyUY8q1sOq0LGvw85L3ZwJ/fqXbBUgS2dMRj
a0Z1euhpPv0Ye6B+R0VbMtSBpbU63NCq3HODUlirAgz9klzZvqjlzvRimXwzk8kzP3iJLZvPvWQz
hN1cKQ29p8kT+xhrbJOOWnh05YPTFWXz0MdZCTbJZrXfx9bg6u9qNlz70YsbYzi0UYVOWsVtDw3D
me0jWaEZ7fW8iqM3Vdm4/o4oOB3f5FaXew8tC1jf6Yqb8je+m1Fx6KUnHPZzIfPDiIGReFNoKbKc
TqSgXlYORPugH1AgOcIfdo1HQ7QiOlQpBnUj3ZadNjw0aFVqeaC0uJxOC11N4t+Ctht5LCXWIbsR
fdn8mNWDZ+2mPF04PbHWUNKjxESvesuVVu9UpqJ3Q9NaH+K2V3pgdyne5iLNKyeMhRWV2EKJ8kvD
7imDokPy4IhxcapjSmRq9WnCu1U9FknslksQgehNQTbiKPredpU5lYF0VMS5rpJhfPDLvFvez7aD
vgn3pTF+KbWqhSUcVW2yi+Js8QMjLXMtqGt3wFSZp9C5o/wYf2+mKaJl3nSgD0eLn+zR61ovVl0S
dvG4ObcEmVZ89jyx9AH0SV/JLcmXt7X3qCrpi4x8HwTSjFGgyZujko75dja9MJ6q7n3dJn1gCtyM
Ai2yuv3LGMQlRATo6YKpAKZQydA3QEcs5UgvexeFUEbKoPYEUv2TrEMvRUj25aH+YI+bqSKnTMGE
CjMKgNvWaoH3tdsKXAe7cfQzTLqU/BHThvGh9lLNDaTR5N/rPFmmoOSNefbzWPN3Sy7SG6WbK0sO
JvZHq9teC26bORcNTSUQA0Vo5yUquG7eHvno8qjmujuKohlCTDZjkqE+2efD8vzyMqx/+mYVYCd7
AAmo+a569fz3vzitFf31PKxFfM8JW9qj7BY3DmJCmi9LMw4ZzAu/8m/hF9sxSWfgRK9UXhgKF5x8
7DqUxb0bhX08k/G5UXtcPGm9s+Z63ElNn2+gMheUYcaDQwApiS4lunk3RQmd9J/Tzq6qUioTut1Y
P2XBhZop1e8dekbeEqCP3zJH3jK2udjP68iIr69NUhiabW0JEXoQPYAJOE1W57s8EfMjDnUZ6Pc8
fnv5Q17Ad+tQ1Cgoo1IIpCB3/iF7asZTNVEBhJE5f80LtzyOndMeS5zGTokkfYMgJm61iF9bWr7g
2mgJOMS9dD4qCgua9BRlpljPvxQ+9aUsoWdvGH6aNclsRkkmd+pbjilXlpW2GxBxOkpXa5H1v/+1
aXtMjgWZlQhbF5dqVBeIAwtXBZFh3cLarg5FDQlclPmBxJ8PNWWGnBt7EqHbRN4BqU4ZzCNWJpMR
37IcuwD1ECnhEMKShrHB9buZlSNcqxBiEKHRjs0xGYf5YC5adeMwXBsFMBlkfG2NBRQ9n5CotRLZ
eo0vBiSyr2gC28FFuiXBf2U3/hG7AXClmEWz/fkoauozhX5PfJ9WIvsk0Yd6Vqyked9ZLV3bEzIn
Ac/JYNy9fAqu7Me1TYWiCdKPqABvxtWXBh30CjkEbXRB5Qq01rNBGW8wKEiDoZLZIVb69Jwnsr1x
/i43CtjyyutB4RSIeVshhLfgdDM4yD3Gt2rX5Yn6NJB77wCMbpG8LtkwnHEqQlSHoHeuV9v56kZi
lmWq8urebP0+P3VRlavvserj9B2CTxLUVUrdvk/gudt3Oljxx5mEpz+2XiTLXeSYcx6wETX5+eXV
v7IGhsvBZFetYh9boVfHXCtVaszu/5gKU9Ua46CnFEmeS9h4fHmwyy3GRQfbgYrVynu4OC79ZGrU
03OUL0zjh96PnR8MypFvFA2JIohNLSnfNVkZzTf22OUJQvuK2ITCH/I4F+pKCely100iv6+aVuwW
ocgLiFpuPJKXa7kqbAFZormOXMpWJs/EKbo2vKy4t4pOfMqrNDrgfzkcIELcunguD83K4+PQIw9M
2X7bZdg3hdfEMaCkXTfafVahWN4UveSGWFqkitN0T7Tu74AwXn0XMTAQIY28VJ0utJH7wugjzSuL
eyMTw0Hvkyloijl6bd3RZRTUl6GTEnZgYHp+WtxxVbeuxuJ+RmX0F6LWIJnm0n6NvOGW3Pm1rUFz
Cwx5qA9EsMb5UBp5CweXoSK/MwhqqDR4Xv7r5Y1/EbIxH/587Y9iz1oAOh/ES5asW3VM7+3/Ie28
luNGkjX8RIiAN7dAN9EkJcpQ/gYhaWbgvcfTn6+oPWfZaEQjes5qYm8mRtmFclmZv0kz+/049epy
ALhAWThNgeTiHI0c2/WQW+PiMQA4RliJk6Seh2xbxWznMcse8mnJv499tjxaaGkdrkfZGhg4DtGD
pIUP+/o8Cg0tpS6LOHuoBtm6q3iLec48838tmbc+pHviqRvxWBOgMaliAS5aX1Jzg7RSHkf5QxzL
EzpO2ZeWXqfbpcO9oyT/XB/cxiYDcCaz1oFsw6FYLQ2jN/tOxi36IbAPuYUGRqlnz2rEM6fS1OA4
2NVMVW1Ps2hj4gBtA2yl/QQd4MUk/lWmNDthV6S4RD+kUm5/qwYOQ1bltJcGbhxWwpuJQiSFajrV
qwupVtoEbawlf9BSOLADtfy7qNDSx9Zadgm94kVy9mKxkBAh4ZRtgWGx1yQK5LbQ9piD6qEeDLi1
+RSZnYsg4ZRS4bfMxh1pM3ySm6x9Dwaz+Tmipz7dY9vd9C4nd9IeoIDMz0UajLEbj6Gjnebe0bLH
Jm019WQbi5S5HCa0OQu6Hv3Rirt0PPQLbYUH7tGKZs/EFrtLeUBjHyHX5rL43EaS+tYZ+q77FaHf
mtzXHRPipWBFsHOIU6ShU60uw4eyQFjDoz2YJ/4YK7j/Bjq2Gmhva1aJHJYUpCcJ5IniGTB7bTCe
CwmF4tRN+QgRuNx5B2+sEMwhoY2x6+ARrZWyA7vVWSNJ8WDQp/lmhPb0QZsi53h99b+8plezRn+f
vrtAHF2KUyqsPDvru+JhrDWtepSGwHa+JlJCdzZdKLW7soo5zwMNQdp0XVSP3RsMf8P8AN99jg+l
OWh/y03ejL4dNFVNfXaeouMSVvkvCSatcV8nQPq/d4McYctKATa8vz6CjSUO3R/2jrhFALit9m8+
IBFC7a14kKRU+paxBgcwbbJynE3JmHY+1/nJ9EcoB7AC+B9odrzpVvsJRRS5jiM780dTzT4brZSd
UseAbReU7Vc1T9Sdi/j8cHqJp8gUQoTEHCDrNcRSyftcasIk8/H3k/PnOp/L6quUOAkad1mz5JSI
JUA67bAU0c+uSqhoXv+656vwPz+A1SssWnkGrUXNEMiiMDT3mV/Cg3qQk7Z60otyb5hbUTjvOTa4
ZEg6VplAmEqpHidL7uM08RNyHk9kmvx3tw9FGOeSlwrW2tpjil4aqXWpotBDc7fyNEgeD1yqQbmz
Rs4X5J9PRkUBRoHQFiONOr8twVYGaoTZnp/KwPgmdVYf0xg+XhvX6c7a3/xuuo0ohNDvA+ByHoq6
s2RF7Zj7oaVhM5SU5dR7dRiW4elffDskBhDlESik9SNqmovK1hNUV9qyDo5SWIRvsYUePtweBdts
AeNENoH3yvlwYEtkMwZkqPBgr8Jhk1R3hWbtlVK3PprwmSS/EGSmNRQWKFxbaDIqQ/GQR09GiHci
Vk3j2O7kZhtnhaj48KIHr88zaHUw1VibKolEnQAl5vaQ0wsZDrGuV5EXThXKdkh6SHsctK2xwUUA
QsqVweBWX1Bva3tMK9TEWkmV8bxGwCON0z1E2mYUEN8IeFG3A/12Pk+TEZsmEIzClwe0PyUVablR
dHeur4YNkVhwZ3Ay0e8A9QZV+zwMAJeSrnlX+I3Vv5mtfPZgfmKQND6rYfdJ6trHftAfSs04LfOc
eo2W7BVENwdKiZCVDwoHtub5L0jaqdXyZClo9OfdcVjQnesiqdrZXFsHBk8SgNKWQQK1fjfki93L
MCILP2PAd3Sh2if4JPWxNJM917CtAbG1UKOmKinEZM4HZKhTQg7QANsZK9PtG9Nypyi8Wd6dFxaN
AgRJuJHZyqtiT6P2czIPNSu/TW3Di7Qg7p5KGvPBowT+7u/r62RzTFQ2DI5cwtmrO3lO5RTt3QKh
PvS63GqImzdVoe3Vqjcn6b9R1spd5GdVq+jIAdZ6OdwtijodM2OKPWDge3fueQHlzwVC+V2IXlOv
gsN+PklaXoBg1LPSV+n6P+Vx3U0uqVTgtpQ63RJd5We2xZ54/VZUIPQUNXjqUYhcrfVs1lJazFLh
VxpW2sdu6pL2UzlkyxcTtNqPGfZk4069rNT/4tRHpU+4/gJzJck4Hy5hUolJY/4SMEExthkDSCKr
23PJ3VonQJxpowmyp7OeQSdKF0CZAJGaOp4PWRq2R8xV+39zanFcQBRgJ8PLFwvp1csOmkIqWdpQ
+lKSK+97PS2OQa7VHhVB85OUA8Wa4lG+B9g5ftcjtCvLZZj9zkZW5/q+2JzQVz9kvYwiqnCRgbhp
Pg/fwpDmJwCfj6nUfOXZVLnTLhlw6wPDJqDFoZJlYSJ6PnIOgyFhAZVAFGs6oq08uAZg8sP1YW1G
QZGNPBEyMrnPeRSw6rVZKaxTqmYT/rjpdzlz4p28e2u3wz/+vyDiR7yaRBOzLTMpwtI3VOp7Iywn
T0FW79RYym1KJH92O1ecJapGOKmsTVd7AB2xqXCwaKbkfEYONHWpOyR/X/9qL5/lv++8yzBitbwa
UQgSo1IydtnQjz+VxfQKW3125PiHJbdIKoRvurZ/F00dvZruKdNGOhD/lOaezuLmdxXJEOUWrof1
VWdKYFUlpSQ/AfT1mDgD0GS0BB76oTN3qotiea8HTKmb9Ui5llrL6qqT+9KQYMDkfqZ1Qo5IchN5
QHFh+pLUUbKz1zaDico/b0NkiNYKRIo52UUEtshfrLpNXCChUn0/StZSgA6O1eGUpORl/yJvIL8U
LGJeo1Dzz6fUaga7a6pZ6IAui2ehZeXBHguP4SiPO/tha9OJ2xyqvAx/dV2RAyKkVvqAxHY+VS0u
skvZN55hFWN0d32dbi0QOhQi26JsRUXpfEyziQlwZiSFD4i0+9Dqo3bMOrimswaw9HqozTEJsqsQ
zRG5w3mooLbUiP5y4XcdrXWtCKU7Y8n2CGpbAxJMFJ32E9qYa6GhJnK6YVLbwk8HEuYBHLcXD31z
bHNpj/W5HYoepWAiwy5fpV1JOdM9X6oCO6a60N2wxr/QC4caQLo66XC7bv5+fDQhxSmUU/iQ599P
Tuso0uy+8CGAc+bP6uzZo77sPHE3BsWLEMaiIN7xOFzdYsq4jBZVowTtcdMBtdePZXXf9qWmenIz
pXsbWfzo1alBhRszEGAJFAnWLZdpiIw8XuCpL2mYSW8RZ7ZDNwJyXHmgpLTsqawcMxOgaHDsWhDZ
7c5O2xqv8GXHIg/RmwvudWhgJ56oWuLL+dy/75p5uo9Bc59UMq8vN08gD4GXSgVYCHpZ5xNYKJOk
SpiM+tAC8ui+LozyK2dHtOcyuDEkGvWioo/eKOIUqxt7BOahWamS+d2MUaoFyta3G1PzEtT9dt7c
G3uaULx+2Wq06ezVkDJlNrM40zN/Ug1GBD/gVDrTbe2xl7vUYD2S4JEoQ5pbvexz1Sz1qSFKklW5
NwgoK3Zj3eH26XHg4NMsx3uGxsv59EAnbIQWP1Gw4fqNB3AOJzSw/rkeZWtyRLuUdxOvJy6S8ygJ
7Q+5k1DtDXIHSdsJCVU3U5v+PgPjuZPpi6+/2lwkbeSGxMFIYO1bMJPP9TBTMn8w2upNVDS8cUtm
8q52huBIZxwTGM1BSeTmIdJhQSeTypJw6119SKDsJCMU+v0FsUyvTarEK8DJe5U27RFQV+C1l6WB
noyYMUTqaYGvjqtaK4p2SIKMR4byS1JAGy+V+XMomm/2mFsAQ93sSfH0m1jQ/4kKnZKaDAIzFCrO
J9HpaxDS80R5rhisu8WU1KMJeeX2jIomGYbHmHKh9rGuBTtRT616aDI/tpbUlZeycEdnuY9HCmha
HvyLvSyUgIQmN80rACvng7J6awBhoaa+HNnleys3dUH70p29mv7GmYHqBB0EkYDTulrdYyhQDbaO
pTeS92HvYjpV3mMU0u2c63tRVlUKZFKm0MGI1JerUjvZQZA+amY63iRm9GchiFoZSQCq71Rqz79Z
HrUV6p8FRy1kJi9t6ZrGRr+n1bpxZoiT/P+irL4YJDt+upJxZvQBzZa4NL1kGvMjQP7bGtxiQEK6
DI05rn5Rel7dHcNcgPnMTA2r9onKfVhbXwptsn9fPyEuJ4cXGNmtEGmknbcW0q2GLgrnsVX9MGcJ
JIvWHuMk3juHNg4HoHyAo4U6IWqN1mowwKrGdJRixQ9laGDS/N7Miru5azoXXo+fqslbS09PrZn7
2HZ514coDp7zsxdZAcreQuuKA2LduYKdUmKlJ2l+JtlWf5d2mtB7g/jg4ctTPAR5Gho3X2BAOmW6
BQwVLuwa0aaCUZfzkJB273SnPE+nY75E3U6C+HIPno+MmhVqSgwMscWLNW87CdIqalz7Tp3gFuaI
rMzLwh4AFl38AiArEkONP4FCTfwu6fvmoKV90LjGqGUABqtQml05mrLuoYTKI0F9QBLV1Ts1bU76
OJMPxWPbOm4MM7d5TGK5/hmXc/nPoMxVfgilif8+15Wgdcl/mxmSSBFFbk7pIvXyQM3ggxVJgzYz
2ly/KwPpvXfX5/YFgLH6BDx0DeaWdAQE5urW6Undesp3lHro1iVwHs0yvJdqA1rX1EGWOaQYhY1e
jRDfu06r4CCM47J8ClIwAwfSghCXMKhzySHRirQ7tHXfazTts1B5DIbSiumKa90eYODyFEHulctE
ZAO07dfYFV0qtTgMHCqqs2w9gjGK3WIYojtZ6dOdxX+5v4UoMuUGxkJXbl36MzoM7YpOK30Lxd5D
1i+91ww3alWKs0pEoVchoFoAV1bHYlaOUjU1UumbWVf59Da6pyiobhP2+k8UDSE5kFMCjr+aa2cY
eMzFdulnYe68maGh3+FcEdwkiPO/URzB/QcnyhydXyRaUslOszCWIqViWcKK8ugxg+qgxrdzTFxm
hXw23Ag44Hnu0H44D5XZdVH3MLn9uMuat8MkK89tk/TH0ICmjgan5sVxW+ykouIvvdgx1DHoXnGv
oKt1HrTK61nFIQOy6TipzyaX86lty/AJ6SvHhWHS3vUlPUjHkozTzmYVecs6tGgmUWo3DOAiYrG+
qsRBmGylAANjXw2yrDqlbZmGHu1vailjV7ffdCMwvuco+BmncZC72IO9mpjHCfKi5bW0IMzj9V90
eTXwhjfwZVCQ6xE0k/Mf1OkWVDuNFaU0E2iY3AnwPVSK7jOFsuwO9Ynpx/8v4CqzkxU4Q0nB4pKt
9EM/FMa7MBiHj7KRzk9hsOcjujk8YYUFvoV1popz6NX3rtTAaJqe4UVp0X3EVrH/oMuF+WmQeyQM
xn5nfrfOGpU8UmHb8Eq8gGwselQUEceaPZTB1xbrHEF2GnYylq3Dk6RIB9IFuJ/u//mg5ATiTyBz
zCh0CY9gjqXndNLat/Mkhd9uny1kdWQSPnTyeZCehwriSociahOqqca/nMYuTlIkOy4f3PaBkuc7
wKetodHLM/EWhv7C9jyP59TYlKJXX/pVbmZvq8BSvSIrtSP8UGMnd9haGgJbQ/GUpAxH+fNQUhwM
kmFTe4/oavSoiy3O5PcYRk9u5UC5f5BLyUl2buutBfKC/UMDUojmr7JABJnVtMtp7+Xa0LZuk1tN
9TjK8lx8un3iSDI4UjUD6cy1ChxcsHHu07zybQnaXGqG4ScjkrODhMzrEW2LZWdgW18TwCbXuf3S
ZFtNXLIsdYDHAA02aqleTpeo9grFLKGbZiYg32He08m/jMhtzrqEbQKtAOnO8/mL5gURqUIszaJr
3aB2ZhdX6t+9OX/u8YvdySK2ogleFIsTvNyFl0gz1VGnjW3tD4taJJ7VTMZhcGbrL0NK7c9TIpnv
r0/g5U4QCHO+JSgVGZrLanhVUFZ8yaTxtVbSj3oL262txuYQjeHw+XqorbFBckGpHo4SEM7VeWJq
rc6RbFR+BTrqOcimLnWDQNZLV+VGvLdAvec7ZZnLfQC3FmybMCgGk7CWzaxhtMkxmtS+KaXx0Zj0
9LBMy21wfZHIEEVoZyIozJytT38yeSykk6nyQ8PUkGMep/lnXkv2cgg0LdmZsK0hiVoCxl6i1r/e
2oWRo7JB99OPCqjRguZ8aJw02qnD7EVZ7TPLjIYmkcra17ouOhR6rB0A2e5pCV+mZQDKdCgzCsUX
FsVq8U0Qzpt6mljtWp3cp7OqfO2VWD+OaEl8mCWlGQH9BNPOGbI5NlhWlGKgfl4AzaLRtISsTO2H
ZVnXrjIYZu8ZIbbHh+sLfmtvCavb/w20OvpLLdRSvctrP4fy/FC2hnTs43L44nToy1wPdZlr8iV5
EZBhgcS+0AC1+hRJxsGsfGNWELMo0woWuYI2XYG4ceTqdm/f9Zme+taQLzvZyOYsok7G459/KHKc
n5DmgLucFia1j+Tufa7Jf4eVBKd27vy6Se7icPx5fayb8/cq3upy63vLWeKaeGZQ9Qfdjmc3VWHK
/4so1BWARuOoQ03lfFRDUfLHYvKGAakA6shoz4TabSrCf44OUAxMGFgpOrvrfRYvqgYLuPKLog9P
dAs5qkJleG6ovj3fPqDXocRqfZWj9pgBzbnJEunzMEHoGuQGKia1Hnz6F3HQNyUbJsMCnXoeRzEa
CxxTX/sZD/PvACxT05MQFN7j125dJ6Qe6KoBBaM1uHpSSEh9JbnOESWX9fxb6tHzkUK0aF3ZrC1f
avBb2NlkW/uZjIIuE/rZGjYO5yMLFXPMsBKrKTbF0UkrGuOkl+H0qLaq8fH6R9wYHB13nU9oCbHw
dTXBigMN/9CpgSlSdaieyUP7puqVJTnQZ+5+12UAKet6yI1thcGR0PNFPRGMlDhiXq8POc7oEYHb
y/PJ/Im4Rx+6ti4V0c5X3ChRkk6B2BM5I0+h9WPckntOIn0q8C3onY9KZcbHBpL/oy7XwRuwBvaX
tK2TO30ybR/YnfPFmKV4z7RtYy4pBfA2psLBO2r9uAk1bQbfCuzSzIB0Rr1U3s1DGMWuFFjTza8N
BvzfWGsecRGYiVXGCl8Woog3O6lJHtmV3tJgcn19EjeH9dI5EahjwObnk6gVOQ4NUVv6c0Y9tDG6
9l4N4+BzEFXJzqi21ovAR4m3jUDvrw5IrUSYDgEV3KZjqEuqFZQfp8qJbu42wKh7FWV1ucQYnVtx
3gv77MQ8TVY5fSukwd7ZbptjYS3SChJ8mBf7o1drf1qsVENCBSyWNYwuVFnt2FvVuLPDtlY+VETA
NCx6pLrXvE4dH5O2Ull0+tB/Qpmq+aDS3KX3ELm9OT7UzXg3osvnwmH1Fq3pdi7qjVESHqwSaT7I
9PVl06CEiMwc61BCoblFgG50DnqGEMrOODcOLzI6Qa7jDwIBq3NyhDVv2i3INvBfke/YS33MWtlG
TczW7oMmu93xFj9JnjAa5DDog2v8xjhQZMajqQC3raQ/p8SRP8rzYh2ub62tr/c6yupew8bUahoz
KPxoCKojsvFwlfLmn9uDoMGCjiKVHfqsq02Fb6RklKFV+GodqG8KeTCPLIbs9uyelAONXBrVkG7W
Dfk6H4ckKzjqFZAojwO6eG8M6NM7CcdGTgrUnCnh8UUx+YKpvixmTEERbD1EiV9pkgzfFDVzfgzY
/jQfrVKTGi9ZUvuRzHZ0/OsfcmsNIjICxIuOhRD9Pz8IA32wjDHJKWE72mOxBKFXFdOTqvbfSpTV
doJtLQ1I4bhHEQmbhtUhZRlw6OjIoD+Yp9VjHpr6Q9EqyZ6wwsbhTvWa1Iq8gErqutkFc2qooiGh
iFpE84+xkXSvlrMUlczYuf2NRNmIqQMfR4dtDbxyIDOmrcxiL5cw/wH9R7nPDXPPKWFrQDYYGuB+
jIqXy/kkSbmR5UmmsQ47VXoTjI1xGDGuesp7O9w5k7amiJIRHWvgZJQNxb9/dcLXlUIZUSOUXpf5
IR/z5YA+3F6GKEoY53V3qm3UfyHECuDO2nclCsqxiAIH9yvdHg+TEyPfZblVG7wzreZvXtWJS/cX
jdY5ux3KIEKjTUBqJWpHq2/pQCxVIuQG/QpZMq9RBvWH1If5zp7e/Iyvoqw+Y7hI0YIiFjySCQ1Y
t471+BEDj3Cner/5HUkPgWmK42ntUV3UM8CAKqVoWlQj8AJ5htqbVeFdHPXTe12KoieTjs1D5gzk
jbrZ28frx8fG2SXK+VTX+aIaNenz5dKZvTIjoUGXPI2dt2WoJMdBluQPczOab6GpR0fbKi2f/9i5
TXXm5UkIJoXCNiZLKDG+JBGvVmoUW1nUSsBTO8dqnlRIY99yZTJ+lLF5m2T1n1A4B4oChejtrqFs
jWTUdSfFYEZRTzrGvVo+yYlqfr7+LTfWDGfwf6OsHhZtmEaakgKCRZMXu125Do2T6VRNePcv4nD4
cl5B6QLFdT5nDoYDbVozmnw0OleD9NG46YwJy84DZuPU4mmGIDZsfoqKawHuqpJLZI9SYXFXHjOk
gY/2mHyt6vJ21BBtXlIOgRgCNrL22VVUJAitjEBxVDiPUVu/C1Ae30mwt0YDu1zTyQp5/q3BwzZp
QNwvUFY1vOz0rurfIUYaHfI+mf+6Pj8iQVodjnCaERkRRWAef6v5KYd5UMtWIVI9eNhwB6gHl7J2
TOHN90g6YgcAxL2a7q+H3Vp+1GYFjtGBD7CuAZuq3HOWxLmfmJPp2kqVHnQ1t2+/X7APg+ROm4ec
d/3GyxYnzSUL9LqR5IlXo598F1u7GcDWWNi24GlVbAApRZwvcSRvyYLrDsOk0Apcq+7L96MWpjsF
to3Tl3IKtVGkotAXXI8FPfYKJXkRxcmGNwgOycbRgBz8LUz7EtP72v4sGWHqGREq365dJ8rOx9xY
kxS2hXAFPRCqEeLfvzoCpWZReJEDaF8WuAZ5Dwcu1Ybpca77cWczb3zRs1CrPLE0cCVJsGzy4f5Z
B7uxfmrc4P8qCBglletMnITn4+lzvco6ukV+rGY1WPb254BD0+2vOw4JylIglVSKlqu1USmtiqQs
d2YhRwCVRm4LhSz/eH03bU0Nul7ILtE0EtfU+VCw78ztMOF7tVlYlK4Td5I3GFn3Jm6k8fP1WFtz
84d3zqaCtLd6DMVaraP2ynO562r6io6gl8lh9fwvogjpGQEPQQhmlbzX0txUgDFYbGOClqqi15mP
V97y63qYjU0F8I/XNxBAyDtrWqzc6RNqvgO5Lj4a75c5MvvabdIRwqpemk3r5nLUzwenb+v6mEZ4
6Q09KiXTztba+qachEKQkLoimff5/FVttUTlGORCO/XXnMTKk63E+c77cmusdEw5BmFsgpZbfdK8
xb1I07i4nB6B2WIabC+0hi+G0X2IVO2Nlgxvh07t3FRZdlDKW8uTm4yNxvhA3axyjRES9aDkOdu5
MqyDEFY9YiYOBrxOs52dsDnIF8A3PRdw0atBQvBfKsWEjxUY3V813hNlazV3lhN8W6zlDh/Ed1qv
fc/1bGdXbKSmLz0JGga8bylFn89g1wdhnaaQzoKirXOvRkX8u1ar7TP65Y31HHVyYt7FkHSaI8WE
edm5HDa/MNcoKGjqLUDdz8MjBiLFwmnUh11iukAvpcGTlWw4GiBQVPf6phFjWaUMfFgQnqK3RXKy
Om1ivUxrSyMXVmLZOJhyoTVwjgbNDXWe9hZW8nvV6a39IbaHKBzw1F7DNeZAV7EAYOlOpZBrmCVj
OOSBrO35H27G4bGGLpS40NefEQpaL83oC/uD4hTPuTksCJPF4e01WgsMGC8gXtl4+K4mS+8rjeEA
9i1j6Ht4LFdvwmRSdnbC1ljEniMZ5r4mWz1fEvrS4oDRsSRKSU4PWVyhi6+n1sfra2Fr4b2OIn7F
q6QgNVva7IOW+07rJH+VFeITjhOGP7IA68HroTYHxOX24tiLh9kqlJFLfUUdl8npW0xL6io8LAB2
b3+vgDxnG+NHyf/W5EAZX6KyMPhsdHTTv8wqD1yztLW/r49lawsJSz5KHwI3aqwmh6pHtHC55j7A
mR8QLD8qQ+t46ApifzDtISE2UnyGRCnMEEnVhWoHjADZztCz8OehfYrsKngr5eb8gQvRfIYpAMhD
G3YutK1lQd0D7RPEhKngr5Z4PlaWZFpUTOlo1R4yQoaLC+HiCcTxzmm0NboXaUs6K4xy3fGIlHSo
0ezncon7/jlWmiJDKtoIjxggB1871NGOqIncvLtI96H7ODwtwOHB9zlf90syTFhltMXJstvqnZbm
mEtk1m0uyBxBROHV7Ah1kBeM7HkUSkqNPPd6fuptbcqe1GrslveWGWS3GSH/CQRiBtltXjDwwVZJ
nTSAAW/jLDtBomvgqeqR28Vo0CZpu3d7XGxjDFiFyAUsFUHUW7+W2lhSxwT7hxOuVg5ibaQld82k
qbfuMIqkL2xzxF8tXkti2bw6mOgmgXevo/RE4h89FKMRfJ+SrvWwIzAw0VF2rSIvljz9NtorhCKh
5BxafcKobydj6uvkZERR89GR5PF3UI/9PewHZwejfSmQQ/MZWJPCqiBn5dl+PrjCmLshSprkpEww
fbXJGB+HRJ3fDbPcf29KzcZ/o3cenWFsH4uqS09lW8TvQ2BKh+vn2OVkclTCOBJKOczl+jEw5EYb
GHnOoMe8e5C7tLyLk0TZiXKxxang8woQlBIYe8AXzoc7RJipdJUdnxpZxbHXmOyPozPMXhgv/a9m
kuf35bjgP3D72NjaAA2B4Ini1XlUGykSagdzfJL7uXnuNXn62FBlvhU5xtgYnUIlCen7i/qLhFmv
naGFfKoRQ/PSusMejKLFzhe8uG9EFJG0Icsroq2OK9vMKyUcjfiUjlb+vtEiO8COKtIzIO/1+Leh
AxG9/vVeLCrPskRCIofMm4ZVytJYbcA4H3qk9avktKipEn9xpCYdXFNpNO2dROV4OdlLpeWehr3B
4vXWYP+cdLMJDvRT5OAoV2nTPar0/SVfY4p1r8GCLXWXYMCOoudUVHsK9kmZv5N7O5Ex+1DnQnoO
dKcLnpTRGcfHDHE+80HpcAg4JkE8NPfXh3i548ngaJGI70kpcH2S8RxvFlmLJF8yo7H0UJdJfzp1
EQK5tZL2+/VgFw8MkfewwcRb2OTcXCXd0ahVIU+bBCWSqrqzlq56xHqleWeX7fBGzwL5rxkgGDVj
Z/CvR77c4zgjc6+i5wSWDOTL+T4wUe9MWlOOT4qU2UezLQCAYNSys9su9zhP0xdbVb6koLOeRzFS
uzaV1mSPh87SPfJIVNM72E1t7QLuV4IDuIo+PeGXBZLuxgHyZqKtwR5k/7E7Vp8210L+bmziTo5k
BjjNDJJ6yEYu21uTIuxPwdiKDAx6N8y18yHGkxSbRrPEJw2rt/eUi6qCW9ZW77qhA0N0fVAXO55g
VBIEtQPiLpyE82C1UPOrtD4+oYb9e5GwjNNn5WnE6WuRmp21ebERiGVzASDKQ1+GaOexGmfpS6k0
o1OpBs2xywLzxNFcPwagH++uD+timVD6BBgkRILpxADhPw8VlCjb513GQTYnSvK2HWPD+Dimqv2z
sIYIV6ReChe36Kx8p/e6MUbqF3CveBoCGF4HBrGs5pMexaehHRTPbDinhw4XW1xK9qQoLjYcYxT2
Q8wb+P0L7d5mGiNaD2wFO0H6rk2rxg2UMdhZ9VsDYt3zgqfNKypg518StTndXsI0OcFNjY5ZKDEW
TcbFKy330PqXA+KjISPK243Ej0bseahRWpbSmfXwVOXTcFxmW/mYOc0exPFyQGT/FtAJjinqkusO
UG7W4dLYkepjZJT+wogvfHK0KvkcNnR8b12FhEI6Qch10FJe62IX5HkVtnYqV5PxKW/Ch6qPPxaF
8qOei6e2qW7eXwgX4zfNAayCPVzDJuSY6i6sBsWvos4+4XO0eImhVg8Z4rM7x8bGR2RBAMwR+v10
PMVUvkqbG4B/EfB/xZcL69Nip8s9WPPUVfBh3blWNiLBN6AtI14BHIurRdHDzIKXrCh+NueaN+tV
75mVKfsQw6Wd6bo8C3lwsALR0mXKoIKdD6po5mw0bcRry3BAixgSjJKlv+1EOjR0AXaCbSx2oa8o
BJMAQOnrWq6pharcAijzW/oC7+R4SN50cjkfr6/AzSg80KH88vqU10BoBRxtBadH8bvWnJ9iNHKO
cpTsvXI35wgENKmjUKVZA04q+NsDpWTFdwr4Qy6cXUp9tRPEv+vabPc6q9vRhCAaECvuk9U0RXYI
+auyFJQWR8tTRqW5Wwynusuq27XkeIKSs5HYIGxLpXi1zFtNx00NWIpvR43xGNdFcirm5mZ1YxFF
PIwQTBWeEasXRBs7duokBp8P29H7ttD7u2Cpm50XxOWVyDIDHwypFbAAr8/z1R0F9WSHUarCThIi
h3Iu5+3dYhn5GzWYCvzRclhnbiBbybyz1C8nzKCzBRwaRITQb16NDw0kKU4aHRHDJHQec0Qa3G5y
7IdoqW4W/+OOAnIicFygP7ggzwcpYQ9u9Zi/+k1Df1+xO8NT7Pk2W3fKIEQBr4P7FvUJJHFWnxLI
p0wd25n9PMxGF5n5ys3yed7JYS73LobnPMeYKlUGjLKKUkX5gklytEDjiUaPB756qDp7r3Z08WCA
AA7cAsFX6i3i6bf6YpVkO202TVAldO3RDgrzH71XqmNhl/H3BvPOQxs5xbesvNFjS3xFTgx46kBN
yZd4H51HluUREjO8F78Np+aUD+FCWmbVx7xKbkYEiVDcVZxQ6ITwQjoPlQWNNUZQ4f3WhhILN9ew
Xfrj2f3cttg1x711J35M7nV4Zn679QgGIUeWTjLKH/45j62r5YL2W2xygSnBX5gcL16odvVfN0cR
+gJCHx39DsRXzqNYcmINQdEbSE5FJopkdj587pIK16vrcS73MlgBwSgWpSXQaqscPsP8IKoxYveL
NpKPsF+HQzPP+SEG23O8Hmq1/rkdBRoPpLU4PcTNcj4kqS/nUNYjdBKtKFjcWRtCfCblea8IvRnH
tJgZRgQ7bzVBacPRWwKmutdmW/KUKNKPESyKnUNwdfz+GY0D54UyI2YiFxIy5bJMUUKUpkj63/C6
rNRPgnBoDnKuzv8MuZ1q9/FsG/lO4M3hvQq82uAh1wuYILO6r1Bze8bPLv/U0UTeWRdbUfBVYnAM
kDqfWDevEsKyg309GUV9X1g85grcB09RI80/b18Sr6OsxiJZdVW2eV7fG3q/vI1K23mfIKGxZ74i
/ppXNamXuQIjRg0FABcH1CqMOgbl0s1pfZ9EwxuzG58LRuYZfb+4U4Xe3+2D4makDU2GC2RmFc0O
s2BJurzDu8bRpwN4tCrD/3mR9wi1W0uQ7JaTkFhUMVZ7F/xWh1NJ2iFy2gKkKiR0I2j7ldP8Ierr
oXgrB1FYHbVC1festza+qAGEC1AB7RfgT6sDuMQESKcK19+3HfAkb5CBhtxZU468ctMFmvErzbMR
hNf1L7sxYBYjnAnUhWhDr5X8S1OpF4MrBRfHMHFTwwx8iwwhdskUZS9Q6uTRlvS22gm7sReAYOGe
R+9WWCKsCkULvtzpmC2EVXFxdrvSiR/zaFE/Xh/dZhgwhqK9xJTKqzBOX1SpE0fNvRG0Qe8uLTnJ
5yiewz0tlM1AgEgp4CNZTbnhfG8j/FToQ2yytwcrdifsZD1pmG60XRCbjlaZ6DEJbQzu6/MozVyp
FGXS5l5TyzeTZPUnQ1kC//o3W2U7BIGeL04QdgHl+vXOTntLDeq5re8no0sfrar91dc19ebQzh/t
TF2q90EYGNEhK1SMra/HvtwDgPJ4oFPZgCPCPX0+wNJR8WenOHufVGP7saqyonUlZZyR/LPwLofF
3JY3dj1fxivwmgLyQXa3fqcbZi5bo8Z49ZJExKsp5n+scqgvxyob53vdGroDvc/u1+1DpX9HigyY
DfLyKrVr8J2HUqI29wqN68aXpxnkaK6ThiH4kMUqjo6lPu/sh8vdDqCFJw7Xjyi5rMcKcVSxQ7S/
7+dkap4qp++VDwXCBNlbyUHfChcnXYqxZ16c5uv14V5uEFGyBesoli+Vq9UGAY9iTu2Ql/dh9z+c
nVmP48aShX8RAe7LKyVRJVb1Yvdit18Ie67Nfd/56+fL8gDTJAURuoDRNtBwRWUyMzKWc04E+Wsg
5TkdjOpJppT4ltRqwQzRxib7cMT6f3pioQc25jyO5a2vp/QqqXX9eezqo1bdnVMq6LE8DxaCZ0y6
WlsBZ2wXSZaVNxm9sFczL5x/cnjvZ9LKIgcslFdPxycsC3gDUwxBAXA/1gZtPQOXr6rlrQnHFG20
Pr5GcfjcgGoEpMTmEZzgWNCo4aFdW4GYYujMhytvpTmXpzI0e1cNgOxpZXBURrp7GqCrCIQ5Xmbr
lxs5UDSIMezgaPSe3Y/FTcumo6hhE4j/uyBaNfCMQRTvTjsPaqQAnihvQUI8FMbNch70Yfx1bOLW
e3y87x4Jvo+guVOK25aq6sSwWigx5U2NRjFVO2BE4lBNCC8os2G9KUGlPldF/3dxVLUpZCK8CFZ/
/bXUsCROZRjTbdJS6w8DEW63lK3419yx0vPjxd37WvhHzgWUOh64TVDElAcGV8kzB0NVhgtKV+Y5
AtDlPrZy72vBBoDCT/QlJiCsF9QKssikh9UN3dT+W5I15q9D6LR+WMtH7PN7psDFc6G4qkA4tbWp
QerMuskwFZFyn8I2ZfRoVxjnuS+igxft3t79bEr8/U8eidxsqWn5lTdHS+ryTKXbTM4VgeDBc3LP
DggQrhQvKMWQzTdSCmVRJiUsb2auTV4aGea10VF7ff4bgZYAakRPRRQz16spa4DMdZ0wcaCoquAN
TnGhnxQIDsHrWNjMe/wvzCEETKOdQ25t5ZsTeezswlo4eHNfnfXQiV4Stc7dWU2zgwt8b/+IEf9l
H4re4nplMDcQ82jx6ezaci61fHGbqqvPTy9IdEV5BkVZB63mtZWu7Bzs1FzaThoNppj03XfEe9Xh
AxUdJTywdue1B4JEgE3tFC0dWzitn85ekhhhoRYOvjWw5JckR34zVGd3Dm03zaT2lOphenDcd36Q
hizsa953gb0GsLA2GUswJhCGK25WLsmfzeRjVZ0qeenOI0Lpl8ebedcW7SneERpVlDLXtgZdraTG
5sjbS0TUJGV9U3ll0fDV2jDRPjeSNR443d0pIYkgMSQ8FfNGd/W4KjMiPaCBc5OZ0fghozJ8yhj6
8cvjhe3cE4GCaOfQTqQQgp31wqRg0jO7y7BSGuFJbTr9Y1nOxUvi1POB27hnSlDZ4VWBMYFdsTYV
j6Vc2AXK9dMUli7F78arhGvvkjh8DrrOsaCqzmPPkCLuM2/k2pRcDGqRLW14q/PMeAkk2fmo9lb2
1nSm/GywKUzx6oueDm3f7QZqlRyV1myEtzCxovMs1d+LdD6ahbg7fmKSB6EsUHzQrdTu1uvJiiyw
4nawXlRj+Zgrih8Ho+0yuuTrIAVP9gfw6TSHaFCRKyO0TidkbSwA71FoTPG4JYT3F7MLosy1gyQ4
1/xvT3KG3o2JkRTE0P/ijtbGdKULxWyZ4pYYiXouosVxF604Akq+F+dXJSQyTCD2tKd4gQk4N48J
POaxdMC33my1CwY3K/q2OkV9nOsvmWG3pd+hXzK9AvDNzk3F6+YWYxx9rCOlMw5w5LtvKZJdHJYK
kBjQzJaobSxiHo1ts71z4dSnPnDkF3B/xg87aaYPLcIx88HTtreIU6ZqKyJGoWS6eQkq2Qq6ou6y
W9yZze+tpQRv8H/z1Lf71MrPwGdi5cDkznkhVgSvU5QfHeTitmxYp+tso6n07NbAoHbzOFdO9qQf
EQV3HgX5ZDjooLnA24J02pzUqOUQT4Ex3MaZbgyRSu8iytGcysU4kiR+f03WJ4icHV0psjCRFm1X
ZGfchrCtu1vUh9MHXZmZ41NHbYhFOXlzMgYA2orRuxrTRK+VWhRv5G3Wn2NoWG4c6PGT5AouDrU0
FLQRugJfuWPoQuYAQFrnza0ouuYHOELVbZwuPTis++9IDg044z2MUAFAra+n3CrBMjlhe+sHvY8u
k6lJfj8gZ/BssCfSaHIzIWhL/30bUi5BzGDUqO1utqR0n/LSyLxZa9MfDM1Vz49fvP2SaOGBr6Ia
yMLoJq+XBC1gzEZpKG5lgliyay6S8WurytPXx2b2Z5PIFTwBLWTmQe+w2XNWawR6C2Y6Uz8RwaBR
35PhxgviwI9N7e43pQFWIgSZwReTuK9XNC92DQ+yXG51ONZuVA2hmyZaeqZZ2fjM7Prx2NxuZaDF
QPPy7tE5Aam2iYVavQbE5Wj9LV2Ya5xVnYLCJbI7PO5HEOI7pgjwoHQIr40g+Ob41X0o27MxD7ey
D+ezxUo/9rlSv5ZV8HTRSKCh6R9TiUd3nGR3vYlRW5iI4SXqrc9RJEDerYKFZeYHgYn4hVdehL4W
RCh6aCbIxR00YzErp6qVTCUb7EIvGgOLYahp/OegM3rMKCr1La/xqAe3S3yRnVUKcTSVhSzTNrfR
Js2RZmdSb/KgBZcmaprL0tmx59TZ+FFZuuHVKvT8Y2NmwX/Q9TgqWOxuHAUekHFCnZyOHhPS11ur
l1UC6cKZb1JjymcE/SdEBtunEziskH/QxgYHxZnZ5PQgMu0sVbgFbTEV53kw/zHaWj2PpnJUk9uu
h/CIRFHI4BNnCpDtej0BxP4snVrZh5kjfRq5536l6UctvO1RebdCZRFZIaEstH1wJsLa3IntxQ9k
uxLw1q+NPv6iAm9wu8j4AxSz9/heb92IMEh0TrGWoJn3dPOZGMmQzBbS+36Wm5MbWpF5Zja85epa
9r0toi+Prd3ZREG6UMnfmOC1kxxsaqMyrbSe/B5q/1lvpODUxV194BrFp/j55BPuIO9DI54CLc54
2x+XREQN/G70w7Qo/2OUin4up2W4TnWQvQR1q/2eJUnhdeVhyH7PMgO0qCSJFgenf31IOi2oc8NK
Rl9Xkvo8tUt7Vuu2PfPrzJ6dW+XndkLPJqgb59vjnd06TbFm4iIaN2hFCWL52nKTTdWijePgp10h
X4DiSycGN8huESzP+mdmatFWY+QV7xfp6jaynGJgKGpfdH5fLeZXpA5gftdK9LWypiOG3/vPWn9K
Sk4UwIUEv0ggNw7a6TI5igel9yfNTGTmoS555CdSaw7feByz+BzpY558tccmDF/mQYsWt53yxP6o
DE6knBwZlJBPUBVKlzmTp/Bs6MwoOvC0+73XqDILhBqP1p7iM+r6OKrT1PvwqMB9MDqw+jQkduk5
fXYEFbpni7wQmASHmD7uZkOMoYyTlom4fpyb5amnlPY25mPEXaqmb4+P1P6ycpCBpDNOnrd/J6GZ
hpFSwDjnSKVV+8WxO/XbnCVPzmmjXQR8lfEiqLMIAsoWtCAHednaodn6Q+8Epzgzs1No6t3BJ9rl
gu9mQDiR9GGFuuz6fqiFGgAwZnzMomvlnzLzTP+ZQiQ0uy7pLmllzq8RE0E8+tHype7s6GZEo/3y
eEPvfDtobu9KQbTGYPevf4c8MJYpseXWTxO5+GgEVfKhUbuJUlY+HQgI3DElBqkQ07BihM42HaTY
zJPKLmfHz4Yl9dUEKE1tSP3V7J7GtsCR4OjTABFjhdlgcYx+KgKqS961Q5DbvpxVihs2beKFYRUc
vFPbaEZY4XnHw4kGNU5uY8XSAQYRxvuR1Ycec5ptIElJ+YKoduC17ZB+0wl4fCfPY6+azfT6+NPt
HTslVYhtIhckT9/2NZe8GBh9F1h+DR7ww9ybbzUR943cZvGIFmpvGRTlkwbP4fzY8P595uMJeq8Q
gIKcuzkzatC1hrEktq9b2e9RjUY6GrYp4pbZ7LahfBR/7O88lx15ebyYaP9vn04EfpqU7NPypThF
wjPsR7/lwbk8XtT7rLu1W6c6wKkRyniUDLZVQWr7NUAeSfVVjel0oA0jY/CJU+X+bIFixnE7U/R3
a2qlgvRxbZefCrvTmlueN2UMSpKXh5Z5pyqf0ryx4hsI9eC3MaZ74M721EsvbVMGH5asRAvahSVh
hG4GLiB0Iby0R0LX+7MBaphYBhl2nipy2vXRpCI5kwUZik/HB5bJHHSyxsCuKRs/KVRcRq+QWgOA
QS1RcrLNuVIOOKb7M0KOTvOC80mTlRx3/QuMwdIhdx2qfqYwptplBGtnfwsLe/7NnixrOUXsS3/g
YHYHBVtiLhRMMFOgOTf+VCIwgNXaJX6zZNM1daLYawFBvDw+KPeskN0KTCUp7k6wcdaD0qADlPp6
JUXBTQ/qvjohlTBnB+/DHUMwguHWcPhZzhaBCwGsU9JlTP3MrmDPyUV3qcMm+vr0coTwDyAoTotg
+a8/VBM3nTRFceaDy4ASa8z1KYnROXxsZef7qflBRqJkzI8BdyLW+pNDrprY0KcxiP1yRJHJTCr1
Q6kij6Gp2ZOjDIlBhCkKYwLfBTFp09Rqs5Qp5GaS+KCJlrNUT8GJITTWk3XFdysC1wHegsLiVsat
LZqopEsT+xirSU2UrKxP6RSVR95vl32xHF5ogeClysF3Wu9cYQ9Z4eRF7A9jY//SpYt+yZLauE66
HH4YLam+0hpVnqwOiNXRlgbaJcR+SVjWRqmA11PC0Dc/Ysbrn9A45j8ze4jeImtIvtSaOX5OTMQ2
H58RcQZWDpj0S1SP+GgC8rEtosrGMOtKqid+rkq5F9SxDKoX7/m8Feh/EABBAIJB0tZLcxaboqwe
p76VxNpFD9G6DBT9CFx757xzzgkjwXfTx90+kVEUpf2cW6lfq+OYXBkRpi+elrZReMqd/BC+ds8c
1T1q6wy04e3aXC8LORBbk8bKr5sw8MeJJ99ulcgDbFQcONndy0KZFyfLVwICS3K+cbLlPFRtV1e1
HzjaWJ0dgBjZJwgRZn4Cu6wyqjZ2KpVwa+mHa6hVCAA+/oD7tTJYBOAaNSsR5W0bvEOlGr0ND8bX
BmM5s9P/kXm6T9GwHN3x/dXDEhv6Lj5J52LjGsOwKdAv7GofcZXgQyVJOsPYLesXYnHtnE6G82JY
S/ycdKNIoZgAyLsNtRI1iG2JLBpAMhtxV5K4LdMVwmN7qiewgEOdFgcX7s5OghxG4RgGJx0zfXPL
g1QOHCUwS79WGB5OjUVdktOojm17UTo5kA7i1TvbSceVUBliFPdue0hBCDC9ziHeMLVo9JSgm98A
2MyfLViPn80lUz4z8+lo3tkuRicjxZuJyQQE6jSA1ted0blDWgRt4lukBB9Ra9Mu1jCVNyh2SugW
VdQnX5a8dsKPVSYZ7bXLc+tgm/d+jSSSmSNwtkUjc/srzFDetXGwpRuaaTHDyy3b5fE46izescKT
h6t2xLx7inXrhdazStMlboLbUofRZ9h13+GxJl8e3717RkTnSdTCeWTljZFUXTqjNrLgVsR55hVz
1p20FHHWx1b251KDCQFEVCAOSGw23yzFpUSqXoT+rKBpsaBa6Zc5rM7IkI60jfamcJqUjUS6T8K4
hb47sGIKQxtLP4cSNp1M5hYh5GxIRowez4gM9+OV7U8jKQxHn3FSKLWDh1l/JCmrh9ls7Myv0kw9
55mm+Vm6AK0Pp+lDzOA4T7Ei61y14XgZw/FJaW4uAtkqTwSARxwylZS1+TwT767ULz7zsjLpXOoa
sBGdasfgMnhiPhLT258WzFGsgR8pRlZu8+MMfnvcWeXi59msv0SVY58ZPRJfHu/p/hNCAaINBFSU
mhBB7HpRHTHDmM3R4oeBSb+k0azWdbqcPlCAxtdR9e+uNYsSFjtIzWtX3O8mJn5L1uwrct1eDXNg
yk/NKW2Z0fT98cL228cbx3wzBiCDi6FTv16YExcjQvrTQBlcq0Pq4EkCP0gHEf7Yzn5J4i3VHcJm
nht0ojZ2CjB6ZGqDrwWD7DJEsXzJ0Cfwul4+mip1b0mkaGSm7/X9rRKP0zLjaQE/4ltSn7/ITtF7
oYTo7eMFiY1ZB5Li55MA6mKKye5dqyZp0mCvKL4lA6ZHOUwrGNIVMZkbbfNxGjyCdflJ9jF3S4Ci
iZVBdpBMbTuEVhEpU2BXip+C1DgnDMs+hU1snXonfXK2+bsperpCQFrgQ7fs4ybPF3nJY8XXJvq4
85DlXsRY7oN7tf9Wwh8Sur6vCZT0+lgYajWjBazJ/kCl9NKECppe1Xw0Tu2uFSCI6GGLYG5b3Ili
Bame0JZ9Kw16b66NxdW65kiLaV/cEVslNHYEToO+42Yx87KgATNMsr9YTTh5nG89/mfKcrV4LSa1
064WFRn9cyfNQ31qGgONnEFC8ueC64nGT5nc19FLVVS9/RKmBrjMyAgiSXLlvG4NeJt5Zn9X5iLN
LzKy6/wPQ8GskqSNiEyNtnKOZhLc2zZBm1YYxYWe8lZUJ5nUpiE0nCm5J9N3FZ79q8DnH92kvWuA
QUT1DSAWjwbV2/UZCAlSs27uZ98KpMKTC0e0jVL7pIX1kyKvHGpBViJwAQQNSXub/fFZgphhnDhW
vQRLXo2Qz1CdcrW6aT8/9g93No86NGdNtHHA824cq16psZW3yezLBIGnea5V1xrs8PzYyp29Ay1A
PZGJ2/D3tvcnzuYQrZd58ruyqV/mBsGSuMqjUzl3RwMc9qZQCWD/6C4SOe2ktQ1dcvoyCWof16B+
zDJZ+SNxJu0Vro10gMO5Z4pSM/ELCjp3AqY5nhxr0hq/JWx/YRpLeeoGA1Xqyj4AhO7TBeReYD9i
i3YPIcT67DH6IlKTvql9VQVa5aZhLpmu1AxS7YJCLHNvmJSo9IAcJ87TL6KY+EluRCMRbPlWE7Ls
StvoufJ+Xc7KDXxid2klxfLymHbQ41Oyf6uYMQreSFQioOptOYEhw9j0qDIbvymk/KW1MuelU4ri
lPf5cBp62TxI3/dnnz4T7z3RH1VZuqbrXaXSa4x9qed+NDr5Dey3fgml4evjRe0PCUb4ZvQWaZXy
Cq+NjGme63Wx5H4xy9EPJxyt8wxT5UY9Ybw8b4qERLTukZ/cAWzBP8cyuVXu07TqT1FWG27WBOG5
KKPovzAFxhu2I1ksFb/NqlKhIzcGY+73pvG3tjTqC6yy8BxWnX6QAO0PBcEYIG9a2fTOd+JbzqyW
GfOIa3+kE/pXbulF6TPCo589WWmTiA4FlcIDd3XPJgee3FEgLkD4rr8ZwDe9Spip4IdL1H9Faa09
J7kWe2FSxX8wjdk5sHfnjIjMgGNPfwARmk2ZNjRKWV6kovInR88kN1cra3H1Wq5TMi+5+ufxMbmz
OjTaKRvxDz3xbYw7TCPdcpoDPlk+Kte6mrm1rXwPJuk2LVPlPbZ2Z22g84X3YmF7HJwZj3qlIWpG
n4pRWV7VF0pzYVxAE74Aw+yO5o3eudNACGnHkS1Tadg2Vu2+XZwqi8GW2Nn0VQ5JYceqKb48XtSd
LaQhjrjJ+/zKXToyzjoyLV3Q0+0sHU8x44ggqDKuHRjmW8r80adfacA4QrQKLCZz6rfdHL2IqQ71
4eADLrDdUDNm36jC9uA9u7N3QiIX+BTEDeCLm2NvjUWpqZA0/SkZwMHlTntLaFa9PN67/VsG1YCf
joMScdQWg5PQKFBjKR18CRTrd3mZh7O+pOa1C6zyzDD39oM0a8qzrp4zISjNbCMuBE2p9Y0u5Dgx
Y+Qd/bFRtC+xqkWfm9r68Xhlu/3DCNRvMZSNOJTvtTYSznbcFZE0+OEMNmFOkvxUpFF14CzuWSEP
Jt6lkkCUuGmC5Ko2OxKxuW+nZXbucn1wdWc5KqHtrq24ROik0cs3+NcWj4GajtWXqIrRsZ+tT8wN
ZQyAVSefxiIPn/821ENAGFMOFa+/+FV+6oclkdTXedqMvjRKrerLTt5N54i5Rs/SGnA/5DuUd/n+
FGO2ZcFOl0a+fDH6XDP9iyUNtasxZffb06fgnbpDtESuQClmvRwYDYy4bzhqxhTOHQXrvr91pmnE
B5n97hyIGZu0XcEx0wpD+nxtp++DoeMpmfyYs30meZze8qhqnnXfWMHLvaOYabvam9XAZXYGOvuy
r8xZfFrGNnLLwckuVXcobbg7csIUl5SgHUw/F2i9oCTU+nlWMtk3kQ/L3dwOBoJcPhABb0QR5vL4
O+3qjwZcGtpR/El4S91zbW5amH5txKwMlGPiyW0v/TGMvf61y+PIiwhKgHUq01nTgr8bpHBvj63f
WSzxBXVwMbGPZFJ83Z8OPXWZYgKXIvtxpOivZmk5DA4r4lOsxfXB47FzuCzUoHspxCnAcm2Z94lp
JL0FO8CXqQye5qL/NNr6RVLT8WJZ+duSl0cSyfujKciGXGjB4wWatkmVY63MtRk0hN80/VS7pqT8
DzQ951lwsRgf6gBJ04TmIUTH7dmctSThGsi+pFUgDQeLm13Kw0WprPbg0dp/LqSpBFEHsJZoYW4S
sASlhJSpzoovF0Xw99hN46WorPKkVb180G++Y4okWSiSs3sCI7A+GU4xLFJuN4EfTGVcu7E8GRcZ
wrobhM78rAwLWygychoxAh1DzW5tjGGOuH8nCUjMpfgfs9ByX1PrJ8fw0f3lvedOA10CJ0ZddW2l
ySA05kFq+Wk8Fpe+UoX4dFMeZAr7cw5NAECFwPBxyrfTy21Qp1Egp6Yv1XHppXGYdq45pvYFRkl8
C/pxOlEweLqMy8RSGvRwIQg3+e/NWS/CsEt5dixfq7TR5fSUV0mv5oO17QJO3hG6QMIANVU2dL2D
g66Alw5UzddqTb2YWh39kkT0TkJNst7sUCuffZNFpR2QtgBDkixs5Wwi0YckKmhftZrB5XAnS0RJ
guy3J50g76NAKoOa542BwLVeVRAUo8SUTaykYfBHN+uF6+TN+Db1y3iwgWuXxH3C9YFQIscSarM7
4BztxgA9JaX3KnvKMQOSTnMnZZSOWKHr6/uvIULo97mGgpOz+VJjEZAdLOPgNY5SeOE0gAUY6viN
gUVHzdT7pshCaFUItP7m8mphEtHLmAdv7LTLpGntp1Lphl/75QhAfW/zeCFBeAsYNa2R9XcKWzge
aWuzpo4q/ugknZvP2pHIiXjf/79V8e/OkRrAwyQW5FneLCdilA9jl7DSdnr4Gk664Umx1p4AhZmn
DNjBL2YpTa+d3B9kc+tI4N0w+TAPFccDeOD2GNbMDkpUZpB4oaJJVxDVEYFhV8lX2Zyac5LU8guY
QcVjAK1zNjP9aIjRne8oAmDRQeNB23UXagZ7JsuC/a6QClce0/TUxsXs50WVHIQdG8D+/62Vriut
T9G03uqoVpLeaHFWjd5coFASBKpzlYpmuGp62J5N9OLdXlnmVzFjXAyrtC6xwgSF2e4s11Cm8qXP
kU4pltT6+tgV3DlicEYpMIo+t8gL10csShvoEUPCHnSFcllCu3SHoQjOj628t1A2ZwwzlD4o7SBu
tf3USpSaqV30o6c3oIEKYB8fdbjijOlug3M6aqkbZq15nYy2O0ktE8ZCR00uidV0vz7+TdYO/d/v
gHegogW0RaAh1uudUqlrw7wYPSuITDdzbOm1hikFRi/ovKGSnuOP/2vPRNCdXAF1W/Qp1/ZCdAbT
kYK1Z8YJSKWQRlyvlBUtueJIlmF/nAW1jOCPErwNCGNzj9tlURDK11iaMS6ftCx1vuVlll4SxL36
gyTovi0ajXBdqIxvm6iIUs5JNNmjl+g1uVaL4oMLCoMpYFY3fHv8yTZsY7GHLEzMEkb6lEr8tlcy
0gRWwgymkNkuQfWaDU3Yf5yh445eFFmd9tuc2uZneQmc2DVGoMZGoRj1KZScpTppUYhcmqumJXHK
wS7sLw9gMgIDBOhtXustckMHEVJpszV6gZGlv9gZw+oix3lO++Lf5YMAA18AJpEm/Oa7ZnouNZ2D
laXIe18zC9WtZKc7uKJ310IRQLwCwHq3eoSpFQ4mgPrJW2bnH2Ses5OjT8lBNPCO5F37Ad5MJA4E
L1HwpDbXr+FNqSSlnj1nTPoKxcogqk86umedO2mtI52QvYNvV7ajXV10OUjza1ZpYXMN0BRrX5V5
VvNzL0ep/plYtJ5PKWOmm1trUoJ3Z2Voj2pLdw460j6CZfBOztuGmcOyqFFToeyTT/Zv84Luuh6N
P4BtHk3WuLP/BC3ItEFuJATc9iu0EZyAbgcToUspuVXepqc8mI6s7N2fmChFyRthGrhSW+TkqNST
2abN7I3injQLED85f9VCNGyNTjvA34vwZPOxCf+AZxLQCqjr1vcxbKKaoRB5uZTlJ6u31cJtbW25
GMacvKYMOPPSdoh/PHYX73n12ix5FfkI0hG0LmAXr13ukDhp19PF9+quDP4JIBe3V11PhsQtnVpx
fvD4jN8RzMms1zIe+9BFnjhVPKdVYucSm6H+HwkYun7qs7kQsysyLfiYNJadMJFKb7uL0i5m6Cpi
kvDfdq8ubzSYsu/dUqedr5dJiF60UTDropZz+1XNmbjuVo2kldc4UM3vSxJIrTuNY6R+yqtqaWnv
L7AExBii6kXtZ5OpjUE1mn4/VXOoXLQpzf+WkU8LrkGuVRW3w4jn5uBm7o+fDSKMUsV7Q5WAar1p
iboMJpRIDdbOUrxEwBFPJMPPwauFKyMRgCnEuBuSXnPby4/0NJksdbY8JZfTjyXcIb+UqyN2xD6g
JWiGdKXS9QNSpIu1/lTj6epGyazOsrxSqvLPej5J3iiF88eIoe3nphmiHwEsnrMOX+aganfHMpx2
ypBk2yKv2lRGSkQuSnswbU9Xhhdz0mN3rrS/GDB2Q7Dr4xSYlRsET1YkGeUOw0UAycVUHmr729kQ
SmGrU2E2hjdmjXpexmn24lqRDx67rSfEiiA8Cvoc9TsI++tdDXFdIX1Ow1OQQ3WlMLb/6vrcoSFt
RE9lwe8LYlqIqWNN/GFu8p65aspkoP7iySkjNRAoHH6fE3v547Gj2PpCFkSxhxI7IQzKM9t4KewZ
+io4CF7SNoZ56pel+RqUYzq6dTs5f9pGJR/Jed/ZQzH6BxERaiUUtTauacxge85mZhIwIFbYx03i
jbiZCwCXI+jUPVPQ1SCPUtgFDbapjwxm0SjWjKnB0no3WdThlMgwvaJkOUKU3ttIcfSQRBQE/W1M
zZxg0DtLZ3rRNGUnO0zVP8KqZZCCOQWfx6W0Tk9/OHrgeBAxEpaqjPh9frrfS5EZlSKwEKk+hqew
RkjeVNL5ipxre9bIFv8LewReNKUJqylCbuypcBmyAOiYVyex9YaVwpvzpbqaVj9fckUqvj5e351P
RzqOLIsQFhHg1fX69MQkZBf2yFuL38o6Q5paKeYfjc0ousemdnkpl0CofAglXFDBTENf21KQ5By6
Ogs8axqa35moFJQFmr993v3e21Vm/9rpdmMgeRWU6kuktIhBVfBnx5uhhPNryZMxoDOXRfJZLRK9
EXXTpjz4JbdvE3UwMlTOEI0xhyrwxp/rFI6qWpcsLzaW7Kz3c3fOx/bvxztxzwjtKYgPBEikUZsH
EE09WmQIbnp6wtwAGJKSO5vdUa1F/JSfYxOxFFFroeEiCqZbK3NYZQl6r46XzWN7G7OWeYlRL18m
ox8+z2UQ3vTFki9Wr4ZfrEFpL88ukjeR2tT7ZCSBb19/7TSpqiHrk/CajOSgaagpnlmlfz02cudM
cTrFy0vzA/+zfX+rJbPL0pnCa8wkamIdSEjwTOl2xuemX5w/laCR9eswdo7ya6AvcpCQDhvdfIYE
ju50WNoS9Ygxcbq3qVb7v61eG58bUCaeGAYqCAw1OEyoIFufxajxIOn1MLq202hetSQ3rn2TV0/J
Fv6fFXYCCht3lbLker/rQC+1eMmia9TF9Ulus4hSeFQ+/VVZC/QZIg7ImpSH11Zo4M/WXJbRVbNL
zTWnpDiN1A0PvOD+goAoJpwXYlHomW3BxTkA9wopmOiaUxDnj9o+TVpXHHRhdlaolcDMMaEa8l12
8k3D5AShXjZYUZz40oL/PSXM/nl2Lfxk8KQMdwYjJtpY6x2ztSCqkkSKrlJmBii/OdIfdTeXfz6+
CJv5oXz+dzO0yqi0k3XJm4djkTRz6lsGGchDbv6zOJOxfFOtqDJcAo7wcx04WeNLg7TIb0ml23/L
c9qaI5EIY6fdrIvH+NxNICn/GkqGIXqho6RfqkSH5jbk1vAhDKel87WoGBN3MRYjug5gsOPTXCVh
68pagZKdLIf9L63dw4J+vLjdI8XaUEMTnF3o3TvhZVGZNANSJtZWIxCo6+VrWiSLL5XpEV3ynila
7mIgMbOqgdmtv5acJox0gw5zNTKT+Qg5I41i2ihu4sRHPIRtyirU1hhXIJ5eofuzfWqKxDLHsXXg
0tf5Syem1RiD8Rfu+Ne5MD/3DIN4ehffa69CdF8MbtosTUJTsbL1NrkaiVm7C7OxET0MGABE29Z7
bOrOzSLgFMAfYk+i0I2pxEFjNEnr5FqlanZ15GY8G6n23DyG9yMvok76CAyAFMJJ62/V6DoZsdol
Vwka7Qld+OJsKW1wcPjuroV8hzIGnDZqb2sr2tTNg5RQnorJ/i7jqIynxERH9fGObbM5DoNoTRCJ
kbFSFtvERgaSgnUcK8l1sHBDtV7or02WK1B7dKntXNVoh79nxchuOvL3Px7bvrdC7FJ5olaDwOLG
dZT5GKZWg22yn/rsjOp8llCBfgp59u/XIgMiISGzw5jYgZ8i6bIey1qWLCatIFx9LiO4gcvC1Kn/
Yi1CmRK0DU2GbTqXZVq4DLmcXNPckE/WYsFZWGTn2VeQKJY2EkQQisUEWRufnjZ9NyhRll7VRYpe
nLwnA2+zb4+XIrZ9Fb9B6aGZzj/g9mkgbIyMsa7Nw1Jn167u0YBdqMZ0mpHPLqig2LOqRvnPY4N7
30dVBmln5sXRO6Fbtf5CVj4EEEIoHhlRN3xa+lk7V1JS/8dMswNXtFsaQRAFE0B0tBpBbIkT+dNZ
GFEXGuVGTa/KJLXyqz72SuIWIaLzL7pKv/htKgZ4Jo+Xd88oDQTiI1oySFdvlhf2Moy8CKdk1+F0
nuVxvNqMg4TeDBXS7fgK//PY4G4/WSVoRIIl8MUiZV2vUiszKwgg3F6zSa2cSxBZII/KyLKvnV5o
R1Nj7y2P+JfzyNuFA9ksj0A2jC15xhpCZy4i/t23qg3sv3DR2odAMp+ckMGFZnnvnWKcL7HttlfQ
mbBXQkTWrnkz1R+kQFF+kYCh/1k1JOVKmB+NFL63QGgRZOE0DYTS13o7OyrI6QIe6FrMc1LDXZUG
7dx1YfKSj1bwy1SP2e3ZD0hpiNyCSJQLAZpwbTEMskxS0FW6BsVCVxgxXz+14/iTNM+l99jUfnGY
ciCqIrBCqXzbGG9DaFzZpBVXiw8FBUOuvhtWTNsiHcKgeFHmqnq2DAstQjAT6XZR+oL1sV0dladY
zztAn/0cUjtxvgGXaw+ykv0doCwPGsgWzyfrEn//001P7UadYvpI10khoXalKog/Dzx2Xxc9XP55
vIe7d4wFgdGBf4TT3A/5gRRUZ3Ocl1caO/qpSXHe56Z2pCMdgXfR6pVnFoYETBucNqdxu3O6FA0q
p6+6hk6WfBnNuG1PwWLH0wvhMGJw8+ikbmnHdesXdtyGH3F14bfKiu0Z8Etdf+rNVOv/GsyE+myQ
hQbTxmWoTG6ZGf/L2ZUsyYmz2yciAjGzZUgya3a5XO32hrDdNpIQQgjE9PT34LtxkhWVUf+mI9wd
bSVCSJ/Odwa/fFRcQqclqJ5fwcrx2xQizmq9gSRvdW8WMLsDePyP2s9NR8i3NjKGygQAwByrJPSm
9qNI+rZQcOlDbi5qui0c8PwdxnJdF9FHTWHN6JqNdUnuFWfrl/ff3kUFtBtl+0L+WimgOjmOrN0G
by/msJz1o7RtDBJWmqbOIz4IzCtVL7JTonh/5G3j2L9ObNRgDUElt8EI5yMrUCn6SmzsZ6TcHqER
n/PSMV1KZhU8w1dkOXakYi8RNMP31UiwjP+H8SGYQwGIJMkL4yPlVZMFb1q5ZUk28Npq+Ddq1XPa
KEs8qN6hqY/UuPvBGuNXhmP/o9dgABTQ1eDggGgd0PTu4DBgkASrrPGJlnV0CtxxfTQ1yoz3H3In
Sd2OCxBwNhk+yEUbs333fvtYoAGHOCAkVsdqONmrGPyEsaV3T2i0qiUJascaf1LjWlVit+HanHAr
7ciNcvrATloyRVCYWgFVcG2qLY5kC2duUiUhhE36MJzhKy86m6WT8KB87mO5BCf47Ul+a9xaB1eW
67bozxfNdsriXMfuhnv9voeKGUKkAlg2QILHNlmECFNhmRfY0qz5+zN3eTRsYPe2n2HDcWD5db48
dT1pD6bubQGvYp8kMVusu1Z6suhUqRLXEPGxlJ4/rwowApic+BaAge7LMxgMROsMm4RiaSuRr5y9
xNqK09ih1/gWl1s2SlycsMCeIYd2w91FcYZkyuDy1hYVRPn5OHn2wVbjNa7y5dYCEAm1EQhgEVbf
vp3krCpaDXVVMcTlvzjpx9QbSY591E5hbOWkTms9LZ13pXp4471tSx1WEBDRAUnevbe6r5Sa4Alb
rN7CCo/Dbkx3Y5t6a1Pl4+qq1/fXyRtzeTbebhtDSjIFeXhSRR329ml1R2RZ416bvj/KG+seduCo
iSBHQBG9X40mQgHEp2WzgehilvVahAuiHW03g19DeGVnfmMK0cHFpgTbxc2ddPsxf50JLZXt4Dat
KtrWBWttnn7PbvXKpPy1DuWP9x/sjenD5o/mFbZCyP329TNcQa2ylqiypLJ1WiEPNGu8+FrtcDkK
hHLARjYaXITVvbvnI7jGi5A/YQoRh/3mkztYSRmM7UfpQpivLbEEhFHQplCt7G7bI2/qKFQYZ3R6
knTBSo5BJdzs/Tm7XAxARP4QezfTtgsHwp6WAcKb1qFgzuJUaTnj2MxH3+FeEaxNdE0McLkc0Pjd
0CusPbSr9oySwWhuem82RUihUUoiHfXyiJpBsAeE39btk+qJ/pjidtsMt+Y+WmB4Ttgs7vsYlh2K
oCc2Qs5JILNIMysVq0uAfZtrZ+TldG7crs37E51oAJC7Gw76Z8ruiGUX5TBOKS0Zy1QT9acBgqwr
tlsX6xDFHBBv3OA8+AFdqM1rLHY5AxUvKt3N2VB13WHjTF459P9Qls5OSfz1uM6AIfHHQHLv6aJJ
aWqkJCC7fZL6HxJggy+IrFif0nqqvNxIT39dSs8ZWFpyPS13LWn75ejW4K9WV37N5TOjMYL6Bpce
NC4u4im9ppss11ReERuY/pdDaBdThLiG97+JP+Kv82cG6QyLE2vUw7a/994IF9oGNuhbxdj49Zr3
Q1jpB+6tTGboUVlRwgIqhsRMfLZuwQeNPZTzitR3PUC3FTe+mRjyxWZaBnaxLmE3QhsyLNY/g7Eh
l48A2nqfZQCSQg5zmSm+paqFQEZ04Nerru1nXAbaalizOnQ651vM1vBVgy0qWKKNUGFKV9IstwDQ
YYDcIMXktYk4BMJjMCmVKBn0Ya6U6sixs8FkvDU2J3U+jiowD02swKzv2pFXMDP26jFbO+qo/9qm
H15d0Xt9MlY+1UXHezImUWdBMa4UAScgjdEIvEGk1tBnFeA7CWWSp6JjFC6l+LRWdAhQ5pdLkJdE
l8MXA2eeMMNNik33PZgH8QGCGiRErH446FxKweNsDidrBZQzL9Nx9Bx47JSCOl/ceF1tfDWbXX+H
dMjfqgWl+2tjwwr2e+mWwr4TkeYi16WR5X/vv//LVbZp21DNo9AAL2zPvp4VmXuONmDRx73KgoFU
KUJq1PH9UbZzYr/IYF2ElQyJLVpLu6Jdm66k2CmCYpmo+gUjcnnHdaBg+6PE3Updktey4/n7g17s
T2D+oI7ajMI9FPJ7zxIe08VSrYceJhwJj1PQkqKBQDUdF3nN9fDNWUR5jdIJirYLtJh63giFAD4i
+PCMdxLUNvgf2vb/8EBbWw60FfBzYClyXl8sStCO1WVQxGO1GWwEIm/A1D/Ifhmf35+7tx5okw5B
DbjZfu7h77keeqJkFBQhEggfOnhJ3pR+rD66rUcoX4CnooUFcNXdM2s7WwtjtZNVjEI4kFZYZQaq
H/notIG5B4k1NDYbu/MCF6PRChXHRMJiiNrwH7Q0y4x1fnyYve5aUPXFksNQWAawMkJlhv7EVhL8
VQHaY4+DMm4jnFNT+cMpm4XDIY8wZCzAwuHKAXE5GDRleDQ06gH5gZt8Plik1gZ53lZcSMhFijGw
op/wZm1TOiAr8spYF+sBzAjAeBvaDsAPd97zsXRQWUHPgrjA6ldgJPdAktouvsaCfnsYUJdwGkFN
vvebUiriIJ+6cdE0E/S2AW9hWV5GH14QeBhsv+B0biLDvU6ZWTH2Y1LGxeQNNhgBm08XHweTqbrT
17K833gk7KvASbG8QXfYf0lQJjEbwDYeiXYqAcvYwI66vnaMvzkKiA5oGMD99aIRTN0ajkBtVRZj
65V1VrWy+glsdr2WinC55vBqtusUkB+suH15Keagg3MuD4qSMy/hDjQq0huG42zX3hWO9BtDoVoH
/Qr4C9bd3v8U2QATzA+9uOg1n3LU2UtKWBkgocPoD6/uAJOG/BxQgCBQ3w8FmS6soKo+LlQ/xIk9
enFakavkvAvgDuUcVM8gsW/+MeDMnX9DXRgZODzIsoj6qCq/8r6N7EfluZUN6it6SglbR9VkoO3X
/1Fr66KtoWNda7xcTivoxVAnY0PcmJ17ezp/aS2X8DlGvDu2W8WMlyL5Ok4Nv6rUv1yUuA4DrNvk
jbjW7d0npC95beF2XpCmt4ecTrXdIBu6da8dv288E6zJMBDu3lCI7m9apfYrHdptWfim6VMRAW1q
VIN+YLDM2fsH4xtDYW/HPQHNVGDMex5zj43dM55tFQhtg29Y5/w72SB0NuBkfXykDXrE9X5rbkLd
cr5calFrJH111bE3iBkhsQpzmAyHh4lbH740YluCXhhfNMaLEMlxPtRYjp00xKmOtdf/W0fg+c79
YuXb/3UFInljSWyYFi6MGA7qkd2ZRS0J2jdbqmPl6T7V/mpSL56q/P2XdHHzxi9D8QIeIYpOkCN3
xzCfGa5jE6mOqm0PFoh4SUyD/9phxKVFfsz9BDduNItAqd+mD1pULIzzyfNdOUDKYeiRliZKwLsF
Cm/m+Ars/WcNn5XQqJ2xN6GfgaYirmu7d2Q5tPetVluFZ7leMyVjPLP6cbFhyvy0OogATgzXYwBA
fuVd0iL76Jnr2Mik7mGeuxFopChaGiD92B6QTfbdCBkS0GdpVF4pHi++ERwQqEhQdm9sOHjbnM8I
mSo4R1VVc4Sh2D9KctygZPOvRFzYFXTvYjVh4rGnAn+AchTYzu49l+0I/Vet5HGOa5qFbR/k8eC2
Vz7Ei9W0jQJFPdpJWLloeZ4/jl7IKlsf2g93cvScwtqhHZJ1hPl+AsOgUdys+JHXXEQv5xAlEE5a
EOJxNsEQ7nxQEyiB9gSLcGOCT1AaxBMwS9iBz+uBeUN1zVTlQoaKhhl2NXuzN4exGWDg8/HimcRU
BmsIPVCz3rNmrm50SZrf9gKD0RxCO2bg2zvGiHxuJQ2PcczaKXUti/YHt4O458qN8eKwxOGEKxt2
PpSBMO7YFZxNyRCtAKJJsbDy+7CshSOtG7+q/q3m+o7p4B+3C+8a91qX+RICwrjYM1DEQ4mztbbP
5yHqXRm3VRVjHhQhCamkm0SsjFLT2+TYGBrfkrhnt6J15k/EWM7X0mv8l/f3r4vr8vYj0N4CFw1E
K9Axz38EbUfPQ9ZUjEpBMfsAXCTSOYKKXP/YCPgmJxFt+6eaNtBCvT/y5RcFqAlAEHzZt/7N3rEC
ATsdVEhLXNSkU03iq3BBz3f1x/9lHGyWuDDDrAK+LPsnDFrYRw4xtO06/FHVq/lku31zpYR862lQ
EwAyRF2Hvuhuz0R/lJEea6toVRjeoRGPYHbBluzjcwaQAZ8OqlTsertRUKiKyKlwN1pRs7n5JGsy
ZS2Zp2ud18s9ATc9qKWBTuIigbzH80mb/QrNhRlFPm7NLAVHTt3GoekyLrprXuRvzdyWbAPnNQA2
qKrOh/Li2jJM1CW6M5p9DaC5LPy6dQ4fnzmIfbYcQhiBAnY9H0X2ukReHC0Ld6yXnLncPhqLB1dO
icv9G9P21yi7aVPg+/S4EJXFFDL5KFe/vVHUcw4Ds5x79NnD/P2neuvr3XyfUXds0vZ9CjsCn+IZ
aBAqbBKYU7BG3+tunFOwVaClX254C57M+yO+8bY2x5dNu/AHRtltWtAAwIeCNGVR0aUvIlvzjM7x
+un9Ud5YflCbYKAA3QXgeLs1IboSdjBclYVV9lWB/S8+Tg21c6yOa+Hnbw6FhhDAms1Je2+8NQ0T
ygbXlEVY+18WOQNZDrlGzSPFlXPmzanzwWvemIsQ+eyWoGfV6GzAG7xAUKtOjGO5ue0Z/+MLHRYP
W3kIIQ32191pLnQQLBWXVhEL0wVpGVTlneduCqEPv6LN1RJFInbWLaX1/IPCET/JWNLqCApG82jx
ZrrllorTxfTy2/tDvfFVoUkC8ReKeRAK9jIRV6gVEzrQo5GOfTuUS3SSltU/RyIYvvmh1tewwu0z
PSuAEbaMGvjP820A+m6Ra5yTsCSt6RG5yLNKps6NaOZo6kEsH1j6J6rZMjq0k0/lF7ceQp3ACKHX
/5nQaJmjs213PFFl3zxCC+JOTwamH3ACg3LAT6RuJ5nKMByqZI3U6IHtZMrvJbK3hhyH7Qx8DdZ5
Kuu5U/HErtcg+hF0YbmpoIlNH8rJwQZDVG+GohqE9TOGNUGEg03L9kD6gcY5r3sbiv4K4hroXkfP
TuppsurUHWb8gsmdepNWU8W/SpiHI5k4tpkoIkuAxv3+m3tjyYNrDA4NhJabEGn773+BlBrUXA9e
Q2ACT7R9hgUqP0Cm8z+ciltpDpIQbokomndL0YxhC6beAl/2lvo50JUm7VZAHf/Ds/w1ym5vh3wq
cHF1pceS8O+eMXOmgGNk7w/yxm4EIAN2RqBHAGHwtk/hrwmD3aSmAPex1Otx2kTpCu3UhuS0XT/q
HgIwcqPhonWLzRw40W4oRBotXiMEAuWQQXLkPu4Yo+Kk2Bp3V6bu8qnQA0elt/0D6Nn+QinBchEs
cNiR04rlIexf8nKO54O7gtf80QlE2xbMw61t8cfj4nwCBcTfQSTg2wqzWDedu9DP4yr0Pw2ex67s
gJeLG0OhibvxWMDfv1Drl6J3Ox8sW4ruYYITukuIia8x6t+au01jC90+QBN0v88fqBv4KF0GzWkp
GTqGPDaps7B/YJR0TTd/OdKGZcAqdrPUQqt9d+hCmVrDStBuj104EZ6CDQIHTyrJNGZ2E9vXbtT7
4fB+tvMdcht09VEA7r4nNLlrGYi4LJpogfNI5AinPrJKVIjJtA1dr8BB+1JpGw76P1xx0TaBEmy3
p/vK6exQA02DIwTYTQ1Tt2R0Rda3zBQ6gty0t4V9pY7Zn1x/BsXH/GdeQVbbfWMWsDo4pcJXq18I
/WyFY58vvvZOCgKGe1S51/xjtof4++DCeH+EJBtI5OFRdzthCXOFFUJwC81BBg8p1f+SDnkVvX6a
IgFHC6IODZ9OXlNfuWS98TJx99lAyo34d2H3UXagKlTtWh2p44oYqQ1V87yAsN3n0xqoa1vxG9O6
8Z5QzSN6B8XorsbpjFdqMrjVkVTI1JsiiYqe9QiHqur5MI3xMl/ZwPaf+javID5h3YAXcukaHoSU
WlpiwKqL5iSONII+RXMtTvftUf5YUQJKxE3i/FOPok42MEGvjt6CeEAkmekM2Y4fVXvgWf7QWvE4
UAwAhDkfhbi41/mSsmOAzGfo9zypbxFDVt3RwG+CBKkm/sdnD65bqEchQ964H7vXZS+ISe28HiMO
Q/OILFMDL0xyzUTtjSW4tTyA/kPRDYh+N3uCxXO0wKP+aIm6zW1a+Q+L5TiFY+proO8bewkalLhK
Yq9Ed2MvULQ0KLd1beM861T3TCnIGgobZO5SXYpkQShyYfzOv6IYuPy48ebgtIC26FYI7z9uf1lj
p7VXflwiux0LNozOeOtVPmGHCc7h/c0UGPFzKBlyxGqiTZjNA5S1Hzz1EKQN/tWG2YDJAzR0t3wm
ZgVkoE19HHzWfp5otHw2ZlDPHzvGMco2r2g6R7gBAr0/X6QdnOB8Rjx2tLve3EJbu6bwRHAeWCnD
KxXD5VeHodBjhCng5tSxr1F7KP+H1gnZcZbzf21rd1kLeKh4/3neGgQbMtCnTYGBY+/8eWx/4JZG
xOgRdj7yyQot2IcFcv3+/iiX+yIaitiGt514kwPvPgEALJ0HFBW6H+WzJ1tU4avlb/GGFSWIL3Gq
9cqSfGtAgKdocCOzBODarmTwdFDP7rTUKBl8fueIitx0lHs3SN4YDjJcutP7D/jGNGJ7hI3f5t4A
ietuWVQL+IiVNYijr6Q+OJOhJ4eR6co0vjkKmh+bGA6Nt32bhdszcRvEqx1VNKqU8YbTxJ50/fXK
w1wg4Vjl6FiCDoW93t56O+erwjiz63UuwJR6llI/rL4Yy0NsMTW+KMQ8/7IAm1m3Q9fy01xqJz52
eO71xFdIlnHbHio3twYITu6m3gu7T41ZHKETlKzwlWBBoIOc1hWNi20YlS+cTQKF9xj/HLHOx9SR
auoSiIOirnB6rb3UHlekObR11cmvdjk4XlbBkCr4XPoTzj3IPLowG1YQm0+V64z6jqwUFtelWSl9
hrtXUP+oZKl4UhmPWE0yNpbT3zruGlJ4fZWgxMB3I1oK3kfW8BmKHuJmfmcrWOOU3WB/K51qWXLt
TEuf04aFAmw0OEelNXQ/n8aYMCiMHcvAfBW8NlzMedl6IUXDaTYOlMCqIktChZ7YUbZhF/3ilXLH
bKZEkztYYax+2qtglNnUuLS/X0yw2EUt2sb+RCOkumQynu3plko7FkWNPTbMRtnCzia2/MZ9qYO4
jZMA69tL0QmqaDINiHUySc8RevGw2W3Zdz7kGzBjiR2k88HFSP6AoX9jHutRRU4yzXbrp4PU6tcc
otFzQ1ZraT7pKIKHDZqISK+xFKJlspjPUF42ARQv2VzPa5gPEWfYc72yl/ed1YTmYFmB5Rxxj5qa
z0uFvtGp1GUgTnqt/SmbNnOczzPcEZw7EBEFos76uib/wuQvnKDfB7lrecAocKGzIWHQPy30HIPv
MC8vUXqMlZQ5LISYTBAB3Yp8gUM8pUk8Y7OuwJ4nZnqIfLT4cgUnF8SMirhCHJPGYUvBPPED/kSG
xbVhSBkMMLPplwVibQF+8JBNPenDe76AIA+hVqWcDHBLPT0Jv63iXxAOV/GnrlNEfYrdcRSJHY5u
HSRrY/XNsQ4sL/zZ02Do8jlyB/2ftvzWXZKyoTMnqXKJ1X4ewiHGC4jUMM037WDc/kbwYSF3GnKe
thBWzKq8VIaX9FSjcnVeoTN2nP+m2eXhQ9BXtouQN+KYL7MDfPqgLQ53HipmMn1dQJAcTgK9a4Zv
zTYzzze7F3WCh/9M0xVWQdxJhoriY0pGyls00xzdzr8Bo01O1qFO6j+3Vhm5B/QKJP1kbcj4oelB
9Mwp2AU8reLJxTVvWgg/tPMwvmpFdJsPsaFBijUz6gSJvdiVylXhrYx929eHujOu/AamOZKylTeH
1smxxPBpDSQM8BNPrFE5JU7Uj/Hj2vYyepYG5n9Pdjc50BjHcrLZmug1CgB+QlqDop2N0n+wR7R/
j21AJ+e18cW0ZA4yEOIE5pTb3zTADiUjjNPhZkbQCDsob/DtZAiXPipGl4VxDoCwlJ8Vyk0n6XuX
fVOtGVzE4Zl+cA8wG6U/gBwgDnQlfV0eV7IalY+qmqevlj9Qnke28Hyw27TxhrSh49TkxDh9CP+E
qVYHCm4Vf/ScznJpgnZj1WUwMQ544opomH5MiPaaT04DC8HUC6UGDiBHR5OMMdaSfCohI4WpUd3o
19HERHyPFpvN6bjSGIaMYCuEv0ijkcKVzE00sUKygaSj2598ZwIvKeqWKHf9vntyOaqMVA5BV2Vt
EIxxxmta9Sm8Z/vuE0d0+y1wwKnOHbgNjchCDTi7Kxe9smS1wpqDGBab4VO0QuedTI0cLSjbyurb
BuRSlgR60muKg7Hsf3OLly+GaDbfrNKUwoCqFI1SZCFrqJcC3BwjnVTomA/wNlpm1PiJGdnQ1An2
Mm7fEya85UQ8gRydYHGY/UWXasYCKBsxrlkgawtuzDFE7qNMiFfbwRNm1llPbQwd/Gc4Y/jTj7kz
wZDJMQK1Ohl62pkEvnsyKHTcBG4qzTBJ6M2C1Q0FFD4ww83clvX8jq/lrOA/oPS2fTsygGgN9Nz6
iQnNaBJ2UvyAB9xY1dC+60FnLBzgBr36Cr+tHxsFG8l+7gJy25UWNafVEwFmUfVa2hzLthyiJIR/
ZHRjr05LbuK6aV9ikLvGG0qWXiYsXulN0822deSYVf+gZtMFycQxTFZLl3ztY6826YyoJjSjPWpY
tiLNIbivcehaD6zCipiTzobu8z7ytO/cdN0wVoUMeRT+4HXJ1wfEaI89TqzO0f1x5kukYLo+otj9
VAZxqR+huXKe47YGeCRXb/gnGj3ys4QtM+KocTKVKUKcpru+Ms1X1BD0SY3GaxKt0IM7WswOvkJW
OL52Us5zCpR+9e6QWhT6N+gejixh8zz+5t3q/yqnGSWhx01XHyVS27EtKdrbAAhiH+ZBD3Xozcur
JiNUSiDXVdEhatYKX5FL1yDENAWleRb+4rLbaCAMEeQdzuMGaThqDu7BOBzr/wRcCTwXlrGubl4J
9BMNyPx6CVvE9cnAGRN8cWtTKJA7m2dq02hI6qFcvcLAR85Zn7rtD6+i5TUcWCyhPEOxblGsH2Kp
zZjaMM/5KYPSRyDeCBp9wns+WPdW5w5PpAdKf2OFrKu2csivE95VjkFlIaWduavxf1jzwGBqxRn3
f3qIDKxTxLhQ9WyVvhKJH4AveW9Kynon8xEo85tMnLzge7LKVznqhuULcRj/XeMCNqcSdO+P9ltR
Ccbohm+EQEDZkIKeV4KoIGwciIs8OjgVM+VbQYpOEkhzwg2yK2Un/qpzjOh8qF0NTVxGFgCA8thg
8u5nKuQ3O5quIf+XV2TcwGHMDOof7nDASc8fCKm7XM3L2BwZxDanxjdoiJDVf14i2b2yYLAzPtfe
p48+Gnqvm2Afl6xNDLW7/yhj6zHkUh41mTnNeseUW8lnX9OqXUINMGpBz3XDE0GC3UMN3chsp2k9
epwbT3wbRaV7uEHPkZ0tq239D1dhCGphcA0/PFD0du/LgezaXZeSHiPYkFj4rNzqpUVNvaQK9Ktr
7OuLR9toqaArB4Bp4BiwZ47KVaHsJao9ziG2wsqKxA98lS5sMpv18/tv6+LyiNUB7A66QviqbOzo
8yVSK1hOA3cajqbEKelZdp2yeHqFRT+sgt0PazTgWwiNMKS0AfATJOXuUKhAMT1PsYPhkL6e0nnt
N0sV2M/74MO+/2QXkwjoAssC8BqwQvhH7u519tJzpCn4oBjUS5jjdhK8xJNgN+0ihl8fHgrlIVh6
LmB7uJrulnwMxVFoVgw1xFgRtYlYYkTNipara7bVbzzVhhmCYg6HGrTld09lze1oaDeQI/FK5CMQ
HOdsEz2NPrtmkxXt9ygX3QXk5oCatDl+7tXPhMxhJdEQOJrFI/oEHrHzXdp9qBKnqvirS53yE63w
oLlYW9bk78/pxf1/Gx1NAnACQEeBscP5wmxINTCXYvQKt98DruAhjqTgGu3srVFAVwZkiTGQobPN
wV+tPtxBlI8ro3O0BZoBMOw0mQ1XkCtb4v4jAx4KpAQ+3GCNAi/Zk4ixJapN4xodR0miU+t260l4
5peBLP/gGXlt6vZrBKKUrc2CxYjBYN+2e6gBDmrhLJvyCBpMe2jXaMlsV+uCxvSaS9x+/jAUKKp/
Wssu0NC9wzibDfhCC6BX1AZ+KsBIPRmt6RW483L+NgsDbPObYzCqqO2B/3pLMUyQY2sOouNMg38H
Su76JmgTXB0/TcFaXRns4pEQf77tvNiosCviD+eDMQm/5dJZ3SOYBWrKhkWjBm2Z4N/fX+AXb8lD
2xeiWUwfLvUX1QbFs8RlQPhJLxomhZy3TbpxHl7oSP0ru/zlWIAisTfhkwLND8Sh82fyI9MEjfLE
CSJ896bHwfUA8wrrdgJx+sr0bd/l35UNoOKNCoz9FlgLwMgdNF07y1TL2BKnDjF2JB9r5gQ/WFcC
0VidMnzSCrKAR2csa3430lY824Max+NH5xZNDpDZoCqC4Ax8lfPnXTd+WUXg0eH2isLJnppXMoAd
k3CfXgsbuVwviN2C7xNeJnqLuGmfj4UrGojmtJIntSKzdO4DPwtnFhzef6ILVx/MKwo4cIARDLGR
zHbDlPgJgdM4zamdcFFFojJ25mxp7JGnAFqilyFGPNYJkAUS29pJz8tdBK3r+liKhXtAHqrVPq5L
FHwhEx3g8FAjriMbIO5iWemUHMHouo+619Likw0pVlXHdRbTEBG2MlRhl/vdvLRHNdvDDHck000v
8Gv0x7t4RS5S7un2Wt7E/yOv50sJLYGtq/9HVgKTq/OZdQaBi0gcVSfhSJQ+B9z9JpufbL9hGxS1
dNH4j+8ps7703Tp7X2flSMIS/BvmPoDtUPtZ4ENQ+8AE6DH3UNPSOfXLGe8KkTsreWooF/XRACYC
jhUjYS9vORLAkwnMT/lzFCD2pBAA2P0j5M50PrUUjduchLxj6eh0tMwAMFHrZXBUhKRVtbR1vpSu
NeYtLho8SGJhT78NOide1gqnwTW77iL/OE6IQE7byiUT7DdMz+/XWUh216oOBmKtH6M2iurVpala
wIiDWLZW1UNYwSAz90056YQJ211ufQHpD3zGGTr1j2EfRs0j7Rs3eMKH1iFXsdJlk5JpqaAHiHDz
v6WN7KznxY+Zd4M9NWxvPc6rJlldd/mO27uyczqGcn4gSHKITuABgHyVEA0N99GHAYX+Xa8zYAxA
oh4SImRY6rSs67o5UGjlebbiWkbySm4xRlRE4W98o3jqCTbH5mTzpjOHtVlEnCJYqfxBhYAppksR
CJQskeWLZFoChIkx40xR0ZcO+Y4jQTZY7Ezqo736RmX43pE53/VisJ+ndglerGlcxNMgSt/KWVm3
36EqtH+zwameF25rGBLCqhfItLVlXfr1PPVwpRnYFwYsNc7CIOieebjOT7q1DISc/mzdDcvgTweJ
FFUKDyCUd4kzLp1Kw0ZCWS78KqRp44wivqtF6P+0GyDcORoUgvwDlMZb7ioVlz9gLsrLjLQeG9K4
julKYSIUrlFaj37/IgMFQwOEX2id2rqJu4yQaQKuC0kmGwvkwcTwVbeprV6oHS/yFiazE/LNq6UZ
i6mDwvWWlp77bdLeKn4EFY2aI2A5ZR19b3HF8xjj4EesjO1YSd+F8ZMO1tFd05FYlHyBONp5aZrF
4wcBIylZJS3KhvJbpLqI/wIa23zhjHJT2G09+Y9LhVZqZnsKrA25crySZYWb/bPUvK/SxvIRYDWy
may4GdktvFAsZaH96oghupdU1uah5Zb9rVnBrDo6tI34mMILMzRP8axD9XOKJX/1kIxVPY6z7D5P
0ULIZwlXBo1Gf70ApuLzGpwi3SkI/O1wEq9+XC9+tvQxQVAlMNzfM1rSY7I4BjGLFdz37CS2LXu+
a72+6e7qcGQvsD+yGYgfWPmJy5cyeJmnJh5+M6cEr3pehE0TPZbydfKYGh6qYSTBIbCNbRdRVwf+
TduBj30H6q30PvG21Peup3xYkwbQ69+3Je1ZRnqoMwEmdcDuXHQg1icFXXD9guYAvkYBZJokWF40
RKWEK9m9X0XqEckBaIz4cNbQKXVLEicEHtlNLqwaTgcI9INtGqDs9jRViCrOnRJIbh7aULWmzJON
mwyuzbsM+DsQfhqy6Kdt+Wt9C1CP+ocFxSdNhyZ2PsGlTPjZSptBwCjEGZBNEEUDwKip6nXqThuP
EpBN9Dh7At2PIFyCEcGLi4I2wrjtmDKnR2/J+z/KzmM3bqRdw1dEgDlsSXZLbAUHWZb8bwiP7WEO
xVAMV38e+mym2YIaGniAAQZwdRUrfOENo9JL3xoqakxtYndG6AKKx7TIcYs8mnRRuRsFCRlJYdvD
rePGWRlkqYLvzVhkFlpHjp6nQUfL5Lc+4VLidwgq0DKnWpcHVp6sTxmxXXowjE79lGg0Ag+GlolH
qP2sriyGLsLBTPyye7C2B9PIzM/oJzQFqvtrVQbLrK6/xJrSqLfQV4p0A6HEQzp4LqUnAgNfWfCU
OTh52x6Q7l9fkjEp9Ttj0WPjxqHe/adQugqhHdlIi7vYiO1QSWfnZQbnL4KFZ0nzy6YYHkiDqh9j
q+NKleq5pISriy8arbTf+Ams/wy1TF/1gd5A0HmpMILeGWxWTivKKpx0ngeKNA7F1Uy1fhVdlvzI
C3fygmGAqo+nky4nX1nhKYe0rt30buI9/8PlabQ+qK5J8xtz1ui+wescw0yq7Ys1rq6HndC6wpep
0xfXUeIqzGY0aQ756OagXyX29EiQVbSnU1N8MUXl/ZyMrtGD2Wqru55u4woLJhWnzNNHLZxLjBFw
H9HX3te8eMoOXt7p/yDthcsFRQLWM/WURPOL3PMW3+oomgLYBWhyM9EdiEkYHWM66F3megEhygrC
RbdlG5ZQKO5iHE1+VdMqKVNlufRZVdhdC/7Ov8tMrcyosLWxCAa7Aa3bkGJ8sgoIBgejhIoZZJnj
/nb0Vn92zEVV/IQtTBNOp9Y1rlXfgWmTkgtYZAp4Wy+2rDCLJ9n7Aw7j+Dpzef8vHh3HoOSsFn+8
YdJ/xBO2TIeyH8YXKTsasLJ1vOcyWZwnpx5LzJnlWt7H6wgY0BXj2AXIDRBCpX1DV0gBxfQDHzid
/5wQcA/XHuu1UCTa/ACheijDkfD0Vmk8VgaGJ++v63T8RtRm6iwcE4sHgxJWr/GeNbPrs0PUL8K0
2999wtsNOijXqyCueXwOwlWWL3y56WXoa0vxtbxrn3QcmITfOdRw/a5LjIc8mZ354Ik+r0MV0Nbo
N2DHsaOCi/nS4Lwo/XyCg7xdrbR0aboILgaZt+UBJGn62E0DorRr2qVfVTMf0hvyBivSedwNSNqO
sPx+iu30aFdj/VS2nYMu+1LSOZA6/r7ozw1cNHNOvexrV1XVAcBMXIalW1tPwqGj6BN8GmUwT4v1
NeuVCalsxMfd46qYjYOicGm8KisnhKmPbRa4vdp8Lxd7QHoRZdffzdK4XQApX9L8iFdIOdpIB/eu
65fqp0KmY3FYNI9zG7uZelic3mCFlXn5aVSqFvup3TTxAYx0od7QxkQuZJ51enpFlnaFj98ez7Jo
zWpEusZei0ATdXuiy7AUfjeVKWo9kgpugEhj/xXx/IXmNnD1ByTNx4LCtiVcH58mtQj7VbhZ0I6O
1d+sI2t2KFYz7wLPxOQymJVh+Rf5eOu5Q3PxtaJ9/Lk2PdnTK5Pd4HeevTZ+3ciF11YW4g9l3fGP
Sv3M487uje+tAFxwUtVa1W9SKdt7o1+Br8Mf5NVcO5M2kh3bGT3gtq6eCLza56qo+x9WrEN7M7RS
fsERV9RHqlnOUykm7cXFfMDx5USZ0IdYQ5ibV4vy5AA3+CoxEEcCvCuQ8NBmNcVbMDVm5UD91Lhf
M9Ppw8pakeRv5FoP9LNWFqnrBM2L2LLjeeuHilNBfDx+yrTaSzBUKYuvuTq4KLLPla7drk05VaGc
lFlwPHj7AkPa+m994QoM226dftheF39D3thruNOJqfxh1fEKNlEjlL7Wa0K/IUOZlDSwZ2upbnPD
HbKbUak5jWCzs/G2lVYx/RpR+1keCMBNJcyNVGrf4mVGDJnZdvGtEMW4HlmlsrqZq8Tmg+ItCbx/
NLv4B/COdPlE4JA3L6aldMqhdmezC0avy+f7Frxc/wXusy1CW5VkaUI3S7PxMTzl8vbHJh/cQ6Pq
WRWkXZ8mL3ObC5rpvCe/7Nhb4+9w7SdaNnWs1IdBVSf4PrLoBkiSPCMPwPpMESZ657jf402U7mi0
+lAfKncQxWlMbHLeCVmN9WjHhe7emzT4hp/W4PbKQXUL3TviMtjbvyDUjSyBpiyAlep2LPGt7oYo
zqFL/LBqLPkevSRR1mhdlkmPMBVdXjr2T/dsOqvWJn4B1al9qCDP2o+gQsxvlKF05cAi5XbqJ3Nc
j4HSYUsXIRLu9Xd2L8h0UHSvx6ibtLq4mxStdNHLnGr3vrNwBg0cmVv2MSto8fJcN4SbsD+SPFDz
sZ1vCSKciQJl29ahRmo1/WPrlmJ8R7JrATxBYuveOwSgz6KBp7J1OWsey0Yj+8jNpiZpU3CafsXH
uEy+jcrmmxQopC9NUDVN33y3YFFrAQ0WwRuX4NIr0cIdxunQzlJpfi7VCCUVx6XWuzPJVo1HnC+V
8qZd9HSmK2fWyiPiVbg6shVNnS2fumriHeasmcuo5rqUj9pcEfoZipjcOxzDJ28N3QoQ+POE390S
Crz4Sl+Prca6A0+Tdce88qz1FjqRhSYrNar6d6Vn2HFjDj+ufmLJWAugupjVsQa0nofuRAr7VJpt
v6BLszj2Y1G0zhiu84B3I0iGdfnTihmknz/XC7J4c1+b6QEEpOueajnn4tAkave165XGuKEb2ZLJ
uEVfqqc2BYr4SOlZ44eudecdFWPJ08nH5sNrT3bdeM2V+tIbpSxuTKD4FFw0Wq77WqABqQ8dnCrK
xno81EkcBxzcZwqhffR+yeWtkRyIBRTMoIRRPTsvPxiZq47UI6to0pr0Ad/2H6uTUfDolpePD4RU
EcQZqt3IgO4AfJnpNprKFR3RPp2COFYxjKeeEaTQqq6UkfYdQYqAKohZC/QjI1JNOp/TPBdEyXXZ
RF7tWQ/QTbygKPvvSN7OETeKcQDk8e/7s7usj4FHZxnpI5j0Ky5QlwRUDYlqFSF64oSjkYzcHNL4
8MciV6LvSNBLv4Ae3fnEClVBCiR36ghLggzjl2koTymVsiU0kCa4sgcvV3Er5MPu24o/SE7s9mBi
wTVJarKxrZbphordoATRaWN/m6x9QtrXWVqJAJC3fNSuZ3NQQtaUf8H+sid3xWmzY2LFPDaRw32W
+1VHYdofhKvPh/e/2sXm3zqdnDE0rbaTdkFJ10x7VUHIREu8LL4ZA+NwY68OFAq3V4a6qO5TN4Ux
tlkQAP+9KLhbCwBWB03CaJkb/d95ruygGhsb1zVNcCO28ko35mJqm0r45m8Gk2dDw+/OAOBFe9Hq
rDkBuB9vhzlPDpljtEcUoJUru/Ji79OrI3WAnIkfoEcl+nxXOj13tyGd6lQoq20cqNmOBs9PNaVX
zvXFGm6UTIRNGIwOK+Jgu4FyL9fcrEWbYtwyibYsaYNnhuEXMdA8v3WvGqhdrqIBuABpfo4cp2Ff
Ym9ICbsCB8dTM2VawIvcBHqFUhP00Guug9uPP6sDMymoeNsfDp2+X0WKgVUXm0t10kTVhfryULd1
ALgKoNQGc4N6Um1ln/hKA/mtNUVJEHU3Bxg3uPTzNS1B56BJa1enJCtyP5VumKHTSPBvvsjVTcL3
D9wbW0XfBFS4nqnxX7SDajWx8zpzqxPGi2lYkTLemWl5jS73xldDXGQbAvMZFOt298dK8KURb7Yn
Lkvwhrra3OTSoVLG57xySb4xoa0tAheJ8801uXvVRplQ8lbG9iSref4MBjG5jQsgNe8v2xsfCXIr
fzv0ATiN7vYr/tMadGnzKGZWtae+PQ6aZNHqfPLNOVNCQ7myId6YEdos9Ik3Ixqa07s3Zk77XmtI
q06JPtVHgTbIMV3K5en9GV08Lpuy96ZkxLLxcO7x6JOB2kuc26zbgrwPeL/C8Cut7A+j1YBsBRyN
XyH4tPXKSr6xNeizAM3ArJf2554m1ztiRBBGa09d2anHmejLtyrFC2kiX0MWvLGQXIcQoNCDRKZj
39hB9yEZ3T5uTmk+rQCtxBCCcTQ/PiHOLREV+jYA+/cipGsKfGHt9Pa0biqnFayxp0pfvRtjzK/J
qLyxdjBxAF/C2sSdfs+tlRRcwZq04kQToz8MBPFBJXIzWLBpP7y/Pd5YO7qaxHEYmBFQ7VEZG39m
zHHBOxmksOaxsj3FOyyGGK95fr01EI/jFk6BwrggdM9zJnMaVOIE4j8PHGXSD4qiXGMlvzWKR5TN
FU8sBYH8/PyW5WJKbyBXoPKnfkqVVXfJ46V3DRNxeU8g2EUMjxnbdiftcU5NX1GoQwD85MV54twa
80JlP1OHZDogqUkmlS2OSD78/BOO8oLQ5f+rnLC7AqFr9DhSNuOpx1/iJIkV6Kk1TVZcGedy+21M
HABcwBEBPe2PbudSPqtmdTzRABFHwA2jjwRwDwG/LT58BzIU+EhMtpGOoxN9/r163R6nGo7bybbS
/CgNfT42jvJRiwc0E7HX3N57lAR4qHYLZxaxM6xtIk+lNlUPirNyB/aTZdB5Vqi5vn+iLi/cTQtv
g9qBFlDJLc+nJA0r7zupTSdp93URoiTnOUejV9LlYDnlmJ0SjRrJzVJWyeePj4yzBEY9iBjySG6b
9j+P12rawI7EqtwWwqjtoKbeWN+YjWcuwbJoSXnfDeB+Q92eZX18f+jLmIo3eaPNG5xsDcO486E1
c0jxSii6iEZi5zu1sT5rqUXhdFWT21VIm36h0QWU8uMry3154nk5SUM5GACiEPY4H7kzRC/mquij
URHmTd72vGx6do3uenneN4Qh6SZPGo/pPn+ZZ60dFEqsEQzRJ/wG4ClV7SvSHn9sTOhv31/My/MH
CRXNqU1Ca9Nw211iWmZCrFVtGeVdRqtlTZZjQV7h14o2X+F4a5cfbhsLRKMGmgccyG7PJBnCI6aZ
wh8XSe+EIrXqNaQLMKrh3GZmcXKaxYipNK/uGgK8V+8nD8zg04b3hu5hl1IbfDOdjRiuxDwMNEys
pTxmGPtAVk+MjSsxCQT+aUslP99fp7/OmueRPLUHni+AdqjJ8uf820+Jnk8IjbUResJrSpG2q4zP
piHr9lCWtduiAR/XWANPM+50p9gukEBA4EH2KDjPBQ34XBJ4r+3SyyO8wyQ5FAOKJ6U/J5Xm3mGN
QT/2S0WnQX8x037Ub1Blyf+x+DqrX6TcniBbIAghoQUZ01/zPLceUcQCtj+1eVV+0QEWyDCZ5i6B
iLCqOUCPpGxf31+Ht/YLQb7FhwTZSHp4vgy9rFVhdmYRzabQD+pSvhAtWL7Tth+PgRyAcwBTufSB
tO3rPdRIM2NaxzKSDpSiYTLlDYQy9D5lcs0I6PJcg4P6izPnPd9Qt+eTEr3n8bbFddTwED+goVOF
pe6UH749COlcYmNkWciXzN3tQbLSt44Lz26c1TKkthTf6m2l3Xz4A2HhB6YXITHSl72zS6VUcrDS
UUTCSsvXTtPXPKRnhyia3qAo//5gbywc9RzgmlR0NpjjbjfIVasNlCkEpSv3dY4NO4Kfco0KcHkf
okO2vTGkFBRN9yZDo9QbC+2ELgI2N91SyFxX2jL9kEVqUpi/Y1sZxRUJ08td7pJibqU/sGsUi3e3
YpvEFP5bnpi0zNNvc2dOrm9ggwdxk8hyuvLJ3pjg9qpQHoOcT0a4K7UYkxDEjhSBlXSdpF9Ytuie
vISO2RHGcorlS7608spufGuKCKcQuTJHire7QXVl8cQAFClq67b97Jaq/Fo2rrjPwWtciRUud4lL
GQIOI1ROgsm/vh7/iRVKE7+1PF2HyIQYqfkdDjpLNHXdUhw/uh1BzVNZ1/7S2CkUn59jRQPUW8HV
iWZt0PzZwD4dutU1wcHLz8UoqGBAx910DKzdS+BWCV03yxwi4EE/E0ugGT0/Tu3ghbxk4sNB6xYX
E4RT8SB03V8aAnqUaqXKEA3GUL4iRTEcBiuZnt5fuMvNwCgolyNQghcUNcbzhUMc0ICTIsZoquf6
Dq9ux3cTG4Wqsb2Wq19uBqpAFnMiDuc07yUoHRWgF3WCKZraQgn60oHUibfChy8mmhK80tyD3LTW
XgdrVmqq4KaEt1kOwGTghnxStHW9EjxdzIVDi4zHpri7Af33gis5cDIHt/YpaugBPw7qxl1GKv3K
ZXSx3za9IYIPdjWEAgLQ849jokySgQybosJwqJ+MmnoAUwpiRSmzmwny8ZUt9+Z4W09nMyvGz2c3
nqpiyW5AVY2Am3pfGxshsWaa299STwscwePkmqXWRVzIBIHKboo8W4C4v4o6Bcsu1MamyBKLecgS
eFFr9jpP2g0p6Cct1u/XCs78+1v+7UE5WTpbcRv8fFXpLyIcsNp8O1V99Zw1qCGP+n0LCChN4a07
Q/9pqq5JQ1xINhDRqHAOthyUDgWRwPmwgGTzfmNzR12iHl2pqeEqx9bvK724wyRaQQm7ld+Qc8gS
uLSd+dUWpvl7jq3n96d/kTnyO8ga/7/CT9lsuxH+eyfn6ME3nj1HSW3aoQMquvqigIlPgiHWauiv
U618SdOF7OP9gd/aXVtXbWspUCTc23No80h5SPfmaBzlAvLS/kdAN+pgE2B2l1xRfry415jlJn22
9Q5pP6m7WVJzt6cxy5YopQz/aQRJcBuniv0ax9bv96f1xkjkogZxirXdO3tR6ikewLiv4xLN9OlP
YKfmG8ymymiWun14f6jLW4eRsKDh7dm8JJ1dtLrm41K2xbpEnjlbLw7s/J9FJ67JPL0xoU12jOn8
paDtN0iq6QA56lyNoMfkn+u2dO6qSok/67KvrsQHl0PpZJ6wcRC42XTjdlEkiWdp1L06R27uTIc8
7qZw1oveT7NGfnjtGIquOLf29oDvszjK05oz6xZ4eCnkk1PG8oVQL7sS0F0eLh5TvhG1Gfq5FNzP
D1eLFEImigSC/CqWQAeX/JxkxuxLaShHbczs29aSyZXH6K1VdLjNeImAzsO2OR/UVoULUb9aoiwZ
NMTl2+S7ZNV9pUmuOQpf7kA6glBx6Hxudif74k9SLF2vQfqOsmwobsuhgeBsDh/1r2ArbHU6Ov60
SOjj7lZRG7GVIm5dIrNwvy1Lkh6Eh1CAAjIk/OiJ2vxLt1uCBiQidNvS/ucyzPTScdLFWKJiRiIh
8bzYN4bpw0053lIVAWnYMMT4JBfno6wwhmYbz+cIAdqnZmijgc6nXy/i31bRr4nyX16zDMbR3STL
mda+q9qVWuPGS79G3ugubjA7q/PNjCmXfFYS0z15BHv6lfrOm0PylG6xyl+28fn8qsbu7VpOazS7
Dq6DrY0DgUC8MBKe3p/0vP6oqyOJC613qp58Nua559bFyDQsi5BW5MZ1F2ngEY/oZwIy7bzliqTv
5eFiKOyK6Bbr9Lj2D8nUw7dx18WCiW4sN2Qu/wIcnw/cUB81+Pk7KbyysIhAcJ4mxvkq9s0Sx64w
gKg6SnbM6tGMBiQQrkQ/b8xngw9sdQJeYdvYhSHZUkttNBuXBBeUm6w65adZQYaC2GC9vH+4LrcF
i0b2B+TE3YyPd4lmUY49ZoirG6H0MyPvXAGCLw0jOWigBGEieMrz+wNe3k7oqm7gj03hi2Rjl8x0
Bjp3gDXsaFVy5yFZwTAMqzld2e1vjQKpfutII5TG9zr/TlangOFtRicyMGrllsWo639qgRLuhydD
sXTbdNva0Vc9Hybr3IJo1HSjpURySBlLCG70oq8EZW9MZrtoicscKkagI85HyWtvgLFQxJGWQVYu
KuEdRkK4K5vurVEIIWn9UUBnnN2HaWot3TDQLqnfkv62qtX9hFxIceWovj0KmxtxRZdnY3eARJ52
2mBhuN6ky/DglI2Hp4seX/n8bxygLYQAP7Lxlfk25yuWzPngoEXjRmpDyUZThfbQZiVklrm4Zgx9
yZ8EOrU9g5QdkN6E4XM+ll3nrZJgLxahxbUm/X26pACnHCAkoLiBGn0vnV+xXvkqXCiZNyHrEkgT
6ypUZFDOekpBMyvL98X9hrIAAkjIAgm6r9W3VHmJRX7rIAEWCmP+X6f8fn/3Xp59gA3bpUkFgfR1
/wqNDhLipWBfNSn6vwixZ6epxc/YaE0tyGN5Dd12+e0Zj731t5rG8d+tFGmqIpc8ZzzDnYG41U1I
Z+oaqGfbp2etAEokW2GQusImPbzPVyFvDkpfr3E09q2MiMjoOGRz5fhiNbzPa9IWJ2PoxD0A6PqF
LGu64hXyxqoyMoeV0uumUb3b4R4UAlsfquREdyGNlkRCTANqHxKvZTxJeRe9/xUvnGa45/jHQfYC
0BnFlN1mV/tMd2KlT06Fmy7zv5oL/ew+qXGiCyyA9eNNsSEWbldeGiVcyrn8bVnVBmxJzfKaI+Ib
k0eXeKsDkz3y9u8mn425oqEol55gv6ihNCf9pOUK2ktQf8C9X7M223bM7ltzJdJppP9O43mPuOsc
QMO5TLuo5wI+DBriy/M86XeeyMVt0Rv5rWuv0/f3F/xyjpuID8KRhKVoiu4574DKnXywvSGCcdJx
7DOlSX2iqsyJgFEuVVg0a3+tcc1NfDFXcrDNy4i9jbKKupVM/hMGxymyLgZd1CjpR1cJsmFAirDr
ANgfdECyxr2UzfqM0oFwgmrCo+B19YbRPthOmXwaJHVr34VvWIR16mlqwX2UxkXFDQTMheIVXlRB
kY1TGmhQtaxndGbjxh8TAp5HTZdG59sj2lMRiq1m8aVbykZ5rRVaF/SyZ+sv37IBhQuRtQsnKxub
X+U8Jg7NgLRPyOjasWrCNK6K7mnR4XXCilGoxzolil8HdXLTERqRW/dHa1XrZ2Ua3O7VytICERAn
QWfOFqPq3tiz66WIjuUoA6JrlB0FlAnrroilzPmZjpmAEPecwV+QygN9b2gvwM2Bx2fotHzNimkc
AaZvVtuKzEutCMD3rM2NnkF++KGY2qTcau269v7aKq38rptkioUfJ6WnHto+LrSXfPLc+TEV5BG/
ofAVa0Lnb5mLfycj7tJ7vUdV7C5ZR9gppYZaZaBndv+yZugIfc+LPNVuimqtUuS/BPAkKjl2od6l
auPSMUVGLJ8ZuygcGFgzFkPG0Skcp41G6czpE6qVCcKUHmGHHRTQYDp/FQRPPtg7bfrkeaXOUfDm
QgSzzBKUz6nm6jde3jrOLdNGb8IY1Kz9HK9DoX8Dhlj3L6NArOQ4o9PV3pb5FP8RyrBWLzWV9D92
UUKVzLK2Sx6ws3bjNjDqeIZP3ZeFGpRjY5VBT6EKKs7Y9MKXGaToA0KVEhJiMxhmqDS9qj73BLnD
N+Akifa0UFvOvg6IzcjIsJYe3bIpKeGbjo0w/DRH/vKQgQ0Vn2VZyP+tBtSTB94w6aFX3ydJmOMH
jphhPOX1AXpU3IWoFQK27fGJzG4gVozz3VI1ND6pNC/tkU/NHoMyW863xtp0dtgVs52eCicvpqPK
2juwO5Hd/B+tbC/5I2ZtzENtsjxx0PqyKwIYfFXzSfRZ2oSrO4nqVrROX9zDotZ/QGe2i8dOh4sX
NcMsoKz2KczLMQXc+ihSgetMijHxEDSxon2VJhqT91le8tqXky6tR53PThtwgNNwD3vVfrDtBJah
gLTR3yf0PrXj6tnS+bqYok2fM+i+5afMA+QC584Qw6uAu/2Y0QYbvlUs1HDTOMiNnlKZmx26g6Wt
fa/dzv1fIeEthXYlreZRUYFJHFMaI8tN0cGOx4TVjXXVxy+nmg6GyeupRSNEEuO5G7s0+zZZyqJ9
suK2WmAXdrAkgha9sUzxnRh+K9yTee6OOD/QEqcsJeLT7HTlHKxZ3hYPjTKJl4waVWz4sVHlD22h
9ffz1Ej4bRWcrBunGwyIhu6sTa+08uO5Cby+9NAINYeVKy8cnTZNvpKAJRmcr6xovRC9YKc/9rBp
+mZjqCjMWkmK+GiAMlMfl5LbGVPUaoyjhdo4LNvCzW7y0rO+E2hLiLBxMRk+Ztu6HWSNgksqG9PF
Yp16JcRtRaf2rHDPLxzHAleQ0vEavISdxZx9DZ4TBEAXdctwEJMTudCyvLtJxZrcSNnmd0UKU+Wn
QH3DjRQD9s2rtRT5bz01s/y1KGTc3fXaLH+JqnHhydWD9PxJbVU3UNxEmuFqJQtCmzz6yimb87V/
VFG6NaJU8G2/WhJhyxsl3/T4ai0R6UsyW1Tm4Hh0c9hVK9xIBEoHM0J6KDaA2jl19aDyYC7+Yk8W
5GxjyNBcTJthCqY2adfQGWfX/JSu2fQLDKV8kdPQq4+ycgv3AHTIkX6dITP47/tP6hsxDPJ4W2mZ
TQtoaA8+FDnbHBcUI/LSXD2gAzeHymrWD8jApGitzOZN4tLfVRPZPUhTjDfgQK71J/8yfM6jCXyI
NsMjLhdqQftIHhRdJ5rUNCJkIOEKzGtSVAfimerHNEn4ZAuf074TYw+xdqrIoL4ZmnDa71qlLJ+5
jGoR1tk6OmiTrh0UYBikBexLoTt1DuHcHUrDwQhQqceT6/bIfgYgYfrfesFZnebaHY9x30vlAJJm
hnhp8zQf2QHe90UYHY+6kwPm8uexH5qgHcWSoFxbbMx3xDSGtvP12YTZ6duJdKA9a/H6yaQ1f83j
9SL8wYiTagvXCwVaHBp2IZ5SODr+wnV2qhu1MAKF579DPFVPsVgcWpigoz2X6pUg9yJ1YFBE5ADb
6iTCtGfOg58EeN26mEt26hNNHlDIXg4NYqU372/DN0cBNeeiawhidI+QFu1Sr6tjZCenTKd7F626
sLB668pcLoJW0Bhki1tvAKgVqcL5XCYUbqlCNiaBnG4RAYg8hhqol/dWrvQnglYvYq9nV0a9nNs2
6gYIRBKKpusuS5AedQlv7s1IwEBufHAoFCsgWlwzfnlrdtA2KHPToqQDsv3//4SphUHJKFYgcQME
GeWB93TMvkqYbkagt/Cpo9EoB3knhaFc80e53Jk4bdIvpHNH9xrI6vnQlqicbTfaUbJmv8Zquu86
+Y9XOP+maXxNBPDtsbayDNpk9kULW9SL1Y40n6NOa5XGT+O4v8lW1fPz1lgOBpXq14/uTSZnbq5R
1Mfw2dgVgTzIs5aOVlk0VUOL6gD3EQ4+4nhllDe2ycap0LbCGTZze5WtqcuczYrBixobvZGDjJEL
9GsdYFmAirPaBkuPKsedpcZrGSINvPKml1h7IoXVKHciy/T0ts+sxAzTMrUy3S88GKgHaxWzDGOn
q5c70xZZ7FP9k25kUfsZ7UCPqzWNlLJ3s+8DR9NG/Z+mqlymqQpoe/ZrQLRi9M9aninDs5dt5pUt
LeIRErFMUGtuCrQNZGM7BdTwDr3ukcQve1zkIGpfReFCDYBcVQjTeqWynFArlVlQzkJpb604y9eD
2pbxS2srpUQzH0vkj9bwwHttQBHAAgBgQC6d7808TU2owKoXyRLJkgCdeQqt6BtoV+AIl9+Pcag9
bOVCwKl7NE8ya/oosCWINLvPI2+wyrvSVJpr24Rfe/ZSbrMBDEDZkzgI0c3z2RikABAQPC/qq26+
LVO0B0y0j8L3N+NFFW8bBfParY5LgW2f8Qr0/sj52YsgkuoXkVbWwczi4UtjeOmHb8ct7sAhklLx
XyDp+YTQh9aHLkY2ujXq8lnHCmE+Olk6jIf3p7R95vOFQzwU7T9aZqAaOGjn4yzmNOrNpOSnlS5N
GRC+K3VI2Ngu4GzMdfE7uG4IyzvKiHZpUQ2P749/eW3B62FzEGGxOWgTno9vWLA7646SnweWKJiU
oQ7hmNy6xvjslvLae3r5ASEFUyGBympRKdmXx8tW9vVYd3GE6sdPTS2RvoIl5K84K3745SYSNAhJ
aLsDCNwX/bDBRE9auET5ZUaprar+WIg/fLRCzt+MWD/FfvoTANl274tjNxlKM4pCUQ8J+VXOBNBC
fpjexih/q8m4k9gU0nY3xZg7rnDKJTkl9Vz+A5ygOc1W+WFxQUYB7UJIYANW4BSfb4QcnAUJu5Oc
1KKkTo2ElBelvS0+WoinS7ZBUKn7btCa/TDJ0o19sVTpSUGu5YuFHFyET+58cmWmf/i2oCG3wXYI
qf4CI3YzGspxrXs3PZVItAQqLfZj7w35o+uid/b+Kfq7cc+PsQtyDewaBxli1F8c0X+CnM7oszjV
YMVOeWPKcPTMVvpd3XLlIjhMcRu4clf+xIUx12xf0/KCELkcIA5a6dI6r6vlpuU9OrRzeYeZZaYd
7bVGEK9W1EaPcBGQ6ZWq9Hawd7+Yn8tp3Eje5De7sAygcTMMrZafRpMa4q1GXdq4HdeOtPP9tbkc
aItSADigIkxs8Jdm8J+lsXF977oiKU+d2zfkCFXxGVXAj3rEud62/HTcSENovOzzgaIwvZwQujyN
pZo8NrNioEXfSzVE5sOw/aWLxZWb+615gUtBixmcLM2S3eE3a7dBEiSFtDuuShWMicxQUcrNj18y
KPb8xRmziUG77w5ml2f6gLFGfbKoz5+o/kXQCsSVZ+DyYqYvAn1lCyl1lSf2/Kx0nnCQDxybEx5F
/Rx07pz3fjHq4xcV/Gx3Zem2hOZ8721KF9wxhK4O7S39fDSkCZcxG+AGu81iPrawEVYq5aNSHVHt
xlJNA01d/pNiioGMSYquPCks2jBXrqI3PuCWcCFugJ7qBmk6/xWIlW0O7hTsnd5OfGstlfvJNZRv
H97+vESgA8BLbVH0tvL/2f5zk4kqRhw0EkmhPUA6GXxjiasr3287rf9d0a3XqNPxgBtEqkPZ5HyU
2G3VKp5gkIuUQsCNB69quU3QbC18N+vX6TZ1nbr1GwvPyCsfc1um3dDbzqFQQ3YAlWG3dVQ7cQot
daDYYoaRB1TrqLlrOjpege5g3ZDyWGn+lI2IuGj0W68Mv/+KzNyCjA30iFIABL7dPTa7iHIi9NWc
hqpRgkFHklFXl+RKl/qN9eUGQ1Tkrxce6O7z9SU5Rqa2X5tTuWjtj9Uoa0ydh14eZos0Zik7LcBv
y/7x/t65XFpQzxt2kNiMq2bv9z4vCnroWt2doJr/ybul/apV1XxQty5wjG/5DeCgKRh62316f+DL
RUXgBA1gthTmMfS2zqc7qUZSotXRnTLDW6IR4uCjwDXvyqbdx57btGjSWTydlCHImc9HaZV5dWrE
gk6qW/8fZ+e1GzfStesrIsAcTtlRVLAlW04nhMeeYY5VjFf/P9QGNtzshgh/mAFsQIBLRRZXrfAG
eRe7DOY6qQ1HdIyG3WQiUPu3u8J5jZsOCuZihrzuRHS5DEuQ4WUgVNrrluxBzNOO3djV9UvDuhwu
1JJ+srM1OAM7YteNVbcJIiFDhKAsmri7xrbHau+g8NSr52Se2vau7dT25/sbfLvlLr/FhX/OMJCS
EujUWrq5RiG0QwCkDRBN06MH/vaPg7Tu0ZRDF+1RozTRYBbN0txtS12gEutN9TlFcs8O0rmWSEdG
tDh8oBgDJniOQQGUehD8Dsrkzrh521OXPyIgGiHcBX+zj49Fp7jmk5bU03+znMxfZP99RQMf4VU/
isIR1XEjt5ydaik0cpPGasWhrYwMkzFkNsNTODad+WBFUn2V9MhprtdF6O7BasrRL8e0GnaK6oYR
ilFh7+yGENXh+ynESfgR2U+7PBJRJ2w/rGFCvMoxUnHuUmnh9ASMRD+U8L7bz6NIHO/JCx2YEmj+
MtmTbfKfYYxO/G9lzHL+YihmnJ7BjdUNwzqrNlDEjPtPdWG0ZTAqk7D3BVq75v1QjRi1GA0aY3eq
iXKz7wpQbQ+MIozXMcT53K8KOhQIsIHp2OXYkzZHpbatbyBdSxEgedV/M4VR/9YbNbH2bdoiDpbh
mDbdI2QMlju1KHODEiidfn7/fNw4mphskp4idg3Ea30X2ZXwIi1s6DbnHgpdGUqptpDaazNL9W7u
w+pj0wKh8Gl5h8f3l16uucuTSZpkL2suHwaY3stvPXMqwnc3tRhY5anLM2unn3pt1w1Xgzf18xYR
5zq2kCmp9Ij53pcQtuqOSZfJrh02AqOmCouqGpOt9sGYCxvXkaaxPy1SwXKjHLyxR4QFMHlY9NMX
sPzlHiOwUubYzZDjNa6iGBA7Cp1Ua5kxb1nS3Ngeu6OWwsx0YTctP/8jq9DDauJChxyfW9wPyzys
OTfTGH+tag9lQuFt2oXfWBEfWgxpF3OaBTl/uWIBvXWe6bUHsQoQEaQolLsd1kylcQgjU6AjC+9v
SwPgxhN9U6rheSKOAyHtctGJQaoeC6cPUlcxPT/R1PCgSomEUgbJbqMiut6h/XYZcVzAiIHDvVwM
k2SXMm4c0InU82fK4BIJYm88wYUbPnZZupW53Fhv0WqC+GnSwwXGcbleiNHjHOr6HPSm3kR+Ulia
4ncqnHUf1WQ8zwxRhFt41esnuoiygRsEJoOy1/pmZ4q4uIz2ajBYdvWUj2V+KpH0/tkSpTcKv1tL
UZSh3QQYB9bV6nnqQpfo5M56UBZ18qNSxIj6KgP8oLXKbiNhuV7LWdizi0oJ08Ir24m40fqOHo0R
zMbQIRera/dxb5uHwWn/lv65zBIIKWyIQ4KYw2pbZjOhMJLENrIoeUjZ0E0PGGFmL0hcx4dijOVG
1nJ9TECSEskWAQMsSdbqRtUUJ2h+KHYwRG7qKzFCG0WmH2tdfwHHIjZi2JvpyGWgXnIHaiKadAuJ
bVVJdOiFawoQlSDt2xyJSqbR6HeHda68hH0e4s6ahEKlX53RGB+1KB7vR5Rko5Oi2mP3JcbzdDzS
+3X+ef8CWR7r6vfSUdaBvkCzmnHVKrjSgss0lP+zAG+3/h45OvOoK0600S1nXHO9Dm15hmL0J2Ei
2av9o7AguKtkzKmNQTdVJk3vs52ZrfGpa1LBaLNFVrv8WcrZlacpBHS1F1DtJqYcdlP/HBwjnw9Z
XWPIjXiCoT5L6cbmMS7d4XM1o13+mrmYU+45W8j9U3KM1nGwc5cxLxMKZcf8yK7v664MoTSMSdn8
kINQ68fciMPoSIzKKhRYpfsxiebUO4TJaDavNpPoB6bCxA7dKxT1PjOjfHpgvlKZexX/yOE+88wm
vydBqYIKKBfzZBJ/ZeeNlftaOMP4D8UZWJqpZpy/R7wVt0uGoom9A5sRGb7T6VN0akfD+i3ysHHP
IGcLsFPlPFRnLWqhnyLGrcz72FCU/HeOIKn5O4v6ubvrkakP9wzGDTMoQsCAx7mLieFqlxbzv1Wd
NPYHGIxAi2PdpAlggKVo/hE5nsCnTi0K7pmQ4ByUSTgXO0lDHitWE3JOf5fD9Y5mkCp1OkQ+gmS5
PFPUm/U+1Qrzg1OlnfwwJJ791cALdDpOqsEgP0OUQDlaI1q6GA8XrYtUQR0yg7QdxH5bo4ifi6Eq
vXvQO8p8bFodO2RhRCP11+x8oQOV17ucVEccKD6d4s4JM2H6CKtWzSHsBk19kLkaWgf4zUDPYhQo
YHZglOFCVBSGMx1CHB/CY+mp4imzpKodgK4p2rGHrfVLc2xl2DVktOoDE3cLtVvFk4Zfiknp96qr
zPNBiZmT7d1Ixv9YQ6M1J1XPmy+TV01eUNCH/IYBk9lQ+6d6fDIKL9cOdo6rxus8Qjva+GjeSprV
twl8f+myQrqAoL6EsD+yEeTGK12bKXnSxEBRBpHY6meihcK7s9K2+j3i9aAcolDvf+lx2t8bCa8X
YevC3mMYYrs7w8oq99h3qvdiZgaSu3pNWrxDulj74nQK7eg6RA/lzi0HPhakamR48oQ2/a3kAz0g
sASkjKiiQexfNxGdSc6RZVVVYCRFAVipbD/YdtpvFIg3IgzDVGuhCdCzACt++bS0xUHTbqM6kCYo
YHtuY7yJm/ZklJu0oltLsaGliF96I+sKOy+cGKruVAfWNJTP9uyMH+dM0357iu1udEhuxGfnTe+K
BHFp7a3ic5O25Bu21wStN5iPaJJoRzFUzkYFc70K4wlE+NDFg4zLRXv57IhjfVvKvAlMJywfRrcq
Tgm5qv/+XXP92JZVeD3ku0tPbfn5H+e5UExLTEbaBPWYTB+iqFWAVeZgCDPT3b+/1K0NGXSWlh4W
cclYPbYikgqy93Eb1J1WHNzCFntSwq1U7OYqlHz4AYDspwa83BAe80CXtLEJ5hGV+1Fj1tKH5t+a
p5HKQnh3ycQMneO25tgoNCDNViR0jRhcPsgym06TBnFyavX+Pqanu5EZ3doV3yk9f6YK/Ll6dqEF
qgIIXRukNqLyOS5Hh1rF1uTv35CpowdqqQsJdX2w5ZSXHaiB5Q0l6aHpClCetbOFAbp15DjQbIMO
LsXAstc/jhxXCdD1Im25mzt7rzqddy49rd91cxVubOi6C+CRRS1TURAx8A1X0dqQuGXaycBrAq+F
vy7GHX16mgfN8NVZHUlJSmOXVtrL+8/x1g6RYKQ/tVD40ZC73KHM7awMbb2lL5bi/9y7qq/mSrIj
rd06iLeWYrBFucpyC7H3cimlm3uBm0YTWJjF+3l61zAe2jvFOOzf39N1bg54iri6VFSw4K1VoLC9
WDHHoWgDbTYfHbSsAOMlHSKaBU5XTbhVDl+NGZcvjKhHcroQdFDiu9xYIVMlESrrDThzPGiJzD9E
rtOdFfyHjuZUevu8I81UqJq/DsDyn4a4qnYIXqbfwkguvmb4GkQGBDgPmwHfCiNlI0DrSyi5zAUY
VzHjXfJ0EENrMNsoRj1XUiGCsJDVfPSsjJzUy1QPMw2HGtv31DYNj1YDmt13mzZW9m1rea+xGKaf
7pzZgx8rTmthE2JWWKBppT36TuQRGBPdQiyrZCO2L7R5GP0RSrz07dGanxNJBYuZR4p1fAZ0Ot54
1cuZWe/LW9r/wABpHr/t+48PlPQwlCpg2qCB5bxz46E7yELJNla5caAWsBUqRsh7cqZWPYEkdhWn
sioRTKEu95jqJC8NUjy4ii/GCNQKWwbAtxZcPJRZ0wK8o61uBsC8syVGVwSR6hbAi3F/S+vRfNYV
LfsXc6FwI1e8+jQ15jUGtBUGVowA1+OahqoSSNLUB5YL8d039JrQPbdmEu3s3jE+vf99vol6Xrw1
Vln6f2jzvTGwVh8ozgqhjTmTgQK31qpPDePnAS4BNkTgu8wSr6l4mHQXw6jJcA7Sbqzin9Ezqure
CCdbu2PmNTr3k3RT7dDE2JV/6ytE3Pypagq0jIXdYgTVaE447yuJ00Qwx6Hr4mne2IkOigIkf3Pf
i3yEqyvRzX7UWmWgnokGbTzHXdx5p7ootO6OvFhiYT1FHp31CZiw+nHEmU38ihVKxt9lmY/ea2lU
FEOmig7xgx7bWfc8tNL5bWlR+YOW/DL/AiaP2lySZ933lHtT7MFVZh6ux/kUHlI7d55GECr5J2ys
0n+gALifzYUU9NGbZst66GaZYyMy0nb82+gP1wbsCgNX3j7f0fJ5/fH5jPBXwP30WtCAFTh4nux9
rKEYm89E5o2Xvv5Sl6XQ/EUw5U1nc3WkIU25dgQbNCjSPP3clIrY08KDZdAZab6R9V59PksrnQwR
tSf4i1Q/l9uKxqluy1JqgTJiZ+ANMobiKV3zExqH8anUanPrRF9tjssGQPriDb7Io642p5hSAV03
G0FC+MBLcppFcphnkX4UcaH9rTY/0Y5UBBohRR2T+nXvqUw4Gk0lrCBLInWPWijmA2of+4Y6/vP+
SwNbd70zHiQOnC43HCrAq9DnxqPnIQg9B2SQSvxTl6PXPyPWP8wHmmJwMsKpx6dSaLIRn3Dnc77O
CHz2QZHAD9oNHHD4D3S18GzqEu8BZ5GebkHpirp90kFqebi9KGU/f9Tgs+BegiRI+dzC/qh25djY
Dw39+ww0PtqD+1kb8NRUHG2CsDlnUCWyQY7aXZQgm+DXZlSP0FLyKD0CfJlwW+KhlEdCzKS/zFMV
O3tXm1z3uTObGvWGTFoGfIXCBaaPI5qzk3xh4oG/lflxVOxxfCbmh1gmdhbcILVpRfg9Ntz4B8qE
jK+ieLbSY+j1g3rSEVC3fxRqgr2uk3mV8tL3YJ8Pil2C/7esGehqOnuZt2uY2HuQx3CAeahy1/5Z
9F0R7oZh9DI/nUdoCRaF9n+qZKxHnCilfZJJUg57L7ES7U4zol4CJZhScogCCoC2T50ix0GzlwtY
Nal1JfwXkgN2LklljfZelGhcHQsjTRKfpDn+nNREzAR+m/dfg0XG/JhXdf5Uoyr6QhZTWX4xT3l8
yDvF+dHT/YP+FyJX4g9WT3XSyWVClcR4DGazOtE76dI58edJrfWj4OjHPj5F8S90scLCb8AelRgD
JYn2PcKqszrocd7Zp7TFpm7nyUSNd5Wb55CxpxCXqnC01a+kH9L7kONqMz4OU5dVRzdPu/TORR8o
P6oxOu8liv8ulDq914T9AVffWB5MpfTyHVZaYwPTc0qhhbz/OawRMsuHx4CP/wCUMS9b9wggmNdQ
EG2KjtqbuUhcqee+gacPGIC8tBn0UPtMh8mWenIaDVwYdn0ztVvYw7f68/ICZVhOIxDlNJoj3NqX
AQ7mG1MlKJWBZnWG+4yxVuyds5lcYmd2hlqfFPAf2r1b90lF8tl6HCoMhHoEtrFuP8i0HPsPifDc
4pRbZVicGkXFxmyRpGn3DOGs2O/1ukZSyyuV70VYTwZNzz7zjjieJHh3urL4mnR9/5XLWRY7pxMF
Lnmll407tVdU/bnBy1Z/lhgZ/bQj1I2PyhSX1q7K60Ge+WqN5NGsuX5Gv53EpPqyLDtQ15XWpBu5
zfVLY6iq6gwgIKTw5yo2u0WPSlGbKwHgcyfzJ6vMnE8eQ8fwboRcMQdGxsR7nxSqgp1b3CIo43dd
Yclv7x+eq1SV6xXWN0AH8HYQO1Z1cQ1PL0pM6QUjjgU7SZ+Lia65Jeey/CuXJ4Ps/o1rjZ4eVJzV
1Td6RUzQUrygz3p9OgIfFQecXPKI4a6VPRhmaRSHqA+F47+/vevHTAlJwkpat/C819SwkuH/2OKg
eN82fc9UPjlKDXe4XJN3LDr7QybKfaUmJ6uWX99f+m2Ee7npZW16ZmTo7gIeu/wcvHh0O8CF2b2K
rxgdX71vfimumr3YaYTEQ5So4jWtlOQreIK6P49uHNc7RUFr4k4NK+thYmr6HXoB/jZQpgZ97wLn
FQeENsfhMe5UmRzf/42vzwJDjEUDZ4FGAbpdnUnAz1gDl3F+j0pud8DQeDxl9Oc3wtX1WaBe8Ri1
Iy8LyG0Nf6VnYc6R0hT3s1DCMfDgMb5q9JySo40LYhNWB28cp4/vb+0696LnTIkP4AXqPWPGy3dh
13iKD/jS3eMV4Byq0da/OUapEAcbLH5trNB27y9441lCNTEgBC60ROyfLhdUM8tIBujJ9xpSNbii
EqG/Zbmyxae7tcyiH7KIpi+0sOXnf6TKFMIx5mhDdl9biKxNHXi+Khq3wArXr4wuNx0E+gioM5C8
Xq7i5ZMbzWAUlm78dMZTb/rQC6f+OIlOPGd50v9jqXJ8ff8JXr8yHiDDYPpOgAURZb9clEGA2elh
VNy7edZi7RlpX110r355SqPtq77WNtLz60eJSB2C1FjZU3YiznC5niR7Eh3D9HsQX7WfYCQNHNHb
sspa/pXLoHC5yupcZBpwHgjXxb2amPEHG4w70ug4hgowXx/ef4BXlFRgpBqyFtz/xgJ3XHeA4iGV
2WxP+f2A4+x/dtp5XKmxrC3ma3OXnVvDjcKjXTOhOsypid28bYtE+URjKXNxctU5SGXijfg15QVQ
9CJy+lfLrusfifTyfwnpBvIRE+NAQ5iiPZRqh0EkncS0fqJ/NgClwde73U1500W+FCYWyEUZRg7g
NmZL+0pThHGIVK/6qdTdLJ67fkijXxEGX6EfKnn3akfzmD7RtNe3MD9X74HGorVI+NFHR3f6SmtE
G0wgZHEctKQkeytG90J0rX6oazvdCAW3l8JRgSYcvYw1dpjZb2FGMooDYScOKqsm+WcY/yzIn0/v
v/GrsmjZFJc5qClGYXSHL48wFtap6VUQJgQORz5Y3vir7UTW2Ux17JKbqYMMMgz37uS1G/H16uN5
W5k2Pt0asgh7VZAVaNa7Q83jHC3pnvnC1JME57txm99ahYEBIlY4Uyzjw8v9GVkN5XQulDs3auRT
7Y79Y1ilzvH9p3hzlQVH4S23If9frjKDf1RAHyt36E0nT0011ve5tLZQWTdWsZgQEGeWWxDA2+Uq
UKhIj7MOpR9sA5xTUjX1Rx08j31+fzdXsRtgLpx4RlQaIzU4TpfroJ0xoMiRRoFiq/0PpPfd7zgb
SDwNunFyPg1VIfrTbGXh1j1/49iDsmFNGJf8scaXUpEupJ5QgYDXLjCzJMaLNSpaWgKt5yUbwe7W
49RpSpJb8jFTrK62mVHHjqBMAyEdrz8yKtOrvVXZhJz3n+ethWhuINeGQpF6xWCvwywu8jBkIU8H
GIz5+JlRc/r696vQPH7jqCztlNV2oHuiGFwMUdA5yr9eo6d40IdbTKQb4YKZ5f9fxF19TsR3GHig
cwkX9vS98ASNNivs+jO05/hnk0hj12h2Rog0qeT/foMLyIqEAvLk1bRZZTLRd24FZLgW3tHhRvSb
oWw3qqxbh5+AAZ0CFSOUOVcBMULao2/wBw80ZxLHqq+6fVO/WM0TuvXmMScR3tjWjUNvo0C4UE4x
eoGxcnkMGS91srTUJNBD0/zpGe24uHbbs35gwDFtGULceIHks7StF5w6/fjlrP6R/bVjBDHLc5Ng
Suh8DTPSH52b1/s+95jfqKl2DmnbfknTOI02NnrjMyBooROL1wvo/ytuXqk0QsvQ6oLkMJxRcaB0
sapo46u+8TiRiSXhZOYNe2E9wm+QYZRpAvEMYqV2Uq3xlwFw7FC3ifv3+wGqh0QshBhaKWugxWKK
PnSTkwaj1zVPWV2qP8AjpRvB+O0Xvkj/dJ2oR3iiIQtoa31PjpJYOVVpCpvJUfCDgG82xAdhLZON
0XVQSiKGL2bQkaFY0a6XyjSSOQF7Z/Y5KqMfGc0g9p1u03qb4wHZTSN1aSzp6Iqp+9asPe2+qmMp
92EnmQCp4H6+VK5X/tcVTQ/lxkvM1xlwlPmYtkpi+nPv1nO7ixZD609w2ckCi6y39KPtWa0824WR
Nx/LbDa+xpEKrP/9MHCV5HPBwkEAAs2AAcuAVToMrJ8xdzSUgYIfKVo5YtoLfAb9SVGfkq7Y4hde
nydSD8yXSB7oR8ANv/xgarxvoxRZlUCUcAXUFF0aTA1zH87+Fi7k+gNhKdTWmCriwETNebkURMaw
aWtYVj1arcfWyqNTXZW/33981/GN4YWHogM4R87uWoC1NSs7zBVUUKfCTQ6mN4jvg+7mD1VRaXt0
YIenLO63lB/fzJwuDzHnl/beggzgIlyTjKWZTQ19DbgOIstt288GJRJP+gJPuVOSUqSxn5mD52Ei
rsfFRxSyahOooSVQUChVNYw/41Taq1+UVM/m72XVK49tNpe6P3J6kx3t7vazafbTQzXCLYQs5aLY
FYmyFP5QhzrKRmYJ20+tRPYtq5C59QWKxP0pjpRiq/S9DrHQ+hcZAbpjIInWjYO6HUgS7bYNrN6p
LYzSK3mPjbr63EVy+qL2dXeSMp2H+yKehLERLq4Btsgk8GlgOEfPQiN2XB4iTc+m3Eh7RrwmYmz7
wTEF4yJjVuyXOvW67LVL8lo8NFnjVi88+im607qs/BdAd2x8tRsx6Ts1oQX78v65uz7ci9MXFHPy
H7qX6/TEI2P1pCuKoDPo1+iTmD9o6Dr89/4q118rrDIP5DQDZyZna+uSxOkT8FtwOZ0JCL9fAxlN
dmNEUXuGfjpveVVcx6IFm4HWNBxdSuf1UAm9F92YQz4mrIPr8mC6CuMeC/hsvZtje/xqZYb16/0d
3lyS12pzuIhKa8ydW+ft6KEBHbS4eu3koNqHRrj9sSpr99Ck2Zb50c31FokisENcqmuSoI1VQoEc
GEFpHML6mA5x+EXPyuKZwS9XTNIyRtm4WG8sSe/GINUnWoAgWiWZVatq1DlJHYCQFmclbtudbrTx
ubKQl8sQ3dnIz28cGhjqaOqQN4B+XWulIGRWi8aN68Ccsvaoafn0OGStcy8Qstv6PJdK8DIQLmRW
gjufAsnl2reYyZw5qnYHwlCPQJiknTU5sApc+3VCPLULUlG7H6U5VB+B5TPzyHAQn3eWlGZxTAw8
50+WIyRG5vTxysP7R+v6auAZMBkCcUQ7AJrfZegohMgyWq1l4DZFhyyvcRBF2vxLg6vYjS3NmH03
iHoj37718P9cdIkbfySkKMOKWYaw4FS8rY4iL7y9VkYob6pa9T+8Z5JP901JlRbh8qv8sdSEsL4B
Vwaqu1lqx5L7ItDVottjn76le/LWkl6/Z3J6mrn0VaA7rLfFsAt0i1YGIerqie+oCrKRkREOT3y/
PNwWy53K1zsv/G/qK3d80Ocp+k7/0mz9MM/Tv9VC9hZFDCZ9JDDLyGadrCrx4DVaCM2/RivSVyRd
tFkmf+uHzCqghBZBO5jiYDVXGYxUjCFGLrwMZpFhNGqZArCm05zeP6c3jgwphLo8XhIYouDle7QH
c1YGpQFHHQnljM71TOAr56ALibvvL3Xj1lo6EqSU5CwqaeflUkyF5z42bejfjPWBKdRYcte59ZdS
Actjg81LXweduwXBeLkK5CghULFAsGBoEOFXauOpmzOxf38vsOj4d1aHkuY4Iy2QK4y71/3xwuud
EEjwEGBOlc/fEyDu8w8DuoN4MIqozKvdrHB9f8tFphRMfJO6EQe3n/V+V05Ygn5SZw0DNUxtxv5g
J3GrMGnFaPKuHZRJ/6/IauMLIIAqPdFtw2FeTzNV2xmd1US7OY2Nz6qZU7UIkCTuI8V8ipqrPTaa
e2itBjCRxFPBPsflqLX3rUVt79MwKQWKXKQrH2ylnavEt1ItcSJfNMA9U1+UqRKfJkePtH0+oa26
r9zerCCylPnsO73V5uAAhZT9D7XqJ+fcWbIog0TJ1WSno5hdn0xr6AmxYS87yHhxU+ymPgIDEeZA
Vute1+KXviyc6iBJJD3f0IQVPWncTd2uTNMpf4kiIFql34+Jnvipqo/9EW1Zu8c7JDTLc9nkjv2r
rPWpgzXmTvUdCpql+VIgNgZamkGv8yu11MgOnLRSiwM8jCT8zW5ba2cIN7TBi4SGSge+7BHaTjoP
ybAZqdxjzdt6NKdIRN/cxq6/h8MsaEpnDSKkLW3z5oRt6vBjorVb7y2vs01/HFr8yZ3EVJpzbCpd
8uxMKLki6YgfZOsbWPLlJ+Qg9a9RP8Ky9u2kTqduj3Cu1H9DIyZqocuGJKvoc+dz182eheZuC4al
bNFHyZISPzq36By8MGJb4MCO/VtePM6Smv0UqmGh+1o1j83RCNVG2WddmDhfxoG73R9sQ8zPYD8b
hyeFgNMONOekfW8Murh+b1rJj9lISh1yUG/Wh1TmrvN10svuJVdz9GVk1or50VNjkZ8k2h/jAfdV
bkrf6Vq40/7YyFTepVGlyPOo1T3Szo5HpILuyaHza+AEhW+Qyw1HrO7034Nhz9GX97/CGxFlESOg
rbqMqK6m+CbHtigzpeZiSFHoF3OP0nNUNd5GEnUjSLIOWNIF7U1ffxVTPJR0S+wpmyAfMxjRyHcj
kTx1kIV8eiT1FrL0xraYWlIhw+oDVLIueiCcDDo+iE0AVa3Zq3ETvuowcjY4tFe+u0RKunK0dUgQ
mWCu0fJmHdpjbCNbCVzDC5/Bx8jvwMu1lxxgrfwZMZGbP5DJFvN5qkscH6vUaziyfdm51l1tpFb2
OE1u2uy8moFy0HIbyp0iHf0rMn66eJLTMKW7qMUrd28nZtFQDIXhv0nU56iTN4qRfrbkrMYfOPGG
fEzn2e7u2gTApj9aPURUVZFooiIU4Cb7Co5Ccff++VnauKsYvlhBLycI+Ycr0UlNal5rmxPgc7PW
F6VwJKDSyGUkaAFEVzIVMdjCBn+kxgY0Nkuxf7//C7y9yvVvQP8AVgRVD9jX1cmyIEZMi+tAgKyD
be3H2as/hEJJCz9vQ1yXuzjz1N2k19aDayvpfN+Vc93ujX7SNb/KCoaDjqu0BsV3VKY7W5FhdyjM
VNg7VOqa+NSFbfKja8b5QwHcfEsd6MYlaBvo/HGrI4wIoObyss1VnLGGnmx/BHPkN1W/r5AU20Wi
fSDbtTZylRs5NcMaji2EFY11V7lKhjqvhtgyylTO3PoWp3pfo2E/M7ox5/meD2ljrHbdfWA6RBIG
c48hJ5yoy+1RHcRV0mXEl2xSH3WjK+EqConMfd6ccRtTgymbXZBx0t44mTdCALY+SK5gkMD4eD02
Uno7Qqwur9kq/cYcNcV9E8otvszNuAZZhlEbo9hrxFhpjCiJh3VgVGW/UwQekXPZKntXTceNEHpr
Q3hd0JjHrIjG/OpRis6M6P+zVOSGQ+MbaaidyszsN97YjQNJLYhwCUpDBg251eBmhIqLYptVB10c
PkLQKL91pvuvgabZnTlm0f79z/d6U5BjaB7ovCNK7HXLwk3rFAU+R1DPt/ldDlb1cdTFtJE3X+9p
mTLQHgfFxIBtzVxpIhNgHqorQTlm4T+LTDkQGjuvn7TQDNWdEXrdj/f3dR0Xl6+LzwzuI62vdV+z
11AJH7KxC9S+aMZDZzbdcC7bvjAPfZZHkQ9ewGnOleMQIi3hGt0uU7ow/Pz+r3H9vdOmZ8+UJcCi
rLVDb6vqkxqprQz6MsVNNFfNJ9DF+o5e3Js6XfI9Du1p48u79bQXgTWueRrH6D1cfvORp/dh1GkS
8siQTkGTqh04NS9VIh+/1iE6gyCtt4yP3zKIy3tgYcsvlHk8r0CMr9oFDTCmLoNEE3CTxsqLl3St
8oogRdd9hEjUR58rb44nIGglPSoYybjbz1qnqBJ6C5jMXa6Z3UyXoah/AHz20m+J3gJYbnF3jT4O
nbTdE+Wk+UMNZZTA2qEp/JqYveLtraHOxyclnJJ2oz9z4+sAfYccNt8Z6cxahiRsFG/u8a0IXAtr
C3vI548l3YuNb/A6Ri+tJtD1gKM4KW/d8j8aERKKNo5BXRc0lF77koyh2YUkPr2vCiP5ahVjfowQ
errvYif7+zEqi1ME4vZGdw0phsvD0tuD7EZFdMEMEP5U0vTxbQcNqfe/gxsPkukpkAjgK9Sc62to
ThRGRTGr2LliBsaoFV/VujM38sHry2BppS/Ktqh8Lezqy724oxdVZWzxIMt0+mLY/fhIdaifjQp/
iP9hQzaf1xtchoL9cqmYWDHowuyCHr4psgYQzhoj14//wyq0IJfWJzzadStSoGgXF0bcB6Sh/T6q
jQH12mqrE3Dz5YClBMcL9pt+zeVedA6fnsZ1HyC/7R1TbRInvAbm7+/v5dbLWYZ0LjcbAKO1cH/d
am0aS7cP5qIVz7LXE+5spwI9ZikbDZTrpWg3wWhjHgj+D1bm5YbCrnLEnA4E/04r7wrTzX6FQocy
wfhu47a+uRToYLymlknjWvkXdmnUewJcFGXBb4cRsB9bDb2BXtlyCL1+S3A+aaW9nTggtqu3BHBq
kpWZLIJBKHNMSpX7Hholh/ff0vXd8f+QXwDKSYivRAkifQxTPFSGoOv0bt4XDFZO8Cwq9TmJeLXU
SY2Z7t9f8/qSJKOGUb1McBeo8+q+Am8P6SBnTVcI++Nk95Pflc1inKJngW3YyVFxq61P68ZGQU2h
GISKOBndeo6OiwdqHjD8A9WQwBljRHtzXD2eY9duHsJK3/I3vHFQKIfRpV1EM5EiXm3SdiYIHb07
BEoHg6Wz8Vbywio6pm3v/fWtReVNZUzBT/ueiHh5/DNURyBaFWMgXL06w2EY72CQbmF/bj1AqBo2
U3e0gtR1l9Iye/gPWTwGTSXtCr+QDPecqtOTKUh0p3st5lz/e4zFwn2jkwndjmRyPX0ve8a9dtog
4JyBsA1hUyJak+VmtnFd3XpZgG/4rNF5YnOrlzWaVYp+vRyD0KjaIIts/VQaaNmjGNRsHP4bj5Gs
iTaJuYhWMXC6fFn2xMAjrD01ELVmneOpz/axcOtdQnA89kbZbax3Y2v0gQiN3jLdokC7XK+zKtVu
EfoMVHwW/ptwwUJCMLTKewoAa+M+vrU3JLIsgKvQI5GcuFxLVCJqOBVaMDaVcnBLvLsLMy8+VDMK
+k24KZJ8HUgYANDhAhEGq09fg33yOJeNUjA20zPXelLpee418o1vZVZUdyGg05d8Qj/o/eh1HZeX
YSjuCtS65iLPfrnJagT7hh3UEJB0qwctVRU/wsPi+NerUMAvsFfyaHLFFQgT+ks6ZwVGtWYzt9OZ
6RDSEwiGNP1fV7mgQVAAYw0AITRjL7cjbZw1ipbPujU6OGCaHX6cFaX9W1UaUFI8NQb/DBZVhq2X
q+DLZabF/3F2Zjty29oafiIBmodb1dStcttuD7GdGyJ2Es3zrKc/H31xkFIJJfROguwA2QiLFLm4
uNY/YJQWVC45DS948ygQavbL0nyrMDt3ChB2yoTgiiEwrnMoalJaBM94Cjrg6z6syALfGS07OHZU
/Q9rB8bDJfxKpe51NzcrqUBPnToFC+xyvxdKihaEs3dd3p9gWcNlEBJ3Euo1QrBoVW1pZ1Ts2e4K
/paj5ivxMF1sHCROj3fd1lCw9aGzk3tQoF7tutG1MtOp6iWoHJeuL5lH1PuQN8b0MoB//PvNo5lA
NdAClnKWUEVuN4WnYx/GcqnUqjykxmY7P7bj6J6xa3yrnDqbAlgVCvGEC/Aha4J4W6V1O6ajGjRN
6B11bCMPqFuVb18+gMucIe5JXlZr8E2HWPRUYcsDxLGoDvTZ0cbNxXIxUmVP3vEuCtHL5X0gKzm8
FvQ1U1s3IIXgXeYELmXqn9MUd8dqjNNPj7/Q/SiwQAitoIq58Ln2b79QOJppVDUoZDZT21yo+y8v
blfBPnw8zN22M3CkI5RCZ5bg73VSPfaZm41KSilB4lny2MMb1KgxybHmvY1wd0VxlBxe3jTC+SdQ
Urcz6o18agbLG4I+acUXe0j7Y5ct2mVWs+7ctuUemP5+ahxd5EVpvoN7QjPmdjy4/chPZNoY0GBW
noxZT/yxr6LzpLU7p2lrZrxHeJZIXW3O1e1Icw0NMLXUMUgwoz7R0qJNGE/ludLK6psZlXsv4t+V
gpsCkIxKJEtSep52/HpqTq8uoUOxNxBdFB4i2OBXJ0eori9F+c4F6/Uj7WfriqadB6ta9y50QsfL
AmQuSHQ8BGejMN8Z6rx3Cu+yAlYZpwwULTW+teWsClNR7PRlbyhTkDnl7C+msRynsivfR1U+HhoU
1z47abfHzr2nTlEJ4wY1wA/hCkJv5nb5p8qqa8hgetBTm/c+iaSf8y+ZATX3c1lCgfoRuouZnUFW
m/oLdYsZhZeudtvrGKH/fGpFZwkseBqSaq8xtQ8eYnTmAbyVudDNzvGUHfUqFL86yq2uT5UzU/6x
ldDKUixFJxUqfZ7kzSEa29h76uLUrU89HsHFux5jFu/bLMoqOZIDl63Pcy9TflZIV0d+XHPajij8
RKGP48RsDMea6pQ4lBRJm7eWBFgd8Brg8+RJuKNQUWPPB9IZI3CRAFUBD+i8h2KsgyejSNqdoHK/
DRgMJDiELV7rPFtuP4jInNZIF0dqXXv2X0bn1uGnuhnN4qiHllFcGtMSWUDXct4j6tzV95gm7ySQ
HGQglL9WKX5tFV6YzNhpJI1r+oaXtk845QJl6/vmpe3RwDxYddWeytQWnx5H0vuAzUTB2fK0htPF
1G8njRBwPrlmZQQlkiEHWLPDc26X8w7x8T7UMApqUbihgLNntNtR9GqZMl3EZhCF+pz4XmmnzRcq
npXHaPDUka7Jx2knhdz4nnggAfrF3INixbqkaCnokc4jg/IUnPvDYqP5RbNRKcxDpU9Kd8gQswlB
7RF/nh+v6v18id6YnVNa+u3lsfqgFWCWxRpNMwCvZRvHpkzKmQ4nvgKnqIhy4ZtNWDfHx4Pe3xxA
giTjkCKxdP9ZfUrP7QFmQAMH1+S5z21oMgyc/uckd/eUKe83rOyq857hpW2C0l9dUoY1xU1NNwOF
TVyPDV18qLPq67ig4W8O0ddWwcm5HMydXXS/VymzS/UHEkCecWs3dSnhMSYGuJfZBuqR4HF0HPq4
fSvAkIIIeAGpiSmVe9Z8fjzNVFhrSEyMjtsepsoIL50ZWn6FVOnOF7vn7/OKIo3BFup3UruGubem
DvqtatwgV8O8/rebeR8cUiBXQFbodTsXwM9CnPMwj52jaEJDQ+OcdgSaLFZuXaYk7KsX2xA6XuQ9
VZanwhBkqkTxtsyQVqmwAOuspkj3qAdyL91e5bKyQ7ykggSMed09mxIvyvK68AJwXu0UpOpowa2A
HZoes9HW4mvhVlpzwDEXLxtXwXjq1PZF+PXxjr/fEERMhFFRIJJ8zfWnGhE4cqB0iSBRy/6PMK3Q
8IOR8uXxKPcQeYlMBARJD5ktz2V9G700dxQSoi0CZGU5VEDHsNy2rAxnonygHPqEfwSCuKkl4R9j
gW/lR7c3UO+ZQXgNz0rfDM96kyp7laGN6buUe7FjsgDnwZW4/V1lju/HgrxDkM8hiATezF7lj3U+
vhmsIzkYUtoAJLIsl6+OezeXcVhhq3tFEjY9aFPbX5QaoZfH63wXNDkD8JYk0oLSDBWG2+mEY1Zi
VVJRWKAV/MGro/apgsD8XnPy7orbfbdH0L6LYgyINgnIKjpBvCdW0yLPVZZCoRxpjr33EnV4+lxQ
rapKf4471K5Lp0j/NZtlRgeIzbUTZ+6+Hi11IOvc+Hw/yei7nS6KwqlQSvAVmL2Tfhd0ZdFo8dJi
J63ZWFZuIvJaKQWDUO3q7i2LPKW7mlHP66JFOWe6KVpfT4byBb25yDhbRjTt3Q/3cGYkShHqosX+
u5u3rsOiF4pl94yu/zQm03BoiqROT8UQea+uNjma77p9+G+G5x4wPTB3R2CRletjQZ18i+jHi+Pj
rbWx1pL5heOvS/8Km7nbtU7bKnJyMs3AsFs4CNYQPYvIqp4ejyL3y01QZNJoskqkMTEYe7nbUSZl
gIfZFlrQijZ96irEP5pYeIHG9tvZPBtbl6K6ZK2AyuUOWR19USxtTqdeC8ZJHY6xnTiIqVhIUitT
fjALxzgKTZ0/NHa4R5DfmiQoQdigsDsYepVlJPZohF7TIDGHrNILsN/5g2Sh/SrscXjrfQ8hisci
6QxgF6kYc7ueeTe3IHw1LWjAsD6BH3Ce9KzIdgigG3uDzjpdIsrPksi+KiopSKbUPGM4H0lVXeJG
/2m1wtjZgBvfi11HnJH1Fxp0q+8Vt6FTxgqPvdAe9FPY6tUVZCvYN6OzW39OdedzhmPQqQjbaSes
bg5NCiw1AKRRwWrvYzuTK8IIdQnwyj5WOZLudpprX5feHr6puCNhbuQJkMP2nvLhRuTB/0lqxoC8
ogK+Og+isbp4FIsWFMIcXsK4jc5D18U/EKDG23Wp3+oayO3MMx6kBVVwqIprPyFAYJomdetR5ne0
11yp+6O61AnOiwNYwcdnfWvXyCo4O4aOJHIRt3uz7kKV0ituIiGmJcckT6NzGZH9PB7ltyLMKqRQ
rzOor8IP5JZfXVHtLGygzKYe2KK8ToioZJXybETKO1UNv+aKdVIH55/aMD/2kfeX1rg+Bhmn3jKg
txa6c4jsPXzi1rzBgVFHpFPJq2r9g7QJd7Qi0enYdMXB7kR6zaHyPj2e90aQ4VqUhRFe4pT5VqmA
UiVRv1Q1spJJnn/u0zANwiS2Tkuz7MFbtjappOKBmmeh71zYVLXu68RhKBUW/08qVENgRIv9VUQi
eU6F1731aUgnDxgPySTxk5CzOo6ZUFRzcVMzaPM+/0CBPj16KBAeSkUVZ9WunbcHUVncoqyFzij0
81W81pJGC7G20wOcmxfcXw39GKvmmwVomBUAEVBKNAx5+64+WGP3SwzngUKNo7Qom2rJcdHRRUbT
aU/kemMHIk4PTl3lL3neb09epRsCmhneOlFb1J9GJwyfKncsd6KmJi+X1cmjqQGii5jJ++yuszHU
o5mFqhGES+dd6EcIyJOF+DDn81D4wAW7BvkbI/KVEv5GOvTiNOr4cDw+CBu7kwNAPsGNS/Raq9ot
DTXTskRbM5t4ClEpbUWgwOIA5jN6OJOayZ4c+9byoohrEnPQLL/rhk2z0WglEqOgAsV8tBJXPxRV
t5wfz0smt+vVBasii9y83e7U1wenqRJDD83Assa/7Ur5Us/WCz2JV677z248vz4e7vd7dDXebxQH
DxnAzjzmbjeNk+e6MYeVBRYBucoLglND/Mz7aRmPHcWM6JgtCVrzzpRWz7zcQvUyhvj2HdKlqYpf
VpTk9rPi9s1rFQ6W+RnAXewexTTEykGrFMO9OMrofOjgPMksNp5wmyjsTA86Rc30P4csQaiIZLmP
X9o5Tj08Fw3vi2Uvc3WooozMqcX5tXsWi66mlzlqLegByuDmT/D+h86Huh4P3416NvG/aQdFIc6L
pTxGU2t+r8Ysc0+Trnbu0WgUE9gkjCbYsIiPu0e94WngJwoqsb7pRDoaW5Mj/uDLd7+0PJvCY1rn
SXQyRII6I4ktalpjRd3qnIG4yfxZpPln1xH63zM16PEw6OacHycMang6qEL5blfQUz9YahXqL2WU
t4EeOlVx6Guz+SOahagORqT2ro9mr5E91bxTflSKSkXC7nIz8mfiJPwnTUn/ztRhSC9jPOm/BgFn
7ABjqPEIXCPqq3nupX+GmQfLs9bzXD1iwdY7O8dtY/PbYPxJVgDHgtha3W70bLG2yZEz7gaQpUXl
APwZ7eX4eDdujSI5KawxNdG7ZLAsqO57I5s/VHTLV2do0Yo57+nEbI3CTU3mxZudh8kqJA/AJ5wF
KFHQtH10NIbJOU1i2PM22BoF3CGPKrJLKaJye7BGbhbPVQRzsdThy6Km4/d8SMPT4xX7rVW6Pr+S
PYJdI5/lLl5MlBcbPIaobRYm8sqzbI69lLxSKFwjZKIf8TwDGNPaEans0qNieUzwOvwbA83WOGqJ
k7VfnUrv/1ap0SR7v27jroAfSdSUfVwVkM7tIkRzCaRKgFu10ab9VliN9mlOFMdBbcQy8DNNWtWX
QkU/52ZMz/Tk5oBWw95Df+tTIAEHjl7qit1RiDs7J5dB7DbQm1x7D/k++hOtAWunnCA/6OpL0JtE
0Q6tCAoXaxT34poKJRMSQMLOrzkR4WXg7B+yfuh3lnVjPgioUHGCGyJRcavMBdIBAJNa6EE0jRDS
rMI95IrT7txEW6O4nETOCeQeDsvttxssKy0IuHoQ9xo4whzu21gSrh5v4I37Dljr/49yD+4bUf5t
Rj3Iy3F4qdLc/gzDTPfzMV6uWt1WX7Kh3Ht0bk7NhHpFvuSRQazeKH2YLnnU5kytdHtfab3pqS4c
a2cBNzYEQFCgYjJjoOixijOhEnWmXk5GkAhLP46h911VZ+MYl2m0s4jyGK22HmqTFAQcm5c6u+/2
U+HSltgNwDXY4oAxlTqz51M3u2l7Htoi/WDXyuciWppr0gjz2+Pvt7GUDM3s2PHskfUuMVwesxld
wKDhAX3KCOEn7BL2CpL3VDlZHGByCHWQgVGTvJ1hrczJVHqZGWRh81FY2r9D7irQ5Pqzq1g/vTg+
Jso3p1beEww/L7RDUbLRX13QIj5J1pEGbOmH/fgpbufXrrGXg7bsnf+tleCCBA2BUoFk9d3+RINW
iKPPrATtLLyJ58U9hwl+ao/Xe6uASD2f/5QlBbOYxe0w5Iy0n7zeDAR0esACZlmjXzws5od4xBj6
jKxn2L/L7bHIXvQlpXaq6QjZnE16jRrJUOrsPdy2Js7zCSIEkR6IukzV/0PCAFuPTDIsziDvMX7G
xSM/qYm7Jwa0OYqUn6SKiD/gGm4yUYnqmJ8Z1NbUnUt9MM/xUDf/w3amkA8YEpFL3r0yXP1nLvEy
zhGqESbl2Ww41apdXGzM3XfO631kgMwhEfZAdZjP+qk7DjU9pLIyA7NXw/Pgwqv1Yq07V2X39mWT
QwEtoRRKq2LNaJqRyc+MtuQGVkMLUn0Tj9+daJcLszUj0DlgtahuS5Lm7boNQ9bHikGsMywzQaUj
oSITppZH/irKnTfL1lgQCWkRgJnRqP3cjgXJFPy5zX5DyTt8N9VGezBHVwnmpvR2Ttv97USeSP7m
0ok0KZOvDlvfo9o/KZYVlCP+61Zolh8KsysuAJTcnzEoar8eOnVnD/6uPNyGc0aFhoEaEjUDOsm3
E4zzrtCcVrVIHXmZfVgo0f+TxF5R2ccyqnAhr3k4RLzP9OpVR6RhOYmsab+PwISHw9zqQ+OrOOe8
CtQhElDe44giAOYOsBQHyWjmEdVXZ6sq+4/Ci8q/kgbpiENvmtlySGEJLb6Re+FrU5bxqxVZ2leK
qE3j620ivlQ93p6+rgyJctmJbHIx19PGR4HvCh9EtrJX00aaIrZazw7gfQufPq7x1BD3D6kgopid
xoMssT+1Q2I8ZQI7HzwrsMaY4jh/h3FeeXz8c+7jDb+CDEFebsCG1+mcgvel3ReTjTtNEx7xJ3Vg
ls3uzrtqa4ORM0I5oHGueesypt7jGJI2uh2YsTL9mEa9PeCMkT+JNo6DBWqxPwyVt8Pw3Jga3TUa
w1ACgH+sOxWDpveG1cfIJbXhDw0bkNdmKOzvj9dv48omWEMsBu8ok9Q1FNFqB9Nd2kEERRhazQ/V
UXRo9h7y84mfOdgCLNOAgF0Yxq5+4co2w6DJMLz1EcXN2vZQ53oa+15Ij/kLNurlR7es9fTZSUQ2
Qsq3rSSI46UIg6QvMsdHfjE3drbkRqThCqAqAg+VK2eNQpimseCP0EGycCyPSM/hSdLBUSrR0Xj7
lcBySast2Y67awksS7GknEKHbDuzz7Xw2qOSl8olrfpuZ6iNzw9OnUkBvCdOre0v6iEbsEKYmRWo
L9RnGpq7pbOXsm2NQkVJ1ueYD2nB7Wnu1MHTw6lwA2WxQMIYeL4M+iJ2AvTGKFSuuC15ENGr+l2s
/M99redtVnWRxE/RqDp3djxdwG3tseK2RqFrokNgp1NEI/N2LnPlmXESg1oq3B5fW2RKn6py2rOA
uM/iJdySm5rPwjW69nuczZTiLgeXMntOIVVNv5rR/OQYC2SyKD7Gwj7Rp/738TGVQXUVdEFG0acB
R4jQwRoSXzk2cvJeagUOkZ3jqUSvKWf5u9sUGroSEZ/t8YAba0l+ALYH3g40iTVlchhy8EnJoASo
pceHyjSSY9za+c7JvR8FyVqJHoA6D2ZirWwFoQREd784gYFEydkL+xzqLIWzt84FeoRFdYMshObF
+os1Vut0JNdeEFI8fRXlpJ9jSBNvHwU6JomTZNxBT1vdi0MzTPosqPc5sj7Zg3/8y05pjr55LvBk
+TIALgD7rkGBcYKmWQsCJQAOEL5OvTOdsyVNv/4Po2ALL0GVckarqDA21ozeUyKCru2rp8XFViji
ofrm1g5dFyIbhWMeZKTyt+eVjCCskNEWwQK12p8WcMtjWOzZjNwfHTAG0KYBkcBCg7dyO4o9d51X
944H0TI240AdG+NjFYbGywy6Rjubs+d9fvPqgWqQD3yqTLyDV69gJDOwUqMSG4Bbc5+Fmg5Huzb2
dvX9rQdAhdYYTAJQouoaPYVFVD/EWS6CaCkVUsY5OQ9zlQajnuy5TG4cU7IsnkAwqCVrcN198Iy6
dM1UBAJ7t79pN8bvq7J2d/Cum6PQJIamxs7mcXf7oTzhlcvo1AKRwrrD+SKqn1Tkir48/jiby0at
TNataXGvO32JG+EKWjEKTnbipOphdLbiJXsZZf317UMBIAB9J48SYeF2QpHu5aXRdYJPUrcHTR/c
QyEcrJW7bA+qsLV2hAUejr+LgOvSktW1Y1epNNcKPOvfu8sYnxc93tNS2Vo7el6UyjlJ/H21D9Ja
66JRIVeMhFM9haXH3RPZGJWNRf/8eO22JkRsAKBAqoWu7WozDJauQJKdRZAizgeAPbbOTjb0b4/Z
mPVwXUu6OQ4MqwikhlgyurFBTzJa0j/SYvoKulnfSbG3AhDyVfL2Ydl4rdxug0Ex8zirYxHUlaFc
6NOl77Uyiv14UPPPjroUT29fOgov3GDsb/qFcmn/k2xFiA5WLeC8oLOT8vPgRMYLYWLPpWfrA8Hv
AVkKx1wCS29HscHyDgkuqAHljOm04NgTmObifXo8l60d59CboVmOWiSArdtR8PCmL9mOIjAGLT6G
OFy/hCYimDXGs+fHQ21OCBkU2TT+3bC+HcpsSpRwPYYCGK7/VZbNfI3BNe2t2+aM/jPMKig02FQl
ebcQFMpOf1Fj64NSetGlUrCSfjyhrX3HAZKNQPIS9vjthEJNIHvU6iLo2+7rYDjJJVSm0W/KoTsh
xpr5j4fbmhiSoRwimoKoYKw2xDzjoWLlJrd5ajpf2j6tv5VwfLKjwBFrZ2pykW7TYWmjisIrrwlU
BddMrA7BNWhmQ3hdHKs5zVQ0f7VWL37myVSYcoY8TKfBQYbz8Rw39gjCWBAqCenAUdaIvmFcoB8N
A8qVqA2eCoLXx25yjF9vHoUqOncGyFoo12vEq6V0eaaBiA6iaMEXjYLEKe5K/e1zkcUyqLZSH5ja
4+32GOtGUJlhLho6VTIYjS9hrcY7QM+NFQN84oAaxMqH0qZxO4ozhZXbYtkTiCUZsD2d1JPdON3b
zy72OSAUiRHoJ6zFH625qtOS2kCAEuJ0dSPsMATKpjuqK1tzoUsEzBJqBX+uVixekjDutNoJ8sUc
/HJ0xamzdlHd9+cIsTfeERxYFkxdv4k85B5tDWts0PoLfoxF6b3Qn3VPWdSpb75k+e/DsQYdRKbK
d7r9ODi8ZJmiVtiiOpNxVFskO7j9y51l25oQTFkiK4oW3IKrdLitdCvzDEbBZdf1I9RQDt6Ac2iJ
WfXOnr6PC0xFJnUcnN+Ch7cTUiZl1PWIPT337rc+VYIhqv8Onf4lnzlJ+dzulOg2pybFz+hQUqdZ
726lw4hkmZhaVKj6YXLH4bNb69a7zOic4+OgsDeU3Jz/udUrDV2xNJUHSVHnL5M+Yryeu8WlzaJ4
Z1b3FwebG/sVKBMA7u6Q/VpdL3meOjYq/9ar5TR/ozv9PWzd1gdM9Pfjad2fKTkWCA/JguaSX8WH
3M4cr5G1u1jxah9EUXPq22Uvbm8sHn0imUWAxiF5XW3Bvp88xTMnJyghwS8H9IKtwzBOpX6kiunu
nKqtwYjJZAlklPhtrXIWBIXdpA1tJwjDKfMVwE1+li2/cKo23hz26COz4flO7HdqG7d7Aj1lrxkj
3Q1mStIHNXOGc0PveudQbXwiUMJy5ShA8UpfRYmmxrqojhY3ALXvHWa03I5KU/7z5n1AQ4rLSAo+
8Khd7QMu+zHOdGoBWtMpfld2+VNW6nvOB7854beJA68+qQhO14Yq7jrhH3EuV0bMyQJcopcmKMYh
+dQAYf8yYpJn+7U+o4TjOX3yXkk5Wcd0yaboUCGgD03YqG2dQ5fzf9EyjL2/m+NS6YfGEUvr22On
OwE7sHrVvH5Z/gqJu+JXhtid0vlqbCil8PFujOLvUdlo7QFkOXJTj1dRbq1H01vlYEgiSSEvlyc0
uXgeTENbnmJjGp7H2V5e01x8hWA3UZaP0w9tG2c/Hw+/sfOhJFFIlpVRMMmrGGUWruhNq8Wx2YO+
19RVco4Q5L6Gmf3r7SPJxhs4N8h7vHlvd/7gCmOO5MNNNXHJdAdVOVG1dqiMQut+PNTG9icRo7GI
1AAwlHWeJNykM9W4UAIlzMOTwDzswhq8WeaVcgQIeXQM5PqBrbudkGj0RamKWAmMqpnPbl/BU6vD
H2an7okxbs2Hu4pqq01nm0z2dqTByPMsn20loNrqHgc0NCwQQ5Dvd9ZtazPwYaQaKsRDCry349CR
iaqujMKr45Tlccnb4g/HDcunZXHGy+NPtIG2YMvRk+SxS8JM6f92LKNWFmqyDWIxKCISez81Rvl1
rnTMVDP42rYTqb5dFJ+UorugqPk1mua92sj2b2CeNKI4ADwjb38DGUfdaGBbAiOz238t0dU/+lld
ji7KsOdM2J6viVZc0rxxjqOrN69u32mHhAi+8/7/3fNcRQGalZKzQrFBXqu3v8TprERFyr6+Lgh/
ZAcTTQDvK/TNJDrPk5qYf6nZJH5W5qwsz10bog1SkeFgPaklhSKOJIUIV2EprKPSOQ+Z8qWNZwVZ
2QgGznGBOqIFgDOVr9BivO4DzrV1/Hm0e6U/2p0JRTyt1bI+ZF3utJbvzE7dAwBu1KACbqC/h2JP
LFVF3JwsL/ay76NZTV+TxmiSQ+dipOBr3STqoyFivKFtnrHGWZnU340p21me1b6ZlC+wXakD+LVS
N8s7DFWj/EucV8XwsRqX8LUYutAKtFzY0WHOC+9LlGSTdhB6mHpXA9+t6o9sntXiAJRJGf3MiLwq
91senelXCzZTcRnIGcojD5cIvxSRVt1BlJEHDlWbxv5cul2hvBijk2UXt2rtNJgdq5v8yco1zbcU
nVeB6fY45iK2YMz+SO/EeYJM0YWuTw2w+TtRtdw70zrsPNIqbRL8ukmbkuJQujnd0kwt2vmjM2dp
/ao3ZVH8oUzNZCDo0Dnzr9RMwuyUaXqjfZggPjl+ApK+0o5z4ojiBMQjKn03jJ3p0lo53pRHuwot
84r+Vp69uLEXV8dQXywesoudaXta/BshBpt0CvskJhT31xlQWOSYTghNBNLW+IrxTAhUIex3sp/f
+3i1z8GaQs+igofg5lowAGKrkkVtpYAP1LWrnpnd1yTSxkMsJMQbtMTwjEyl9hrPi/dhqdT+C2aQ
6cfHsWdrrjh+AyGUlx7arLeHrZqMGtNATwQOkmwHjbL4KdHrcSeYbo3Cax0sMmL4UmX6dhRTq21t
8bhZ7SRyP4e5iGjT1uVOQ2YjZEsIEvUA4B2UyPXbUQy9QERZT8NrLgTEAq/UP8vu9kukheoeb2lj
RqA26JHQc3aAi63CZdE1+bIIRQmESog+6GL4gk9Ds2dn+DsHXm0SANfIdvCeBiKylqhKnC6dXYNx
4mF5QZfmoNhh4idF9I7o+NxO3lOiukdePO+mMX4/G+Fz62Io2fbhh8zOjg0wlk6bLwj6nos8/7PL
6jOmY6c0hwQRKuVhVqej1c6lHxvmzrW28ZoFrilZT4AaWKHVTY1MbTohqB1egWt+7wn5PlVk5Wi0
zUtu8L+l/XZWIAdWNuqp4lE7XuM3c5hd+Ik34dWwos43c21+JtMadgoCW1clA8iL2pIP53Xjz6tj
exJTEV5VF7cakSeXKMsgj4EVtOz3thhGbGXcn01b4Gxofxx7Z+eK3Np8rCkXJGUJ0Nmrlc2q0Mjj
aA6vcEy0v2Mt7TW/boByvTk2gIGVTQzKoWDuVqeW+jhWawsfMEKj5pikjYYfRLin5bk5GY4RDxt0
qe5aJfOgjNpSivCajWZIXaqEduLr+N0eH8/mfjtSweEPRGUl9W8NtSoRlLcH1Yyvaj3Y2Yn6S4ER
6pKiBBjqvZN8zEYv+mQUiJvsrON9XELNBPI/GvtUxqjv3MYlAKUZxPgyveqW8UyKkF6Q+HTIXffk
3+4rH5JFLSFEwHPv6zk4BXSqC7DrGnP7D4dK1ZrcN2sn/uho04w15wDNaOeUb43JLuGgg8klXV5t
kkWorbXUYXGt+Iyvc6Y18aE3O2Sr6qy3PsiX5uvjD3m/YfiCv8W7ECKk+LcKvU7iGsCLC+QwTK3/
IexafU61ItvTc77/apQLeM/TCueUoQ91+9XI7bRuiO0CQbTRw3p5sHk2e9OlVKu3F0JgOsIxlhY5
HLV17l0kqaHNFUNhkiPK51mLxXQZuzTfOQIbUwJygTIvhUxVdr5up5QUTQpoQefSCmfFN6wqPpVa
1oM50/dgC/cfiTYUGCYw+5QW0bG9HQp2haItSIpfBzhyP6m6eBcXRMaeHMJdxYCyEaguIgcQVprU
q6NVoY8LVnUer5qyYA3oIBtmvNSRPqZ+YYXlD4h7UfKy1Hk+XPqxERgBVUWz561wN1mJ3yR3ovQj
fWPWtnOJhf3bAjPhmmFlrcGV6zQk32Dmvxm/J8HVDMEJt2W7fNXwdXBTqEIu1quaVuOxn5L5c9sv
9TVadOXb41N2d65BJEsrPdpEiBOC0rj9gKa31HqfGcPVzO3wW5N5Q+iDQ8KCurd6akco4r/ZwEWC
oEE1wONC7eYup8JSoeyKWh+ujZ5U7zG1LfxUraa3Ck5gdGITjFHHpG/OR7idmHAxM7Mbc7gOdBGr
JzVb8k8xamF7usMbC+iA6SU+0TeXdMPbcWoMYTR1McarabT0QJShMy9Rk/Whn3RuNyN/tkc5lJ/k
JldkZnwsajyYESD4sArFY5VXStPLEWuv/yfT2uJpGLTpklkhUl2GFv0oeMcdYn0e4tPj3XIXWeTQ
PH0dOqjc4Wu8Xe2UuANzZ18tPDmeTL2J/2gwTrpYTb1HRtweishPTCaOrZ9N6uJ09hwN47UXNp70
lVoa+WnJMvWdFi97hbqNk43ePdArUhPgcWsMTBiHHO26Ha9paRt/6UVnXnsS/uPbVw8yCL6jEuUF
6OF2q1BisSljKFhM53qCD1+kF7ynzdGp3pUK4kHf3z4cqoMUe2CMeSgG3A6X6VMVTaagsBlKLrHT
1edKjN/HpdtTVtw6A8h9U7KWJFVrrVMG4xjptCSdruoyLT9Bg1V/DeGsjU9o+WbxWa+SQtvZiZtD
AmKUMuNgY9Z67bTWh7GwsukaUqZ/ygy1sf3CS6w/u2rOMwzEQtLz/2E9fzulS5UjZ93yzLRYTWwn
ma52MeQ/bW2ez9Ri0AIbw3bvBri/8ChFAjjlMU2tlZbG7bdjFKcmpZqund4nh0QhRvtKU0RPPe/d
16lwhvdZVzQHNzHKS1lVe63qrRhDu4v0WeKB7uoFmrXkQ0e59RqO9YCVl8gvXV6mz8380+xpXvqt
S7MXcKG+7Kzyfb1EMmv5pAgjyCrpeurVmKMINrNtp7qeugDj+Kg+lAYKFIdiCMW/oRoOsW+GTfEx
bNvhVVNMv6LgUBze/Ll5W/IbyGyAWHqrm3GupW8nvjxcwkl1rocFu00l/jVYon96PNLGYsv0Eyc6
ndQaKObtx44jHRqME09XXGbmZyU2jR9R3ZbnvJm094UYerg7in4i19tDiW/EPQTZpfE7WQCv+NU2
K71ENajCTrwkquE0GV1y7lPR7PgPbIRyslDUUYhCsg+ymh9+7HnFpT9d66qrToVWFh86px9P5HTx
zq2/sXukzqoLikMWiMx1p1ZJMDlTihB4RWNP0yc9a0vHB++WvEx5qoyHVkRN4RvRDH/RmPBBOygG
FKlzFtLZ3dlB99+V6CvJ9BR1AOKvf0uFVYDmRiE7WW1+Fl7/R+/az+04fWtgAPgUl31h9l8f76X7
L3o7pvz3/2nA48ube1TghqsycEArcImIQdTxzo69/6K8ral00NcF333HrnLbMMZRWF7OTu78UdWt
8aeZJnXsC1dM/zye0eZYIEalDbzO/lntUS1syGvQibliazYeVHOcTlSulcMYeW+P8JI1Q2fLoCXE
Lb3KGY3YyYpQZ1qZ6JSnOU6yJ1vNi/Pkunt7Y+M70VmVBQqESSm8rM4Eef085dHIiyaO0nNLnTHI
sjLcwTXJtblNFZkQWiz0Vwgsd9x0d55bI1On8do5MBeyAmpo9KFS1dSfyqhEwm5XS2t7XtxdHEL8
zNbeH7ZSd7rasYTdyM0UIyDxrhzqZAeEvbkngGFQc6Q2xyG73eVsBLwCkJW5Nj16VYMSTnD8K4DL
RvFmigkKfFKCl94qxWbqEbdDhUJ1I5PawLXrmx7pSKBhNZ3i0+NNfp/OUH1Ath0OHcvGS+J2lJzn
WVWU2nitzQHsjNX5mI6nhxbPaz/veSH9D8NRb3aBtUi4hPw5/4kSWjEavQ2t+xqPiftCh2/82E66
8++gasoT5aV5Z7ytXYG+GnccaSh/12/Hc0obibF0mK6ipr3vV4i/pH78f6SdR5PbRpiGfxGqkMMV
IDkBnBlJlhV8QckJOTUyfv0+rT2sCLKIGq/LB1fJdrMbHb7wBnfo3r+M/P+h0NA25vLfxg7GIoBw
NcoSGgipOme3g7B4KNx26hhtWlPUrLS8frq/mDcmJ9MioJBo/ENdl5v1l8WkQU1xJR/VkEI4GOOo
/ZYi4nC6P8iNHU9c5KJnRiGEF2VTEmijbqF6KdTQbDS8he3E/qiTfj2Zrdvs+T5cB5/QqSRLWVb7
SPc2d9OarnQgYzGCLLaL02xnjJC76XrEFcaWFrLphN7xNARZqqTfF2Htmd/cmuyvP2BzGopq0KIq
Gcawa2HmO5mS+caozB8UrZ7/w8f7dajNx6vHEgxU3o8hUScdby8xfCPHi/T+17sRCUgYMNE0Oul0
AbcrurjOpIllDHPXnYOGHeNPMe6nZbcUQZVoP7Ih8/yut3d2za2t+eu4m4Wkvb9GYprGULMy2oxG
m79g/bwH5b/xykhACOAG9iea4Zs1NBRefTOhoGNixH0gyE0Oka1F8Jfq+B9FHSN/EK17eP+S8n7+
3KEUy7bF1ARpr2V0KVx5ZV98W4qhCs1s7D9kdNNPPPJdkNpd/IHm3buRohL/AgkZ62EkOohJLs+7
6uI+LAqmq1Atforj8Zs7NuIxpR+6E0D+VLvYvN+o20voIYJZfMjNvpnsMqvMlHpLZpbzg572M/AH
UaCwW3ruoYxXLRgrA7OKwuwe0rryTqabeA9ZTHnBmLv+qMWeewTcpRJ2984pWsUeNfdnFHv1G6Fm
g7klxqBXdbkczZJBrjGTCfHovvFdrSxfGpNSg5u3B683YqxmU+uAflRzKmoSdszi9GdMN3S013rl
uNp58/n+1rh1fUA9pCpATQ4Y9CY60LrS0sSgjmHWWPGD4mbJ7/qKGtQqvD2exM2tL7tnXP1UwbdS
ZkupuiX6zlPorJQwT+lcljUoh7gQvmv1xotqK9EUZHOyp8J662TzxJG70dOXDKTLVYcznpnOkpOd
TnbXHi2B7ZBvzdZq7nS1bg5EoUUWiIEsbYtWttKpq+6WU+i6CEJkOPX5gkrZzjV8I/4h35fKY+Ta
BAmbTdTDsU0Xz5zCOrWR7JrNlYiu6+vU597EdsoWardHq7q1TaQfCJ+NVbzS2LIEEBtXFv2WSfN+
H9Vx4Zily1kjMNq5h29Oz2UnSp4EmKfNDZlVpVYNRTSGlVepr0Y2IdJS6nbpq2OCHfyc7LWAbn41
gL2SFSstGuUT/0tM0oy2ohV1JosXaxo9jMta5P445PWehuytmYFTpUkNmRS/qM2HgzOGBPbUk+OC
XNF9K9eIxQdjmb8hPWk2p1rpmp1yws0hiUsI/MnVrjhdxYqbl5KSOnmJljyIaag+p63qhuieG586
+kE7J+DmeJJIAVaUAvFP9eBf1lKMIq+TmQygFOZBbbPl1GAk8aTYlR2Y7vTb/cvr9mgQWAEcSHTS
5nXRG8uL7QQ4qlGi446X8fp72ykdNB4bv8FuVXfGu7VTaJTIJAogFOWuy50Sr5Vmp67HB0T6X/Ob
qaJGsWTmfxqGZ5PKHjz9rZVnNVTZ6qV08ETX559yrZvfUNic/8unAqfDFQIECQj95WSWxB7XZqI1
oil9/IeS2NnRdp30ezFN9bcpz/eaxzcXT8JTyXTBYm8BvlokzGnkHgm7acmzkxL1uFV0k9p9ub8p
bl1V8vKQeTwaw9u+S67X3pQUyRzydrpHu8qbE8K0/TPGVlZwf6ib++//htrmu0mhW6tVUX5FFzAN
6PY0fqwNZzUyn9p+V9H41vvJ+pE1kcizOTbXx+phqtK07D6k5ezHqWqGo9fhSjqiknFcYDnFfkeJ
/Pj+OZJD0a9mTM60cblN9GqAOZJxxlyMuo5T18eHbhL6eU3AVfgISe7Zht7KqDhhUtCKxj8iJpcD
NlYdKePK9wPCo2PhUnH4/XrUiq991Ba/TfB+jkW+KB8lN1H4jVK5//yHKUsFKPpbPEFbElXiWsrc
FDQvXDXBdGMsPVUJnIkSwAQu1fFrIW1T7495a9eCDuB2kQajyB9dzlqpLGWAZDKHwxTrSxDluf2R
ACl7rQueyZ19e+soQvMFDebhlMN7dDlYHpXeHKl0LFRcOD4LzogSqIoz7UV8N8eRZstcHESX29eA
tiQFeVtQzC40AK0VbpVDMoqdi+xWwgh5k/4uITXYh80rkInEaJuRUZx4GT+461KfhhajG4xnsvWg
9Ub9NK0V8WVpRzsl9BtfDXoiGi54c9IO3er7N7nqrATxdCMAQnA4PCvAcif2V6Ur379BIEyziIBj
eVy3QBVFxIXh0OUJWYb4q2OUS+kXSukcs0rvH969GemnSUUF4D7A/Tc3jbX0+O5oKTFetMaIysVT
Xp+UQl2TZ10bxV5R6MbFBhoSNjg+c9I+aBOAxZO7AIyCnR2ZQnODiAjqT4IFTfcH1Rz+lv5S64Pt
Fo65Uxq9sT853iBWeY4wgtw2HVR1bFwt5qCjGZw/tujsvcRVXezE6zdHoTjEU4vjHOoel6eNppJQ
1p5NAraifMp7PQ6WKt3TL7+xFSUnF8gP/BkdA83LUSqnXKtKDHNYC8v+uuhV99KBQfiqdBUD3t8f
N949UkZqoTQduaq3dITc7GKh2B7bfnBQJE970wq8yELne0ozoR/c1tLef8gZT0qCUfml37nZI643
p9hgknbQp+8iPB8Lez3rRtGWwQBs5PtI7pP6VdkkZUA9rN/T7rq1vJLBjaqNFOD/6ST6S2CrQa9p
FbGgIFA05aepRh/0kLTYoAZ218/tzr1y40RQQ/8JE6akjqDF5cek/JC5C5j/MBfeiKBj0ilDgBXo
Wh+1XF/ap6bOmjcnbbT4dP/T3tisMhPixqaOj2Tz5uiX0rvQdhcVjo9RHnrVyd6czrbeC0tHp5Wz
zhP0sxCwfWEzPEFpzlsqeEXRhKVq9icrkYqD6ujuDHUNTWYs3NW5yvhylIc2azmancBEs9fC1KLA
568JFVJwJDE+qmCRzqg0LPOxnLLSDCgAIQVfRZUiaYJ94mej1u2pKtxaYS5WGddjCwP98vLbZsti
J1Sk1FAgBegPmToedaXf87u6HgXtLclgBs2FbeUWaS6ENZdFNqjhhJbe66D07qPmoNJ/f7dcXwRg
dwnRZHGPHGL7Hb2kBXdOhTZcPJAFs6eVf7X1Mv/R2EqPmb2Z/n1/vBuzgrMq6w9ImmPqLP/8l1NY
t7h10oM2w2Wpl3/R3l2Ww+IZyV5gfx1S8OxRXaH8DIv+CtKRdjqmGnpVhWmdGi+jPcRnu1KSpyKL
249ZEVnHLLH0B0NYzbvPH8BJXUpn8dUkuONyhuPgaG1lViIssyg7OtZKBx4RFu/zexdS4jPRMSfY
xGlmi8/JDWuBAYtT5WC32QnI6PSyGs5eKia38mW5E0InnkSS4ALsaMs+0WwhPHUa2tBS7P5QFk7h
i8X6DSCWSfWjOjoorPldW33kM/x1f4I3wA2MLQX6CSloiKubXN0SmTk0i9qGrjKB804kUaR0HXGA
ZTr4Vd0PJ6OonQN1eO9gFVr92UB76/1fE1wq8SH9DB7lLWLUmCgErY3S8Siv6eyLVB3ywF67bM/o
7fogyuhJhmzk1lS/NwcjdUCPdaXS01fTna9QzPrlYMeL62EXai7DIYv1dv1wf4mvn0QybOInau7U
EK7cbJvcnBWzbaCD0Sz5ANaqdn6IJcubw1zS+t25x69HI/yFg0yKRLAGO+vyYNAVqkpuhZ+di/rB
6Ff9w8BVjZpKtVunvzGWrIsgPovNuhS9vhzLamPPjNO8Dt0pSx5tO4N1WpXFo7Lq2s5Lf32jEWlD
z0EfjYwT6eHLoVKus4kVrsNabbuD1cz953Uouk/3P9X19mAUpH3hBkhqnbfZHqreVlEMhzPMHU0c
qtpWzrHljqG7psqnUnTaDpbixnikzVwsvDxYHG7N5fJkjZZBT5vQEL2J0H9qFIuvjDHu3oAE8iyI
LZidp3dPksHIH4APyUBxc+Ihj7elkdsNj4OD4G2/Ds898Ipj1AzdOW/saGf/X3+6n9IxzFG65UJW
uPx0RZ4MlIrpqmG89i0zeuUUL+18vD+p65eIVpgUGQM1bSM4t9kfdoUuSG+ASlGzTgsSFAY+NWit
PFTx8t3RkiL2G6dyj3Scv9wf+PoMEDmQ0ZLpUceFy345uyo29QjxFWAIZTWurx6J0e9Zqy3jG1hZ
492ngAuaVw9OkMRwbg/c7ExpDeWcml0b56GxpEnQUirfSWuvP9j/imfJ3Bac5lYYuWhzUFpusobV
NMfzAUqOmwUIms/eu3ciZFkQDiDqAd6QWF6uXRpNOV5Igx5m81yeSzcZg85J2g85FqSHkbdyJx+7
/lagHcDT01RGnoTq4OV4ihVnNhZERljaiu5hpWpUTTBHovUezdq0P753Z+C1wDEDEkMxAkmUy9Es
AQg741yHjuj0YEUS4BRbc/LaF6qys5A3XnFCIUJlsJ4c6ivFbDH1euEtSR9WY1Q8upkOiSpP+r96
Hb46KoXpeKh7RzlIMNpbPjRpBdXEWIzj/Snf2DkgjFEhlkRKqjCbw6B4WaLwJwPIh7w+9H2RKy82
Olhi50q5/pBIXYEuJSCTUjPbLDPVo6xqrXwMURsyaULptBFBwStPST9pO2/C9ZzAT1EsoJYEfYZ8
7PIzAqnQygGl6NBYY++gq810zAlP/Psrd53JohwnOaH0MiQxbbNZMF7K9BEb2rCda+WPKXHn5a2n
HPiQd1P8O5C3TEFk2Vr27Drkr78MPeGoUQ+BWkimADfucnaG3WqOqJs5XKdWe+iaYXqAHZwfuzrP
3xS0FN99BBF24+KCvQ7Ok7fvcrzeyUVHiMcNliwlcgxZf6q6zjyk8Gh2QturD4dwD6h6CAScChLb
zTs3VrM1weIxWFJkxEdtck7dmObv3fJyFPIPeGSEXTzilxNKrNIWYJaMkDzpX81tXV8fm3e/bgwi
MYMSRcrVtS3dUk9pUetMbYiuddL+3pSOKOMgc5IyfdCW2v6nHGpvfo3zPq8e88Yo3J1A5cZaIukH
DJjSgExhNzdnW2ciH4tcDT16hqdeVdzA0BNtp854tRmlRLp0+aPiYZBzbb5YzNGAZuip4Uh76CU1
Z7hwmtJ1L6Zo0+NiT/H03u3IVECzEr1SeKc/ujncaTQ2OGiYWoh7Q/IdDx/3Y6nm7mtZ6/kf90/4
jSUkR5afkA1jX0nO9RaJQBO5WjgI7BmjpQf5CVFn5+2+sYR4e9HEgguHkdhW4yY1y4gYwbHCvLPn
z0mqasFc18oBR8Dy6ExGcbo/q6ubmEYMeT9hgk1QTjJ+uf2jPlm8aemsEFFu2zvmRqNRdXMbUP/a
6ozZ0/3hrheR5xtAB0UhUkWKG5fDeWpr9H2mWaFHxICLotAxH4et1H7/D+NwH9LzBYWJwsXlOGo6
o6oJ4yoctGx8K1NBFNnU3c4zdv2xKLQBOaBRSa7B9XE5StTCdG2awg45eE9CLfuDYjVhq7nKIcva
b/endONL8cLYBMe8y5IGczmYGrlt6tajJe2r04PhKQW+lnqFbH+7xzS6MRQuLJRluX95WrZotjjq
XW+0FycsFABFf5WGU+F/0agoTqcDZamdQOvGMtIIBOpD5YS24Ba2N4yJk1vIw4c29exnml+O8DWv
Lx7sWAWe3gtlr1VxY4IsIlEdNwZ/b1OaxiOCsu3GDe16mE69kg2nqMDNbBrFuxFFspslKQrIcEER
28I8e7uwGnWZGCrt8fhAoc0Yj2jaYMNZ14W6c8/fmhiwOwlLoXzNuJebBGmIalwG2wv1CAWdQWl/
S520eOx0fecg3xiIiUlJOp5MuP+bOCDVRGxn4xiFJRSFcE7d0Tr2ohNfzD5W9uz0bg4G0pG/AFiC
erycFdyyokzwK0SNwm5MP43c4Q+lK0BzgN/+893HDAydrFLwiJEUbiY2JbGaEI5HYaZb82Gum/pR
OEBkFWEf7o90FTKSwlAyMySVTrqtbW4PwPxt47RaFNqizr5R1rfO6K5rx6qdl0OX9etDE3vJ4/1B
5VJdxItyUKlViPA+ZZJtk26tChu7XQYtFUM/5Q792zRz9/Tjr08094f0ElElNgpc7OaDpdxO42jx
iq3lH/W0fgVOjYBqLRx/Sdu/7k/pencwmCvr81SyIRJs9nwWu60ypNzCsdZGR621qicKws2jsWbJ
DszsevXkUBIdAvKRurKc9y91eWv0+mGZFAuadbqqx4h/OYMyJgPu+3O6NRBoe3QeWTzZcrgcqInN
RERD4cAgN5fHIrGsRy6YPROT6x1IH5VCmazMkbVs73lBc2qe3dKRlYjCxwYTEf7mz1lXn6ze+wBp
7Ov9Wf30DrzcffA8IAMDCwSmCpvqclql0tpp2k5OmGrj65CJQ9YsKNhDfBvPnjqcUrNDn4jydL16
r041xUHrGHtEF7kfrn4EcepPQxUu/80JhyLGlQVNNbTRvMO9o2iLQKc6+ViKBDnMGiHmQ540ix85
4/Dp/grc2KtgxGW8IE2/yKAuFyDLFdPqo9qRe1X4YGCUR2j1qLmJfM/u7NZQfFSpGiGxPVdnsBYJ
TrirE2ag4Z9dPbcpodECrKZI27nJbuxWTtRPViOIt6s7M2sqB9MYVrQWufi7hO/zr3Dad8s/Es5x
m/DiAJdi8TZrR3LU2zVmXmE+J/mH2pmSV5ENyk4wcj0XxsDSkMCAk4du5uUXKqJmLax8yc5I+xqw
rZiRGphJPe3JLt4YiIBb3pNsRCDHmyMO+rcdJ2FmZyA1KpIQSnFAAFD337vhqExDOGUQ8HTYoFxO
J1UWovDYys793M1HNBXWYBhN7YGOhvgPQ8k0ApA9wNErDoSR1AtKdnV+TgpHy59n24nGgKbCajxW
bVTukcKv3xiuEMxoiQgkX22r0jmUiNfyKudnlC1q2187owkUYRmvcVeA2CsJg959KcsRpcgSsQaX
mHq5ljgVJHneTvmZZRbYzHvLMSOB2nmhr8/t5SibomqU69BjtD4/g4Dw0PW10wNsyd5v2rTYmdDe
UJvruFbaWqT4h5xVq+nP7ir0N6Mdug+LswzvrXzTsMAgGz9ZS0K7tv6dldOQhBkMNccolsXZ5Pgd
eNydi+jmnuBZkcE2G34L4lQosmZ1r+bnMVMVH0vLh7l3EAexXwbRN++uPTAl0hb6FrK1vL0psLiz
sq4x8vNEjB145bgco2hIn91s2vtQN+dlSyAFgcc1KK6e67nkysrPqbG+FkV2gKb+PCSaFYgx2qMh
X7+PFL1l8UGHdSohCJfbfBiX0qkoH57r1Uq+Ol23Gr6Ok4nmZ1o3Gf5YSTUNbx6H+bAWzq7w4a1d
iZCNnCu3PdDmy/EbFcKAURb5WbSKwb63exHk4OT6YKTKs3MEbtzCso1GVII7HYRo+ee/RHQ9jhuF
yDjTPQqqrwTc9QPF9ejh/i18cxSgzHStcW8G93o5ip249jzgdnZOp9nDoNtMH+d+3Ksy3lg41JGJ
7CFdOFSEN0+Xsag6tRWNC7hG2SuNnBWR6chF6c7ZZaHdGksiRiSGgcqmutkkSW2WRVwsxXlsF08/
amUT/+lEUbf6y+jVczA0Ne9m5djwz1rkd/+tYCNpgVY6Kl16JEFfasVa/x1E5b3WmespPm+7ar47
XgfKjdgZVwG3Dn2qy3VfB1UblCLKzzklrh+AmtvjNCnDn/e/7o3TCc6J+iOVT7CT2+JqNittiupj
fl4U+/fcSB9d8JyHFc/DONf3PvKtrUQNiOYv2ADwSJuFb5OkXGtRFedEd+tTO9RSNmIB7LHzmt8c
R25WYlXJ5NxkpzYbVcvdtji3SlQcEuSU/cRJzcP9pbu1jdBzkssG5gHA7+UHapOpSfuhKc5pY7zO
pqLg9CNWf1zi92dUJPVgHGTrHNTZlk1WW55QptEszsqaT4fSc5bTUibz6f58bq2a9CmXui0yStjM
p6iapKf+WZwrrysP5VKMiLMa5o//MArPC5ej7I5sDzovqJGgG1KcAUrWp8nNxdEcwP38v0bZqqVR
/FUbPVaKMwzvNJjGjii1X/b0NW6tmGzqSs8Y3tBtbceJmWLSMEqPRGxQj7nOTYDu9v253NhnpLeA
C/ib1tW2CThZlWIOdb48L2UssH3D+WB8UXOj/LzMsbGn73xzNHnpyPaUCiLlclc7SZqaNiqtz90E
39l3K9MOIi03Dl1qqt/fPzNbAkEoaJLqbfVJEquIMrogy7Peuv0DqOG88HXW87tWJOPOMyZ/92Xm
LPuo5COgr2UBZHP3NOq0VGNjrc9JBtQbSEGf9+fRndTmmNtRah5zpWjVwMXvdS8oud4m0mfF9iQC
hc7I9tpbi7U2QbHrzyZO6V+tCQ3EzILxcH8xr0eB5YSMKnvFAxS8LdbmYhasJyYbemyvJz1a6idV
G5v3QrwAHctYAI8VKe2xjYUVrRJrbA4YOaJ58aHGcv1pUBrthEr63jt9/cVkriwF7H6mgVvmVoyf
4jI70sGvKJ3AaOzyT11pzbfBjN2DtijaX/ZovBukx/yw8aPTSIOH+tIm2tEhWy9zzvzoY6arbw/e
cNAXPl8wpiDonXEck53zfXOesD8ppTJR6puXJ85tIgi70gvcSCfVj2cngZCJeYPAMPNETXfxM9v+
/O7NQmyB/i1qOoZ51dQth8jSxYQdRTrb01mZ+uGNh/jdNmSU8aHCAXaUZXaQNpcz8+jLOWWpMkqi
gN+2U/3RiNT24f5cfl4Tl0cbdTU8A3ggJb1ii1/w3LRSYwUB9aIzu+m3PDGKCtHuWnSfSyB06ZNs
501+mdb96EfQG4cpWDMT1TerVZElJzIvo6DTFvmfdXSaX70U7G2oJq0z+YZXieJoGkUvfHD9noXq
YFoOAcD+fO/Zur58mQkbQba6YVVvn+AVIaradJhJ1xoYt2FcYP6LjzI+pl2+1rsq7TeuDJkpAUKX
ikrol26+TzRUXmJVSbhas60eB0TN2kdPjVv3wY46TTuPE8rZ4aiZg/cF5bwqfuIXllRg1pTqPsq4
VQUm2VLawFgw4C19K1rWGIFEZfqsD86gBO5iRNVLOgi9f+3zaMoC0amz+kdql2X0ZJttPSEtgMj/
l6mvvfHdLSUp+Ed+ROFSo8W+ufStRayt2ql5mDcleXS/pKfKi4vXjjLa8f4uvA6keTQhKlHwBklN
YHO5lvicIOmSiSLsPXOG9bUWRyFcFQwBuyeq13db14Dah5gB+o96DsS9zdlyGy9XI30twjESojys
VlS4hx7rik+6nlnqTjz101Dh8ozB9kQ0HoA0nsTIyF9OL6LhSIeC4UpMMPrKX4fWGL65gPScw5BT
6K58tK09B8KNiQSY32WdFQeTpbrNByzbQTlk2pD+MISNeC2d+s4+5VmsGedkblGPwS7Dq754aabP
hyZ29H/woY1KKNVWBec+NpTkaPfUan8vdJKxk2Ks8DLmhNT+1apG7x/qTW3m6/weL1yHRe0eChSc
x51vfHVe0FWg5yWhiTy08F4vFwGSaZUtdZWF49yb/uIo2SH3ij2k4DWgDqQX+5WyjGTz0n+9HKZr
+jU3TChvAn+U4yI0hJOtyjplIir9MU50H7Mb/JAqCwEeuosP3bKmO3CY66lC7cUP+icUhhLD5jck
XV0R3gLNR4xBf9KmqPtNS5Lut/uH5uq+o6yGxJREKJLfQCe+nOngIeuAWIVAFjRqDou7NEFWRvqD
pSZ7nZMbE4KZycsOUlE6s26ym7o2OqwvbBE2hf6jt3ITCRc8Yu7PR/5PLk4J8yHrpBQNE1sW2C7n
k5dJ48brKkKOQm4em5UjeojM1DIOSttN1pNK5cA+TpQ6/qbFly9+1xnK3isiv832V6BtwvDw05jp
5tZDUKtrHRu57bKt61crHbOHOSunB2wZLUC7gxM/VLNb/JNPtroDNLq6BclSpS4fVANATTQiLhdg
oYZqCozZwigZvo65ObxFQ/fFal3jWc2SYudWkudtM1Hp8c2LSRYm7eYvR0PPNDKVNO1DpRb2Y6Qa
0M6brEZTP63LqAuWqRrJl4W77t2H1/OExin77GjpgSHeSkShnWdhYYQASilQ6HyanJzptrqWnMZ2
bIpnEdVtu3P7XH9WxpTtECJiiYPbHpYSZ7c+i+awW0eilqKaFPWlEnhcpYdObd3uZYz6pX5rmiT/
Utfdupzu7+7r00qcQMZO3IYoFsWzy+WWih3aNNtSh0izvuaFpz6Z6grtCne7nYf7+rQipc5Vi/Yy
USpt3suhuBn1Jo6QAyr0dPpsDtnytgAd2klmbqyoLHYACoXyC2VtMyF6WIpQC25Re8ktJUDkS+19
xYHFcqzqcREh1lFO9FGQJI6+SqW13Lllr7cRgRdIYnYwRECEbS6nOQya2RU1jFW4pIoshOR2F9Sx
XaYvEIgQ6RSQhvY4GNefUSYZpDaIyqJVsQ0yPZQDwdt2axjnY32Ih8nzPRVYIHyPL+/dMNw+FMFh
PWEFdOVcH6/zgAqLBoU0texHRCG6o9Fq8YPWzOZO9nt9FeCVSeuODcqJJNu+XElwbmaVL60WOoUV
odM16B1klkX/RGiYfjK0sXqdFC3ZOZI3lpJziLQqFHwwFVv0l4UG0rL2gEa9qXMfEf+IFn9OW/Ex
qdFPvL+Y15sVtBLLKe1aueq2V44jRdCK1tLDtaSQjk+ElpDmJ2gQn1rpLh7EST4Mb7ZWTt/jqdb2
Oog35kpmIjny/wtN3BxJJ9JzyLtqHJrS4stc6MTjITQ/VRhC7pxLwL18rsub/WedQZpNkhkTY1x+
Tm3sl2qN5zKEgjRWb7UyZoMfd1ayar7do8D2HItxzQ6xpnXdE9el6gR6l5jK70WVZvHndoCCGpqg
Bz6PHYKETTDZq4qW2WRWWXfo3WhNj44ntWpTLxuLL3Zk03cdC7+rSFATdtEX0koRyGA3WOfYdPzB
VPIT+hjlc87j7p7yue1+AwWhBLmNVHA5xn+4ZjL6eYrwA9beTqEh4Y4ihG+O7RDUhVX0fpeLsg7K
yXYOnb383eZW/UIr08k/aGaqGZhOjdlr1Tvzo2cV5lPXW1F2iBr15Cje2h2xyctgma995wHBQw7X
t0VEtVZtDC1r+fHC/SCKZhRB6bXxlPgGCFw36BTPebYw74Sy0y/n0tCnJRiGRflX9CNxegw5+Yf0
Jo+COdW818rtT+kEKgkp+NZ3B634TfQG+Z27jqsRODyofry2yYOBzOQQkM+6to+82Y8q0gy/1xHk
jezJOrqEjLO/NpW6AEfDeWOJjBWEk9UcUifmmLgoGflRZM/BhCvIEPS1fTKWAu1Is1IPLs+oEkCC
A2peZfjU/jXwH/wwlxajzk4suekPnp5XgZElSXbMxdANzy46VlOAgGLT+GO+es5jofeQyu0ysvqH
NF5LcTBy5EiOuHbE2iNVpuibqc6JOPBxBk5wNQwzPzVZ19JPOhQhgs5Ulf5p0OJqOalLuXY7t9fV
2QJiCSeIEiiqgxBhNw/ROlhzg9kjzITOTWg9gTv4Tc+6zPQnR+0+379Irt5W3lNIVmBkTdRsuEsu
z5aXNJo+mYMZKlQtj1Y2fC2qck+J/SoShhoDwY8aMm0YtIk2MWhsL5nKN3G5j1N0Gw1KM3GwmmvH
lNbC/agubh0FrjkKvnWj5NUHpWrUZCdAvHpf5a/AbJUfAETsisdfu7Wh0Lx0w9l06XDHKj0/T3Qv
VpPhVu7hMnl/aa+/IwEuqpEabkhU1q6sTKahR0J2QLtN61AIdeI5/SupIq85UGhvP94f7Po7AnKW
VQD6zVJwZnMhq23fqgkVnHDUqzxwoJcd5qrew1NfjQLcXSq8SocW8M1bciO1ZCuOuTDCrs5wvDTb
uEsA80eVt/OtrtYOEQQyQbi8DiOSJ1xuS6MuxigqaytUMOOyg8LM4y/jaIh/emtOd8DvN8YCz8xD
JqFYKE/IP/+lc75Y9ZiMqWtg2dO1a4AgWmc/LVmhawecPHe1WH5+iovnDIgUpQ60/YhmCRc2p0GZ
ZN2oHCgpxs04UFIcvchX83KY3rwowfJ0yUrvExCTNH3UW52at7W65fhsldbYHwSeFfZLHROzPa9Y
Q6Y7K38VO/Hr6PdhNCCzVhbmcjVcEeeChx8eBcXgI05NyYsQ6gyyT6kp+MxO81IK2Fo7yfLV4ZR5
PxtY4pFA2Gy10mZ6ZzEOXna4zInzUAqvmL7Fc1s4D0MTjfWRXH59b08dSgV5GwVBYFfXm7nN06jL
hrjmnh3z6JSbDqZi3epOO/fAVawGroZOKjsLbQqIS5sVHcwqcccoW8Ky0qJjCvfez6bxb6/Jvc+O
sSBmUEfmx7ia9nqF16dV6rZSOmZv8wt+lpZ+2dhGlufwdBslHHvTDrt+yp4Brr679kilBtosaGKE
hUDobaKzwUpdoUUZSH38XtjHVv/FGdrodfV2rXiu9yYGjlhmQwqQ7JstEtQrh66vnNYjEcyLT8Pg
uA9J1bun1p26g9Or0T92vqdLcb0xf7pb8OHopUnNsMvzMPR92ix0iAAwJ8Yr2VKBOdqkOcXB7RZl
eUgUUXrv3TFUV2mKg/WQyT0753LMimZFZVqTF1qa1nzt19l5NFJRBsBv8Ga246J4bPMi/7Opem0n
+LixZxiaNpDUmUdEcLNZy3aiEDuaXhjlkX7EG9o4evls/JdR6KhR7WNFIV5fThBCVtqpneWFJYVr
f1Ii0+/QpdlZxuuLHTs9Xit6TbIq7m56abM69jkqzF4461EdIDjlHkQzibNdUyN/5/PLF2MA0hOq
o/zjZpc4zeyNqw2ktysz7U9qi81LVZXJv/dHubpJGAWlVq5mUKmgk2Wc9cuBdpK67ldP7n9q4OsP
ByePN2PtqulHsSRuFygO8e/JRFcEzUNFK3/cH/7W3uCe5RjISIqr5XL4pakHtR5ij4cySoOuxKxE
XYd55wG6ChaZJFcK3A7GgIYsf8UvkyyWZp3QKXHDAn0M82AnTgd2Ll+TwR8K1cv8FFesP42mb1d6
lTAdQQnk0x7K5savAJViErpRdUeJY3MEicEhK5Jmhd0wutZRH+bqbVDXRfUTc/LORjcknl9k+roe
UAhP9K9mmWBF/O4Fl9K8NEspCeGtuemzaErN7TB0XugtaXU0owhlMa/qd0a5ccNxtRFlUfSCkrat
UyuRMzW6cDmM7lj5eJh/ryMt9TWj/q4tzvsfenpwwN+5MmWbcRuoLmmkZwtqonDkRvUVOkf8CEi3
fzUEZmqOGe0RNW9cArLUT6wqm8+QGy+3U5PHCWW3LApHjO+QIoCclE2p5zvCXncKeD9X6jKyAxRM
YAwzBM9J4K2XY8WziqoIbp3nbnbX7pDzZkq5G/xQ/TivjI+zk0fFyUbY9t+xRo7gzfYSN/WVDq3U
ItHHMUgMdP0PozY149e6yrv2i7rmRNoJCrmlXzXu4hzU2Iutt4blnd+0Gqf6h9V05h+EdVb5UI7/
w9l57chtbGv4iQgwh1t2mpnmSKNoSTeEZNnMoRiLfPrzcfbFUbMbTYyNDWsDNlxdrLTCH8o+3Q+I
f6hBX3Rutc+mkBadxFO83/c2phMPxSDQsTbGFlMIfeAs+4Noundjp0TmTnPmVPMzr4/SF7MvHXAx
VmMnp5p2htxpMDG6/QBm0t3nRWiYh7GV5d+5g4b/aY4aY+CQmkO18xTN+jbgMl36o9eZYq/CRAF5
p1SpeJgMe6584dlRj5L8cjlr2Synp7F0kOV1aiKzjT1+fXOSfQJgWvKjhaKwqq0OjdoDRYda5UZq
MDqDvrPb3KDIo6G8nqI387IAc55pYm8Zut+IWV6Jk9ybZBdAHy73BMEuINGa0wXlejqgvTGWtCbV
7Lnvk/6Qucb8ooWZG23E0zfuanAMNF2gzSw1s9W2z0bEMce4U85q4yXNVxVHEzbhqCvFRhR9/WWB
bHFxkNdbS0N49WWh/o2x1gxRELuh+FiIIUz21thN+UPXhG4W+zo9y863Slc4HwYXsuBGKfTGTEl7
oSEhK057a03FwnXSGRwRwT7s+/RrNanmwagGe6MKeWsUGJuLdPlymaz5TjKz8VvlKJ/HyYwOSSyT
nWm2b26qoL1B7k49htiLLsQqYvE8QcLSQmpsh6Ycfd3J5wd0dmS0U0S5ZSd3vTN5wpkPIqdQyMDc
Xe5MHBjNUVRFFLSR7IMBm6b9INmTeWHEjxSgqm+4a205yl5/R7hiaFLSNidOupIFaGbp5dXgRoFG
PrnzuiYiMBNvRuMu/GtkFKlsLZo+a8xvRoehGWI7CpIm0h7Nwm2/ePQ2/FgfKbvef6RvfEYiMprJ
EMwpVqyFGyk8RyCNjCgws3lX2d3faKPgz1J1jzZVrL2rbBy46weNudG0Afy5SJesNfoSN9fiMMzi
wBtdNfKjPMl3dAnNr54gjL4/t+vQgKeMrvFizUTFYr3ro6xSZoH9bWB1Di2UWX5DUep3aKuDDwtr
yxnpFU56+X5S+cJaDRg1eTmtjcsdKR1kkeomVM6jK7R01y9p89m2hkjlsUgU9XuYDdycaHzH2S4C
roRkNKCy6jQgCaX6bZxr5knLLKs7dPRcviNPTGOiG/UKFaeqc5WdbU5V/fv+R7qxIIuIE7+XrhP5
7+qqtVFbd4xW2IjKoyxPh/13CnjqKdHzjfj7+qqlYgRXgdscjSqKM5efZ/J4Hgcvs88dkAVIkPSV
PhIkyHEXK67xHiuH/iwLYb8IM27/vj/JG+cWOV+wEkg+vxauLsd2zSKz5YjQALlvckw7W/Wp+nkb
++3Gp0QwhA1HqwdUzRpYNNPfHAQM6XOSOPZzMak0LWBgj9+gm4R/vX1GfEWIiyQzC97yckZC5jpB
ge1QcZrKQ1SW7VNtuFs3+q3vhtAFQsgMQRVmtaVFKktRytg91z29mhoQAuGGuRXe3DinlGRpxOML
tyj4rebSGmC/WpTucZgZfyhi/iDrRWiR3ME3BGKab/9y7EMuBq5Z8rTVkx+ndWrN0eCeMe51H/oq
NQ61Ym0hHG7tBURCYE/R90dnZTVKPegF2piCpoHlyC8TXSKXhNcfkYX49/58rjFWIKxQggLF/Mqp
WLtwesUY2ZWiu2cTj4vaR/ynzPee23ePpeX00d5osvFbNZBn+gT+aQUIrWuTnWojj3W4/1tu7Rd+
Bu5+S/4LJvdyV46VW3Z5P7vnWFE0sr1o2pl25T7cH+XWt+XdpxtD9dNDPuFylLaJHfg2NhMe0sFX
7LE75WHZ+848buVft7Ym0HBy2EVtgM7/5VBpaMi6NmhMgIlsvhSu2p31wez/QthS991K9z7cn9qN
53hxUyVtMIluOHOX4/X6NFp5Xnu4iXTzuFAwxEM1ayAp4qr7RHO22MV9/WYB/kWugdx5USGgQ7JG
yCWtVmlSLuIoboq8Udgrz2NVVAfXFtF/uLeWJjitChIatIcvJzjCzAzjkNM3D7RLI61zdu1cbznQ
3dqH9GAAzOIjspQ+L0cRSRSPVsM+1GQ7PillFh+g4W9Fg7c2xyJqt5w7eFPrVkiE7m1UF5LbcWC3
j2UyvCRxVT5LRy0foqis/7m/OW7te/LiRfTCo063Fn2rdeGR+3LQU4KrhynSrM+TijCiHZvG8f5Q
r+uwCmaoHoFofO0BMsXLLxi7SCiFs+qdDUtiFMfPyV96rzM0f55Hs9sVjtMX75qm0mLfVQx0EnUh
ZsWPKiV9Qd3P+NoNdqk9TVmWf/asNP8amdb0rUaC5VsZVtMLrJXoe2p2qbqrWuUvSqH6sQhTQAet
N9anMRSWfDC7Oi8ONV7Q6O5n+ewcOAvaNzN3O3XfummH405SUFvTssLcwP+9kt7Wn2DB+tDzQIqR
+/XyEzgRzM0+JJ3R89j1hJ/nUu39tDEA/CKWYVFlomUpo5+untvGjxgbdHdvVJYJiTIB7HBW0YQt
ecMAanwc89EWO4zMogd4GTXmR00518ewbdPwsVS7Nn4xcyX/9/4yXu+YhUUDTRFoFuH9Wtumgass
WppEQW3YyecxMUPfzeY5wG+p27iUb4R3KE/A7Frq74v4wOXX0mOnBAXNpSz1YgbMoEcagpKjfGiq
qcr8Ohndx15Ow0HTq/Dt9QKDwjIXNJhmSo5r9pWKPtZcU8U+uxVMFy9FeIAA++1xCvEJ7RvAUYSx
IO0up5hlFsQkCdNcZnKmBketGSyG3nfFPi2TmsC1z9/eSiaGQCALiSfwqFdNI8cpmrmUEUzGluKS
3ZbJKa2E4ssai7P7m+X6OgOhzTUG0AHUtrom76h4sxcq7s1BSrMIsP/UHsBo9o9uJY19leVy44Bd
X9IAXgFmq4yKeeEaGBVFoem10/I5czkcYsqqe+zctkKSG7Oi14AAHV1h6jzrRau0Sc2mKs4DK0sm
HDrN05RToJNFeFRc6WwEl7dGA0a3CJBybSBNdLlFRuLkytMrsBla1u+F2qRHvdQQgNfED7uwmuP9
JXuly17eUahBQymBsrtUC9aKlpkk2RLJWASG0enpidIEyCoFAl/7EJpukQZ5W1X1kzThLfhyhn6w
HyfLM3exmpo/8WB23cOoVm1+sOcGZJHTTM27ER4G6OMsHX9VqlE11E2LxKESWsji10Sg0OzdsW9/
mjXVYtQIeuezpfEy7QtZecmXGFDM/EIQMzV7ODGZetAz5LwOlRL1H/vG1oQvxklv/EJyO+0MIeff
ERt98Oehc19sUKs4TOpi+NybJnxni9QtPdkVPOH9xudjNVZfjyyNrINIfTFyXT1yUon12cRtO6CD
Ee80Yx72RVXMh/uj3LqEF2Du0l2mLrCWMtOAttS9JcogUizrs65I92s4htW3zkzezEqnQ0DTlf9R
5yMmWY7cH90n3ZNcSqIvAzXSLR99g/RgdeqW5MvNCRES0F+lJ3El25c4vZcD0yyDCZn8I1KdyaEE
UXgs+s2E4tZQEFwXEgLSOWQVlxNSFDtB/akpgzgJ55OCpwgCsSI71ZAwNpbpxnVEErr0qxZsOnCa
y6Hi0iuUWDHKAJHW/tjYbng0KQJvbLmbE/pjlFUTlHpzlVaFLAMFvfNf/QiEph0c7ST1Kd24X28N
RV1vAdhS3blyS2mTslVR/2YztN1HfCPx7+uieCflsGXQdOvT/RlmrIL6TGYjEEPCjCjSszM4hGSX
e4r3dP8c3RyFfQ3/ktTviqgQGbEqFDziAwOjbJ9cU93ZSuKe3j4KAwB+ow2GsNEqjhHDkNqDblRB
ntvhQcGf6NB05ZY75Y21gdHCNIhVKP6vu5aUDOJElFoZFLSafBri40PhNh9FqORvbjAgIQNoFdwi
HX5SotW21qgPdb3LYS3lkNAg1aLHKOvdjcW5PaH/H2a1BcLY7VyrVctgsPPfWuroDyQBo49215ZD
5K2RwENQ9YLlaSAuezkhtA6rZuqVMkj7xD1CUaq7XWpE1gsQw9TdeM9vDAYBkiSPm44dvrY5A/aV
pHlj14Hu5sMpSZBRqWqRf6+FsyURtoQGq8eIjj2iVstjxO5btv8fd7fTRl7qiVgEixQHasNSe991
k30WU6bt9CKxgtxtzK0A4sagi7b3oo2qU2ZfxStVJZzIHToRYAusDMfOjsJ+H7fe8On+qboGJOCj
RqVmgU+/lsQuJ5eTFenNZJdkHvJFtgKxTfVnVldQKdOntDISP5qmT1h2f70/7o07Y6mOLWgktBIg
+1yO67bKJNOwrQKqVsVfYuqTF3x3ysPGKMulcLl2xBHgZ5CRWzBya6hDYs9jHnOig2RKOv2jXs52
tKtNLnpqi2XdnFw1TPsPY23E5nNvAQ/0O3OIup3HWyMDPIzT+J0+08R46gpdes/lEA3Nh0jvk+p5
DpEi82c5xy3q/P3wFTig+Nvz0jR6qsw5Ks42RVrnZPR4yGMfatWEMRFLfvAEAEzgelCgzipIbG2n
ji1p0dir4Y94NAvbV90p+scZJF5JWj1U4tPo1PMH3Sry4TjnpvIxp1SF2WybJv96oo6HvR2m+jet
7sZ43zij3W/kkdcnjk8JBgkDowVLue6iKMjz0hnOq2DKoY07vd3tegtuQ5aZ1cbhvt4cl0OtTlyc
z02XmEkVxIaTHTA67w4Ceu+bjxijUNRe0Fy8wutKipASwURPkIOHkXLSUsPY1bjD/IdRqGrzcsFp
xtPSvtzovdnHCUZvgktimp2HwYhljbLEZKcbH235D623Otfe8qiQkJINXw4k2Wqh1bDVw0xou8aV
7V7IETd4U2n6R9yJZ23jdN3aEdzAC3OX0jJNgssRWzdPho6kNzDjzv1tOan4alRdpfoWrYiNz/ja
77yaHmhTXHYIBa9Yn44XZ4bSNQK9AGFh32dlbf1BunU8HUmfmm+9Fvb1Z3dCaYqKlK2V+7YzJ3my
Qjf5SyRFrfrwkNVy75Yi9SAI2DPyxXMTf8+hX3g7V/D27iBn6AbNVc8adlk35+Nn2xxyx++GznKP
8QyvwO+7cvI+cnFn08lErlXfRX3UQSimJjb5pptY5qmL7Kb3Ky7Rfo9D86zsolpzJh+rP73alxiQ
Ra7vUqHoH1VHztleL+M0e/PTD4ES1iFCS2DeaENcrg8fYXEsmlmfJKkPFCmVQ+almc9DtyWCcGPz
0fVfgDAkuzTiVzF6BQfH7mpTBM2Ex0feDqhCt8ZAZ2pWT3MevR1cj+IC0vIoby2Wv2tJMSfSY3qH
UgRWWma/ZoTFer+O6obGtZIoW1jkG/cRU1uUoRFiWjqIlx8yQTnIrhNGU9W53UEcS3dOHGobZZ7r
OIM5OYBjwZYu2IlVFcuj0NJkhNKBpFnzkU1afc16Me65pTJ/NKL5uYm9/J/7L+SNM7zk2Q5Ajdfi
yOodNsY505KEQa1c6v6g5j1nwP1tFuO8/w8jsQ2JZ9gkyLVcfsTSEzKselcEUTcBx0PHQljvkwKD
pIOZ8LRsbP5ba0aAwXqhh06xfBVAUa9KUxUtn2BWx/BgYIL0XvPmLYPIW2tGA2px6l74Z+tOg5ea
aWgVdRN4Qp2tvy2oaaOftwluoWntVl6A1bfpHhQisC0QxXXkBsCQ+IndDxmILPzye2bajOPs6DTB
oA/lj4z3WUa+As9Q8ZWo0jI/LtsOYaM0zWbfiByl8ZPMiO2NZ+fWBoLoQERAe2oRJbj8GY2uVfHQ
5k1gaZV5rBuz+hCOpnhvzUnzeH8H3VpSGiykftQ3Fjehy6G6BLF5bGCaQGTeEJ4iK9btowxRIDjc
H+jWbYZR44JMWGjF6z5m02uIi1sWqwp58ynKlQ5ciBjEk6dP81cbuOUG+ObGgOig0Z5dTv/S0L+c
ma3MM+SYVgSpMwDyMZJfXlxmvhtlCRjlLdDZjSXjkqaSTJOd+a3ryVYYjUAueBcqxRAf4kz0h6Rt
3Q+9KbeCxhtLtrwHNPsW0U0QkpcTq1NMuPSR6wXkIMDmTM19WQ7m29cLcUSeH1AXBFnr/luRJ9pI
X5HXh1f8E7WOmQ5QUunvrFHaX5Bl26K3X/dUqH39/4Dr7vMMJgLFJlsEXaXlxCLxhyrPP82AuUFU
P4Pd+ld41kYH+tanJJUhk6HrQBC+es37pOQTOg6TnBWt2U3T7BU7pJW0t5dAuEwWoBuIICoh65tT
M8Kk7Mh/gsaDlhrWneKHQit34yS26rw3rk+GAiMIPws+xdpcSkkmpQll0QR9bdBLd9VxCrwwSx6L
esqeplTvDoUabkFAbo1K5kmtAvgM1LDVpnRCywlTGbdBOTnRQ5+12jEyx+7Y62YfmEMrHuyx2IpY
bg9KB4e+H4qe63LPWGSRZ+ZhE5R0OB4bMQ++3ofmomzX7JOSdzevNjtH16bXfFd0zQHUcGtSJVk9
EtpkpEDMqjYYZiGaY6hk9aPLp/6A3jjIXbtqSwQo8nLfqEYGptq1swBCEl5siQXf/P61euPeATyh
wfKAn7jANC8vgzSCO8KTzY8pbYAaQu47QMa7CMvYDVjtjY+Nph9iF7DU4Dqv38ZwmPNmRPAuGNsx
/5kYavQDK8b6CZZ++uIZSkMQUkWn+9O7cUDpm9FhRZyZs7OWxDHFQKRhVl2gmHP2bi5L5wk+ebkx
ymuefZkIUUZAcnap2KDau56b7o0YcZp8RVvUzaGQWo44fmMj1oDzKF6sKaz1fN7nWdI90aCc9kWX
T3s9L/tjV/SohSHCWrxtZSGW45+wNJiXVjblzFX43872aKed059Vl8qKEdblYzp78dka5zeyD5eh
AJ6TrS9Ow/yxGiqpEwCqTSLPyEIqvu5pkc+/bR/ftJavoyxseUIAvjOybpdbNcfG2nCkkGfVyNVd
bKnNkdBn2oj410gGhlmE8WCtcBHRnFyXFqEoZF2TJPPZaKkCB7lXx81pbCaHu5A2ASh3rW2rh9os
jeJgY1f6M1Fae8AMZ+jRqqCF99vO07n8UBrxHBd+l3T29ww+r3EwzNIJcGzVqkMGSaM5tJHqvNFa
Zvn9zAD2GH1wLEvWJRT6qa5WT9Z0LqVN5R8uRsRv6EFlFUa+sfFfrXf+2PjLYJxpoHs8S+z8tRKu
RyXUVLvUONe2Bl+MClmDfPCEDgn7gD6/jW5cm6cPKUUz3c816sNHLMFUsdP0tOr3uAhZv1seo+7L
WNR28j5SsyHbm6KMkU1VovnkTdPg+Jmm9F87fRQZaVduN7pfdLVrHNqka7KvgzYrYm9afacdjRi5
Esae0mpjsqurkjaXin4OFkSL1heo/VVzoA5tSszYUwXD4CIl0fed3znyezvr/UbsdGOkpauC3B4V
HFoeyz//o7pddFDv3UJvA0pHghdY/WGKhlZRpOzvHymH/9Bq+eDCLxUHam5wDVdPkQ2jN63zzDwb
HuIu8HnSbj8rarTL9dD6MBhJ8XdlNW90eVk2DZLWC4zaYHpkgpfTG3s0UpRaN85kYJrtm6AjTzOs
v8I3201SzuoFeB2MDgFEe5gcFEmXT/DHt7SMtvWydDbPSIYZ3MrxvIdI3Ww0jlbJAqMsHhu8AJw7
MqH1lODr68JJHPM8IY35aA5x9MnITffZSrT5AfvfcYN/dms8AJ0LmY8jzma8nFWSexKVD0QTkiS0
fWBL1ZNmJ+mj0UfgDcpmS7BvFVy/zs+l4YKDCDUrCH2X44Wd11boRFlnflH8HaW38VjTrnqsICr6
Feo87+jPz8cW5fqNZ2wdLv1vaOxZXmlHQC9XC9hWugvJFQ9BoSSNz7GMT10o/2lR6nock7gIGs1K
9jUp2SkLvRKXSw+/h4nvfv+sXB3KRSps6Xd7JJ+4z692bVdCw26oIUKXzu0jhQe5C+Gd7JW62moR
r8oIr1NelN4QfVrEutZJ9dB6ajWLyDo3RGx+kVfqPimqcl+MlfqgN/257xl46grc/+Iq2qjS3Fhr
2p9wdsDKwABY22sW8F5yq9PxoaxmeycSfThxhPiwVtohBFTHB3jsyC5l/bRx763R2cvEL4ZebbO+
blpbEbF9boQYD502ITmSqdZ7U6+d4wzCfhey7E/DWPa7VvTRyYzeCLR6/Qnc8YvmFrznKyKuCds3
q93UPidpYR+FpvW7uBWbWp/LY3F589L8gqzOa4JYAt2+1YEioK/QOFXPQrOlcxyakCJDJ7BBPAxJ
rFa+g8Bn7ettor03WzHI/dDROds1nlN0u9nG6Gwjl71edghU9ERQECeb1deM1lxH+rPLDfXcxvV5
5mmVT0brPBM/49vtWO9S9DI2Yq3ru5lCBPt8+c4AL9bPDxjrCXFOk49QWPlBUWPNx8hQbtwg16eJ
K5IAdYFb0qNY16XnLBe09kLjPPXWuOvrfnhswfLuyzyMjhWAaHTu5/onOlUU5ONhS6HuxiSX93XB
MxmElet8WkwzpaukMM+VVlloHnlJ4ABo2Dg6N0ehEc69QwrtrvGBpWYVTa6M5pm4W33iq2ef0yhz
NhyRXnE9q21Lg44IiHeOEvW6sljjJoykXu2c1crLh7NIMi1CAk0Aa8OTsW7Ld7pSt9Yzwo1d9Dyl
tid9My6jf9zZScOXtq57lZsrNTPIeU6LxkG8Q4Or+qeccBR7UKARqpZfNKHzOQYDPO0QAk6+JaqL
5p2wLAGGVMkK1XkRWt6OfjJReNqhlJH+rRrxoD+aTt8hWKBUtnyjkCwXA/c+FxTf7zU9WN1NVgy8
TkapeZbCLd8J9M3hUjvZ9/uvzHVExgtGx4ZGCoofHMTLe4FSqlkjO2CeyyiUn4ps7j5FbgddfhDG
gcbzcGyUYtjfH/TG0cfzYcGXkllxva8GNfXIafUZ79xa6+oH3S4UzAwN44G4wsRHzksOjeemu7gT
2ZYExI19S2eUB5WOGDXJ9euu51WCKQ+Of1iTDXuUw6x91hdbgrG3R+E9Q8CZ4v76olE79ilYdOcs
hyk/0Jkyn/Bf2ypRv3LWVqeDYhKxLWX3hWm2yhASrcESIYYBliIxiCuMAh5z1HBnkk17FHaafZ8z
1XiRo5p88ljan7x18X5o2uEnEtrTy/1VvbGVllSZ2jzFeerK63xZ5Fi/tQrGlUBWn+iKPLcZXkIu
JNK4D+U7TzHS4/0hr2Mk6lkLqxPWBZSmdeASRVFtQdFGB61Uwueu98xDMprtQ2lKdeNWv15SVpP0
iNWkIori0uVBSXorEsSCyjkH8WD7U+/U+r5w7FTfCO2v58Ry2uBhoDbxQF6V69xQ0hxrlbPSSPm9
INfPfEc0+pdw9LZ0Ra8P4rJ1eCiWzhWFpNVBpEenlt7sMlaYls5OzQez9IvMrcQeIFTc+qrZJO0O
0Z7JQFA/1d9oPsUlZ4F9IxHkT9D76yDAq+a5jbQyCrCbdv2aivpeSvHtrbuEQdBqJYmmW0Yh9HLp
4qToOhOJycBpa9svTKf7DB103pV9bG80cW4tHuCLV3Ail/ealqJprFmFd0FQVYX+0GD1cBRdYT1V
caRtHLebQ+HmS/SEkQNp4OWsDAiMpEQddPe+/NAkZv1AKfnL7ORio5B6vfORqwEZvbiGAExaPxG1
16Vx1HpR0LWq8typQ/FTi81yf3+Rrm8P3jrgZ2gdvYr0rBapDxOZoSdaBE7hLjazffmt6Vrxq/as
9p1so+5FoBC4sVzXU1teWa6rRZIKhbFVu72YcAnL7AS4oguWCcYQ/xeWnfPr/txuDAPlkuNFhM8k
1x0wCc+Bl7urMZ1r6WvkZvKu50k+vX0U0IK8B5wj4vzlC/9ReYgJcdJQgI4J877b1UAxd3mhbZEo
rrYdwTNBETj2RQ0d2OblKGjILoQepQ30bAh3uc3bGWl5hjDHW5HLryYQoKOX4tfC3V9fDuDgmjoD
kHfuhq77ZMxW/WOojTcCO15HIVw3idXZAVc0anLfYSLjR4UtSsZP5Ywy7JzY3UYke7UFAI+AzMJH
A4UrwoLls/6xOC0BDfcQWi2d1Kr9UMfR3ps3FZCuF4dEmroTf9HbAq96OUqJIIo3CahWyEYZ2iGZ
7ezkFZ4x7vUat5D7++3WYHTO6OUgBLhAmC8Hs008FVoj9M7JOMf2Y+nqkkpqWUyhr8PM3bjErypQ
i9Pm8kpQFOK9WL+/tTLX1QSY4WyZwvbtvM38yooPiiy+xVO5Jax4azQM98igOLN0W1dnSQ4KktvR
HJ5Bsug/ZC0x88xq5bEjs4t8K7Le2L5mFy7cemrb1D9oaawTHbXvVU8BwhkYIJr2Im+6Q2+VU4se
c1eXJ+LJN8rxLSMu/l0AtWAhUE1fVQSSPLK6EZ9t/DYH6x9UP5SXhjrwp/ub5HrfL2cK3jL3LGSo
12rbH/s+h22r0YoSAYpO+mevDsVf0IvEw38ZhdCMm2KhU6zmUkJCQvMKiIEH2/6AKzUFOjFuaaZd
PVHUh1mcpX6yCG6uK3LYg+GFYHd94JWz8z5TE3EY8DF4MlKMnjJ7nA55rb0RYMkykQXSHCd6QVEC
5sPlKcvNxlLQie4DxOqKo1Zl6V5tegSjYQ7s73/FJdq7SCdWQ62u9t6i5dXQEw70wp0/GXZq7qd4
QX9rRrJPcpm9eFOcP2ZKNh7uj3ydyXDIlp4OKSG5GTXIy1ki9Weh3a33gRza+DGLQdeZdl7tezfD
3SdE+3toZ79qQ+ckWmVA8Bw+UAvfF8ykn7ttsfGDru82Aka6WXSbNOgMa5lMPkI9N7IfA83FTQXs
pvLeSdzyIJGw3oj3b+wqcH5AkJd+7tIZv5w6IqrC6MxYBkOb5ie4krafd8Poa7LJ8bmqpsMgYmPj
wNwcFPf2hamOgfuaWkBvYcwVRHcCzDHLpwiY2DGrzSGg0C9eHKTLf6VuutWHuSqM6cAekEPmzaDu
dwUEIpGJiqbKhsCO1SJ9n4rS8hEt+ydcTL5mNM93OXrefg9gSDsNlrMp8npjVQkuF+cGZLaWuvrl
p7aqZGjrLhrRnQv7o3SmZC+GiCynj+Tjxo5ezuXqMFHUXNSonIWSvCYRDR61BTkZI8ZTUVv6ZdQ4
lh/1Sf5ByxZ1GyOV4c+SWc5+r+mxss87Ezn/eRBUmMImjayN031r8ktHgTWAa0S773LydU+TG8kR
XPgK7P8ca/B23aicPLVoThtzX8Lm9dzZygh6ElXz5+o024uRid0nMghFLS06JPWHNP+u564F2bZO
5TeHDw5fIsFs2B8wLvEt7Lw2WlbarQkb6CASnmA/gij25YRVOLZVMXCw9KEFQ5d5Xn+o7dh7tvTC
CpJI+1EbOkpTSSWTb2kmHmPV/WxHZpz5mdsePb0wd3WEysEpEegabkRPNw4DjBeWAXEvzsI6Ke0n
+PhWpkoexl63nizKxNZOUA93/NyaZt1PrOazLkI93pvIFCU+9flo2mi93PoRvJkEOIsAAXWby0+U
YMTnDUonA16hRu5tFznHwhbho5bSinG9rN+JSP23cZr8x+h2aKbe3ynXYRbRsEkjkxufm2idsiCw
3Ag15xpK+pouZi7f6Rhx7gqi1QdRi43Z3njf2AfsBZI9GmtrM/qixuzBSdMpaIq4fVRFWJO7CKgZ
vjlF71y1qH2E4dugJvbbSpvWAmTLO47KA5xFTBApeq7hgmGSxmETl1NAXbQ4tugV0FVxsXFJlfpF
CRHANDoLCw0hTOEikNBUnzy1xQkk9fpW31c4GAbGPLanKO/Hg97YP8tqrnZGWW9FHMu5WJ3e/2F5
iHRemfKXm8JVxlbH8QMUHmtz7JHU8LvUNDcuiRtbb5EcZvU5nzTmV3GNUQ9aXcXJFGB0F79TdB2g
RhlpWAvM5qEfswmdNUt8HPqs+ZU7Sf/X/Z33amt+NUuk9SwcdaA0rcPfwkEevebNATzSy9M8utFB
V2MF4Qg0eZsq7D8ZkZd9jrhSd64FNM+NlNqP88Q8JlJx9s7kGP4UWdouzVp5cCmqbhyOG280ZHGA
BDpqjagpri7sNkEuH9ufKcD/cz6X4zR/kh4aPX5sNA2tSD1sv+W5tpGorrFlrxuVO2nRVQJiQxny
cvkb0ZXdMExTMCpevbP6JvOHeJTv+Z0f2buYP9ZVeXCq0NubzuJ3XavDZ1Fb8mmgzgji3NnSvrhx
buEJYucOnk4F0beKS9sxU6YwieeAZgUtYXUcyAA9pUe6oUtldhKN0x6NnAbJ6CrZl/sb5dYqUFCh
r2OzSa4ob5RI+0ZHlyVoVW34ZzIQpXYM4v0WIK5f5178nOeZ918WgVoYqhgIVkMpWJ0OdNZyAx+w
KXCdXg0mV+Oo961Q1VNW6ioKyhavh6/HiYoTXC7jLwoczvIxQ0HPQvQ/a1qfpMv9WmEe/+3+B7lx
ZxM5IaLBjwMVp69WA8280EGgYgrAsiLakaZQ1n0tduhzzE30LA3ZtRtv5a0bic4CIRuYCIMm9uWW
xNlVLRULQ6G5xUtDkbn9ce7nYqPOeY384IoG7r9czkt7ah30dwlzK0MxBZVOBX4fuq530KaIWFwZ
qzZ99ByhfyhFbf5rgxn4V0HoLDo2UI3Af/S6tuWIcvMkApa1eakg5qJqczltaZnoIyvNHDRGastD
Uqu26dcjmqq7FtWlo5qxwi4OkH97ZpF2SDzo6o/RkcWz3TcRkoBYm/waE6eZtr7UjdCKOB4iFPkR
f1/XmTpvNJQw7uYgHA3za4W+hAqsypoPQ2kSR1jaVARe76FTgv7Tr8ysTzMqXI+JF1Hy6uEu/jUj
JeCjAub4LYICGynVa9/i8nKHQIWmDCYvqLQT31x+uUaVuaeVhRro1Fn7p94LlU8D9b/owRQmtRx6
9Nm7kntU8xPFSz5Zsix/V7liPQsbI9mmm8bP+DB78rBQlPn32w7ifKOZZ0dBYRSITB/2G9HJ9Sa/
/M3LP/+jUoLKv203VcxvnlB8aXPP2CGC6D3eP73XK8coDuEWfdcb/c+pjRYcaagGBjiLNMh4HseD
W9ZG/l6dayPd3R/uOrHncUcIYEHqAmdEA+pyVjD0vDRy2MPK7IClNLrGqHk2EzxnZjc7dl3zPHTt
+KI4U0UwREVxwaEr46ccXZkKBzGJhvj937QMebE5iKHJSaixQePjVlltDmnmcxrqxhwABhkrfyjL
/DCChMHWjKLCWXGqwdk1Rpmpe2AiSf9ZM+P65/3fcJ2cLD+C9jMPygI1WxdPG2lzY6PJEFQ1eqT+
mOLZ5UdGccxiS1LaNJUhUCw9J0dz5S5DzOoRYSv34MSUQNNOoT6iTPkXOSX1PpYopN//fVebkZ+H
Zw5EW3QOXbp0q2VL0fcMh04Ncs5t4Rtxmls+Yi+G3N8f6OptXwZ6FSWDfkjFerU/XFXJ5gRB3aAa
85xAo/g7kvIvpVH+EVa1B9h8tNXyeH/Ma9gXTSyGpa4GfJB4fPWE2WGOnTRc6GDSgKnvul7pv1hV
E4IUGUKBQafsm/fEvEoB6C01Un8uDLvwJ7iX6sb8rx8dfovJd+YqpeML1uPyS09GXNKkmdSgMTtP
/B9nX9YlNY6t+1d61bv7eh7uOt0PdjgcOUSSSQIJvHgBlXi2JEuyJP/6+0V1n4I0BHHxQ9VaZIIs
yxq29v6GV1aNAOrawSl6x9qxSvYD7n3tToa+LnNgyGgA1X/gexAKSuAOoQvsP/16dH7y6RER466C
gt+pzrOK/yoiXQqmiHPLPcFuysSWD21gkku389MqW61CJJ4Qf2N2YaqtVSAdyaUmiENvjVLhn6EY
Aa+vR2umu7GrgiGzasOaaxveBs6O4VZeZgucMT7WIjFJqqVBgSNtR5fCtIODqnSJzfAXF+dF/5B2
Rf4G5ErcgjBJVt8FOTALUcDcHdvB6YOcKsdY9y60tkofto4KPuSOO2tzP+JnEBVMWhiy7csIoegN
Aba4y+3IMizvAe0HCb/r7OnAang+PklWGb0b6NCrd43X+mrvBsqyHvsyntlzbMjCj0nZRIFIW7dh
5AvzWpSKUsjSBAHfVfAiGhbQ6JQ37qqRw+k+NEunP4fAV1R3DF4X8nYU3WBd2DZ/3Mpx4iN1hFAY
xypkUFYTo6GhdpmummPcGRcQQkj+/Ol3ofdBL60CPnN2mQNEdZAA8exbrffetAYM98mr2mHnCqce
HkGNYd6Frer0IV5+qFOKDejJU9EL02m1VYFRWbZT08NLLKrVKx4I8RFVBqxlJ7RU8qqOtO3BvgZ2
hIdfL5Qfti7ktyDOggsToJVAaqxmiG2QW6pGtz7KGjzmA1O0ioseMmywFPNZDyRjIo6gUFUMDvLQ
Ur3wPX5Yp0ikAoyN/1CTAIlzdYz1iiBwCsP6yPpEsRRGo/MbNyKXuAE/Di9mP8JhHOIn/fQ10jwi
OGZ0YI/HESLlcebJRE0Pdgfp1i8mrsevJW4qn+A2BTuGXw/vD5EKjmiUAsDuwe4AFOHp/b+Lh07C
Pi5pILFCdRNfTVZiFQR2w4UfEOtCUPTjUJ6iAWT6QRwFLmytWpTMaohRZCFHw0JzcOGAWtTQB9/9
+oV+fEpw0ro/PQYJL1SCX76QVfcuYZKToz31AfhEOtoRb6IXYt8frmdgNZ7eATIZWBY/5JnEvJRJ
5wpylH5CCqgoykLFo/8mmuckdx0LYfevX+uHcOpEo0QixwF6G4jeNYbITWIie0+yI2J9F56iuKXC
wMwDpnJvgiYsXyEQbcjrCrRDnUPDKFIfeTLV0yUi1Y/zBTAVUGJxTwIVHdjbl8M7L4nHILFHj8js
koPNXFPuwaimTioj5yJN4CfDfKqcnGQ1QC+EEdjLpwXuqJCmrdnRwpTKx2mYDmNsksNceW6bOkCa
Ohemz0/e78RtRsYMyUvAcFbTp+2IbwB1ZcdKtyE8c1oA45M24u+DyNJff/1NfzJVEY+c4F9AxQAo
uXqWjLXdGNtmR6fxmMh8r4Lpp+1KZOp//aCfDSMqw4Cln6rsP2RXWgcGicAeMTilNnbmwYbsFqkp
dudKgcpAp7S58MCfjiKkVP+jB4EE5MvvZvM5jhuj2JEoXNiBLbavoV25XIcxQs1fv9tPHwXkmX/a
GBFEr86HCL71cgkYO6oyCYdsMbZHd1OQVMlVLSL1/tdPQ9IcXX9xEAKfiDAyPkH6Tkzq1QIAkbBX
I2yRjhBEhutxkjHPIa+ggzvcwtie7DwIPT/FoXVr2epTCxJ9PizJuDcMaX2DKDOLl26+0xJAhxTu
pPNnf2HhszJjZnQXZXXVO1c1KFvp6DHFMxhi4GLgNh1M0oiTerKvCzb00AQVY9I81Y65ZcKL7hIZ
OrjkW1ZKxpNPb5f0R6S09Y3mfvxqauopR7Q7wyVpvp2pQFXXKntzNJ1kuV2HMfStIij+LaZ+aozD
CCpnXOZVVcMmR8odmpr3rrQ+DLy9C8tRH6gNiTbVlLJPGxYNdRpVfDoCSO5Uu9aLh9ejF0w3ED3p
bjpd2sUYTAY7hV2mkMx8NZZxn6NX+hjDlHpPZWeorK9QvNTVU4ss/iNkAPVnhw1lt6Mm6W75Sckn
o7Xi4V0EWn7zOiqBvLmm4YLBSqCanbwN4BnT7oAHxOc5VefeqHF25rQnvUsPiYnI50mruk4nm8I/
i8DkstubIUSKOq0Ht8cXWUZEdhhvf2RH0LydJbluKisaYUvEoi+xr9rmEOv5pK4ghllN9VHgaDZv
QhtU9wPMVvzyCSS/hoeZbKEsEWS2dIQ6BFFHv846AFQ3rnXt76FipkkhnJOimd10dbNfgO5H7AYu
Em7EWFpTXlpwDth5hqtmD60xtuRgyuobCxShT66cKMw6CcK9eZnCal87ytWZiAQ0kpUw2t3ZrR2T
LJgA000TaDbDU8VW3IZu8tyzg+h5Pd7oBN5Oh0A0rt7hhjCMbxTYgqJA/XiGdmHZIxMOtYoQAQJc
L+xbILgCp+jHdoAXGG2pC5pFbFX8SfTtZL3xyk59Ff7kBW9HbEd8yHxU3LrMITZP9nXSRXMByD0i
69ntQSw1XswZkm04Y/dwLpjH3FEdgRCZkvEH1x+gwQCkkuzSiYYUbkPIgHX5HLDkNR2Z3WXNZMoB
9mtlQ1I/qVRfUNVR+dYHEXv50NTcNK9ZL8nHGWZC5sBYY9rdSDkP04gEdHgoeTSAltO0EQgqYT0h
meabFheAAFou1ZS2nWzdDFbhbo0bIe/7jx6tR5aiNjB7Mp0VKgqQNG/lIwSUYv9adlX/Tum+ApwX
BC9+T4Ha83oAKRxX4DEn5SyPDwaUWKjOldcVh6nYMeA0Ck8rqIzFtQjgknpcfIKMKBcRPImaJlRq
D81h09+VbVnLt1ZM7K8I06d6Vwe4tWEBwZ8ujx1mOphd2PP0oD0ziUeeCCpO6pq9rY6w4GFeCu8h
f04H3GaW64i0Ns0WEiDxHbL4pKQFu/SElykUfebuKl40JlIMpZuQIqO4eEg/iyG0bjqof8UPRGmv
NiAwVH20Q0A2kz99wFaSt3UraL1jS0jDzBK2sZFKlxKafDpSYDDDgrowXRCrP0tnIP2d1eKhcAhx
K7ZXCvb0rl/GOODBk21RIm7rtn1XARg97P3Wn+cUtvdwFyohqfBUm4pNaRA1tXwF+2EzprbplLyB
QNzYFRZibWuHG0JgwJmWfvQQGginZVB39KPUjoTPcoPvJtJkmab22u+iQe56d6DkdGp1CLyDnlR5
H/rzUhgm+uG2hAJZkpat57IrOQWuOprGhYKDDAa4OTlQrwLVZWynEgzKUyajWajt3gchJkXWlEMF
12cfjmuFbRs6XCHjDicyuSD1kIbgUb+DJiAyDqFVg9Zt9bYv72F+5Nngpys3yRKe8OEWggee9ZrY
bjM9oCPceq9msNePkVPqOh8xwcNDRHtv2SGXItwdPnXspcvULU9BBeE9gs9b+zV2C6S+s4j7Jsgi
yJ4rrIGydIMMVsY82A2DA/1qTHol80i1Ji6o0aLfWTajzX0ZOtaITbSVJo2BZlcF80E3SydcQkU6
Cr6we+P4YEc5GrJ/6cg49jqOxsjBnEQHr0anDYYbfDvdH5ZpQAZYJXR4V2mEslhUDJO1o9P0TrZt
MuyIPbIgBZKef2QQC3pfxVFp55GAGhKUEUG8v6EoyMChsHKx5zcaQD/Iy9F6KGoDGkaKOxAH5ZyM
4ChZ/RyaK8jH1TMWNyEwaSCksVMBFOYHm00+z1gAuuTB5lr7O4Vt0n5NSop6RaeJqdOmP3klxyPk
MFM9NP2SaxNOwUMXC9Ne8U4KMJXkbHkatVVjQbnOr1tZZ6GYk+5z60ufH6mVwJMLm1bJUqjrxWIf
eMS7JROoEUvamtHQNNajhOiqLhdrz+ngL5+dNu7oPtRl9GEmAeE7eIgh2evaTOqUCb8cIU0FH9kC
OhG1mzrMHkFVMfC2Tbmr/dfLuIzDPkAPHxew+/kHujgQMwC5CiSWDFtHT/Y2+DtPjb0MBDvQsoz3
lYDLB7J0IPHsUKXkVQF0WAfghmoMzVuMwmkFdZVJLU2nJINpEsr8Zhb6wwSkjN6TCCIn2UycBRaZ
o0rcRxAV5PAwQ9WLTsCYDk2XjaSR1q4COzq+BUHde7+owIdqPYvM3QCpTwA0e8+b38HbRPNrscyd
fC9CU/vpUkmLXwESFY1p42igO6Y4qHkOFG/XF5BFapvdQhk4Hig/yuWq7PnSvDejHU17jtJqk0GF
Si5H5c9S7e2YT/FO+VVi7gKPJm8jvx2nQ0kdlz9qZDDDzKVBOR2m6GTqTEkJGRdAWeP5AaYrbb/v
rHixbnCYsPdQg4YNfUK6Br6hSJJ8QRqprXccg41ydgAtxUNXLYzcuW00Rh9w/UOI4InIU3k4U0se
YXjnjkUVw48uWzh8D3IdkL7DluSR6ggUwwA/CazO6AAepN1nRFe+u4ciG0JBVDvmJV8QqZyqy6hp
ZfFAgzrl2vOXwqdu1b9yPQHlynmsZn6V8Mk418lSR7BpGh0gzw2mPqoKhnV8X9vBGO5sp6Nz0YsF
4Qtr3eqdjjEtrjH7Aamza2TWcrip9eYGrnrztNcOqKCp7EjdvS49rzmKIXJoFpZzi22j9EwPR09H
EgyOYiVo0Ke6G049r965AynxtnE03qsGGq/7xl/cofAdBGH7SiZEXlOG6Dbvq5pZj/A18+Kdz3lt
dSnEKGYEerBmScolU27dm09VwtukSUVvwZPJmjvCsrZn0NEAB5ywvTVRlFSnGO6pWSRYpXbaKS3r
nb+U1eeqFa77aNVsenJKB1r+Ozswmh9C0Dbg8l03xFw3qnHeT5YP3Fcpka1LEx6Weo8gnJpXyeDD
IGYax+m1cEmSXFUwvxtTBHic5oDnh+Me4qg1lOO8oE9wcFH5LkDe79ppy7C9AjVfgK+HEekK3WPm
Q0BQTWrXj8HwxVH2GOx0K7R/IHKx3toIwKIUUzfQO7k48ZjpsPWso6Xtodl7jIhr4rV9ue9tyzMw
gqiDEVx7axRweJmwDfSLD5ulKrD1kNfYjpNryKNQ7PblIMerEPNepIszaUjeeN1wb7kmjBGAIfw9
Ks9h3q7Hbc+kYaeqAP8nOgSyVKDEYnidRNcVMvV+alm9+wgvAK89+LQbo9Qy2H1u6GLCJPUpFBqx
TBAIF/hSstwhrTM7N2QofXMjFg5rKB17UJcoA6Yxz6KlwZSB9iF2Iq7ZcB26ESVXCDgEyVpYL8P5
ohTquVvcSBXO4tfVvkRRfUlDLcJp37Gh8XIF/d/6AWuhnQsmaxSAOjgcxbiMDQu5HZ1K98VwUrFJ
YVEJpakMeqTzg9c4Xfu5hNKU3DncamudDZSxe1J17KOpWx8agWFTUoaNwBPxDQEstkqRRLVg9Yu7
ZFvuwac7XQ4JX+wa57iZm7vOTiTKzwq10Wvj4tJVIBeSlK8SBFTePtF2Uu26sV64TgEdK6ejbjyC
2As4kja3DYjXB0HgJggUB0QJvV3gNkt9nAlnbNcOIlqysAVqMsOPB353skzzCoRwIAAjZoyba5AM
YMcaugKV2zZa/Ee/Y2o8hq1iOndbhCjvQXZnvkFtwAqT5xaVNHH0mjoAGVjJvgGgyh4qcMCBs7T0
lAJBQSWqj0PC4xTCFnP3BcjAhT38dUf/P1/0/62eyf1/LuP83/+DP38h1ExwshKrP/77FX0eH8X0
/CyOn+j/nP7p33/15T/897H5MhFOvor133rxj9D+f5+/+yQ+vfhDPuJ4NA/yeTKvn7nsxV8PQE9P
f/P/95f/eP6rlTeGPv/rjy9EjuLUWtWQ8Y///urqz3/9gWzRd+mKU/v//eXdpwH/7mr8s0GF9D9N
/f33nz9x8a8/kuifyFqgUI8kNtKWf8Ec1PPpN2H8T/AfTygkMLOg3HJKso1kEvW//vCifwJMh2QY
7HmhH4Ck2B//4ESefhX+E5x74CpB3EB1FRpc7h//+94vvtC3L/aPUQ73BIJ2/F9/vMyEWUCGofQT
/CAMzUsIlXZNEh5qnJHBKz7/VrX/W7un532X1U7cZg55r6NcBHVfw6/LmKfaDfWF8tq5bq+KAm1k
dTgYxyivJzZNr1W42NWbCuLIX7/7fP8dpu+H5WWu6Vv33VX3h6WLZVeGOcBBfHmgWDGwrffawAFV
1B7c1Ee+8JLu87mXWeVYOb59q6oxzDUHOihFsRL3XoIN/eOvX+ZliePby6wSZhHwjbRNTJhLh/pH
x4Hm+iMCMjsE4EqMurCiJYQRjmH09a8feOaF1lB/Gtt0jk4PnPsk0iCFAkWSnRRALqkzvMzJ//1G
a+xe3CwKyS8vyFXHI3WNK2XpZrTjbg2Hpbp1j47sZJcxziB7mNq977C9PdbzdKE0duYF1ynIfoLY
AA6FqAAxXRWVcPweoIa4+vPX47cq4H97v1VKlUbw7Qy4CXJZVTOUqty4gErbV9ohI9mliIzmIZUm
soAmqJwuly6B6SWkcGMYZ/26C2fecA0b7SszzH2gMMK4DmfeRL5GgWq2Dd+6lAnSXqhiI4Ic8Nvo
vQ1vtrScZXsBXHiu66eff7f19HHbhNybgrzzmuYZvlIIG6wGEO9tI7PaeoilAsrqIMh7XN7fOYrB
06pcom0bW7zaeKZetZS6LAAqGEK5uQ1DjGmHzBuJNnZ/tdm4unJiuBpgsyHIlmcmDLWfMoaVuvv1
+JzZOsNTOfm74R9QZQxaWUXF0HNWvo6Ggcl3HlsS+1pYiD0fTEW88Lcqm98WymprgxydNSJ+t4qR
mCi8hxh1Ld6BBm9dOAfOzKXotAF99zI8tqWtdBAXC3GG3FTwF0h10/FL5NyXNZS/+7+Wl8Gt1O8l
KngFwYV12KsJ/hd5r4wDxk5T+79n5PftMav9xPNJGStqRYUQ0hWHMSSjnS+j08MaBF4Xetu6XpfT
GJkZvGoHZKncbnnTTaZ+BZR08ubXE+vcWK1KWjBtiXHPCpICN5Ym7/kUebcVzMjZExKZvymg8m2o
VrtHHVe0iyMaF1PvmytrWOxXSQVq54X63LkJtd49StQbMThhIQGy1andav9DuBCa/3qMzjW/2j7k
HBEUy8OwmHt8AdFXQ+5LK7oE2T3X/GrzkI03mt60ACfwucM3MLG2Um4b+F1u6/9qPXeJhdKCxugn
zsDGK+oEo8LlBabK95sesMbhRa7xuGPpsEh43byLYs7vdVOxS+XXMwMUrhZaZCZwYqDnWVDPF81B
LJ4GVaADE23bElszgHUD6IZwJ1zJeUX9Kz64c5y2EvIlFx5w2qa/VVn/nv9rO0JTtZU9KHxiBjrb
tGsr3P/vB2uZw+tKlEOX68o14/t+iL2PcqzUeGEnPxfz/ICD0bC6JYvCVtjHPb2uUVOKcHHokKXJ
YwHg6Cml3SJ72dQhBX5UL1W0C33lEUCexUULoHNfcLVATRlaKANaZTFEltx5jYqKOOq9C/N7BYf8
NryrBQq5Wg0XFZYUnr1MBE7CQJ/mQbks/YGCYG5eVXwgXylyWMPBX5DevtNQexmPJ+/s9n3cQfjl
QlfOvehqLcdjG1ACN96CRiX3snBJnilsNdm2OCNYnZzSgXkhMsZ+UVEdf0Clid5BVuUSf/lM59cY
PeZVY2sB7FYEPW4yqCDEqGhKFCP5tmUQrBYybxiKYXqKC0DkS/cq9qfJ/qypgyVRuycdwRFUviF1
UWCrvtBh4e7GcTuFVd9FHJ4ae3zlKSzg/TjA6IW5HIhcMA82brFrLakFgt0AgU9RLlng5KGZq90S
kksKuOc+zOnn33U/BI52bGGmWsDxWRQLeIhpONH2wiZxrvXV4gwdMNc0YskCiNEhQ5mrBemWuNsO
zzVcGtcSEjsNWQoX90Zk0p2nsfIvRXrnur5abk5IgQKAIltRRUYcJSofOD8ZNNo3zpvVyYnaloBm
jIE/aTkkV4DsdrsSpOFi07G5ppSCxRhQ0aF1Ubp+pjyUzfjgNNv67p/Oou8mTTy6SzxH+KyWcOus
8+SMlHV0yUTmzMivEc6ow0wQ2+RLwRyUgHgyVlA/9Jf9r0fmTFS6Fu8Zy6BeFsdShbKCZ9wLuxmO
rR2kTOBXc8l/5twbrCJfb47mse1KVXhYuK8TQdocZd1u233ZPz31u9EXIMX4sAhTgJ0G4RX06OUO
pc+N283aCskRAwDfSyuLivf+TdMPEYCu/caur05TnKRl1zmeKBiBp2gGLACHW5VG3eLXH/fcwK8W
LdxjeGctyMPAZFpfd6ISt7IsL6m9n2t9tWSRH0UNV4LQNslK8UdP2XH/KkAV7xLE+MwD1qQkuF3B
EHt2NWI2uWQdDT6YxFximZxrfLVog9bq/Dgu5xx6iIDFcemmDNID26KTNWPeoy14v208Y+StD5OL
AGxM9CUf5HNdX52xHTRPrJO3wH+67rvMTYM53Nr19WoN4lLGtTPniULS2D21Do/zra2f3um71drZ
M0XtHK1roNsy6MZIeNwBqbNpwnurA7YGGwKgFhut++4za/x+XzXVxtTTmt/c6aGPmwqNJ4scij5K
JlyNwkuKJOc+6mqtamAwgafs5jwQJSqTzgzoBS3FtiPKW61VaEa7I/FsmcNmAt4xdfMsYWW6bdTX
dkccFqDQCADGZ+gApQAl5YM180vWvmfGZW0pDljk5JnaEnkEIMqO6+YTl8vvMZf/vs6s2U2MJxpu
FFLmUCSuAZ9qYBk5ub9HAfnW+mqdRl5rVeCtouuJdI4c5ZH7Eki3bSWqta2ylmCS+2i5QB0dyIBl
BP9kZwkr5tvmzNozFCSiZJC0mgvjDyMEloEGADrSFV82rdW1qInTlO5E9ICTtYQObdJyB9X69pJ2
/Llpszpa5VRSrzKBLETifXRa9wH85YdtHV+vVNjAD8ZYomhq6w7b4wfQrDbm134wlmwaoFvGSBSt
quOdrIM3pCsvCaSdGZO1W8MI1V/oG0pZwIAQ7vJtdBu57BLP5Fzjq/MUZWFFuY6tfOz1n0CAP8H/
+AJn5lzTq8ts3KjKwnltCjTLgRtxeQ1lX+5V265lf2mQfHcmzVUAcX9/EkUC0YH3vsA+kPJm+T0T
47+3gTVJV7LetXv4aRYDmZYd0dHnuqGXnODOjc3p59/1HY65LJqbSRaBAVVnGCi63l2qvJ5rfHWc
JmPoQ/dsAJp7EskRernOsYcGztOmdfQXkfG7rrvCFRMslTAd67JOvUG9j+Jm4yddrVGAnxPgnDtZ
TMHspU6sP/Qs3paD/SsD+F2/ocKuVeOhbavlb3wJ9DWwmJuGZO2OSFQJcLBXidwGcCyz2vK2WeyN
+YG1QLDjUBotlmvloNS+Gkz0IQYefNtZsaZHWzXidGjGyaKvxwdSkX05XBLBPjMJ14QqnyrjaSS9
c7LMh0m5N36w7QRdO0DADUuEhOJuFw7VbUx0MU7ltjqovVqWTS90LSU6TYe3AHVlbfRu2wxZLcke
Zo906fARoX8GMkryEC+/Z6j29z611s2UbO60gXBmYXjrvFkMfLJb6fHdto6vVqQ3lnpsm0QU3EKt
3x27Q1Im77e1vYpuOyDFAnjeWXnQILq17PATqIDbDjYwUF/usJjYjPVA+hdQINNpAIrUDizVedPC
+UHMJgavTvjBbOUsfJzILgYSY8uYwGj+ZbdrQFp9VhtRyBhoC+Vx0OhY+GZb46vIVqFAbsxY8twB
XRuKEMkO7PdLOqc/X/BQaX/Z8wkaux3UiwC+7oN7T9IvjW+mjaOyWpdQmjA2ixMOJKx3H6BtLeet
ba+WpgMJH8/TDtLGrmffyrhqr6FiE25aPyAHvByVmkN3D/EsJkqwhOlit2/7sN4UYEHK6mXb0Kjw
VZdg5YPzA0lX2y9BGwOq02n22+bLaoFSNfgl8EaiqHz6yVLzE4oPbzc1vQZrzdBtmUIP4yIltDiZ
hIQkFHqjTXEEEkIvR2aq5wj5aI2Oa30viX2tZ7ZxhcarFQr9ejh11h4v4s479gAcgm0QudtGfA2A
gt8bMJdyFoVN+wcoU2YtqIbbRny9PgNrNJDA4QX0ANxMDXA4dvz267bGVwvUoKLA40FwIADCDxXM
ppooeNzW9Gp96kmUXexaU2GcHs7vJGJ7AJS3QRf8NfKJBApONcDXFCghLTvo099FHt9Wl4cG58tp
KKnLO/Azp4IAn9KnXE7wAplt83rbyKyWpwKG32a+xBedzZ9gdT5oHn/e1PQagSRw8NQUHIWiC6vX
mtIrexi2zcM1+Ggu4w6EN3+CaBmr81lV7g7CcF+29Xu1OBvwcPmkO15AkCTrfPCH4kth52md/AhR
gBzDy4+pLOSDZxpNRT3MgQT0PmyhZ0Y11KVceUlu4cwhGq0WadCNeuzAgSr6xvvY1/6TRbs324Zm
tUQ1IIl9GJUT1v/MDzOHOpszXxQePdfx1SoFTzZoJs9Fx33naZjBEPQt+m5bz9dnqGZg+Nk1L8Bk
8FW+eNL46RjDEGm37QGrdQpKSBXLuMeU1NZDM7hvGrbtLg735pezpodCDS7MaBpGlg/Cbl6VXrip
DAWl11XTMTjQbDZT4ZWDCy0SVzw4lWo2QXFhmPSydTea7WCGSnJR2mD0mIkVnr8R0QWbhJeND7qE
LDKvp2KcqZ3ac7RnkANIN33NNVhJTBAu8BMMObbHm9m4N32gt62hNUwpUZAHblk1FVFZjWm0mJsE
YgYb+71aoAlmia3dbiocMt+DTXU72WJjv1erc2pQnQiVxQoexk8wNnvou0s2UKfe/WRbXKv7lFDH
6yraTkWIkUkToMRTZobf85b838sttD5eThThtcxqScJQt6lZNrndg7SSbSHoGk4PARa4PAQ2K6rG
G9pUIVGRS9sKN91uIeHzsuvgLgM21hqsm8QMGRyQwtd9Yy/bvugaijS3QVgCDMeKJZnczOH+HU7S
bdVzyOy/7Lq0RpgRa4LpQhLf7rDXmo7XaZzM3aYcDir8L58A/CxYbHrE2IM5G2UjkmcF9AnYtjrC
D567kDeR8TSUtIgt2ORls6LDVyijqo2XxmC1Vp3BtX2VWLSYasN3QxW2KUYo2G/awdbiYxHUPsBj
tWkh+9DN7BDAbyjgbNwf14Aj0YNFwqFsXnA/qkTqLG73qTN6rLbtY8FqzepmgkWBxtiQuoXEhhje
6os62md2m2B9nEITAfbREuM+xvRguA3P5J7Uh03jvsYbzd7sGdorWrRlsDzZpISibRTTbtvArAFH
HvbJwDX4rAl0kOE9JOFvefIggTbqtv6v1i2KcZA5oDNG3uPqapritzXrt+XmYeP+cslG3eACBDzR
IvLFY1PxB9WJx239XkW9VWmU1/cVK6Ix+TgS5aS1718Cv56ZMmugEUPKHPJzAy28qY0/QoBeH2Q3
zBunzOpkFbalzeIFpMBKTUD2nRnozFaUbxsY9+WYT8ZCjb5H68FsZBo49LobL6GY/gpBf3Jy+6t1
yhoNeF3skmKGdUyZoloMyRsbqhxdVg1J1R0GatSjHHh/5XHPCgtR1yx4A4pbxO6R/+PTI+yrw0OH
uiQ5tN3oQ12nb5CMrzSLbZUufsumt4q5lsxsw8buE5RRLJaFCCzdnRMg155HFO5Lu95BliwLUaXW
V5JZcVu4EdSSrkrSKpM5NrIJ76Hp0pq9A32qaAc9JLSp+kYs+4olJyvN3l3kfnBdvez4PHjjRx35
fnkv/NBqP3MHSmFFvLjJXEwa77ujYgny1p4hujhCu7CDzGdUyQPE7arkNoxHELdstoCnHicKokXh
dEUbPi0FnJJjs1cDvDxh9epXQT5HykcKu4fXdFb1FNoZ9pwkJounxovSgTSTc6PGsk2ues8RfgHX
uEplgdfNV8tiDXfTONv+zrch2ZC25VQuj73TkmhbFLJGv7CxEcC3Q6swQbItDdz2tl6gtLBpeq5l
+my8GhSuKSkMoeVJqUW1hWZ2szH681e7/aB9GXbSI0UY1AQpKyt1K5ggbOv8Kj7z/NIgCu5pUYfD
c+l3j2XUbBz0+OWynVFG0r2LfgeyLHjSX5fB7/nL/R0QrxFqwQxYjYP0VwGpRp2WVtKlSe+QjWOy
2uMnSMqE8MKjReW2bao79jVsp20R69qjsQU3dx4jmxTSSHoH+ldzgCjCsG0f9lYBWR02thzdEAYu
U+ff+gi+wSuQ4sO2ubLa5aehmqGLNpOiiyv5boohyTYNYyw2Dvtqnjtj4yywb6ZFWA0BNBb4KJc0
sqAat9vU/zXUSwxMlVYtSIFC1VdF/evA4tsoF/A8eznZqVTTzKCxB1HXBDgywSPdZ17Sul+39X0V
1ED1bfFmqGYXPYOZMvTbmIcaO2Rtt2ExYGD28gUUHXvH1hUCBNuBZA00dfKmaTYGCGu8F41U2S4V
jnDUaKYMiLIwo5ayi22Ds5r2ygaXOWig9DSSvr8OvRm61iGbwm34fti6vxwbDpF0AJkIdrJRRtf1
6Nkfcac121LBa7MTeGkwSJAgXkUqS1+VfimLyBbRxkm/im9cr5cQvsMG3zZDlXHFqlSK4ZKU+WmE
fxI9rSFfsKvQUuOeXFhm9J5roM2f/x9nZ7YkKa506yfCDBAIdAtEREbONWUNN1jX0EhIAgFCQjz9
WbGv/ordvetYXHc1SQgN7q7l69v1qm9TfgIW9PvA5ykZYH8nzQlkdhedJRuSOm69z/9wd/gvjW8g
C/3+B9AP2rZUlcNpVwmZPxop3Fi3BTzfG7+M0Ud0hD1HEVN9gyhOsrpjSEaPPMrz8bav/x+m1/8R
5KCRlsZwWRxPPky8rCPdw4BC88Go402L41ogRmOyI2e57EytTdoHLTp4J4Qp2Pi2+OdaIrbHKxzj
HGy6gOuDUyuYGj6DdWTmboxRkqvlTRewIocUfyCsKWTL+/oZ6v0ft43O1dJWVgfL1n04mXlY6q0j
f+82v/XFrxKXbtqTZYGp4gmx7VGl8j5Nl9vK3v/pcfw/00ZHUdyBlodWl8wttYwyXDX4/f1tg3J1
Eluu5i7xbji161weVg4csc7FjUfltU7Mw6l7GPBFT2Leou+69+THHOG4uendr4ViS58NI+gV+oRw
5blw+4Oauj94ufzLZnetE+s23DMCnzOcli3l94mawdATo7/tELuWinkw4ksniT4RWY5d1ZfldM+L
deC3LdNrwVjGtpHQIdanIh/6emLlncyScFvsdi0Zm83QdS0Tw4ll3D8uM7CWhe3du//9TS8VkH84
Za5pOgyQMucTnO8XZzZEzfHSsYOKYV15oEiMhptiLPBUfz8MYM/RtsbO6rTPxXck6k+64J//9y/4
56lDLlZS/1fpmrkYV4Nox0KH4Nj21bSs7pcn023eAHDd/f3xArHywNtBnZgpW1R3lvKsaf4nTMO/
vfzVNjamPQz9Zrw8LPqQ4ycpnDnldtt2QK71O4zuRcgXFDsSb5PQDAKXv3U/DL073zb2V7tZ6TwA
PD1XpwQuyE3ZxfHriOapm/ZKFKB/H/pABTJyP8G5E/Z4430PWsJzCoPM9aa3z66FjWWgbUlJN57i
lVg4dee2v+z3MRubW4Yni68CRB2JZXJMYMPM0w+rjd93SXvjXnw18rAksWU8491R8s0buIWCcrQm
w017DrnWNsLoHSRGSFVhADq3712IzIcBVo43hU3/hShSYkjWOF3gqY0i+zujSX6yIi9vGnRyLXAE
7FsDsXNZsBylsnEq30VZJ24cmKtUbg12CGsQCrIV+IrV6Iidvu6Kje4Pz/9PseK/92MwpX6f8zQj
6Ubpit2Mwvf5ZUqSYb0T0k3zEYnYmh4vSFYQiXK1jbBPRVbwaIp+0l9TQHOPK033cwG0WA7X3HaF
/UGIpHzRQ76ltZ6mIOq94+3+fWyDWI+DwZlbr3m//SA6yx6c6e19ENwdSbt6PAImFbyCtWe2f+QJ
+lveyYuRxMdBlGZpkLBlO/7r7GsAJdfuGUiLaG/wrxfxRMAzcDcFkgDZ/D4m0DVO6aUh+dC1Sf8M
n2P2mIoUnsC3rFLgeH5//BjJHGQaJ0/pFv8CzOIdS7rX2x59dewh1ww6ol6eyA6drUqzczouf3K6
uLzfP02Vq4NvXSN4fi8XgKqBmcZ5XnblGwYj1BkWw451Z8DcFf962y+5OgaTCYh08CzhfG4iesik
V8fdqO7TbU9Pf/8EPLQrckQiT27MeBO1+2fbp38ap8tg/9M4Xe3CSdwJUIhXeaJqFR+gqs5eSt5t
f219Ev2hOPhvf+JqN45bVnSpmeQBBsiSNtxOM4zb3Yxi+xnuvW36h6T6Xz75tWoO8oRudVR1h05Y
KY9rviVQh0XqIPRepjUU3bdVlci1iK4Dd0u3s8KgDWkEoRv9jI3oxpiquFrQsPJOUAiAjX6C6zhL
/NGS5P3/nkn/8iWuRXQA6slyRw9uI7upsGemlvw4lgz3/rRzKr5JXUD+S0WHZ1Mhigg2HXD6Q697
94VNxW2traS4WthLYJMQYe5PBShyR2iuy6rlyW3JCuArv681J1CKJGvCTwJcw6NxQTcAztyUx5Hi
aiHHFFgKVai2SRzofy2pspHeOOZXyziQWAHLhEfvIIy3bDpqkd6UH5JrDV2AU5lYmIQHv0gfijx6
mOhtVTygkn4fbcgKL0a4om0M3I3v+2WxpygnH/73ZL9MiH/Y2a4ldCDDcBdIhMmedMvBmDmrAlPZ
8banX63SmIFfnseROBViMQ9QvX4G+vA2c1gAz34fl44WXeTSVZxUSEGpZ3a4iyd1mxQVuOvfnw7q
L+4N9SxOou+nBgiEx6iYl8Nt43K1PLceRIQFhtiN1ZnYjmnqP8FTXN5WVPwv+DEfmZ1UNrBmcNMz
DORP/TzedohfS+kC37YOvtkcHp+rAJBliOtd5X/Yef9tMl6tTwd1/o4OPyyixY0VVGO1oXAUvm3M
rw7YHSY9i7NGoGtJh3rozAhk4jwAZ3HT86+1dEwH9FzInKHRatzB31Dt/DBuYCvUtz3/Kqxf6dAO
xURYo/2Oa893UAH84c3/U6r9h03gWkuX0T2BOVXHTyCcEvcQC52jwaiD2eZHOCWNJwGiJ0izk9P5
AQhQ7uvJytzBwtLQcJxWFk+H3QBE9Jcu8tSd2pKI4qYKPCiXv69DxSwBwy9fDqKAlX7eWpj+RvK2
ezVyLbwhHhRoJe1yIB4O9+iO/4iWyu0P4/ov0/na4Gf1E2xyirAcQpHslYwleDbyxv3pmsoJSAqN
yOSWA0goSwWq1t/xzG/rHwJL7PdBj3ajpxZIx0MHxXzDwCWr4xTtWzfN5GvJxA7pcyscNtPCpN8X
TT5csJG3jfm1sQ/XyNhHk60HEc8XnFjaHlpAMW5782tJ6BZNoIWl9lJOmm13FiQu1wNfJJDlNw3N
tQXdIIQFFooXzTZzitMy9OsAUChNyI/b/sDVyTODh7K71qyHdeTmoEGNawzLbrr2INeaUOQP4HoQ
vR6SiwmdzyfYBmTFTWJ/ci0JNYXLltbi4cDgyEot2VSBnXeb4JRcC0IzvsKaYR1WwCOAgCEy6StU
bL/fNuhXR88oyzKOSWsPLgUUpIwidBNuWXxbkHWtCAWsTYK2TOxhhMyrGuXcPauC2Leb3v1aEJp5
Y0CanOwhYriCy0CeO4iQ3zYw1wZ0YvbJCFWAPcDRNH0d9Ca/03gvbovJr9Wge879ZFdskcNAVQ2f
c9gTZe2fLHj+JU0kV+exSuSUypGUR8Dkc/fKVy30MdBUzccM/EN324+4FlO1Dnz3BFCuQ56WUePS
vKuHbb1NTAVa9O8bveFtYS3F07tuEE0JJVXNxvDzpqlzraaSPb4A9IzzwYAyVAs99c2i29v2mmsx
FQPx0eo8nw8gbbmj5mUKzjh4ULe9Ovl9XIJGurHPfj5YvqtjsshPO4BwN37S9PeH7xystBG1noMp
eVFrtfU1JKm3yf5xq//704ciFLYoW3OIdDTX/Q40EjHhNucmdED//vQ2y9Sc9NQchJ14veda1SWs
5W87/q41YGsSUHKeuxKMsGH/uMdme+tB1bvt9L5WgbUE/MYVYuVDPifoR7ns8SZN/lQjvJyg/xBE
Xxt+gXCDcnVg7JhFKJ276Meoho83zcZr9ZdM0qQF4KI4wuerVZUDUu7N8m35ctvjr0LsRI1k3OOZ
HXOjB2hY+43yR5qoobxtrV7bfZmlXBE4GXZkS1L1LL1X8Y2H37X4C0Zckw0pHq0zhMIXPcRwmyCR
XCu/AFAQLS8mdtwv1kfSJxlAiaW/LVBNr5ZpHytu9zBmDVy47obZvMb0NjdBci37inOIiojWWUMh
f+iH6DEbxLubpsp/Sb5gI8RnMmRNSledANOn0HfNvV4/3fb8q0N1MMnUg4lbHLMx2eBxni3Z/aVV
709+gpfC0z8s0ms9lwCCPit9S4/aRMudbZ3Tz0sRd90BfapFe+707sFN3tv/j+T6P9nBP/3Rq0O2
CClY2v2kkClsftjqRAlAnw9SYtWpI283qapp1ODJXMDaONu3PsxDcR6VoVwfkVj3UlcKbO5w5m2I
2r8IAUr4NMSQtErQsMPufYWEx0yPkialeXJL6xN63qKsmAAo3lUXiSomTJCumm1hkBSNFJ+uytk0
dn+Zmes1qUCYFfpMdgm75yYgoS+6JkwgSdcykH77wITwTlS5BIMHNt9BbMtQJWyNwIdlAd7t8i4x
ksKbXqNmaXWFvgIFQDJZinH4ZFKN2LEv+vJvbfSFm7xOmWso5L6kWjFCsnbOp+K0h3UDdQkUymX4
a0TRtgCYbU7ixFd5STv+dRCZZD90t4LEg0bOfZx1BbevPny5iPTuzK7DVg0wjVpq78WSyKZA42R7
2HFlkx6itN0WkKEx01jtqA+5blK35/FDUjrKjgKwTY2+sGkMd7DxH+qCGkef+ngVZRML4knNCzoh
Cit12QBaOYhqmzo6DdBv9iPwi5YhxSpqVEi2bsSbTcNcVOAoFugbceLUZgXCRuwlVK/3+FojF0A7
IrKrWBIp3ax6SL9NQBk3Puxb8WMVO5h6Zh5z+bzPaUnf+JQWxTOxgFY+7i0v165RO3pUgO72QMYu
6N8oVvWEDo0S38sIYfByXbyzbj3GcDVGNAay9C7vAiWb/z4BCj529ehQDD4X6EBiH5Ot2JZQqyED
Sawro4sNpFrV4CN0sewQbcFBp1jdegj4luN4TnMU0tIzlUPJK0klO1LJh3qkm9czEtgQLe4SWbrl
IV4XefAz9qhnOnZr/3Hb0m4oMR3GdD32JF+2eux4lsIllgfVoMbBy6+lJcP4wLYdRSBA/FYg+7yx
KOZXrMyLFBGUtYSQmuWE9O8SWc70CIMVuT0MqU9Q1Y4tvNV2XDNb16F3Kw4LuLCaU5isxWr9nqoI
PTOzKzLzoch1Uja8XfL+O+ogpcKiASLTNUsPqO2zXOOOfoQ8a9LHPhRoE2JjPOb3ex6l8jHhXu4/
xaDGFR0zczRmzxMWLdDHhof0bHTST595pMs4xfYmO5pXhc6YeY6tlcl3MGdB3a7ajunu5L1z+X08
i2z80nsKEjI872N0o3cgWTJYO+dU/QA4spNdJSdZfs8JncxndJfvwPkKgbMLrRJjeIKqbynxP49R
9mPsZ7efdWpC+Cj3OEkArsdK+tFnmOZ3nUz3Z8vi7hinU9m/lPNa0ENcCsPfT5Jv+6tHj0Qa4SYa
vgFlc3EipufF22H4W+Lmhj/0dCLhNI5geJ6mlCXzwzqxIgXnkmTp15KmGfsJknr7jBby6B7XSPsP
dIfoqvd513QwCIqaTeylvwfkwe13MA8iXxQTGWuMQqfjuyJwNTwnXSuSsweVNxyiiffbHQtzTE8F
3WT8OaatbN/ziXWmNsFG8ETsY7agD0VTgPzcvuTz0xLvNj4T0NvVJ5A12vFlzVnBjzGXY9HYrXfY
O31ezvwI/XQyg1Hu6A8FT4ChblGl8S98i2dsJXzcQMTNRzsDvYrbKvcgexgcH9tuNehQiQrXfeTl
wrKzNsbQyrbRTL8DwN2buhsWaXvQmpM2BhwoI9sZsM3FNtancdTYZUiTalC7N1+JZXiDBgTLBHaG
G95CgG4PDvwWLcNhuFjyVDC02+Xz5NGYdsjN7L+lcfAU/LMOjEcQdnf6hHCp+9ViCRdAzPJU11T7
fPwcJvAZYXCkNSzPKiL3XZw94KP+YwCfDsRwPtkC4OhkN34EpNvimPYVKt5u+eFXR/I3MDJmHAgS
bjXsvcJTLh/S2HU+AOKIm87DAIx3XqH3c8hPiiVMHpzrgOOtusSW+8OF3YwK5gb0E7uL24AYEZ1s
nJ8XYNAiIMKFiD7QXM5pwzMKGvMSu4Q1Rdj3/m2Od7Band09O616jNpm8mkbHgnoWq9xsvTiA6rI
aQB+VynLjnCN7+w9k8hgngOqEOUxkwLnnW3BbIXOO+Pbo+7iXtbjPie2BvO1iNC3MC+t8Oie25fk
vY2lRjPGkFn7KgB2Tu9GXBn3zyOc7sRUuZCBcANf8WryM0vOwL4v9iVfpmj4KxVbqR6pIgvm2MC1
4j+JKnfMBA3LtuUwAqrsjvhlW3/ItcyWT1Q63t4vnejJGU20VD2tcwoo1gHbkaINWEak/bXDKhme
5gvv87tlFF0HbTOamDBHSvgo3fPeBnNnek2gGQa03cWHxYB6WDkbhvQD/mb55hJut28KpvHoSWcp
H7N6gv1iV0fYn9p6a832oQdTm9yVzKDXJR8GiFW1m8uoDma1YL7No9/QQOKKpMaFQslf8bp5/rL5
0Im7aEgz3ByJVkbrRw1y7XAP6S7fERUN+/YDp8YySHikxnHy7nJTQ+Ka8KnYn/aYZRqYYsB723PZ
49PDaJaCCPbosSFPL6BfLPM5tqDK34Gay/LLyb1xeAJ0GMZlqSzDKo/hV9fta1dPwofwjrBNAeir
1pIei0xjf6sk8f38EtuknP7a58VkfaWs2/JzyEi8PWeY/fxLv2xgxOBHkrF9kSiN+/elxCDe72k/
b81AVgDacf5HQDg7m4KD7fei8B2CJzvu+Jhz547Oy0h/KpJg9avDmLn7qYcC76V3gos66/m4fNlM
keZfdVqEUldwCIsHg5Eiqvs5wDM1foVrfcb+GuG8Ir9NapIp8isYIpJa96B23+nCLgHxG49LOlZT
tAYchWrD8YFoD5axNMpd0SwwaRiBvJZF9B2u8iGrYxzq/XlfJ/mxWDG/DzL2itZi23H/oosh+5yn
0EXUJJRtXyMXzQogC8diPaWqyKmrCHDO07PhE0fLcQL7zqNhvRqfiDY+UhVFB9Zf/TjZ7ZgnInMv
yRDP8N/FPSv7mJWD50enQMp5nVJOvpQLKC/NAn48Q7UhsvQ5DKYtjvHc+/QF909keK9ksewPST9M
IzbMDGsDsngI1cqThInq/NRqxcxWg+7cvQIWLyNwp4V27wFrntAQjb7X1NewMWxlXbBEmBe5oMZU
cd0pQM8D+mrVES1qyQFg8GFo5rhN8SUEV8lTtpoLyZUul+CnhNqXdzUrXZ42ep3iZK3kvoXPfang
mlTtGo1/Hw2a28hbt9DxcR5WRFw17/qoTnq4woUau7urCk+J/ZyusD2466g3OO/BaEeYTtDAa2wV
SBbZs8ArxO/WcbBFneZ0amTg63CSIG6Hr3k8e3dMC6kSkElmWJ4lmQCInCgoMauFJPuR4TDytprz
tl+eV0in2FBrqgv1KJc2vJThAkDd5508LGUp40MJgs2GYxQhRzPvGbZ9r1zUnSUdcvtxVW3i3g/z
mtQoS0/pt6Ba7+rW8+wO4RqwlhJdNCNu3ap56/kdtwbGGhn6qnHYknrfLTPVCBgSbewcp3cd4oHP
XhfkoYOVkq4o66el5klKO3i2mrQax6yn96Xvws8M3T/9U4qlo097v+zsaYrS+TX2sHhFCkTsY0fL
dEfslGTzq4sMlOR2K2qKNvInlNDRrA26KIEbOTp5n8Jcpp9GH3UHCZy0rLTe7IOTir10Hg76jcQ0
rvNt9XXKW3EHZjh7XGkX7rtkU99C5/oPjKi5FjF9p/JZf8p7NrCqi80C2cmqgO6utlgwv1Qdot1w
DMC7hTvqQK2nyWbubR9K1mA601rv674dh7nP7wPki9knH5XFh055qBaa1A5FdNfqwnlVtZi5Jdrk
A49/CtsG+ynPKQ2VExpA8pomzodGXPwAzipsO2xTyjkJBmTdaVpS5DGgdPdNR10S3bskQ0Mz2qd9
fD/zpGXPS7Qt9ujQ5x+/7VSltGYhc/ZhzUzefUPkqqdDbtMovTPCiOyx35wCjbUbnKp8YubyjazK
xC8TWYk5wKYhABtOF8rPY+SY+hpxsIT7Og8iF0289NxWay4QijK7FqKeFWIUX7UkIkRVIQ+r+LGV
OZke3Ta6/TugVB7hELdljtmtsLZyU/VoGOoPcNFp09NcKtG/A+PbwPF3yIg+2gL7ToOMpivO00V+
d5gKnZIXNNX0+QP0syRpErbl7JygbWr7W6A/QL+swMWbuA6sc/x+mRYS0wqGIiVupPY+VeEdUuMi
RRYMyeb+sCxqwb7Ah8InT0ZjSX6QSFb9V5lLds7A20aCrH3xNVmIjL5p3GkhTd7GHJRCFKF5jdmB
YKlqV4fdfZnXrXG6m8vPFD399q302Nu/LMvE0r7JiynCedUOeeQ+UL+DoV5FaVqQytp21jVriUqf
l73cwt8Z2v3Vz1mgm+1Q9kD9vQ+KbwyGA/k4v4LxnMvtMDi4u56YiNLxlWKVYUeMyTyV2J74VqBY
yAe079/1JOb+jkguY91k+4wQoFKU0g428CPyD0R8/VQHZy6xCDAu1r/r7Tx3/sRkJ+c3tUSjO459
ZNl5Wdia44vtzM/NlKrNfZMsRy8S5ZIt36yXkzuaLtZRzeSaPIipa2k94e7RPoa+zzp8kkKgGXBB
lb2ejZsQlE4UdjJv6w6XXBgBTO3j2KXTybdb+X4iabCIDvJ9Ny9BKVXN4GlWaArrVgK+WNmPx+DL
PNQdEKTreScLEjTO1qJarB8jU9nV+uVdkfiC/+2ANikPu4xj3lB/OVerbgFj4q5FmP0oYM2FWUcS
Te7bHkzTB9OF8TMrMQgNsTZLVBUL3DK/LWrvI0SpIY5O2455fUIckBT3FkdA/5f3RJyQAiTs6wiL
84LXOeti8d64nHNYQieairXCJMtJXWJXDcjmIjTO7QVPxHPZ+3ivZyz4TzLJ9UG1gg5Yau16P8ao
YDyhXkHy13LYqLz3bmbfUYn5gtDDphRIFQoJ+AhGTPp+SLv2G/wsetF0Gpui6Gf5ZG2MyGyHwYg/
q6LktdkDgCNQ0Md3opiJeposWdTT3K7Lw2rM2P8FgrP9FU1yWZptjfAZs614k2t2udyRJc72LfNv
FLGEbbp9QqwOXZPdKuULfUSzMqNVb3yH2ACyBQfYXbmhXoudcEF9x/bPHoJ+IBLLS6UHjd/zm0Qw
VqU5FOhnlNLZ8kimcopeSQERH0RBxdC5s6NdZxU+yhriBR3dbS8OW0zKvjj0JRXvugls+EOCRoHp
782l0tURR+XqG+wOQJCd83LJDgNPQ4qpKdIPs0A+cgpDv1Rpjw3UVG6dQbHr0pX/KHO9pG/Er9zV
QS8Jsp0iU26releq6KsQSfu9vIQmd+WGLvNPgZpfViqbIdxlU4JgVmdyvWNggpQ1o7P+NeZYslUJ
ZEcNLEicHRTLyv8U/yTZMQihPMDfss2QygCqftzSwhdfTBcx9B8L1qIyGDENZ6TFwIqjQVCi/X1O
x/GHUhtJsM9lvB/e4NTG+jqduSd3vc3CT6TO3f4wq7T9pbnaWQ5Ad3Dpo+Y+mz5FbUzzXwmQGflP
pJYclZG+yx/ZOEvsHTEPddolk3+dWVsYtBrhbinraBe/iohSVLMResQPuYeh6JG5mabNZveYHBx1
i6uUXrcP8EROss9mZu5dFGXL57Itkk+4brf7aWzRb3EXjUiMN6U3d6BZCUPfvXfmM8ZcPgyJhKyN
9iBkw+MkG88jZ2yqczNoX5molV/QqbtVU44+GWMyTx/mzUSvBfXbE2U7L49jC4uRg8rDdpqAlTgl
RsXnDBxj7HkDWd446/LwYroR3cPOwe+nyqe1tR/8CovXb/DgQHK2BJ/xLygNk6KiLmAcUt/32BYY
SciIiKNA/3EZ2098owgSCUoJXYcoo88j2MMWe9TMkMHnh7zsUDfx4J+DU1LMuzilJjZvsF/v5fu0
HNEEvoHA8F7gRSoiXGLWGtt2sL6aURsjL0byIquJwet8GsfWj8d+antep1lh/PeL1vU8Dkrrh60o
doW/IaPlvUwyr15IV3gEbEGQY1maaLyDhLLw71CKHg7YJobhOOd5vzQpdyqBXA7k1sPoY2wi8IG5
x7dAOaI1+WiQbnuIll0I9v0S8d7VQ74m6j6KnN5PsB/bf0Y5sEmVAhryodvHDcunLTEc0scHybK1
nibr78mYIODkYngIhufvoV6e0CEAf0fUOWDUQLKi/RLtkJMfS3TIhE+oM20OB9ESJz9tOXdpAQaO
3FEeWNRqhvOAGwrxje/Tomt8KTS8l5IjMseOqZyu+dQa+JfDvIg9wSKtLGrmqVnP25hNwNWDmw12
aetoKaooh+3h0TNyWYRR77oOdMUJGRM2H9n0+8L82aIpg1XpuFmFZYz7rl8rzs72bGYbd42Do3YM
JaZOs+RtzBChNc6zmddF5ih6fSwN8k1QOL00MfzmxReFgkZW6WHl/FO87dg9uiiiyT0tEp3XmqUq
bUZUw1w9Dg6lrQp9eVvX9Ojjil8yM83lOwBBhKsCXKDNYQ1tPlYh3TNEMMwk9kc0g6pQ5Wj1YO/A
snHFiQfjix8UP8p/XhCg0sd8SVRRZ6qQ6avqfAzTZIOkgItF6/cBDfzymPZLrEOVo9neoYDJh71D
om5RcsCk3hAUgmveToBRs6V94mMs9nOSxdvwxAzqtBU1xMMv3fD5V5wTwZ/TvR0gBWljOdytpYvS
V7SoFRRraia7x/3PEMwR/EY/HyEuMrrGrUq+fh+8XiIAEndbniOFcsqXWOnLF6JIfJpkZqZH3x8S
MP28on4oa/RX2GWt4DmUpA8xTXMkl7mNhjsBnYX77tPAlqaltLUnj/3aN3NujDwoQsqpSUGksbKa
Zh34EdmgYg9tBvs1iC/VBQ8GWtrY9Fyw7b61cVHW6BPpWN7AiSHGghKtxn02rkLH7p66jeyIWazJ
7lAkGHFbPyG2q1CHTWSF3ry9byZMA3XMtjWZfhUilypC7pBkllQdgYnJ30ZqhX4uiRsyi8NUI07M
6kjN7ERTk4btLJOSlG/wjNb20SO13wx+uMj6DDHIRsaXvBBq+xzh17Co4okl43q8uFkjIXXl7rLn
9ZJBP7TRKDcEX9DLwmAqtF33EnSyIFmZV0KxwDOJmlVR464lR7YaL5oNP0RAdg05VSh0/Gu2LpoQ
DBQ5EqbRot3WgVYzzvcLG9fyJcfm0SFULPv9p+S4jfjW936Ux6zLhshjdA0ZAEums3iXIdzHWk5Z
keVHg9Bo+sVNlvuysgmDW7MvsrX8mKA+J4B/Qf3ffmdztso3E61j9Dp2uPB55y6JKhwLQqnSunAT
fI3RNmdmdeYa916YJJkhx7lA4kMP4Ciu0wOaUrvc1zvukEZkumIuRNHEObXlgze4SXpEdF3SR4RF
2fJhUL2c74uO+PEcrYCZfyNx3MY1vcRsx3XU0VqpIvXR4xjD4OldtC6rwB4HG/qaITIeDmHV5fws
FotGF53Hhfu4K6jI6jJecMkjiBpgMTN3kf1R0sW0H4lfsPkP4Bv0br+PdvC1EbLC11CdvelIQDwF
BnWdFJtd78I4MHI3o8ruT0rSPX5DVTHP74XETWBtYg0BwAGtm/FcNpib+//j7Ly640bOvP9VfOZ6
4UUqVGHP2hcI3exmFIMk6gZHEinknPHp31/L3t1RyyO+HntuJIqNBlD11BP+gd7WqaOm7drONEff
cspM89hz107TrzazRoE8xk43gFa3u1QzmPc4FSOe1SuwWFPe2i6NCLpECvtiWEZ3u2jsRdMrJN3M
eXTp6cV4pdWja2RXwuj6/r3oUVV/lbE9llcktqncFSIZ3Yd5ZjQTFLHKYtiJgFPv0qoqnMsoLqr8
YVY8mMvVVHl/1Ecsda4nvquJ5fi6ibtslGV8XLLOzZ8o9NJo8vWRbLkNslqVtK1tNNpS3R/ZzI3m
o/3hrE3AHFAqd5cDDT5JGMtnFAz13vBdFwHMMiwZBfXjgQSs48EOMmu6O87pisYzYBxGaeRu7vpg
8dghV7kiybcnpifRspvYyTt32+QVRbSjXZpa5JLYOTrqdeZpjKfMvZ45TrPPM9mKq62oIbka5loP
z3M6uohW5CPSIbshbpY18YzZEZIZpwnoSm97NfkOjY3+UzkhWX9XI7vQm7uT1KtBT2MRuK+rbnOn
zHfLec6DtexOjnJD79yILrKrgw25fL5oq2a0gnham+rK7NGpoUWqM2+t106Ou5QmvuFpvWFoO2aU
QxoUKnYpO5u2b8iQrDK1Pi8Sm/fLaIuz5R5JBnug955E3fZiVcKKvzR5rRcH3YLqeNDp+rbXELS7
4bFAkprcphL2cmXYWr9+W1uRNVfrGms9Db7FVP7mko549JdHZitp3wP2awf7etTLfvaHFePQQ8dX
yIJxM83cBxvvMDO37ROicVI7FzDpTTHhDPykz3ncX3fDZlRHie3ddnrbMoLr4A4r1u29tLMvtPk0
K8iE0poesVbqGb+vWO1lSGadc0ASSE9l/tw1862rdZPlr5pmdGwW1XbQJRpxeoJuQ7uKTKIT7m0v
p0KD2Z3K9GU8nY8vcoSpjryBiA9t7a6GpxPviger68yBvReLsh28RvUQ/WkxYRQlEz3VA8sUGvAa
K26jGzORw7wjjKKFOBVVOr0O2dIsV/UmS/GhW0bHpnhps/G4rnJbPihZNtPtScPRuujLMfJKxG5a
j2w0PjXLm2XizGWAeafW1ZXHPoFpcMOgpESDgdx4o7XV5nStBMaVthg+Q1xtlQexyJzDxWlyunZd
m9wDkzDIiCZMme8zkI2ci3hsoN3oTipy38tGdwH3VjrzrGlfRV1bD14K38/2agWOwPKZfXfjK42k
mOYtDRt9+Ey3Yks1zxlIXzNPEGUHeohFDdvDQ6SeunO3QA/FHKhabCd5hmG9jp03zpjYtPtyGkSa
+XOLfjh5qO4swgg6KwHKEfxH3w3I82pC7ZlUWYOvgwjqPU0NbeQjlGw9Wfy2djnNSdwc3OTU+40p
v5fmFDPt6LY2+y6kW7CN4Fq1SDv8RzQu+rL2dnGBUPeyBLqT1aO3rYm4ZWBVjYETQf7+cwimc2Uh
Z7Wrsq76ItTdj5n96Ex/Ds98LigkCmtiXMPnWum9ommRij9JoTHOUJ01godulEq545jUaSK5k37d
E637i1+jl/5AsIqRwY/oSFph5gAijcmExv5rkzodLstZq5ER7LuGhpM5ZdgCSLc175ae1i0FVqbp
fq0tvKdff4kTquhfoY3OgGUxI5ol1Tq5q3EzLYIUHsE14MHWJ19j/MgsTr0hfvFHYKozLGjX9iw1
MMU7BAFa+TCsdTQGTUyeG8ycTKiTokhSkJUua/XGE/4DkOW5OlEGPozTxBQ7R+HJMSA7E7b0mt+4
oT/69DP0WYOjXy8TV4AcKb/knfF+Vk3058Cn+ukh/k4SijS9LZs4ErsV2w8v6dZDOhbWn/zwM4TZ
YBhDVY+O2NGDDhmkpl5k0Hn89YL6o6dyBg+NlikdhJs6u1jXes70KfKMhNP/z3366aq/ey5m3lig
g3gu5laizTu4uExu9cOvP/wPVui5NJHTGeXcLBnLJZGu+dLTU5p93VlNfIWUWTZeM4LGvoBXIpo/
Zc9nnSvCJCqeJTJCYocdqvhgt11/kxm0V399Q9+D67/Y3ed6MDJbLdpCsb0rlZvQgXardWa4wv9f
V2Nw3ttk3vxNZRuVs0+b7DHb0keDlSYuoj4dE2qVOAlxZ3xZJgvrZm+QpGT/+Hb/+XX5r/i1vvvH
9+j//t/8+WvdUOzHyXD2x78/1iX//ffpd/733/z4G3/fv9Y3n8vX/vwf/fA7fO4/rxt8Hj7/8IeQ
vHxY342v3Xr/2o/F8P3z+Yanf/n/+8O/vH7/lMe1ef3bb1+ZtgynT0MZrPrtnz86vPzttxMf6D9/
//H//Nnp+//tN78u6vJL+vn8N14/98PffqM5+VclbGFQRQlHWZywv/1lfv3+I2X8VZrKdG1LmkJw
mvGjCsvT5G+/GeKvCu0g1zUd19Bt/aTa1dfj6Uea/VfTdPkRKCNSFlhmzm//8+V+eDv/97b+Uo3l
XZ1WQ8/N/EhhEfzPlUoCpDQc6QKjOAvkYjI7olJd7vrQHq7K9/X9cCU+xvfGbttF+yVY/W2X3xjM
B6+6g9o3hy1oduNN+6m773pv+pY/tqZX+kdQDsEUrsHTHDxcNT7AuL3uEey8/pD6aRB5i6fXXrnt
Nm/d5S+/e+T/vKvf38V3Ncj/2xL/cxe2/MddyHOBsBmtRlnP3EXxcQyboDv0+0QxZPXMO2rK5b2z
y0J62Yfy0r5/49I/nrX/vLQykNZxgHEKk1f1+yDWp+4aGzZ4QHO/7ZbnzPKLj+q6fK+MfX6Z++Vh
U34hg626qd6QMvgXV1a25LrS0HXhnkc4Rh1zoahTdzqAs0rlV/Mi90ayUHW8pYfx06Uc3XBoiemm
YxEtzxnxUW9Z2CeKdCdV7qHTg6hzCELqogZ1/+vneXpcP7zJsyudHWcOvWCGiFxpsu5n+6FY3kCX
f4d5/3gBw4QzyQ6y0QRjwfz4vtSYYfnQdfR/6ixpP0AMp1XKETrXHxSYnPbGVQYhXGgb052yUYvz
4PTCbQ45w9zlPf4LrSPx1qnX/rIp6XFe1MsoaWiuCD6+pzllWaE9MeG6+/WD+WmjOgYRRBgO0cCF
EHCWoOgL40axltkunZ7W8s7JlFc1/xblibXsEAUYJrh49QoW1pncBPMdYDE91wDe6y/iCOT1rcPr
FE/OHj9x0DENwwRvY/9E80F8EA38KN1FYnhpyOEsqDj5EB3naHpyKaxyqtLWjgKtemOnnr78z1cG
wHO6MmaNZxtV7xCNmHSu7Fwz775Ge/+Y3i37+cOv39P3BfTzdVzHJqwrPDmtHxeY6Psqq0033Vne
p9ZrrixP92d/CmrfDbd9/OjuO796I4P6Xl38dFGpC0IBM32Wyo8XrVwZ9RVquDt7XxzqG3HB1Hm3
HbMb50I7vCXu/p2gcn410NS6ZSOYqOxzsq+G5lWFNEy6m31nbx+12/qmO9j+4r0O4bybwinc/CWM
PKpqD7mIN27WOj3Bny+Pa7oDbBhQ99kyBdotIyS80l1ycI4tN7tcRgfnoILhYrrQwvxa3ot7wTiz
9idvQ4zbz16zV+3FulM3zo08uIc4cAP9Uh7EG9XDWW72jx3kiv/9aufHKe1Qfd56nswShwmSY6xv
uCbGXhV+A3uLAV4NRMNjBlw+yIwuyFvP5l/tL5c4bdBQtPWfylBwGUtmRXO6K734wtq5gbZTR/w0
L1SY32gftY/p5XAbNR7/2XfRrb0zL7WDHsxX9WN91x2ZF3hvVaM/h3SpxClsCdwohDp/XWNTN9LN
xmQ39HWVXOvAqu8ZKWXLG7JWP1+HM9Ag2TIkocU811GtcfdNTCcnQtbjUgRrAYDOI96lyxtn1M+h
mEAkBFpvEvqdOtc3nHuzpa3ZcqHY/gqTQ/kTe8Uf6be+8Tp/OnclsAJlGdK0HeFa5+ocwlV4XTWr
FsattgfAHprusUpz36reOuHNnxbO6VKuZTPzJx90v2+63xVjiVFSCvU43govv19vhlvty/AgLrvb
/OiG6ja/o9y+3Z4W6DWf9C9vWWic6Y+wcaRumzQMbEPCCCCn+TGANeSmmjkXWjjsmkN3iI6JnwQu
6ZO5a27KoPFffh2mzxeLYxIoddMWisyG/Xp6HL+7XcNJN8DE7JMq7cIO0IrQgl9f4fzdcQULHQSh
uxjWWoYwf7xCApCMQeua7la/9tVdcVH/W40QDmubDyUbYfSE8j+L8ccLMJq2WolCYxgvhUR/dAPN
PMz/nvMs7wVo0em4ZK2T4IIU+fEqWu5A5GIiF6zaFu9oJiWXuUqHf/NeJOWPIalDSA5s6pqzzlWm
WTOLMy9Cs9Wa60wa0X1col7061dy/tI5GHXUFtBqtbBqt87dZtxiRgZorcvQ7TfDG40IkIDqojde
/L+6iqmUUMrgruT50mrabcIVmPnNEkmtDjrAtgB0B6S83ogO53HodDuoR+BhA7zX5DX9+GqG2XXj
yOxKoHq1ZHoD02uz6XKkpW6/cSmDkpRP+/2p6whlsFFIDA2TYH5OoYbtkfaQcfIgYiB2Y8X4EiW3
AJ+HVaVMkxuYeEjdScYWDcN9RjnISwYM9rDF0QDJP4K0zLegOPEDd7lA6sEr4gRqWOfC5AV/Ozvf
oChYt6SoxkFUxaDv46k3vlhJLZNQXwEDZY7V1EEiY+Z0q0qandJpYTDWFhMAgZZSFgNmGz7bMJrg
LtPEYnaTrJN4dICxjl7WKePixPMsLttNc4cAdCmGJhDBspIkdOwjDykQfbsEDKwzBUiyeAvMQm/h
orcWUMMyhzXwYDnxBioTUb1x8DMrsSDxFAN8fsHshfF/m0/vAP4ZZrAxCLljCjouewMA4u02pvOj
yle+aKNcJtig5/mKy9QVn1vctXWvx+d19vMo6u8dhsLXbaQjUVTAE5P+1EiQdsi79saehwkoOnWK
6HZEfqLweHtVE9BAN5pg0L77cenN9GLFDXAiV5/lDTiUqcLR2MY7R1ap8w7B1s32t2zTy51I8LhC
wn+qbyq+VOO71IEfotbqoM0ksTV4Ua2jSplCop936cL0j3/tQFw2GHMQP2U6V8GUzTmTIAaiqlEz
8jXrsIEYYy8u3mCboP/tkqnfcS2aEzB4A+rilaPegE9unMoA5D03n+CQIc53wXxd70BNF/KbKZK+
8eWW0UIYmWHp/pT1DHBiPCxnv2SCt/p51mkx0VyL7vJtQHAlQXw4TcEhImaa7bu5aT9n5orBBhr0
QxpKDTyNv5pWA6BjW5drt69VH8ytS08MkAhD4BHOnwx7QPta4HbT8syAtdIgXelFF8C1IIUDIZoD
mBjrJUyaXC0ezC27CJoKVSY/S6s18syy7J7iZkobD/qLtV1BDgIKOI9Rk15AU4lUKOZpgSJcsQK9
ts0biBE1iMGyAnmgenoPHpJuY+PPbhVj4DZs1gfQy9V7wy6LF1OV4rOsdfBi9TCWlj+ImppKEnsu
wIoaD+zpTVx0jpUZYca//gzIH7EPTUoFwdSVJ5iqnL6xtraWPgWaI97GcDD1ynyYgVLAO+w9kNCJ
PAyVrYpdbFnI2GTQZ4B4s5zWYJU907dx1ttnV9TMqJlDuhpwKNWrp9YUbK92ENicYJWsVxdm26SD
D3cHTo6+RjWMS3NyL5siWuHMOJM++rA8uu3amqrmNhN8U0+fh2LZxxrqSIclplQGGWDpX/sM3wxm
0oX2oFuDoN+UAHIPzFqKxXO2DM2EE0DP8lunLSZ/gIlS7Jna5o0f1Suoam2djDTMMqU/52ZtmjyX
RT6Zczo9N4yE4SVqth5qWgnMs4Sytq+0YrxRcgVPg6e8uBIopo1+LYbhabTM6R7vh8ngOQKR8tpS
X/p9a2fDZQ/rANckzguGjGM7+7PsJaLHFPuBpTHnB4vVLstDAgw2dgIjQmnvAIVGpX62ptm3nLRX
D83cnqOA9capBcOSUaIxGSU0u1GsYLcQ6DO8Lo2QC147+BGBy8S/CaKyPC6DuTyIytDemf00lwGd
fc0Mp1oTr7EGkejQ5HbSwewaHCBAcZ8CJiPtqFD7A4gdOFXa24jm4SzqccIZN2YPL9SH2ADaZqn6
Ge6v1VaA3YeFAbahy0oEY9Gx0rVIRd0urjtsqVTdQG6lY3Ya4WQoRPq9NiUVCL2I1NNOmgy8QxJh
SxY3uREMZgpBxEpQGAXHCGvQtbWtvIlxe3wo2FG5h87Puvlq7qBjQCQZCKZ1mXaI2TYGUQmF49jP
4rr/HCM9JsKlhHJ+Oa5JbV7YLToDwAkS9Qrh0marZUDsAzQf8SdSazdO2OC1XbybUmf74PaNa/ga
6qrg6/KmuSpQ+jF8oDQFV1YFSE/NmKL5ep6iNA/bxWiSmzFWxuTb5ThpwagsuKhr7qY9t27aH+Nq
NKFRzWP6rc20xAnZ6REQt8GI84NdTQrkHS59pzg5aoW/xgp46jrp/WsD6GWD0rWBFgZyat0VSQYY
fY5sdqSh9BRUNNntCyS61PGpZSaI2DZ81sBJYqQGzEURWqt0jDn27EpsbGYJhAT3Ty3xACw1tk/3
ua190Fb1syMzYGGJZYA6BaCVgV0chQmMuTDlJQFlYmE05WDz9yo3WhjJKTDcZzD0Sx1mpVpPOmbZ
wIAwap3c7+su/VgP4IG8aI7rl2jc4opjrWyMI9BWtfkmaDV5YUgHsA9Fgf2upiH1CKAE5PdGAfiS
udV46Sq4XJ6WsaI8+pYaGuXMfG4noBMgz83ZetmafGv2M8Vp62c4nAPaw/8x8ZZyTB/bSW8zT+ss
yw6U1SMsZs2x/bkUlXxdpRstXDoZQb008QKuYupIIGA+wG9uT389j6L+AupWOV6jn9KS3lh1GFrD
vBK9nGZlaYHnNsKiZuteLBWg/gR406Q9Qz3ZIq9BncDaJW5TfdJgz7Uewmnwylhx2cfBhr3l6U5L
zmEvXfYJmgvxp20RJwahzEBjcpqGhwFMYWPgbwN/hcqGtK3Qhf4NgH7fwiKDCuf3NEFj34bw/NyV
VjkGmga0yaOAHt9jSpkuPj7Nmx2IzOgeMg5aI3T0bHqIwFLpITijZfOdjTgnyRY/22l02hyyT202
Q5GuL5kOBsLrNb1xYgj5RdXcgBBd1J7Tt+53I32az91SGhuEwW48jF02Cp/AKj4UuZ2OJ/J+Ai2g
XF1fdu52j89lVfgQZpyXakjmr6D+GNnBnewqf8hEdF8XS8T6jmb5mDpiDTAFVOkuBcI97NCOr8yL
LeomzKaTlF7vFfab46cJ8nz7rhp1+W2jI5CE/Qm7FRQzonL7fpoMwwPnbKGeQKywQCRb9pXbtuSD
ZqeLEpq8SLcQ6YHiyR1Us+0tLRYf83GgHNbrPkl2dQe+whudggkcLFNoIjY8x7sCgFTlwxVuv8Zr
vw1Bg3x1EYjFMr/BTIpZi13tVqEzR6Lz9CybrkYDvpjXrCX917kQhLjWcodL1DDVJYt9SgPDwbgU
KaDGtXYIAAwu9p5W9i1SDcoHUACjEPBBs+4A9UV3+hSRxKzGWr53LDUad+maaXl8galt134b2lRb
n+hiW2vmkxjpx9GtXaBngGz6XWo1Ir+HPzfNwUbyP+8109nGi7ZeeueZOqdxbpKobebrqdJVcwPO
KsrfTcPoDBd9MpgzRgfzZHl9G80fQa66dtgrjfHBUHfVugdPbA1BlrMD4aMD6PQTBIiA0YIVTN+h
PEHuuBaVrp88JFfXy8ooR7DDipOvtHLV67JsnEyYeyTGXmuhSr8fZBU1kFRt/dnm68aHyqg2/Rp6
8GYcad+ndn/ibhVokoNYYwWMQ9QuVzCSFwgLJYf21UZjicS8yMrJDeWUarYDAFrkRkdkjZQbYge0
fpnMxbXCbRi3T1D/7fcW7XTAdBQ6k4fXVqtdAzIV6sId5qjzCeDCiL0aBJO7BFINCH7kqYZ+sQ3s
O71qmtWYD9BCG7JJ4D/ZAyesRvMKvY0Y9P5Wxrc4PFrzhWZvxGwyfVmG3SicbSeWdJqPMlHQX/IY
StbR7ls8nFB6iQlBduQWxNbIfRzUuKUfUTVZP2pILLr7aK7kdlwqTf/qrhnslzLT5/nCiSYbPzqY
i1MPBDuZxR6HQD09tIxukt1YbkYdgv5ajXd0vSZ5Y1Z564YIQxBLdAQoYLCoKS4CiXGhfZ+VelN7
qNKUsoQ8avevZpxXy77ryHaOVWRGxTEzNiMNqooj+tbOF1CVbSZM8dAK2d0smFXgwgFLwQ7cHtdJ
KBl5nouDIk90nlOddxNsECIdLyIlHRB3GAnEJ6ahHuD0PaaQXjQ937vtPJgh3QFMSeGsts6uMCso
wZALk4VSahvnsMj0XHl4yS15qGOLC35zM2GCAvu3YkiUzsqOsvq68A3H6Hqe7IIgrSqaKgJBtq5T
OPCoYiC5I06wZl41/f2m7K26EmpIFYIeW2n4Tok2SOBYlXwAB7vdT+6o7paTLPS+dPTuqyjlNh7F
REPkXZ1ZM9LZo6vtCRLu7A1uV8OB7MHRAUasIfJDDgZSCNUlnp/NebXji3zCiTys4CDHXmxHhnE/
5Gn1qazN1NibAOK+GSkGDOhsUDbd9DDEeEi8X/0IKr90djMEPeN2kl2+HaayQ0Ke/Y1hGuesWJB8
19ANmcNhEBW6CNWo6gD1nmLxSV2Kb2gcafWxbaLEpgePfMV8WW9aiqJFajckiPrE6Ruv9EhuHKtD
xsXSelbfgH5OHBqzArFWF6kRX0IDhXBcpPRgfYQDUgMle/rbZD56ZKD/k+JoGB0ts1A29AedE7No
oukLrAhyE8jO7yMNIkqQts70pPdCTg9aBlgfNNSsvTYRhTSY1bb/ampKoxSv1u1YwDHHbyMet4ca
tYr2RMWPXwfdhpBoa2VhvZR9PUXvuzkrT5JDSYqgfNpcu+lmxr6oc5r6eTdTwNh0FV7UipbIodSr
9JvZb63mVwnklo9mrVtjAE9HVpd12WnPGimWe1ha7NE9gQLvRImSjs5lNS4xW9wY8ye7Glzl57M5
d3c0hJKnQhRxfTRyWeSHqhxATZf6pD601dZ+mJpomHZUrm3kDUJvo0DBtcm9CZ0ajZoaPRwoRjP5
KBjgNr44hazydpgcjl4TgKnhl91EcbEu5nIF56GrvCQrYBQWHDrcW59PMFuq2nhKSkKEr/HhDzna
OLGX5KIfrm1jcaoHGClVeqe7mAQeM7iI/dWkUaN0Hlo1bnzVaHb9BcUySZNlQIEmLHGY6uETNhva
Sabcql1tOsm7kjICEp9EEGpnp1sGtYzjMfMn0Wla2LazaukEoWXv9XVrm9d5layQQ2Nq2K+kbUiK
rK1Ssd9NzQTD0BDV3VicYExNnIPZjTdntEH6Irz1te9i585xzDLaZ8OiWnIS0/hGO2Ztwdn2Q7e3
VZYkXgYeQA+20RVEFE7fgUhgVYXXDJZg6N9aS3Jdt+PUhIkVtdrFQCaawIsljfHidZ6yQMkI7o5D
QXq3mnW3XRVjAmrXm2DAJ88S3OfjmlgawiaxRs21slWFt65C78H+D9HsYasUw50xV2fAYaOaJk81
MXtwMaOmDWQWzzW6BML9BGV5QnJLI91APHy03s9Jtj07hWl+nCfEYA5KZoYNvnVlg2loEcwXWZzE
qd8M+VbcrUtlswOsfgwmsYHIL4Ctb9AyMmiXPHR0miIN5yCoLvOkH5DmSixvGVr1tXYt9i/gtxhu
/mgh7RFVxhqOLaIZF+uUi7uo0+SnaEuiewfxo+jSTrR8CSJmK/st0WZmVGPOzstx3lMeJU5f7TtK
+qNrm8twRD4nucPSPsk9MVXbMYndRgsSp+IFUXtQRUOxnSE8IVeBNMq4dY/plKN2YbeVnpBe9/0n
RHjEgz3J7SEqc5TOF2OBO2qiVrhQD87T58Zuli9WXoouSGhdTt5Upv3BQGQfWofBJgoRf2yfGqnp
z1bEuwt7UwAch7fBiTxJjQ9K12lwdp3FA7pSXdHPqFO3WeeZajWgnlatCrSs5ZjssYV6mKG5vgOq
Vd4uFa19D65X/tFFDWVhfS9oHHZ9gqaJDvn3rrGyavEWS8b38AdkFtSJtr7AWugLr5pj5zofdYoA
CcMZ47/KcW7SAsTbfnLKRNv12Qisry8BXJy4o93dLCYOdzzSGU1ui/YtjUtKLJVYMbR5tZpm4MBO
hQ+Q67hLZ4oBxyHqdAXpMBkqyv6EvgFVUkzDBnkZRDcor9z5yPbZ4HNNgNVAtdsw+ulB2Vdi7CHW
5TqqFiDW16bzoNdihNJVbkJ50cYZ+GjSiIww5SbgM5L5E/xpeIFtVccXkLydxO87036oI0d+GidQ
QMGS2bxc5cztN1wiCHroiVZDUJrIXHjmMMSv2WT3X92u7VDBHpP0m2PVK81rYy6fhsZdnttEL2/d
tlianTaL4XYxYcOdzqf+teos7RkV6jYP8jpbC3rYjniHa53xJJqhop40SjTrOnPcIIe72kh4cGah
Q1+bk/XSidb640AjVg9SAz+ZNI/a1J+KiHIcw1v1tZ1tZNvwd94unbYFbOOmjXtEK0iA8yctQO2u
2lY75MAm+9is0f1IA4+GrnL74pPT2+mppK0MlAadDmkRuMG54RdxV3/t17xafZIxg0ixRO0KupoO
mCcdp0WaU0HR9+A+Vl+KuXYPrm1D33AU4dq3iqVAQm+tqndrimMXu7smd+4owNNgigH8+qQ7Y+LP
oA2To1tP5YMpaWuMqMUmnNaJfMxie34cRxNaXxdnIhxJNo1g2SyKR2zWoYhFdTG9JIkC+tHKmWwQ
dcIkNWkRkvVlD0YZmWFhtfbRgfa6a60qgeY+MThCRQNxA6+InPmDJKWLqHyz7LZUyn0eaEx8a6K5
vzBN7SRqHw/D4Ju61PxTyRmayS7GMM3xLRdaRU2h9rhBTb2l/RZdDTAqBFDuYvpk2rSSdpJT8rjF
i3wRelrIEKySVV/aMNBtWqbZ9tipQb9E0c64xkO7GXxNK+CpJopNROe2/xhvy/hcjzMiClA+189u
fmLXmJ1kSJLaIruiyi9AWdF4Ri/IKmagC+7Wf4b9ZLNppbV8w0kL7Y4K58enBVdSADNMvMBbb7r7
xR4mNh77rmug+IKzCbamrz/ZWlpAz5oja8LRLkkQAGpn+WCN1Lacas14XUJgx6cWIR1ECCbpFCTX
yobKMNTtAdmzitx66soXpbfyPVwshK1GrH8eU72vnsyBNkdg2EvZo8i1yJPmSGZO6EX1ZRLAydGZ
kuRpdDOs0MI8u0FpxEPIzf2EwlclaRph9exbm9HeWzJpvsTkT41HG+TUvdCy6nWzuuVJrm73UcxL
xc60k1fal4S4iOlrHUyu3V1l+lZ9RfuA+xB1GS0eXrPWITOmrA1d0PlPWdKPuq/Xpry344zyON2i
oWbxAW1DfE4Vxk5IDfORzpmlRDNgRqmkaQ1B8puSI/hjY9sva2wOmy8bt3zZ6IKwV2e5mX7eZBCo
HJXg4Np1icVWivL+q7SdxeT7TfW1LIQBHpHuvhZsSKnDzTCNtN61UQpsB07m2oWZ7VZkODlnueZk
+Bdsjjndza1BVpSD9D5pXZbuO0mF/oRCcoubs44+wDIybvQUifDItEu6lG2mrd+ucKCebfOUlHGc
jc6JczMLb2b82sNmn5EkfV8vcE58RdUGVRUJIJgL42nPWjYtvtAwxmgLZ7POStQZ5lT3atoL3HOU
oqdQ8BAh0aBhtCLH0UNRsspocoIFwQ1kDKcmSXEW0yOoa1tk9ugvUY5cE/2dt3xdzPPZ5AnfKRmF
g4ByUTk1z0fhDL2EUSKz2kgVLvk+y8Rha29RTz/29pNjZHuEPnaM+8PaVkHsur6GrQgKIvTpbgyz
Clr7xqIbyHg6EChlCkQgaHl29nIo1fWm/XsmEgzVmdy6DNYtw6Cb4J6bBk7o0NXoQ5ZhAkf4SWMC
dlNU8fbG0PbnQbSlM/C2DevEWFXn7gCtGlBKG6GOb8iefARMIm9sqWm7Xw/Vz3EOkoaZwwyadqww
6ayc3s3vkBQZ7DXT2FDaEUOxPepzN13TnZAH6K9mqHIx/5swn+/Xo9JWoBR12xJnQEiJpNr/Y+68
luTGzi77Kv8L4A94c5sAMpG2KrMcWTcniqwivDnwwNPPypYmRk0pukN3c6GIDrHZ6YCDz+y9tk6d
lYWN0TI0WHDVoGv8O5T3f/xU6C35m0hikFv/+VMN7HtRAJkZWnMVSZmuNBHusyzCLGhEDXrYvxEN
3K/Qf92us8fXND4Usm4uDNP+bZe/NEQpOTmArvJ+rs2meVEnsG02jQNNt/JQJaBI//qH+/2m4SW9
+3UBhYDXM9XfPmKW6gW219kK6joVUa2AJAEZh3FOBXL2374U1yG6W5XHlGub9m9qG6VbF8xrgxUo
OpAxUzas/WNmXVCi/u6H+/2iB57q6Xepiq4b8ER/fykOL3vp+bhQHjB+47Zx7aCVGk3SX3+k//Q6
Jup7LkduAOd3RHixGHWMo8wM8skwIsuhrKhnOJB//Sr/flkYJvoeDxEYciW013++DJulYy+Ozihg
8WDcONYdijdFL7d5kuTvUHnZlhg4//7m0vj3D2e4JkcU/gQNf8DvPryscDUx3QnllV03W2Y02l5a
TbL96w/3n17FRk3uINNASWr/ppBKMx41zpqbQYKz6GCluI45Pv7b8+IPQdv9CCTBmvXq76EI1gzT
uvAyMxjR7NDPq6NfZO38N9Ki388LXgX1oa1jM0dpgcDozz9U2tM6Ya41ArtdZxYmQtviDKg2TKut
AEO4fPyvvzuPbw3fhmk7uvO74NeapDUx+TQCrdCGbat4482p5/nrr1/l3y8/zCd3NaCH3Iwn7P0X
/Jezfa0RgzPhNJjl2vpDajnGbrBk90wcmfK45mygEtelOPzrV/33g+muXOWocJBQc8D/9l16A7Tq
sUgMzkLCs7yY6awwe0AnY/PP1N7/yq50Tn+2dVf/6n83I/3Jv/QwfuGyb7/+5/zRdP+zHarPjx6n
0O9/5/9DAxMmoX/5/u8GqT85mI5LGy9r13/8yfX0x1/6h4nJVe+Wo3vNgtyMvO17Uto/PEy2979I
Aj2T0gGZKrosjqd/WphMgz/iGY1/yf2/f/RPC5Ph/S+CVs5MxLMo5Pmp/xsHEyXT/Zz4f89Om7oF
ySqHIK/nIu7/3Xe3KBX7eNtMoq5tmYY4SDvDVBRQkQZdj4ymgwloswy7zD3LKxzj094BeRICIVUi
zNrNkaKl+ARDozwUKB8eidx4shNtxVVvKjLsM6nt+4KNMuKUoWe1k7e/2MCDZsIpKgLEaubXOBYd
VKexVLYIssxnmm2HLgw/e+yXs2x35Wy8SndpKKJBizwCVGZe2GER7zeeqJADmJ74icdVOWSj2zYb
9BaAIq1REQ9VyYKysy1GiCOTgpLZh6p17nYoiotTJ6wc697S35o0M7+0NI13yDEquG8ldPbZm/cS
dFTh2+Rsh2vn2NcyAQvopfoatqXTvSXp2O0BRbjfmJqAsWvae2ddNJHKA6dn+harVTAMavJsMYw5
qLWBDquf5E+IPTxcCWzdMO98WBL0z2BSdGhOaxWZff8jbfUMx3xDI9r1Ce73jOa2Zvvc2ZhMnOyk
Ggvw2WIMQXeOmyy233rlZ8cs2nXn+8SjGN6VAvkVAeE2803QVcMUv3cYEC7petbMKG7tr6lHESYz
7baI5r1xsm9ND4OfpyRgVmRqdnJHfw4pYJfKyfzZtcO1YjFCrDkbdKf9MXmNTwjYBlY5ho2sLsCu
dXCf4Brv3CQ9W1SaoQVRMK/KY2vX/RODgOXV7Ic9eMKw0u/Q9jWyS4NvcQpNdYmY9Go+6PQDUAjz
UFXx5zQhqMnA4+UDqpdSvmtZFiZLvusKVzlJQoARlzDxTOoV+IL7dR9JpUZ7HfSujnrX+hgaz9ck
MhW78yyC00sQXYbwNkO5RPmUMAdSXxPLRi8iIfuyzyjdSMBIsxOh+VlWTnvT7sCecX8NkZp0SjjZ
i8P+2VlRz0Gv/NlQKibIdejuWUNxCVzh7bIqnYxdpgMi8TzYnKbeMZVl8FMXiGXKRaNtRSJZo+xb
kp2wSve5U4s0XEfQWbbJ+lgnyELrRr4wOWU/iwRkpjUxHEF+oRxhhgxbxRJOjLgoNY5wl26pDa5O
XQw3RLE+bkFDYlbNy2QMK8M6T60J31JfvlGgz7t5mvepR8+/IDYQUHD3lkj7i6tziwGqEa9DbJRv
PX4QOKA7p+2zXVzY3tNIagL9uuUsQemm7WPDn4RNPsm9Yd6nKqBg7uDrsX1Z7TuMbwBuSV3sa6VW
bO8TvEObadovR4zxPlOFj7RgiBAQxg9qos4o8RIQwT3YkE2fZ9dGlc1BJxwUpZJnfChOVrFDm4+z
rp30waqivCtvU6wVvoToshedtM+eKmJCL5uoqDhCnLk9W3UBpC/r1Rcwu+gQS9l9WHG2YTPjk2Qp
CeRwWI8PPnuJS6sudwy1E0E7C9i2XPJFQX+XVTVNGZrHuXgoqvIXbDVmILFkqcZVBbkFVaU6vWTL
rPqsEThylj3vdD5PXv2WQkWcU6IBikx+j0kOuq+JDt2UPmkDX2Q86gECBaIj5kOyuLDSUI8Vp9UR
13nKLmBnD93ghOzvX+E9MXoqJ3FZmFWmWfKezqwTpsTFJFo0r2k2BoZdHHq7+lIS2CyoOez8TAjE
GsGC3THQIq6MtYb01O8MMONjNqTZzYCdPU4UDbHTg1Rus4DuDf5zpp1Gr8LqQiEQ9KYbwmPeiRX6
TKmuHSxxKL+ENs9jXJIA04Q1+9CFng+MeFLuFFMLJgjZgQqOjaF9FZUFiPGeKZW6zkmkqs9K36WR
Nqgrp0F6MNr1W6MqMqjIXNzJkvVZt1jf1HR4s8ktX5yiCZDas8j3Ck4/eKEKCPqjUrFXKYfuey67
7+DTJLNyfQkKK75kro6uZBln30DDEE1TfDPKhZQSs8WV4cTHOs8xHKGRieklnpu0eyvROJ4cq73O
6jelvh+IAq0Leza4j8thVp0doLdQc92zkpW+0dJjlp4NgbyxfIAzjAMJZVh4kW1jD9nFpLw9lJJb
CNy4Xkwp95wM24YtYS6a/n3RS9S9rvYLqr/xPiuavSEZY29L9mFqN37zNFExBrTe3TIJXXiQm36o
1G8NLEWzUx5mu2TFpiXNzdJ26FwPdv+r8+bulbuDgzC1lwvdFWr6bAJxnXV7p7PindVNu1j1BM82
eTEN83FdsqAqG/HC7unF8fJs3zXWHOhW3gXZaDhvQp2Oa5cvqDTit2RSjvZcoXJiijySdxMIdnaH
fEDi3DWS8WOdWi9lO5uPRm+Wj8QB7FwTwpxQxN0vvWynBfRPm/cgUgViUp555o69DAhRO0xA1t1/
vHMsHLIEvAnIZbpOph+TZ0BYYxel0tGiNE/6HZxgZC/ENidoUVjFoSjV2L2w8HF2btO8FZ4+naqs
uBkTE34oe0dbJwy8W+ofeSPfB28KJGwA4EfMC2Z0ytskbi8V41wDpjHRvqCd82LZ9iLZZU5nolfV
fvW5u2f1wUoetVro2KPJa7lBxmKcoAosHyLXrpJ4IpRBCnE7GWsuLYu0uB82VSedM8Yu/cludX3L
miD1E5wiQd2O6knjtPXtjB3OXOm3WJXVSRBGsGH6ThCgsKtonUFSSkOuO6i1IWO4DeoFROaJE+ls
GIhRXsJmHDwfot/WmMwwrt0UpT4Nd2Ov3sN9cUtu0raC5HKwTSwdaldvPCVfo1ord7qi2GExWds1
IQKjJViJ/QvlgCTxIB/NBX0p7va22uYxURag57qAOfUbILYswEix05E8kHykbWdco9zyzcU002eU
iibQueZMu8VXGENzI7XY9VUw6IFaEy832h5H+Nz6HcPlqFpZMzDygffVX++0u03fAE5meRiA4Edw
WpEBZYoirLUHAQg4RLA2hWgP9wXzch/acL8pAA4uYs1ZuqtPrTKfiMFgZq6hwIUejhRIeifgIpRZ
ufpGchZ7PwJ8Nq2mFsi/lyqMqUfODIHfOXsvacpqLPUiV8zx3pnu4tJhYWXgjPR0PLLKqXwfqfb3
yHKhCY7JjZyQEDWKeSQPOEF87hDupCexuidAskVXCKm8wpDwFsey9ee6feWeiTTNgFQNTVJDKPGV
qUjzgLM7kQUpPLCXgUsu1X8MTl3f1kReEb7eV1UTYnsqLM1zWWKVHL6M4V3liYJ08u/I4M1qpOyd
7R151b9qZdCuSknEADurc1/I/Vr9EfIJAIX53L3sKZAjKfCP0Q9sWeuO4AfnPaTxL6Q+fTgkXqSv
w3vZ6+5RWKLFrzPoWwweycfk2CYmaFvbEuZDAIre2GNkI9uIEXuu7+CTGToms9ilOCOOaa8uJ0h+
jOcnLquVRJcXT9o/DabeO2n16gZ5k0MFWaHlbtWZS0SJ+ye1FQaTdjAeD3Jsv1uynEnkBdj/buI7
2FipiDeumTePCF/mKLPXHQXYvtfkk+MspzTFFsiOTj6VhCiEjuZanwO5EX5bW9VJyb3VJ+0oC3KC
qEI0rOgXim6NrEVjQ9JL/atHTodM3Gu7O973gAz+F2EQP7W1HgLZoL4p7lYf+W6ltXiEW0t2Yt05
u9Iz6qiwfhGVgV7PxFPrLm+IngCmgSKOrLp+Bd9INGplIwnHHrThy4bxZeo/kq6MPCBFZ4rEnUNN
7WSQguIFXjWE3iNCNC1EsFCGpFlkG91hUjOmF3uqOG5K4ytp2WRAuYig17Z71VXMR5YUbJIeR89I
zgrRCGHvFNk1y3sTNj/Xv7XcwPY9o6jvz5an8r/m3VU/PJbUpjN8aqLRHguEvCDGlleSA360bnbr
YuOiybjiWtfmR+HIasPsiodXw7zZdogokSbeFrwKVbyZcn0+IimB8EUV87gisnuAer+GWh8nRyuG
hZg51PYNTM2gdUv1MkzaVrKcFl7sF1p1LtEPsWJvQkDgVGo8z1EfTYHZQvPmNYwwLpL6jF1k+mYI
klaKRBmf6RvBsdewzmlkh1+pM4hnguu0G0KI6dNIm8L3PHe66I2qs47W7IK1mtBPiTAAt1YIAsNF
or6lzmq+JTAod5nQDcS2Y3ssjBk7YUb5MjbKtUH/v1/THIVr4W0J7UJa0fyyG2XTmSakOpwHm1wv
XhOQbLt8hOFTjs13E73voIg1sATskLolPajMGsEqbGCTXWTr3ojBsSfGutFoTYKyWVK/arItYL0i
cgd9POVZsx/GLPO564bLqMbN1pzsJoglChGcXJtKDFrkpN3P3lyzTaUNATPAFQ3usFFk9rKmGpw+
w2jkZugm9byO2qWo0/2ST92uQWVzsOIYzbuI73IPShNvDGNH9oHVJt0ZmdNZL9atO+m+Z0xLKOP1
e7V2HSA4xZYPnsi9g2lPYYNW+M2dsicL8f0evYpB3zeRT1UuP9BY5AQ/dNVnLtonS85bRxo8rDMH
mtsUejG5C5jpzUuaXWkM9tkQKTp20XxvK8U5rZr9gvHvY8JhisBCe2OYHRnJeKFFXf21aL/YBhIM
ykmJUYLGkkFAhbFxnh12XChtJmL8Tpjl7WMN9D6gBZXBgITBr/IuTGo29olcreM9/Mbv1IqwDF11
t9ZQ+vCoH+q+2hZ8m0+NzQCl1G3YuSbBbmu5r+zyqFpUMdNqgaNNFMtvFVW8WdifNuM0E7/nyFIL
a9RQhOD0xiM4VMPXxtg9GD1Dewpn75wNdJpAlOWOvIpr5xgTmKbMDqRjIePAbvHkVXA+UdTTI9jx
gJeWXWQbxg2aGtQa4slDPa/6onCKkOnVeJql3jyX/dCf1KVNWoiGOHzz0kluOtaDEA3WtKWbrHeT
l1dsqMwpIolRBMOItveu9xl+dskKntSEj9nkH4UiLRF0scm9qzkIDJHVPWFMgjiNvmJvqT1FilFs
9SSpw3iwAIQu+ZthjY99QwI6xlntDPa6fZJOcwK6RNHLPbzxEKVtyhmpaQgq3ztaozyMQzz5jWqt
+3yum52y3CnMQ59tVWRo9+SS9FUgoMfZVCu7wVbHTzOjpgmbwkW2YbxjQkNqcdeLUwTQuWqJ/mYX
BeUmnouGADVPJeOjep9FvPPAHuIrnylCh4ODnoKGPNVo2VmQ2+QxbAcWv740lfhQzrMXxGah7zDe
uK+LXN6SmUKtKGzsZVRigWVwc5ME+T6DNw/LRn+ul/7Yo33dsZcmKwPkNLLZ+qyjs9vgxj6oDhOd
aka1gv6L+wmR1HZp7PQFVwGQManzWK0IuYo/RxudpIyxLULyrfZqJuMAp2iDAEl/UYeGCNVYLzax
i9mLEeayVzXvPHU8CBJjxsrV6AX/LhiJTZ95O02gy3JhF55qrf7WJeQwLUmm0nUM6sbRpEH+ZHPC
tQ2n3xsBaZU6p4l3qW2k6V1a/pgLnJJgk/sQ7CMiQCc/KJ1nbADRVpvVSs8kw/yMRXUVSvdF0MtW
zeNnp8mS19az8kCTiuZbhEFsxJrqV1jkjwUL7Vdi9HjcT8V0n4KVCPt0dnJzonzWmpLt2Fq8OM6s
berSwZqgOltkUUcDle66kIFGRY9O08yPhByR8kEOwxbY9pM26g9lPZ/TAgzF0Gk36tQEaQhZl43t
voIvV7ZzSltsxCfyDYIyNtMgbdxHx7G/yW6+ZQTF8OS/DNhPUftvLVkHhNRFMAQNFLRgqV3dR5SI
hXF6Fig0kw1mRrnFPHxzAIzygZiA2ffUg5EHBbd4Qj9rUKLFAI09GScfwkRXREk8Q1Io0vh7TBhh
AGt42TBaibedAeNy7ksqC5t4umK9aV2sfIgiS86IkYKEfzjISXXIa1ReNeajX4ibVsy/5cHClLpp
G4LypGEkW5F/lnNFVCVS8Zhwy3gdtzYCfTT0xeuQjREDmerLRMOGiSqWQBmLeEsC5raC3v0MCxk1
S+Y69+ITTYM38BTRjR5pOiFCMjW0XenMz/iQbPqidnzjI5IhYJjfmPHy7qqYOYMDylKZ6monHM/e
6q2bfMFvu1UMIfx85gHmjMr2/o0EkoHB3XWZopsYn0mw4K7B08f57kCRGZDupiOjzQaJ9DZZqgeD
35sJ1XIDq8BgEE/1ziAiMq/aTyYxCVDAxQkMq4chTmvj4wFkDDzl47vkONxw2jxbrbnHyX3LnOZa
gOON1sWRVz3nVybm541M1UdFMKsZU6L3kskQu3ZWJ/yeZnnDfKzf0ul+fFb4GSbxvW7i88D1S7CW
chtgchyJ50quOLUPPRwAHFvLflqr0Z8EOS5LTVJ5PCNoTxVmXmUV4kQ+tGMfWtzWL0qcOD+aySKX
MC6Y8xkMW83BO9lsCh8Q6LfMctuoUZofwyp8SIg7rR6c7Sp4fureYSrWddOU6Tvz45cK+RRHPJI3
T8gLiHtEuPgtGtRDbD+cwEKweK1YFm7SWEjMKHBfN9RA0k+Zo4Rt5s2Rheknwnjnp17b02Eu06Ms
6+PYZX0wx1NJJzH1e69s6v00Hco8PViJBcS8VpBMeWqx0ZyVqojDfhMLhk25OOFOJabWIv2IPXkw
avJdkZUMS2veU9IqPtln5oFPOF4E3bPVMa1udXFvhSZ3wweM6VTqG3h8vI9TpVChy4nAjQaHXL0e
4lHkRxjU8YVCEc92nb8kE2PExNLHwPNm57lruWyUXDnled9uSQiK0tF7xyQfP+qGtRPSukjPJORE
rkccsx+J0z/qy/LLo8olrtPDZyAOkg0NEnrGGDbj51+V0K4dGTc9I01PxShq9WKLEBiNUPfLHACP
C4XvlX69C4xOvWEOf6hxs4HI7NOtSgJ5mOXUYqN+R763KIOx+D44FkzRDunfZ+myxdCXW08Chm0D
iwe3TMW+9HhPG0DYJF2ZZ/wSKl5TXWLU4XgySagNa9meWqcxdxaKq306KZwQXU26qvgjcsx3RL0+
YNtQmLiC8SGbwu8dHHt1c6rkJPysnnwxz9vCYXZuU4c+2RCbH+NEMUK8+lpYlsnwULTpUcXswKCL
Tiar7lMvXWzicnjCM3kRlJozHgcK8XJgB1NEQ17Xu0Z0h8qZS57nTO5yTiZ1uDr2Q6KReaZ1pGFV
jpQbr85Qt8XGo0JWwNEDeb61UyYgkrzelLpYV7o51Cd9PZgahRhbDRt9WV0HfdttTWM4d56yp0dl
ymItX5WRfRktdupCz688LwuSSuNdU7cBCkcZuSNGbePVTXQVGprIaRvcPKT5S7/cQfkuKIM2yCvM
fZvYqt8JbfC7kYohT3fQXK5kdDQ7I5N7Am5hHqxjsRsbZz9nD5njRPiYTyDm7cBixt73uHaU2KGB
0NJq1wBfCHotPZO+V5Ebxu2P1DGJdGsUZEhYmBaqOFV3ZL92DJ2+VZkeHwaGOFyGs4EeG9c8ZIaj
XdurX8h1m7lA+rS+lyfai5/kbz6BbsYvrsZPI7IvijStSoIcaeAG5mV/I7IANncapyHK5EC4MLaT
JIEQQGGT1BMl1ZCJj7Jf7HBB7B2SwiVDXdP7iHhKTrlpbl8xDBbMxSZTPqnLMDyzQj1hcX7Q+9T5
or28SdxU56Gf0vJiyb6jlCOu4CPVrX1N6TTft5lLHZ+q2Ba3pakBAPEWmAfdYS/pDO97TZd2J+6r
AlkWym2M5aPTqT/J1SvCOStLhv1jxKYAC5Y0nxrRHhlPrhyfw87yeg5UjPIfONwvILV8VTu5hKKZ
patgRinoTtqKBdCYq3iZxPyDGOM1FPP6TV+x76FFvDGc5SwYmOGmI7OwRN403ei2TVk+ekUdGXgW
xGQ4KAxdUlkaI/LylzQj4WdVbpyJit9JCOhdHD8TdhuWM1ABP9fGMdTd/pO4kJ5ez8hfLdukYR2z
7TjkgdoTYYp770rb54tWm1nxxmwTlOwxzyxcxgSgjTmCRmOIw0aU23msI6XRPF/1xoeFHojWVwfs
mRO5kOHatOL1p0vZdoiLnxp2vi3noNX4ZGWyPEGat3S5slOUUrksPYDgNT3LavYic2KZYCo1Qd8M
y6CLDKO7z1so7rZYL6k6trt6Nvn/k14gmfQ8HBL8DiWnXGnJi3C7N5Di2UZbLMtXOveZaBkMj6Zd
bJwsXa5pZ+e7tMTq0XmtdcAL5bea6b2qBhncCQ80PzdITsMEMLSHsdavPRtfoA2pDoEeBrW2jq6/
DA5EAK0856T4Na7+kGO/8BMMKCsNUTPGgdkNIpgMTHGJukbahJfFBcy3gWHY+avOiGpNViYJioFv
03SNJ6HqiDx7D7/Fws0O8YURYxrkpnamu9+05MtHNj0M580wbNx40U5GZfwi54qRxUyFUlTsRIhb
F0Mt8PS5a7I3dAuVvzPIbjuShbWrKRJNAO2Tvm3d3Iy8dtb2FeEgG9ZPYtksFPVxoJVF/thnKGpd
mekvLGCPca5v7RmXgZM98siMOpekFLAFAOqHeCHgM3Vwz6UELDzFi6Lu6EX4uGAOykptvuvWoD9Z
cfltbNbp0VLntAlK0+1C4kQysDKxZu1Sb5w2cmzcLMS+Qbo0iLyrkqUPiY51oTJ1LK2Irx/F1Czv
LV6ij64R6hGL2SsTWyAdGlPhRHHSI9E0CbunKQnGNbnl5pyhnRUfumJeNIqTqfrGL+t72T2KukpC
3Cglb4ENbTq8ZDzaJj0LVWdhIlNaEZXmaZX3lcBwIMaSPdAdNQcUkKJgfmhEcVu6ubnJQWWgUdIu
9fOuzhlCFBaCA6JX1Oy7zXNJLcbHYp0fvAWTpY/DGUjKFP8cjI/BlqyVUSej2Cf7i7gfy7zMlFOj
5WyhMFzdhulAlhkH4h7WCJVxind5POPpoFi9B4BsE6M74/0+zgMW48Xpg5QJ1y2t9U9Xk9NZmbM8
+OMt58unB8Eco0ZQ4EVEXd9yIg3ToxBFwlGOd2vF5KckPxvAnbEdVcu4Ixicpz+da6np3wWghqDx
pv261CgNHW3yttgDqR9ERZ+nMQH0RhYUqnK3Tyl7L6/lriIOy4+NnO1s4X0vlenWyiZUUAcX8/xe
miZzbJQ0bZMf0r4i2Le+ZZNwD6YgacRcjYPV8H1MizCOrcGSo5YPzcqq8Y9RKzBRppWe9Wii3dqM
A9EOlQp2zEE3CagDOobwyJUpU3d4XarJC+wJhummFNXrpMJLERYAAV1zjqnVn+ehilwi4In5uzb3
9JVMVsqxQqwulDuHBug8LzbOiz/Z6aFfGSY6sm03RVJRcDo0rxhsfSWLIxYMfejiKT0PsnbOREHp
oap2rnaHBDGsu1sYqjxpA7xx7dZApPC8TkmJpAbn+r6TNfgjb57cfdpK4w3XAUqKxR7jXazpCsbw
+zYCryLYgJa87ga2TlZ+z0CbveHIwp6a1Palxa2t7FINfL4slVezSJ3rQhjfOcNp6G0zm9Z6vkOE
ILT0F+Jmk1M82MojcfTd9yJzrIe2nr1PMWaNu1lnIEQMG0hhX11WFosc8grPcM37kkm5Z/koQstJ
jGOXCtdgXyLM52606p02zg67XycPnaVBtmMVK0uSxd4Be8k/TTJLfIPERXUDTqDa4cwlxqvwkmk3
4MG+DPhkdlAzSG8yUvsBT7DxLdbve1t1ai4IB6lsnNb6Oc/paTa08SdD29xfRLItWA9hk46Ahlys
WmYnvq3mBJTWeFehSjyuWOq3PSFwGPuBbSAFpmUCryNGTKdpnq87YtL6jSUX63b3+H+WtqWGWlUT
V7eIhWKv27k2zHPoHfIkCvvNs/pXFAM6a1SB42CSW2mO5o+G7DtHPavefF5MwT7D0bL3zFqoIpxH
ay6fKmV+G4l93NxxQLu5oej3zOa+YLVvApM+IB3UUZt+LNRfVTzFDxUW1NwfZ3GCoJRfFtUNncLz
GJLOqG22glC1U6W+dI0bT0E3KzgqJKkZiLY6f1JG7PqZxHwFZKuOpJahMrHpREjxO2baclR1bJ1s
hjyyl7rAqnl0GUoSpqT3cluRKZmh3fo0dYmtlWyZ10RHaMCDgByttnhPddrZccbCBxiuh62TGVd3
Yd6Q4tL2U9TeQxqPTOdgq7A0tPeM690QqYNG6e862nOCZQnQTsOb5jxmG6CnXcY2zk2/Etn1DwvG
mJ7045opNxm+DG7+UVZbQVck5vfRmkdUIQ27A8v8OZaOT4RKGbn3UQskLnK8HKUKWK7RD+NPOUw9
izCnZaZbQsY4IE1T9mO+4PltxyGsLMmaGiDgIc+d8qoa7kp2faksl3bmDmcbAB6uaJfN2lExY2hZ
/BR2TLoZQGssG3vQq59x3pQhASvj0Zm6ddtg6t4VlWEeiT9NQ7db1DfgXp88lt4dw9sTpG6dmD7w
mJeGYn8saewSAYl8fGRAc2a4B4+Cm/lEJIZ1HkY5P+GQJjXcIPzkWpjaizLpmJMZzo6nEVDoJxb6
LoLvCaGk7+2ep3JLuN/AaVPh3T43Bg64UYjhM+uT/Mmyh+HbrEsrCcxmgAPEcJN5vT6tYgxiYsKf
Z92eonRoIW25pOfgnL1VxdReYWppR8mNv5+1pd73HMtHQl/ak5eaiI0sS+RboyuJz1Ar5TPp0Gq1
+RD/UFOXKFO9mdjpqbPB47fHYbiQuXQj8VMGU7YS+A5pQjwkZqVvS4XkmCp3sVX1HY8x5CI0WvjL
Un75vjnrFM9AjUbnddTiexXopPspZ0BT2qK5trhEg95G72I6UntatDLZW33Zs6Kiv9nMNrG1FYOT
aCiWFV3YOBl3wfFH0WjMLLQKtVw+NXsrM4s39He42fvW4z1bnx3+QfItZXPGltAeNcVIXsximJzA
xTNJIZY8IMzCR4n+p2bXCW9jX8X99MMZquZZQ2Z5Jtx38uP6jGiN31tTFV+sRvG4epCzgD3VvzDA
acjtrKKMDKkPZwPxDoMGNRm/pZ1bgZVRyMzTtISRcjX8Skh1vohiVUOGuHOYtQjmLHweN93Et2YU
JSKRecyuWAZoJfu8zKJs0Oj34ykXV33iKOpUbm01q7QT9xf2SFd1CGBn5rWAa94bQ280fhoX/GLd
7PIJvPi70jvLGXwysjBmJHi/2nSvJu26TXuj9de5Gra6ZQ5Hd2oVCsIkIRFV8LmLjgg9UGHXhqyv
V0Wm5ZX/Un6ks7N/WPbUquyJSMPbFG2pvaASwCQVl6b1kLj2Y+J0bzDBCj9BbRsUdkIYae16UTJo
7k1lWtbuFFXPHxKQR+cyW4CMlAMr33wtv5OqBfETDuHFBmIRgRLqg460tWtrZ+rWyNvy0tS1zSis
jX1i7Zj/OX19KukrNjWAljDNaoFSLk8eDRf3BcGNCcQcnWScdCivRGPCxI5hgGdaxQZhrZ2LVnTp
kSBDL5wkYL2sM0i3M9G8YfU+dZrLdTWPlp/Nbn7QCnZsGy834wfSWab32JqZCi4SL3Tb9d7/oe68
lhvHtmz7K/0BhQ5480pPipJA+cwXhJRSwm54//V3IOv2OSpcmTiMuA/9UhWVlQGCILZba84xX1qv
926Fr5b3HRrvVVYUzi8/NIzfcZK0p14bvGvM2kW3pvOV7OgokArP2+7sqP1PmyHbTk4EL8JdsNM8
eRVjGz5INOjWgTSpCZ0SynFQPURA75ZSnFjPUdODX51I415ZgNTylKw/akohKHmPVEiNhOhnLQNL
JUr+DIzRpoP5sncUSb0bjRbTW1SGkxeyNxVCuE2UVpxpc/syHDN9l6lat/K1tv5N7oa+GeSM2SSj
RscUyC1MPv6dSMPwuml7c0UICQGQakKBVEG4lyC6vebwGoQ7iSoUhBm1sW58hdmrEmq9iWrHorw2
sJULMyqKZHICT2zNmvlarzSSTcesfq3tttAWJiGgF7lOz7OlCr4fJZPsKx95Xu9L5ZJOwrjAD2gc
zCSvNzUxV/vBGZuj3noRytfGaGnW1foa07385OXOsKZrRuutOmmgQBBSeAuJt2flh/2psG+VQfOv
jRjL62Aa1bEKuiQAPKhPOrxUnIZER7fZpsoFWYhiXeeo8XSJ2jyuZ2mT+V11obRd4KYh1hbMu/2C
rFSVelpa7GLAavVC6Q3/ArJeu6OdLK0Qw02hfFn3GKo9xK3OkafmHoqnUE5ftci0T8SNiV99jhJ8
aeGVwvBOIaUS8mtkdCoFOzhkW7a55UZK099D16RTCFlaYxFKnOyX2prSlKGurXRTQ6NitMkTVJLU
HYymeOHwj1IGOaGfqwTJ/co6kiY1NFFDH0e/FezQK+Ich8sBymC1yEynOFlIA6d3Cq6YkrTmVeS5
Veh31GO1/BZuK5JDusPyPe70ip+mlpw7unpoa3NZrIcOEQ05oYa8YL0M30jArNi7K8Z4G6LYXMaD
6F9zDVECHG35hdpvcEPrh8LwmKWorDLpMWyYbAEqBohLkhalacVe09bMq1j4tAPUgXDUTlXvfdE1
G79I7OMgGjYVZjZeGKgLdnJV0UHLSpQ8Mk2dRZcyhdAGDymoQL08SXzDA7oMlSRdqXYVyR5vfMk2
N6AXIFv4NUZ2pxSkGMPKWvk27mvgWOyEMOeuOxRrJo03TJZm2+ssK1LJGSg69b22kjS5uBlCNsHI
hCK+MtK61RgW4OTBT7YXnV8GFL6t3PU4/sJHSJSKKLmGqihvSIA5Wm1u1ZCa6CLrKgOSFI2zqhya
e0mtzXs9rONtO+b0Z6EWUEuAyEUqSdrvULJXB51wyl+NztYTIxmJInnVbFN1jFkWCue+FI35Knns
gnHQb8mUBvDGBVd+01cX7O+Q90uwMBemRFmIU0JwQ24G/O4plC+wQh4WeSFIFG3jCe2Sf+Qwkt0o
ySgm8sa04ezFiCO6d06+HUsnUHnhurOQ55E7l9zIdfHTrpDaDiPbOvAGyZrB7yyJn+5ppdThMRoV
6zbTp9ZmKU+NfAxkyLTQwHOWIg0JT3n05FfmQemy8pJzCqmYuWT+aPM8WrVxHb4h8Op1FGF+vZ/M
3LdRqZBhb9SKSuedCqgbpWieEApIxyTxQGlZWhXtwrDOrjD+j+HCcEboAJ3pExRcUQ5jx1ypP/Ta
DH4FXsQTCC3/RRp6ynU1x6ggCb2NbSMy0hlqIOhVSpqUejv/SStQRBmpLS7tzC73oVfA3xjgt+1g
3wDWdySq8T3HvUUnBCckMzCvi0xJVraXQCHMBzjIwD9lJG0gETNsJPfd2Oc/Jep4N5YTlBcQE+y1
iDH6LwwwQ9AV2Hb1fWHfKTllJilUaBfwfzEKOE5yDXukonVe0kSxKVzfJfRxeho0itUemk7AnlO6
WltVXS/W0aAj2Ct8P91qYU1dE8ECTZaoU5L7xvd/WCMH5g1B6YTGxAZlnSzi+D1iimLxViEcQypR
dsKKCXSGc2EcedmdB6PqG7cHlciX56y5wETMOcSuFarWZIKgSPYae12rpX5oW7O69/jqFxhiJixx
Uj9RTI5RdzUIjTU0mqu06Cm/4le51cKYFGsbkS528p5igRVui07c2mp9rRqSd9F0obbubQ86siWL
x3w0PCKIM/5B9sSyilRr1fkcOzmsxsjY0vwZEy0RDPChpx6+Gu3ADVRrpQ+jDTkAyS6m7nOXGHqw
bAwQlJ4Z5KueOLBrpZbCPVGN7cUAynQ5BIO6aUbU2EFleZCGoZ/wz4rhnYdSf+ezkb7IFQkAUqWp
97oDvRJPhXB9u/COTe5kt6R7itesxY00QZLCS90gNW1RoSBaw+czpxaUjuYJzNlPDYnStSi9AYkH
K4YpG8YJPA6gwiSUf0YVCBddFyyCQyNf274BKq2UxDWIvtQtyj561CK/3lSIa45OKsLrjr3FgfY9
VWe1JGRZ48TG2kFX3bflcE2BwF6nsWFdO53Vr6JB9e8KNlaPeU4Fm8Qv79j6wAqAktqvSWhEP3Q0
x29dCkLCR4GD1VBLOUDpYuMkeI4AkgjzShsq6yfg9gEncRxjjhlCB0ZIlAU7O7KCe7guo0Sllrqw
1KHQHYwqXdJ10PZUhL0fMpTck6/Z/TYvo/BpNMHupZk1vviFliFq0OsLKEHWrkonsRVIuoHScisv
GolCIlAMXktDin5BturvDDtpjsBYy8OQafkhTEd2AUSLulIv4bHB37jCx0EUaJ3mkG6H+q0L+uii
05voF3gif93HJSIg3TCcJRuWkDm9coJ4PUK+AS+GJu9FQNbhb6gKvgCHimHOmvaswCp/LcP4hg1g
v6vguCwELYlfiNKri7iJ4j1xkCZgY8Isp1XWlkGQOW3wbBdZuw0cJjKnsrMNJbr6YFNOWjKd0qH2
MBRU2F6WaY2sMTZ7bQ+6vv3JVj54c1A13pN9owVbSTjGQbZ9FiinoNMweZIcBH3Cv/Ojjv59rUjO
TrN6HXoyn6jh1KYx2PVbDunZZa9itulLIqFXVmNirJnQNoYw9tIQlyqr1VivOYhYt0oR0cPDauZr
nfJckTf2kCvwF/tG0Za+GQZ3UCY4/veVQZkypjhTZAGKs9xveaCN3ruT1JsB3w4xcoe2XzShAXgR
sK/Ydv0A38jyDkz0Kn101bsOET/+luyCKkmtBAndxg6jUVGEvNtKP4K9FnYbvIZGqu+0jCBcwGce
/Rgn3SmRn4P+BLW6rByzPxQMUHZBjYj35XTGorAyHIyyaH95jurd+4EBfkV36Nj1ll28lvpowSlH
oaYCzVxNvKobAJDUStSpHlz25fVfWUt/FdiQs601EV13Vqt1S7ws46qgmnpnNRGQc0rfO2rnr2qg
aAKsuOFRX1HZUHoeKGKwXE6wHqVW7NRIBlmuIktB/1d4xYEFSD1pNhm1O0MJIUsUTfLE/sVeFrJd
rv6iZw2dTw78HcTFcidyrf4djahv0DUzUYoMizMtfaQmStesVVlBqDUhNpqCxF2qKtI2DfxqD1eE
2nWlZtS2xjdAxNmV6YDrZQnpaOc0qclu0FY02qoQwO8a+qDJOqYbgUswpUMMizen8UvbR4WYF6lH
2WiS3RBL+rHspnN0HHeHxCeaE7Av8OvSp/liW334OFo5vUveQjpWbItO7CQuofw0L8CX+41ICMsg
dTi4C2tEydA26LT3GnLGSCuaoygQ29uIyFZtygCpaj+8Fb30ZCbsJOsyUQ9E0AWHLCyr+34kqEzX
hH7ysQod0lLPVpZc95soGoLTXyBHOZMDitpVo0LeSSE5m9yw7I1mUrEKczS+kXLP+kQ3vp5sDrUX
IuIqjZHThlTUv3zfIzBaiXFLaLkAPuWnvGGWpZY/mR3SNUeXcZPlg7Yi3ELNF3/pRgjGcdTgYmYN
EXd4Pk8aHcujagT2ZSB57SOq//zeRyiz+gsYIRofuTO3EbufLUg4xCAVB+O/6ioAA6Mlwa5HkudG
HvpjyRzitaJH3TbkILNtcBb9bZn+/+Fjzt/S27p8e6sxMv+vcC9/mb94NSUm/tdFVr79I4JRmWz+
f9uXcTL/t+mQbkgbhRWM1Kj/sS8rqj45keFAWSQf0mbh//zbvizLzNa2ozJdO4rO5VizpwRGzfpv
Ey+0DWOOK1r88z+xL/+TgSCpis68rhnzNI2uDamO0OS8cSwKWewSlW1gj/IZSaTT1Sdf/zvfvmV6
dHC8QjqlkfEDokgAR3f8j+gN/77ziYTw7tqQhHBgUwq4YWa5Ruhkr0BrGmdefAaT0agUFEJtvRPQ
t585jA+qjrjU3vnb3b+d4e/jIj975jOagdYCtQ097rzq2AhSEL7Apab9R/CCfz+WObQANCJVjsS/
oc7hrRuSn59BF6OEoV3yTcrYZ/c/+eDfPfmOT5BGiMA3ytD0F1kXb6xE9i7Pezi88O8vbudM8AhL
vdOYYK2C+/3Q1zJj7l/RqB88+H+CHf79bGb4l4q+3DiEIeSqNmOvVbIjZfkMlnYgf/PeTPCff6MA
/vUJE4jg/d3XGSzo1KQR71v5eJl0eb4rjUqh+hzWLHeT3llpXiTZir/hfnzyW/xJJH33WyQ23cia
mtIpapqrEWkitRb9/9Ip4Ep8nM762cVnw5cksDRNAXKcIKrif2+TZVYaj1//Fn8eyUePajZ+Y9gC
jVU1RNQUylotKC9AW7W9vVo/2OM9JNJFwUY8vo6LaI0jFd3lLml+ed7egqDl7TPnF3KjbwaNOn3o
RzczG+8c1it9pHFxarwCJWZHnviFhBU6ujQ5qBraCzVlUHnjolX3rf1kcdRPGbJJwV5MPgoHi9Lf
/ypa0KnqXtAiDFqLvsuwlrLfkz/+m8f22Z3OJg+2d57og7Y90WDca9rLQNnb5Ilo/QU2QqXDM49f
UypthDUbibAW0AkLCx6rnDp05Ipv8EN/+EIfPbHZPIPIO5JKcmxOMihFIqAQLBcLW9RbxeQJYfpS
OY9QwT0hCaPUzXb2mA1LC+hjhILN00nirZGomfs43mD5WbBr+voJWZ+M8j+YjndDAj1HjD44D0+F
aLFvlda+w3psFzo6JUR1dUIOZpmpuE3zW4UQlUVStUjljegB3sWxkovfsC6PYS6eHC28UQfpsnHC
p77y76WKIGgc+PhADh17yRKUpq1Il1aDNKQPqn3taff0XF5iQZQhhQQMq/1P1CrrIClWUAYvGhKC
Qs/blXaEkGq8Muv+ln3BAQHWtmmsCynw0eTIh+mJhSA9qDlcVW2zHXXlFEnVzzAtLtMcgJ+mFjuy
ILZBmJzCPxEvEo6ZBLt4kjx0UreZyOGlEVENp6lOcsrBCPMDzmViBooLqpdXmpLeJEm+8ds4RZ7l
uRSNz5wFZ3O40gkfu2FcuGrLAhf08C0ms+W2SVRxCapRp6OkVQsPE9fXv/lnE9V8Yu8pVxkDh3ma
4Bs1LClTiPMWa3k2o0cdHkuHnbmrd7wQY21iwsx/nHXb8gwhp2cits1cK9wCv9AiML0r2w5vvr72
J6NAns3drVRhdLOMwgWMA/1hQChxirBHXFPBccR5z32ObkNON1g6gRLu0DmnRoegL8f/EWDqXyvp
HOdnlZXi4O0uUBdLMCqT7KZB4bY67+HMJlHJ6G0p0vwKx6bdwWCMqRlUsbyNkS6e+d7M5sfesJ28
gM3vYv11R0lCM2Sm5ZnPXf3nNqNxcMIRLQIo2WK9cQy/3HVlHJy3p5Bnw5eWdFTZelK58Han8jDU
Y//t6wf/yUCdZxIKhyBKOWhKV0G1TxVqdEFw5d+sSR9fXJ/noVq2lJAQwrSTeIpOcNyIlVNYZ41V
SHj/fOSRJqXZVANyiej4NSZUJ7JQ/mYv9NmNz8ZqopbQI8lKcUVlb9MSTXdFY/ibyfizi08biXfL
oYYwo5iSMl3V8TYUc0b8LtWwOuf31OeB957RlzhNbWaZogx22OTIY/NgPH199WmO/X/3GAC+/nnr
oqUj0iF0dKkPNgQSZJs2iW+LOLqgU/W708NDWiMTNajAXn/9iZ89rNmorUxzGOV4elh5/Jv3iYRb
tJznXXs2aJ3M8uMO5YurljmzvQNVINP1b0CNn+zHdGc2aDHe2n6YYwFpayt9ToUh/RitsVokLcF+
Y9ETdslrBhOnUEmNc4AJFJghl7Gh3LBlKK7T1iCp26I52Y+mdpXICC/THNiMBJp0gbCnO9K5fI3p
VNEqVcwzX6DZyo18xupJRand3Lbf/B7rRdPW31z748OYbs+Wbq8RXukgU3JVK5Z2kPMtPOPWgwym
wOyS8thgkVknuVztz/qB7dkUMdadcFKKfi7+zIVSgsdWamAf5118NkdYKvarEky+Owymt5RKq15U
NnPz11f/eLdAiO8/R5qiYarCJVy7uDNDRHmGuNC7WqyqRlHOWtB1e/rod/MQIZb0OM24dAOJ6IO6
N3VQL6ivvv4Cnwxce/rzd1cnIDSvQyITXKseVDpS1as5YKD8+uJ/4n8/mIjs2bQAA44oUNqkrgMk
dS/XGY6yLvxlqZiZtSIf11Hf4mWyg/hyoPVBF1Ir1klAo+XrG/js282mjsxKmGXNsnRHUd1keXnR
pM7v8y49mzcyKdLLUtS1m1n6r1zWX+l3vn59aXO6vY8e22xwo0bUGm+imkVZ3+yVYiAvTUsdzqsS
nh4fO+sqx6OwiiPr0QwCfdUVSrGImawOhIs20JSwaDgjbi/c6c2tJVLpElm6t+kwFXC6GSRgUh6x
aKJmOfbicjuqZrJOc9nZJoFBtJ4nVsrYFSswaoRMSvSTAnJ9UCBBW2iVWpBZhzoX2bi2sSc4Pfa+
Au2tke8DnEuLGtDPleTQLaEBWq2EOtpPMd1+Tn7IpTVciLfZ0NdPXtwNB6Uw8hWdgGE92PKvZqii
pdwRhTHExGCOHdR02zJxS5jOk9UKtCd4i4D7EXcQ9u1LH+JDLMj0+GZEf/LKWLMBUXVSMgx9VrjI
KOIVOADkHLX4Zqb7ZGG2ZuOBDrmtt3Gbu+CWxJKmrjXpn94wr1JzgCaED5jYJZAanDxG8pS+2Zh+
MkvNKcRtGeiVL5u5y1Qe7DFQ4HhyRLHv1fabT/jsqc2mcBWSZWzaMoqe0jtKAiVGppbKNz/JNJl+
MBys2RQeq13mtdgxXUrxDZpLApbpLklUDqRhr5Cg/s2v89mXmE3mhHCJHGBv5VZ5cd2U3k85ze6+
HtKf/QKzSbwPY+RrRVe4OC+0H3apiZtUHgH7mLG8+vojPrv72Vw3jEWcWuGQuwAMj3iXXqPYfvz6
0p/d/WyuK/NBjTqfPVJJmNdF3aCwHhC7XRocjr/5jT/7iNmU12hqbEE8NF01lAFiga+it04MRj4g
9P36W3zygMxpUL5b6hqpsYZyUE3XpMGOsGK4j5zueN61Z+//aJlF2OZcW0qArzZReZlX51X2wUX/
875jtI4+DGnTjZJlaWyD8w7D+tQ9e/88rNiWBgMiAiGX9V443bOvOeftWczZ6672vVmUlWy6Vugg
MPN8Unw64B3nPezpB373Q5aONHqDjRGrCBScV5g0l4MSHM67+GyK1rq+BVsrTNeQsmhVJvWVN0jZ
N3c+/WQfzGR/Fvz3d94Xtdqg6HMRwuVXnUcjxXcwNzSOAuzG0TEmWlhfvv4mnwwpczZqMZCUVtVq
ZLn3BerCCF23bZfSFYLNdPP1R3w2pGajVnKcGHW9YrhdHmJUKx4k1Xk769LGbLT6ITKpvBz4kQuS
NH25guVnoMI67+qz8Wqb2E+AwnLjg0fip53etoFy3jJizMdrgBcQYWbpplEGrRcZdpDrT1/ftzo9
2Q/eIGM2aE00FEFERoPbR8e0trayHWN03qjpnRdAOsov+9BYycq2F2+q9pJoj7I+XmgmPjHk6vxX
cQjHGLzGN/Pen37ZR/czG+l60JNBFQnLtfE5m32/tCGgkCENmA6ltXekUaE311YR7eP2Kk1RsnvM
j4W+BTUTFVMTozDTb0bXJ2+jMf35u9FFaFQ2mmaSuWwONhlxh3i7oubMi8/mBWKQwpyjZOZ6tnEJ
DO7QqdJ3M/EnbTTdUP955wH4PCyitnBtWAK/QAg0E8XhmeJ8uEHTQg20AI6Em/kl8No7Xckf4GbZ
N/0wasvcABwFugaWWwzsoDXpW2UteaxarpKmrej+Kav4e8QIWrssy3+EFSpc0as/aTYQrVskZz6h
2XzT0/w3Gq9MXSxCv1UV56Zjoyf8+sWf3u+P3rPZTDOKzCywOgm36JNLAFUoIjjYgbcRz6rfnTdy
9dmc09FBwgjaJa7l988NdjGze/j69j95NfXZfIPaFUwakjTX6521IDMy8vLvnvssRel/Sv66Pptw
wjoYC+gCidvQs9wHgO1vcy2LLlUJpEwOmQmeTZXnS8cuylXtS/0VCvDkBnIRnNMuTzYduvEVDDzz
JQgzIg61VN74IaXDmpMgWgjlzlB7dePV3VtfagAYOgwUK4HdYiPC8zryuj6b2fwE4mqTtjz8GuKB
Gmw5UZw32+uzSQr5dKolpR+7jKItBMgHoo6+mZA/+2Fnc45lG5xckzp2Yzt9c3LnSTG/mVo/u/Js
wpG7XrHkJotcvzT8tV6ZJR6panve+zibcMhltnVr7EIXz4hYK36hrIBIfjdYJ5XVR6P1z5+/m4m1
VDLyEaW4K6xNCyCEXQ3FMQLc97TcxeSKiSAVZM/atLSHyG4hcOnY0/AzU5qLlRE4mLHCJEv94MHW
g40B8cB3AoxbiOmVW8YpxoC7GIuznT8ibGCPvIg19dZri3VFdZJPqu2njj8FXfv3xyq+tTzv4c3m
ok6WVBTlSeL2o/wC/3BZTTLTs66tzaagQrKVSIuz2C3bjF55v8lC9bzfXJvNQShAfVOK09j1Cv+Y
qdV13pw3b2qzCQgjVwSyWkzzJiUfG3Qzuaf35z2Q2bSQMMEEeAmFa5h7T3eLM9dzbTYnZCJJlc7s
Y1dDcoyHTfh7BLzW5ry7nk0LsUfUBAdOrp4V8MObJ+pyj+ddejYvpFkhYlFCM5dJFF76TQxsEufA
6ryrzyaGwMhss2/VGB8wGu0qi690T3XOvPhsh5CTBg17tSExOfEfFTPAdjLxR86789mo9MbO1nAH
pe6Qp/GGkGpbs7Lzfk51NipjXUb/xq7WVSKnWrdknGNGgDh21p3PtaQjVSffVEIBWEQH+5++ANL9
rhVIFN3Hc/FcS+r5eRw35pTjrUpbJuIjw94wH5hrjcLey0m5CMW+ImSGORr9/zqoHwGyrdVBXQ7+
CJqSI7aQTj60OK3RtiWEy6561eI7rpBQGNYS46hyFRMrpmYSFjlZSsSw15QjNhXSZ3hJs0cy6hYm
c7sWw1CtYY6NLhN4nhq7rNm38maaqiurW+RytOVPRl4LqZP3rB+FFsCr/dlnmbUs60v+pxrrbBAg
DNjDi+29yva94pGJql9z2D2yGGij/Vr2e7IfVsz+Ej+WjaG6iIJpWciaKaZAJ5/6rrBqYEHFoueL
hPlNJPYx30cK3rwh5/f9VTXQkPgcLqlQC8batGijS/6aLesATffGlDEtKOGKvx8jwX9yqW1rnf0L
7D9cTqIFfLyJvLemzTc8EFazVs4PXqKvmlAGKulhRisOtbxxPJ//3Exr3IBFQJBhmylwufri0XNQ
WuaPqrGPO//YcKxRxGQ8Mh+5B5/6io9DX1WeygoHLpGh+CYvvBT2QpECrscK4WMrqC9V82jRQApg
MJlUUJsqWfrw7vpRnQD7u+kRKoSGcChr5E1TmthGN3X9A/gdqW7DBX6uVRIgH8xXcY5vgTSe5smO
TVj6DjRgeVWcWVT4c0h6t3kIOtq9DjxFt5oyWRXP+Inf8Zule1qRPjhG/NlCv7u2D1wTizjHCKvu
7qAud3SgYMlrMHcXYRnUIDVwwp83rGdrgJ0BI2jRhLhx4B/B09zrvvkfZWn+a8evztaAIi4w6DVV
7JpNoO/xXoI27a3uzBufrQF50zsmODXO0VL2JDogGrX4pgarTHf40Q8wWwIKmtaG0Wmhm/LuB32w
JGHgwAALiKvl/Z92PFV8ArFWt8EuGJUrpX74+uf47KefrQ9JX6dJH3mRa2vJb3pekus5VX4nTDv+
rYWGc2XjJPlmLfrsa871zOXg6WY+mqFLqmtx0RHPd0orQq5TbC6LppH6y9SOwqWPwxL7KQhIxqTi
7HMiIyA/KM0ej63yzfLyyRefS50tU0uSMhGpK2NvvsQPkVxBKkyeQlkHeqUPPrEVSXXeu6NMN/Fu
gOF5BrM0RCm0oe4ZV/qTGPznr3/ATxYyZb4TrLVRlIhYXMUHSygci1xk6FLLyQO1l+PS2UlOMqxA
OGbnHcHmIY24PgfP7uPEVdOoXSJwoduYnNlonGd02pahAqgaEjfush8pdlshqz+/flLTDPPBIPvz
Vr77EbSgrCRbbxJ3ikVQzPYn9c5vXqbPLj2bG4aGpOtIVyO3tuQHr4pgFxnflcE+u/Zsbsiiqqxl
7N9gweRH+PybpKi/2cD9mRk/eiSz0a94dtYkjh66paWKQz/IOK0NYv4qsBPrIFJDfyFhVO/BhxXk
1HfDydItPLeOIaJVQPjcNssCleQDSaykoWjXQPJBSftOsaKooOxKANwLvfXNTcyXWHWqksZwrQvv
my/w2ZF6rqctq4FgrNwJ3AZce2zg9WQmAQlAFoC96NMT+xlCiNf8SybHMG7pJ7DV6sxHQj/XkeFO
O6oRIxGrejW6agzu+hCR0ZdEwBTkDYfq2hTr2BIk9RBUoK+nrUNre8tptxVqP0V801SEeun05Ct9
V7evcvPUNt+sC5/89HNFryksOTcivh0b33DYKt8NMtX6o1r64JefC3pLJys7qqORmyh5cDuEebOh
eDre62Zn71ooFWtSMMt1rAiQa0CTt6kE8WJC+2hbxZYxKMKJZYdDNpcDBVldIrMQD7EaUK+QKp1I
k0oRq7DqyquuDCl6Z6a5aK0IS3ATkAfmdO1Vnxkx0BqkYUVukCvUqhnmd7NWNiDB4ouuTqtl6Qv1
IJc5OxG4Ju0mQHPIL6RL93bm3MiJvDJ65TqoSW3QeqiewC+MRT0OCbiUvFxYQT7hVFMrW6QErYKq
CbWjFDgaO/kB03cjtHu908fNoKYAgBMp/C01XfRsA/J4a7M2fwvyqLoesbvDiHTitQPie4OEGzJr
ozSPpPv5a0aItSCNMqW4DD4+jHr56CHi35h5n+y1SLJXmQaETTFeokAb1h6u/iUgoBKjatAf0NlZ
BXCEiPQbx9/GRfEcEh0MDqbVL21dvOma6j8EY/DDIbDmkTwa44K8Qm/bQaDfGHIulrIg8WSRal17
ncpJve3qvtkNZmOuEgQqyymo56Bj5FyhrWCn2sHqFFn4gPE1v4okGBlS4hUPnIksQg/s3HzWgR9f
R3V5Yrle1lKg74ZC99dcO10oMhFh8dAo/AW60vBiO1JksnidWJZ/7cVVeB2SH8EhvJawXUc/ux7+
2hAzjQwChGYrBnVVSkq7jKGx3EqRxTjN9d8Ih4jqUv30msui9Cil+yZBUB37PSrBFhbJIWzDYT+M
oYcrPzKlF1BC6kpLG/JTqrDeaUohLfxRazahsNRV5Qftzo9TZR/pCr8O/mpgdvXg7+U0sbamJvof
MqjJlVPoxJSkvbytHTRYRL3BYyOGZi0DEXclu0lfJtw95l8EQRuMtNHBMyN/gb6bXZk1DHdJmkBd
lqWA+j4sFFgBiWlXi5K5FfkY8J6mdlAgwYqCC6HgfV9AC+ySJXzY8eiwhp7KWvffatPLMMAn2ovu
66XgXOgRhQZUc+NIsNqJ4pO3mafaq8GRYL3bPcTBUdYehVFp2M8lr36OEs3ap13ur6shGZZRIJMZ
oDZt9VvWDd7QTI4PNn67Z6Da7VIfOF02E7xhUKR42xRAKVrTj4AZQGGhgov12cjJ82ubvt6NcFf2
JTj6Z8+A3Zt3FrCCLMl7RkStHzoLmFPZcuBtOFJpBcFg6pMB4MZRg31ZQoQVvdntitAasco4DkCl
ID2kzqj9qORQu1TGZkoPHJzw0DAw2Xom8JzAmpyCKnfWPqvJVu7sqlhHtSUelDbVjoakAySGH0nH
jESAhWMl2psR28JcRprcbBCYVBdlQ7mGwmmoXAWBE3u7VpkiWHK5jy9GzQAagZdH2UPQTq/tQo6d
9ZTGvgDgIR661Ii2AkfNfV1N4FZDKzK85IHdEzwgYgAnRajAzcswUI2BytkMfvl4C4bKXPZFN75W
xohjBRf2YK5qo5eHDUgUTAi2LRTEr7bE8qPqGUgqM/cbdOB9/SuS4CNxIaN5aJyYolZcdr9zqDOg
KJspCKVVteZkj5W5blVVjOvESapVoxcdNOMCgHZPOiS5kyPWQa/JrwpVtNuxzrS1kTe4q3SrEqvR
V9NDRF4uPQu+TRqQ/FtWGtEixEKuS2KMjoKA24uiUqS1yEqKmJlNNswI4prEqN5fO2nXnGQKhKs+
MuV1VaNqi9vOWYapRuAfQCOQN1b2FtX1+FyhjVsYw+jBig6XTVEsvQzX+5gec/JvMkJ3EJWlvPA9
8VOStYuqRl1ZEgDNwXRgBoRGpy+8lswq2Ety8GK3BU6mTjZczVfMccFUoa/wFuCly2sSzwzQUAD+
AIarhHI1RgMGzCRyKFGCcUlmD/vXCqxiHtSkVQJHKFd6VNXmlVJl6sRzqH/WXd08dsRWHX2kuLvC
anqyuDw7voVO5J2COmypmpSw2Q3yalaN6gTQWjxcWQs9lXuyoejZELQAHtBJgH+FpvKsDUb9MkAh
W8KqL65qYC5s1X1x0HuiPLSgp4KgpORvZIyjyihyeB2aeW0OYdUvYjNjezPQl089uPBB2ZIaqbb6
WnZEeg84P90FOP6vcpiKv6PAxKbX99d25bFvCSvtmm+lwWvouzfPG4ZTi8h5WRM1+CIi3d6MQys9
6gA89l2Taz8aMmF5u2APgtNkbgO4v/Aj+acSRr9kYV0HEVm9UaVopyTTx4U+tKRwKE1H6ol326ks
AEIHJGpXKfEP/4eyM+mNHMnW7F9pvD0LnI0Eut7CSZ9d86wNoVBIpHE2Dsbh1/fx6ocC+vWmG8hN
ZCiVkrvThnu/e07o5TGe65ZP3jxiXfa+VndxNzZsmyiw5xItCT2MIDNWTAjwW4jJDXd9NfWbfuVY
qbUD89DBUygt6O+lY4OcYXRi02YZuhOHs50qDDA4JRFNwOReNArUoJxaN0vFv0+dr7bOoVJUETbZ
KkK+1j5wnvk2a6xNuXeF6FahccPkfHesSMfGZesFHFpnsi72LlTlcck6ua+662+UDumuyyysmSlS
MNMMavyZg7jtwCnswqI1Hye/tLY07opt4SYOqV6zcPYSOhv//w7SXg2W+xnJo+Psmt4qOWeNBjBP
R9hZjKvTPCarWRPkXLrdOPpThLnH3y1O8NHp8btB/AYa1062JdzRvc/ZfetU0ohLKLl8+OfqBNqe
J4JnNNna9jzsRDEC2E8ad9g2thfudJ3+ICAE3ihk6QI0q7WMZAWBlslJ2T37SwDonJtAnFl4SMEH
Fvs+bJY9ixE1PKSN+67Gt5lfZzMlFL6TY2mQ5O3E1GjbpeFRl8q5kF17dCUqJ1d6arO6BkptBphJ
Oqif68n2lkHdcQOjH/Ao/o3UwwzITaKxU+iPWYcv0USlJ73W2xsOVNO2zkDFQkPZVmMOc4Sd5FQ1
NkRwgP7n0gjfszX3j7V0jUvVTi+pqcH/k/Y9amU5H36IfCF3i99uwSBcDM2raHEyuxzkKJ0W5EO6
1TNeXJiLX1RAzahrvXpXc5xDFgPfyetCELvLLvOC8aPnB4x616pvpeFZh6BRyYs/wlpd2T7j63wn
CsQnFpMpHoxZv6jVzL4DsMbYz+b1aKtU7UBV9jFPbLMBBTPzcPSh3DtlH+5rGH8RQ/YGXPTZsS/1
pJudqgXgIEczKRx2AwI36wkEFgfFkNnYthf+BZlSem5zv6D+WDunnLMJWsSuDkAXdfNPiLxSRFO/
YEdOaqABG8OFiWKxQGxat5wEJ5qQO5QRLNE4eeWtQthz8dXM6Te19IgIcA6em64DjZva0vnGn2Ht
fN2lZ8hzd5wZ7edc61e8MUk0EfuH6JaaMeqn6jEvGk4a5EUgvjvhXZd044+JHfOUhvLXD1tz67TS
xksNcnDDaDsertS2Dhk0WJL9ubgpG/CvyEiovIOhWi6J4koR1WWmrnu22jSjXjaslQkvDIBhc1Km
AS1a1B9FjXIo8iG/I/qWBWsh+NosD1HNy/52Uak4g1OXn1AC8z1Dzv5mraoyFjJbDnNQ/VLD534z
9tm5YN09j0yY7OYBvHmS1D+lJwZIZuj7eMGy28XB+JBYnPhaW3ekTq1l1+Xeiq/MCRmAKLqNi7fw
YDkOy6KbuXRtJ8y047jCkVsXKFpBPkeLIUO5LdAbsWCHdrcLO9MdosxFTUPDG+pT1r5XZhJc4MJy
OuQQw2hu8d0oDeB4aXB24IDlE2UCDd5od2WyvDY5XXShfZ6ytNrkAT6x9Drb24hl3hqy+HEhvzw4
TrdsRwq0uxkvy4Bl0KiegY9VjEBUVNb5uf+ObaXh1qXYuu1c7Oau9feQIqqjKkXIeXesd5BKibkP
U/uhfIDfrUQo64gVrR3VcRhdElhRofrY0NO4R8HSXybgMweY/fXNOFvNoRs0GN1kQbRFJj7Kfezf
o3bclw4j7cUbOghvRAE24cBHKmWgAtskyxsswZLLAHqwpmG7yY0FEZNuEIUDMmefT4KIroM4+k5b
vwZoqDg3+ObF5EcAdSN94ueciP0FPN1cl92tlaUDN1h6Z8qFpu3OTRaD9UFKJ8biKV/4CaiciyMj
NJnkvTNCmMTg6zb4Wz+qfnCdbdCkwasaxJBv5gW8d4Bg76ZLpvWu5PARla1wf1fqCitMJhDE3GOT
/lkvGA0Cc/b/pviKAbKKLip8yH/BLIDfptm8k57/3oxTEGkT/oQbGr+uY5o7gDAOLKkE/hdTYUDq
mJp+DlN2PQjr1Tl1R/+8NKYVt00IkayE6M+vt+7A416bRIN/MmuLWEtb238ayG9dzchXx42B601u
3U0rop2N59bQE2V/RY5+eYWnG3DRZbaFUfV3SjK5rZBeb0rbGg99z449tCAkzbE3b7kJr8TgGaks
OuXtloIVKhj75U6PrG5LC9d2ytPlkatU+LjYBqKZPJu3ozHJuDZ5g5h6ADkLHJQu1IpIIxFMYLhB
c1Nf7ySePYZbxJzm0TADf+tAhD41gVg3mCO9pzLgSs8qxCVvMXQdBXz6Htu+ybYJAw4kfrTgSfCd
p9pRkN+4csLP6hom1uzKiAJCebvBAoirkRZGeDnVaz7P5DZYyJFUy980XYZID9iqsymwYqaUyp0V
2vU+r0e9b7RvbaecyeDanlEb67m91XYnYcL37W/WJPIdQ3J6ZqMUL40aiqPh2dfrunKhrSJAW9Mk
gTjbcXtcx+YIIWy5bcISp3K5unsHVeBtwnfdz6ZGGF0IFVsBMcjkyi9rR7xnjBpND/RoefGbzDj0
2l7/LsrxY6iLNG/bcL2XC+0fXVffYLGMB7/UxrbtGv8lWKvk0HL8Piuqv5tg5TIxV9Akg3nl1OEE
cufmzEgxLOs9Vy0w4LV0kwfd1V2sPeYfKo4nnPLLTOJRs5xHnEJA+sk3HVO1dowDevqFmWZuFdw0
jtrV3dZX0/vk+ozVATWkiygCGpWiPwxsULi95HhOaCls5CIEQl06rKOqg5veHOvLMGOjGPxwQXtY
pfqwWEQO6srt+VzU9d5CG4t8U8t3u+JlqoWHcKYQLmyD8TORYBPZBqoPHKH9rsYI1Gn3ztZLuJ+X
DBDnIPPbnnG8jWgm+x5N+z0uMtMHjj27J7PJxh42pIn3ZhZGthtU8Oo3wgLvKN8D4JG2mQ8If9Yf
bmDvZZZ8FH1Z/ULqllE3iliK2YzHeUQK54O1Q6Yyf5oJ2vmAMfBtAfYwckBpooFF40c3GqMUhZxd
L9ti22SzZihIy8viGYwhGTzKqT+oLQ/712JnxYaahcczFf4kcMMolSFotAbusaPTyxOFroeCFN4V
0ldvkZug04Iui+uCU9F2zEBZlGPpPXd2Z5+amtXKrafDMqvx0VpnY1fKP5B+V9Y8bJ+Fu9xzPRIH
Lt46Elc80Vg2b3mW3rmV5pPc9RO3M39+G3pT/EWrbPNUjG3wWNB5Ptu5YT9mrmS+0hmrV4Qp7n0y
dEgtIahuNBDHLTp4Uu4F9k0KJxYuOC7IjQlOszfD935cb53MPScufXzYqQ3WaBsNUuMv5yQrZDyB
aXmpKDfcmBxN/+YjCicEFPlBD0u4GfDlFk3+wmsGc81t/5aDpSgnheN2qrBAL83wugzBEweye1gC
XJst+0uG5fNQ1fmRMK+IUK3U2FU9hBprwlYzT1QhFueWu8qw4WG5wZYaJVNeYy5cyyMo8QY/iSny
m1Ea/cVgpod6Qw3MsAyWT9Rt10NGZ0UDIiV8bV2sGg91S3gJx9zdFLUhkN4kI/8N5Mh1XPAU+JDn
IXFT7A7H7NUKM0jywWUobWc7DP6773kvruvNrw4f14O0mu7iV5n/TKlfgpTOhr0/gPftqiTg7fTi
ZBz3TR9Uf8d0RIHciQkUqmM2p8wvQYzXg3lwG8ePuAygd118+MBTTfxk41VEsqfWebgKl8w6CLZO
LQHCA0g5GU4PcYD7fNxUEkMl3MfYzEL3UKEKQJJUeTt4pviAVZVtS85BsW8YAramu0SWmqs3lYX+
abTp944ZFoq8zm9Xu182AtjekRjJyWyvNrU+Yx+1ph2Y1uUCK9N4gKKfvzg5rzrvdHgObAyFYzhw
CjDsOxFY3BQ9j8crAFzb19wgOQ18ewNgbNm4fXSVnLNu4fZl87xRq3sek+YiLGmhy1CEK2rdIXWC
TZg4yxcoyiyqWg4pnkAC3sxVuTfcQnMCWL/9axWKtN+T6MYwwn0jNiKAUk1fSYLb6L6tTr0b2TWW
aMpbPRP1o92xUiW1HuayOttOAp8gdV7XSoBtaUNsLuKiJoaF7H68dF2HqYaPyQb+9aVvQPhjhsYA
pa1vh61NzS2g8woTiakN7gbjp6aa4nAGtebkwfVCLu1rtRzMqpNvCDyMq5knu2u5UBynpbHPQOW8
aBCBH/lheKW1Zyex2ie/p6drW3uFctGi6iks9ZIpO7hH3tKwtJjBCVEPvEibe96MNpcug2ZbDsy4
8P0RZ2J4lFkzbzMkJxtRXD0KHvh2Aqb5tzWiO2rNFz4RbIGGlMiEBrGxbPMwDVCyYNZw1jv4urys
ZvrVOwgdy+YWS1e+qYwZgPBDv/oAGue9zKSiPTGR9vCMNA48v9u5rn1QNs4UYYSbVdXXc9878WCg
wnUY64WVfqke9ZqcgsDAGJsB9VccMx/KYt0qJzwPbHDDEOwWssFpvWrorjXyqKq7yyEwdkYNOrIa
X2ie3sPWOVvJ/ND3vPu1i9DJKjw3qsp1Omg93adEoUApyzFePFnfF0XY7KZ51U9B6lMRl+t7Wtvt
ThpfXZt/rQ51fRfaQeQD0+WHgrdKR0/uAtHhcajWU7NofcgAV29kzkcl45iGxC0s29dxzJ9Lel7d
IF5Kt45VD9J/NuoPUaiftC9JUrNZJHVpXacyL5KNHuuXdWPU6SMtlmit1ge7M6ujbWMeGGyaaauC
aB9U2etsjL+5dg6OT/q1DWcuQN0j5YJin/tTEAdrnW3SWV+4013KyRwQ6lmHmRxsVBRJFok+LG6y
2TRuRcaPb03r1s3NsyLJzNJTFUhgs/BpHcyMHBGvGcRlCqFwO9bBLSOlvC1ooydvXOpolAnYqLCK
w45K0pS1B1mkpGPtCtltUZebuhyHN4UbZutmCXSDPrsUyjxAh39nqsrcThbHJM54I0DMPox0mVB9
WuabtiW8a81/Onc4cJA0oKVXCGryb78L9WkdspE6WHcI5npft/IjV/LC/fzsLez9yZC1z4nlnJX4
63n2W2N2J8dM426+42gQF5JiiB8W8pznA6lgSvPcayZzwjlS9/Kt9uvvHoUlR91i1znyfUoGcXbn
QJ+CgZqfnSrnprKbR2q53obI+nNBhX3TTeupH7qBhCpj0IY1GZEtpg9ps7ooZ7gpWtqh3nDvLs2p
b9IPap8NqrmvsG4ogIGvJjavNlBZL6biSt1JyzpmnX0VbKLn69JYS4Zb9GjfAQgF6NtZ3XVtyo9q
ZFYjXN+q0EQQMLX7hWBLDdcqGumlRcJtFZ8z2z2tyGCRPwM1QelyD+K93czBJ8v9TeL8TD0ybGLV
nPbGdbiZBXhot5x/UjccMVqyRCyu8Vs4xsGyfXVkRuXIlac+kvTKabWM5Z8paUrjpK0l8PaMx+QU
stdUdDG5sJKONvJxDvLOuOGa/tIa4cK+EjgpS6aYQ7JsovvsbRzvBq0pupzOQ2brF+TTvNGQmWki
CK5vVutyWDE0yZ42pECr0R8UDLAbarxdOq7oleIEwXW/eKa+/2OURnswmCpVIO7jsmjRanP9RSe4
KSRjmplpeltH+x+Uxv3Ybq3fvgwffeKDVg0cLs3KIaKoqbZO0lR7lfyREJAXY2xiY+56yo/F22LJ
IHLLCk3Mhfy4GZn4KYueZxY/VboRSLfwqG102f6MnP9MG8aZSCzFSbYmI7eYdH5Md2cQWcc2g7XO
888lpvUm5XKFSq1kRKc6a14ivWBpMyV4ahMBE1/KdC/2ztJ8um5ntprPo9nVd7M/PzIqs82cYS/c
8U2EUmxqMYR/IX3uTZ8NL+EiRE/8O60ssOzT8pMX/cbEp/FtBrhOup6BtQUUmlHeB136aCqu3K1T
C5qSmLX8ZKeDJt8uSX4AV4xXuaqzG0/a+T60h9ep70S0+PUNPU7k6zNtEkcDNkk4UFOd+dOUhOFG
9tb1apdKUdJKK/+g1EVtzM8KyHg02sZRxb2B/qHB7u772cLaUz0Zc/Fseg6vT3/reAQkkvZz4PMZ
9Wp4DhAYbLN6XJk2XT+VFf5B5fNph/0feozr1gjsNrLquY7ZYHzcds3TuNqX3PxruZ2gTOrlB5dU
9WWcinKzpgO+pTp0X2YO61unz04WdLy4Dmhq5IajHoHGe3E7NIdKDlydMtSAtU1dPEGAsDEsVf6V
c+dFbWm+tdoYYiOn6KCWqoq8lXCactighF23j2PGxSmF/81dcuneuAU+JlCk9tCFiXiKuWBVWtxD
kBhdJIVuI9O1ioM/6levMfpbM5HJdg0soqhejYBwLuan0lXFKxZPCsNu1j8FglJclqXTDZ0/f2vM
gf8kRi0e2mb8UJm7cP4IUARwQFjv52ZIbrjauE+VIc1ndgLnUaSYgkN0RthWZ4g/HZBte+SI4mfi
3Vy12ouqr3mtWcsTc3IeVVtP238dVaGb4zdn0me8tGyBF+S9pAn7pXl2lsbdel7+2ARIGQ2AtBtu
JXW8WmP4MPlrcLZVzUoCiWojXfnFKGu9rzgkA7WfQBlYtLFIINh7OgsYnhXO31VVz9hbB1ZuRz+U
nYerfa6LTTjC68sait9ogo3B6G80R4Oz3wqJBgg/ZGMkRVxYI+ojhPOHdWp2q8Wnd8lyY+t3TvrO
io3Ycuw/cZN72CJw3zAeZgAa9xqMiH6qzlbRukdjtu0tqqQlAsRwLiu7j0Bsh7dlGtpUApORoRNG
554zy60vtr1K+CRQKUWxPGD3IQVQmAzcOVYOpdHL2SgTmHll7twRTJgfMmVc0zfmrzPwfhW15zy7
Tl3GnjHQeOzGNZ4r403N9Aamoey4TdCkn8LkSfguZTvNwtlGPB6O4hHMl5j6gvECNYPC0syMMx8g
TNii91BO26M6WJqaAdVF34tlEKznOeNF1IvXHdMEp0ZETCa1Y8xgV8mUK5/rol9OjWe0cTl50/0k
riUHdxKYn8uag5QhX6cRMua69CFOrumZ6gJYbtroLut5Mh7wNYW38xqkF3vArpLMJXmCaer2WioM
omirESV4cLJaRyY38zDnR3+WzpeS7hqvcOEvEtFzh4mWThaKBDYFL8v2g+QqUtBj29P1dXjP2so9
SzeRlGGTYKMmv/qb9C5oIF1ZHBDJkdgkxFcz+YPTqjj6oWcfB9Wvx8ke3Qs4aew5mZ9X3xOP1R1f
3LpRpsz11dcD9KZyQHzm9+ajaIby0y1s54R7ndtplrRvbjA5f2iS+WRg0A/ndPIi4l3sFVRM3Viu
S3ZD5TON5jS1b+ugCzeeY1ZUkH2KqZIJ2Itdz2i4RqyvrRSMzxV9f+zGknLeooM9XWjnratM617z
phztoR7OHaeb54KT/GOo8u5vqu0FnyD08diszOHabCOPbxFxkQPRGWtSRrwaY3Y/UzT7dY2s2lsr
5VYUes2kI6TxFL7LJKzjJi9KcDHKoJI/oAqW6JtuiFdjCBuJJWwstMWnVRf5LTrI9a+z1gPPSAfN
U7fjV2cq7hdNHR6KxWRlRPqxh83u/vCpxwuR4q0gvxg8rnroowDzKsR/+FAL9WjP+0jRXd90XVDv
Cr1yxbcacLsbOrQuY1rNMGf7RWT8DFPm9zEivO4yOXN2P9SpdRF9asSVFM02R9uK3paWHcXQYK/4
PcnmOIL8m5qDr9H1q4PVU7iW43jFDeDkNihQ2/an78+4qIK6WX6Skmwo3UKapWmdfmlDTEfTdMSz
UGXeg5hxp9i2+5l+DQsvDWlqfFQDfBMRlhtSBmwC9ZvzybXyur/NBW8msTg3+PLotT7QFK2/bOlP
v02og02eJxTY7MC7HzrBQq/m9Hf23eJRDpWIxejQ9kuS6YR7VEToIujkWE6+q1yOuSnb/aV0eyZw
lulc+k53LH2X6MRc+Optbdh8wvJPloq0v1ZuyoNhqymaVAeeNXSTQ4H+dCLljuh7aagqGcwNNFPA
pHuQ3dIXey1adk4Mb3xKzOSpDPP2Ze0W7IUpVY1mW/WV/+2mE6Ulg++eTnN5Cm3W4Ryt9s62CuuC
wNWMMPYNRM+I8SRUu79MI0xvW6FpMxW4CWn7irvRcUGcqA5LX6c6HJurZE3MVu8H7YFmvI06S56j
Bw0DhLGIdaobnKNDsWnpmtw3xPJ2qIeyp75viQhIg7AAhg8qdDVL/TW4vevRLe0czY9jjGlzbJlX
jbPAs7dGobiqi8Y510GSfeUFTUgzK9/SpjY2NSuBEQEF82SsrFp9itRv3iZek63wZnYH5osBqxEB
WjSxmo006mKvsv5rKpDy9W73KQMx75md7u8LNfUItEP7YEOuvC1d33kVxdAfXLlUdOEcSlNzy0m/
9xbuN521MxskfEKXJD28coqqtSWthpmJH4XDrGqWT9tbrs7aKdnRxQm4OgdiK3JcB3VuFaTx6Rev
OB52YWDQL57C4aZfC5+GCb2hNAHBbE3OsFE0bv5ijNeUonFMjQR/NrJkpmVFdbJ3kplCl5kWN6nw
8EIPjpPubcflQylrL/Z7XEUy4Elgfy4/Mqfr7po5+PYHs7vYU8qi0F9V88gwX1jz9TbzqXkOzyYQ
qCd3aSkVdI1zTEbcDm4mivNCjexS23TNh1obOD2636ryK0BUQ3WZplxxvM1hck7T8DSRz6Sv7k2v
3pzkNDhN+hsgwhlILijUOHXT36x2scRWgvQUnlGx80swfDZkqjvP7T74+IsjhrA55sZWHeaqNz+K
INGnJZtoJwuyS9gtzJe8M0hyFu0jx7EWTzb+9TTJjLvJ63HiikDEJNQsLn5lQZuRMKxMBrkBaMm9
Ou359XMinXhNPsd0WgkE+Q6PRVdvRdY02yHouK+1bXhL6D/fDYLTtEF3O0r88m8WtMFehxStssxE
sInV6MBm3J99tqGGTttkn3UzYaPFRf4o7QXTaTMne8dI3pNksPdzhoxqzkb7K1Edf1TDcimE9o4Z
Y9p7hO7ZscCWt28bnT4WM3WBjZ4841YqPUWudvT3gJmy4Xdzn0IcrPCG9Uq+JpPtXiQrbfxOfyN9
I0TMbf8ew8jS0lkOrIuXijxaPDpSyrHck0vYB8t6P3ZfRZPMvIUj9wgcwd/FaNVnhFv+PZxOgvmF
8Y7DvbwMirak7drVViUUnAyhB0w7zrSn6rfcrrkxxmlV19GwDuu7k2YizirhRI679E+oybtnNVXd
buoc9wiSE1UZe8OHnOodiTe0942mdJJFriRlYZjjI4V0yuC9426Q1Km7ZLaKrbR9O93Q0OZ7N00X
DVXGcmjZeKjpQ9Kv27pa6l2bKZLA1ZFGeDwFS4Yrqa9PqMt5tSZTP+tyUVtDL/JZroTGRGqP3wE1
Kopua3dSS+ttxZLwx1TSgeAM0Wy82X3lP+1PHnsu4lf7OyNFyes56L2fyPJrhYv3MrnFsGNhSC7d
qLNzTfwT4IQTbv2VsYfFKoYvi1zFp+H2gc+T0ydxpc3Xkd9qz6vrPiYoXJ9CP1DZpu1GuVXNquJk
Rhw8G2q7oLM5WxrUmD3YyxODkgsMOdeJxVLWD53VEoUqWjLxtgryuzQMvAM4NM7enTWeCC7Mj+tV
cpzPyxBrW4U3PU2pN67K3DAzrDDfxowWPEpa7kFtLihtj/ZwyS293HGDfhFOteyBqWInt9JRXVJr
emlX7rW2WlWkneBLS88+d/Cwr8LkzULjsaAVSSqSacNHGDqfXt58B0maUwqQ1FeBNVC28Nvp17RX
Wj8FvlUW1XqIuasiH864Y0DrM//YInH2VePlR7cNW0bbaBkmGztNHYy7vT13YOD511hQjcPipcUh
cHyBkrT+NKaFDOgKo+7ghxIjq1zIRQVMOooWgV5XtzX9Vw/pjC/vraShwyVk97D06/wsBZC6lm4d
I3d0zLOqmPZFbnyWc5BHJLG8g9fSOimu7Mg91MT0XAZIkWmKOrGTsjgAHdXqlvzyy2IgOu/ctjzW
cDMjjX4SR7334RFdOctKO+9eQBwlz3S2C+fk1S/nPxJ4X1xUlbslEMEwYMNHqkuc5LEpgoPp3U6Y
pjNfItbzK3mrgq5+9DqfjRInEuEVa5UGc4PZCqOe1HtK72Ljl8bdWrYo0V3nT8uCHLG7/+boIwdv
n6oH0+mHWxuT6q3PdOI6+uk2Qa61DdIsvDHL5Q9q7Tq2Wk2xt88D9q6xZrelbldWgisOYsrgO1SQ
2JCYk6bKVuSVi2P2u1kquHzUKbaDRwi0D0njMWn1rvsGR589At0xE2HEhH79Jxz33R3qzOxekYD4
yGWz/tpLUz/bJkEMMYzWI8GOgoVorKm3GwKNo87fPKNn7JPcH7pLQo4xoXtSmoZ9SEajPRkhN0B8
3Xb5MJQzWSJqtoq2XyLUn9BmPpa4TrttCWEdLFqw5LQlsGxUTMSDSysiB8v2MTXufmE2lRaX0d5n
lOaOc2jLw4ILkuaO1V/ggnOkREiQ9FN1LsvJxmI4JrTd03R6Ggne7Ql7sWNNZYKDetHPymzKmFP9
cmiTPI0sau2XTJppRGyCio/mguPTT9n8C1KbGJQl0rAIKdE6f4IhodAmLIMyYrEa4d00cxCf0jzc
h4Tt/ip6rFzHV4JOti62vZb1q/LdhvxhRy0kGnHOxZ6v7D1TBGZwzoKC9l3J3eKmWHoEEAxcStI2
vvcgxcBeCeNh4Dbx21PGvx3dXCJn9XXwK+qAiNpIbiehI7pPqtW/RZxI6UfK+mm6uuuZl6MqOeTL
n5Bk6qkxGCdsC8qH2mMcJ8l1/qIJTlGQ0tN56FqCEEnY+DukitPGQg7EL0IC2FjC7qYnuUopPidu
kJbiUZgVkRJD25t8Js3HScXct7Z6p/iIw61BkrumRMjXTP+FKVL9Cc15uOUOnrxU1LX2oVqbU7MW
M/uZ5FLS8gHtpL8cuBHZkeVU3SkcaxmPXIxeV7mib+j1wD6EADXMfIzxTdGfdDcxDCByshyz7el9
gPL1tk7q8Etrqnqd3ydbUc3dISs4zTS6mZFX0OE4rZO2D4xsaA6vPueZkCtatpChnIt0zSkPB+qj
89x1O7MWbvxczhchGVTkROTj5OT4gDCB7qZjYS1F3zb8DLYxy8jtm+adcnX1OPfEPhqJTlKBP9oK
h17vauEJG+pxuswjYUqgoszMVNxJrhIwemCl/yis7CkzVbI365x+XGV9EKQZ86hgMwycLjmQmG32
9ZRYx6EVJLjc1Mk3Teq7Tw6SuctCYo7PfldEiueI2g4ywQmnHxNWPpV8A6XwBEL4jYc8v01cwqdc
kqvXIYQ4sLEnf6F+E/TZNhyd6Q5jffqZ8vdRHmhuxTmbZ9MmYDwWOZ6sKsi3PYjgbRumyG8n7vml
R1UjhcwG0Yo1l3r9k0e0PYafSR8xlepPjzKD+0A+HVKC25FlLONZW/julJyKYx0G/U6u4fwrvIRn
IWQH3bP9tBGK0ILm6oRNw+g1Myl9vqZbxnFYl3tZUqpJlzc0hiKiPvy9muO41Q7JStNJlyyC224c
XF99oq6nbUnAaEtwByUCoZSJGRH8G9RJGfEQav47eSuO0YL25yh0FueTzPaKJ/DWzFemjUZzeKdl
XG6bgonQlcvq0VwC/1S2QU6SIKk/i6L80JZJoTNjDXEFQx1Js3wYRrMyGuN6ZMN7I2rJ8z4WTDAw
Ql/yKC+e8ArSI8hq/HTkcXBRD/5rzPH/S5723FT88999aJh6vpt2YTQpG/5z/9PcflU//X//ouv/
599f1f/nv/4av0/8NXz9H3/Y1lShlgdUJcvjTz+Ww3/+z/9tArp+5f/rX/6Pn399l+el/fnnfxBg
rofrd0tlU+M7+9dfHf/+8z+sK5zl32am6/f/r7+8/gL//I/LV9P/X1/+X7Y0E72Z43i+yWya77tX
tcT00w98T9P8hxl4luuars3J7+p9+S9bmm3/w6PWERBVDC3bQqb2b1ua5fwjJOdlhg4GTc8S3v8i
7zx2bNeS7forD+oToDcNNUS3vcnc6TtEmpP0nlw0X6+xSw/S1VXpFSQ1BVwUTlXdk5ZcK2LGnCPs
/9dtaeQm/x5IbWpMnqg0zk5fL7Hu9/9qbZRi/mMDwt/jffcP/bdAKtn6aupGqdg1c9W7DQI/W0lt
3d7SFa4Y5hP1EeOYQdhBdk5KlsEvTSv1h43QacxkYE0JHCoWVPBWlUXuatwMrb922hJaVn23eFdg
keTZ0Okdo+IPe2KXK0Z2ZmM9gsrrEDl2IGuOuKzD0FxxNk3PWrvOH+VkdvehZ/3SKklyY+Hm8Adj
Gd1KYzXYAGyNJYjS4NxsMnyPvVxOb4O9zpdFp/qxueff20mMOzp8LLzzQhGIxSrNf7lL28fUlDQP
P712M4yRoqMsFJ89CCjeNaqih6NWxlHV91gX6c2r/Vpm6rLJEnThclIqDi0xFwGLMyOPpeRd7pe5
VbwO+HFcuc8yE/Zy6YSzMiFgWav1hYF/DBwpIic6jmm7yyQlhV27lBfqafKKaBs/81oyPozm9LBU
w3LQHQ4SMg2GjjCimttW6turCX+fHQ2dznQ2yw5EDPGcFLMWM2/vpk89XssEti9xzCq35rNhGuQr
izWLzoS8Iy8vhcmi9koNnKGNTn2r4zFOLe1ithEZGNVc5u8JceJ9TPX5TQzZeqXRyQPaR+OxLzGc
8esDkIH9+kaRyViqVQ176ywiuuRrA+zEGQRD7NaKd6MkLwFw6RznRUV11yh2CTfFMJgNqv9QPwYk
4wgrUaGVKNTK0P+q0tIkbtf3ypO1lvazrKRT66pFz7pYfoPxjThItInU3NyKXCV+hxtrJ1sQoeGo
OfqTNlZm7S0U8ddGl8ZT2vxjxy62ndDGJ3/L6SPQY+x0y7eQHToSvscRt3bhryBLdW9s0ulM+Esm
/4LfxlsaSgdXkqbo18avGdq1Im900awVXiqb7tNOWIxqD9NDZ5udD3yERe8V7kI8Cj0okKaIntd6
aUmRzMtJY3nK1oy4slNsDtd6VNOPTFkZLAKov6jTPXhhiD7fzsWIq3aZ7NVlyTphAXO2vyYMHzj0
kwrDoJE3pxiP0K9gUT12JbiN7szFUYZEzqzrQru9W4YqwYQVM05IFUBBUWH+lL2ePIxdlV6apEw3
tVE5m9guuX4t3G8ZLg1v5YVwu65oH4TDF15K3OY1zTSdriOR5+ai70LL6RVMFcvAwIjv78fGn7dj
mDYx9yT3xYxftXAND5ipXKtq4TxKC4tVA2OltiSFWbXuWBY4TSjsP2j34zd5xCHSMHg56K1SP6cM
ZOkH2Cud2YPEI1v2r4Na6c9Ov8TnLF3HT2FouJ0FQ4jQ5CezF+QHbgbP47UlUfSpCauU8HumFWMN
0QScaNq+1mi/WkeWb3EjdL40AsH6UmrtoSnGlS/KHtpHaWhqNlqNrN+yY4w6Qi6F4yaVcLiMCQAR
Pioa9TqxEPrAo2B75H6js7lo84Mqt4nt9rmjvSvESkuvtyuVzyDKPkBfG3d8RF4px5HezUWanyNJ
Gjew6uensbH45TWIKLkoqMZoz+Ygaot2gwxqYzWXx7PoJTlo81x7k+ml32I9VzZpNzMHEl1nYFOw
1nBmvuzzrfe4OcCBGM2EXJklxd7KkC0IZE1vTstmZWVtlHBcWhwCYpWmw9LVtBJSNorHYY3uqtkw
ccpZinxbZ1l+Ahap9b49R63H757hW23N1o5NA7bj2rI1XzOhNEeCLnw1Mb6oP5TNGevn7HkgINWz
SS8yc7hG86xsYhZEPZBOICsqr3b3aFfMmdsU5UXEJKgzReofcscSu4HFEFvaguqH30Z6mUthnIS5
OqEpCfE6FpPtkhpplgdNiYEjM3jpG2+d1RoqsM38UPhOHzHK5wztSDHj4yniBkuITfH5aSgqGX8l
j4Q/4Ta6pJ1uWy6GTBUJA9vRHymtzU3UxEuzWdO8ScK5yLoHitBu1866cZvZvbAVumQfO/rxq9zq
6qveomVRlZeIulgXjgQgecAldo/GgyQjkC3aRZ5l+o2Jpu/ocBA8DMR4MB+xPIxfLeHwKX+k+PhI
U+yfrJRbtm129xHQjBm/ppTN4YKvKlSy0nkizHRPG2Sk2/jTQTblLvGdkWOmEV323TTJtBtiXTDz
zcr3ZCmcZ4r5fh+PmTwHWVKtTwmrkK8J2vxO9Mv6xTJfyR8JzBOtqNJtXMnG3XQfM4nmypsOSu0Y
G53djxzAqcPLGmP9ied76sROX0n1OIFou/Y2GZbzlagqhwmPU/JcMiIEaysRdeUwi4/DAidTbsv1
j9B7kiAysvsp7izHH/EMolhH4r2eNWmTISe9S/awYKGS7xDDdJUOUpbpm0bLpsrtDHlkYJzG5dmO
quniZPfFOc2Ealz3SEWOKeRjp1TaTiQsDMzJmwdqL7SQaLZy1uQpO0h0ju9KYdyNjmtsek6LV92U
lxq0jOZMA0GqdaY1ZdklIlPKJZbnNzAIyc6eOnWnSV1xm5pZO9HO63vNVizPKJeWSA0XzwYj7aC6
EIfXwIorJfJqLZKOFb7gt15Q22qTxf7JBcR3zSFT5QelmrSIZq1xHo1Byx50IshPnM3tZojqQSUq
TAxASZeu8SPFYelIghBq+UZdy4eoK52TIVvavo8c6Wgt5fAYSfoSUA9VlR8Ng3OKdGQ0K5U04VpG
HV1UpvB7gz7+u1PldZvaiJ1CwQyIaE+IzBnNVxbSi++lMbUTM2T9uFLlfmg9S6/cUijaSg0UzVvF
XPpdppZ/yoWpTMFQiyFSnvg2f+XRAVjJvJfM7k2WbOexUsoslO7Qopx+dVdLHPWkoa390tukwTtD
s7w0ZfunHtvNkUS5sm0mZvlubtqx5TV995pjzgyh7ckHXtx1U8VZSoW2JPshc5RfcgMkhY3asUBg
oSx5MzLuUZgWsrVpTPJ7NevZe63XdpghVgZ1vMSnorCirVXoC+anXjvNbILbDQlrc2lS0ezhi99X
t9MNtySuo2JfGIbE+3bn+WuUMftR75SXxXHso9Yp8yPtrLbLm15/NbpEvcy12jx0kWFsnVpZ+43R
yNKrs+oDJYeE+GFOg7NJODvuM+n4sXSKPJSziYEdz3R7M9A3/FpP2O7R9FpMPhvOgkfmvPAjrMKt
P5vic5hwTbB/8txRYmw4waLdutwtGRCM9TAqJQXveBm9zoo8vaCk2NBOnPhpiqb0WDX28FFYaxtM
YNB2EXuM2jBvzD+RjdI+6z0uxylY7ws26khmJk581wCfYlmPKL/GRvCg7ln4NSAgYk0+Txl7UiOI
N2fb4HWAuCY44nsDB248js/Z6mDE7JNyesK6h6xFEPzbyNX4EwAL9q18zVmFEavrA2mwMpjK2T5j
u3Z+IWWy4z1fe3LOS1Gy9MMwB9tVNZRdsgPc9m6dlOZ+iJhZuyg3aGFmNS2hgWP0RRVW/SIDs+H8
U/PUo6VzOjqerPnuJDM6Fe2CT6tDvmVkGqnLVh0S87pWLa5F20bAmsWMQknEvyK6NAA1qaRqW6UL
vIaoXLSAcFqLYEvUfawy+6zE2XSICQFi0rFiaZOokRK58DKbMLLEyFhGw0XPdFwcoPnZh6a7f0cY
2C0PepLqs+osRiZLuqt+bwPxKps/WTHqt4TwF5O5iYlRriW1FPQIyw/A39Jzrq94rSK0R2a58cuy
xHe24FRZT9RV6BLFitc6UVcB0twgTzfiOYSpovJoce9uZrNA088QPckjUxIHKg4A1HWtl390SECI
SKIlXAEUEXDsWh4bo5Q2klIl+9QZKqKW0Yr3Y9TWJ8WBntxbzXQ1FktznVStH7py0s+KY5PLxZJa
+lrUsb1VtGvji7FvCQgTMJBQJg91CsDbZXmotGVyUj8Vq4STjzbNYwARHx2JOaIqJPXXIp65wVHZ
vqWNIQ71sPZ+k0fqT+MMvId6hUYfk3CgIOyWNSBOVR6tfJ42chuPr6j7M1d1F++nRrWuHRsGbh1z
kaNuDMx/Js2Y/VzP9CvnYvyj1pn2oq5KBstgUReFLmROwpZRL31SMSl4hshbVG1lsikLj2XQd4Z0
UvqF1UNJroqDnanaaczI7urFQKovK7EZ96sTh6TAaEE1Wck8Uxq0N0VpcQLoRtmhmbHFto/JHeEB
zd+7WqlfnJ4n28nYZOgqOsH02sSY5FHUYV8Wsu05OPz/xLk5b+xGzr20TipWNSvroROWzG95boI6
U6fSJXFRPK12MRIvL7ngV1s4vw3i9ODOawclPLb1V3XC7A+foFsw4RjVUyecaTc6kfMckTmkK83I
jrUYERh5R0AjelkkEVRLY/xVzamERqCYynXpZeu7bRkxVblS5K5BpXtWTZ6Y+/ipvBa9tctjiXFh
y4/MNXiSKLjncnghuG5/oYBl3QEwi5p6DM5ogbG1fzKBKA4x2sbVTnjI8XhhV4+SxfZzvgqU8Jkj
vV+j8YhXOT9l5C43mTRjgE6GNT6pJAh3tI7G0RgtCmnuclZDYb5dMam856PIPhU8nWGbG+ajfDcq
T6XTqb4Rx8ZO6+3iSpiWJZ6RVP2QBNHCRqXMwDYjmNcy2tVWotd5N+AMTipcSVWqRs9OTarHXHXr
NEq1fG5m8tH9tFoXFavbQOTR0S+LNsbe0pFgWYlhPq921bGYIDODmRzkzcwk+ehEyfw66HXWelI6
O6cJh8Betcptows6Z/ZFF1IGiQZISZHtjLpRXKObHVYm9fnHAiihBEeFa7qjaXoC6Nfv5LjMb/ZE
or81yG92hiLCVa7zF01q1l+8+P1miC3yyxOWbvMe/J0YmH1MukGOkzEHILC+KQ8mN7xv3z311APF
Ebx3dimnZMJ0vjrGgV/LCq/HsT5nmgBB6704bGcDTXdQ+VI2+gySxUkd7QWNCdNQGktbCuenaZHW
m121+hZoAok7cV9MzPl3v9THkOwK4yO5s5qdcNYlwGm1BsuqCS9W1PTMTiKuQhmzzpedde+W0Rpm
oHfq+J7ICodDK8lvqA20q9Vwf/YZqvlLa1VvYx/dyBOKwGqV5VSmNV0fdx7Z8LWqt70pYYWXKgsN
xRywSBCBl9Yvy8qfezlHX9ewHoaDOUoPyphLp7rum1ehKf2fTKr0HzZp8EW3oicoWstRKHNXEW+V
Kg9gBJn9ZoXP3SxMwdmkPStYnNeaI4Oq4P596yUuzNJcKu4Cp9iypU86GVZFwR5XTsQ1qaKIqLX5
0a1KxCr4mT3jCd1SKbpyU2NUC+NZqs8DUJxNhrvshBRfnIXTjpg/Jvme/5frNVxbUs2QWiftHjZu
myu2BL1Fa7H7LZWJsqcfp+Ayi6S8DVoevyd5jcDTDsLnpWLjs7CcH8tUzMxTkyY5mmoi8Ic1SfqF
KqfNXieI3JJipP2yImFdNHANG2q85sRcpQ2ITr/GMg4Co2sqjOeDOGg17Fc3q/s5DmckKIXrZFH3
yqJTMuW1mGsK5Lp91BhIbzCvxFRBFH2GxyYHdpbMkl2GLXNrjAW6CqyBLoezUNW5Dv1hsrJtn8nd
F9yCmbGLxcGc0aDD4YkhIyiDMjzMpW6T1MeMELlprdtXOlfn4HRJ9S1jsWtCkljdWRsk8zhMsiZT
emkTS9qy0adoKnRPSBopErtJxyIkvGeW+3Uuld8mzYtXfR3idpPGOQHALo36P3eODuJC0bQnLGX2
FatuqvhzMpTrD4aT5SoyyyTro3YKjLEIr7srUhaOu5pl8ixlqRE/jpaChqOuRso67qyp0AZr/UUv
mmlXNRa+mbkf58A0h+E1jjIIS5ZkHQwlL/dNqyUEvxMbnzwmsnPTJqzIA58hCIamhggr7g+VZKNc
vqZQohZXlZuy9WIDy3bVRoYCnqYynzWdI+IaGWLdsKveOKI4gMwbNHvyyzWfHnKhzh4gk/4Hq8h0
6DVMChDiOkIE1gBjwzTF9Dwbo+TRRurPk2RKP3Yqoo3ZNN3JLAEt4YlohyfCExbpgLLGMRFN7/hG
Y4euDsQLOy/Wh0bRxYMhCRJ/Cz0j9btd7UpID7OnV7p4bOM6/VOqTF3y1cpVVzVXJXRgnPldDpBq
lyqG+WknVD5BbaX428uqjkMEj46jBmpV0vRD2M0peziLSpJ+Ww44EjStU+2N2cpDMDz6T5nr8nZg
RR4ED7aZuWqarIdarqVzPkOZmpKhDkkxywUkaWP9sOeE985C7LO5wShCqzzmbXLGFFqSvZIklaLb
LBX1+6ir6R8kSuvNhKm4HYqq+1lHST/JebZ8rPHKINdsoo0lT2+GsqrEMDOtPVa4Nj8g2y+PjASU
JbBga+2LTipe+3UZN5ENk7EpmaCnmcbgnNYm7gmwtNi2qqKtobzp3bdu5ly5M6Hty9A7hc/ID9IS
vmc91ApsXTiP7RdbrQvoo5Z+miRIS0LOpQMrmrd5DxdOHdFHMN1WUbJVmEwMSfSmDmn6k9W2HpIO
FrfIlNQNvjjy87WQEbkaqyAt0ZsD3VFhv96HcDCg5DJRwGe1zNtmUdtvNSCAXziQ8/PCvHlvzozc
0E+rYRM7NY+vwaW2V8FsgIXkAvkEzXc3LZW4/h0rgpJEerY4oZMa3ykvpgAlMrE1CFr9TlWU6JBp
lkNCbV7bjUJsZvFKvo+gIJpZe3E5jRCxOAk8Scb14VqsHGmCchnsgxQXnC+pgyu/FXr83o91+d5Z
8XpTkWEeHZ42xIkqPqWJU+9xzmiA+yRp09D54OJV6AnonGhmWHXp4H6YEwIepjU+jZacYTKXzH1/
zw4tWJ6RC6ux3bO3qXwyVk4/EoOACpu62qS6WIjN9ualb+fhYdGgcKgyIT5LtGRGu0oNB06ZoIi0
6cGkWmDIvUrbKda1sOwUep9IjPsyr+ozQbnsNZMxiHjWKFW7PCOcQpGavFQxIlhZgakICTF3oTnW
M+uCl1r/HLO03Q7zsgBDGpp3J9Fs30j6LpDzu2OVjQNJhT06Y69mjCtGWYWgMI+cWzqlxVkuosmf
IDG4g6qbZ1zy3TbucU1wIejHOSVhm8uL/FIYcoqaFJedG3Ws8uoYnRyKuSzBU5FKnpI8phfWZpCW
hID8WJPsr2KhG/WAxvftpo67bDPGzKNqS7ZPBPVYtqlWQzz6NmfcJ4kmQXQYr+lboQj7qepI9e2r
mk1PuxhbF/GOAmeTZ8i2+QKQYDqWuRA7JZnEESBmIXk6AQD9ra8mSBatmJ0qhMk7VTtkJfG84qk4
ZZEJ+UOOpZQQQI7tEq8bcy4RqQSfqe5N4Xa8o58pUa4XlErICukSHTORd6/Em4xTB1EGJRrAagAw
AAO3ta42sxnN7hWPUIhlhwN7qJN7xzQ4OKnSYqv2LSUz146E2yJelhtZg8j0dGWIwLz1EMHTyFHO
5Dqlj0rXIBK1w4rQaLb65DBf0+otp/I4cr6v3Ws3l8bk2orKv9GLRdE38oz4EUhGkz/VehcpACxw
QQ7RAmCDvb05pitMSsYW78NCNgx33+IRrs04SZwaK+xsYnZ2E6SvB8KBdREudaeJLWdZtKmL3IkP
/LvN9LnoShl9GNEyCJgjS5q6GTgxOlyeLKcXHhu+ZI7twuwAS5T301qfjPIznVatOyfSPW+ROKta
PA7JwJxjrUyr56qE4IRTOCOT17HghOQ5cnRgEC8rQa6smrOrSyOtieNITPCnpp/m3cDOKg3LMueL
pUARCu1Y6h9LmzI14EPX7abRLYyRnU0YclOvahaOMnMkL64kZSPLvCSrBF7PNMsl2WYkFedwSokB
tInQii16YflIXJ0Aa5FIz2mqShcFNunkUXLXr5VlZ+thKofmsWuK7GftxnoDZrK7tlncMMqMy02W
aoDMNIv+G26LNR8MSSX5V9XZ+ltmEgi+PLIGlGIsV++9BszQbdKaukw2exqlAprFsxFXpRV08woC
p+LF5Rhany3Iq5XbZg3O1L4Zs601dSSnoxFWR6HO4inVKugTcmfu5GrNjLCPcfpocCC/FxlEUJIM
w8auh/G0gloCIJaNr+sABi1TVxnqUQ+yBqxn+1oO6brjva1w18fk+ju7IDxtAMVzWkSZwjD1p6ao
9N9RLsv3AYNxTEzPSJhtIUl5Y+70eOgw+LIBoC3CBAg6q+CoU/8MnJKFazhOcWgXpb+lipoFDg42
UqbGxAzJGG6lBfNUiUadzD7+5Fu3jOnjkMEjQPatH9VkVg68ViJo7AT3vtmWnhYN4qmwGnFboGoe
e01ldRnQpAMDB5V881rgxG80kvON8WukhnF24op8GBIf87c0ZlSRrXb7spgiDzXcfnsha0Qy5wV9
Z8Cb66V5Nb0Macke4FSwWi5b2IjMXNv8zBg96CAo79sCpaG9plrfmgFvivQ65FFFK92OgEtZgiBC
zIRTKAAEoHtM+ks8dGPu94uZXdgumZxsAk6xK0+xxgDRbM8EfOggSL1IQWUVDvJEm8QsodCMuwPZ
ni9tmo3HZawiz6rEGNhlz/TAzhU5EKAVPawIiT8jT7/neeuUuDAL8ZFFS24DOertvcKHIyNRjixB
nw1lMS/jEBH2LaRW+ekqpfYVLVmfrPgOqvn/3kBjAA//3xtoTp/fn/W/3f7L4//korn/nX930WB7
MWVNAx6oKZpu3Xej/ruLhv/H0Gg5LEuWFcfQ+Dv/w0Wj4pRhZChryH8Y2P+7iwaDjSKbti4rmmaa
cCHU/xMXzT/sMv+L1wXHDl/VX+H6mLdsmpdWHCxImJFzZvfUM3ObKSZQOdGUBGhcr6MIcT1Wx/sU
9y8/o+t/+wT/Vo3ltU4ZNf7n/6TdvTT/7PP+bVeSzProQcU1fBBLuI77QrnJU32u4mclwafWqt4F
StlnVDS+GZt+b81bq94z7B31x3bYctZ4cmETCv0jyxlgnCpwyBLU5mUi0D5h1bEcAvb5+5h71EmH
EcbmMn/9x1+7at8J7//si78jx/8Cw7ecUZRZnIhDnu5m+U9mkDr+oNbTIWdnFb7psG2+K+UXv4n4
VsxtEvvrxK6ExXXms7NcJ64fqzhL7+kX/+0uXNTrllyyoh5JAe7b8oZOAmIEf3lIjFBE7sRYo2f0
tK8/2l/QQP5dqNuhs2yrU/VBkovJdMjClLDbLNsoIKTs98EYzP7qwxs7IuS4cRAHtk/21cv8PKgu
kvvFcNftA2CzyTE7qos3sIMmejUcnZAyMKcndTrP3KHtLlLeTYJIxXM174mBWdpzjoVpguRQvDoz
OnjPsXSPzhp+QTBbXOSGezsUmr8U+48eHXaft65xN1m42Ak0aBRbGMKMRWjnDLxbUXQeFscnaIxQ
0WoP+XIBRUeIzTK3RffEJxR3FqPiKz1wwCjMur3eHqfyrA8vbbVnJKwZeGO3eE4VfTuLazte7JgD
cCOLnSZ+TNIIYE9HsS1rrIdhTrVkLI94pFGLPQiN5VbWA3Zh+uNzr22M/DFZT8apAJ6DFAIh2Mft
M7F1yG2CO+3lhcbR7Gn0F1/vLoTK+EfZg7dTWpAhCErp+2TefaKu+NS/WUHPqU4DhRvThP/FRBnT
sM9H44FRHmfLI3+DiOCZ30wf7S89Kd6rTc8PtjcJTm6nW/o2q0PYOsrrZHKDxGcI5kv/xFQIPjnw
/gmTsp54Ob926QQ9QakPJdX5kn6SoVJirwPO4PNzSoLZonJ1M5MCho14W806MAWFfMN/QG4mMEjW
dpcuL+Ny36x0NhkaOS+9CNsQuHXQ77SAId+zs1X3RuiERigHjg82UtY3+VeVnv/jV0y5Hz//7A27
73r5yxs2I5Umg+2MB+lWXCHP7IFZXrSzcdL21Zllk/vqpFzLf7H65p9unLU4BO+H1F8+G72ARg6Y
z1Ydx5f23F3nW/2R3OKNEWTn7ly+L7cq6E72uf6//Yx/20tBEBc4TWKPB+Ui76O9+bLu2k1yyU/m
0b4Yezq3o7lVX+2z9vQvfqLyP91acP8u/7avQhTTqMyKMR60S9t6hM6wUECVVl6dc7qfd/hyn2YG
7kywX5a9smu3ZrCG+ZZXYE9ocs//Fna+tuv31dH51kJx7K7DBWzOobpCDwLWV/TbJDoNDkqHK6X+
3RvsM7nWp1DNvVgN4hxF2EtJ3lDqEUssAwz2DETQPdQTtqLxS6m86SGdfXQHZySgAjvEywJsvi7T
OyF7x3MdPlg95nOcOjsDTsdbc1Q3scw7dxzEg9zR74fNsDFM4rv7+OxMxLSOBRMzuK/wjH8XlFK+
7ReMhMvvjDEPrQCN9ReTHLpUuSkfZBQh927x+Gwf27NzeOo32J3psg0FMdrLT8OWrkZAHX3ryE1d
F5BP4d1YRW6BT7njE1wQrhD3AiYQto/SqrMjgNaNowQw6rAd49BWN225H9s/Dqdv3fw6b3n/XTTv
A3O06jdGF7W2dradv9XTdJDec1YeZL6i+9DUzX0Tb0cS9H/kr+yk7TApEZAu/O47/lrfJ4uFYj7c
oPJrvsoP+Oo4tA5z/iFG5Ba/0zzJ3PKHO7uGUXSxBbzHH5oh4IHomRq663d6XgLal237orUPjn6/
R7CG0lJu+8MCxtWdXhn6PMoP8IyetDdoAW4aJrySrNHdjl7HSzT4P0j3PqtL/PjiXPnpKxPHY+gM
HphDwbOi+g1nb+oOO3jRYb6ptnTgwerq3hqqDxNylwfmzG2D/Fy3nuw1RxEST73Iv8n1AInYBYzh
84tyJz595uG8emsD5zKSTuLhcxU/01zCSScuvZ0VEHt17T3fYrPDuOYBRtVSn5ubKNvrclHO8Uef
bwbnIdY4k1963oMYCsadz8/kHqJZ9SX/cQ7tY/PevfMQtPyTw0+Ceex3/RYSuI5g50HTLl060V8Z
rSNIn6FNSFJoi51dbYYng6BvclHaxa2fDYt1dWQ9N+Y9t+Mqj/Jys1G8H+SrjQJAWMoOtUc4nA/d
Z3Y2Hto35WG52Ecp4IQOtKMatB5mTB8Snr+6T6YXb+tH6Q172/H+w5Q8Ju/7j2Hn8G9nIQsyfKKM
YX7CJ+K+K54Zjk/EqjZJgJcqfJ+97zkAtXXMf5A90vfhM70W5+jGNpbOY7RvYBC55vuWhDQfDZ7m
ft1zZ/kJ7E1X/wTPzbLfrIKG4CNVwyVUvpTBBSMcgKvVzYMgRNksIOTZuNB6+kp54ZrLI8/dzB2c
BpVONeeyGCCsQoYYiAM/GezEN9nBkHiwYXhTKcJxWSGruGbY35qTGQER26DDgdzZ1EfeRNTzI0pP
k9B/H41AOscPqfRSf1jhcBSInaNXlv70O5Gac3YLD756ksSm10J5ZmFDODuhagdG7+UfehBvcS2F
GdWSuVNelVdtqwfDjjyCvSn6HTbBM9LyuT2b+/JFOqzX6UF8q3cs1LZPvA6KjYGVm0lYqDKDFG72
DRyxfCA4gmQnsU2FmITtx8UuBZM90nCyWuRo54eRQdTo9/ODoW27/rAOV1YFIji2Krl8lKjCV9dr
tJxn3EubGRzqvG9eq1t+iA/Dsc/3dfOiKu+N9eXkH6b0ar3Fa/7OdHnLRDJK5YTQlts/xcsvrLgq
C7Ln4oEdZk99VXwx6QhAydWYRjAR83VssxOYVQpUKAGmHTC9QPSYCjf5kd7Ek7g6r9CNSq9u27s8
frSwIDaqLyG88c3wi8/d9k/5x363HtWrfF0u5Tq7I/Ve4Ubfw2f8PjyKh/itna7FNGwQ5wJ1bnEk
wUynJlQDKOdboutR+hEXG6NikEWZ32D2JSr0rHe7JN8VFXHM2u0eK3brDDf7z/CjA3cVbN3DMnoc
z8NFfzdvFDnj8qZLLKzHstuzmfHu5IIRjfndXT7T9CLEJhY74vZFHOqP9U8WHQS2ZMY6N/tFFl95
/7MoO+mN9M+b/iDfIU9ssKl7qre9SdP+pY4+iP2anw+veF2yFsFrxMs6hhGuaNiWOCZmqs8m8i0x
HxtK4diM/yt7Z9rcurGk6b/i6E8zEUM3doATczuiq7BwX0TtXxhaCRIEQALg+uvnKZ7bYx34tDC+
tq/tuMeypCORIguoqsyszDffd9hG8rIN/YVv0eF0gCRBbs1ufLOBNysH7FPdWb47tA/+GbYAzDZG
1pbbZeS0r1I9zOZ9s5ps9XBjjncgTbSg6BM9U8V0BlYnGW9ntNaS+bu14Qko/DW45Z3MYLI9+ZQi
qg2hXnBCG3NFitBfIAa972uQlwMqsgII10EXnSOS5w94Ny5tPrD89nT+snhVgOyCl91kk1P64FCD
inchUimtE6yzoX0ixvWJMg+IjZikQYWJgTAFCDgOGeC79Ktze2pXfRdmj4Oa09U7xOPJxBiQW2ft
bTpx8WRC9gTlrfUMvBg2VcfuksvgbKcXN0skk+gGo6cfCnoJqVS6oWWYpiHf1vvmqn9cP+vxSjgG
7tmB3MORcXKbkkx3jq/L+TVu0yWAgTZpfLrFNk5p0ijZ9a2+uRvZu1EytYLlVfJkjzf3Zv64vlfA
qbvlLB+bN5AgCL26pQSYd0v/eKU/TrBJQSU3N0sfzvDNlpNWvJYxwhF5B0EkCjH2Ah4ncSp9q93x
VGOdCSkbmhz6HRT8/YWuC4jDpNalW/scnYNkUqi0f+f0vMinxsxG1x0e75jjySG73s1iXg3qkTt9
qF1vJ2BnNmdYdWCtpeQpOVwep4cXE4K1tWDRbZfBft0Fa1BI1Kk4GrzkgaotSuvOvfbCcrK2Jbqo
c0hD5IkGzVn16FGz1UKqSO1N37Wuiw10ORIkGNVIyrNlB+Yvf/tspWJ9gzCk19/Nsun6rZXL45AV
TiUWJm3+kT8v31eDI+VukVEbvoH8724+yjMBtdfRlhCVU3A9v27v2sRkgDk2KrAxDCRCwF7JLe6b
hodQu2KaPVVskf8LvPd2lc+TfX85Xx1Azp+gwzbp8FtNW/dk22+AmOMBkjdnBfZQ6tpoVQ5bDkyL
vYLjUlneGkffJsoJDxBkxsDUWltf0w7RBgJDq/Wgb59263Vw2KXDNchQjtNt/f5AqvuYv1/C71/U
VzZcvhQAbd+retfYx6ax/xjRkJ695/Xn/Ak7y6xPG8tk/pKXP/yP/tvbepkt/ucP3XL9lL1+1Wum
XuBLkqzt/NiG+Rt1NNt0dNPwOBd9SZLxiKdDuWTblw4046dOs5au/+hBfAOGVPcsAyK0/5cjg5/5
R1hQaVnT4BOgXOC6vyRJ5ihN5p9Oo54DFNayLMrYlgWI1nIZ98dz4tlardbHtmlEDjYUUN1q0VkW
EN+O07RbFb6TUvKerTONAhTKGFoH1SfH7DuACk/ww20Jkc/+luYw8jkxWFEJ0ThicKbTg1vN2gWO
RU8GmX9oQ2eq9xOzPu8U5GpAT28HKdga3fNjJ3RXvQK5m8Ng7lAQhyuHw5fvVFF67G/O3WUezved
5ek6JbQoh3HfvS2v09fjk/1+fMogzR2d0uly9QD9B4wNn58ura/P6z+/QzVVawNSzYImayPyAF8+
nt7cOxJWjxTT7TvtjdSO+wyxh/ucP+aPuzcISwkTzs/HSsQz6v1zDnVvJ4ypgdA2dWQA3B3A6Dv4
P2kDoIC8Og+RvDmtqGJ1qyTCkti7h3XrHRJrAZBKHFdQEvmfX1ItQ/mzS7okAT8kB1x6Ncz5gkk/
uPebYuoROXqUfG5oeCHcGJ3fW1PvfjdIr8+3yYMZtMDXPlRLSX9XRlsuR5dU0taxuSLVdIJ0oIBp
UZj84a8cZi2j8AcNs2mBeLVUy19ggTRZBa+Wq/rXswrfMAptU3UHU/vwqFfUBHxT2l+hZXIQccq2
HpkTnSw5Eu7J3PEToB5fKk9f+qInX8zxx5JC07vVjPSvfDdD7auaT2jbNL14Nj3ScDbULB5MTTnt
REsrgl44OslDgLCTv/LZ9LIdYOIlMZqEYs+Hhtdf+HaDeQIQ/PkA3FpaL4UwezNPkZ+3okNANxww
F4K8AlgcdRFh35PWH3C6rsDWXXtPx1coN40bg86+I1Q8Aihdi4RcbzODeRZmIjhIIWc1n5e99EjZ
1df57U36tpjCCY4s4IIE2E1rxJGg6i9vNHgtXeqZRF77DjXGLz/AxcvJilM84T0U9tCmuwGdPMUc
hlzEBwV84841/U7vMSepm9ZwdQUClpSa2VtMFg/np83R31kyGx38/dXCok4vB3OxGxRkdtT5fwB7
j3Ov35av+ygZn+5oJfDTqy04S0HoTnoBBh5bXHOiJ4lDenwNMp6iujzEIWwtYEp84ssliiFi8U6V
5oUmhxX1FfW/CYRi9KqNTNzuPjgBdCulublZI4cIY0MCNlQWtn+E9Qkej0ejv/RLj9AcxlCxm1V0
xvm0fsd9hZSQn5v35mmu2ffv0/xXnOYma+LW3ONvbU2+1nO/xDqE2Bqxsu0ZiKgq2/oh1gFYpdO/
vaaT0Fi8HQxrgjgJKVq3PKMkAcy5ZVqJ+HxlN71lzTn8Fm+pf9NkOrrucK2Gh/DL15eZ2AZwCTOz
ojI4yaNfyus7hMFGctdwbY1vVHMO//AbGd9yek5bHUosTiccTb6+InqIYgNAjxXt55zn0Qo6wP4N
wtKwVh1jeTyG5ea4oChO9dSksSRsKdrMwkls2rpOJEB0DsRGdkq7JzPewAFuaZDdrelVOcfb0Dlh
eYvRdrOnuwGIMbxcCbCk5PpoWABvEnJ6n68J41uL4uPl1CYoKyE8K5Z0tLYRwpR0D5CjRfv0QGdt
wRDkmu6FzF8vfZzZXmiIotzDKXTcTnAcYDoVbx7tXE/gqlwfDrgmp/vNbfpxfLV5XaRruKnQ/YwA
MG+6CnHYna8BY8rVrBh7907H6xj3G84G3vjwvB8eo2K4HDfco4Ypt2t+/y8+5Qo489H0/LOnXK24
epj3YcbtmmGmezLT0FOzou0TZRDQ25snMA/xMGtw9E1Ly66dJn6PpdV0rTV4yz98rbp6ofpNpb3C
MOj0UP/VrFa5j4FWHhIrur/X5Hi8EJV4eLiZzRqyEpfJ+ex9auZk4WUOnXm8z6m3uKq6sdwKqu4R
XQDdZzS5uxZhO2lEue9COyCiVmRKkoWC2G6wGWXi6annB60o6Dn8Uicy3Yg7EpsiEyOEOgTYkIag
3lCr6bMB1+1LASHLNse+0NgAFOUg5gu5m7bDeKLHAYxlOTnj4kzXnMymm952DFEzQgMuZPo3brfB
zjSMRa/ZmcXvOJamBXPxtx/ik390wXzTb39YmHptt4N0JRVJK0q0D2n7pVPgsYuTySOrDQ9acDw0
bfqme1zb9FAVl5pWMN+Vf3xJj357vL6mvQAYqBn7MQpqkAWBIHLFqmMukWi9Rvhqjyyqv52LNcel
smFATTvmMhEfbvQfvmMaZ6yGJ/y1M3ZZAZ/s0Atw6cMNKlFUhe6DFQIxYB5pHIvlvGNZvv6O5ixw
MnB3v3qV1Mzl775KGm9Cza7+FjfhWwnEtmugvUDOX2Fpa6bRXEHzieKnFfn+Yy4eKelEw0cqmv49
9XrxtghE6UPLM36Q0xL8SGc2G6GSLk5+p3+S9x2/c7MSnc9NpOl9K179MCirZiPRwvDK/MygtAhg
h4+jkc4UPEAYXzsRrVt7H1gVQXgv75c9NvK9M6TCNaVG9MIzNxJiYLY+CrLithW+bjvmg+3vZLsz
l9sOhfTAuwF1L6bzYHoLYHACbW2PfEmnS4stCCOnSyJNHjugO6NKuJLPoBLRBL2U8NiPw7ezRD5N
0v8fvBV9yrHW9YTUVCsgdn7Lh3PfmlTirSWjbhK5ARwPviNk8EBRkJdPpPfq+W+IeolAFqJX+vMw
fsZVPy8iGCh5VUdAuiRfJvZQpIOJ57uBHXTbeCjAJozD8dciKMNKaF0Ibfk1ZW1+bkuYWAfZ3ZK3
dEBXuiOVLqODo3u3eq96u/BuL489ruclkS+OP3g4+HcjT9yR3pJ3k6tURsCpBiBnuwcfVKWI7nho
UNL31+sFnuDp9Omp3BsEc91M9Eaz6ZT+PFGFtnCCfhmoj/uDTET/9TiG3iIEuQRotvL7O/l6a2D6
0XPHua/kK51mIGWdAA6DAb1i4X1/J4brrs2qw0H4B3k/7K+6KEoCvD2O44HCEfJiG78I4+6ht7/f
vp8KsaEXRp56qwEClwX/pPIjdr2VhC90YpA+XA1OPXOs3laNcC7nfN5CH8hHIl5HD3YENlQ8dd53
4vZWm4K4QVlKCNTexJZ7vAlKX7sPHpJuBV4ODEH3ofR3PviB3iF0h9xmGkRFdyEioG+ik8kOkuKi
YSd8M6L7aXeqWtzHKH6zO9P4rHYnAJhgzZVyAcOwm0dLMR6CRg6zwSHwJ260BkT0UHYDvccQw1MY
SL8h6muyFAo7/3Es/xRL0XR/ao6+qLbb6lhc7o9aVPOhOz4EQyinxVY+0jflt0Uqe0+ngQzMiD2Q
CS1cTAa93mzacHuajZYa6wcX9t1ofTda/5pGqxY7/p6bssk+1BKwv6f9hHnuG6dQylqO3TYIt5x6
3a6FMuw5zjFWypkVvhYp/1gG+3Af7gAFw4DB9/T2CC6X2pNUj516W7wkymD8W1Wk1GNwm4f5UwZs
Ug+93tmHtdy3QyNAzzdANiMAHB3sO+4V1IGdlnR8Ahq/zXc0PTv2lIoP8rZ0Rme3O/8oHTHY+cE+
sHv74Gnht30vUJ7UiVbdQ9CanfCie18PkReViJ751Gk4sxMxrIlqsKYj+EnEzZMpn2C0vhzxCRqi
t1R6E2BM4iqJJlcWqNo9H1e5HBg7wKTt0fbFjM5ygKfNxGAyuHtwSArEorMmfLhF+lWcL14bN/3a
v7WJFchnuIII8CRtMd2JV3U/3tWAZu+4bx6HjP0SVLy+vlIN7YFyT0LUmyNIgnxINUMwW4G6LbFf
3sBXGjo0ZmwiFRR40vXX0ed+m/lsmOtaKI/CWJwtCgQEIPrwEemWO+nxqWbexJWrmezvfVXhVNNo
9Q7Bppt1vWjTPfqnABAtpUeDJMpGoWYDu7MOFwFNl/yUkV8H6U/PUSxRAwlR8bz8jn6HsEUyYxXC
+yvXPM6zw1wug3MnjRIePXYA27ti0/a1cQrkPtBCeh4F/I6D071iUIWqd6xHRXAIyy6kNj6R/jww
BJp7AShsommAlepi+NAZ1TKYcxkOn7T0d23fJeJGslqmfbQ+x06EjhKJoHUXkRZ/LvlLEscFCywJ
87CSRmcjZQaeJog7YnutdRFIn+aDbRfsYiTjYOFnkgSwODMcvZd1lkIQngfbKAODHcI6OapGWqjR
hcMrDac+HVMy7tE3LPM+zc9sH04AviaRMueWo+h8u+dnyNP9I6+4p5pMa6q0WMdg9bkVffJOBKBG
lAde4PCJCphP0K42D4mBjjtoD5Zhpy33wrk+jXehWHYXXUmrWBQ3LZ9GU1E7lX03FX9ZU6FryhTU
Ux8f3EL9sKsat5Olh6nYhyWGogycaI/BP4bz6fHvjmHOXjKwEeoR+x6JKeyDTjvAiR2IYoNEGJqW
BFoZ6FR42XNgZdEGXVDO+X3JcWDnnwNg5Kxnl024luuo52fDanjoOvdH1jOwYPKw595pDOzAZ1cs
giw0iZ45X7B7T5LiPy9pjTUxMu7jK5DCvXa3iqqIzReaEeirbjzKuxT1aTJROwdr1wRDUeT3n96n
2lmo2K+8LD4UVmSSElA7Gm7wwBsepHKPu8B+OYd7f4NbPIf2PVBdrJKFhTRpq1BfTR/RB+HIXbT2
Ea7HitKH6JfRikaONFrwbzQVOmjg+HP/yPdFgIxibxmswzKCa+VZ2V5UVSQQdFxsHiGXwd+hUMHf
LYLldInzBVLnb4f8HbZXf1avoHdoF+HvY5+5CVC29Vvc8H0fYiye9eWZ5Zt6Rs5HHKqvi946XNKh
t434zjvClirLKGXctHaEa9pP6PcJE0aWBGmwCRkT10hLCo0/O0agrD7NJFxHGvE5TCN1PSpzsejR
3tLJ1XhC9Z1xciU5z1LvfPkcKz+h/g5jO6K9E5OrzK5LAOGSUFjKSdJNiRkGCMoQP9BmMrV7ZXd9
tbqy7vMu5hvfWo3Ka7138I+hF5GwuQQ5R072Kpix+dD9XZQxCwh+ygQvtwvwGNhvJ1hH+cVG5341
OgdYd6m8i8F8oUzLeoQmEc+IeklA1yhYbM2HRvIKFDQFhcSPg9ZkGSZhHMSBv5qC1xctv4V7V65r
i0MowjktOusIOq/gFKLdymNVSCbhS4DF/gqVq44jlaeAhZKlvAqyK2Ts5MALN+9gvMkixEMaaX2o
AyfUdnsLf5aD+olQm5RZ5F2toqWPm5/j1+aSoOTE3grorqKdqSUpybTJAsHRMXQjNB6jbbcc0O4R
zYZbXCWMnmJ4wIcaDJy2C/9epyeUkjo3qAw2LHu1v+bBEvATzAtyARCq3+m3uwdxq67Q48YwZIbv
d3Yd6rm43B0bhNH6BajznNTWJnCnbUaAbFAgcH17IVyyBmd5ozqdyfAMOqTCu7Sm9sqBHhn31ovz
gvbny4KVWfrJwBvsO13O1bk8q4O2MCThVyr6pHL84Tm8p6+1NWRqiTxRA4uWk1bvGK0D+Z5hH97f
13L6Sjldzm5GTytxc3MQr0R9cyZM7jqrG2fk91W0p4uzuFIpllJcq3fZ8g/4qyRtTcIl3ZMSHN62
O1BkYqjUMoNUttOeLJhhjzu1JZ4+sbTUlNq+x9ML2i2z6NDJ+zkTo2yhultzpgZqLWZz6VMXIuoZ
ALwivXcIzV7c6TGTKhxHJJNVpxYT1XKW0FxC1su/6fpgvaYY2C1xpnSjvOtGOjfO7Dn3LVJDWcRl
yZHh2/LEjRlIOqpJ74mgHQVmkI4X4/dcddxFc9Z+xge4Ni5BmVCT37aZQtd3gpiXaTWkLOwL/OUz
11NL6ViQTW/2x5I6ySVbtw0Qgr4Y0y8RqtoUVFAu55PjvTp7qA2dj3A+4aJjBHZIu961Heo+0sMD
HQO7Gy36Lj9XXS2gHZa+L6n2riOHKky1B5vwWRe7G6yYn40vkSpWTdkxIlaa1ZLeLoI7BFucTE83
u6iYrX3oAiNdYO14HpYw0vt5hJ3GMq+wwJBeYbHBoAX0G5JgBSXIB8eMNlxQY/jyZ8ZsOdg96PQ6
J4NF1x7t7/LoKFr8VTtQKVIyq5M2ZwNlC5UdhsWS5j6sLJ4hieA0xfK1cKnqtVv8tBggfsWJySKG
Zdl0aD5lk6lZUglGYuu+HhxlfHsIeRbpXMh+5IHWFqeL7DtWdj1bBGqMVYeErU/irgqIYLMbmGyI
sclL3x3uimjnb4k76Rhim9MSxWuvIg/zsmITn3DaZ1bTUyElYXXB8mSemME4Kp/XHGrQRJpyjmP/
qyPQKtK7ZENZhaRLVXTL932oZrog1XqhNcA0q+w6jamEICpgR3+Qha8Ckj0LkZghWo5P5DhbvGIW
oSrEq1w+AnhksU0qrYrt4mbErGqd/PiOsFrDwrYj+nOwnCOwkKE7UElaND4wYwtidx7yDZHzleNG
qCJxNJLwKirRWgXHgBaesM2ZwxRqC6vt2sZgtzmmLrgja+75WpqT9A4z153LlOMMc8VKSDFt6sDL
wRPEqCpgVLy+Ou7supqQWHC2k3txRZc704Fj23cfaA3uxmzmy0e47u0jlEi7Gc3jxW12u+/ZQ6ZL
Jd1F/NSa4siD+cyhOMBSGs19r8vnZSl6wFW/ONQj/bAJQ1CHCHvk+SafyrkmN/Nu6wrH3E9v9p1j
XzlmteDUK7Q4mswvQQVBSUhTXkcdBs9somdO3mUXmgS4BPBDfKjZWGG0jXBghG7wohbykqDgEMUc
AQk6uAXp4DzcjTdRZxlmUq7fdiSqPWaXhnBmTpmxJUuZ5lWBaIZ8ZR1zg9Tdtq7iSK1qdULe3qm7
jVfksMNav1ZuqHWtnqt+68myo/5td1eRcaU8pzoNxhHHKE6DPFuy7BoCwsYztlVL/n4/Y38/Y//E
lKM3HSdq6Xrog6rz+kA2bkXwq4x7SZD3pMykMWwCZTqNhxc1mg/Fge+Hl++Hl++Hl++Hl++Hl+P/
Rthx8uWQ8rEtSWVAPzu61Co7eitNF21lvoEakJPuRi4xcUMTYNN71ABC/9B7NB/CaqWC74ew74ew
74cw4q7vh7A//hDWGEXXClW/Kop2G+xxvUVD07ZoxxyplBykdal7bLqqcJ4N4GzhQKuQY9QfBckK
qrsw+1JD3HA2RduERJUVGNQxbHJNZ/IwKr/9JWsETs/zX95UXjaRbzlCca935x7pbfolAzs6kDbY
kcQ5AnrMfXTaSS+rRPUlNUwqoq/Ox024r8YrrdU6/rpX2lj+ulTSP5yM/kXLX3r7m4vfMaGzNTTN
tuoQ8kOxN9CTrNTiJ1tHvk7l3G5vX29P8pmkag4K4pZfbHyy6X1ggge+miq1rvJ95KG6Z//56izG
W56KWKu4vm6JMVCCXjbOxmXkTao7Y2KO0KSbwlYdbEhob0GOwBMoSlJLYjKZvKBSJyZkNddiQirq
DG2Z1gWT2jtHW98m1b8Lc7KjcajLvHsCzLr1VdfHkcN1HAr+ei/OvYe1cKfv77NYzCgDMNaW/7r0
p+/UACA24hcACMB53CrYZivs3/ZJfA92Yi5fX1cS7AeVP7L/t4V/S2mDvKCtLhgIJ6iQnfquHlFX
P73lXlzuEa9chXzhGQpUMH39HOzx7Sz6h5mpne3XS/jOvWRngVVWH31KPvLxAFlsLu5dEV7TiHO3
FwtxdRTXl172CPCyCAYC/MsABM0NPTLBQsx9JDiFKttBGSnDjOLVKlhSmOBaVuRcb1+B2pwud+0d
7MsqeD81wE0vcNKfBdUfrqQWVB/NU8s+GtQDnMfN/fwNmHV06LkzWE+n2tSYHidlAOXqMVbcr7Q+
wid31GXrLNyhN6M50DKgDFHdNMfn/MWhyOcjFtZaoQxMhxessNKYOjBti/3D5zNgqkzfZ+OuBept
hGn3mzl74zTSl9Rp31QJNJUvOjUjfyGWw+VC3qRhGsL97yezZBYPEbWkcrekIqRy2gof/PmYLg12
n42pFtZXBZIVSplR9aBQH6ESRSnEhDzPA8el6nkAYgRchwprIiva+PUgBwkEI23YA7tExxSVTaqA
5aUoY7LmVwwVTAw1ogMlTERCyMTuOllkP9Ci2rAU4AJquKfq8Q92eZXFmosMg7I3+9BjvKpIS91g
qCA/J0q2qjqg6kMZwKVDsLhS8KU9lbj5LbUf8GjVWKHRyps131V5WxWZ55SfVTldwZlU+VuB7NV6
R8KL6ntUIOFo+eZ0cV3ADok8mCkyEs+nDgrRkIQVQLKXgyNZuidnfA46CvLjyQ3unsIvs+hROC2p
++3DSzmNJLQa8boLfzSPQIcMfs0aK7zCPjB7GiFCRqH4fRMd+q+v8+D9/WbwlkZXkwymrUyw/7BR
S58vKPSJ2TtCTCDUVHZc5byV31dfD2S+qVtTKNh11M+qCqRy5ZQXSa4Xl3oyJdtfubyMWovEzsqW
85PJkkeM7IJBoF+3o24v4vYdmFmpnkFpLZeYEgxvr4fFmKHcJzbyRhM3qX9zM8v9NLxcITZx+voK
V+zFRn6+D74dIf5kUy4Nmh/WkYa6zN7cMdDt1XpsQSDngzSL9lGuUGARGiX+eWDcNbxpk7e8dAR+
eNfv3vKf5S0b10OtavObrIcmY2zUkv1/3G5pMrsXZOCHhfvd7P65zG4tQvqTefWmQOlCFPFhdf0z
AqWmoNOoBUp/lqCzKew3agHSnzfsd1U24WehqusailEMmXizZh3tfLuAdIRQz5s+7kHujPNjpzvO
ZuVQ7wDy9t9AUgRr8ZbA/o1gJBzZqDrcANTpEV500h7YHiWIwfHu5SjtqARLBmdV5ITnYU4mZiUA
6u2HyQVXkUnVZRDftIm8l5CxTjcRVKarabEV0zUnPZo1G0LZxsurnc/+YpfnfLOQ7WkuwpcOrbx1
CkBEjNJlpQIsDbbg6x0QGShp/XsVmiss7NEnGJfFNccPDiBJJ+k7F6zoVu6GCge6ClWbCNooDuob
Yof0nsLtqeYBfzUGZBWmwzZHfgU5QgfjArgEyiNN5nQhjxFaGCKHTtqBjDhs74LPA7nGi6tFC3+p
izO/ifz+MHO1fXfSkgW69Hv4OlySHf3pLXmN23vO0bRUaGRBomhikXHZy0t2chJNphvaZXTJeaTh
OKHc1s8swIeR1LbIFqFFZ20zknHY7c0+n8PGy6z5zN/xMm11Rz+7zlqiAAHhpbMrSNVsA4UlTUZn
kjRoGSzFs0q+PHdHhnh6GEQL+keXve6IlA3sNDwyfgbsyNNySQ5NpRVOwaMZlV0rTCHbdjpO3+uk
s0Ul8s7nd0+N6LMR17zjed52c0SiLTCP9KiQ0Pv85a1vHvM/zHzNi1VJbqGtjvUo2pBBKSmR5PZZ
NZPpA1QE+J6BwEQQEYSmQqKvfb0T6n0FG1cn+DiM/asSQbn3gq58MhaHgSl1jMNcmHJ9dQ4K9BsM
sT8E86vPB95wX9r18+8Rod34zH1Jpw+0jk2bDtjf9ho/3Zh2LQW/2aJ7bG55g35FF/EZVChsWRI5
C0kKtSWu1co4c/Z+Jq8adkVEJ1vGL+zw+Ux2743/3yZw3dwU4mFDTFsIRklDm8oQopIhe4W4whfS
4DQjj/euCWRBxXvD7JrqLnyyehA1+yqJg5x6a6XFXARW5cTg79vifksCWGWLH4fqN3t/q+CsOPgq
GDyoyWtFhfA/n6ymfdeumfE//75rK0vyIVL+pfuuafnWDO7uN1++NaP711y+NXP9ey3fBu/Yrtng
X+QdmwzwJZP1YaH9aQzwNzkSPY9ClKtZJsyPNQucJS29tJ2DFT3HtCeVUQ5xD8nGO2ydnBGi3GDv
fHopVJGqoXNB15TB+Llh++nNa9Z5fa6MvGUe6a9N5XaElhNNIC4NH8MLs9cYTZ9OBthewfnbNFMd
IZsC5zmzaYR67hezRSE8NEZXOHKA1/R0KQsPp4bZ2fvzByDp4WiEJBSSS+8rrmIfeX2N8u8KeZxC
5r4pZxr/RDQVyZ84WJGwX4ZaBz1bJLoOdPzMVKJ1FRidhPNPGq6CFIg1D9L9YdCxZPiab/hPKo7e
8sDnxhbezYabU7P6p+0SFso5M+O7dFIjDnax+P0c14NeOF8RYcL0Dx+1SzeN6q2h25jfuOL+v6pY
qgv7SG+5GSofkQvVG/DY5i+3/FpFTaoTR/Ujqld73Aoe+/IRT9Rz4A/mUHhNCxggfgXz31DMoGQY
GBQHPUG3oTzS3qWq7FBuqZ+B+9ORRFu4S8fA/tJgceCv6J3KRDv6gt7XezoOCm2lhiPif+OfflpO
Nf+ULvR0lycsJwQyYLN7XojuVl5do1CiQsMS7aVQ/UKtkTTIuo+Pdyf/zpQw120Iep6eXmGwwYev
xOv0vYcSFrMfsxhSv2luGxd+zS/9Ky38b9JGfbRINae6LebZfpMyi5dwXmUq1IeaNBW+rcLr7jU9
RPQS0UB+CfrRNRPXz89bArPp++0t1ANvbx7cTwnn4XlXRXj00w567+/v9BLOOvK9RTlWTW7PEGo/
yxktesimhRv68LKIBjdVr131ZnFwEg02r/Hqah79r3V1zUar5uu/G61Go1ULS/4wo9UYKdTOmL9p
pPDNQLutazqCNrphXpITH8Kr+dxZrk9HfCFeCnFOtjRagwKqu7PoPTkh4my9Bhv9TcpZ78Nb1i53
abQqZ2XwlrGrvx41D1YKr0CApUKIlvbTvb6P0pVe+EmSpmF2hiPV0qEatRLR1qz7wwGi/W2albKl
bSbp3njexEg8Zqcist2kRKoLZcTPI4ZvT9BPI7ZqoVy6ShJ7XmI4YSLZ04cLJAfJta4pTkPygxWN
vZ0NNCA3TwqU0Bst4Odv8MCXLP/PAroPQ6gFdGnhWifHYggcrJWJvloEqlFO0dmthaKFUX2DC3BC
U6Kr2fsaLETDTVBR0WcjqEVN6XFXJvGWEQzV6fh1OlSEiOMQTr+KCGVw01uJacNbfjNQ+3DR9bDj
t7/vFybzz666Fk+Um111aLW4aj3cEsmBC9tKcl+kOrbACrbRmf2iiBFg8kGPzx/Rx6dCw1RMM9AE
Sx+ABAJrYqaiX5u0P1kOQErvt5/fqW/bug93qubaj96+1TIyhnmLt35WESZRGWEnKQ0V0t770V7C
R7QRE0Wy+GJBLKRoG6NRoc4hqrG707lWkYAa+kHlYySN6Le377P3z0fauJBrbvq3X8iNU1rzpH/Q
lDaZSaVa9jHD8sebyabdWrPr6SIxD8mGNZiK4WTQ+XzdNLx4Hdv8y178IjTxyS6/4CM+eMHV0bS1
+QGXxG4p2cA6NCVKxzYZru4qMVBd8Eu5HiE3DIUmRApgnDZs5hHkDArx9KoqDg/B51fctKfryN8/
bk/rDUFEnUT+twgiGrzR5eZ9mLHfwBs1LpKajU3PS8fdFGqRaBIqMaRIQ6IlPEApFfWt8gkt8Xj0
OfNHNiC6EwmQJJyPwCJGYBln9ObLhsikcUx1a/pnGFPNvv6Wm+kXCWH+566siqf18in7QeyKt6fd
D/n7D7PqqVqW1fKl/AtIXyoy/H//j//zRZvMf6qefnjLqmV1Gj2lb3/7t/9M34rlC1c3e0rzJzQu
L491X//2b+rvvihetnTH+1G3kLrUNAPtS8fDrXyRvGzprv6j5rU91zJo0HY9xb+d5UUV/+3flOgl
Ki8eDNia5qGeoLQoy3z35THrRxuBShslSsux7Hbb+UWql1+FmbbrmoxOM3Wbd3JNo84CWVTt7d6y
9+7MOOuGvzjpjrAPpypIELrszldV2f1wjyZfjPzHRklTBZE/2X6u03E0wwIZgJ6ahaBaLcg0WmZ7
m57z/bXbPqFAttxX66Uo9BjuyHa5872DZQzsbQIfx9YyO3nbgoj61Npnvm4t4t5qvq8Q+17aK2F6
e6trLs3TW7bZPaSevTgIUAnWVWGd1o+LlplEi7neGrdW7r4VmMASuqfVfvV0tJKFJvU801DbrA7S
tqysZ6Ner89v3Z2HuJm2PRvB5rhNHz6/dmWx6pdOYtq22hYJ6rZeO1Toxjydn9J9dZ0YriWXnhH7
u5N5fy70JomJrz2EusmubipNVMt2NVSDajahXWnrwqyc9Dpzl9VouV7oXXcb6/7crdyVsBabvL87
LIzw8+tT67x2ga5uW66h2aalQUlcC0nMOM6PWXxMr4utCUXccgcjStWGMd1EQ81Gl8nPF4cEmeN4
kLnHl5NTHq8/H4LxtaP6cuVI9ema5QAdYs8xxA+OStMWp8Iy0vTa3GbGaLEtltHRq9qisNNR7nLJ
CzOB3bLlwQ2jnadaXO667QMLUUuSBEU4G6R40jpEzrpIHhIrL8TJcpfdldE+95z2wzyJjbCMD+fB
ujgZDUFXfX20DddjbXia6Vp6m0359dgX551prtvL1myl3TkGWuOtnpE0LY2vIzvbVW9iM0s62Cqr
/bMNv1+U29ZykbRmTpxGzvKtSjcRViA6rm4vU/GLfMD/nxjyePOWzari7a0aPm3+Cn5BhT//vWMY
5tkix+995RLUn3zxCbre/hHbzSahc4pZUNP8xSV47o+uZeouj+ooHmvOTx7BNnAjbbvt6o6LF1GE
Hn/3B5b+o628i2ebZpvCF3v9v1zW381xWfv5o3k29Boi2uXdAW6ZlmM7NqMwtJrtmFet3NA1Nx3G
VmzIhWtV6HQfCyNdy62WlIdhmaSrJfyFm2162N0e2YOUYJYJex+1daO1uVnl7YP25sS6542djbOn
PcM5HZ6NrZ66T0l7nmudZJVazhMNKQdd5Ftzfw5Xi/J87pXZabObrFd2Av1W24L+yyhiNMOrNcSS
25WGDPAprtKF2GwKXZ+cEnNTycQ8O6U87lvL63Vpm3Jlbw/pdVlWm8PEqYwsHbTa1vpqX+0dZAvi
83oZLLKknFbp2rpNsvWq1Tu17VV+Z51XZrrwAbiUnVZrblvw9rbSQyl2ads1dZEd8CJDfVHYHcdJ
rCqcH9sniIvWR+dIfe64Wy1m59JyyUgdqq336mBnBsZK3x/lYW3ukIff7/b99Tw+pMF8r693osiy
KhuWa+o9/ePezs1CVAftlHTOB9N1+mmsa6BWVnla3acH3AbJrvYy7hqFnZf/l6Mr65KUVYK/yHNU
EPVVa+3q6n3WF89sHyAqIqDIr7/R93HOTE9XKWRGRmZGXHg25/avqsnMryLpR3iw+w2pL85ubZRM
tudME5m2lRal/BJLgxWLtCjmNq/m/Q+jmz37woZzNrptamOf048tdaU5VSNPDikdhqsRvMBWCy9m
CQAe1JTDHm5LoPdbdDz5JyHYtsMZjU7hMClXuIaPNk6NjFs+w7dBwp0Ph2Ix9SnaPj5x57vYjCSt
ySNbt37FmojIZHqcbbEHEG0783C4kzvruyaJy7qc9BRhYx8sPunrSNjcPVC3DutBmTy5lKGvjmTT
5RtOchJPauDGfeRlUBSaYVOW+PdxrNR+9lUpa9WwbdfLS1HNXD+5YqSfh8Wtc8EPgoyeojvLx8jB
O1V2c09DNWbqmyF0KtoKbXd3qCjLq0slmKjTS0d9Vf1deafodav7sBenalUzJo+2nQynrM86f2LJ
WJSHtd7dBsv7yj3GbN3ojwwngXzb5lSJ4zoto89Pa/CjYQ3JZDEdp1Xl5AvdfKoetHUjFLu6MtWw
JZ+68cpDsomXMhtJxOlXS7Id9ToWZm4mnoWflIhKNHEOG3xL/Zjqyz5Vqz3WjHf80K00gQZcGkN5
qTup+gZE1g7foyKXtnHpJOWl83bGolXoV3ihkbgk2fel8pNtOq9r2K5m+Ob7IQx2rvHK84H297Rc
YhiPSeDVPh5yls3igaX9lmCQc+7pIA60oGEBazrNfdQwXPWWkgNlAaGgEdoW9bd6TestNGFTEubi
IujityvptiBG6EKlWdMvqudwgDVr4Y6y13Pxda4i7HvbZK8rFRuqWFfeRZWVCZQR6y7Xp3mkg3MP
0udK6weflGyU8M4NY/HOIlS7zmHfFvJzJntYLqS2DivaqSXsoxszk7Ymcyy2bqzX4cs6l1PR1BOx
GD2bO+HaKrrurUsLjlWuvKPjRVZpXJqO0FHfamTvqRV7IdWDIUkJOUi9Wzz7vpr/8mCrY+p2mlyU
FcnY+rlP4A8/RWUOuqP0Y0ymCrdnkj1EXmVahGYvrSTfWaV3BMZCLgbuM5gZ+77VLNEHtabUNFs3
79+ZTLw8myBT82H0vpdg9wmMxozX9Puo1+FgQhauVIl6uXVq9I822P6+E6vi41bgpS692aCHziVH
bY0mgVMNzdLENHUm17coV/3dcA6RbC2nJqtNfSsGuj7bWi8a11+lz3SUERMGNkD0e5IBaozwjm7E
POtT1DL5wWPifihryFXKjKCXPywluWwbq/6mo4KjisbPNule9Qda2+mBbdl6reZpbaps7p5NhGlz
Y8eVf632EvqjdsjYpdutOcoQ1euWbeM/VXXxe5dJAlX2gu7zySc6FFcflwChRhxi8mxNPkOcUQQO
YfZ9SyER55fiTnuhf6tEpd9V6Mai9dbwO7w21f6eJ368s4zbJnVmn6/71Ju6wSVI93tnvYKlsZJr
5a7VZsX0oOYuYfcuSb1+Zk76dw3PvOGqN5vivyrI204MVhHzbT96oRaME0zzOJ13Peb9MU0G9pLG
4UMpj0eyJ+VHyl1WNaobUxw/wafQ9EVebK1YEvuF58mSN8zI3n3bzaa+8mJd/BHfIW27epBlyzmd
72bO9h/jtJvrVirzzNMKcYFv0LbnmXgLbkgeBun5o9E54g9dNdYfp6V7p3RNbjtHxdKwBA+EF4uE
ysG4Dtety3LM3SS9Qv96KuIt3UnyI1XT8ug9rV+6zMNpbXCQSN7E/rCgwGyEHfrnMcOZrFzZjc24
m+VW2TTiG1j7Zd09hJ6XPblXMRFtvhX5jVH3bumS45Dlaj2Me5Ud9sFW4OCRxI7SLynOMgZqtnyU
f1kyX2SfwCPAcvW6lLZ/V1ufXvTcuyslSY1IsPRQck276jv3YfiR74Yd04ri7FgtH7p95j/SaAlm
0eP2lIdhv3XbCq3/ZBuudEAC2UouH6oyGRtJMhqbPU+HQ1oOHkKScoG4oVzLNxYxHNoaZtbDVkbW
2MWnp670iBuKhv4X7Ss6N1QbDO2MS1I3cvY4oTAifU917J/TMPeNCaS6bX00Fz/t/Xl0UX2RyQp5
5bFjJ1X29RPbBhxLn2e/ul4iGNS5ee/AMmC1fVX195z3ZYOcnj2Vea+uRgE9URfJodYEopFGVL84
2/+pYRBHbDCXr45TGERk0t/mMc8uokzr1yWt1VsnC9FGWsB7fEVN/7wSPT4N0ojDPA0vRtK9AZIl
hz3r5KEDmGrmbJ0e/FTWl1WJ6YZgnBwI38V51RTSnDufG9uJ/dZnBcEKxmiqW62FvIRyLT9sxsdW
pZY9BjqWr0nfjd9y1U0PNY4lwiWkl3VUL3TKoBUwFvHENKXfeHTT5wPlvLXemDbNsw+t49Me6IBr
E8lw0FM13VkNSOp8PPfZPByIoT8Kt/4R3Z6eOSPdqRz6/mIzQzGT7KH+mvI/bnX9R7Vk60kirV5g
Fzsg3u750c4El0yYh8HJ9HF2cJ6qyfiyx01ebWkxbCv7p5KM7mISAi2QqpvPttygVOAndISMgN9s
ZgyXLzgTRJ8KSerhXHYZIy+6V8sT9R3/R8u6/0m012/lWEKMWTt9WZnYH/suzElTIFtAQDWpyr4d
4fj5d4rZ8tXQwZw/6Qk8/PRl8rjI5z7Y9yqXSTsh0hzcRE+siuKSdnAQVuMAWey4le041eNPEsnG
Djrp/NZKR/sXXnUCO/aOutcZmPCRdKy46ej3E5I1P/VLXI6FGZaiTYRYsRotsEdNBhGvU73BLmti
X4B7+xdnJYRlVz+ICwkdYKA1dL+Ns8+PuVv1ne4xYs0HJ7YlCQMO78xKnpwLXbMGiW1+XWJ2eRP/
JQlz50gy5B2+7cW7662Y2wLNul+eptmtG6x/Wogu0XSPsz8hv2LAiyn9R+xetajMx3Ywi/mCYw1N
0lAxIFLpmmnP6sPoRIdyyMZmC2X+ZFmP5e7Qi8YFru+6AHYrAIfOMPbk/3KBGgBKDD1vlpxhIR5V
y1nMgGWoh4AKixHjPGLA3wovTpuQ1c3OSn5b7YbN+q7uTpqR6R5w5xb4MB/KidprIpLuVPPdNokl
PTatYwEtbrd1qEBQWDRJzoqffDXdacuVv+0UMSasa/6jGnIsUtkJuYNN44Hn5fSfcOmT6im8R5BY
7uM0uIMol/2WUz+eKmPDLYvm2dEse5sL31/ooMrrWEf4Hwv7ZRKmOlWdryERMYjQxCrtDiaZHjWg
15WTCc7RaT2ddb1MLUs6+i5iBR1zZtf3jJrvXo1FE3Mge2+X/pSMHgEnTBjknxZYiogAhQE7Lm+c
98OlMGJpYSGMYmHo7ZMxY4WHtHUQEa8L3W6hnq45CM5jzuv1wc5j0rhuDN/95n6aWgy3Qkn2IPjI
cMmnHy5IAVQY03M9aDY0Fdki/ORCmR4cibA4YWv16MKY3YSUb27NMnRydceumcIhzvv8XdXV/DFJ
GFHzmarvCL8/p7IwZy7H0FIGbJNk1cGYBdY1riInz+wvHLD9kgIdHtlO9duuZ5hXD3jWC+mmU2Cd
esnqUbR+ncY79YIeAAaWNgnzO4Wf+4ETuj8UblzbdPmsf0dK/xsIT5uYBXHaY2nbdJ/gmrdaaFon
SONlSL6vwMNgShHAGm6K/jYNQ3JxPYmXPYb9aPe5QMmRj3DKm8fuadumFRaEY9+dqlj4h2xYY98s
cV6bAdRwiYWsZWgLx3+lZZjv1byp62TZdgRvZd5R5WctB8z4PNbbiNKIaMhz7K+kn/kr11Xy7jTB
7khS1zeXWihMd2TyTYJY2g7d8sUmov5V+21+lRp1IipUlMh1HHVb7UXywyWjOvVDyRubOvE+lx18
EcfBv1O7/7G0BgGczwpyC9xo32C3BrJLfJvwsJZUPQ+LVq/4R+FtiHN5QXDtrxHGz19Q7K4/9mpP
X7rOFDdFZ3KcEj4+W8H6h10DhAyegBZIx/Fsp+Cfym3SN9KHbxR1wbdaS/GzygfVZCErj7iaUKlB
ijlyZoeHSCJ91dp/6My9Zouizbb24VanwfxSbI0PSDP+kqUz/SH9NB0HWc/PfNXh64zL8m1eSY2S
YwGqE8L7G8DBV6Oz7CgLO9zHHmF3QR39iwkAgmqH/cOQmPtaUkga7IzfWAz6MqUotKdKqAdSlvtx
H4vXMfT0FGqnTmHM9xPvhuJkiWbfUaGEe1gzBgtKS5Yz+EH/MKfVfndi+Yi1420scsRObtNWBrjQ
107cAkvoo+sWfvXoSbeb9lDSGDp/mDm41XrKntbMwoOgjF9mMsH7YAIVu+WgE+TinhGwt39xYQ6l
BJ+xiclJdSWz9O1Ma6j80AL8dXAvdPDZucSO2lcpJFwz5s+kwupw6Dtnj7Ly5tyNk/7QNXvticta
MeX8mu/AyGKxVUsqMp7knNfHWXXZvc4W0+gNdX2Spv5lKUsD6fu+kCjR9hqi2dnCTONAIl8rPwzn
vSZPpS4+r+yMa5ylv0za8Quv5N50eBNN3q/s0i9yucRSkcNgaHXxIkxX5HN/08Hur7Eu5WtXqeVm
kojaMyMLgIYoHvDlp4fRzlVTkNkAeOYfxWzJsU79g8xU2Vid+o/aTTA12WTyEa0d39I0oGWiRNcU
3NCfm9phGz0P5iCnLrklNLdlU6VMXkzF+bMduvW8lPPfJWbi1iXTfsyKuWxylLv/VEnIocu0giMy
CMKHYVw2WBIBtB10KSASD7L9FHAXbzTaDWjT0+95FedfQzRlfarANB7A29jz3jPzsixz/4Swu67N
VKoEHIOk/FJyNRw5iM/faRmLdghJcZyKiQHeONhPyW0aG7Mv60MKEN06oftDurO6Rek6PQyp9d/G
fplbAhzyYoXJzkM2Lee0LLqvSMndMSFM/epJZ49d3MZGlyW0yivd39IqZJc17eIhkZVrTEUmDJ17
gZ2A2aFgLKbhUch0vdGNpWewWZgA9zF52LL+Pu90PU6Odc/1EuEUkctpblI+xH8FUyk8SDDTd7Ex
QB/G8x/gUvjJxn49DhkYu2Z29fgig8z6xgtfHHu77Afok/xaxJw9VlstTybMqKF1JNUxq3FvZW+m
73uf7fd09uqSLykWYnvjXgqIl9z3fcJNDdPWxmmfTnQWMI3qivXnTsVeN5kuqyZ31f4cyph/c0Ru
pykX+oNKlInNgsbQfShr33aDLJ7NTvYzEkjeZH4d/7KB5F3jxpEcjI3qx1Ql4c321d+uzOPjGOJ2
zQVomWaucn8uR16dMM44H/NKFs1neX9ni6kOe12vp2Qa4RDEk2oBn7OZqaHdBAkakiSv4EzBg+Vs
ey36Xb6LFZwPWOfinDoan5yYmGz7MY2HmRFsr1mevm5LdLckT6s34WN4rBWb26EkodkMJKDmeqWA
P1yVJzchG9b9NrcMdfspzGvdjkx3Td337OfiAux5evjN5Sqq1neGIPPlZOENmzKF+nTtDmDn/VlV
bvuSSYXswQlJ8qarfHdYvOheWYJSPXEiqkbXnzSnKuoMOYkk1V+dIP59crvgJkDosGsKRTlx2Dqw
rrvXfmlJStLDig7NkQWkLtDwwVxsFWQ44PoOx6pPh3POUdbGfHRX3guO4kgsx3z0EusT5Wp/s5F9
4ufgs1+JdXAh3hXFPgOJ2xdhUc7SXMOCZA/DzWQpkF8xa3T9lgAUbRjIny4UKZDCOPctN/uvjQ/5
k9+AN/OdAlEmVXivfAojERqHfzpx699UZhQfo8x+cumSz1uzvlI2148rLnGGwn3JzhUTxVeuUan3
gpLn1JTrPfSBXxlLQI97CsI4Sy1Mh7tIzr0Xy4lbtjSTtq/VoMsTxelEnVqEhjAtGtblP0fWyXaW
AB0rT6dvdg2Yx7QeclomQKfKxEdFU9QnRMK5YiZ/Vd9vF0Dbf5X0j0lv5xas0Z9q8U8SLxzuwuWS
vUQy06ZnmHLN1RZPoldpI8C7HcA65w+KxeXEcB4b4ALf9LtnbYeHIX31lQYE9IDkCswyv1KpH2b5
mSiG5DWfS/Bly/SxMngf7eE358kPqwmQU4zFj7E3f7lQCmRFlQGB9PMpR5/yec/mrdkonjhghGko
yEzZQEnpPbF1J5paV0O7dSq/b0nPT4l2KHmZQl3Fxvk/N2TDt9jLS14gaDICWlx4kDrrKGAAraVE
2T+RBXs2RfZrNwgXKMyLM8L2e6DgIwhbsKs0d/foDHBgatPkGqx6lStTqHwchKLW9Psy8fDVCAK/
opSxT8JctGwB07EkUb4sm5gfeVF0d1YRCFGiAQ8O/YvhWXaak+RLsRfFU1eZe7HN8YD7JA+1DNVL
0lc3zdLwBNqmwklDLRo8ZBlKO/xxFAHRl3M4lj0YhYJPKIM6L68zR0Wa70na0LCtRxeG8a3qVfUz
ywKAVV4DuWltr0EF+5Os+YB9mDxHqV3w8krs9E7Uwm5xV/aaLmY7URR7ly7qBBTKnp/QMqlfGM+G
GytHmJAJVT5PRb0dgLDsW1r4pOnmfnvTFJdyi1XWCMrd1w6Dsw1KoeHbpj6DLFVoco/ZBnatGDNs
H6PfitWPBJfY5Lm9pPvYN2HutnM/2z02nq9QhRP0Z5WBYNV7gV/oBpAN2ZT8tqAEXlmZwB1lxAH2
NWg0nc72hdMxni3f+3vVFdsHz+rk7FPCnmxHJFi0nZFTEs3/47m4cFP3L1slYOnp5uXSozz+QCNK
n2cQdg+OlPLiaob5OlsU1zEDGdxp9bgxy9E/ByNNdRzbLB27x2XY4oNfASYnfK1/sSr/Q/MG6oBD
V9oGnSYBgpbXx5Ak/VvQAnGt9+yUyK37Mu4TmNreWLwDMbg2i8v2UeZ7aVqaFPXNDsShllhxE9Y9
C62dM8Tjjhb3dSj2FIlu86YZY78fVMjSFgiZwfC8nxmwHQwjczRr7miCgXQZp+ppUEXOj7OEOCDX
9kfpiH5FIuGkDRX8sSpklSMNYJHSNYDmtr58SUmF4MAq1HYdr+FvOc33abHg4lL/RHP13hW6eyls
h63zvO8gvabdeFFKyyfwuqItjZcfbt7daRnKiCCWSHUklVmPpQe73pBJfmDm5d13w/isZe2e8EWA
j2zWAWsPYW0VL8BujvugkfV3fV6lp03tBn1f5xmr7xhuOHD0qe7VOk4vtavor1wkYDxBeYS3nsrY
rA7rhOW0QUrDd+Ujui4jEKAnYGZr8TvZ/a9JGeWanIjlK4ipnrc1YeLZMQlHv9yuD/OMVAjXogI9
Ob1PFxXHBYEMZp0xzclhyQvbDCB/myHb+telW7VqOJDQpTL5q56z7Q92Branfa0TsGfL9zpHMdKk
hTGg3e3vKEq4/dFtBxkJkFTWw6th6PvOhb7nBdB+VOX6gqM+wBCHxD0c8yi27XXFLwJ5syzjAiPR
fov1AYRGnigkv26eX9FUHt96w4H/a0XJBwp7Rh+nUbNve192CzRA+Trp1iJtZq2RoZBtnkfn/ozO
g1FJ8g09mKrAyNAplrUrvk/GT+jJYqjEXHo5zCiw6JLZY+Fl/icbVY0mrcu79YWuGXCh6HLMH1U5
RODHcuOnoLNtPoViDWNby8KlDVoZW3/KBw8yacvJm3Vm0CebOP1FL8jwYCq1OYSwTy/oxGFrNDD+
kKANxq/STNK1IliGWUchqp/wahyx9rhv+PPkNxwYBjD9+aK/eceL+xKT6gHsmH9FyAS/kFU5a5Ix
N6FNzfCe7Fb8KYv6dZ1j+XtHc+iYiy1rl6l6WXCQmmySFUwJ0et4kyMjkE1Iu/0x03FGLzyz5CPJ
88meYodmxzws1D8WQ6f/6Ylur+la4NavqNi2a9KVxeuiOP0uxUbSq+/n/rVHAatA+mx6aNhQieoY
a70+0W0VEHIFwVR/KFotYHUEYsMvAl9K126+s3ADq6foW9ajrYD4i/J1CAQP0YNBE0jdVM1PVrgE
jFQ/+vfSxIKd+pKm6xdR2yW5Dg6zZH9cQj2KtASnp9AjvNGk1f/lK6f9hVE810jy9XnduTyrDtDs
kq12+rEjeZ2YUnBaG10xnAs99RKDAV5qtNzlCuY0WT8kS4oTHlh+c0mK1RqxgfMb8r90Q0D/DInF
Um8n1H3mUiWmeCpQKlyD2/xvQF7VRrJ8dpntcKCbggkscgOKbrWcLLp7Zx239DIZCjkj2dN2yenY
pivZ/6uRCN7HvF7yFmMF7AsGxOirAqj+k7JIP+K2Vd9S0+ljnciSNZtCJ7ebqHj0ORsfZvSr/+hi
dqe9n1ZELk+2827QqkXrvYAUrh3MI0vrCqyXAfPbVKCa7+W6kb+rNeNlNWhOqc1+o6tHMCUGQ3Vm
FGjRWfPhwgwNpmEO/4H1TA/WfsKrLc9/aB1+8dnqm2RZ9l/SF+4qVLW+7J0AzyM50C4idNoqAbCZ
9w6U8LKxh7Rbq7OZcGW3Fah3xClqq2XVr/se8otImL4bHnCEk7BnhxFDFgeWYWwhBzK4S9zK61hm
34Yg8p+G5dnvnuH8qESLj7Du7KleaH2Za/RSzNSxw0r37lLGXn2Uao1X9GbeAbtz3uxDiVGxucMr
lrG606RGF8uve3XDYGJ1wekv3/3k0i+MoyVZac++6WlHmpUT0QefzINoOJxEj9LoqkWISp8wNQPz
MvRov1WzVR98EeGe5mE9YOxB3wkjXxCR8g9nJvHgR/Rn292hZs2VKdEzJBALrfsaGie5w17JJz0d
WaG/qNo/pFtZvieDh/XfGt86k/4NO9944yRIhwxs68OURo8SrajRXpTZsdA7JDxBUbS4uxOmQkDE
GXTdmjRLbxa06EFVZXWxKRNXNRQpKm5iILOF4NUGBN2vauviyZX6T+Q5QgaCI2+qleVv0mW6ZRRU
zV6S8sTDGjHqX/vPS6eGJ6MxDMCYmK8pJ7henADs840w9F+EuC+ZwXwmJ78XwhlgaK+zdqiW0HK3
orm7U7R1xsJecL3yC1rVRTt+gvgBB/HZ57F626uuPorZvnLKyKsi3n8VwyD/czpksNkk6/K3XkN+
d7PRv4OJ5H1DCGgwupp9rJNb/8OcQvjP1Lq8jEmff7b43ijx5janXXhMclyzmudvPM9e+tIXX2QN
X0d0FwD/yHBVXf2ba8HbKjfzTeIzyPOULPMzWlHmkBSYPyGYXm26LcK9rN+XlzBgWFKJX2tJQLoN
eT1d4qA+GGX6tBJrXsBbrttpXgAuOps98iqi6Utn1t3qEPzcGKrJ6ZOFbZISLVaJ/HlZ8gkW1Wtp
0Q0O6AWEANdyaCsAgRAtbor33yshRNZiRMR9VXoA80xV8YGjsSNvU1U3FWMXxRExzGrwkdZYPnrM
j4H0K/JTNUV6xPRLfUzTiDnKdSQZ7lOt+DFHVX6vaU1ezAgjQWeXw07SDXPWa3KIQGjvvV7V0dWY
OBEbfrYS3XYpNOBHBmmxXwE9gwsjFvhqDVnelGiZv/NEiXe0iraPAhz9Vdpuf1vcCoRgVI/JGap7
aD3LKf+m0Uq49EP9PbUdeyi7mt4WvdImUVz8A/sBPlaMicpaJKEJzRW9FeKvpuOgm06OcXrE5HF3
dmq56gx39jHiYTyHhEf7iCkcduJS7+pk5QrhXiWxv4g+6wGnDO0qG807Tkv3wzmd4Ms5QZ4Xzxzo
PJqjcZ8QwVD5DBDvjXl5zQyPjUoouyQs9u1MevfImPTy6+h28ZBGPhzKainOauaQP67z4k6cW+5T
thYdNJSY3Q/SpFP2oEolqASg3rhpekXXDowT+j+HNU+T8BANJjdO6JBMF8ZKTLfmfQq5gSQs68lF
RuSPPgWbjYHlJMjt7CaZuf/GyjPWdBmmm5ptH0z/ylaeuzuzpvgoNabyDhSiSBneEoqa9Cvdqq56
zcqdk8eEISleBJq7qzzWI7THImireg8Pmoci+diILKq7V5g6utGRdOuBJENeHRclRvfb7TlNnjFL
NvBXtHK3/7F3ZjuS48i2/ZfzroZIiRL16pJPETnPWS9CVg6a51lff5aiGrcj3POEI/v5FrrRDRQy
6ZQo0mi297Jp3ze23X9fbG/MkIElhlF8WY0mTNsdVtwSwRM5ztQsd2Nb7tz4m1ebIvsVG5NBK0tB
KYbvaT0pIti7QTUreKKatIY9NkXgGN36qpTz6ps6nf2E5PJ78jHr6Aukhfd5Wy6vTL75U6y7Nj4v
YeE1QS9Qz8xeHe1FU7iHcFBgOxLTCwbTDt/3khabzkROER2OEtmLlFL5L3JJ7V+us1jflKFyl+SZ
dLKgTJf5JxmK5cdaT+KuxzPwbRRW795NRVXnb6qFy9ahNMbUvpurhjW3IGL+USex4deVZ+5dlFGU
bMIeMWeYGeaxUNPyy4m5Ls22HbJdLwV+YEJrT+1nykf03kRBfOg1d6IiGuqT4iyZ90XVKo7CgXLD
u94M5S89O+O5FRnXn9lD2pMmYD5IUSDExM9sk2Z7q+p17u8jR7rO4FOUUMtrldRVFPRFmkr5Ip6n
RH4ZGpFn9NYV2Zz8QPQZk02TTtoO4wcjc6r8dTEKM0IUZy3u0LyBIrWAcU9zO0fJletmcF/1yexm
d5iuM+8Q1VNCiK11P7yzZW1aKfJCU+WLj04kIuUfDyGquL0bJ9Vxieb8s9vKTgd9Pcxd4Lrh9IqU
9tQZXKGKenkXW23vO2H0F4WE8WtZrW4aTFGIssDyyCLRjdkNKTTvq8Uuos9sjnn2ueu4fKHM7/KT
Ny9tEfRcG6vTNHqCvEJpuD0yjbyKODMNy4poe6yrdnydTsjOP6Ahsvp0l9bhaLz5n02J/P9F2f9D
9fHhUfwfbp2X3/JvaOueirK3P/IfUbbEneOieUby/KC9/0eU7Xn/cmwT7TU2nAcLD6aGf9t03H9Z
xIae52rLkmqTcv8/Vbb5L4Jr1/Y8RGgOkn7U2X8iy37qDHC16zhoYk1KW/wv+v0L31lmr9zsxro7
2sNan7Qi6lsjsuR5GKZ/ZEL4ZyieADpyTAjS0hdDca8onU6l3bG3BvvklskXMZvmfpEEdY9ewL+1
54+15psb5D92mH+PhNMT0bolPOuBFvfIqhFneTUTDXRH0+Yezw14OeoxoR+44XaHSozynbEOzYt8
bOsv+WBnH58f/sFuczW+K7UlpG0LDDlP7RZrwT5ZT2Z3dBtjfr9CIz6QdEoPlO7Cjyop0+MaNul3
lLjpnYsb/75B0rYjXVAFN34Jbq7rJ+F627LzhBY4up6YVppxqAdD8nodocgR9Qi435JNX1DMOMXZ
6PBL7Ranju/jULSvPMpkL8swjt+Fkzmwry7xGNRs8B8ypyyDOO3rwOyn6tOiMvc0TpX38vnfu/2c
iweHb2xzI0h+ML/36c9Vc5Jn6bz2R29pkbbIkWo70mY2yXR27yo3W264en6z/F0XfwNiE4lJ7QEY
8WilJJn05h4x13FYUcaUUgN7DG2HEmYvbrwLiS/janJaSU/bFg4i83L9L14pKbm2rApi+W5XoCA7
V6Y59ohDquKL67rl3kGtt+3+oqA81a50G7FwPZKXtMrXmdQjEnev6FtSeU70eS0BWRoiFN5exSNp
XQ5v+85Js/5gWmiq9uYyD+U+RckU+9QiVi5vlsuR8fxLu36GrlS4OthCmJznbPN+9AzLPBmjJQm7
Y9YhmeKCMfp2SlwUrvRDeX6ozSHydH0wlGNxWbA9AEjqwsfUGaMXD1nF+khG49VgU23aUklAjDrt
vo4dBbCj5Fb2/Ki/mSC2MzKz7CTO5l15OsF46ZEk6rQ/ypXSXpo7A2d51/m2GJLD80NdrRHPddi3
2IkFgkfv0qhVtlz2+35sj8tsTnfdrLiXcMO68cZ+N4rD8WKy6E2BRfTphOqys4e51M2xRLLwwQuV
PoVIZ/sbb+uhVdOT1+W5TMQzlSOwEOEPezpOi1A6TRuzOepOh+nZao3sx+J1C/kDqx3/UstY/wip
BtkBuTuHCmaGQmq3IudJEbvaGtf+ENnxDjUsmlWUY/gQnn/el54knIScea67+ZFYUZicnv5EbyEQ
XytRHgejqfdKu+W5njr77zSq1GldR8By8ewElmNEQTG6y46n6p4yLafAGQZxV1AeulvLqrnvq0jf
QGFdbofaNJGyalN5tmspV20L89GXRZm/peg50brHXml+0nbvqrGmtM+n3q/SuLHMr46tbThNQIKY
WEqpNEHH4+G8oRdFayra7lTJ3hW18mlo8tEei09tthy0N0RIirlzFbI9IPS4n1v19vnXcfmlPfwC
1+ITwL7MdnzxNhwEMmbTOOVx7KuCW+dSHLOYyx57oDg+P9Rvni2HDN+YFK5DNLU5Th89W1KOSa2k
Lo6Jo0gYKWMXU9Tzk7G9l03j3ni2l+ewNvFrE7LxWJXFi9x+zaPRiMBLN5VLfhRuWlBGN+Zi1w/o
2neVLpo3qCr0CQ2yZe1TUhj/xeCYPnmjCvQ9Iping2s9j0Ov6/xo2ZkRMO9FBtQh5J0sqKtqYXV+
Jan4T87qmTe2mssdm4m7HKvS3tYWre0vtoBoCe3RFE1+XButXgonzg6jNsbXdeQVfOnJ8ilJZXtj
GV0NSjkWZQQe1K0ybFoXy4gchY4aa5XHlBr9aWRRH1aWFV9O+TPMuqLZkQlY9s8vqKtXzKCuieme
TxaPsnPxsYb4kUUWm/I496l+0bY6ObVqkKdFuelpKbQ4pnmZfZ9Ko3jx/MjbdB5vs2xd1raM2cZc
wjz3YilPTeqtdaflMZvjaIcRr3yh+la+/uNRbCQk/PVQBbimX+wOshjJgOvYOuqoA5NfaoEqam5u
PMWHv+ZiMjAI+IfbD2Grd/EYO72msyNS62h0YXOYdLruDLT3gYsztvVt1Zl3A6CzE2ql+uwiR73v
KHn55tqTfzD7/BXX7CG/cUxsgz75UcpTEu0UYQ4KNb7gp18QWQFRlLhqj23RdGyP5BnquQ3mzGzO
f/iUt9iXzZ6z3xR8Ltsqe7RRtNgUnX6N5TGWbnWfSzM+W+kyHp4f5WrzczDSw2fY1o2k/HHxkEk1
jjh5GAUve7HrvMQ9mkkSHdtB2qd+RMX0/HhXK9QRZNtdypP8gw/gYjzinSZZVzs/1q7ITuhj3GCp
1/JP9zlGQWz/gAgg4+Nc3B7SsYwG5Tn5sV+r+Ue1CudF0xUVuFLtJHcIDto7O5ImrhFB0uz5GW5/
95MVwthsNtz5tMcl9zJGJKweMZjNlO26MWx2Q48NJkhFRGhaWdM5KyKVEfV0WNZkHoHsCuvinwzM
P2mHN/8M9vjWe/1St5Ns2/jYspXegCCPl05vdyubjsiPGZHIW923lo/TpvBbTc1+GiZ59/yUr3ZZ
pgwHgtkiJWNBXeyySe1oo9BVfiwSSgShFDilROy815nID3maeae5jfvT84NefYkPg7oOdyhWjX1J
8LPddsX91SOZ1Z0KTKseaX6XDLnyrcpobjzRC+yEq/XFaBf3DZqU8jOqDgNO6FWNP6+d+DEgtfZ7
o64/VWh5xB2WguUrAXC7+JODMu+MHzK7MevrVyu5fdg22w//ZwOzPHm1Y4wSgZBhOta4n4pMe75C
hLND+UxDwKzaP/+Mr7/W7TNiv9PsRVRyL0ezTOyKWNyPIZyNAypb9zgU2A6eH+XqdgBKxOaDFdJz
YRNI8+JaVeK6MVLbGI+9spwRTbTwDna9jH/PmmCcJKWbkYJQaX3Kh1InwaSn+Fu2luG93dnGRykS
iCPUAtyZMy/j+vD877t+ClxmOVZhInhsJpfLux1yKoJxVxxlzqPW3aoPI6bjGyfL1Ue0Fb64ygBs
ICUgt0Tf44/WRjyTo7kqjr1GxjJUNXKnVS6BvSmX+tb5hNNc3BjzamYuO77p2RKIC9eKB6z2ozNm
bvpyKtHAHzWR/JckVOWrzjVv3f5+O4rtEpcIZ8tYbv/+0ShZZ3J5kctwDOvBOys3DA9OaTs3Yp/r
5ye2oIddn7SoIy7heuwEMX4Hczg6Rj75hoUPbTAW+YqKQnJHdNG/Xmmm/adLg/3dhGrEvMjwXZFO
Qs6X2qjIGvWC7A1etgWxlliDP1yAkHY4ny1LCcH+sZE5Hj/AHKu1wX/6Y43IosF559aHUKTuu+eH
udpRiRptAFKsQ75DsBxPh5nGCPtFNZbEAhrsc2oPfuOpISiqqDk8P9T1kpAmV0uLuWhHcuF+OhT0
izmXodscKSR1hzxWzt6pjO//xSAeNBoWhck5cTGfsV1zHZVOc5xGdO96icMXXhSON67mv5sK2wMh
P9VkgoqLPXJSZRyvxtQcC0QRFOhI9mIUsG5cZK7fDQ4qtd3cgDspvqKnDyxO1dhMHQkADC/6nqQ6
ynJubq+GsW1uLIPrCVl6I8MAzgIAJi5Ta8LASBjpsjomAq8exaL5w2Ks5o3wdnssT8KkrXLBtYz7
vc3juzxa4lA1JNLc8ZhHc3EiK2N8z4YivAtFNL1LdLnc2B62FfV0PD4L9laL+68juFQ8fYBuhBNa
DjEHpzkWxzZs3XeUy+x251SiuzNm7d0VrpP6U1wMN8Kj63f3ZOirW5lcFF7qfDrGXQ0mHRdaAJNB
7GEP5Dd2iuunqug3T+ArBWnzq8XowLRReM3YKVyneiG7AjF9Psw/BUKJ0+RFo3njBLnedZWwgTQL
Linsu5cXbGOqcLPDviB5sjp3TitSjdTSc/cWIv77NDGLF7kqkv3zX/bDVvTkbZKmsZX2GNGzhb7c
7JuwDamBojCxkmYsd91U5F/yrBzv22z0Wj+NsvgLvKBS70yHfe0091Y2H6jEzB8GvGGxP3vR+o4a
eDPsytUs6Yad6Co6WYVRYKRujEUf7LxqOx+ViPpWxgtqtefncB31bAlCc6vs2Ro+32U3RWT7SNHm
tDn1hmpRldRRjC45UxAH4DLcKY2TfhPTUgCYMqNLD3E/zp9UOoZG4IzG1PvVwN9716/pgOkC9f9w
YzVdtNVwPQFGz1SEfgR/BJ0PHaMendwgYGrHDj3r7Iw15TqZ5ssHDHjVT4R70Q8rSokV4jKVAn+n
V2fBOmQC3c5cL6nfi3RCR60rQ+xNKcO3CNrRbYd2hwO6y9QibzxQ4HPX37hjUQrdWjpyBbsM1JLQ
Lk38fuURo5iDoDlrdbFHUN3/aMAE9jujruoMM1VlY5IyZvmlSaL5J17M5G/ke9go3L5d7H1pTps0
u0wxEdpNCskvZf+iqXs5Lq9Iqoy0xFg6t9+beSyZkYMmD+mYyjNfwRa6r63NRo4mMtl0roLu8IPO
qnM2K+hvA4xBnLWG+ykdUM7JSH02w85dfA819KHotHFI2igqdtrOSXaoZDJHtHFAOvY4kKwPma7X
HDHpmhRoLUBhgXEgbb3DEicHVoSLmshR62S/QA6jxKmpCJ/9pZaY/TtzeDfY1rSB1tfye1c209kb
yUr5q9d26UaHGoq3TVSa8x7tCJapkqD4TcWNfgjA40RvbFFgijQGc7DuESyvNLTMEFsJmlB8mRZy
+7t2XDyxW8exnQ9VWsWvcoFgYse08UViCAuPY5dZDZ26xVyABJiSnB7vgKC6AFGQTF9sCdI2SC2x
xKe8W+L6ZYsUSvnsKhnk7bTR34a6RdRQuHmfo/mKahXv7a6R+I9bpOr+ZEf5Vxog9/eNnkjD2W3S
rKcIX87rFV5YdxgmZUUHTyJYdWOJGMXSc/bJSgfjm9Hk1k8wPaSDBXd2pDZ9Hx3X3JqHfUulFP4j
cKGP+Vikzs5uMPXtZdLDjwldN88PKNydL0aI3OWXO5aWHfoyWQfz6MK4QSBTTc03s/ZWs9lZkBO+
O+iCvuRzLfBvu3nRHHtMA+YLZxm1e2Yj93p/IYPR+0U7etSa0jFDnrMmHkqgZKjaH+GyNgtqQnTG
x2gubaA6Ew67IJr7/nVbdLAjsgJnz5pZi73LUmszNoumjU4mvuTwxdhPGHqqBEhUIJCn43yiKq53
vRhAAOSmieluRi703sSyOuwQf4q3GPwFuv60SObd2CTLF7lkYKMiL543cIT5fhHwF/aJ7EA+tGUx
vo84PRD7FiBioDv1/YS6OU/oNVQn28PFGhn7IxIqGzVM1P7A3m38VZuV8SPOSxdbXPiRm+OutGdN
e3nykXvHHpGIdlO8vh10yfLCdw6exTYr50XZruXBsd1sCmRRDdYJ23HzUbQTzDBrUB0MlSVx3g2C
WI6ElwiPAC7n9WCYk+ft0lhzsSYSWdydRQH1fZuJFkKSWOoXq5V62X6q4nTZE0iG5W4uQ8TrUzJ0
K8aVfEaiKkNgVBAiNy/eEhnU8qt1Rc0MIqBLLXgec5a+ySKj6nyOt2HY1WNFIqriavkta9OwDKyO
VYV7RIi/5mpy4UoiAXzTs0cLf+nMlDZD7pSwNUUqvq9CPWKtTvI4CuxsM7fNQsdIEZHDTrtON5jA
vDhTH2M8SlZg1sL40oWy/t5BRhh812ztsx0VQ+NPCvlhEKJqZb/i/CQz1SJBdHXoxqyE7QBExry8
7meZJkeD6+QcwPDLTk1TZuX73FmnNmhkYrNMxh5zjvTAlhxHp3XavUDx6OzTCpLTe2eCl7bDCxzR
wKocGmM3Afv5WLkJh7ExWbW1w3fk7fNSyfGA2K6cYD9YVhd0uKcTnu68mlzDISwFM7JeJOq1hD6F
uhO8i8xDdcf3ukz3MwXyzxJv4XeL0w13c6zcv90k86adNzvr+9wsmgIp89hC5bMVxqSmy4admOfZ
2GH6KX6aIb+BTyJK24PH2zT8XK19kCGSLKi0q/Z7wiygua5pjii7K8jyDcui8n3mNUaG+yPt6B4F
e/DDAscu30mWXhmMMfjXoLOKtsDHOJh10PKdDDtEKuaXvEfu/ioRcxYFxjJFQBrc0XH3nPtSBGAD
+aGhQFlMgdvK39TxWEh/nDEH9atRO8Gs67TH8t7gOBvJWt1PqGSdO8zaHGFSp43zEqvwQAviCKn7
IV5jmAumThrr1EZxGNIKOSvKvZxK14VxwUbsWzVEoJ2LtplPqLfk3SZtfIcszf2+5p7V+30qgXeZ
BC/ZASBVj1azFG73sXAKa/lgFc647LUVsaYG0elfheVFn9jZLdM38dwhNErm8V1H/oXQrYfQQ4U3
tGjLIbl2+aS26MwJ4W/0pyKOMqApbC1ApjQHbhbN7HG0A5a/7KgZ18CKvOxMeOGiyDPrnA69Yu3a
XeKN0JOiqCtsSFXUqn3PiasfXU5qCZ6OIcW93YeclPMc4rJv1tj+u1aYFHYCjmTyxuxN8zMFkdI9
ePAtaMmVVYV1D4WyTE8Qa8vhUHPKj8Ewdpb50sLJC0QsMgb7RVxaxYp90jPljTuUlE8Dnof4jMSk
BZjHpGZ9WSUdFrcvcZzb8MGK4SW7W+FSygOMsasbW4R+1pCRxR3RQKftzbbJiTyq4SzLafrQ9aQz
AnuuiTVKsvG0tkAjJvZur/XLBRajFyRWZQuk2rn7d2topzwUqTe/Bp9ZFzBKPE6x50Pii5vnP9PZ
qj3gR01PPjQOfBRuenOaVGVT2edehcNROe2MK2mybuQeLqLEh1EowBJ6o7lzSW4+vQmq0lOx3dT4
pnNCBHvC1uGCizprb7pVSP/NUNzHFOVrbtIO6oKnQ43GPLlzEjnncKLsgUzYIlHZaU10j3b1z+dF
fkgizlVcx65UdWMziqbOCufM7RmE5jCJo7EABwtVeqvG8dt5MSvUN8AoMZI/nddiUstdqt45azm3
xFuzGeTATXdsL/GNDNvFjXZ7W0oK0u8sc1Lelwq6urFaiVTWPuMyzD6uWA9OIpHGgnM6ig9GbKU3
Lj0XiYJ/BoRSTmkehZF8aEr2aBFyDGauQb7lDIftC8ETrObuI07iF12f/ppm7mTekqQ3Vv7vB4Wc
TNTBXeIy5zK1ns6R5alzSPOk+2btxn3cW94+jSdnP0QGsW1imtNpwKd64wH/5qPD7YicyVMkyfDn
PX2X3io6cA+1OmMsxp6OUeKYK3e9McHrFbNlL51NpWqThtHbTvboqY6j4brIS8FyhVu04zbm1y0b
g63du/V9X0/IYicEbb99A5RiLxYn7MEyg14yI2rk0mSndnvQ/fj5+a3qN/NxFNU1FxL5JsO9mM+y
4tOUnd2f+6wuX8W1J8li1t7rrreaG1LIy0I4K9JyNQVaZAwU2Rjy6bMLscTUS62H85j28V0YVeKu
hPvyV1v1xt3cGfMb7A6uL92x2msv8k657YFxKbLh3M9Of6L0d4vwfb1eebYaCS+SDkkG9yK1GqF/
G8UStufCQVVfWMBbS8cYXtYql3h4XdzbTp/f55lWf7yQqEiR53e87QdYlwXkSJSR1S/1eCawhAmG
o/SOIKkK9GrWx+ff8fVCQrPLIA/VRWSo29b0aM3WJUBYoQf7bM6SuB+JQkCYfWsvldt58yiXxeu1
yU0rtlKq8BSBLj7AzuvDrG749r0cYUwU1YkPzaLfkR6dD6S55JmEvfYJTuR3px3DvRf2LRSHoboz
PZByk2ijIxd30LVzbASxmpKP82StvgPT46CsLjxipoXb6yS0M3GUsQeyCnPk+Yd1/UHwybFTk8zn
5ObdPH1YJKOT2LQS+9y1jvmxxkO1a/vUi3ell9/aTLYF/+iJbRL6TcDE3kzxV5E8ejqWsBop1Dw2
yDCdylc6Eu+bDi8ivNz+aAMUqSDGTdOr52d4sRzIiSOvoZ5OQd1GKnipE5sL+MGl4YGpGxd3P1AN
95UX2jee429GeXAIsH1Rc9VXeWoVzzMQbggO5STQPHOrOiEOkeWNcS7Tjw/LDjUhUHFlsuvbF2HQ
1OQdgEdlnWOE+slRNaHZ+Wtryf4ulCNGwGQw/lq0G+aghjHIWNxxhG+vQAPgLY1D6i8kJ0mwcjz/
okIU3jqIL57E9gNJ1G/1QpLZXG4v3vIc6TRdSR2c7SFtgtrKLb9c7PL0R2/1YRRNbZLED0piFE1P
11JdkKXU2/GXxV0EOSW0AlWAAPvTUZQNeI/znZrKpkx5Oko617pFJGyd21H/hYKACm9ZWghBnh/m
+iMk9DMFOBpmQjX54iNcW0+MzhpZ5yrtzA/cX+hnCF/hhO1e7p8f6vrtMBTFIQ51AnaKRU9nZBub
sRmR2xl9wHhWoKQOiJVk8Pwov5uQQi5MHwNYZ/ph73y0Bbf1iJORjpDgQgr1Cvf4/EYtHTxYpxlu
SDy2Z/NoU2EhoOkibka0RzmD4Z5OqE8gFC5eKFDoTLEOWr3RgmZrPtl2DEGjBtNL/qhuoLV1Zf/n
88SgwlpHP08UdukIQKfTA9Di5pPQLOcFgMQm0Mpc7pxB3Yr3fvNIiVf0dmUk6XEVUNNewcboYjPP
lXSaJVoso7FNujOrxJ+vEUJazWjbfylcPn2kbiOhn9SRPCNBT2EbtJFfG9F/sUZoRUM7G76uTXR1
EYvkIU18wtm2zlE55AcmF9KnwRxBGlTTje/rN4ueoTx+LgUGYV/WeqFya3cgXDsvsiR96eqE8mE4
H/540XO6oJYlS0l1y7p4bHYR1a1X5ix6PA6vyEatu36qh3fs5bfqhRcn6bboGYpvmBsqe+zl7aqM
vTnpsl6eBwfGSkLCGG+nqSbrPDtFdMIoOX9McEzf6r/623HpEIOuk/fG6E9XhpmvGZWhVp7LOv7a
kh0HdpUevdn727ZhkJuj/vBfPFNLbtECYkf70poyK3vwsFBKDhOPQpaXUKZCy76HLvrnI7Eat7vU
tu7tS+38OA15l+aJBcZuEG8b5TVgFd3hNVnBP5Rn0d2XKr2ggohkyPXUQxO/R7ujO4UaVQonpJyi
GVHx2r3svPXffs7/U0149a62URD68m0xDgqsp+9Kt0bTLzmLHtLlDPNnaeo3vWsYe2WX4BJyih2K
23icf33+lV26EIi1+AhIvm+Xf67ED43hH01PyNwtoIRU534cXbqNoBn/oFU5fjTsegPOq06Tbh1F
eurpjuDQeKSy+nsdjxGJy7LFN/D8D7r6+klA4JLEKcO1g8zRxXdZscmZ3jqU57HJV7+ClPNhmi3z
hlpge5xPziFGQbSydWTbFD+XfbWMOVROtEzVObdAOhikNk/LXIUHEaUf83Q2b2w2v5kUxwCeVGfr
HUcO8uLtLnAxlL0W576PcUjW1nDIm1DcSDJcrSEkmgRyKBJs0gDWQ8e2/7zK51+D+EfLdfGMcBOx
JLxNe8W5efGjnUKk4RDGp6ZX1qcuLKiSxPBVfw5j1vwkmQ5RpvEcLI1USrp+V+DZ7/yCgsCbLpqM
LxORzccJN+gvNTsCtE06Z+Cfk2kO9xxVbneMLUOBmS/tggK3LbLAo8mB3tWxGDLqFab1sluAVsFk
Kbt33kihyqeZRUyLm5DWOnQPKes7ULe4xOraJrWfxQtgkjyJW/74DOFyV2FfK2kGExcbAb6qwHes
DWjMBZzMt9ntSKsntDow91UJQ9JvsW1TqKT6+K2G/RXeu+Eagm4VoHB2dkGTDd8zQvFDQQPJ9t0Q
15+iHGuLn6aU+LHe59aXqp9AfSVAzsrW6jewpp7LYILT9q5GgEnzpW6m9TVidoUeQRi08CiKYj9t
eKx3MyoPtJhaAwMdlpymLXKIKGBsHOD3mGp1fDATt1E7FIeF5S9IDs+rTcbiCMkgflcOSBYCAr34
1ewkVb7Pp45YSlLE+F5kaoMyav71gB0molkJauk8xNjYk5j212xp3q8Ct/AuTuqsDCjbu5Soh8Z6
2bgGBD444vSEMNO2ft91JRYeQ4BOXuOqf6tiw3b3BiwABNDRAnimhir5o4rs9W0cVrOGVpUMYl/Q
6KenvFhWSUDGBXkFxUdy4+uy5gDuRuhMRiymEaCG7fm9inIf/sH80krXJArSgR8daEL8rTOLcr96
kTtSnMblM99lXjG21HDREgSEFvkLI1sK+OB16L6fXUN+tGpNiibr+uGzN6kl3UMGlV8BbuY/wx6l
Q9AlKvorsmeIco5K6RYVZYDwg3p0jc3xUPFrR8zGjM2OmQI06d0zNjYBRhOK3qdoXMUPmU/c8BCp
aXuP1GN8zU2lZ006LGm/7lOiT0zB1Q9wSWkcpGaS8hK46Z2MJdXflbUO97FECBLM1rA6O9L3qI9l
7NnTfjSB1+ymXAz0e2s1jQ8gNIfkaD0jIi3hmdAuZrtZ4Aqnrfyba/Sc7Fuqzh1/CDgZ3ZjEKCjh
QSXuwxXgzqLq4n622kr6FW0Iv+m1a97CuU3e0FkmAZHrzJki4YFPed8tyM+D0irjz2bkrS9gZlD7
gFfXv12cuPmMngAV45QniDWiYZj5RSB06120CloApasX3y911dnUzqPsTFFsnEC5EDP542jNnm8W
U/QVdK/6TmMiTdFRmtMvQcuDIgDRxMnUeXFjgYA1OlR5nFhfgI+vf4Pua36UXdK+TYA2f6S9l54O
qZGWX7Mq61/ODbbnnZc0c+NHoCU+e3jCnSAeERz5uQE+x9d9nP50M9qpHOlfUcj7OlzXz1G+9W/Q
MMQyn16IKCGi3tPfaaJgFHtnrfXZqSgTn9bZXL8nsENySGwz8DyL9AxNIpz5x1RCFt9URc33IevJ
4sWTvTXfSZpXFX1Vsr1ttebrRTpmvKcour5XEF4MrvqUk/ZiakW+gxpT/ujwNsAjVEZWH9UUUXcu
e0RCfu2QdkQY1tJAAHinopkA+qSzm9NBy68ip6UpU1+4/PJw6cedM3q0HuntjlYh/QA+Zwc906Xc
h92TjkTZol9LVjR0QIjkrU8BpV+RptjLa/pvVScLYjjwVmiPKpjxyL6luCtiDHxNog6rwXzuIzfR
32VlchZQniOdsNi6sKBQ56wUqRq32I/R0BR7AEMVzRqXCo6okTXiVDk2s1jXJv4BZlx4MIZx5fpC
EXPAbNVN7esixlAtrVJ+knXDXx72Sr9VXmWzhQ9tBFvIpL9PEAOAPaB9YatWzRx/a+hJ8X3SWS13
q5dEL73IVOlxgWnJuwEAvOnY7A5O8hp5s191HaBNt0jLcF+j4JSfojrr2L3s1fncTAgU4MLZDfQ/
c3Q+w9edOF3IIVF/XnX5q4XMPe8VR1qMSqhVCTx/gTKBSnb5VWPfum8KAbd3qBTBAIyjrAvANKxD
YNCwpDy1NF36nks3YelBkvhaTWUe+c7QISlMBRhDWM25UDvUHeur1Fncb8vYVskReJK9z3NvSCAS
A1jE+lK0zq5Mje5bi+Sk2pFWUx/rTBl/pVgHk90cKefkRIjF/GVK05898CA2moE+RIFtwiA7ocyJ
fs5D0nyZ6QSndjFKOop4QBSsHZojSqFZlreGv5jAVFAUMIkewVoUkLgUwKYaaYz3ozsrDo547OoP
eRM78kS+1TICuzaKMegWfqAv6cCT+7Qlat2jMY9YfdGErAjvtN28Jm+WgyUGgORtXMzRPLftjMLJ
h/OUyTO3n97zHRcQuA9AZzA/0F0KeB/tr0D0Znakf8wCNS+ctpgXC4UMXtLYG8ZnGr101tHMR3AH
6cLB5hu6o+SM4id8l8CK3S1z7/60x3L+GaooQtLTqBkycO52kjYGbh9CZKPlk09mJdG7AWXhZ5Ia
cgMIz1/4EcsXjBPLOzrYZb8QFHg/R3r6WBBzHJ6L0fBDjEpX+8GZJ3bMPP5qIJj4JSYNnLynP+G4
m5LEcANjTsOfU9hlH7PKUm9RL+q36zDTl4TXYPZ3eW1PJ3dokVmQhiTTADdQrkFl0LUEGq2lkgDF
JWK73mj/l70zaW4cu9L2X3H0uuHAPCy8ATiIokhqTGVqg8iUlJjnGb++H6gcLhFUk1/2+osoV9nO
KF3hzvec9zyvONmbacpLgWlMsAuiqnxglxINbOd07BGCnETtEpxmHS2qthnfauJp1Rq9dIu5O1Bk
y06qFDWOq0aFu24gNyKuABzcrKTCAlmpDhFmrYrrdsB0pDBckvQd3qw21f01DHZVcPCW657E2gvB
Y5hjKzmhauS3hRYHL6Hr8VvGkuIi1JOLqLRzEi/wIdUuwBacw/8b/o+CtTB7Am96E1mp03sKnhd1
iYRnxeYS34dV0t2kqtK8ljViQD4D0qPdwRlt7TKo8PVQQKnh6ZKYrsg5n5tO18kjcN8urULugdNq
IZHHVTElTJzbQ1BBLzPjyrsrCq1FXlJj5WUy94HOl4ADHDSJXDVFCNr5gith0K7kRrHaBZAjSGVD
Nal6JvXNQ911EWVEupaZE8A9+N3wZBA3XF27rVn4RX9lttWr2Huv8CC9wOaSwtuvEcNhXXHhfKwS
3a8XroZoZ0I7ZftICdAmMs2MXaGpHp0UygEoW1EVm4Vq1nrhUEiquM4o9cEeVoRCALFpRo/fx8gb
R5ULt/tG7aP/IpaxuBvFMPuFy067F7i2vklWrIDb70FLLOIMiZCTxVJfkpsdXbB/LFvoTZLAqAZJ
EpcLJRQK/aqKZX53w8rVN90d5UcPrXi5KtS8vQaCp+9bzrlhaYyFue/dRkLHGIUD3PZGqbnfo9Rx
V03gY6hixaH1fZSAQ+EyljFaiskJumgboS1wH2ykbmuNYGyh2GI5ym7uC28TCNGxDIK+oEBj5brg
4duCD03z7kkA3vigNF6NQkOVgaj50qiagCd1Lh1RbVAv6QEq5vCSGUNwrdUhEJX21RX9LLfN3KrI
74x1vlOBdymO2haGDrpcQ6zZYAWYOX1RcterwzBHixmqYbHM43A0kXhY/lUvueEN0kUZ4V+AatlJ
DDF8BWws/FARVHHl5V7HrPyZpRKsSctw4kHeCnH9o1C6qyIcADOU/M3Le+y9Baa771a2ZpS3OTZZ
mmoudeT2Qy2sBiqcniDiU3eOh5MP4KQoOZOLuPtJUcoOYmnzI2rKcumjreUSyH+LK+tB4yZwCMVQ
/oFEFQ/S0SPvu2rCzMSmS5Gwd/XMPaQAbVniQRkZ2WKM6jul4whEiApHuGlDaUm0AsVaWFznnfEQ
qHhRaX2y6iy1cBKXNeegBOcRJWg3CH+ue/C/IlBP5IfJXjGodC7dCGMaRLkq0nBH6gLLdg31IFcF
IlB8Vl4kVx6XRp96j4ngGzzZjO46DUrxNvQs61ZqjFqyMcK6HqzsOjSwExEC1bhthKZZKAARbZiJ
1rOpoofK3UdsqjTAeu54Y1ludD/4abYQi59CsAjqvrvrZH0fIgIrxuCqZX+c6s3JgUJBEX92bIma
1xy6MfrpyohCKYBZom51Cl1wjKKEvxnCO9Rxe5KvmqQ7GMa40LPmXvR2aEgXYej98nglRtFGlJqC
as7uMRaxGB3jHEFUKzuj8VhyTRTk0eHu5zRgEjri496AF6Wi2Cg1CCkvQj34Po5bo4Ud1BpYGQgx
fHl0DZiog5Hvx2UMGFaEzISHRLokPTouXIsa1ZwhIDbachfAksXEa9UGQWeshkTGKjSNtoKSVMta
yt+MgaeFQPLoxoB/88yJz0pAkC0XKwm4WeHokj+stRj7YF0H/uTWV6k/LlTOtNbKOASK+DaMcjCf
0RKvqcCx2lq9DQrtJvGHtyBOxgWGiO1Sp7RrbdXFfWJ6waOYB/K2bSrxV1MMNR72irnQR7w6o85a
4OyRLQPDrB2t0+50Sp0WiUB1SRjf+7oibMswTx0lUX5IXFgdH2U21k8AKHkE7Cgur3A1KK1Xw8h+
KgTzFpIea8uRN7mjlfEOH8S1yTnrxNKIX2AZvJBPKLdeAfw5McsrXcweZCW8H9gZECt2dl/oG1BC
vwY5eFSKb/iNvpkNxFRFus5NEUlnvbAGaa0G5n1BWXssek+iOWLvVVEH0eq8YtgVLAAfi1ywrpKK
P8rRBeR2PZgvka/8sFT1xY+VZ4Wop4ze3w1t3ffgAjS8HxFlPg1AP5no6JnzJ1n1Xo0q9969cBWz
9UIf5PyK3EXcDT/6MU7vSCwifc++e0I+7JFr9w9q6htbCZtTW68kh/W7jnRsZdWIy7pWQQcE+ysl
Ff44bV7cYxba27KR1NcYqV6xQaNAiCNxdDRPFXgwmu886dhfNHlhTkbMWVivNC4+Ni4nq7rOV5lf
v4QYJDmTaE7j5ejecFPO3tRAt95a1wwfWPmFDcyG7KzUfnd5guNypOxwynqIZMBHguj1e1fHro10
aSRiQSX4OMki/ueav+0FY4/dmqMgJeyN7AXXtWBV+0kROoU53nKsrZTE3KtBd1VypW8Q7QWV19ta
mso4S/fFwjJ76Xdv4bRhdRYVL8UKbvmBufJryJ7KlDhIITxiY8DNv1SfMAc7eNCx0U7BYOWXy7dq
v8GayeW0FEkwNFKjX0tKplxb6gvzfFwgm1dSh2JDiMCwlzZUT9wVcZhEdkmgZYF3q3QtF5VuLTAa
tBzXVBBHFaAQ3MQb2oWVKM3ke+Yp5GDCol/JVXoVJmVqcNJIFjdgsSbeIhJzcLBbIjrmYcOJ7dbg
xRsDMJ7uFAV2SRsTmvoS1JUf3lsiPgw7sQpl4UGNS6rEbKSwuviDba0yHKk0FGFTxllcHfy4qJ8z
pLh0aJ9X+t7U8bBadUkqV49DiuOP7Y95sWmIYMTAPkkx4u6I+n9Nes5Di8v/kVFFavjda0nyhLKC
SmRixhYezmqa50Dkcjc206eOkSh/QfMfoP3TQQu16YJfqpwPwop/nY2ccJmLo5GZCMswQpix9MMK
3biZth0azabv/HXlKzlG5FGZvVMeK/Q2Oin5Ci2PRBQFjf172ukceXUNxmHdpnn9TU6K4JeVKsGz
koYNUMyixZ+vIzr9HZMr455jgHqJrlWzn8RVZMUhpNJjM0h4/7EWEe47XQqj/oaOyjkvYiVWHfyv
0tvOVxgzZFXqsIllyqsWIt6J3oFg6GQ420Xlg++bNVwT31/y8seeVK6shvdtkQEg6wmXtg4QuagD
Pq91r5g1FPzosRco7pB6DdppXuUPcpcE+0bXtaUnYmXdJGG/LwhnrCwxL37IFDLlV2pHscPKrwTk
4aj6ievDpyf02gKCJ2upDeO29NFDEdod2+42a/zgFSU2FSVDIEa8Mk3Jrzjxg4rLboMjn4A7awky
dFoDw2jm3xlH0Kd13ViUHShBi0J2VIpfRumKCvVJphExNAl3WKuIRcLJWNaYO5INhJ2Y/5ySkdTk
3zgS4ndjwHjDLmVMAZZSLEe70QDyt/DrWKneMaTWCZxpiuD4MiUsVMo1/WtcRz4unwPuKraHz8qt
P+KUAdkpzRvOr9TiBLdK9zEu4+6HNKSuu5BbXX7DxAStfugqQ+EMWdwlizjVRekqEGuzo0Ynju6r
0dh5hFx/hg3M+IOCeda1peluzzlpDuxclRERp8beLGf3CwIC0q4ivNdWF/9QokG5kXylF5ZiL3I/
M8sol5Zl7uoV9RD6CKR/EB7acrKkaTo1J8IuAQ2xcyOQnvVmNB4sNy3SlYyt3x3mH6liJ6FU/ZB9
PX/KyzF50PCyqm3i9FzOlBorNpsr8qSqdGNKLEQquNZZEXTxhbTKaZ7DVBFKT4V2MnmVeeoWnpFW
FZGLJW8PtB9mTHMYVb260MppzopXETo9WAkTMgCE4XFmIgbNiotQKW4GIZfaNVd3/c4Ks+8l0oUl
JXLScsCH8UrOLeUBrV983RGJWymp5l7I60zJqKMUCVpg1EMKOTSUa+TRjn+RMMWTTJFiJLqlH+k2
foAEDVMh725GzTcufPZpzkqfNKQoo8j3y+Y8jdz7sRRF0Pc2mJJAceAZ99RxhCwHXWPl55r+eCEF
NOX0j76OPWgijqCZm8Cec72s1DC/eM42GzOy3OpVqlT9J8A85G9Y09WEIRvJyhZJoOITT0Bc69YW
KwcXV3CJ6/O/y8nEIp8Fo2/So0HXJOF63NFN0bVGEbraRm7VnGb6ap3Jqf6nygOUNriZmsih0WpR
rXjcilQGkPI1aaSHq3ZtpVF8g+PhJS3iSZpuakUGuIRC19BBcRy30plxAQvfHTduoePfzLPvqtCV
9gkfWpHnltesFBc7k/Md+MVMpRIR9SC4Vrg5c/AFwi6Nwk1j3FSBRaKME43kEcAPpCPjhUXxxVhN
Oiw8GFGKTNql4++D2V2WSmOOm15OxnepzpW9Z6rVhRnxVS8Ce51MZJQPXdlxK4D/e70cxRH3mQjX
aq3RcztuW3/V1GW2ShSekiIeZhe68UOOerQm+KCJIIKeT0RWMddKaT62hkKpjxsyVli74l3LDVOv
I/mNaCwOOAMQjGZKZ/VPmtINzwNRU316FlkRobNKwZKz6KZrtBipN3LpCQRzC5EcZSVNZVfnB/2L
PkJAgxgDIiTPhblKojcNLL77Dj14R8RLLWDKZnW8wE2mXoiYZ9h+jgT2fJsnuxRJ7omKhnaU4Rfn
hR9BTCUgZPVx45Nhq+QgWiRKSF7OD7+npH/PN/bVB7JJTehmdijdnE21wiy6gBuXuIEoDuAu81qI
bIUQ1MvO8MX7lMq7x3EIpJ/nm/1iMSHiB19JFTQYgLmq01etnmpig8hdHUdbV0M9gUlid8i0iwXs
XzSF0AXiHOCeSdo49cDfOf3/1ocY0WYh9xuscnAds6Ds24pnNJskTaMLWpCv2mLNGiYbPlKUuZLM
9AfFpNB33Fi1mv+QtYFEqkIwyY7jwbqg8/1imgAAhvODwB/QkjXbBLnD+2qlNWyCma57PLRj+Llm
El17DCd2FohtLsyVL7YlSqjhMnKgTWjZWYsVx3QvTjtg5GbFKlVxryGbq9yfnxpfbRDgspBSyux8
6Etm6lCQ+cjMJT4sArT4OjJ7D1RJkWrHBVV+FvRW3CUBZcIoYtM7i8N0S3JX/9knqBBtWQn6G9cN
+mUTuIgpCBl6a/LOw4WR/qov4N5x+9c+5C+zX7IK0iwvVWHcqAjTFtVYZYu6qZsLW8FXrUxgXTph
ksnO0TCdN1h9W1rDxh1NeZ0EZEkKybukLf5q1lpAj1AM6jCJTOt4hfiJVLutW46bwRiFKzlRu9VA
RoZnP+KSj8H9/9D9/0LWhnYICCyVURPG54N9gx/B/wLhd+Igz9/LOkv/sanin+kb+P20Duph8/av
r3/WX3R+ATHRPydkyqRKnEradFbhX3j+jz+SFbYepIMIMomo/YfPL4n/5P45YTy4vigyVMz/8Pn5
IyoUKJKjbI0bIpSPP8Hzk4Nitvx9vp90w7wwzfIqTFkaNdw0ydaHDW5I70mb2Go62IKPq/Wwj4wF
KcrpZTiZY67EdGlBUtCWpu9o7vVUFUGNvOHU6jKLroxXngWquLH0+6K41d39aBHWgLCMC9Wz2eAX
8ha0GZJ7yQ7q10K9k9Qb13ts3Q2l5pQbSRFJ8J+BD+VvL+BXnl8X8rbSbzPzRg1v22pLnXu7Fdzt
GByqfm2aKVYCW0lCNxvsS+w7CN06Y703IBfwehajX8TrXPe+s75pwSET3iNsVBp1XxLnrCwsXNtV
PrmR36oteuJV6261bKmnj71GlNGRcTUKr+Ry43c/5bagZt63JRd8S3OfDA++8gjASIiepfGljYii
7dzqKqk3+rD1unXJzwFJkOPXs9asGx37jDH+ZmkLGbxfb2cY7wxrPVip2sG3bqRuGVLLn1/1/rXS
7Yb29sM0kuz+9Ui2OVvFVUrGbaWEtwZengqhnKty/I7D6BUmONNf2WpUn/3+jrQZRBpbCLcJsH1t
X6oPRfXgxrvQvxI0h4AhhnW4lBLRi8ZFjTRAvy6FKyPHU3aXSys5Xxf+X2zXP9pHHrOEvz4MP16z
fCgDCrP/8v/4z/+s/uMHsvhZ/zz6H/hUs9rumvdyuH+vmph/9e+l+v/6h/9es49D/v6v/3rN8C+b
fhqmRunn5WzyLPzfd4LV+9t7+bN+f/vHQ80/qn9kv/+xC17LLH2fmXRMP+ffHh268k9xKvFReGKR
KZtQa39tApT6/XMqvqPgiJo3LgdsD//26GChi6x89gZuDNMWwB9VWVP7//oviT/RYd+wbciIZ4E2
/skecHynnNS3HCQU3VLxBIT+pLIxUNA2WFQ3EgcNHMmsl14EqADHoZi8iGc9fuqt2792ls8U0eMz
8t+tTepsJGmcxXNY9EjsEOVXG+0ygRncKEtVvMDkOmlhqrthQ9cn1D0b6+x8pIKryJs0UXeKK8qO
n3STgWXsXrhdnfQaSl2LMeXSg5ye6OXxKZyYhtBqZlxPxYk5aA9NXSJMatZdA40L70EEPIWkXrhE
zgJB9B7yff6GqGtqWZnjrusAon5mWiiyQRPfSG76OzeGeBFllrkpU9w0S0BAGyrRw8UwsgiRlpq9
k7b6pavOR9HP3+fGv38Tph/1HjgXwDk//n4gbJ1g1Uq5w1HLXGUTLMhVSum7EBketP/aW1qxrK7U
QMGJzxIM20sMJBFmmy0KsZU21KNFUMuUaGtoroG9mYwDMiLwK9gb3/HhxGQw66oFLqbmmiodXgEB
fJatTmXJPSwFIEcqbzuncE39RuROfXd+mn7MktPvo3iH85mFMRdMx2Y4CF6K9r1ABLtStO45M+F0
soKNBXU13orqK+WuyQbTTmCZYIRpGphZFu6BvJ22kOSAlL8M2KoxidMV6nDrJjhi6r3uO0XW1pvz
v+/x82IajukWIcHwQ7s/Ef2PhyNJh6FJ2GF2xJT0dWcAVu2xrnFKpcO9o1T+DKowtccrbYqRYbxq
AUybPdO0mGDRGKnBDq6zM6Y4HeJPf/6TPmrEj4fguI3ZElNqneyvpgS7apnsx9bWVpUTL7yl4DAv
bAAiS/mmvCZ/bV+a3ae9SXyZlTapTflrHubMRZQT/aghGKpXeCHfBKlhE+XeDpD9zn+kwi7+6f71
V0dCcVDYzkX2q3mFq1z7ERUjcrCrV/o6uA8frUN6o18z36Xv4Q1Kx3V60x/ktbHKV9WT94794N0+
32cb+QAQBZim9hv1sHsILvT+NGHmnf/595pNqAg3paCIxmCndFsCZ8scmp1Q1mu8HVchoXk/MaHM
XChKP9m6TWpTNSJG7CoTkHJWdKVifCeTLu93mIT+ViNS7C43rvM9fjK2H20YU0kXFc4nFijIu3IR
xE2/04sQdgaqSZJdrXrbR+/nGzrdrGctTUP/KZQRhn7o6iUtKTbqtGvtKly8ag5K00N+4TA6GSxa
AhND2RUnOSFj5bglb0jEWHdpKUR1orjdqoPfJQ0/2/GZVNUyRsFYGBd4/dPqO5ogH21qRDIAOfPM
mZ6pn75OjTGuJnHY76w4tUMZ10/DXHIHNq2HipJerbhwrF9qbxrXT+0RwkNiJtEeNCGgQJiKQ+Ty
pN967W48K9/J0YUGv5qMXMyQZHM1mv5x3KAoo+Us9Az5ROf3mw4Lagep8aWq85OhsyjQZyqSKZIo
1p/Hu7w4a+KOJNLe4H0BDxrauLmwBNSdPkJmKEZm5m96QiPnJ+dJb340y82PO59MrHQ2N9FEKCqU
yGIvWMGdKESr2mUfN6plIWcvVownen2JpPjFl/JqhWdAcERHcztrkpIKCeIeX1qk0jJL3A2BxlWl
GatRLB1XTu4aLb2urM35Dz1Z7hSZUQoI6oJEgEzjx6OYBKVFmaM+7AOVBJ06LHGrN0JUmHn6er6l
WSSM2migMmRSFK6fICxOzkRQ9aXq44u1U3fCQb3u9tE13i/yI6l5hOPSOl+mS4BhjUim+cJwzm+j
fzU9NSpNuOA546jP0L5ZlabsSMmjUxwWWmgh5FShNFGAQIvnP/XL5jj8ISATymTHOe5Uq+0CpfcE
ZUfwEjnsLeDxNVqbbaAsI7m4EHyer8OPb/vU2GwE9YA64CD/aGxrCsjh7s9/zOnPJx5LoIVpQhSG
crvjj5GNHJ2YqAu7onObZZNRhTIMgmmfb+U4ajdNDsQOXNj5D9Htk6idKpUAhmBe71Ni2qu0qF7I
qsdX4RD8GanmoyVa4QLO45F9ZQ4GzlSKOkZ/hNxWhcHOV1MTNJzSXZgC83XFrg9cFnUILxIuSvMq
UU8CVqMJQ3rwBUVfx75JMKTNpV+B31vrQoxfznfffL+iOUKeuKRMZlVTWfbxIKllG/pQ4cpD2GNZ
5vuHjkILEYf0oZIfOjSsTXthOX/xgTxTP4aLdzk3tOMW88Ifqbpoq4OiEOOqpW6jeRACE8/YFu2f
QdIZMz6PeyYuYSQiZNjVx41VWZZ6vVtWh5rtGJbqYKMSv04s7Y+w4h/tcONRNLyS+Iuj+7gdkDDY
6SlVdWhijOubbSJa6/MDdbKaOM4+tzBbTUMN74lkUXVAiOyM4gGQ5oWZd7KSpham5TRlHKCZTOfM
p4tAnrWGDFS+OuAfDXL2Wq42AqKT858hTcP7+XrDiHxuZR7LTyQ0iVZEK+pTfjBEe3yOMgfja+su
eEXKH1OggM7lwqdNnXOu0SlY++nTDOBgWZLRaFCimabccAk4xC/ti7iGL5bTJOJAT0IEClHJfL5Z
QgFWl/mWIeHX++xWdYUOd210+2TdMKfE0aV9O9+l8/N/6lGkK9jgTaX58gc65tPH+R51KRSSlwdz
ILBqG3slvKoUG2v3xneqZnW+tZMH/NTc5DZH1TxPVE2dXTf00YUko2klA6hd5be4dFsrZTtuox1w
2HW0QZh4Pb4Ibx31t+/Z8/nWv1oFnxufbR5qibUeOtLyQH0dzjG3EfDh8y18NYJkL8xpF+bMP4k/
uVnX4tleHjhPoDOlyyhRwVRqATvHuCdL/5KlwYVN+ItFgWWdPAlToB1MGP/j+UlAz5RbRegOKC4X
8djeUv59U0nVQspUh0ImQofqqoxeejFa6plld51GseeFG93p+temtCaaK66vvDymvv80j4QSYLaB
keVBklIHYd2i7jeadWGyfvWpnDgUzZs61wPCosetFKXZB3T9cJBABce2BaQIC91X83u/7+ziV/ut
fEovmbWcHjl82ac2Z7MGTEaRup3Hl6WeUwLGTOBRAwvVtNvzk+dDcnO80WhYcRBe4abK5JmbpyDv
J6KZS+MhYaOhVHJCqi/kN+OFcp+UAtQb5Wk0lucbPV0Tx21O4/pp3FyIPF4kDiPCT2kh9s85cNfz
LXy8c8991ux4UyhC82NVHA8KoSJlW+xQJy5bh/fiVtgIi2BDxdd66GDv2sGmXCe//bX1aKYXlual
D50dgRVKdB4J/Xiw/OBa7q8MPb/wNP24YJ986BQigRE4ASJmC3GUAcwqlCkehmvgzPo6++a/taSp
MqSVdreOH8yHPf55d+IrpYDCnXAX7stv0SMq76Vuu9vmwrXiJNRB6oKACllJ9EkfcqvjsUU+S0mi
loiH6BtRh4nti2TVbh4UrOh/XHrSfbk2P7c2G+YoT+TaEKfWfrdvsMa0Ym1V8FBsxHiczRTqD1dZ
sHIvPEQ+eFonvf7pK2cDq/im2igd7Sa/g3tt5a/URbTRb42t/xDc+NuxsMXn/sJSPd3np56dRJ9c
fVG0zW47IlFzENG0Kf5WjZuovUpAeDxwWCsXGvq4sc+/Dikg3lzMKlwwZrtPU1BA1pX6cOi/16vg
p/E4vlrb7D7y7GBLvUW5qEAdMNkax/zeXJ1fuV8tGfJBGMyR18CJbDaimuBawHPc4TDKut0Ljgzi
4nwLX9wHeBR9amI2eIYa5wZFQcNBvNYW7aJfDb/zm/RGXlfX6SbcqGuY4+pS2eOaHeR2c6H5Sx84
u3ANGMBMCOXxEI+xQJmnsCqaWP+/NAIfYbocE/WY+y6bsWlSs9qMB0FlOXSRUxUX7jVfnb1Qjv/T
wuwzqGEuhDxm36nKbzihbOPBuCoS8cJs+OIcJFKEdSS3G6KM6mx3C4JmxMqGbbyx9tawarrnMl3C
mjw/I6YBn813HOLAv5ERgR87o8f89wjFPgsHd9xDQtgPHkrUp9Sv7wZK4wT1wtl3evedbktIzMgV
olCcv7swHUW6b5GNB3DtSK3/1FsbMdhaLkSJpLfLOl2MGCSc/8Av9kkdjSB3F0YM5s88t1AMUBjC
omn2RSNd5SOKIctYuabwuxEQD9XLpNbh4aertvzVyiZVOTIvnT/zAp2enKTQEDLDuYT4hIL1+GjQ
KURB7i/2+8AlgyIPxorYf0G5fPWILcmltMXpzcZAhUkihb8rUzpsNndyP6oEUDjeAQZEZPeTKkXw
NnWcbszYXWOk5Qxu+CLKkLm9+xbgU279GbSULyZ5JGFUPwUryO2bs6uj24akQz3V2geFyRpUczIn
GsoZNfKCCwnhk/U4NQXVyZz6mefwbD0qadF3AZf1vauNGkAEyq/FyjXtMKuiP53CvLSJKOHmRlId
QfrseIj7WgwaTxyo/xxtkUxQ778H/dOohTdiQhmrdPDrCymGk1UzNTm98xnOKUM227LVQpFLhATD
oSpg/GvpVW9Ji0BVbomgOINcb4ZqXI9dc+H+NnXa0cYwRf1VKh2myBbU+Nn4YfxgxL3VlYdWLmRn
ENp2a8XuuOx9X7bDUNwHvS5tWn3IVhcW7PSTT1om7CCxZIGBzcURZLwoOQaNQsvROguMK43CdwHb
ZxtXjl8kdpaYI1H2v2DirakalGy9vVQT8MXX06ccHzBceVmK83Guyn7wjaI8RKMgtohAKImkWjp3
yCdXb7qoeWxXuXTbSuWlKLY8Lc7Z9xMbYPmybfG0m9e5oCYWmyhuykOpCbg6WZgurjMjsg6akaU7
6jOGrWH543Yoh8TJmzK0u3qUFnwHQQsDnEk3+M8DxduLsaR6TnBbKiIlfVwFFJyBoW3wUil1iuFy
XHHOj93JAY/WlsMK/fcU22DWHm9z7piOfokJ2yHorGbZJWGw6AXdurAiZo6x094ybShTxQZJBlqZ
jQ4OA2OfWkSIwtDimkSx8lLXmu9RFErb1uyChTqOd16KlTV8LXMZmuUlcPhXHwolVEX+Qhbn5Cgb
g9TF40esDnqbN5uxjNNVT4nHhe48XfoERKdFAKxuClTOv9NCsmC6SnWoKl1FKD0mPzs3hXyCdexD
FFPIQR1JAD4i7vZZocb350fzq0XAOoTOzLYzJQWOR7NUu6JuEr06dKGqrvW0UBZYtinrnGSchG/J
Cqs04nOqMDjnG55+8GwFsJ0jkpZpmtGeTSMTlyffjTp9H4G5thtLKdZy1TWOy7x34LZhpxJZr3/Y
JsRzyD5oijkwIRHO+johqyX5hqew6n4Jwi7oXGyHxIUUf+u8S6zTkwNr1tbs+yayltDkrnywcBqL
TBWgRbXN8AL6v3zSlGkE8Hhal5eNngl/TJUPqmbr797El7SlXfN8vpWvP+bvVmazRKeqvxZDbk0t
JJMsM4BDXfveeOFxfTIX6TJq0aAosrdMIdTjucjbKHLFMZIPXbnSx6tBASLByl9K2W3dX5h+Jzdv
gpaU9vHkRF+ucvodtwW7MBZjo+eLvic6nJdl/81TNud77WRpT22ghiYhOxmcznOVEjSDqqbjDpSV
UBc0YX4Ab5loSka1clwpE+0KPH1aeovzDZ/eDY9bnstLCA410mgVIu+jZjJDDq64JznC+FomwX0m
GmsKAxayLizr8cVqRGzhlAsljVP/HS3v6TeYMO+KDmb15EbD6W7iLZRLB6C7K0Pwlr71DI5qiUFe
7SkXFsHp/X9qbdqlkQpy/5+/B0sup4YfFNIh7qVFZ+jrPIyXlS8vujr8pvbf3Vj+7mcPWpcvOiGy
x6bcUP174VLz1ZSawLV8LlVZqFmPp1SaSFkU+rJ00MBOVNWLksDKqd7E6lKp2lfzCp0Gdzc2LPAv
0+XqU3xxjCwwgGUpHZQHiryb8qUIttlb7N4X6gGJz/m59NVXIZWVeM9wCpOaPG4sEKWhiiJJOaSt
eW+M4rbro11dJt/LyLiwXr7YZdBo/N3UbE1iX9QHVi8r5Grke28i1NT9tu+7C6vjq6k5PVoQKXOT
oQ+Pv6hISqoApJGdOVQjx4NE5LY4gNZq802J4PHoWA2d78PTkAxvU255It3H7OQVftxknqRNEElF
fRDBAH2PBwwA2zIZrxXZHxwvScoN2+F7LEbG0ojUbNmlzbL12xvA+hkFhRxVbpAsxiwodkM8+jvI
da+ZFFMMr1WXrFlOg3/m9MhSqJZluE99O7SokyW3jjFA1FpYSGb6o7DqfJnVgBW9ki1Z5Sq6bWVL
gJpTi8vYyNvlUIwThwI6HrY0FK03iWBnMbYu53vydOwmnwGOCXHCGyNcPO7IkuOhyxMoFVVrYpFX
hzdhSbFmqwHDUXRhCz4lX55v8kMAe7yVEU0jl4falBcoz6TjNi1frjtgiO6BklDjxTMb/62L6vhh
6BrBs4nEdy89lmyZM45J8iNrAshedShEhIXJ3zz0hRnsTShtlZ2hJi1tjLTDpygOMWksRAn8jmSg
CxaAmb0ogTTmwOESEyaeK8t3oV8DqBR9ebzuwlq7U3MZrl7pxZALLTn2Q0e0IvfRVCOBH9zLY+pQ
l1ftqVQnnClJQfSD6PmAEa4pGC9qKHd3WMxGENrypvs1VDqZXbw4k0eRsDZ63VhvvyEeSX51XVO2
lE4k3qHvSGdcWBHzXYWULIKKqbZ+CqRTKHjcpyI4LpQjenFg68ZtcznRfRUAQFK3Pj968z1l3tBs
sXfYUlZKQUONKS5qoXXM+GDBcjjfyvTrfp4i81ZmUyQlzoPxO61oIhrawl9m1N2db2LeYwQIiN1x
xgEjkLkuz8I9qilIdSqF7SFOwj3U400bAAG0Svwsk4jo2vnW5h9EqhWlI6sMMxVKfqc6js9HTJgi
Ycspuj4EPpEdKkUrsKHo/c+3cnKQEV4lwML7Cvw6ttuzbmt1vW8lIUCk4bfLEj9Su62N+7roVnjm
YoOJU69F3dMQRH84K3hn0bA+3UtIrZ48/c1O7+usSHhcqrqdUSg1VWi35oXPmzrp86z4aIXsPOEN
upPj87gTec8hYlMgUrUCdgrNwZQCO0PBc74TT4eKb/nUynyoArceJJC1Bz2M02Viuc/kHrrV+UZm
djecB1OPTU9EWuIJNY8hN1gii74Z8k6soU2FxqHIsFWo38njOtGYL0NdvcpBa3bBiKWzOEDL7Xv+
pLvKhUtL4XTacPchezwVDPKYm7tnDUncZL3q+re9EDuppV9HWQ6xDomUXDuupq6K+q6SrQtL4uTo
ofgFPoduEG4lYk8p0tGSUAdLHUgdBbcwtzRrFfTX2uh46iZ5Pt/Vp+PJ0UbwY1KFTwHe2XiqSVlJ
cioEt7EE8U8cdVLjmnwp9HcSX+GFxfNH/qhP+tAcHn+Op8dGEHsyJynUTBviqoTKpxtWraTaYmeI
EJkAXXdJ9bMaeLEEWX5JWDf/UH6Dj8QHNz6RCNjcigzr6qJJU+l/mDuT5chxbE0/Eco4gcOmFxx8
lHzQHNrQJIVEAiA4ggTJp7+/R3VnRrh05ZZVm15UWqVlWMBBAAcHZ/g/tR9Qeg2NVwlOrZLVBafy
0ihnNsYkAvXNEFPdA1m/pxIF/h46ci7sja8GgaT1r2+KmPE5UWvUsihGxHD3NsSZIdtmlPU9mc1L
sIHzO+D0xXBZUuQNDDiU51sQIoq+X4GJi0PolQsoJLSxzEkbW6PPFk3XNBcM2KdpwcWCoAhcHij/
nLI6f+4Ru3Y4LW2z2WfuANP80dD77/f6aS//biFxb2IAVCtjI8Aen59k+OZuZQy02RcAawcMfgxS
RPnDfzfI2c05ttBEGkwMwiBzyptHPd82IOV+P8jXn+rvmZxZh1LQNjMYPACzetYoo2Rou/1+hHOr
d/6t7D8XQ0JjuR5zu9lXTTSuZRc6OKgQC+zDFKIYl5JZl1bmNN/f3pig8vgQ5MNHk/adKeqw0lsE
MC58tHOTej6l04/4bRCztqeSn5a/fsN8ZgjlhaOHF/qFYS6tzZkJ8OXQK7QkNftpeLVRcMguPREu
fazTPH+bhw3RV4eM0LT2Ecsn8uDRO9P/+H75L41xdhYBTZaMFxgjm1AP7L/Y8oH2F7qSLo1x2oK/
zYMBuOHNA7YYl2g1M1GaVTwWF9PRF5bjvOBUzx3vaqjG7iEUCOE80KIh2Pv9x/pkKP+0K+fle0WH
SdSN1eyhVL1qPI22hL226sSuX78f6MsdjPYAKLig4QORxD+/mKHSHMWPOPZ4WiQ+cjVUP3uTnXjB
TUovpES+XJ3fxjr9999Wx2dovyyr01OmDaLeuzIhLCXz+PsJXRrk7Ky0xGCFtk52bIA6jL0yfBKZ
/8nzD70Bf3+2swOjtAja7tcoVh7VEPrsiAVpTQb8wz/f0iigRHoDgUgky8/pSy6x2qAjBoy/W0cO
xAHxXg7L8cIoX9hmBJNQTYQHrYPn0llYouk7ntZt1+yhzWug0LAGKDy0zFAD5EIi/9Jz84tFwnDw
yFETh6DEpxRcAxkxtCVjezc/ZoSuhC1C9MF+vxM+BVV/PWp/G+V8v420KBAMavbgOpxeLrv6II58
Co067IaweZuv86N16eH55dQoSijgnSKjcd6NLMARJCB/Yb0CaNGn+t3toaJalBfC018O81v84ey6
9nxEyJGJgOPBX0bUehVkJ/qf33/AL4zQHzGOswvbAvZIUYIxeFosDOfYmvedYstZFhc8g69X6rfZ
nB0nSAfrQXUwdxrCBhbSeeHsj9ettp6qIovtykcWD/KsrnVDvToqAr4ZPHs5WJeEmC7N+OyO8iqB
sKo+WSiuoIJrxbZC9/pJWRuSzd9/3E8P0l+787c5n91Vpi8qEy0qzb6DOksbl2AM3XU33krcQ2vV
ljHyYJWMqkUqL3ztL66v35f1nJcowHUS+jSwyYtYgW00TMcLczuZizO3+I8hzj3WvkTI5BQdg9hB
8NTPofkKPJNQ6DmLg2wBXtz3A15Yt3PJrsw0qylAKcTeBlZBTNfQdkN5ablQkNP9fqQL5+689JKB
CO15DCMxq0kctmnEsDDFw383yNmlLCXAWt2vFSrHFe23dt6tDb74fpAvbv4/1ujMOqaks8DKwRoB
b7Q0waqa3Syxeh0SsWvNbPn9aF9eMH/v9vMYtFm3jNDTdxtMeP+ARXXVsp6rOHDuPYUzj07hnl56
01zaFmdmZZj/36CoY4dZ2ef63gcVrLvQbHGyCp93O3JmaOw+dViffsZvfk2Axr2yV3DPVVktBAW6
w2ugVQ6Fo6BeIE636+fH77/m1yNCvgzvaPzvfL9XyNM1Erq+e68O4pTzq7qcohLK3ZBovRFBAO3y
S8VGnwrH/22v/h7z7DZQGQu0m+MtXQKqoe2nsfWgoD5Es2aLqoLwApA3QWJ3G/tiE+undUS3JyoT
XQv5WB+hJevPD5xXnlt0FqE7Vf+wgcZV6MqtaBWjtj75hx/2bKSzSQYBpPK1zNxdaxzSxliftDpn
jqeqYveq9mKkFy4cw1+hlT92z9mQZ4fdnlwNxSkM6Sxja9M9AKmAnNkIFZUuRCFJ6K2yREbIyDzQ
zeTeADnLtyy+lM/4lOGDiqNzki9CC41pomfo3AMk5VwMM34Ge+he9Ecbt+vupr3Njt5NnRQv/bq/
rQ4YHCm0+GL6+8sF/m3ws/sChIA5dS0M7l5rhMyhH2ICTBXZXTRsu1gexmVxDyHS8f2SfMjnXX2a
9qn2FoU1cDnPyzIFOAw+8G3ubmzjYQiDPJ5U3JIEOp2pCiEBdu1e2GKf7O7ZiGf3vlFMky0qjNhM
wdEq78yZJWM2xG36MOeXlvXTdfXnYOfpRiMAWwpcc+xndIH5beJ7TTwGxgXjfmmUs+UryFymrcCU
qm6R8RY3SBZW5tt/cDT/XqnzWk+NymRbuqcNmsulpSo8tYKV3Y5JKyHWA/l5Hw2L3w/55bZExTk2
BkRfkDv90+74zdwiL5bSXeGnoSzGiIqYFJv8UpPX19/v73HOTAArCmuYZ5/uwLUMmb2rjaXVXHgw
XJrL6Tf8dknpqpjNrgpgQ6u7QgI4A3E6Hw1WJb1g0D47tr/23N+zOf2S30YCANWuOuTLdtDbN47B
m7otjZBdWevitX/TTxDP8CVE//+pY3Y26tldr+k4Gi3y4LuyS/JWQzFvAL7t/vsNcWmhzt4HNjRC
eU1xEQH1lfiMLbh8B5Ii+X6U/8Uo/f0Fz0wEMVCGE1jYd12ZDM6e1FHw4v/EywdcPyPu2cKtL5zg
73eHZZxZf8AvGxtPAbprqqUdbAvvrkPDgbhUR3JpmDNDMU+1kxcZFolmdWR5GaqAn8oxtgBk+f4T
fnI3/9gNn3JdBtqwuD1hoWrgkrIQ9ujUGL6EZokBDEMVfT/apWmd2QkACo1K+Ph6ynlLXWdTN694
/UcamMvvB/r8UEYVE+T1EXpy0Tf0qTNbQie97LqR7kb07/EhkjcjNMpCBo5d7Ia3xfJSJ93J9Jx5
JyhuQP8++kGQ6D5v93ImlJG3yA3vAjuZarA4cHa/n9MXZwojnPKEuIEhuXi22QPUituEYATjhEEE
jKRbTBVE+TxBL129F4Y693EI8IZOjiajnXR5VDYJZJAjm338V/M5r3Pw/cIAPsrFfKwqBMUwdrsa
QLVLO/zSXM58YoujrskeMBfP05GDxIPBXqrhUoPM1xsOhS5I6Z4aDc/DWW4wyxIq8HRn3spd+tCM
UIrAa96J6YQ0RNiC4KygKfsf7Ym/Rz2zs9U8GZU9YtTqVJp0p+iTe0mG7yu/G/vu7zHO9t2pAWr2
qpnuUKl2Ra3QScpbb5fH7W2x8OMuHj74C10C67uwXg0VBj+q12r1n2yVv37CeZWrk6K8wmwmugMe
FO/TIMbTtKjuvx/k6xP89yBnNrcym1SUKeapycOUv8zqxz/7+ymOLgS0kWKFkTgpef553YvGSBXL
mv7Q8bmI0Sz4TkbjUp/hp36Tk3E41R1CCw5liJ9KUXwUDJpFZw4HQUpjBGYzJc++3w5PYpr7H45V
NqAvuX37yIEtQuFaDvnwGFS/IRZ9Nj4wbaK0HIr1+tl0azpGKMHIwFpEN+ujXTOwt0YEq6dQQmCr
DCXpFEG3faMu+LDnvv9pFqj0tTwcJxR+nIt5BL1dq8wp1CG3ivluKJsh5ICjIpLp5VFpgruL2twL
Z+k8VvBrTAiH4L4AmgUlxn+ujw3AVtUEtjrAlg/vpuY6QgUsWDAaopO0tucfwhjuR5uuv98XX8zV
O6UtTiCMU73JmVPLA1Mh22/oAwSBjjpn5SIHCSjWPXIKkDDLl5b03v/5kPiy2IVQZ8SL7myrTwVq
KvVM9QGMqDzM0+Gd4FA5tnGn7Pk67YvhH178+LanpfxrwDMjzCmEeBvb0wfkT/JEF+QukK4OrQnt
WF2X/sPnCEbDpKBxCo1yKMKcg1JMv3Z5Zoz6EKS5FYmp5TcuGKlV4aU/u3a4pFty7tWchoPGESq0
MR6qKM6MMC4Yyy2yUh+oB2Uge+pVnEEILpIVeH2kavwLPugntxdtdCilQ6UqqtqQHjovN8so7eqc
+Pah8D6Ynd1QaHiK2lkJA75basUj9bdgh13zpobE+KWA/Kdzgio6JL6gInKCP3xSSQxanxKOTruD
PfHn0emy9WRkCqg09RDUdgOKcg7UWn1JhelTqwNm/ce4p2X47bmkU8Bqp9HGrLn5OE7OIqf2VhML
Pal1OFcnYLkbtl265qAUh2K00YxTXrAR53cE6DuQfUAdi4/Ge2hpnS11W/gGYbPnHqgw/Bgo5zIE
CeZSauzLUbBpELJ04L7++hK/zdTE6ranNrVDQdJmWUq7gJOHHo7vjcAncb+TsC6yfugGhe42BTvg
zw/q+ZXdVz1hx3F0+3tL+gDGpTo1QEhMS7BMZem+lGAxM+Dkq3wEQkT5ZgRaZH2XQSXzaLRsXHJg
PbOuEgugZpvNzAn/91Xwj4TWf6mRd9WHOtdah2D6X1Lr/2dfv5e3qn1/V9cv9fmfPI331x/9/0OV
/VeZ1f8uy757r1+K31Xcf/35f8uv+/6/8FbDcUCFIvpgfmkl/Vt+3YfGOhqLT2J5+AfeC9ii/1d+
3Tb+hb4OVHeiVwk1bGhA/kt+3XL/BewCmq4hC4caLZjOfyK/jp/y56VG8ODC6Th1Qfy5pziRU6Y0
b1deQdtjJxskE/JUrtvAnBPqE+i3WFUBIKcaJHgJBCyLpdV2ZMkzr7+pBEFI3qgaSFrKdMXyiSXo
aew/pGRuLOgkXrXdDytfeCccIOfDe5EzmhhKFlGleyv2skovJC74JQgZ+W2T8m6XV4OAtHbZiAiV
fRUcSD1e+zLNbqEZOicZyvfeha6CmDtT24YtmjNWoKOKY2AAW10N2ribaw41cBC/kDWQvrl2A+U/
Dah4X3MUBL7OdOQ/OtGPRdyQplm4yBehI0n6W2Ka3AgzQ/jX4HSDdNuVIvZbUm706Hlrx2Ns3cjc
uzkRQXd2rpvHxqpSVNzqQGQomjFLLzaVYy/GpqneGS/HY2PlDqJ6fU5+eBoxWXSYpPWuYVNz7aLG
LuFM0oOCdrdfGdm2Qz/KTkk6rsAJn24GXhdP6I/M7ploXOBqeIBOmMCYgBiF0ufzUCkFzAIxc5x3
yUBtFc2YGFBiWIrCUVc9s+rnkWod0sntPuy+ITsQ5PufYlbGFe+CsYtYRv2QjEBTh72AMHoDgPbj
6KJut+1mezONNeDiVp/DsZw8bjlxkzvtY+pkfhdZKB9/q5tJvlWWLNez6uqfAt6XEXIyQHV40Dws
S2OKO/TXLzrbaROgrG/N0pdLW4HmGthhBamCsBHV41iYKxdA6MR1siBkApjjue75TWaUx9oJ1ia9
K2uwvcC98xK04cqlJ5BTJ1kQu0Ismix3VrmpdjYulH5Gs1eG9v6bCoL/q5RrG5f7R4Yi4iWzWRH1
NjxnYvdJyedXd+pWZiCX6HRvY4+irXsQyMMgaD/0zk1XOgz2tZhXqSBomMsSMLJfNBrxAUI9WKAB
fpwK8yPPHO0xNCFS9FNbfRqXvvlR14N+gFsHXVs00KCRIxsgEjSEYN2+2JBOWAVF/qgDwKo7uxXb
1vfjsXt1LUBsITkZKRIsPe2RqB670LCeqYmfJcScpDlZM8GXHgnKZ2sa6cKXN6Yz1IuSoJ8R2M/C
uOttHlcSbUm9766BIw4F86KuBInaK4ejafioApD6oO0UCFzVL7OuWFl5+dZAUR/K1DKRYE+75bi2
Kc+jnM0uuCkOwEq+sUYIee8A/LXJPRZnFf3hs+wnyrpQBdWiKtWi7wwXr2CpDqWu69j0FJ4yoKiG
zpj7oQfFphieJfin2RXUQvOwEyYmrQ9eHiT56fEPryo0W4jVOGiOnHPviDqr9r4JSI2mMLQetD1f
dqad7qDND22AMpZuzWM1I6HiBTou+gJ1PgZob57PVzVeCACQOmWsmHw0DBl1tmwWVT8gOFNTlIs7
xa0F0e++uNcgzaJeHSDkFpCz0Mb5tAqUezNlohPcVNVmFCBTkMle4zVghC1O3Z0HAZODng1skPHd
BQJt43vpPYHux6EfCaaOaqOaef4iIDJWsLHCAwhW9og39PZt2ZCoarOj7wHVzPDSPE5t5n2Uak7D
fEqTfpBjTFthgyszv3hpbeDyr4Gud6ZaSQBwgpZBDZ26cTo68ui2bf8yOlg0cyzbvXZotiSq5gje
1AGk8utZbWtIL8QQTE1Rpm+gfIjMs3lfDUYd5zCx2yDH+qIx823Ss/1CKs3e5jwo321p2Afk8Z01
a9AQkgYVRQrGAXNV6weqCDCRbkpXlJgPRdWcdOtqbDcO6p5PkYV3IWuxmUVtAtw3omLWFY774Y/2
ts2g4IfyACeafaNKul49I7MTq6kEmJ7M49YE1npTAtKdFKODjiTV7Xwb8VYlB+euDur+aDnjtiy9
+sDG4aXnpjiUtl9F3mB0eehVACN4rnxLq9R7K/CGRi9EXzq7gOOoitQCElflLdpaTDaNiU94dRxR
Bnu6uCbU8nZ3RA9TNGbmUWbm2+zMCi4tMxc0d627gdRDLCvTyKAMPo8wZ2K8Kiw/36b57D2psbmF
SpE2w8pT6csJNB7VnDTRwPVyzNAtV+VgHeP6gEnNJDgDs487JzCLlRTjFI6oZQB/0Y7NrHN0zMaO
oqsih65QlOZu+1q7gFDTAsXAanAAHyx8vfMqUkKegrdAcTizhk4DzFgROwwJplDo3q5igX3Wttcm
Uwp/0YBnegEe5hBkccAbGgImGw2AJtqQ6dn16qmoW/latbUNho9jJkYzpgkAbzRRbonzLVUINLBY
YCkkLuNTUTdBk7HDyQqLiKUXU1LlFtm3IyYaGvapgMbjYePb5XNqirmM0U0M3a1RB488F7aP3JeH
qyFgyOf4BGKrqBkEr7dsK/Q6Dogr1W0CXZJDRjM78oPsunTSSGVFuQRhuY8HRb1oxIuqcbvF7Ldo
jVWxHp0P3xi9ED/fTHK3S/F1hntdaVzSc+NdM2Ijl4Oj5APlDtKRbDe1jeZkBmdsi+r/IZyksCK3
m6eopbg45tPfSuQPUTXporJ+Ek8NicyCF2DQI8ct6bpyXKwhGvukaK78yvMiaZMiHgv9Poy67sKW
QKeSKZ1YGtZvcAwGVNNgrWyCnLkYWeR608YXOgqGDCWmJomdxo061xILndZBZNsZ0pPU2EChOM5Z
sS7r4cGYyPPoNiVw8x6NGHyG7TToEZRw+wMF8/s564u4tPXGJs4qEPwapUWhGjsZ1vPYhOAvv3kC
2Hs2zQo1H07EKP6Pqe0m8ezuYzKQXR73Lm1/DNI+jE42LSubNJvBAIkFjZIoXJLvCpVmaDqPYYtY
VGXNM5wcte1VgHnUoEYHEIGMZ1tf9wMVx6zfGlNKQtmMELrJ660HfgnCfKFrdn3kNtedaw9PbOhX
9nhj9tKI+vQN8XXrKjPdRI0+Cr+UiHNSRk6n0G2ZLwbDi7JiWHSqfMxRzxKxUj6YVEJrHjRj6+D3
znUBzJrRucaGN2YQYllimucvzDjx6h03qpTMYmHPR+pmVxOrdl3hHQY1lGBQOKsBNnpFreJxJiJY
+KNaU9Fd+8w1hxVTmbdxkIBvnD5fD3ibgaeebbwyf+gK4tyWs/9hVVNYgEDu501UKvFUjzMsdJ6+
Bd48J4a8EnpEHK8YXt2ZHW2dgrcpsVmJ0OCIyWdorvCrpqER4gl4WZvzMUfKxiuECaaNHSOs+DRJ
n+3r3mnj02eiFi8WrqTNteMQZyfcWzDeH/yxXFOik6ZhxY3djx/gOQNsXkEMYejALdS+0/4kjG67
DDCHPi3vB2bcaeibhYbsrrBnUes6yyc/YCCe19qPphOrwGgEZKcqjStvRrkHnQ++W5ohraDiowpe
hgERftTK4odXaNSvtlHmOt3CpNoC+g0nDfqjJF1SmUNwCRGSRJR8p8vqStZwavuxvOkzd1WrPBqJ
f2f3UBIwTTe/7U2x4sAmwMco445VONHVFPXsJ/fpobeNpc5cqNbW2M9aAjU/gYBWz0vHaWLX7A9u
Vmwh3nudz3URpkNmogumHFa1UH4VowP4apoRistOmO/MarAYLgjtNeXxoCHdRkfhLYLhjeNULVDa
OYfWWOZL6vbrFt2aeNdM7zD8RGbbCb7oup+mjZWZ8KnmlYRvynCtoFEOiXnTqG9BBSWIKBjuPRH2
BtqJ9Mqoq23gNXNY8BvUs06xCb5dETRQT/a3nBh3LVweq7Ffm6HFS0HR/dDBiNboG7dmc59SAQ+X
V1e4k07sogcyzk2EYvpNBiOOXqZlBfZ6XhR55HM0x5t75lvrzp2OJYcCNSINaRf2Fg6rNQPYN9fb
1CO3jqGCpOvyZ9IhmDXTcNDITwYoNyEMdrqt79xOywaF2EG5GxAg+pGOdUi5gWfYoF+xYXEPT22+
ZKA/kLzvFrhAPyjVKsL1eAWheoWPne3Q0eGFvvEEZyrN8WtpzFkPxycwdOK1yHYwb1eVlgmzWomH
waXYmMgCwiZxbIe5cEK3grrHMC2qkjTroP3ZIt4YTyaWmuXzrYe7JUrTB2IOG1RoOStZ3NljDce1
IFVkGrhZXPTdpqIA9kZYeawzdByW0BF8KwUbn3sXwmtkw4gaYxvFh0CeXoGi1qEtE7X7k+UTvHsb
OEDKKeKc+3rhqXYZiOqejO5Ku9ZP0RMBWzDMa1s4EWmcZVln92V3ckOCZnFSL1n7FeWRslPs7lbd
Sm3nOGKNj+/ZWwvuusdS2Dy0mNpXHXvzFDl65rxCZk0uIcCTh1OwMVsrWzYoa9OuD2eZaDNf5GyI
BhsfQg6QCjSf2gZOmm1VVxVX76MHUf866HiIzMTrhD+iUquIB8BAF4JYSxKYT4NllDE2c3djZmxc
j4bEn+7wRmCFy1FCEzwzhLiSCrVBB+nL+Qgga4dufSNyW+rAU5xbqGOVh6pRNwwl9lEgex7VQ3ll
1267HiC6FZOSvEq0+89N/uI5Agoquq1CowqG0HbbJw+o1adSe3sJCeUY74g6zlSAadRi6ZrFleFp
DlPEVSil49/QgNw1pJhW6BWgYYNorA6A4syVjrnRjltI0skISlCQYU5RQJoVTUjrEZBE4wYrLyF/
RVlCGZC6HYBIAOj5sdEZNML2lNdKIfQhIEyNeEYWqRzxAZehZkSdyI+NFSOwcds540K3tbkkRImI
q2HbpHKFoPid2cp6OTZMLTtLGjEUbY4zPAE+OG+gZoKNt+eZH2W9/5ZxmLhA8feS+35otU4C6WXg
JwF/1YF1kIGO+gkutQfPawLbzIcuwphV98Op8dnzzWWWs23DC2ir5SWebNz0IzSBR1rrHC4puJZ6
chT0EwwcVMtLaj5FyPFANCGYY+bRPgZExVzNpMVMPTw7G7QJQKAuZINqk4k4dgiQsnlVE/ej94yt
pPOQkCHbOwa4kZ2eI7RNJhNWFcnXxxZWGsAbOsS56/I4q9MfMLU7J0hvCyuow4YjdiRwYVitVvhH
vq9S66m0xkPfaCh/a91d5am/qWvjlWn/HUo7Eohwk0c9aigWcM6PZmkCp8N9OBsUTibu1QUZVH8s
7ebRHOx7P8eti3b0ZQMmB5oSloYJ30rVYGcWchGMzp1UfWLVVsR0p3BIc0AA2MGxulclxT0XTeTw
6oBoWR9lwkcbXcnuiqk4tlbzkabZaaekU2TMVQUjyyKSEbIgtLxqcvEhPLeKMpvc2IQfjHrGTpdm
BH3cHH2FuHhm3H0Cu8fJoQxOZvKqCWztPPEZ1rigCOTo7q0zQQiQaLvOrBz+KHqjjdm5ribQAbN2
kTr5BzfZQisaGuY43GftsBQEzmiN8Aq0ifA6qafmwWbWa+HjJhjqDn+yK3jCDWsvUTa8hE6GsS7G
1EL7jkPyo1vMfTwF8B/wcIqzYX7CL47sQd5I2SRKOAmByss+zetyYyvWPA42HUKz8xEEUuwHCPaH
aaq6pLXd2yrDR5ytMZ4YnAArpw81Gte5mFCtqhH06UVzy/MiyVP2VLp8XMrWvWtN77qc9TVnAx4H
8rqg9yBs+LGQ5SNrrbUg03sHFmpHWohFiqTHJbqwfTLjfdGrhBDnhyydmHgWTxi+h8u7qIahTwps
RU9CbGUA94ySVcBtAxvdTiS1c/iXGdRBsnTjgkQdItojYuUZ/LE9GRfXCVNKHxmaT81B5BBdqtdd
OV91UAVsfXYznJowpjR/EH2+kCYK4ntHbJtm2Jm9udBmc+yzHmjMvNqJDMRzf8aLAwpptZOJK8QF
8F3LbeugviQAKLeZ9cIogsMAvjdk23XkWVAgGWs+htRAyTbx90FjcfjPYp86DkNGALRESLAWDoK1
uJ+Ekd8Uc/nooPBs4YJ3FVOPI+CidDgJwHH90jhmeCMAMa8iT6d6CSGBBoc7M27H7rF3yxWAMsjY
oheOZsDQI/YDKrURavmGgFjScUMlfW56B03FhEwQXZpZuuRW6i/8Fo4Ktvp6sJHV4Fvi+FdeUO3x
8NxIRX+m6BPLhXk3DkWXGAV5yCuEsLqT7lk5PfYZWwHFAB+gvnU90sRe9RgIeNoG42EHOcaVHm8N
iHNA4meCB4uWH2ZOC270KE8wzWdidFuS54lN0naD6GkXVQa0oIEIjfEvBxVQKDjm0x04Q3vorm1w
pK7sWdwPQ+CG2tMPQGPyENzZUEzVlpb+rpr9peuqMkzn2jxOVW/hfTVFdFBbHIqYDTJC0fJDijdB
6BCysnl94Lp94jW8NtNr+yXAEjkUWNJ6a7XNVuQI81Fnz6h9a1jF2u/9fYNekNYS8ciLd69HkAvh
SCCMESMrGjztrNNbuX2uazcsehdhWUsvZbY0rGlHpxJWoCs3Fpdz3Fh4QkP1Jewz2iZeg3p01JqF
jgvnE7XwO8/G208C6Cm7LsqbBtQlsfFLBwJqdrEeuPlm5OTBVqURNbUCE9EO3lneV2ELtCu4lLB1
gyimm77rWUIqVT8itgjyaxrnGi+ZDN55bmcxykZ+eIP6UeCxFBeGFlfpyBXMZJvt/KBdofFt4zYz
X4BlFE9tBTdrmCNHdvaqam8dqjYmKz501ef3kGxpATf22tWMjglEdIPhWM4WXB82Id7ZNW3iKl8v
g5Oqj8/7LfjtKkQX0ZWdmqvSQw2GBCG0Q8fDXLwx3iezg+CZBFl+HIclwPLR0Nb3Pk1/FBK6sIi/
hMx4CYrszhjGK39IF3K+KSw4jg2NjcH/yOCpO8hM+J79bBXtW2nUC3CSkpF2iaDkkbbe2rXcZNbF
yh+Hh1nk67nkPyes7UThrqj8llhHgneecryt4RZHyyjGULn2Ve9nVyeRpdrrVtxwcwCDCE8A4KnC
jiOcytxh2hosc66Zy3TU5liFAIGp6YGfRGYRsNa4eYNDNfM7aGoekB+Be+sjKZAidNTiebcYeM/D
UWd3boswtB/ApiBiBHuH+uHGsZZ9mb8oQ8CNTRdeUNgLSLDcu2mrkUcxD2IkIAE4ta3DvNMLpos5
rLq+WkwIaSbNqbvJfxvrm7Z3kJFm+DneVL7h9saTUGV8wINDL6082ykUsQjqvShtqkhpuvAA+9Am
giOgx9XYLBaR+dKHsidKIo1dh53VueMtHnB7CjuB/+y6V9Sv1gF6nQIG3xXsluyKDoUXtyN57ltx
PTCEugn7CZfywUdCKhE19oyA/7Ymk+mF7Wil6PoyNqD7IgbauqhvTt04g75TaCJBwIJ3y4dt8nIO
oDY7umOPUqjBpHFFjJWF6DfCxO2HQqwDGp55PDis3JZIuYxFHzNZWcdqZmyFF3+9DRhcNASi4eHi
vgxJFdQJVL6iFk/tqDMNd4mcXQVRK3fV+fmiMsih7tGzW3Up4qujscpTy13wRkUts57tHgdntkmc
13xLG4B9RoifIW2hcPoKq4LfMrnEuB5QtrCSDkc8h8/uHSAvqE1ns18fRrui6wkRnmdUck7XLbLP
L7RDEA3GLQtk2Jlmv+jd/2HuzHbkRrI0/SqNvmeCpHEFpvvCSd899pBCoRsitBlXo3Ffnr4/z+qp
qoxWplCDuWggkYmUFHI6aTQ75z//UvUUpB0mYF0xBxtR52cgoodpmUK4vgy7Z8D+2XsutTn2sZFU
+mYa8pLBoJmM/U5ZTnO8anBwQBl2dpZ9qRaziUK3uw+HOo0tL/9qLuWltsiZzYkpmYv1xrrazo9J
GXeBp29X4IIvjU7U/VzmktczDx6kMwLcDwtQWhk0TrUZZZnvdV/yrKTdvuXmSJQsPvnKjsy26nYJ
oWlxban1VBl+jh1YgRNCqb1mP0onvVPLYD6lqcCitVnMnSKFmNDEXITftJUbjG4Arts+D861kNm2
pPHaJv7Q7GYbe17KDGu79kN2KbDzvk0x2Y71NPQAwS7xmYnS7XfS2epocdt+6w9cY6EGExXNOvUH
lz7iNJWygCqZmY9+PvpFNAXuesQKmNaPyp5ExWJAz72R2dAfx9UbvkivKY8eJNQ4D5s1MmW3TVxN
829QUmpiWaK6WqYLd7TfQURz7Z2Rr2qOZp7toafOsUlKhPrEhu1U8w5yhZQRbr/z3nSz6m4Rc3BJ
DD/oI6mt9scsG1Ikfc0rE05+/mEdIShEzjCCFpmW4b8MeTNtu0LXh9ZeaK8xURTHioS6c9dSW+3y
xOAkclNFYPzaOdalkeS/tmPVUzPJcmcPQfa5WCvjm2EtAC1pO3g7gdDvmFiV3rl8nKLSDhsO0SB8
k/PM31bk662r03XHpNYniL4v7Ne5suYHZ9V2nIzkLfe8Iogtk6TbL16vzxIg6FDM1WvQTOuzZRlX
QjldBudVclmXZr4NqGfuwTCWY17P1U5YrSSCxAFlcLVz9MSQPk6gWHfpMBdbswCCGkua+I1Ka2e6
o9dhLBf06sry67J2PVpDL0HUefu/tGnu33bLMN+7tRE+BoKGPTIViYECbGer52wZN7B8stc+TNsb
J8VMbSIR6WxNYfsahkm7nIrONfNDTVV8AWPvSKTxM6N79Qu/j9ZxpqqsTV39kIbGZFjiAryTijng
IZDSmpk15SOgiFwYP6pzqdA5pCUOxDGR0iutFaHjTMvt2b1nA/HAaIomuMVIIEsPZdVrGfuaafY0
1rhHkhPZ71fHSB5NbTwmzO/VxgjYFhNLVae1D+ePqzF2LwFY7rYp4ZCW/iiPjS7QTsOC2dvB5ypo
3L3XWWmI/40VPmUr0mIsKvV2hfCot26fpQ9dMTbsQXXv4JPSVsV+YIt/TKZU3C995tV73vZEXpxx
ohWcshmsPZgmT29mNYaEnCTruREpxLdhaBsr8gIQmV3Q9fcQyJJI5UN6Q9wFU0vTMJbtWDU+0bd5
WH7j17T4mmPZEDljWrf7lnhsQI5Q9vMmn0oIDubUP8srYYyZ7OR+HGiuXhrPnwA3/GU6Dc4wX0DZ
+mNfu+alXubk82B0LpDIlb1Vq3WJg9RKblofBntdgOKDVFNFmLl8q5yheAy9RUOk1zo4y7B0PjWz
lJvRwf7RRNb50PiNcxDB6u4KNc8fuyZ9wkojfcjlKHdW1oJ4sn/6rxAGJGm+EJ+YCCp/54yeMu+N
dh2Mp6Wd/Ft/8l+dsjG/D2DFiPsmJn2uwwQFKgD9WktaaDT5VXgsZk8n91apvOdVpOuHikPJ6+Yr
5rZ8YF4ZPo2ZAyVuNECF9XId8y3mxshmdoVZ5dMadzNkiBCu3uPS18ZL5iwYYZV1RzI2rnGRyMMh
roS3vHC7q8vkhAB6BubFZ5PGNyIppIrwAmyjsS/SC879SUqr5YhXDNTCl5Uxw951ql2aA0/J0Zex
Ai17GcLKf4CiYfpH9HSL3phwJLbZ3E/PVT65pxHGy7bwanoZzNhKrP+c/FnUA8h2w8w2ExadY8pN
zXPGQ13V59AO/HmI/aaoYhgvnOFhIO7QSnXnpSiTh86euucllaChZV/dJOmCndBkF/S0M9pisCOo
MR72gPRUBSOC3BqDW13gOsnCrbGc0Go10XeWAwZikvVy0zpt3x4WZozFxiMr4X5dPKDTxNfOzUKK
MlWvWqa4Mv3V2iqt6TbIo+xoFmYHI8++38pGPQBthzgyhKCv4UDcci0SkED4dIK9jwmK3zbTl8Sg
NPTTebyrl6v1deLpOxcPxshQrlvG7MxLEGeW9p9HbEinOPS9zIS7IvWbN0Fc3wqH2qiuOvBWQ5Zk
EHZWA23P5DwSY4Y2yS7r4mUJWlIzUvgqN0s7jm/o1zHlLC3mVoUVODuPBfMp/33UhgBAbmVQ0PEz
+q3ubGfwugPaHDMmhHvZrxqOgG2E6a3fGSIGJFanpZ/aHx4Dqs1U++u9DSH24sxCHk2q0y3u1e5/
C/D/Jd7cc13xz3sq3D8z4f5z/72+fUN89f4P/W/kywVw2f6cL3f/1r59/V7+27Er39S37g/MuetP
/o05hzjnN2zHQ1w28QOHXc7v/I05Z1nWb6h33Gv4GGReXvu/M+cs/ze8ra8B6wEJLA6M9L8z5yz3
N6IY6T19chlx/DWDf4U5Z/2UN+f47yNljERmsIXH7gRV6DYvKoT+1anozduiduJ19gEwjE+ca7ez
OwBPArcTPcdeIA9WgjHYJPRXNScRZ+3hn+7h/d8UTP/G6XpfZ6rv/uPffxf2/kPY9N9MPq7oHS19
dnu7nvylO+XaPAVGI+O0JtiyDyt1DlLq8boNNtD0toZY+kvg5gEzyY402XX4Bpr6sQl6O5qd9WSN
1pvjN5jUGoEf+53N6Ljyq52lymeGOf6OYSkb8pqzB9VMn6DwwTsC+Egq81QO2asj1tO61s8rfqhc
+cdl7STzr3Y6qLKTh6o13O0a1P2W8lwymVm/uwEB6lUd56u8N+v6GSbac1MNt35V+PSKcFknN/8k
piyLGsP6OrXmR2uYvb0qzafFrRHljvxr6L27Ffv0v76hvxsR/eyGsrz+mb9s9doz+mYeT2EOBWls
gmiw+M4yDSA5QuTQsDG8MkW2CDEy0ZdF56+18o/glg4UJxmPHVQYxpj7MqkPaO+/t0RjVuNnxvcb
Zcz3fe4acVCUcheoqTpOUoMa2hD7wtzGdXWp5GZaxyEunLmM1mZh63W8Z/B75rr++NA0v7L5/t1g
+2df9R3dH5DbHKFyjqclme4Z+p1blUMhEjfc5ANjbs5kZyyj1E38l0Swfhd/eoVLkm9R1jPe6xum
ViAyWj5R3OyJWfw6BH2yXzvcg31ZfhK1TX2qhXogSu5+kAwu//op2den8bNLfyeNKOjPF+adzalN
5GFZwbbcU2bixhLMMYYLe9NJHgOGUxLQHEjidfTMj17RM1RK46KdYtCSMioLlq/VMLGYWLQbsJxL
iEY/9OtHOU9Pf32pv3Nqf3ap7wQrqdKpW/hpexqAAqxMxUqG22IkE35kekl79bV1WT4BOmaRP60t
Fg1JKs0DFVfU1vpS8aqARvq/EFBfdUw/uRzzvU6MqoEwDsgtgRg2uKBvXFTM7a98Zd7J0f6+H7HP
/uH1UWl4FXW07QmC2gUw8cJsjNhSb+1j9wpejL7qo9TEs7V1rD07Hqd5msHFs6snWYEv52Z6l1yp
Il3XbmRZ7IWbMmsus1ezLJ4suzvU+b8mtPnHxb6n1hcFkUN13Z5mBUFKfg8JJS2oQl0Q39L3f7Gl
vLN4/cfHvGNbu+x/WZUNzcmqp+MVmPOaivsj91AHN861bmr17cCULXR/leryTmj2j898J2NLlOzU
XKoGMtn65CywAwoYTCF65U03eT8KwnTidpmND4UcomzJD7nngk4Ya2xQ97EweiC/EeyxlOYnotyu
SPr4JYQOSGDr0kaEcVbRX78hP2ejO/57oYznLoaXLIE+9dP4qrPFZnx9HfY5EMUCZ7U3WVPuPRl+
sO0O7t06R4FTvbR2CqIqYdRxvGwXs/9UDUacSIBCi5o2TGLojxE2DiQkZF+bzH6crkABNYcZa8vY
dpX5C9e5P9uN3idXrUHXTKkjEFZkVMYFZNNOeRtbeM/mar9AZABlH/bkWUWjbONFe7uB3ndwjTuG
6iQIZBC5vAcDqu9qD49TzZi087+y0R6SCrk3jGXzFxun+JON03y35yvFwLtKwuaUdwYUg8EOLmsP
SW+lzbhFbeZtJT1nlM4QVCGNaRqJ4rH2tHnnWtLDNQJuD8RKACbpbMIKkNtNoHqppBIMpLruUNqw
X6f8I1j6h6UWn0OLWcBUlHvQjTeTzp1KJBNRNps13MHlHFQ+vArXeRbql24of/Yl350OSXOl6ziW
ZsKRRp7Kzp6XnCov/D661qFWA1YOn3hcZ3cVO1qkM5DKTpXK+MUL710/52d77LstXwV9O9isTBi2
pRmVKz6UY0XRA5stvdeUFKFTTDGohxXhh/+lEM5XbYDTZoN/dVkS7d6jhzKDBWR2YVIaDt/mihZn
dq2B/ppEMaeyBhnptsk36dxUMcTeB60L5zDLyK+8WOj2XJXj2TEUIyaVTrFKA3cbBk24U4N9CfRU
7ENDHsrEflttI6A0G+uowbqeApBqitb5wxqUR9FBbedQYhzQmI91a0+7MW0/uwkzosZN7t0lZYhe
G7ej6glR8F9SUbyObOKwZiBrSXHQqdzOEyMZ5AO/0Or+7kf8P2+wF747xHyzmwJvtIeTOVPQdrJ5
7kYYXHoE8YHkBZJDSARwoKgBfXuxKSdlbz02xZiTuNgFlCIRY+m3MAWiyvS1+08kEC3TvXaae2B+
CuG/3t2c68n3s2t9dyKi1JDNKIbxxOT9th1v/PFWwHNxRAnUicLCGdwTk3f0gL6FSCKJAysFREAE
EFIwdLLck2axqdMVsQHZePPrKssb3wj2DTiPDpqDnn1QLG/T+c6hXcW+dCTfNTkxnqDE8eK2GbZF
/RkY9FAheo7IMH8sPB9omkE3o8glIbDZfii9C3svwMmlGr/Ntr+THhwHJu1/fR/+9Jm9O2yTlX0u
ncb25Bqhswf9Lp8LxeS6t9rsaAWtHyUB8oPanNeoBudkZZqxsYb7wXLXt8xo5cHJ1waGkiJLyGz8
mKA2nDDtkaG0gwSkWwgd+cXFXrfDnz20d0e2sZCDJyHFnfKqcDFDDxd5zLx8uUlUmlArB3fQgaa4
vr6AEJr9yIEnFcmwvjieJVGOZBgop26a4TGVD09ThW3rujrtTTgyYQhU3UeANcg7dJFvve77X1+2
9/ONj473j9XXArPnKtaqT4C+fbw6Vy/SvvAORQezcAw1oSyp7uFZ5PDeHNiZY6UCqCVQ5SrZXPI1
e/QJVtHDcnAtCIvapWbWJWLgefCcaDQT6MoOehZR5T2pn9C8sfUwN7adexvt41LcFP7McApSRyjv
+7qSkIhs54A4pTgIBo6bxhjtqEz5jcZCTAE9ednoHi1Du+SPbkLRd60ak66sYxJVD+NSvgZtep9N
1l47JbCYkx6bhKGwobZ5AjFt4w+p3kphqkhAIT0mxKnwHl2relPN+270Xvriyuzza7kd4TVGdlnC
GJwCsfvr2/4nRS9WC3+87VZTeAPNqz4lRs/90jQTXTdpzr0qma+wo4ykBLzz6+H77KDx6Q29ItHo
9DZUw7StRedum9p6sTr3VKziYcwFFIO0oTsR7t1sjxc8+aJFkV//15f8J10JCtM/XnI9aeX4uS5P
RRG8pGP/uZ95Bq45ybi203ss6F9IPXmp7PRuht+2L1GpxJlnMI1R8MsaO7vvKuttybPH/8creleZ
CLbcdMYO5krGzu6sBbYRsXZ2/5QIdUgND5WJHTaxrRd3m2I0EaOymw5lY5xap079PRsMtN4VzOhG
JmuGTCiRv3iv/gT3IT3kj3fLJjeo73pTn2S6EnQrGjzdRCf3ovTcLUUU6Z5KbHzDu+slbfMa9rgm
Yn+89StrhMM9X8c/tbkzpsEGTzBrNm5oiL+4c9ey4meb1btyw4JhFugB1qpyiiM83/1UE9RqBDdo
h48er3owrDvXDaLKSh9+8ZnXjfAnnxm8O4EraImWXTKxSDJr3xfJ3qzcdJNlwRn+XZw4JuZEYdy4
PmIT+AR58gEDgb2N+hEEBQr2KmCEp/0vEgutPzlkr0DiP6M2V9X/1FjWfPLH8YPICTgX/QjVrpjv
k3ymq+vAUdxCfWeae1bsEoL4OYeuP8od8otFD2diseTXOnMgK7T5mxcYv0hM/t0h4me36n8efKYe
jHk4DSn0DDAc+TmhZv5hLVZ4ascaUBpa8KahGM2y8VyAhpXE1ZlufWkz0ICR5K3DGCDxAzHITlSX
E5l9XhYLq3wkEmy7evmr79PQIbiEnParMOQ/O7GDd4dgUhouyF8wnKxm/OD2YQCJaybZ2gg2uq1e
sVP+PEkOCOYxTKF6KLklQ3DNhMEdUkyJjJsukzUFji92cmW9cxNsOETZd6moan+xEq8r7me3992Z
52ljTZHRDCfbgtEfmvmN1RAokpnqm2hIWxS1vGPLhl+6IsJx6otVc9z5ZsCVVVweO+zzGnBgNST1
tBRnwxQb2u73v1/f/2+g/0819P8bkf6r1/JfIf1F1vVv6g8Q//VH/gbx++5vIrAti3QWfLIw2mF5
/Q3i98zfSJWziVTBjSQM7au55/8Vx3uMBfB18N3ff+IKZXYwq9P/+Hdb/OaTH0UvgA0SsVwcwv/5
f5ihyO/1/d+WCXYCf/j/f8bTyU3+6c4mfOfdyShDVKCSgfUWYD1ILgSjdf0mC3LbAGoeJBSltvIe
MzkUqCw9fFsPDN/mWu9taMTjyghz9YsZzD1fLH5tthn9OlZ6pLlbfiyZ8sNNiMo6ljIcjnQH9gKm
YaAl06jlyPaCdTNEDBKDB8OdEDQRW5v5G+Zp1Uc4Wl4ACp3NFaD5mBSI5FXyxR0XreKsKKYPs0nO
3M3SWz6agaBBWrSwaYB8jKv/wy4qRp9VmRftSdVIj7Gl8pxbJHeBd5E9G89ldaHGnTElSuV9Eq6t
+ui3lT+diQqt62oDNRs9zyZoW2a8a2Wa5sWnbkCeX1p9MO+SfFiLjegRRG7xw0h6yAUTaq968mTz
QrjqEu6XJShtFJ8gtx8AwJr7ivlkeIdfZAljXtCun0LTIexc5a0lohAVenUxaghX927bqFmQclg0
yIhqqw6HZlN63A4anVKMF5IY5uwzY31LH+VCVYblP2zA7MEQYiovxPYNjDKtwfTrB0btUt8A+nIs
IHOfRuuhHUzVHSsTifummuug+5i35cLZKYZcAGC2CfxTJ0X1/LlXxtTAB0N1UaJyN/0ugJAvim6i
gx8qopIn3STWD38o2+ZZ+L3qL7p0J0UELNrtc8tQtSIEbx15AMFYJFcwFhISiBX0eYLWrMF3qiq6
5qimzzDw3PpO5m6QO7ijwS7SkAKtur8Us/KCj4XdojkcuoLZNixA7nIonYwJQ7omtUaBWYWPEoP9
6a6vKp3fIEQb82iqJtV9A9NL2mHbN0rUn0XbdGe47AFNc9W5gWci1JrHJ5XkQbFpMllaz2WSCjvW
Neq+tkOQTJNGjNNG4AzjMommGIO2OeVrPKZVf9v4dnMrGfHXGyWr8DVxAi1PXuCjT910iWxhcTZG
XqK8afBL8ILqenM0auLlGrBuTW0X94WbvVwZ8x3km8o4VUWLp63XppW5XVrt3FvQ5I99QMpIpKo6
v0rIKgIYIF8V5DI6hmlvgqY0xy2DRShz43jVYZSrF7xCE5oWYMQA4kNltEFUdGaL5ra2dwnWXa+w
CE3yI9q1jlTaX3W0ydQS6Rwg0Gg1vtFT6y3upnPp5PC9zYIpTvpcDnvtOuJb1o/GlaXuPfltWNcQ
j/M1gVjtyPpQN7riUtoV6fDohs9icbuY9LRp3uFw66a3kOpQBgRsC0crbbrXBrvOUzagULTJjDQ3
RWHgKwgpfhLHPkyy+lEbSKiiFIEkNPgSNtXG0lXYPjRLUDyUtZQcglNi3c9JEaQxjGzccbwyyN+S
hJyvOlz1Q4KHmHVYyH4e4151j2XXeIfFl76OZwFNZWdAadG7nnn+tO1tuE/gVOvwvZWELt6YKVbA
4E19k59lNeCoh9hhmI4qL+qohdKlDgLXmo4IabF0N7nVHFUwtd+tVXJ3KpnHHdoQBmD0PUcCBfqP
KnX444W/AI/l44QZAGxJI2qdRZjwxvMqP0jYTl+q3LXEvpjrFIGqVecfW2xBTgVIOxhan3gP2SRE
eeviHpbGiZD2mZ4rpNYriuXLvFS3ZrZadly2U34DtDTOZz26yRRZ7CgQWxoHAw+7M9LveeuGtz6m
8nUz19XT4I7WXdciAd50lQv7Q3XjxyZHUND2jnESyOZpd9lUYYMs0vU2KkswA/BVXu/SmdeYsB14
sgWczAoa+FW4BeDWTAEJr51hIqSH7VTi3sDu7F989HnrR5bI2n2hrC2LYwrv5tIbDH6fEjUo1PWB
VP33bsXX4RD2KYkFCejSWwYMq3YeLHV8KNKuDx4INZDhce5660V6IAcIphZ+BnNyJL/X4xnGUJvC
3dW8DZjP0steJKla9Dm+VbmRO0wpphmJDR/FmlfSiZZVCx33bkIx3RW+YO4DDuvGOqiL6RHDJvs6
6y2TG1GiSYBamLU5rik+TlyVLpPlTjtcTlxXtmN9tM0hX3YsOUwgpypMxTmr1hYarNd446UKWRDf
g1TbWAWkKljpuj3EjcIxrypeK+8KRgH2dDG81agPTUdEBIYkact4sMycaVfk5nn1+N7w5zht4iUZ
PezAqW0B3HI3NXatmS0f+rZQHzHjyJw4TXU7HK3RxLJlQv4ndnrIWsRYTaK7rYEx9Z2a/cE8dlqX
4pNDtjy78AAdZWG4gUpXKaze0XQRSrQwj9y2Ux00ez9wF9TLg0aGW1aId03pOitD1ZoJzGKLIn9Y
kqy9q8alq7fkpGfz2bNsMyGGsynwRoFEeai1xlvELTOlnvNGDg8zshF0P1bZMr8lu7E7pYZf9Ptk
ZsYG+wk7uy2qQ9N46M2B2WkypMy8xll3w02/tsmIzl1SHOuGznsnIIjaGxkoG8UPB6acjpap/CaC
p5QXG2Ju52KnA69vbgVBLkMEngPnoV7RFWH9TpTFqfc5+zYNmOXwY7FLN9w4rATYc2XHA+uSKUAN
2kjbjDKLc0qxpMz2JUjJdYgbK0iGuJbezPi9mbtnk4DJDE3GKi5tULnjQbjJ+G0aAmXsaidhOjEV
oJ5nggtCgCK2nL3hcpCDYnTu8hy2beluatuezEjJfqnum3QUn7SrbTSLsFE5DcMEHRQBoVO1TR27
zggQt2d/LwxQ2p1IcNs8zrZEGSYCgMJHCRBo3lahu/rYBAzQHZRl2NyByu5vA55WhdxhSkLAtNB6
GXxj5kmXmVeogzGYwHQqo0aC5pxV4hYDPCeNKK7B2Me5K+5AQXy9SbEH8Dbeaoegc2FalOcmDaxn
jTTej6gX1R5ecXCXQ5/r49zTWfe4Wu30yHWbX0SQLBXfWansaK5dShHXL8H4dR2XwN6qObUm3Cb6
aYlzP+v8jzh9eO3B4+kXftT6UBi/DFXv9zuY6QZd3qzCZ7j0c44He8piNlKHrJvF6E0FgdRECTWw
Ay1nA0kGCdVS2Q3OLDmhleyF5iWTah6ptLpSnas1m1GEDIG5qfXgYbmj+3nc5r6e30JbzcBNMpsm
dejGMrUPXUkuxbZrCxo4rnXEN8Hnhd3m1TCs20Eg6bxL7bGYn+oBI4/zuqQGPkbzUlTHeYakELc+
E0MMU6w1YPshQiBaLQ9aZDbZwRC1o51257Dvl/5grR6iuglihvzIMxfu2aEebr9rpUYbXbezNm8F
rFAAUWDf+X5x08V6EKMxpNuhz0FCVG5WOw/izqfaxqIoFSLvYttqBpfKFF3HHkjexknFaZI1DlU9
DAfdzTl8NCwBDaiHSeM/UPSIITIDN2s/IJ3V+qZIKRnQlan5gkKsb3cmf/MtvqgUM1WVivJDbrvV
cMkVLfwno3Sd+tMIZuPdWTAYg8NiBeIZVYHQrLNS39UjLJVDC3vWjSnh0Hsx8g0VsG8IXt03DT6o
JGq0zPKIxAY9JXvVuBi+l/QnR3dZAO2wKTVvjCaHtsnd8ArMOk3pn1j1qGds0zWMu8xMEuN+9sJx
gmNt8AbxsPPUK7cq5DntxGIuE4ePrJyN5fUDuiU8p56dHkeOauOl61y/6nrIp69hzabwFeDJWjGL
ZuV2P/DstGsT2bVftrRDOCMm0VByjsBbqWex7Ro4S0BU4XQeio6jp5wlWpSilTRSMuuzN6fyvE/z
3HbBdja0NNGC+IB6sAHFJHeUDp29xMLgvwmzogKDsnPiTE293FtjbxAdH46iGHXMXpAqHuqANWSU
U6DDns47KuU+XeyWMV+H37rKOZVikRULOmahQNHh6KMnLLNZkO5JY/cR6ZJEo8hsK6n82BZI6CAP
+EmCMCQYy8X5ZNm58OM8qamJmO1nkkCaScjvbLONitEzd/OO9C4/OAbuCBFn44ZzG77CFre7xwEX
U/9R1b4uo871lKSilQPc7hI7j8hnH022roWcO9wkS4/lKI/Vy87ALeGTrbwsJ2dHjM2d0QlKp5Ed
Jj/VdTM9raLM+3utsK190FkxIvmgL4UqDIfX2tLGu9UBvS4CLsLi1fjULZ3J8UVce3lauikZ8XGx
xEvdrvYPu28nCK+1nN9Mw7eemN0NGks6zaQglYNQcVkPDo4h05R9V2pJOuLQ7KoaKRfrglVodTMm
YVNp+jnfMkD50enbiprkwEs4fAK3T5CpjENwsD1sOXLTpzXyzNJ3I07cudsK3LPKm56nAl2oaIa6
qDYLwbglTOlJ8CSG1b3PAwLnNstKYCq6QiNGG+wQMu029j0udHDnhZVosekrjjdoLcptITyXCANT
gvfwE6txRNvZjTnIbag59b/OllQoz+y5cyLVplbIu1XyhmndjsjADPPqd+WW7p0NOa+7d/WC5ZGA
QqSilYasjDNM2dLzOmdux/5WpmIjWldl24xepz/CBjRulmGQeAUINQWXDlc96nWjFgS1dI72XlxC
7b+J2TD7V1wMuvku9Y0Ri6LcGbqNXbsJX2FW7h2hdBKxuDc6wQN/ReNeRkx7riJ7Cw5/5xpqpLCq
mrw4mN7ELLMZgtoTka5c6yO2Ci4nj1zcJ6KoQABal+UdlbNXB0fOmz49Om4qjnXf1N6+GgqBAKrz
kgrlStNmN9PCNrct2nFGPQNNAZe6pCa4HGJRk5xbBDwlDg9UqRHtRPA4pU2IBVA44fekgy77hFTh
yrVPWjuSeGt+SIYgxwxAh+lzIxvvpRjQzGD+UGRvOunXp8BXioucONCDdnGQIaQivPfGJPvsm0Np
xcZUqCMfsmC8KowtG2vxAA0NlmXZk0uMcU3Q7V0J9+5Y5UuVbjF8tFD1Fm5zXbKBi2URZYDczYJG
mXNuUM0G0wxoegYVY/okR8OvP+tCU+bYnaidH0YTyPSpcroULJjgYBdsIAi8KINHVdwWYV9euoVh
RD4YcoTsY/nNtm0hBD1eCfxIhQ2bXTfh1FIDLkK2CzVoKHBIZIEZFrCNUbYbdwaxiNY5rbqopBPf
uNm8LcL61nb95QM09eEg8V1dzr2sVfu1m82Ew6Lqe3kylq6Cl2AGmcCpIc+Fcz+bdGNRWDT4gjg+
hvn3olnSm16kgYnsT/tHEvOMBMH07DsxnFuZfagkchO8kDPHpka1xhlbFykfgAurZRt2Q3XrkjO6
4IiY1MvN3ODzI5qpOS+J7WBohT11GbkJB2kfhg0eYY4TfLHwhSR9yKcy2dRuFj4JRNwnmQiNenMY
MVdbx2z+SAeEOYJhtMu6EWte92ej9QmwhN26vJg4oB2T/+LsvJbbRrot/ESoQg63JEFKVLAl27Ll
G5Qjcs54+vNB57+Qe9REla5mSjWDZqfdO6y9Fq0R4Ay8ILmvhjL/m2mOUxfEvBrWIpizJb/JhyWb
bgba91aaQpCs+zmFpeoAPgy1zd5iz05ukg2QllmFFQefHGQl4KZMINvLKlgPiHpppjzrQd9XrKbT
/YHSDy0IiwSps9MWc65PZp8bNNRP07DHjwvQdRv1WzPwHvo+8qgnTiMISczmctcacaXfZoVZ/Mla
23mA6dZ7nt1YTc9FpGXBVaNlKvQHcFj1p2Vt+951cDU8WpZhPJgIrdYrAd4MLG9yvunFWACENgpf
LYbjHBHXW8Wv0eBK7Exqod9UsmqwmBh4a10AQWRCh2YYeDYK3QPRZdvGM8EA7tNTpC3Tdc3b+eDO
Xatc5/ZEOi6DquUBXfLlPLQOgNo58LJzWJ1+VRTkutmm191Ux4NzgouG9ht7zTpGWhJ+0rMw+qa5
HK7YBVsN1tnqTyWq3SltkSSP9rA2sBWJjVDNHGb6vR0u84+AhNKXnHL0h7nyOu3KK7QnT513M/0B
Vjh8XrKM3qGmC8NzYkFrR3rJim6sOoqu2RhlV7U26AnqzDnBXdtQmGD5rS8BhHYoW+A8N/teyUBf
rvmcv8Yy0MvupQb5zsRsvUdPha0n9mjzVowEJEFaz+HaR1TTvxhQynpI1HEajsTbZupH8UyOb1DN
+tlQbdINTmAYZIJz5UHzlO6a8lGHtEEwFr9Ma5n/uPNQAQBXZovmuCZ3/xZFUf42rSHhf7XrIaVU
3tGMGBekgcl6RfonPSQZ6lfe2D/XekHZfizoMIe+qumCQ+k5iCSBdwpQ+9Hm6bafpjjZQ0izICDu
GdNxGoAhfZj6dvxOOqoqjoNdu3+4WPqVbS/QdRk5dHxaemcsDT1SdmX0H2obXjfMtfMzzZ3Avn1V
ifhfvv91fv/NYhHJfaHIPGpuwcNXVjCOaH6ANaL1FOACDFTzt7k+zpDIFFvix2/WJBlLLBpnJBDJ
q0FdpS/NKVtiesfoZ6f+uzwQfO2hUyEZ33gbU1vrXf+pgzGcUAXOsEV9qk2VD735bQVFRaDeAj/Y
Kvi+CS0xHFHXBOgOj0nH56O2JCztoVRKhw+e4VzXMOcdliA85NpoHYLcbVjR/qaPg6fYtn7N3UYh
VTJBkcA9chCmKdulopO2hWQlcLMdmVbacvotdceXrok31tAQSrWtE9RlSh+Un5urN5cFqZ/FKlpc
XVca+5FeiqM2mvpxCGpEv2vYamlD+A3Fr0F4r9EMvmL3Ur0yJv/yeZWcoZcuhVcc48FM9zpCspVP
vuUvdIyfiEXJInnllzgyz0qmEHPMG1ssW9/176/GmsFPaHrKWA6Hc+IZSFX9SJSyIS8pqasZAkhm
GUYtnmogL8vaTYYmWATeVXceq6a9vrxYbwOtOaNC6a70ktZMrYY2+YrkTVOfxtUa4hHQprDrUX7W
aarO6QkknNkqP6+3+a0jI1qUjvbr0MAXoitILfMTKdurygISFT4pkCXW0VHN2bEYNtPs/0vK8iKl
7C4KlqVw6UMPh3byHU1fe0roe1fIFd4FMFuX8akuji5Bawp1TnVSo595t3FCZFsomBgNz63ywMz7
AGzzm0ifzV0Tgwgnhl8ee73cvIfrB99YVH0136+Oot3Mis49ZKBIOU9aemAiZn43e8Wj0oKHbed9
pVUUGjfgUJKJrd1mr8cbFm3t1ywnv+CyQ0p87HT7epx4FpDzunw4JS/PC/j91ZQyMzWIrfvJL9Xi
So3R8/DsAzuFYfELO+RZ/1vkGwobb+OVDEdf5/lqsBAqbkWD3cG3Fe3MIOuYUzD4Ttw8ZZ22N1NA
ShCgJ8lH/qECK7Vgo4FFqDgqQXmzeM3G9ZDNWrApU1I6rRPyQ+ISxldzvKNGd2AwvfxOUJ5VkNRY
G++fbCjBvpjFZHdtm02+7kK4RiWv0H8OZBNLZfIDbMBiqDvyl5d38238HCssmJqIOEGlGXbyZ+Wr
pyrXlW2vFmBWoIkl9iU2JW1457V/4VTd29jsKVp8Zf4RR88QQl/+EZLH4QWO+GqXyRnlblpzasmz
+zFJ0cL6puT5KdQ/2TbMcN3GI/Ry7d66joK9STRgyVFTYONAeJJJvUGliBilGyDXHH+N2rVn0GIF
DYb1bT3ZDlnFnstjhs0Z0pJTPtb7FBgaHJG79XiV8Kyvi1SPqFVR7VIi6+x6845x9l35G6TvLsma
LWiYxEC/oJterRIqgEvdhLDjD/jSO917sMCexlZ8a2jLfUct1+YycAqnxj6sF/Hy3ryN+jJIkAtX
EFrizF1NWLMMXxx78Re0hGd3ghTY83UtOGrzkwNracgqdt3dmEC91ZMUwdBZt84MdzNJ2ATc/TDV
p0ZLrrQIZbLyu6o6h9Z5vvwrZcf4BU/3anG8XjWyiNbnl2OMAeiCn057KmYCLE7yema5MuWCxBGZ
s3l+muDi5DlxxvPmKRaUY/7XqsRKCU5XpNfoKahcpaW9y0DJksiC2+ve484yX+xTZHwnJQB+S4VE
rdg41NJhBRuZ1UvUkM2ffCWnAgovicf8K6xU6X7EInYcTJaiKY5tQOEuHX9vLLnkPGqCSUxSC9J3
o5v8SYuR3viqoU6zJigr+5PR3EX0hKQZADs6QF2wdRuDSkyF2CbcZHTqxBqmQnGUY53cm3F3gN+Z
clrw3GrzVWP/wHGwZsjkyWqR3ix8Zl71zm3cq2droGmtyEo0BLaew9Uqv2FSNMF+OmoH12PAw9BF
queHI5TUs1LEHzfmK3nQXzb91bnOEL2pi+V/D2Bo/CwD2F8b535O7jhavZHfGePdOJ5sukRSzefK
uaN2z8MEt8XV5d8g+wmC0bRhLQ4yNZj8SP9j5umDveRXQRD7drThUawH5q0lFLwxHbKvGuzT5Huk
/va14/0ty+qKo3T5979sxRvfFztFo0FHm67GY+EkOOrfATIxEEK84U5Ps3t9HIH72MHLCz7CWUwR
8PLAkrMqtpBG6VxYUx/OBGHeAIf7/LkLwh9upH6pZug05vqHbpj1xhsq2SVVMD66jRIDhY4Zbswe
HJ57v4we7fOG+4FE78YYkrOurmO/OowJdevcbS0MXGl9Ue3kcdMNkfg8qmBL5orO884lEMgN45b2
ryMrBGNicrv6r3M/HO0w/YSxvrwxsvhKbNRsE9eYs5nhTKe8b2bQKt1TXp4T7BUWkyNhLf2Pd09O
MBGdauf02GAo1yhnwJ+Am/YY4FgFEKW+xDabZ1125PR/d0hP9AwcBhMbq+ZAEdjXjfgDtiGckqOb
Nb/xiy8v4Xqs3rpTglEIs8jKioI51Xbyc7X8qxlqvtFMeTNoG8dNYhdEhcS2RalksBljVOersMh9
Z7GgxW83os+3T/N/eu9gK4P8YlpQG8rL51IPPhJhXl6ct3+4LcpJItdBA8+MCAfSPb+yanlGCvCb
M7S/L3/+7atur+wgr69h4IAeGHRj8oGC/rbn8J5uyGvK21QpAK1eHkM2BeGqk0SeJye2sZlg3SlI
OQ2wsPqhm64vf//tC/+fBi8tLehXd0acB5R+8LhpaYai7EEv61O9+ojxw6ZfJluudf9fWS3ANYlm
Jpj/JLXPmon15Q1dVPjIi/J9vvl/upDSYHKRtKxm3zZVFCDhOSAsMOC7W6/G2nkKvHWPQWmq06ZZ
kTh+9Hv/O7HagFzd7agZOUFztVp5AjXc7nU1m2+WVftrdKzOT9Z8j0m7vG+ycyHce7I1pmt5CKH0
jfM3mToNBE2+HHEwL3//bbtiryj715s1wIHXWbycPvntRzVACACOyMqbz0CdrhXt07tG+U/TD8h0
ihbjDCsmvcK0Lu7Aut6v74xZL1demR7eN85qpl8dvaaEBhGlmtnX7RkUYqTROlN+19Xu1C/Dw3sX
zRUMQm6CAPISptNo+X1f9vcNTF1QC3yYlfhuGN+3NWIXDcWfEizfMPvjUuOdoZNT9rDhlF8rpX0K
jXdlV213PXivlixwq6ANyJv5Npz+/x9JI0zbRwBc0N/bGOTtZ9J2BZOQhE1gWxWDxGFKD2ewj3V9
jVh5jV3A2loe++87AMLTHyrpYCoaByBKByhBx7vS7eAaD0x80Qlm8SzdCBRkMxJsQVRarQNyjbYp
B9k6JXevDIO4J6VU2oXRQUfRx9bmjQyVxKK6ghHwAM+ARcGx9eb0gwfBMEX1+qpx659AJzdWbt2K
/zoYJKH+PQeT6TnAq4g63HCgEp4iyaxiSy9vi8SKOeur9OqQmWPWojBNPk2NEPeCbvQLgELwGRvr
I/EvbVG3dcxsKvxehJXMPvXzN5fUA32cxREw1mGBUSuZtC919b576Qi3v4gssNQlu0FDW8lKtd+J
kj0aEFb2Rh2WgDbQjI2ZSZ5tR3ALWtoLIbgiymBKDn3HrgoWMz6tWKXaBJXQtftNL11ypB3BEnSp
MU4GL6vf9NNRhYWd1tX7lwyza+2jaNlvWjbpfgn2oJyRvKo8j/DDUk5kabTwKU/QzEBcpvkwFw9N
miF4uHH4ZGso2AS71d3Yq5kXQQdmUy+HKwvgJaePlVzWhLrtve/9cQSrEIJLRLynxPxU42crdFcG
M5JR6TLthrSdoejYTMysn3zjvjqCTdDNsVBRbJ99IzconBJKqad6sDkPMIEeRiBiaEJlEyCrpXvU
A8d7HkIaz6pRCx61qFX2l2+2bHEFswFLnJ3BAoRPROEot52PLYzACYirXnNglJs+t81XFDcuDyax
UbZgRnrseFhlOGBZ1P7xYquBIgWQ0+WPS4ysLfgOthV4fajUsx/qiDQ1lbp3A/1TP4b70TA3rrPk
itmC6VD0hMKCyhggt/1qUH21G3/ONWQjRMI22W8tjt93FG3BcgArVQJrYKh1Q6gg5tC+r/5dpvAM
bpW/3m6fNuhM/9ewOzQsakjv8rAn0ffaa77NdgY8LW13NAgeoPM5jwNaXxP6LwQBuZX6tTH+pPEC
gaPupHnxp4KsNv/9zYLwzOWNlJ2S9e+vHpvQ7geIHokNQrX/EHK3YbP6dvnT6z69cele6DNefdrM
rbHq1jNilSatnd4xgEK3n6BtGDLvds0VXh5H8l7a66V/NY4BF5KNoDGuXxbczoNNJ96SP74z0Ldf
6IdefX6aXUtzwtV5sbVf7uDewkJ5A23cj8u/XmITbMEmgJEf3MzB21tGA9afuEJ9zwR1S+NRexcV
JYg+CKn3Xjn0Oy1D6uDysJLNsQTrALi4G6J0hfSZMM9DPnyHb3Zu85xkCamTnbHS41weSrI/L6Sa
rxZQb+ZMaUsCAIf6FUoIh7ixPjeY+sufl5gJSzATkxIW5Qw/vO8poNc9bpHqlM9JipOhlee+m855
df2+oQQzES2QYTcW7f9D8riW0colA8x9onB3prC8NFuF5XXv37g5lmAoAEcWS4XKra8mmfEzHoA0
of604urT4K4DhZBNSg4k1EZApW23nFrZPgmmAHB0bVaTPvtzGUO9rV+Zlv0BSvLLayd5MSzRsejc
uFRzvq4V+rfYnD610fA5iPXT5kVdf+dbqybYgcSMcfZjVq2KaYBBwA3bXW7EZLJvCw4EVFjTKqSB
mYy6xzVdgk7EhpmULbtgAEYVecTc4fzqarWvvf5cWPr95g+XLLsp3POg01N1WVh2Ncrojutv8xV7
QS/VZrpCNsJ6L19dbyeq3cGpFAxY0B2otJmF/ck1r5Uq2zg5MgfYFG44YpCT6i20sdGDBY/fE25v
g8o0eApkyaEcY7TNCF9bd/SNU/RCWPBqOnPcVLFqMp3cqD576P6NHWoB3XKTqOHVWm9XVBMA54DE
xUA35qI5X991QUzx0ts8/Emh8c7QmOgVybGygn1ZI48UbZgv2U6th/vV1JSm9AwttojFAMFPK3K2
zm97G9xtUGx4uJJ7ItI6IHPf63VjEIIZU0cTiP13u8AjMfQiqtRJE8Woknrxy8xF9QLxHYSllfSh
cNrutq/qH2plLYcgACd+eUdkAwqXvm3A7UNnAp0Xzcku0QiESHsbCEUIFDmwtdNmjCcbSbABC3Dk
wDFCppZm1ZU9QnQPb3+ESAnyanlfJDd6rDe+YlG4vzw3yVkQgaYN3SxthFIHvmg1HZJsnq773oqP
2qJpVyHNMv7lcSTWTYSTwmNMKNeXC2cOtWDHPNHYeKW62sY0JG6MCCWF+NFF8QbGtaQxHsKpvVW7
9KbBCdiBFPVNM/U2vAzJwRYhosnK/j1Y7JDl1jd0AX3VKvd0eYlkcxAuvpsYdtLVXMsADPoa9CYu
tdG4vbF58PUtMmfZKMLlJ1+FiKLj4rsADHXt5KQ2xc2U3NGDtQ3Ykp0q4ZGPKqPB1wPP0ozeEXq+
n0qj3EehdarV4XB5tWRDCK981/elFs4xmlZ5+qR6FGLJhdie4tct7YzvG0O4+OwDlRiNaSQxKpRw
pKdwjvcJbfhLhCzcuHF4ZVMRbn1dlZOHUtjij+ZUodmLcqmXKNcEevRzaxtGTHIB/wPyROgcvisu
+qIg41yq8x1qMLAW6tFGeUliu0RUZ6o2s53SRMgGQGasLEgnPa2Ar4TqBXSvx81UouxpFsGdBg2P
czJij5EGgdfv3qSKRDFpVQVraQWmtFQjVVUiabbtisuWb927V29mGaAE685Q76xffylfkYkHVLZk
fxKa4QpgnkX4vCbGKJho5AFTJfUJBi4fRNnaCqYhUzWz0GFJ8amSJ8XzgsCNQZ65CAb4ub+ltI9c
HkdiHF7gda9mCW2YmaZqhdQKKcZhDqkQqg+Iz9Jc+9zrW2HNekXfcK1ENGccQcirW43u586xWoWI
HfU8TSub9IcEVgh7rXJZ0zGNrX29/LW28i5vM6wZtojgNPPKdnnJdT+Gd3fSTT8w0EPujjzfVXUN
1YwPJ9Q9OCU1ewJcCckodFCA9drsnHjRnYZQCfnPlO3eTLNKrr4uWBhHb3o0Iai0RFFi+Kra0RAe
padZCZ0bM+9ROr68sZJnS4RlAns208TLLbBXED9PdIPvPKivNl4uyfEU0ZfDEMEQlYUwRcY0n9rd
YsMyVPt0vWc7OpwekXyeDr22eYAkvrmIo4yMSEm0ObZ4w9JDQyBjml+n+phF6aGd78riOVa+TMFj
v5VCleySiJmESdZbRjWyfG20z5PVnNpmuquQiKNbcGODZEOsf3918xZagHG2EstPYEekhd7obmn5
Ha/DOGxuJsL9y+dAYsZEOCSMYVPQBKXlh1rxO4H6lfft2vJ+X/66LEITgY/wnxTZoq/0qnp26kzl
egKQbBYqHCjplbvoP2hk9C2ruaaV7c/lMdcA9g1jIkIb00whmFlPdqChodIRCE57DfasrryDqZaX
59pQtvjcZWAGEejYhpE9uFNv0Si8Zi/rK6u5C2PrxGBDiQbmXZ+4xxTBPiU5bueLJZf35R18dTbK
EUbwvGJUDVAg3D2fh+BBN5dDMh0b6xtjT1CXj9190j6tDXauHSGUvXEuZcsr+CaeN9LnBjWln1ft
zbjyDtOw3aEAUozfhqU7uQZKgz1MMJd3U3INRBQkbHW2i4yX7VvNFb33T/lk7YN6vo1r550jrDbs
1WJGI2RFQc+EGrW+mWg+y6b0Bxqf5PI2PFOJNRRBjkZFi/ZQBlgnpMJ3uQmOWlVu9IV+2SU/N9Hk
IYv8cHm9JPdZBDvORu4NkP6ZfhFDN+YOwylXh+d6i9tfcvJExKNSdEsNxsr0aV7+Mlrm7zhwt5ZJ
ZixEfCPq6vBSrW+fEUJA5P3sy8cUQbkR8fkUMWs6RSFrtosNyyc7WUJIoiVLlNpLYdMRpLv4v+Hd
lIVfKxRo3r0Zq7/z6mjZdoboZMAQmpI/6Z75JUub42YdTzYBwVUITaU2lym3fWgEBojP6LtpagD0
mj5+HyGz2rjwshMlXHhjaBV6LplEUHXZPnTKa1Nx531S5/57jqwlqgnAIRPDUgTjp2tPcJB5N7FR
Q9q0bPgiby+TJcIatQBiRxQWLF9HCeKgzhSQQ4fewJWxbKePmbFxniRRCAyp/+62aemDWiUMZCO7
ZA3ecT3G0fjbqRjRpKcTQF0CWz6cMggeb0Rxb9sWCGD+HbQztD6ZQgs/TumO0O+dpyU7qkB3WjpI
y8W8xw26vE2S62mJ7PY6FG0NaKrBD7O/NCzYbvA5rMxVgn0/QgwFWA9yuIMOedjlAWUbt9qgV7dn
jqoCJrd8oGP1Z1XbDwizX6v1p7HYMJUvneD/9RQsT7AAuRLGcMd7gw8N6NVMVN8p0CvcwnmJPnWy
S0hPuKWyp6azkKMK0ITdIZV3RRBHzLemL9eOqqksHpswPIROf23ld3bYXNNPFEfaF4//t06LFZ6F
euezB2y/QnG8KM/8xRzgeydNbcXKd5V+P1AVLl9MsuXGS3rf2WIKl8Q48Gv9u4qG6kYI6QKJtew0
XNAyySAxKrTYO6um2X4azEy9c5YJultt3ttzNt5pMOp8hXVtvIG/ua3htYNM4ThMhtmfpqFAMFof
2w9wHRBeN50aXNPuET3MI+3hGwGhZOdFoKPnjGm1ROQG67DYj4N7yKwBkaivyWY6+u241hIJy5Uh
LuxgIpmvRsqTCXNCammP48oMMA7wkYyfLh9h2TCCSQgaSynpuTZ9E3oyOluDj0WafZyj4gCnGdLW
+pYGgsz4iDBHqGHtLrd591fj00X9HXQKXnvKpmPiIkAx0XU07Jx42sE8enlub78Llgh5XNIFWA61
fH9Rm1uQxD8ie75ZVHOjsCZbOvH2h5XlFm6KNUU5aGfU4b1VgFLO3fJYKMs3b9ywMrJpCEYgdMxp
QEzLImG0/GqH4tpN4KzJqnd+Xrh+JlzJc9cURMIWzbBdvNzNCGl7W9dbtkqCD1Ajo4SCBBT6KirY
kT59LqflUza2I7yY0LRsurCyVRKcgIQQEY0YpB9gyLp2OufOTdCKq/SNVXo7qIAT718j5UBWDdc+
08icVbnotOqKoJYO5uTJyk6LF/n0ubzr2IogxzIOFifpmYkXDR+HntqNbd+6U7bxSkoWSoQ1Rgr8
0QtgcN9T/1aAuk7zYB5D1Hf99/381WS+ehS73rLzMB6QvRjL22BR/DCI7ze9CdmvX//+6uvQp+rp
OPDr3bkyH4CwovQ+x/MZKunq2+UJSPraIFv+dwy76ufZNEb004Pv0XjUIhVWbHMHqZSyj6pzUwbY
MGWP35IXzyRZ3nnEhHvuxJAawnRJPqX4sKQ/ei26Wk1irj71NVLnmbPbdMwlPpmIX+zCDLyiyVDt
OVMPYE6DxPqoo+pV5o96k2+4LzKTL2IXoZOG43I9arPZHa1JzXwQKKe2bvyV6xXFivuogrDXnb/G
c/Znc3aSMyKKsZRd105IBlPJdYyvZfQHtclbq9qCnUm9TMHS0Itc1Z1K0cstB+cQLp13KnPjbw59
4gGhn/L3EOn9ddq43U1sry3T+RY5kWRijjByMLZuhOQ9iYAJlJ+yquHa0XVTbQl6rAf8DXdTxF26
Gkx8U0rWBsK4u3z2Po+bWRJJI7klwi41yt9xlzWchcD8URrqtHd6+wa+wId8Sm+XwLqeDf2bXjba
S2Si6oUPousE2zo0Hni+adHcQiS4ccclF0AEaMK61qZGSsjYGsnP2oSCbQpmaEnzlUKNCn3jfNns
HZT4iiJCU2sdZzIDosfIgxcxCr0/WWc8V8uXVAfefdlmycYQzCJkrzOYKt3yHSd47hf94JTNvoqN
p813XLZiglEcah1u3oowTs/0u4Fwvra1vYZruipvKofNd1zy0IrQyzCdsn4omUm6KDdRaD4HvbUH
wI2DaM4BQDyIobeS5LKrLOIvrSVMQztw8H2wQ4YGERmN0moA1QOytwRYMDHaBUS8WwNKnCERkMka
qoMZMh5cK09qNd1NkbFf9Oy+mtvDuIVXk05LsBPm4th63hLnByv+HdbNsuiukGa7ThPX7+PiHgT0
vjeSo17azeHyCZQZexGWqcSkDA044/w5rRCt7g8NohTH0fO0g+5BjLo4I8TV8WOqavCv294N+o/R
hsskWVcRp5nCggqOKyFBY2kf0sK7woU6jcCVA+i2NndPYn6tdfRXvofrZtU0m5ntL7BXVxki0nN9
k9WOf3kFJTdslbt5/XlyZB26DBUCq/QQ7Jb4izciWafG+qdi6J4cB6UWWAwvjyVbMMFexLE9qEaM
TVJ7QPC6W96/eIEEAFaOvvFmNlZymy3BamCRJnidqa6M5WNC1sCdkVCAPKRo0Qsty13YJVeLcn15
UhJ2Nngm/11By+3U0VvfL42+rUM+GHdwwH0m/YN4oFJ+BMXZH+NU/dI6/ddBDROkx6NDpHY/SyuH
nzif9hs/ZL1obzyklv7vD5kUzUEXhLtgKk9l/oEYVyuD66j7Oi3PhvJkFcXPzXYeyaNtCQGWamdD
7C48rI5pl1e60cbHBkaYyzOR7Z9gSYbSmRS9Wl/tuLvVMu3Z0tQ/UxidYMGdf2lVnR7sUY+uIjP6
fXlEScHKEuFKSlPoDhqVOCHA1YCx7QPjIc5VtMvWSIsyaQd5GmFXqp6WYKNfQzJNQ7gOTZkN3VQi
1WfEaIlnxngCvfg02+61XSTXrpM/F4V+Nt0l2lhXyaaJ2NZxdpOkTUbb7x0N0UkogLtM3+rvl9n/
F6XZV4ZqJNVCmzJSzRiq6zA0l9vWi39npftZHZN6r5jaB3C7h6ZM/nZapW24+xLzKGJdI9WCXKtn
Tlr0XZtNnUx2tJ9Lpdq4VRIfR4S3qqPhltB2237elyewEPuxSe5QhvLfa+BFHGseFrHmdLHtGyhv
D2RC446WjCQN240pSMyuKZjDctI7vV0ilmiJ9q6aftbbCEI+90Q74SnbKoDKFkowg5SS6zIoeKf0
xaRLtVYgPw6v6153DptJKcmNERGt0AT3HvGI7Y/ufbz86Khb17CkTsggKY6xOmxwzm6smuRhFHlS
21otcdN7Vo3aJzZgNafO/aCH/moeNmH+L4iCN6y2SJA6mYpDnpjnow/ag0nQ2JshTO9Rqe2KMYuv
kFoKUC7JypOrp1eOggJRnTqPYzwDCirm7OAgw4G69haNo8RIiEDXcUJjw4MEnZZtupBWnXsKKVu4
KckhEdGtljLnOc1HuKKhQSFo0vuHailwfU0lPpbD4G5snmwS61V4ZYuiErGEyKR4XVWRs0cUNf8I
VjzYsKMSmyNyhlbw5dLZguFOG+vMbf2sT+l1DifF5cdIcl9FvtCgH8yRPAy1/QhRnH52dkn9FTWA
jEgRIZgtXlLZGgnuQlVqUxSi3eJryWwdA3iBP/Rpaf28PAnZTgsOQjBPEKkiLYrGd/DLdJYPUxyd
FU72psGROV6G4CZUqMaUcYj/DdL9MDjOz6lA5dYzwyt1wilXKGFb1i+vRVMoQg+E5E9XqrcsIjoL
G86fxEj8ByyapDnpBWZZryoMfdidmja8S7L+K0DeZpcH+rSfEm0j4JCsqYgc1dERWZaKHetD7QHh
pAJVPtjjwzwr/XJGLuTy1kmOtwgbrSuzZmFTG/aB/FBp9SGC3ahT2w38q8SIiyyg2Rgr44tCsWVl
5i6NytMcjYe0qpGV4KhoA60D9A1Us1ZtXCjZhNa/v7IGiZKRDywAy9im8jnpmocsRv7SqspkI7CR
XCURDupMlROaxnpj4QjbrxoscPsuz5e3Q7brwsOa5qEzNxYfNwZkMbUkC89tWyx7GK+Xg2OhGnZ5
HNkkBHuAisvoZSnXyXCt56FYTlXRvosj2xLRm2a2BGmBmIaP/iMSR7r2A7j+R8N7vPzLZSskGIJk
QoLHnsjeWA6yX4MO/qsEzaZcvRPYaInAzWxC8SZAEclvhu5OUyo6mqL4lxvYf3qv3Dilkln8B6yp
IJjwEg70Xg7frfMYpwrSU+bdZsAhG0F4FV0EXpFiU3m3+uCeDL9CooZ6wkTEcXkjJEfoJQ376qLV
oYE8YWawEfSAeXE07TSz/Hv525JXUURkTnod2ki9UT0wSY7pqdOd7WZ5GkJku5z6axhtazevJ/4N
l0xEZ0Z1qhvKwjq5quNTMMbvw/tDyOSw+mitfm82d6u/GWIXdeudaydcc9Ws0qKHE81X2jk9o6Xo
HpGA3aKukSXKRESm5tDUEDss3zwgkpidejXZQ8rysdb+kOSkJE7mGejCrtH7d26Y4AFE0IlCJs0q
rvGgXpvfmsR7CFBILbVhu+wieYFfotFXR26egjrQW8/0gYMT0y5QmNgQzPWLehU7cCuXi3tvTtlW
z69kOBF3WcV9GKJIYvphahjOrjD19lfladSyiiY9V0hG3RlRXCHd3mlbTrPk+RKZJyelQeAF7U5/
GOdPEdJDSIkC0do6eLLAXcRhNqEG8bwGKj3T/2ilvXfr+bh6s9qS7NCe25dKd57tBW9mAxImW8TV
Pr3aM1U3B6U0mRBaZbeRF9x2o7aPsvBjZ2dfbfw3ZwtoLVs64eU3zKAIB8c2fddF6gdhyZWDf9he
O4lFFaGZmmYCMhs5Do1p4KD31kEBgDvSkKpASrbhj0ksnypYBnqroqFpLNNXSy3b51GUAzUwlrPj
LO1JRcL5sTLGdMMMyerQquAGIKo3ICnFknXZZB76PF4lV2J6P9p2F1T6czgkn3tIYLoQNUDbudPb
9HezINAHe93VZVMvW1XBcigTKKvUY8LjWD312YAOa/XJDbpPkzNspI1kayq4DJwJ1XYcw0Q9xv5p
ocG5pt2QAfyIB3Te5EV8eyKmCOEctMwkXcQosEd4gB37AwJ4+cHykq+bYdDbb64p4jgz1+iNsDRZ
rNB5JEFybONmCxzw9ipB0vXvRe2HgTxESwNQ1KuRr5IrNGp3bxepvlNb97oCp3B5x703X1xThGs2
Q9jnGvgHAGF19zlynew+qxUUM5qo8iEBotSnmvq5HA3vIUGtdeOgSV5FU8Rutp4CxbOpmuSqTg1C
SoqlHfjXvHhCCXyXDzW6tyqanDC0v9Pcmt66ka+snzKkWodUook0qLGvE9BI5f0EnqPnH7TfGlGz
02qTPoXd5bWVHRDBfHR63IT6zHiLDXwoJfxpp24jIpV9WzAWRWjlFrwbFuJWc3Zd6vQ4UBdoN7ZH
dioEO1CWCfq1Oi5Rlze/bWX8YNYOvUQwGaFl5tOmeUa570+oWx8vr5TsugpGwUsCM9fXOEKZjHMf
Gl/DFMyrgQAdkonDj8uDvP0kmSKIczQjt4w7BolcyM47AwlG56bd6vKRfX19cl8drrqE92wuwNgE
AFj9vKBhMMoKX8u8jbdbYhJEdkrLVKoaEn7c8GnZwVFyj3NcevUZBPKmSZPsgwja1LXQbU2TMZRh
uouz+jHp66+9137vtPeh92E5/XedErQ+q8kGbeXV+tExkBlu665GIMPdwOpKboZISmmagZKHAwPw
Zja7stavE9drN660bJeFK505FRX9gIsRQHLkzd7ZruprVfOeLx9R2foLt3rJ2kXtVD5vI6+5rKLB
ILibhJ7dTbSAbAbC1U4w891YMkRflnedVnygXvRkDe+jCDBFvkkStGZpNVwDEIyPISQxhxneExQY
v2pqdFWk0UZiQ3IbRICm6hqIv5Io9+FLPAxtfeDlKDPlAeThpv2W+OemCM2MvGGY7B4vIrTU/Spx
RgS6CkDM3/oMtdVHO0TyuD5c3nvpaMKbv1gehVyD5wKV0tM8dmejjX6sq7coZg1yNvtDpFXi7SVX
bbzZPic5ciIVpen2adHFuHx2WjcPSWpknxHwq+PdqJTKLukyc8PGS+6lyEOp/h9nX7YcN5Jl+Stt
9Y5qdzh8G+vqByCCDEZQ+5bSC0xSUlgd+/71c8CpmRadEYERrdKsUkkxPHy7fpdzz4njhikGdynp
0tmvIH47s9K8yFP3bAwnz0OXND3Q5kOXDQQyTehvz93Y+KYA2L2eWHejWFP/uL5VF55HaVmBUs1g
jOsb7JSDrgWkBTNoi3YpaPIy9mPW/CASF1d2y4+4dNYtq9BBcboDEb23527sBQ5h5lc2k2WXREu1
mypRVL7u4nh/fXIXRrMpvSbIfRcOTdcwBDyolGXNgc6r5NYswLhG2Bs+Di8j1vRsxGjcN2jmj1qc
CS95Az6/HiiRbN8jUBxyFvlLQTYq/pf8TRtLCQHdBooROAtlq2/1Er9iykAaHbUR36jpxjFNcjTt
NBxYlePsG14i1z9uJN4vhHaejbQ0bTuYGpkYYEibQIH/BfxvMCRr2RRdETGFPPGXVZOOi3TXQgh3
8+hcsPY2DFMSbeqlzNF9WaSvxZSlPXou5ubeEZP+9KLzYmMr66GNurDJkAcCCMybpvdygioIyW9T
UadIyYN4/PpAFyyVDazM6ilrtMJAhWl3mnggtOs/TWUJj6vbCE4vXGyb99Iho6kyE3v7vu/ByJzR
oA2ByV6NFXbvkDrkR54t9BYIkmLL7K+3+HnO0xOrvfzNcSxno9tEOWxfAnMygs0BGirfB1kEUDn5
JMdm1xT9LR7rGwF0vT8AJr4Jvry0opYd60w4pPUAyUzTmvuk9L5DRO8Uh/HbpdgK9C4NYdmusjV9
vdQdNi2Dttz8uRfDLgZL6jh/vn4qLpgrG2PJ+ib3NASa91M7Qj7X1B/WZ1M4kA6LyBDg2F8f59LR
sEIUuH0OJIlxNHhK3tShs5uM3nsgCg2Uiu4QQt8sgFrebUarF55LG18Jqqgp1JBG3tdzczdUKHeH
dCO6u2AUbPgkS0iUOQk+WqIPv43U4iv4U9u9ORf2nFuODBlMz+GhsL1IB/ADsf4niGGA6+r+SvhG
MHRpiPW//3Zp3KpzxyjCEHLNmNJ0N8fsKLOq9RFLXN/wSxtg3UshHJ2rGUNQnUIT0THfu2Xeyixf
cvZs7GIPyFEzOPj0qXQOeQMdvWLBHghRTQFc2td15EH0ywH1LFTjDpAN3qpHrPHoGXNjYxUHBFtV
POPOh7pFUaC7g26o2BGJ5Icn6KepGu4oMLsb+3Th1thoxRJMwsQ0qEuh1/M7SXHUvGnO9nP8U6YY
tXS/1UWu/alg8mWvBLfuaZYZwO5zBCBS8g+OvAnhiYFD/tY0y8b1ubR3NpqPxvWkwgIhFJ5w07ID
UJ9guVDV4JdRGIRTtCu86bBZZL2wYza8zynasc5CBOUMKDJWzXOQA9dt0nQ3jvlDUncvRcR5NqbP
EaTIoN8OLo2sfg9dd2Ah5eGl2QUb0acjVPeSEVBP8MgE62TSAhSZxnzZxHRdMAs2oi8TZFjStVSp
oGfn0PZjT+SRpawAhGfDLFzcfcsuFN6QN7TBGGP5N7R9oPFMDivjfJfd4CCgwOdlX80LS1CeTVM5
1JRoMjUI14V83Tnqw4wQcHMyl46W9TrTxlsyxEUgApGhj5T5HUKm12pM7lXn3eSh92GzOffSSFba
QTglStQShqBxw9tofuxw3OkOjAfeKO+hn/0t5fPDdct9wejYwL48DeH3MuzQxA+F0/pD9Sb3PBSN
//Iicgq7B3l3faALx81G7ImJTMMowQ+yAEkPSLGvG/0m64e7TQ/tgndjw/ZqHuP0GtQBRPMTzIQ3
aFbx9Kqujuqd8+H6LC64AzYz5RyJWk9KotbgjTEivOSUqAxdr9ULP996qwlgWkbnuPZzK5ANCtHs
UKudl4lh40peeKltODdy9rHKMopcuMgjv6Xi78346VLcaCMOcUC7jPZIynTh/C4f+B0g8h0wWeFJ
yfgVKftfoswRJmPVomj+ani41eN1AZ/qPUMjVqpAKQbZJ3Ac3A+jObrE3BgEc76jhy+Lq/ZxER8X
0/0gPP/iTWoHpM9pRqkVVBm3cCm2lDYuHRDLSpRln2nRI0VUdeSU1e53NEGuRAsb23fpjFumIYpa
LZZ0gWedMLIHfxX/wXkffdVgKz/plUBzAez74/XDfsEO2dDFwtSchQXqTjlqS/dF1YQfeTOMCxpu
Wyf3de7K+1x69BfyKmyrmndhAW2wIh3VpPla2aWoc64LSCPQL241kF+wQjY4UUe6IF2N+5t2c4An
SFXpqyL76Slvd33NLtwvG5aYs0I4fFQwc+HQBVMI/EpO6g1/7YKxtkGJDZiyhziBhQMvBfloGrTm
7FOtmtEfp35O9vU4cccvmqUtgzCUHpARzGlfdBqYXSZGRnJwRw8pBVr0O9KEAQcVDmPurRtm95Af
3Dn9VmL8/C4xu1ocJVVSDynSagt0+daYSLjJvjHtXRY7P6/v06UhrLhLUjgmJVuHWEgCWq9e+QCQ
r4IxIBvti+rrS4bx3PWU/xZ7kQQcGxD+hjlwxZdp6JAJL8071vaASOTpl+uDXDAKNrCzzao4Iw7C
lMyZPgNiCP6XftdW6o1KhpVN/fooF7qPPJvok7Top5oHRPUIiR4Glx+SAroSjeh2vVtBqTf6taAz
uVEcsp/156Yfbl8awtpcn4IYXU4tdktwpDrpMnyYqqzbdTXApXreSGidPxKejf90u7ic8b+V6Y12
PsnU3Yi9arg6NPNf19fwgkW1iTsrAdbOIqzxvEMSXA83UTz7aAmCJOgeJXyfZ2zjnbhgRW0o6FyG
xHGmFJVDRK1hyzIf6p1vN/fjwjxsFGi7mpUkyvm+GNQBOuiv4Wu5bboXVXNciUWI+7JCiM3V2UyR
U3g1+nUAiHKPog9JQD0zb9jTCztuI0EXARocE6PVcwrVPhLTz7yPdgxMVZuZqUsjWPcf/lWaJC1Q
6pMb38tO98F6rooyO6RFvJUguXD/bSQoieelkBkajkhee68ge5XepjICtVNfLIDAJOm+mMd4Y80u
xHTMRsHkBKQNblasXh7zMznvpvAdyuspQ0GC0VdZjVbW+H3uOhsm9MKj91gn+M2EZiaPqHGBLPdE
8XdCwh+hKkKfTtPtNGsQJgOKHzNgGQFaeuHlsXy4aqDOCBZ9IPFXVr6Yfo4SU/rhvGyUOC4dCsuJ
M/WYZdGIvh+TQisx70ak/lX6LtJJsc+76ua6rblkAqzkzlJMaZV36AmEq+PeKO69lUun/GRKmg1c
zaUXwcaZFjm2P6IEnW6O/MzC5F1XgYgrM2/Saf42FPWejcXbbiAZurMAszYt1+Bn3GolvjBBG3FK
3RaZwYmiA8TtGp8kw+vGrd5WW0nsC7tkA07rCbp/dY2eTTKH33MRt3tnHg5hiY7p0FG/XrRJNuOn
rhyTNUAn7cdVnJt0/AD+lDfA5m5s0aU1suzPVNI5z4gG1j2u+x80ZykKvmUH/ZGuyucP1ydxwf7Y
+FIOPWguQjT79zy9bWWIuLJ0TlzIVeUKMd5LU1Y2xnTRbUdkmMs9q4z7EW2P5d2oyuU1T7oJsn7I
+73MAtjwUtKWU5grzAi8f5wi2+Po+6RNm9JXdKQvcqhBzfzUN4RAtQL5Q6v2E1gAin2iqPpEshLd
IUOXgCscpTtSg6own6tg6o1qNqozFyy4Z4uco/25ayueAIxZy9djKXqfLZT51TK+WV+nemq/NHny
AVZqCjZdhvOBEbNBjAZkrU3dm7Wsmzm3KbKySdi3G7bu0oev//23NyJpk5ynEz48dopv3NB3TbSl
23vpo9nTjwYBdZKgHwW4lij8UY3mK23UVj3zvBvFbHrHvpB5yGJ8tiqSYEF/sFDo3FBLkKhqp8PP
m27IeTPAbNon5s1Z5LYYqOyNTyoav6bIj1RsqTfszHljyWwNbdCLMkeBy2c/TDRY6vQQJhm0weVx
s6v6wqllNiRxnlOSjTFSH5XX+nP+FSAmJJCj6geJ/+YwNVDe9F96Wm2Kyc5rS1kiqbvPFzb6CigA
Om81Flw4UTY4sVwIMSQFHN/p2o9QZn1TSifZMFwXTpQNSqwHLylbaJrtp4m4gawg/tBzXvp1texm
mnx3C+iw5vnddcN/YddtfGLX16kuoXK5N+qD6MJ7RAFl3XzaRKafd/2YDU/sp4WEiQAQha6dkEYf
Ab724WuOIvJrLsGGRbcP2PlXDPCqpxcdKjf9aKACuR9Qdu+E2Yk5DVZ4zVzqNYl8fckujWL5lqor
68pBFnZPTG5epU1S+rwfYGez2EMf3dCBJ3suNqKni3fGemJ6KP8ZxoFYR10xBfypqINsWP5a/eVe
VX9FSwJtooIEPKM31M23cv2XTrjles5Qm3LGGongVDo/ILvT7WiUe4frK3jh0NloRsrKOQ7lyi1a
N6bbE9an7ySDuBIIjZq92yKrs/GqXDh+NqSRdXWs85X+k0i0ACcPLOO7pPJ2q6Wmkvu5dF+jIWj/
snmtJ+a3N6xfiZ+WOAbHocK7WxT061g7d3AbksCM3sbbf8E+2AhGYLjk4Ek0NVER+mYN1fDytC31
4/YzHKvbudsY6MKLYyMYB7HUoVRo11I0uRmL9JtWw1sHBabri3XhhNkYxiGaQrkA2A9PUH8eanav
U7lVTLhwRW3EYoOOa8FX+odmjB4i1r7uozq9SSg70NQ5KjVueZmXTrJtC2YKEHkIEgsQxTUFSyDd
3uxK8N/cbhKmXqAfYDZqcEm6Lk0GD920plHm0EdklKiJxI4HOeQ2f1uQENi+UgPCEag4kZ8cdBcM
O8o9DrUXk8X9rgcCff393Lg3YxW6W7Rol/bQshJwImbWOyg9irXwyEfB/H6rw+CS5bNRhHwkBG2d
Fc4fsGg8gpCNHCMIWXp+wdNjX74KUU4FJct2sfvCsbHhgxz07qDDQG4vH/uy8iMW8vDYEOR7fVYV
WpxCL82qgxEUoIfHW/CfP6f/FT2Ub/8PFKX97//Cn3+W1dxA/aGz/vjfH0uDf/5r/Z3/93ee/sZ/
3z6Ur7+bh9b+S09+B5/773F337vvT/6wB7i5m9/1D838/gEp6u7x8/EN17/5//vD/3h4/JSPc/Xw
r3/8LPsCqmHvH6KkLP7x7x/d/f2vf7hrNPSfv3/+v3+4TuBf/3gbJ3lSVUnx0D77rYfvbfevf1BX
/BNyAUqgeM3QQrvCM8aHx59Q8U/tUc05lHQ9Ap61f/xHUTZdjFHpP3HlKEUyBAxprrtWb9qyX3/k
/VNQQV2tJIfQESWA+v7fb/dkf/5nv/6j6M3bMim6Fr8NW/4/gCKp1oo6I9STGi8ToXZuIeNuOzcD
ELtNnDk3rhx6wOZ1s+GWPR/FQxZbcMpRw4c0g2VfaGqq1QFY7vXAGWjK6jpoYzPe/rby/57b9bl4
AL9gICY9gBLsV3IeOpXrQc/3hQrLYOmcJVAtCCauj2IVldcl8/DZQnIu16WzixxKO6oUspru2Vi2
ZBdr2Ua+9GLxyYF885uFi/EXaXn9Ma8pQmgRRorvuMiBd0uczN3KDZ5ZW66YcjVY2AgO0vru/f5a
e23EkdPFrMnQ7giYb49zyLZYFs7NWniudpWr0OtJ7KKbqM3kxFE13iedk+W7JUuQ5aRL25sAzK8V
DaKRuaE/TEU+BOh2NJ+Xpe/FDsziJeizHHfccCWfvufrNnDgQYhHFMdmEBsyVqi6CUGLMdwnS/lD
Fl52QxvQ+joQkLi+4U8fxceBKKGCEYnLIlwbmAJ3vKsStx7u5yguf0aw4IjFhIGqAJtel6rUG+Od
WWqOm+9hUoKvVsHy/6O8b9OEYGaDHKqgREPaLs3G6Ssvy/aLU4RQb3XMIH+FYm7/prSKf+WJkAGo
+IAEuT73Z4fLg62hwJHCAmH+dtyD7FMxV6BrOaWwHzsToVbd4QpuXKnno+DOEhf6CTBC2rVrkzSt
NKIOzU+OR1wE0uIXLYnY8NLPDCJgNdFAKrTQeHOf3hPFCopjWVX3NQecv5O0/pTIkn65vmCwy0/t
qedKF6eESMFc9az5qOn7qgSxW37PaJQsN7Ep0hr8gc2g9khGjF8rBQ1xH0zKytvYKiv3jXOKoXE8
pSIQjdHPkmkkjCvUI9vyXsJxrAKQR2XFrqkVO3XDFI8+X2T7fsmrxj1wKLWmgK2OvPcbJhhql9kc
v3NU53Tv/3hBlIBojfCUC3JLGweZD6Zxh0I294CR9mXA6mpGgq8hxa88TWt145rF+1WnHbKP1wd+
dm095lKgHfHCUk9RO8CIJXNrEMLl9zqMIQsseQGlYxXuWqgh3teZF21c2+fnax1PKEYIHntomTw9
X0a0TVS7RX5votENxskd91qWbHd9Vk/DpXWTGZZRYj64LTgklqvqaXC190Wd35dtytzXGZELpEEX
r5uA/ItKdRp0PX0Unpc+tBIkThuH7Mwk4Y/gDRcot+GfNUD97bEpi3wC7Lks70tIFwYqc0Z/APPU
hj2wwFOPs8RLRrnLcOEpzvLTYcA1YKKyVsW9uzhAQYxOngnfWwrnW5zm0NR0oYj1cxAkcfyoLetP
g5bmixZ11gfRLNvPRlSQ6hOtU04+ULjNGGSpKTcLj2dWQ+FpIOvZxnW3+RUzVlY8y93i3qExdMy6
Ob51m8Xs5Bgnt1IXw+cqGpdP7pSkt6KtZMDSJbvTnCRfwEMRHtiCZJguwOJx/ZBYsQbWT7oQzmGc
g9+AMvGs6D4O6QiJ9/mUQ5T3dZ8NKIQzd+04qyg6ppRYTtFMugO6l8TBW1Baiuck+/v6t3i2Oo9f
QmjYWs7hOVhnpW6ikboAKZ6iWPYfJQ/NkaT55llZ79UTDxbDcExydciABbL9gCkGRSdtx+kUrpSq
fo78LxSnGSuiYPSAQEvjPP/ak4J9qLLZC3fVksgmgCamuimzBa1V/QTFto178sw5kTD+ngRBkFZw
y+yup67JytmdpunkTJyBeky3dzN3xxtWO2TjspwZCkqUhGKz0TrLbKYi17Bq7Lu6P6WcxbsJ1AWn
ZF6m06AS8euPd1QziVcabfiMKXsoMLcUFZrg+pPuF3ZkvPHA/pBsMYg+M9wIkjhIbZD4REgCn9O6
/EtKDPOm7tRnXX/Ih9WHrpz5Bo2i1bu6YeEfVQrWy4LxGINwL4VEH/7FGq8YcndhGA/6bt1uAp5n
z+YuDdDGwaEuu2QbYcozF0FyZG3AlgK/FSbU9qm6UYRjHcn6FE1oB2Wqetcv9HPH1IfJGd+GhSv+
+IQISnBEBFd4ONxnecoGZOs5nJ7TbODNwflow68z8r8HNBGTd9ePyOPuPL2Oq/GBc44nilA8/U9X
M2rmKAx5sZycBm6H7yW0lL5nyozuxqYmc1CO85L7g6ZpcienqXd9UVNVB/BIGNS1x6X76M7dCBWX
PgVKpS1h7AOYyyK+iYvWiYKMQ5IV1O55B+J1Xgh635CogJJCWwsVwEVdIIA2TE4WpI6CVt88rJkP
zufa+EnvzsZ3CjpGoPatvK/XZ//c5GHyAo+WRnhOXGG9W6NeprZ1NDmlbosES7Tkt23Z/rGnsQbr
BL4UFfh/ZA6eLjFw02NRRB496bKeHszSe0HMGf90fS7P7QpGoXQ1rfBmme0/eXMJ4XNvoae2MeOr
PNTTDqwzA+QKUOK+PtS5ZUNQDe+fcQ3RF2tCSyTyEsk/chKgQQ1YkjQBEyBSuj7KmVcRM0IctyZU
EC/b5ssgXgsJdQiUITtIgBdlC4pTgaKEP4OQaS9H1PLwVXp0bKRe0FVhuZNtX2zkoc9N1qMeJPQU
LgnyIk93jzYigxdQ0pPMxvImW8rRz0o1bizp82gAhwQfThQiSGAR7YZwNwacNC8LemKqg9QD1IWH
IFXt/CYUTdr4decS1x9Dr/ikNKdu4C0Oob6X1jmKv6ZrxTuWp/3Wu3h28pwrFxEBVepZdbbCOz52
IT1V8VIEetTCLzREXa7v9LlRYPLQdwNmAu7Zdc2ZN+gH71x6UlGD3kItwzfjwtgGaOrMKLCmyL0g
8MLDYaMmwl5HPfD73UmKrPjiIE9wHCuoRF+fy7PXUMGOCAhCevD3CVJbT4+LcIxqkYmdT16Zxd8J
2qS+IcGrgwzv2vsOCd4/fZ0UngpAapFidKnElXw6HlL044Bsy3hy8gSwah3K5mOy5MVfSc+a+5LN
YNduknrjUjw/ropiNDz5fM3fPRPRJHJWcog6ejLJMp4K1AfJTjctedfkc39DWpCI+pWbJu9cHU3H
hrL+M3WHjvksMtWBLMzcXV/359YCnjOcD0RyOKere/90IQY316g85OykRw8E88XgtTtjau+dbBt5
rImASmdaR686eNJ3CyqA2od2pdyIKp/Fe+u38OAkwL3F4tjOUIuGQVykkp0cE4OdEW1LOliqoboJ
I0ie19RdfCdm/AdxwuxPEybr0BoPgOdRXFgbhcx0kekwGthJFiL7Fk5T/MM4yfvry/zsEil8/BrT
aipxY+2u5kmrZC5E554WU+SNH4WEBCXbpNU+MwxSaQqmEG8zQwbz6WaWiA8WJMrc0xCm+de8TJw7
PEbO/o8nI7nEecHDCd/HbqGeJJRcIQnqnkSb5p/TpjY3BNFV+afmbc1mELhySNcj2WafTNfJKvQY
Ve4pDTMQn0UsCVSf5Ls/n4ygOHrIzLmc2E3AiSooeJNT91SrcAAXJBofnLxcNszbmY1Zk1ZrkOih
zma7i5msS/Dx1xgl9dQRkWK3axZFNi7zM5cbK6bwFq7vLrwyG7wtiqkzxvTs1Kdh9T7lev5mXMJ3
JEUCwx1M9CqPvWTDFX5uuWE/UCvHCoISD4bk6Zlr5LQkrpObE42T+tT3mfgMY+UcuqKdb6Ed7eYb
5+KMEWXIbEohkbMV8L0t2w1UQBwNeVycJGRLAjB5lK9yLxr9nA7uQasqU343J/zYLZ530qpu35jG
GQ4pzeo7E2mzRX3zuK5PggEEvxqZUCQAtIuwx1qCKS/iWRW1OdViMLmvxqp8L5pC3Jc9GR6UO4o3
qjcgXAOePsp3DOqzygcVUPu9cSqoITvJVCf7VrG4us10X5lgdd0+jC1I4n3HK4psawlXQ2B9Yzzo
KPoJWD8FJ8LatBDg6jYU5pRPdYu2kQTtBKBb/IDKDT9FVTJk+7adxl+KzjoIzeDQXT928ZaftMa4
1tdAhP2YpqYgRbHRUxkyvaLMTHXiYwiyG2KUvOl0VdyFYkiVnwqWF0GpSfOqDJek9uN+ifsNa/Ys
AICZ5Kj0uAQZTYFExtOlAGk+AeiIs2MtIEodJqPeabgGfj9DrPlPbc1qz3BbYGykRpnl6VCAz+d4
bCr36ORhe+eGOfVLuEQvGAXlK42kjICv8azW2RonbitQTuC8y9s6Huq7MI22yKzOLdv6AjCJ9CUW
0JrLGJOkTGfCjkkjX4Nk7qczeIVPw3racA3ODOTi6UTGQkhKXXvRXAaHkDYmPHpF1B/HouMgGHTM
MRmiX3+8PWBV5KibEBRQkEt4uj06B/zI83J9VE7S3NJ+KoIkRkfCS0bR2FcikfS1u6ZnOBcuj/AK
xFCIP/BWR35nUD25PsqZVYNXw901WQarZPvTJa9rMK4zdUxa6vp1nVToHtNOQFWoNiZ0figUJ1cL
iJfUWjZUNprGmbU6liGrfiZ1+0NiiZGE8Ca58VifGwoeO95PEGQIeG1Pd6grUUBx4lQde1Twf3q1
J2+Y8NJ7muVbjVzPPdJHrAJd6X6R9rbRr4aSSnr5HB4NeLb9XGfFhxSJVnhtTmV2KLJ1p66UyW5s
02iLZe+RbOKpXcTgErEQnnG9TvXpPJ2SZYrHZXgc6ySLAhjhMgumxdXfs24YkztqEu+77krzDcrD
HvG7PnMeylJXd0mqQOHu4FB8IALdDj51k7wN0MdaDDdpm9U/ROMmU+C1E4AJxERR59MZeqaddAc0
RKSukyJbwBb858gd/27SVXoDzl2Y+63CxfCV0fpTt5iF7+ZFoS5d9koFeCJikMX3UKSeOJzBXVXr
9n3tgsA+GEIZvcbfj/vAU7AS+7qryPtuqtwZSjwZ/163LfuSxm2dncrIWRp/rqtQb7x5z50jZJIY
DiloQVDltR29umois1ShOrJSf8qr8qMG1xg6T523Jg3fQgtmI8J87vJhPA0MElIx6ymy9pBNqPWS
fFFg4YRjOcxqPJoQRG7X7/m5URBJIvlOtYTnt/78t0oVJ2SW+XrPxyzJdkWoeJA2Rm6AZ8/cO8TK
6CyHx4Dig43+cydeRN2AuYSayzsHgtRvPejL+567ee/ObRPsPbJGj0tn99ZVTVOJcRjV0XRLtxPe
VLxGkoP0PhVtckBSlN+UbfWiZYTrLPFkIhtvo/ZUGjUhdC8wwUyVt1kSt36TTMPGZj13d1Zsyfow
I/zHMq7L/NtmgUcgZktP1FHJOg6yVvc381z1d9XYDG+jpaS4NWw8upFyD12fbnVdnon1URFFjK8J
hMRxNK3DAmTtWDZToY/dULS7Abnl2yaM3IAOa+izzNWx1B5QGKPZV32bvNEMrX8b1/DcgfU4klbI
nlPEK+v+/7YGXQ89XUkyfYTfBzEzt23Gbxkf4z/3GjyUw5FnQ7EaFQjr9uVdCcGs2cMwS619Z6jM
gt7JhN0Di6s3MmTnthXiL4+xiOJY3KdT4rkbFsnC9NEtnfBrTrvx3YC68UM/ZWBaYl34qur7HzFU
Wt840SJ+/rEFQAkU2V7EHmsN1NrUKi0A9R4d5zgNbe4C0t65+widyFvllTMbJ5iCGwaDhujfzpix
yK05y6RzbKpmfk1AXrSDE8Xf//lsUAwna5VzBTSsa/3b8UjQWVg1WodHSDxXJ9Hl/W7q+Z/nfIBE
BH4FXhiMGipiT0eZ4sLocVDhsadGoZt+aXZQG+f763NZz5j1ij8iigDGIWgtsyML9AARw0GNdCwS
eOOLLOhD0ij9ti7a+GPLqs2S4hkzjYolUgCY2yo3Yh3EghjZR1kH13JaSzJIbR3Hvkp3kXC26tFn
TgNAGrhg7mPezG5IH2gYx6lbq+PAOu+Asoq6Qzy7laU9MyFN1preWmJ+frPiyJ1dg9b9Y8EX9MnV
lXhdd7E+JWWZfbq+WWfeHU0QyCCGx4F4Vq6chz7qe4m1UwsvIUenyC5Nm/ltVjnyMAwJ/cjCvt7I
PT6y/1hHRAPZx5EUhJ/n2rWafECZHilPtG3NXnGcCtd5tYKYfkFegd5naIgc74ZOZh9kT6WDrpEW
7LYFDacTQVmH+c3kir9Q3gfa0pkBTPLbdly+Tl2ZoZiMFlEadH1OPjNPQrleVX0X7fIs7PCuIi+A
zpeOTw0IJSIubhEcqHs90y7zq6FPhE8hSf+VTUX1VsXF9NlhIvvLhRn1fDJE5pZ7ZT0DBxmReXd9
J8543ngiUVtF6R3BmC3pFE9zHzZsVsfO6c2tUqq86z3X3BVx49xCAYQes7QDBAK0g1uMjWdONYaG
r6ZRL+fkcbt+sz6lmfK6Lqk6zsVC/Fpm6jjlY/fnbxNgIjhmHJUOpDjXb/HbKJnEs5rVmOBKNx+4
fZmjXTuJgs4bt6KYcxdoNXGowmmN1KNt6OqygIBUBROE3q5DRLMewqUJC3gj+YaPeG7tmAJ4VEjE
ndomHuxNScAT0MujykP5Zqhd7k+1rP7cq8Y0sGYrYgI+rxVsek5ZpBmCnGPUT82hgXjU3lPtt+sn
8NyqAXWOA7BixRHTWhsEhWI5ppE8lhLsKyFN+R2vXXObTS7dyJ4+R8ECMQ/0O6TnURNGUsjKo8A8
wyWcJliALp4D0CmC61TX94mIqgBama4fzWXkN15xMG6PTqj5NFXl5+vzPfslxNqgISnwgggnnk64
MlHrVCOcbqDkEUXUabr3yj7cERHmO2TO9K7X4luNpuhX2FjnjodRdhuqod2i2Tq38oACo6qAVDnu
n7UaykOI7SwJAnw0ZdzyYcgPvTPyQDCx7K5P+szrDA8YGRgUHAHGfTZnGmrgueGMM5zXAAXW6EM8
Gn0g8AZOXi6SP0/L6dXMo5sBrhoGfbrGRTcY6Ozh5C6Sdzdapug4hvTyn7vXGMVDfRHwRbgc66x/
sy2cNLJLIy6PCD7lAbp79Ogat9mwYOfu+moi4WjgrqNw+3SUhLMhhriQd2ydAaLomZcghuBbdaZz
T7JWcGpRGl5DFisz66TuHCXE8Y5S1fTWdUMvaCEwEEQLQqOGjwvItot2Q5nj+QkEngexNG4i6kF4
gp5ODVhhmqDhURxlS/tgkE28kyZrfVydLeP86CQ9ff0xFiwZRdEO3THSOu1ON0oH8s38GFdDGfqu
irR7s4SNhBZZjvyBX5U6+9hkA1qnqOwBbjYsbO85WHmk70Y5cvMuic1t5I0E9LxhDbVUBaaY0h/a
olv8hUCSBe9+TTcinud3R8JXQsp+LdYq1DafLpLDlBMDuu8duRuhZmrm6tXomeUwZoL7WcOdrULB
8wOHAZHMQPlsTc/aDPl50kPUuqq947xCADtoW91BYk1tHOszAbJEcVYgbYqYEUBDyw6m4zKqAknv
Y6ciwMejmjc+2AVdtCY3iIvdLL6bQL2858rIYw4doF86afKNb3FursiiIv8BRCW6o6zF1SEkqXXK
vCMzitxONf85t+OWk3VukLWxCj4nOqy0bY0GQiB/gijxOOQSWn5cLbvOW+Ldn9pYNHcgL4V0joun
xXblQsB+nCGi4hiBEDsA2obf/G/KzmM3biZdw1dEgDlsSXYr0JJsS7Z+e0M4sphTkUXy6uehz1lY
rYYaBgazGA9UzYpfeAM3ZBfVhOBH0slLLeNzh9fXIStRV+T4nrY+hCGNEXc/53ZDnTwcl7K/VbWG
LpsfVBdC9zMTSGOaEi2lPVBwp1eg3bvTknXECHSXphllb9UnEvqX8c8XOl0P0hLKb1QziH1eHjXY
n71Y59S9renD3I02sJBCKz++vU6vb1r+OOBQeoHUpZxTlUb84hs2vnRvrW700PqfaEykuvtOIpcR
S5w9btdtsC+Ecq/LJmwIci7OM+cNKsfLL/M6LVA68q63QC42CECzPn3ekCz5LpY5wFqNf37Q1LiK
2B5E8LVaTXN4//Z3n1vEnSZDX4lPp2n28ie4fpoPwbgFt2qd7cdeGMGDM118x87syv1SISQmNqbr
us/+X28yaWQbGFNALUrZj75mWg96v2QHXV7U6TnzPZD2OGyGxZsCRePlSLRiHBi3TXrbE1ZGEDWN
OGs87cLCnR+Fadt5YrxgJ1uyM1tZ94VIbwvS0ff4WaEzPRr1hcj43ChA+0Bl6tRjjdN8osrtjUyC
7eEGbXpvrUEdjlXRXshaXieboLwBmHrE4GBMTmH1hl3wn9n1byuv76/tMhuvuG3LxA0Kandzv7xT
g24ezbmz/zkeZGQIliZsLQhwp3LmavM3aoYlla7ON+4nqxvycFC48l24QM6cbS5gF7rWzqch63+5
J3I6znVVbV3i53mbWCK1zTBA57UMdQDCcSnK8dCnk/v/HOkXFOk3aap7nwWUHXAkuqlwhV6O65Ru
k9pZ2iZVY5joBOF3UUBbvXAN/zGbPImhPDJBwCB/dsqpxYZrS3znkH1Nqm3dNGj9eDtEe4lfYE5g
dFeyVhb+BZll/h403/6oL1Yxh5NSW9I5MFyjdW6qPBba2voh/S3Tily97/KQmEyW11m1iTJei3X7
qtmlzKK873TrOE+VWqKydP0ncBIoAxswS9Jo8SfETaWVSuMo/borItrMpjioSZift3Rb9DAVbgvv
nuvwtwZUpYpNz0dDts69XGdFRKne93S8rRhH97a8WYp0KEIC7HSKytz1H6tWl13YDygnPueb8FRU
90Faxxj16F/L1TH0mO64Pl3rWle2N3JVbR5NPFJg8F0xywPI7to7dBLyQWQt/bQevGVMm9Dc8vxr
5kxGFbe+7GWYp9nydZWdN/Oh9mxE3qLaRzS/Whn7qJg/OJ1TwERZcBnIyw04eu6OXNlSn3E1bYzi
Gc9RVUUF9WnK4rVZzXiSQBt+sL3G+a/w6tm+y9JMVCEUWD1/Z1djaUVaU3e/heF/8ECY+Y0Fm64M
NGPlOc+r6rp1K6SPpYFDayRJ1YKjr8/GVZcNAY3SDFRn6KRV9duqay3ZBiddYrAjdQp7LE+f334+
/oRiJ5tvR3SBfvB3WMdp+c5XWT2Jwp2SeR6aj+CD0ju/sa3HYhpxnM7EJG9Qj1bXnqbNRxfZsSMC
DO69JQdfC50qS1EqKIJHQ6+mC6f+7E9zPJ5XOhPwo07TW2NqJbPfLMlYO+X7dZvMRO/nTYu0Fuom
CGhMy38P4ATWGx3nJaKlupTtQ1pNJbvZq5rvLZYbP9PaaIfQCubxkm/x6/t9p07sLz/pHfCO/d//
ehUtxSvWQiRNyjrVh2iiyn/vOF17KSN+/foyDu5dFhg/mLGnlWp96rJAIZaZTH3j3YzYh30wOtM8
UkZyP7+9H/4g+F/uB8ZyKbMhZ+BQMth/y1/f1PlibPVCHxNPGKUVG24+PwVzVqEq31ZddcCUccgP
s5BIBJgm/XA1zs47i737yfRbtGnzjZg1rvyhuV+aqXUxi5vSHqXkXG/i1V9h289OsKBW76OunhUN
Wll0+B8sozNsWvN1ABPQqBs7WlizMiqbcvmqJhd5ALpt2XDrj9scoCc+D5dEVV6/M+jl7Rg4b2+i
wr95+e3utkyFu1RTorgQYrMum99dLvMrta3NUUFaibxGLYe3Z/zc4vpwz4Dt7Dz5U6KmZQ55Qfgw
JWuJQZXn1Pk7cD3Lscgz7ULOe2a/AqiiiArNANjcaWHAbnJuS0OMCVt6iMbNTG+62Zz/OSqgGgWq
yt+xqATiJ6dig6QHwd0YIL0Ybaw6o4uRMblErz0zbZCVeVj22Afqy0ncO9lGmxdGPiSlM5tRtfpT
NMlWHdpcXEo0zw4FkZbPMX2PHfJyW1ReVrmyb4ZEaxER00tdDxcdZmLf4IL19mY4U8Ykl90lQwio
qLGd9pbRsOhxWSDUgT5ohcvuROMsmRV12iw+Lp0jP9DUGN/B2MyLEFTKvIUdyPND1jWXRGBfJze0
SmFsEveAkYaI8/KzeW41idjsAMBS62+dwvHvNZipGPpZFUyxbO2HY1ev2XXFfXHQJ6ldeJvO/QCI
6HsxlzvvVXnTnFuIBoHRJ4My1LEZPReH0NJcmzitm+mbpnl8vDEGx4ZzdRTA/i+AHV6fl708tPdR
CAHpMJ1kCVrnovYDNyzxO7tCW3PaUK216uPba35mlL3TibKLBVcMZNjLeS6WQhsHE/i2GUwGwA1n
uG5cXf7zqdxxvbQg6TZxsZ8CJwI/mM2VBDRp9Uk7uNS9Iz24eIOe+RbQarQBgHDT8zztF8O/KEWx
ulZS2LLdkajTgXdEuxAxnx2Fm4x+KlhUkriXM0bQTuFblHYi+lzebLmhPhZEdpee3XPD7CI1tGg4
+t5p8baSgXSGIEWVoSnHh2EW2d22FN6Fau25UWjis8NZfItI4uRj2s4rJ6zWkrXS6Dc5VfMwaYvx
+PYm+/N2vXzXgz1vB0yyt9dfQWqrPujJBXM76fSmmA62rrQPpiOCOPekDtpuDN6vSz3FvqqXw7jO
3U9bU0GL4FveHrKyqo8TTvYHq8CjHt2TNc7LwsOhq2kOhJdaZM+qPWADJI5qSLsDlTh1Z6peIREL
KMjQeyzCZJ3FNSjoC5fm6/uZjjc5vEXXzgaSdFIymD2LKN0rzYRuwgqD1QsiHB9HjCycf391KAVS
8yFA4Mmm2/VysaY2n7mGDHhPKvC/BoWbRh3X+Cczy7X47RV7HYzwKdSmqd9TDnxFC9wWSvYLuQ+7
TzQHQl7joYO19oRPp6By7mS/m6BWF26JM1NJhk27db/uYGDsV/Jf0V9aKW9tc59Bu7W63ubeuXMg
stXhOhuXvGL/dG5fbEm6nwDWdprPH22gk51vdaZWV4Orklp07s8GrYPtZipTc4zUNDbpwdHKDKR0
04x9lLqKu6T0Ne+Q95udx3jKbAkIMeurKVHMT8YAQY9g2IwyBJQ+qNAyR7FFwEnS31KUvRET+/VJ
UJaaHnZOO/YHpVckf11jQgsrVjK6cDInM4hytK5lXA8yy6NGjUMQac5smcd5UOvHtxf51eEnu6Eu
BEqATUWl4WTrSp1SuVdqS2J5af4eSMhulHOxHP9qVSEmwD+GUetCMn0VwKSaXowNRITE6W1EOwtY
ND2shSMyrBfJeHtz6WRRKdtREAVXwxV9Wr8Tni6DQLPzxG50lEB0c4yNysiv8t4288idOvVeH9R8
U9SFddCcqQkFIjhRi2zChdf7NcmG1xvsOO3gXWLsVV9a5NvQ7IoeSa974wcye9MIPaC/Se0ZZREK
zc+aq7YZnR+Dbyyf/BbNllDfOv3bsm4UPmpJ8/VCUntmKSiEg5wgcKU7cppiSLxZS+F7ZTIYa4Zy
/2weq6UpDiX1jX+N9vl8ECBkjfvFTz/w5VnO53VCCNxnqHmbwwKzn6iwrfzCNXVmBwNlgEnPTO+p
8P7vf90YENw8gjGnRCOh8kJjqspo9Ort8PY5eR0XUx9DcYo3DNylTiL8chhALSSs/VokvMlFfjBn
a7qToyyoQ/kscZgG1eZFwNiyL4HanCIqM1/7sZZr9whxYLX/NWbj54CHo70KvN1yndOvrhUvuqaV
yYqc8aFTsr5aZH+pvXBubveF27FERMH2SSMX68ZR89OuTNKtnw+k1+qmV+10oX68T93JiSXbsOi5
+yAJuCVeTi2VqdRezLRPANXncUAqj/J/O94gz9JEjdOa8dtreeYIwFYG6A2kjvD+tGq84kI2bC6q
GpiQGDcp2hOHYdmae1szu38NFOHY7bk1rYSdyX5aoFEb/lJq0+H0mV4bDmnQ3lbIVly4xM9tTlix
O+LTdqCsnHJWTbWQ/aCyl2jdFMD5Gu36U1a6axV7a5D9NIMW10qkCn56xur1oRyoRYVTsHRDZKvS
uCTk/SpyoKDHxqT5CyaEV+3kEW9b6VZ9tdSJBH1zmOHk+RG2lvKqN4I6DyfGBPVg2ZeS13Pj8sLs
cgngayGkvdxIvi8BRQdalehj5934VlbGmpr0qJs2GCC5sfXvDKz1Lu2nPzaQJxsYYj83w64gtjfk
Xo6bbuXYm1PVJJk54BtCUgwqu0oN45FdLeqw8Ef5fqagqX3OelH9QC6iq0IlbPeHVuOPe3DKpkmM
xt1g/GB6LiOrFNVXvqL8ulXT9KGctu4Ko9vFiyQdZzAMCFh6iF3lxhfQ/fm3YTQRh6C7V8Vaq5f1
NSKM0Idk1271oTWXYg1BpastJr4qf4y1Tzmt963KjOdecz7NTZPq/EyIMujGr/4D+KL0Ru+UMV8I
lc/cKCSzdBvAo5KgnRabKiNbzUGpBo0CJ408aqqH1rMvbcB9wl8uCNIgPDsguukY2qcboZoXGvNm
UyR5Cccphwv0CZhI/ji2td0f5aJXItT6cvtZ1rYbQsrsP799xeylidMfwI7YGUik1fppGIscwWA0
ml+g7pLx0ptun4kwyFXz03cqeYtEcXArRrlm4eZqly6d18eA24Z4zoD9BPzulFuO2Dg0p60qdk2L
KlxEcW2bo4F9+aqHYl7ZPejP/fO6su0Zi8ogIjBAX18egcroeXQdnseylO57q2hhOdU4zT+/Pa9/
5MhOJpYUkjFAzFGQOQV2tK67dVMphqSXeXDwiyFokC+cp5+p7aV9PCz+uMftetpFPnreGEeMq1VH
olHa974dwU1o7ZoS+KAjmIUzeqQ/fBGI6chD0UyQY12kBWYeiG+zDTzqn18edP8gXAMWASKAVMfL
WUoDMlqzo9eRsy+OGHT/DHLrIzGReSE8eP3EMRAhgs9J2/Opk+Ww5ELRIxio6ULEn8JG97oYWcs0
qTvf/9f6AVEIq4FaAhuOAOfk+Xa6zhbIb8tEzL6eqEroN0aO4daFwHX/My9XHu4/MT3df5B/RJYv
504NeRpYY1AnotAmeOpQ5PA0WopDVwOwzAvNuoTPPzOJe9MHYAskDGB6J8/JUFRTNyxOnZQF8iZz
4Mw0HxbzsDkXnVdfX4t83F9DnQRaapudbm3hkutOP8SbDelwnf5ddxKw4d+jmC+ncBWyMSzh1UlN
Ehrpmz/FnnZR6/DstHHxuQgpsP9OqyG2XijXX5m2upCfanSuor40bOou6Xb19m1wdtaowKOuDN4Q
xsvL7wFBS4xnM5KpW/2Np9XDAa6kf+HQvr7LmbW/RjlZG3udqomaeZ14k6cfMQ9xj23XZ3FPVeFD
aQZFDJxkvIFE9M/wDaKoHdcAJNyhnHlqP50XML3qOWgTLxiRaDcqNzZX8eXtSTyzXKzULghL0kz0
dPJ5oh5Ki5ISnzcHerRWQ3E9rmUdt7pZHN4e6sx6IVFEdIaCJDJI/sn+q51BWzpAGokys/F7RaCf
KJ/aw7+P4rHiFLPZE1ARXu4KxTWfDhmjrM3EKwR0Y4+tWu/p34fhIuLQ7sJ8gNheDuPVEABFmoGk
1H0jVI6nYgQOL7nUnFkdQNwUs9HShnh7KuBWO8LvfJuOYDVM4rMxB9uhDtb1ETHpf0+kkTAieN45
6JSETtN1q3ew9NJIItrUN68m6Q+HFKGPC6fpzDWO8B1fRH4KSPS0/tARDglY9V2i2sZ5nvypO645
nsxLWRWPXj3JCzyEM3uOnJKIxIY/BUbtZM/Ng9/pa+B2yZxN9ju3NtfIq9viQgp7dhT22//1N5DB
ebkZRKMVsjLXLtEsszuKEVSmr6vpwty9DuxozLHn9t3tQPvcN8tfpY7K9dEJWAh+/LHOP5Rqo58t
pjUqKk8+jEzr1axdFKE7k1zuPFtQZFylO5H+ZNTVyZbW3QLAT+ydW9dURR+mdZfFxuTMD5mbZTcG
EPY7Y9b7q4zmz52n+vGp6NNLcIdze2dXqQWZD7Ofa+Tl93triiTfmHbJmBrwuVpbXPXFlH+tJ3s4
ArLwL8UcZyp4rCXQFMZE6Yxi8csR4bntUe/SJnrVJZ4mnYPprXm8Lm6HcTEYgxBZN+1BTH5wqEtr
CS3VFVe6v5hTtNSXXHb+xId/xUCUnhDP8Am0+FX00U+rPq7Ra+YyZE7So5cbLp6djqHZAnQaNTt7
12+VjDzUxR6LbLEfXWXVcdkj5idyf3kCZ+aGYgu0fwv//vwmnl860/u+pDL2cooK01Es/+wkhk6O
U+ZQvUZz0o5v37Yn9+CfURBWQx8YSByQnJNRsE4s3MEz3KSirLhrNfjHCmnEOJWWcfP2UH8oniez
TCeUexAEKO2PU6B8XeiG3NbUTmC0iwc1NSZpGoHvEInezp9yOZIsI83of5+tEbx3b2NUhdDO3Gd4
Hm5YB/lS5BFexr4KB6/uf7SN3ohwrlHiDhep/Kd1NpEhbVIZiJjKzXirOUP1azU1/SkbDKeKVinA
q5dr42QR0NvVO45eW+uR5NVTUd+ZwQ3Wdei8KctcSghwfrqFUIFrFRGAUWfupppuWTNaRhnRbWm/
1ps/4EORLtutqrZGxWW5GYkzi+GDaU8Y8Upp0S3LQYNcSg5POQHUgbnuqexhSQ/gFRrCyz1S135h
rzUyZHaztIAm6yq4GyozK0JyB3WYvSa7cbu1j5aV07ULQbXHrQouYYvO/g6QRXSgaWntnZ+Xv4MC
Z7YLThhJM5iAyzo7x4dCGW2nHRFh5syCJgymUIcqhvL+tiEauAkbbVqvdYwLOoYnT8afOQHXQF2Q
Vx2QwcmORp9AtDmwh0Ssyn5fWqJ/PyHbcKEHcX4UUibQWzAITvvhIDPwUtJ0uu6L3x09E/rnorfF
hUD89J788zEsK5uP/8K25eSNaACPzlZtmomm1iW/CgplOFezssYfYEmGZ98fjU8rm2TAkXgQ36A5
DiAqV5U/c382j+TFfRG+fYzpsrCaJ+d419XeNT3ow9B0frnaAk1CH4zplozzPH7VWISfkJaLRwXg
IaDalY6IDgfpcnARiqzDqvWzOqw1p2mu0qau51B3szw7pMLrNmptozUfS40mNjUFAf60yig3RmY5
a22o95tOg0+z0yV07X7jqrC8xbsyhkoVse4s5Y2zetvnbaoRq51NWV175aI+uJMATjiU6FVHDjyP
h67W+zLKTR1ie8lenSIvX1QZKRHkAnOvIr0HWoVvymCN44MYxPbVxXDcOM52kYPXGXsUyCAxaXD+
t20q4hUjMLRr2157XDf+bFhWNj0vZfX+r9ShZnMYhgw0DX5q/o82UEhD1Wltfhj4bPtgoeDRhgAq
0gI/hqBT8bB33mJWsnjGrsH5r14yLiq9dRsUmZdOrXCo7OI/3++nHaXnSW13Hh7vah1k30Fp+O7S
/QymJ42uqhmSe8hjDc6ii/D3aqxDPg1o7eRpXT9ayhMqro2BCe6lPUyRxa04hHAB5jZuEeHhwOaS
WpajY6MRVIFxP5pL+s1o219qNM1PQuQ0WFUrxL1uqfG4rZjT4ie3gLbHA+fRLrzmvi+H+Smlx/3c
u9K3rpA1NW6mqR7YHW6aXw/uOP3Gv8dqj66zSTsMgorGbhnI4SHLJnwbmsJClbryfXInWytH49Zf
ihYrc8csrjBrp9qoVL8uV8Ix5x/+ag9DtPRb/6zPW3AtvHH46WbbYoYDXHbwrLIZvjn+2rEb06l5
rIZZ3qSmNf4UQ1HKyA0qH4iis+k/ms3Q7oYuq8yoXYb1TtJD/CKNor+iN8oNR+m9deIdMy4iofft
d7ro1Ba0vPcS6slKXoH+1d9XlobEYe0E8ove9sX3Plu3h2Lqtm8K5YCPK0YmWzgWNojmjQkOnVU0
KHDW+XzIc7e56ezSeOrzUbbIhKTuJ59zsIVy1GXFdjCdxFxX5UdKzdVdnbntYyAtu4xE3c9F2NtO
10Vy2boHVRZ6EY6T7T1W0Jumg6blqUYo3Wb2tawc8TkwGvXU13r6DYU2/7FWEGuOc+CVW1z4pvYs
5aTjQtwNrYpMbbbaiI1sqg8rvZ2PeFbjudpi89pFG59UXvmjNS13mQCsGDetmu5wtraft9YE3rvg
PUtAA2bl1+JmIFE62FbjdVYORv1Y2bUh75TZmt8xE5ifHHBpeWysPTICnpHpWWjUQgzvZ2nrj2g7
yx3YogX/jbTPnIh2nW9E5rwMODvkahPR6rVBc1/iO9nxjKuqCfEGXvu7VdjyvShqft8019xSSyk9
bpSm1e7WSm/QO0d1gGBD5bUbSqeDUcLzOkRQg9RBd4pgQw6x2nr0p7bhEwI51ASH0nlcXc39gZRw
qfPkW95TOWftz7K32Qf5MuGWYVTdRLtaUWi9lW2e/yznVGUfs7EznvTFt/ODk8GnCksDsYdbY1xc
YnDZ13coE/VEmkOhY0Mq/VJEtBhlHimEW76bYJbXkKvP/AaWccs+5I5Rl4d0bmUQrpo9gtfK6+rd
YoAnfL9rCOtXRj2C3B/G0cvDrsjK3wAygjQUtbOIQ9kW/i8ee9WzK+f1epxILiPdbbY0wqfQ/G3M
alqO3jxpgIegSrU/ltRBnthJ1ZfS0Io8ngqnb8OADyOxMdPum4RkDjwV3l8MIz/4VY4ljZDayus2
SrtFqTCVzuiEQS9gM0h0uuvQW8fAjbWuEXPYLS3vgJVrSAJZqAdc216P2zubkv1YT7p1bTlDJ0Gv
N/5/YhuXyITlMURKz7Tbym/m/6Dtep9GXW2fQaNo/v1qBtoXXa/K4rgsphRHC9yTjLSiD7awMYdp
A5HTc9FnS5k+b5sdgD6aam5mmZZgmFf4uJ9Sygxfi15ud1W28aaMquCBEIgAkkIuMu2e3HWtq+te
KKO5a3JgKLFZlMv9NCxQQaZWK/6D45J+zsGjJ3bmjLBeMvTxQ1DFxhczx+y2GzSeIW3Y8o84vmjZ
IQe4kxiq1y3g6XKxYxT3EG6O5r7p8mQSolPXGtzk4Y7zjTXNbIjFeVeO0xqE0HcL/JcQ1wjCXGv8
L1s1+0vU2ltP2Lyl/nWT+9kH2VgDZmpo97cHtwTHAum/y2ZWtHZFJLXMNcMO0g4nOBsaPwZJ0LCz
y9oNrvyp2J0ccp6ngzY2Y37vGwIQTBY0U3GQfJPJQnaYm/prsX3MHIgSxPSjXUSi0E0E0HO5vquE
VQMUBzZbxLu+TxHWhVH8nkzi2bDQmhwOWb8ZBO6+dAPOZto9b1459FerSrXmCMaUl74e8HqIsCPZ
roOUlu59A6WrClu/MKxHO220nmij6vOboOv165qq9LH3XSFi/tcU6VZJq/5qXLxeB3U0zj9boy/u
MjmlZehk8FaiiZBYkqdm7Ne5VOUYGa2DeB02fo6KtME2nwd76QNqf912ZwOybXiMgs29Qty0va/H
eWg/ipFyFFLCJsL4Rjpo5DUs0ximGz7OMc2A8kEECpsUb7Y0Ep05/9qLrHiACWy5kY5GDL4MtXCr
aBb28AjVY9Bjmi0i4Fcam0aheDZ8eDDmfI24t91HtLSt3zBVpX2YPOwarpZ27fww8+z2enRaprgj
QnnXGFPzHFA6x8GhsTfOW+a5d0FpF/zljrw4HvxefLc01/6NnSzdHm40Tf84s1QL85Fr68EiEiPY
2rDiirq1TDHo5WIKwnbeZ7FN28CKIO/Mv5q8nn+njj2MYbe35kOggYpOr+svca4P44fFLyCfU/6u
vna2li2HOi88iN1tsKzXNa57n1dyxQWkWeqIr6k7NurOW2nohktQcdoQyumooZAMhplf2k9bmqeI
SShPFyEC2N1wsAN8EmNaWOKDKoPy+wrsBx6EmN+1gCu/lRnMLQRFhyGUW158TDenE1GTK4u+SbpM
bZjOnfOfsEsAFqkjNTPUKmm8m/IpG0JtRFUtHmW+S/+X63RDdWSYkTXLW+u4iV3ysCdkGUO7mUsQ
BbqRObGLZdjnagxKebM2zfqD2KgsDjOufrdNkRnkyDsiA2chWTygrzDJcOkqqwxh5yoDAlO7/tqQ
K8hDjbZuG+fTWhGo0WmQYTO62SPekKJAUijTriZ3sfwDpUQncZqRJxXpqaWLlgIf70ofMA/R3RJf
j6kXw2HGvKiJIBoNbaynqbovs2AtD/w19VlBI+0/BEVNYNdKpJ8iVWhsZ1vWSMv67ZISvFXzjgPU
nBYAup9+EXZg5iEMNRQe0zyzP4xTML/Llg5najh6FGV4Ukc7FK1R0oSf6+IXdPx6iIvBNG7FBGAp
Tisr5biskoBB0zoEImELz1/BrUibdF5v3pv2zN9XiFwho9OUHLQmN1X+aNW0NCOsNZQWAgkZkDfJ
FlVfd5Uv8GgLcv+ra+WOF6KWvqLvoNb8m+Fq7QgQoA8wALFxQQrtAUX6yLPmekyc2p7fl8tKPl7y
lFBfyYbgseq3bThWpH3DAR2/5mez0PCOLZUH7Q1yR8PzahRtF1cCY6Hvq9xa+8oaBY9o1vtVFw0C
6bEwWPxahY3mYimFDgUt6GYhPQ95ch2T63dsftVWM31AC2lND5XoxJND/NPh9Dtry6M0yuBbI4Ps
F66o5RfDqTlx67Kicp9l3idRqPSHO8zBVRHAFjoI4ZOt1wsLcrfM5YpblUAZOh5710aBVOTccyCd
Uj1aynGDUtQwyfFmzco5ZPCzQCNQ7esPHUIQWTxXq9s9TCalzIh8cL6j6rkrRE7u+snGBau7SVEL
V+82Nc8Ps/J2iE9vcYRdXrr3jj96KlxWzcgAGwwi/WX7JV9e6Ntyn2llL8nqEMQLrQIZEiwLHPGJ
G5yeNacBD5zZqCwZuovh/pxSo74i6k9VnK2r9tlTll+8Q5oFi4WqH6cHM1Vcgxplq4+mGL3gagRN
Lq47uzU/4QNn31tD4Iy/PLBcZlxqI8JzTZE3nzAxZncJaIHWQYm0SAmR0u6X1rSUNtXQQoJqQSHz
kwDrugcNyaPhBrkDt40RmRPW+8qr3S/w9tc56oiG05D0x39eK6Y9zChmfvba0XtyiqzQw6Dx12eR
+ZsRiZLGggqWkmKLthHza3061Ah06P03MDT6u87XZR5vq6F/88am/9GpckAa2Vyde2dwIZgG5rrT
s4nn0qj33Oa7T+pwD8aHIBHazpyFbtOn2fUGYeN6lKY/Rq25yd/LiuMZxjF1WtxoMrWyg4VlhR47
SHFICKONtA5vFyJO+od7bQTkFxRCwIk7JmOvav9VtddwMkinobOSjf/fbdPN3V4/XynHqHorl0Ng
V71DtCaDnI2Tr5ck9F6VTmkgUtxFLZJStkEH4eX4FGBQ0GsBK7vu0EUFAsNRnenyp9q66h/FI/Zv
pQYEXvAPohhRjJdjZWPdYBHX6ok+ONZHVBIc1FUc95ozdUmd8qQZsA+F2DlfBcgX38ZXqMG9KlMB
bk5kZ70fzKV5R+0iPwDeNL5OQXOhyn12NCiQe4/eoU54Ujm0gV6PXeYYSdqZD9Wym1Ct1Ek7ai9X
Q7c+v71ljNfDoQgEHFKnCk3j79T5R/bS7ReZLwlWumYZO1Odaceln8sjfGm9iDWZZbShtbEimPDc
aYg07txnUdnWfwZhrAqn1K30u8EXGSi8flP/GS4OTaFosvQSUeD1BgMAsu+x3e4XsOjJ3NT+umBF
Nm8sOuz4laQtWtKFEvSsmf/WZ2PREUqnzE85D2AB/YaT/eVrltgbUgmCfsZh0ZY2dvzJev/29J/0
2f6MgveDyy7mk3DOeDmKSL2iXbVhTVwYp7crQLmH2W7b0NHM4QkDJiOWo7qkrfy6UosuO9YtUBKA
N4E3eDkoFAJjrLtuTcZVN6LUmKcooOwRv/1p50YBFkdR1KGbBxfr5Sh+2vgbpeY1mT2/JYQM7Ota
bP8GKfgzf5aOxs9+6wHBOPmUaVdqs/NxTXgM9ASFBnGYIU08YzAxHd/+njN7j9YchuG7MghKhydD
9as+FjVZVoJSqLh22k09+S7+OpNFd/BCRfncWLuoEHuQfj+yZi/nbpt6L0dUaEskGWeMAyAlrm5r
DgxVXPisM+cf1g4XHJwiONCnTt1p6xlT5uJx1FMmMKWk3ovJc6oZKdUh27iwKc7tdzAgALA5WSzc
yYcNPL2N16BwxYu5Yk20INwIRje97/7H2Xn1to2sYfgXEeCw85ZUsSQ7TnESxzdEkk3Yexvy15+H
vopoQYIPsMgusEBGw2lfeYuaUB2f2wzJBTnc2CWXtuK/o67eCtVJbFLtHHczNKKeCq1+ctuw/vX+
/UFvhU24mMW9af/T8wo6QniBh8k03mlmne+DVgleJjn3f68PdXE+i0gTaqTgytcmC1Mb6wUVFXHS
FDEQJpumHwTDfOMGvLQzwGeAMlYt8MbrtQLPnRaTjXNnM6j5du7M8JBQ+Y79xTBj8GptQmX+nROj
60zPFZAL/E26oquF0tKA2CTEB0bEebvPOsqVblOLG5fum8+3jALfF2g+aA0Iv+enqzVkBIjapeua
5dFO5EPtE8Cn78OpvvaRlyXiHBM8wP86HwV/naJMl1HGCGudSFSNlzdJ//+MYjgAB3gZAXwuB+6f
kM8Jnc6uStM4tULW2yyrVKxfrPLw7nVB4RnwG4x64BBr2RaTOD7VZ2GfYlDdGytNc3/I3OzGXNb4
j+WTAScGfQS4UwV2sHpzjdyRLk0j+zQUpvZZb3IcNavZJTg3yr3poCMfzbA1itHQtm4WO/u6CYL9
lABLf+d8uXjB9YOgpZNM33T1Q8Y8aboWvcmTsDAtr7vhm2a3wY278M02XAZZQmUe/1fywvnSpUFe
1iH+hqcawX6fcqjiRTbu6NencukpAf1ErEzgZHCaz0eZijKjDSLESalVMmgaCxuiznBrxWZ54ym5
dLnjm8XFhLcwz/FqKM2gfApchRtQaNQ+QVcf1ECfjilMuEdm6lDZzSc53Lg0ljfjrPnK7Oj4L31X
/osg9nyGWsnV346YuzqpsFBCa8Y91VGXFKvJgt4zxzj7VmhzofmFIEW6MfqFSQPZJdBxddTc0RM5
Hx1LwCgOoHOeRJi0LyFCz8ZOk324U0FRxH7T5GrmV4ZV3xj3Nd5YTRt3AI4Ml4wGNWu1R6tG4L0g
2uGEq2b2FDcRGnpxFcTxVgq9VvdF39Y/ciRLJJlYlEJDcPvyk2EWqCgp08J2TawQSl7kFvkdAoMm
nXvdqBDkMd3pGb0VJLwGR3TRpjWM9ksGHPUliTXrF0IJ9NKmYioTr0mGMHioywiBqtChvbgxejVD
vqeepm+aUmfHPqHMsZnhsE6+ngfGLzUczfEBbEQVejoGa5OnD2rznRKuEm8ydRh/AKMnQaU+rBmb
Jpwoi81hhMZckIJL9dVm6u7zUk4SXLEd/UDbiNKQ6UQIJReDjhaeUVNKzMhP5YaeVvjDFlmX7QKM
b9CHxKH+azSUPRVupmt5wzgi2agb7Us7GNGdky+EGQTSCpS+ZGBvZprgDxkbRzkhvKGlD/WguL+l
EugPFSIxtt8GyvAVoYrG2sUzUTQ0NrM6EhDjBjahhhvjJ1AZz24dUwvS+lR817U87w4aTbrAHwtR
fcpTJ088FReVX2mr2/lelAZFLEfFksSrKjF+5aVyPmOJ0iUPzlRUgnJ6Pj6OU1qJba9Ac9/SIdd1
r6NFeMuI4sI9RUxjkpFC5MQxaBX4xl1Gm1SHKJ2wJXZxOzZP49SyBa5fVJcOEt/SXfwEuETWuCsn
VJA14344VXKgPAcJYI9IVPYxL4fmQS1swAwort+IcS6lv+xnGxYZgC/Q16vjq2eC7mo0yFMGP/cw
jW62q5Km/q2PWrVt+zb1IdeoW6fRpwe6nc4OFcTwztUL81PR5iOCWhUqAY4qKpSt53JjWIPy3/UP
86q7uTrp3C5gsyHb0AlcayLZalhlRlrLE+is6oeqTNqHaQrDX4rWNf48xL8TXSp+QNPjxNYLt3I0
+g9uHriHHvsh2jyORY9NLfwwLLX99R+3fJ83vw0yJT8L3CvAvvPrr41tHu2YBBbwiHhMx0r7HKra
IoWgds+R7lbP7x5vgTLh00PAg17J6tYbJcg1pdII5asM01GtcHVwG2NwTwd9KMGfheENkPeFB5Ri
GoE9YlGLoMRqRG4UsyVZFicj6P5LU6cAvpbVm9wukndXfjQ2Igj5hcq1cKbPv6Wq5S3LLIyT1gsH
mlBKClZKecznsvNsUDI3xnsL8iTIpvCzVLfIaAGrnQ9o9iFJLe2Dk6kBc6jQe/lZVSqVX4Wqj2e0
ithVIjRs2kCJfY8tXXZUK734FdWy+Q5orqQzodyk1S8QvdWWAg8JoQ29Wyq+a9LsqAIZMQfbOFHU
4WNHXbq1sIP66yat/KHblfgmQUvSkS7yR5yvOoT5WxO4SKkXB2fUmw91MCfp+8MoVh9o4WIbCTRh
9anKoW4waYvMUzqQsjYFZXRbxNKjhXyLAH5hwy06v8gvwQTD63y5j/8J6Zm53vPGGac60H+rZmbd
9a753WhleyOqv3B20ZlcylxMDZvj1ZxcGTpJigLpaY5n7TmppuJB09JtDLp2O2ciuHF0L8zrFY+/
lO6WBGw1rwqlbn2AQXdyJHW7KKf7hkzKTCdTbW9kEpeGYvewgxb4JRo9558wDIwcgmkxnvqJnnve
SpOe1RBtWxHcqp8sv/p8t+pEu6QKOlXiBft/PlTcL98txOMDiUfz1NCO2MR139y4Zt8+jqySSiZJ
mQuq6do8XA5mghJVPJ2AZ7gfVeokTyEs228QaY0fkapaT5Uz0G69ftleHBXuoLXsECL75aT+sxPF
XER6qNrjKUPQH6O5WW2/9WgOv5hNkb8kdlXczVMCA/n6sBc+KRqvkLk5ba+2DufDYh8eme049JSk
W2crugqRm7y5hVd9u/uB5/LmL3IDC3NeW43ijHhuBR3qfxDGtzUNcFqqtIqfuE2Mz2MQ3FIKf7sp
dVRduUOos7Gaaw3qcBATD4kcTjYIqn3ZSfcOpki7c2Ve/nj3F0RnC04Xcjo8J+vbyjV701AarTu1
c67uTSxo/FFaxt31US58QYooDAMM99WN+/wLyhKkZFOk82mOWvHZNKS7y7Qh3icGBrTzXAFVf/+A
i/LRwsigTLBm+08ljJSkdKYTxshR41H6UPeB0QQbZcqsQxWBiLg+4IWdiE0ydXLKbMs/qwOAXpRQ
YsRmT1U+hk8iGabjEFfOjXv4Alh8EXRiFJgWHLc1j0yWZk8DWJ9oMI3w5MmKPqk9XDI3KoQfytnY
a3Gk7RZD3GOowfxq1eCdFqTLrbKAwyl50EvDKnz1GAxoQVqZIufTwHVwmGxb3Uw5YtQR0PX3f1Xy
BRdTO6wvAIyvbmfdDYU9gko9BV2pfC6G4QuBaXPjtXl1BVtdzDBYFiUwLhHIRKtoyh3jkFTNmk5h
O5T7Sa3iLxngiWPrOOlHswG0N0vUAWxHKqCdA3Mjy0pDViXr7yTd58GL0Oo8ViBr0cTV3WetSse7
UVebT0FFJ39KMpRXFvfqrNTCG1SyC5EZ4hoQCol1EUqG3np+tPIqntHyTUeoLpLuPS70Y+kDGk7+
g0EOyxwOEWiMMgnU8XFowKDtoYWJv6IJQ+dAySdoT9WYAB3RnNEavlw/FRfOvWnxEhEVk9ggF3f+
4wYL/49kNibIsBbqVFZc7/UB0FNsI5OYBLZ2IwK/kAAtDZdFzI/NyZCrAVEVhpuoZ9Mpr8GnITiE
ihJIdjrvdiWrT1rSArhuUrf+ODmxHUJFGsu9HqRjed9GgfilgDT5QwceOOUkR/e5s0dKAe//KERT
MOG5ENE3XV0VQKkM3ix3Qrc3dj1tCGNPyOlp6tNmq0Wi9N893NLRcDAiovqEhNn5GmA1pFoRyKeT
Nhs1UvWIaddhED/obqJ+FoU23hjvwuNFFREtBFTQFymz5f//EwqEY9MDj0qmk5Ay9zVbTpsijEsf
lOIt650LQy20QyiUtB4IdldTsxPFkG00GSfMESsCUbsGMN0MB6UYoxuzunC/09LnYofYBOd1TXMc
1UCrmkAzTk6d/mxnpBLovLrar+trdXGUV94zFW4UqlbbFw6XFUQGaZaotP5Op5Tx0DWN/nR9lLef
jb/aWRrJCwbWeD1E/6wQlIA8AQarn3ABSoGrhHCwFqyyHmTOjarJ2wnhFgTWBLLLqxDhakJq1Zk9
FmjaqShjWAw0YdEjb+obtCWXLXV+gdOOXA7+ImSxkPHOt5w1qYPRS0fA7q++O1H0AKP2A141LbVB
BL6yya68TrtFUr8wNyILioO89kv8uXqczGJWZIY+86nIgnLTyHbajIOlbq4v1vLbV3OzUMwm+V6I
aryC53MzQGPFhaBlHUgjoZZQHWNLH1HX0jIqOmKbOM57e2v0ubg7AZbwJHJxrwEzY0LQoKWpe6hi
d3yg6ttvcuQEb5yo9aIto7jULwCVgJtg4c4nFgJRT4SG/WMu0xm8pZU0PzWIiY+FprXUlpXZeiy1
pDgYwC8pWna3OJVvnk5+AdvfXuoHSDVo6wXEgtsoCiULDnZpJT3YLB1eajjlxgEBdpCvbSj3Dryp
h64fiyeB92ZKCVVY38D6jhBHevuxge9zY8GJi1dL/vq7iO4WFVeLissqHiktJUZxUgSHoOqVLyZ8
r84byPkCLxFzr/s2SirN0c4NBJgyPPPgdbQplulO39dQxgoBxTNrQ0whgf4a0abrjBidK9lXKa98
Z3Z+qGi5tSnQL/mZupH7RUlG6e5nlHiPIjPpcvbgwysviegMwE1ylYdoQb/4JnDL2oPdocLN6K2f
mSmsDHny2LGgKRp9cEc8oR4gphjuTg3tRIOTCnDhLtBt5UG2YQC81iZ8Ak07lV9xEXA1r0/mABCw
GkFyGVCl2qhSERHgxmTO/DRw7I3Qk7bc6IprwktTp0oc8sTM7uJajz43dS8+VUbVf9AyC26QNFLH
b8sq/VMJKlZU7WeMFuIM8Z9tUCmZscnctjSpWTUmBIu4d8EVVHH6pTICoI1z3ZWul2sxtyPMmX6p
8Xbj0UaBOMVBRCCoDwnEVp+sPImHe2eO9djXWmP8GsW1mfp5ZWjIvYdV/ENp4z727EwTPx2zLR70
EKYLEH8Na7XByRtBrlpbEuL8NP8xw0x/KKK0QjYGN5S/NcQBMOOlOTzU2iwyv7Sq4tRmSpECs8U+
xe+SDmMuXMYc3y2m5BnoZPV1NqfgpQr6COpeqGQ7DcJFsMsq8hE/aPUiwuEhdHQvdSC+VUYoeiSr
gSJs0HKeftizbv6HW9TEdRkM0vCtbASdHNua3LlDEQweBAu4AjRTsk9ZBPgx7XT3Y5vih76Vpqb8
KtXAHTx4LjpEkCHKvrYdZG9P77up9WUZitZzgMSlGwH56bHpquQ/CRzi2XB7uHp6MDbmppQqNt2d
q/TBrpsNBBSdvqsHX/Tq/IL8DeKZ4LubXwJqJFK8VSy/5gDB0DhbOmCbQNrzy4QsXeK5WZvlRFiE
zriluVQq62jQxh0Jp55RpFDCj8SKM31OgQHltinzLPJ7PS0feictn6QhTbiOwTRDkgiUePCVqGh/
hr2E/NemQ/axnpoZ1mYjov/MshfmFnS4Hvh6Mzb/ZciniI09GvofcOal3AuhFKcI97tiG7tt8yfN
8/BvG6aLAwCmwaUnEkV8T4ygfDErN/9S8DpHfltk2geZF+MzTLHuqRto/sBeTNKFrgcGiZshTSoC
fFNCfGs4E5wcmTdeXI7jl85wtPsEAEXjmVMLn7WabGXe2qzE4Dt5mOg70dbK7OmyBHipwBL4ZsRx
9ndMDdlvgXarH2o3nwq/dYzyOQzqovYokDnNATtp55dT284Hw8iCL3QBId1Q9tLhfUrZtxtdr9Pe
Dys5JrhX12lIywOY1z1miZhOhCCRP6jqKJWNWrnaIw4tXHNx1Ng/7ECZhm2uiPSxb0Qwb8tBH1I8
rKJKblhNKPaKW1gPAT2iH/Og/x5BkFd8ssKbU3NRsWNf/aTmJBN/0oqw9VoU/j/Gah5+JT0fgJir
paZ4OBuU4U4BPl/cm3UYf4RxEMI46IO89gArU7WukWF9bjJV+zMMbtJsm6AMv0zxwvXp9LwP4TZN
4XfICeQzUxkBhYoMRTG8vnfZLrlwkkclUhAzjK0u/GpWsVlBL40NgL9ZE34Pjaj9KFI2zaaIXSwQ
c7fPnvsgdg8dF3C3HXIuNU9Y0C5LS9oQUZS4Kr3MzOqv1+OMdarGGSCKpq6w5AoUXlePTgPNK8ei
F5qoM99PbmZ9a62o3EW61h8KEdk3KkLrsOZ1OGzNF4XURTth9frLftT0MICVKkD8PuL7HNxnjRE8
pWToG2RfDejtsX6rdLEO2V5HhQvsLqx/oDar3CQR00hGroujPYvuWEPx2vUQfW8keJdGQRuH2Gmp
0dAKPY9sZF2Wrapk4qhUAfTipGA/iDS7EVqvo/hlLsCfrCXBRs73lf7+TxSfZIaDgoNkwYA3nyJX
m33uU/CTHZiX9+4NDjOquSBDSKsxQDmfUBQhyLiofxysxpz2oxL1L12cF79rCvIfmihN/l4f7+3m
oEUIKoRACLYn3bTz8cbc6KE2C+Qk4JT+yu2u3UNBKB9MKDO6N3UN4owjiOIbacTbdQNquKCGl5IT
Bp7a+bCuNs5IY3buwUy4HXQlkS9ROsU3cry368YooCe5m8lUWMXzUfIAdpVUE6QscZmCeGG7XjTA
lVST5Fbqf3FC/wy1+o60f/M8pXh9sMp52mQLjkfo2S1v3zdgrCVeRY5mETSgqEHL9XxGYZWKPMZr
6mBlwFc8FeTXg+TD9R5336K5WKlm7JcTBSovMxqeCSeFKuQjTG88ghav8hupxYV524C+ORtUZAFl
rXIm3ni1dNzQPcQwuA/O5IhPWVkoN4756zb8NzVj3rSVaQksjqnAYle3CUVDgYl8Zx/cuQPPEuAl
Ee+yKcYTKq5FvJGmNX5qugJiiplbaKsTReqPugqYlbpIGv4qQZsGvmqYOETjTa2jk1KjRgAQCTbM
QWSGfP8OX3x3Sbpey52vmcc/dwYkYz3Ctcg5KHVubMQ42ZupgwF4/fi+/fy0pEnr0BEhY2Wbn++H
mHIoj29lHuYyHn186mI/rrTgxiK/qYUvFyAPB4KSUC2AAK6eEGQIAtNpUu2YQdr+oKtKfKoBtn1N
K5vUOA7DY+iaEK+Ive+0cKg3A5q3Nxrjbw8zRVcQSOTlGNtz2Z9PNcULpVnKn8e+gEGTuFPwXxvn
oT+aSv58/ateSFdBMvBUkiwvrYa1hmGqJsiyTpN6NFOVM4Sb7PQBs2TDG+0A9FQ3BHdKFSc7Tdj5
MUX7+15aWuGjc1I8unVafrD10vlz/UctR/v8CFB34VXgG0ATeJOqFviLKJHdqEet7uVBrTNARnbj
btygohatwU+9Pt6F7w3NkpofdyfHz1ydbAv1wV6ByY1QbY6GvpsbXjfNyZaL7laZ9g3gh50FL4dm
JqUyk4d2dXvip9Ib2IjKo1Ca9OTWNSJqgebuNclOA0kb+9OU5FsAGtODNYDyCvBaR3aiHZ9CjCI2
zWySU49h8lT2reFDTHRvHYFli68+P7cP/AyKn5QN15K+XRIpGXyQ7ki+CVdVGtuhyr4ovfiroBfi
YNBiNvJrGcF5VDrxoGAOuL2+IG/POu4J9H0RfseqEZD0+QEoImCCXWSOxyqD2G/bMP5kAKLy+igX
ttlrrRJNV4qib8gAYF1lMuu1PM5G0H809Ln6RHQs/EaW8S6dZnkjtro0q6UyhB2YsTwjq6UHWBeC
c9TlsUxS5UmDeQjTNn2vStlydXE7AmGmDUL5adns/9zGs0iqypQG1QVr7g+dWQ+7pmr7L9e/3YW5
oK9KG5nkF+TaeoV6FIQ0ieLp0XQLcwO30vZLuMfv3weMsqAbwLEvhcPzuag6no1JwArlpdX7VtpV
u1aU78XWINBNpY4+oL2cSeCs56OUrakkOA71xxp1nQ0aPOrejo3C76mZ3Lhp3n42oEULT2jpqvHH
amPnWZksshHaMejD4jjBPvXy3oxubLS39xkALpC5tDGokxtryBjqMWOc2r1+rIhHHwZRh3tp1P2+
xmZr/959wFCYglN1pfoPzfX822Hb2rrIk+hHbYiszaCVhY8E+C1ExtuTyiiaRiF+gS8gjnc+im7I
wBkmRskaYUnEg2T8GNui8DFwq72+KeOH69O68Cwyoo34NnJ/S5txtfMMrZ7aYGKhbKpwj/XYZqci
KqdDWAK/mkpU/9B4UfDFSOPHGr3xP0M+UTGE9P+ijn16Mscs+XzjNy3P/vm9zGdGCAPaCJLvb57F
ZOJGnKZWO7ZFZH4s6OzdR2rT7c1wKY/ZlWNtm7qWm1FrrE949lS+UWhJtMl0HW0otRPjh0ppqudw
iLQPcaGnX3Rd2h6Su+2mUbNbbNyLPxdYn7l0wfmSqyjGVlJXSiQbj6kZhpu+05sfvHbOR/iV1l5L
TMtvlQWbrpS3IJOXtgtYBFrvQJUoBKw2ZWuYY9mhT3okPrYdj2gvOSaZ1ngochgPWT2Un64vzeUB
F0twuqE0iVe7pXJmQOexox3HcFQPmaIonspD/z2lcrbTkYz7en28S9cIDSJKHMRHOAysJlhP2NT3
+qAdJxQUH4fAFTvDjW8dggvXCLcU8SfhNm/xOqdEGhC5JCvXj0nEU5V3TbQDC0UpeXTf/ZosVxVQ
g+Vf4DtWQbeFnUWOUK92RIMoO2YKhfM8GW7hTS98tYVOxjAQqWGIrDakWeVVF6joUpi1le+iuEyO
LkpTd9fX5sJeoIgAVoAWMhfIG0KGW0ZBQQ/tSLnJOJHCZmiOVNZdgfocyml1d0P38MIqnY23er3G
uphDs6PEVuZdt01CY/KFgo5B32ORcX1qlz7gQsXD14IUGLHm82sYbfMEi7pIHCkwSj9ytMGHDHDL
1OHShAiP8dEC0w3YarVMkqIpIWUujjLPY3Dkw0Bs1g37Iqne22zl5cfLBCI3eT0xxjoYT5DmmGKI
S8ex65qNinCJl5QojV3/bK/ghNXFzRlaSNxsCChd+vl3a+C4p06rqkcVa2xroyJF/5NCX9v6XPT1
zuow6PYbpE1+5HWVmtT1LAXlLVw/NZ/itvqBip+5KNWM4eRpIpsQl4QRIH0k+JxDH2Z1veliJ/9t
zLnye+FGITcSVAtEeNT5izAUVTYkNHQD8NWe+/cHNUvURBQFc468bXUbjVUfQZE2nWNq9M6mm4aI
9s94S3DhwrnixCzbbslMKAydf0TDqPRZTXX3qCgTqo70obje3dqfcGrd5VWQ3AgBLmxDmIAk4NwI
tDLWKDGrVIwK8Ld9lFwqO7VVhv1oRao/tpZ+48q4NNSCFSNuBzRMNH0+tZj+/mgasXOMmlbfjbQz
PIMu3y4w87/Xt+KFkVgnGLvAu4HTrDHQcAbkMHaufkSHC+pQjygvb7JyPwunP7x/KJS7lzY4xU/S
q/NJ2WEyVS69v6M6Ft1L0aquF0CMeknK2H7/BnwV4oBGsGgZrEkZoWJbqhJl9rFvs4R+quZuO9Lk
GzCwC7efQ9RF1w50AYyT1SkeOowDm7BWj0Vb2DsL7UqEJlG/e/dnWxol9hLl0qZfy2907WjNhtqq
xxRI19EQSrrN4srYh9Xcba8PdeFE4XFOfXUpejggMM9XyM3gw0FTVo9dlqd3Lj3FrYtEwrYQA6Lu
qfXz+nDLQ3R+CzpkcYuDBVcEp2oVxHdariml3ZaUFYphB+YgPYyaGm5LRaX5yyUtkeWiEnJ91Lc7
HuIMMBpgVmBq4O2cTzJdTB8S+ovHwrDKbaAa9bci1/PvNlJlN4Z6u0EW1xHSLmZJB3Sd37uj1tIW
rPJjR9JKwFvRDG0R2r0+oTejEMCgzLCIOvM6shPPJ2Rqs9n2kzUfq2DuoYNl3clsm1slsbejEPLR
aUI7gzk569OLr3xBe7MOjoEN0RGaf4EK2mTc2IHLHXC2JRY1GwBjBJc4FzCp87noWoJPbdK4x7qE
Qhi7UxN7TmKZG4j/2bZB4zPzdLXIH6xYt24kyW92P2MDuyNPBkNGlrKK2YNFsdAs8+A4xei15aHb
eJZovmua+SQ78fn6or3Zha8DQdyxEbtgoqtFm2Rb95MunaONitSjirDYR9TWkx0Kis2Nd+vCyqFQ
R5CBbgcVXU07/6Y4veL+CXftGICc9ppY6XwDStyNlbs0IQJBGoQ03xeNkPNREH7mKg5M95imgTw0
3PT3SGo2m9EshhsB7uvLvtolsFsMsEDLgr3p6o5zYo0DIvRHMUXyrg4RAu0nkd13mhX+RXDdukOp
IUNNQbPukSZbZF5d97Md9YnvaGn+GHSueSjMNDrSXpxND8EtdAgRuI4AOBTN7t1LTS+TIs9SS6bb
uNpXYIYKTJpt+6g4ynRniro66vyeZ6cZ5/9jKLq0JjvYWlovqydWtg1qfU3NIkDj34T5aN8B2sHv
0IluMRFgAbw5q4v31VJ9oG6tO+t9hbNIBEbC4EYY7QGX5KZUO5DO84iWpLpgDwppBoIMBzT4jncU
RvFYNY2Ncl+p/ZZpM3635JDpXmVNRbJPgiAq/A7DQtebldj8HCRtTgcLKvfoKeCGvkfIxN3Dq9cL
YsopCI4iUlIQ5UEUdBukt83ZNzuea8RlI/urhBL3yZKYci2kxfKRe21C4FvW+RetcyieF2UUexIA
/QclCgUgJrWygExpeUO4iuzHX4B41XNQNXGzofhjAvKSofZBREPxaMxKd2/kbvqj64VIPYHkCbLJ
RW2GGyUOh2/WSAkAXcNu/E7/qPpkKXbxUjmNkXOrhfbfOMzrZDvS19GeKleUxQZusVr6WTJ1d/T6
2z+F63QumGZXwecLYEt2kMVkdMelD/I4lmZrbzK0HEIvxwqj8tu66hnQGArVgzMQhXcSXAwcKdwV
/tqxrkAdyBIJOLaMqZBNkB68chycYWepU3NnWGmrIY/c6rofx1L5NGvg9T3NUMwNuNZ43Ol1b37X
1ax/imhTgRMN9e86imoxCKemy3dWEot6EzYmSs1OonUT1HVXfcgBvtAULtxO81yMD1rP7crZ2YSJ
idyoVYTpZ6Rfg3Zr9BxIxPD0FtlytcX/ua8xffHxlgnme7vW0x9WN4MDVNK5fLISI/6akM79GQ24
WCDGCu0/G5mvehMpeANCg7bsna3X3YcSR8AFr1hbzrHTqxoQ4KC79TYsrMrdgtrV1U+KmS1qF2Ok
/paawoZzzQC58ZQYQd/XBaLYvl0YkDrNTIeUoUeiGN59gVJYQWCJ1GLByKyLziYSpdDmRHFCtxqp
Wottn3lp5WCWp+kYf1y/lN5208E8EPVDAINBT8C3CoMkMEJq+XlzmrtKe1KnWUjEOILA9hQC6v80
sGJ/tJlHcOPMfHAQXcUECzNtHOBKZY4Ww60f9PY+WYiLSNPAouZNXD+JQAYApU8IKTdOalqbnk7k
tOkDx/pVulZa+o5UlZPSZ9B/ptRSggNVX1u9N0L0E5E9F/rgaflQyC3tQZJju81QMVF5ZJOd7sTa
z1jiYYxMRBH9bLCLafZa5PTfgJP2v9Js1CGsT2UabbW4yX7VQ5egzBi24UfkRJHTQjg/dT4XJSro
7YyYNe/oLPLjAKj0e03CGZyyMFATMiiz/pMbbg1eFeCFso/VUk+2yIeq6XYYHbAJaZOjMVEraekc
9SRNPtq4Ew4exURrnw9tm2yyIHR/q9S7Qq+f7fK5tkTewyeuRb9JTbv+GIuifsmiCfajDv9/jxrv
VPkZlicIn9t65m5nHZVZb8qyNvX0QlWCveWkfKcxcRt5h2eBAVe6RjPUE07u3LdlgFmD0036HuFZ
sG1RGSRIeqbkGz5xZZccEO8tvlW9xGSaMAyJ1z7K0LsusHi2Qfq2fekjto/GNJVf5WMjcivcVM5Y
yk05lU7kUykyfg9UEEPk5SVaFPx+pbgLJe+L15pZ43p1kNTlA5ko9tx5owA5tRJXpnsXEZGPcrGy
8qVwCjjYeq18lRLLyo3bKc73jpV8wdwgivzQiueWZU+ap3CyubrJlfojldO+fgjDZqB5HYY19gy6
+it1h3E6unEQdvvCKap+IVZ1xWEQygwKNqUufSOxf5PyUD2lUkGMiQId2ver+LaLUdAfzbI8tV1o
AJgN228EbMZdA57Xlzgc7HL+KG6crbcRIKPiCuzgZEXHZN2bk11bDalrlliUxMOuYH98Rk+4unGB
vY2fl1GWPI5owAaVcR4B0n7Qg8JsS2jyi0wItQT1UcZ2vwMZM9z3oruFCLpwYWBNSWhFAq6r5tqX
PCt6WVtqVJ8QU5tOYIHzU6jP7mOb9uqNdbs41KI4RW68YCNWMbSuSqQj0B4/jYNpU4LDJGBOVDrR
HRaj1y/Ci0PRqXXdpahlmquhmrxC1sWa6xNUPmyRzNKf1RIH3QkkwPWRLmwL4AZwp2hp0dbSl836
b2NYh/ueybg61aY5HHJrtrFHspT3ln14aJamxJLnv5ryno+CkK+0IcuxLRIkbxuql57AjWWTQte9
8ekuTWhphSFSoFvg/Vfhr9DUJhgCpzpNvVCOMjach1K1nq9/tdeyznn2ARVyQWwQhtFMWmuPdWVG
889oo1MRKG3uFWW+xAW6mL9YETYJwPwp5nhyNpNTnbYB0r16Ez2leicqGnXFqN5J1y1QZimNQd1i
pAaPQsMbB9zWWGXHGltsRL+xi9IJv6zkdxZY44sZquExyqlP0mzUsMy5PqkLZ9cEUbc0KGhzvlFN
aZC3aLVxik441XS/dTXSPXvO8s86uObDFAMquz7ehZVCymyxgEKmlir4apPL2W1nazAjlB6SzuvG
Xjy7ueveKDBdGgWdT5fyCOk8GdH51nPwLFt4IfGpSJRoO40Z1loqGtXX53LhTkexB44ltx92Yus6
tOg6dUijjlEwDznOgrBAs1IDhe1pqHYabelvtBRuyahdmNvCmgITSUuJG2lVfMRyNVYkFcGTsAsH
2yR9hl0RU9a7sTNeRV7Otzt9OJfy1VIXYc+vbonemIygcbrwhJ9BbXhi6ML5zgjqfvRDYUbhxkzj
xPgyWlr4HIxtqHsO0maof89N/600s+F7iBEUZhv9OD8gJ984fjyG0vAKRKWmO1dkxEpF7VRPXTYF
LiYf9OW8frBwkEJA3evVfIGlz1L+RnCij3xnnJ0fSHrrzwn51eBrkTF+ocWXPFjQAP+UgmzU69FC
esIoFFtuQSNWel2qdEAeXTxsPZFWY3UfRu3cbYouTF7mcLDajUm+NxCKSDf/EFZmPG7Kusf3xCgc
K/StgLqhL+2wyzZJmQ6/yj6f/8fZeSzHjWth+IlYxRy27KSmJMtyHm9QY88Mc858+vtBKze7q1m6
G8/CU0YDBA4OzvmDvccjQf/Q6LX7eY7q1t2rcz9/mdQULuBEUoPk/6SF+c6E5Y2Fi0jxwDJgy3SH
Ghh0sc+pv3vPvVNnMcmfp72WoRJ/H61c+6iOg2cfcQ9IHlRM2Z7SKqy8Bw+PFMfvutiK/UHtM+NQ
eMXS7QyvZDa9qWW/1RZTe6gkrtU8xjMWbz4pXTHigNeHL7w1y1/9XCqwILxY13zMErBKn83MJt4U
8RL5dtn0vcQWzh/tKQs/WFNnfuAntRhcVR5E/6JITGJUxPJjn5IimXL/RF1FI2pqxCKKjTaSrHSQ
Ls9tTfsAI+UpCRTTS05xZFT+WOgmVgCzOA3ZFlT6GuIpFadlFxiQmy7ReJfjRWVdqi1KdYGbLM6j
WXnNd7AVw29RQzjKjUw/GE2ZYlkgFCX1+QLh3xSu842y1vWJpjUiAQpSjsNAXuvyVyzR4i5JFSaP
CBX3x2SolyceblsM4+v0gmIgopkSuYzs7bpaHFtRy8Gr9cCrvPDQCqyLOmGO5PSO/d7PCETHRDKI
axJO6bWcTxKGqNC1RtBGofk7d2b1Q2dxwuAb57iz2+O3+9vmDeWwClVsFjTJeEQChFi3o5MSmwsF
perAIBN9oMZPSQZK7Vmt2K1W7pVHvdXqU405xwcltudPnlWIfY6FyosmTF5KaV5+SfpyE+MpN+zl
D5NdXsDKZFpg19aZqqBqICmNyeOUGNq3RQhb4zoiBfczwzSyXT8iOXiIlwSrzMTuzYPjDLyzJ03p
P26skbzzVj+FCgPANtIjzpez2mU5fYTFqYvw0chimxlHYv5GT9z9z+qm/Heem/p38OLFM2aF5gBX
bMQtyVGx4vAdtTd+8cIkDHgwFx7E4Cy/swThvz1ckLnfD3mP902hap2LOtgyOL/v//brAwJIQ6Wu
KTFPKBuvbiKcChcqcIsI0iJhF6l2vYf/YmxceDdGYXlMyfeHM3T1WEJaP0dnpBCBK3Jk/3LxWw3t
d9r5UrUGk0lbD0gDaZe3PoUu6P0Y2xU3cCPs/ypDvPQtLM4l9r5nRbnRp7yyqKTmLHn4DEP5mZbD
Ki9O+TkqkhTiPOdlxntcNMmubPL8JQn75D+0bDOfJqc4lBQszh1k+n3bW+qL7s1l6Gf43qTHd35J
moxEOfJgiPQs8SrgwsEWkzf31jnKJgiRJlG3GQuxEX+uviTzpW1KAih5E8i7XAbUXomE7fWA1nP4
cIdmQG87HpQtkeBbo4AVl4qnUm1jXUgb6ypcOlYzMIQ7o0knwp0YtX6jOXWVZBI7JISX2iCmGVey
ypXRhWrvViFz6fTTmLm6tJQJuYPzeh+Hc3aIC7Pd6By9bcOLYCFH5bEji3LEcHW1glNELdTSmzCI
QaXr3fQ1mrydOVYf4fIGnYcMUDU+lcl4yqbqnwHtfidMsZRpP0T98qGxzN1ipOeut44I1Z2bNhwP
ZYoFY+VsPCfkBl79TgIsoB1+Ij91TZHxcrxZrGZIAvTc4oiC12D9rCY7+zUhnXA0IAz87MiMMKzC
1XNjka4uVLlGDuBtNMJpv66xBiAA5GHn4FCl8I7VEqcHU6G03ZS6eL1/bG7kRZxkOF30k3QqHqsA
2FpwoJZehMEQIXzqYKoFCyPJAfSa8bfYxFpwY11v7TpExxCe4D3NC2B1WQih08gT9Ml6xBWBGJme
r87qEb526uOtEuS1eK+rwRuU4o8hV1vOLhFKHlEHDuI4/9Hkmn6YU0g9qRtupSfXBxdRV2RMed7w
BgWGfxkeZq9nYxQTq7loyzkT4ufQVv0Gc+caNyx10EmEyDO4VbhxL0fp62ZUXatOg2Qkxvq1GdHl
GSO3Jrxq/b9C87LxQDc4sn29i5PRh/Jo8shXslb3Y00gSkwqbD+rGYCn/f39dGPrYgwgIeEEFVKB
1Vp3miqNqDk2PCbCAxgU75knHX21zs7+vT/UjcXmES4vbYNmA39eLsNswpvKjCUJiiJHiw26/aGr
k62K4M1RbIhCYC5I/9aFTtqRBifeSQKrTee9OU7FS2h32nvpbUhUollDhcmkaMb7+3IuY2VrIreK
JOBFhk+w0w401EdrIw+5cdjpccN35YYkGVFXjyDifB81ip0GkWnXzyJS7Sd1CpWHScfK149Uc9y4
Ym4NKF8ELvwKxl0zfWm2wvRV0zwA6IYa9KBaRGqUMEGe92CWk+H47i1B54m2OCkJHOZ1v6dF59WL
Sz0KSvb9Ll4Qy5uT1Hz/MgJXkYQUCpCyvXT5saqyrfM5lhfnqMVHpdXPqalHB1HWr0NC3/j+nN6Q
m6ubyJLYFSgQNmFlTVCJBmWwDcSxg6jSs+ghbMb6Bc8/8S2MliFYeimOAMZJ+201Stb7NFzHf3Cd
R0jDK8ISEVkvK/SjrDXkj8UyI7SC7WurPTBS+yqd5NACaG013tFor7GwH+p6J9Kqp2dqSbpeiYEP
2Pq5m069OqnZI+Qy1drRs57sPdSmem9ge2kf2llzej9KRP5zQJT3k6Vn2bxxe1xvKFk1Ag0C/h09
6/VppGUdd4kjtGBMe2enOC340wIsKG9CFNTRZt/YUNdUOl5/NC3JqqVuNxyDy2+9xFGHa6a3BHGp
VOauG+z8Z1yLutxVoTFOvu6MleW3Sjlo+9gwKxMz4VQ3jn3XeyHQ28iRXUa9/qhXiSGOqYrDqqMn
dLzTiBrU/a1yHav4sfIxA5CFgrK9Kk7GaV/xOOXHNnhqPfVu8twWYnpvTUGuCDc4FVAJs1s/mXS9
69CDUZYgpRy9tw2c3bXemTbO2PU9IkG+kslGyYaAtQpVQi9RrKktPUiT3tzjcFo9oOU7vEgoznu9
oiSdgmBIIkxxgax7lQPFWom0yNybwYgjkR9bdr7X0QvamNGNaxvyPKkBEg5AwQgcl1vJBQ4x0Lds
A9LtXa706Slpov2QFgGsGr9Ko6Pspvat9Uw16GkJ23MsD9fi5Vtg8Rv7hLoUz0VUgyWodbW4laIB
/429GpgNCTYq6oiG5MZ7zWFYVqiVMmbxLJOtp8v5krOn2tzrDUIZtvu9IRPaTWHybpoKoxAKCMdA
HUCk6ZejoMw+201qNwHsZe8YKk13gMwavn/T011FB5a03EZfbBUGwFZEjaGIOrDdyDkWrlacy5qa
xP3ze6NqiO4rvSYgucDqOMOXk/H0qLNypWiCLrTEGfuD8hl7ahun+yz7oORtfNKm3k58VHbC48Jz
+FkZJ/Fw/1fcOHoONUPgAyQJJJmr3eEMzVxjVFEHWENYO1uP8rNi2+JJ04dko5F3DRnhtMnjgEAx
CTpp3OWEa0MvdVa0DkJrRj2ryPegWcydIZIP2LAqUMUTMJqKRiOiNjNo01OFvtrYfb0/5esDwVtP
4v9kccbhS1/+DHLlOi9nowEnYoSnrOnrvQJ3eiMCXF9eb6JtEohDl48zcTmKU+OL7dhc5FYTKpT9
bfdoRLqKNI8ePYdLG29cXrdmRXOZBywCk7R/VwHHiEdFDYcRSEkUx/sCuZP9NJjO/t1rR3hGM15q
00D7WO1ZGuNUnRQlD/o8Ezt3qVA660BL3R/lelNC3IKwzUGXgnfr+r02KE6uZXoRWD2iAPES64fE
xtwzwmt14311PRSoBi453t5ESCLX5WeKM7dHukglokyToQADi62d243iQB1gU7HwusxAjJTGF5IA
xytjNdhiuINlgq8O1FgMH8GLaFiPYfVglzX7ZOiML5WowQF6jWt/vL+k19uDRqYsbUgZQ7m0l/MU
hYPEVFT3bI/BwFC7zF/zwrZO90e5tZpSTwikNzcBl/nlKCMZVFxmdh94ndc9V5O57E13hl3jmPXW
++aNd36ZKlu0eEySNbrOsLlX4YSiU2ZaQz4AVq30fYZrzGOfgodAv1h1nqVBwJkqsovY1tBHPjp9
SLfBCVC+hghF/VukE37VVkqA7ShlFkcT4feNGHBjOd7wxVimEWo4mZfLMU9SuDIdhqDpJgAmZpqf
Bhv0O9ZR2af7K3/j+0Kio8IH5p1kcF1pMcu+nPRJ7QPEKotDtbiV7wAQPtwf5TqovbXBsQUwCKAU
pC4n1ONWtughoRMx1VeBwXNStMJfGuOY5Si63R/s1pQob9PT4rrgelwNZlZu76Lt1QS4pZkvnSLc
UxXlW3H65ijYRcDlkMnFWgUmq2M0LHWtCdxlnj8tdon/oNl3G9H51k4goeAlg9QkhZlVBT02l6UD
28QotTftUmf6jppism+c+fP9RbseyCaWGZR4od+QT68Ggv+ICToybwE49eyczMtwQtxZPeLUvkWS
ut4MbGlSW2SsYdGj/Xq5GRT6kBIX3gThFBZHdBwn3zZSAHPakh28PtpCod2a2p/jrZI/FPMalONZ
Q2xkm28mwhd+Xyfiy2Db+UbHw5Bpz2VswSICITHpIGwBkFilRQklklmfkha+VKk2P1MQAB9sI6u9
M0p/XgHCGhdykMgtKUoaZcs/BUxkEzHDRaSnlEd1hEt6ghF4byrqQh1ERB0ddS1NnpwSResDG99w
d4aaO+Yx6sz5W0hNRdqX996rhq4SGPbcmn/odREFGUzPzF9se/xLxIXK7d5XxXecnfVJuoJF2rsP
Htevy6td2hERV43LD1tHbbbQ18sDPrt7KrJo3EeErf39nXpdGwYHTKmDOhvdlStCUD3qYVZEVRHk
2mx8nim7fZQW3qEvBls99a6a/a5Ad3+7P+qNTQvVGMNHWIuUwteabbgttMYSK0VAaxlb9QEByAWI
9kBu6rflFsPvRsoLAoEeEiUxBM64BC6XMsz0yqtLu+BlG2ZPvBZxJgZ189HylOzUZ9Di4gbVTyWB
Ktd1UR+k+LRTGy+zYuOj3pw4DxqErh1eHGuiJrdD0fGYL2hL1mrop2ZsfOKNWhz6LCod8LqKupFa
yZRidYYMGVVpoEmI4Dp+KwNWGpYwUqopLG6cFn+hpvbaFBaA4P6vFpkPX/fM42gs76/ZScQW6aPs
VMsCxuWqC7WLdWuJssC2huhULNjSpYpW7HuU+Q6IwIYb+ep1Xsezl8yCvEdCB9bOKzzN6Gzgn4C2
h1Yku4ZuB/KDs/1TUEcud1qRRigMY0z0adLmbGNHX19gDM4FySuOZwbB+HKy05QIWI9GFhjIsnwP
Qbo/aXn2brE08kaLKgJvbh75iBtdjlIozhKZTZIHyqDH+6Ypq+fGHOeNEvKtuRB3TIw04AZdgUsq
t8zcEU5P0AJYP3RCM57iyKwf3h8DIAhAiCUXBj24WrHQHtxpaBMq41iBnVRzys9aE2nHhDrzg9el
3kaku3FxsTEkcJq6k47QweXadUa7RPisAUd6E5exh6zycwes1yxC+8v75wYZg16iFGtitMuxxlJw
mUH5CepawXGxAiVyDHNRTEQ3az4j2IZQ6/0hb3w0SUPkwUYRkmRitZwe1YtugYwbgJ719q7RevsI
Ddz3j0LCSVWGDqnciqsCUww8rU7A4wdprNc+5Lvx42BE1kbp58al9JagAeOSCqJrBFDoLOqYNOSc
qtHmL5GhKede7ebnBX+oD3qtxk8qUh/n+wt4Y3+wOSRezWSH8Q69/GZYEHMNDmUdALMYHsjdrT2c
t2ZfCPP9z10yaQNLagDOfLK1EGDrxJbeqVYZDIYqdq1Z/MaKz4DgFpXv3/TyiUCljhoXtcHVrkj0
KUO4PawCBMjzw4BOwCmDV3bKk26L+XTro7H9VPI1+mlYHFyu31RE0exNJrTIqBv3cecMLw7KVJBu
0jIN/UWrhmPeR1uF1VvDwiHFKor15KpZDat5oQ51risDeeb3SpOFu9hpPnZjQpPNU+ejqpXvZoSj
8sZNw0wZGTXT1aqWE0LOajqXQamnrxkKrruon92NT3cjVeAyA9hPrVXaOaxiiDV3iOSlrKcyNvm5
iWe6QK6iPmHzlf2bxl200Q+9UQmlry0tjahOI8+6NoODyc0zumyqwB6LbPYJ3NqrEQ/qC+SeMNsr
1azED2kzQgkloOnnwY2n0seLfAs8cCOUvaGpICGDA7nC4sAHs6Z4tKugrw3tCbV35wmZ+XdT4aUa
snRdlGIJktJwuV/1MpmVAUsOznvrPdRGXzzYTVce7keVW9vzz1HkXP9gZ8xlZcRepVeBM4f27AMi
bg+2mlADKTLzHM2QmUcIz1vv6VvBjJwLkj/cXhnQLocdaP0LHRxlEMqnBSJPYKeLgRZ3ZU7RVg/s
1k51KCpLfxjqauusREW2V41Vug5xAuV+MuBip9FY+VGN6WdNYr+RRN/YHxwH+mEgdYig65dRA1cQ
h8lyDIrJM5nbXO9dJd5qAt+YFbU6XimsInrWxuo+0I3GaaKhGgISpeYhiQB12nUv9omq5Lty2QQT
3vhk0jeQZzxFeWBocif9sVOsDjB2UjUDLW4S9QHHgIfWjPOj29nW8f6mvFpAedHhGsgthEwIT9rL
oVx3SDojV8xzhs5fxkk3rGOkQqV+b7awGme1+TMw1u3cuOzzuk4f7RxYgEg6sXHErvJ+RpFcNV7J
IMeulDELo8BGlSTyrDpFbj1Vqa2+dvbU4nStFe3TYHYGuOGwab7OVpts7MVbg0uVZCnvgzjAuvwJ
XyMfliE1z26oFj+sfsKIsW7sTNv3yeB5D0Oiaw/TMHn9Q97kffX5/V+SHYPWlVRS4GVw+SVVBKMH
1JOMc9RHaFyqs+JbRvj/fEdoUuQsvDuoKq+2Zu3CWCeMGmfee9HOjFPrgEKpsbFbrkIl5wwWoESo
wRsGurKeiyUcr3LE2arU6DSHifNiuBM877x5s6uJdkOW9J/uL+DVqZODyqI8BlcwENeYQz3UDUEh
WJw9K5o+KyVnG7HG6AxBeassfw1sJxyTqFBkATtO7ryaYNsYWWNMhXMe7Mr4GyfB4QRSJ/2qFZby
rIRh/kE0afSMyn15yqpGOSWRbZ8yL6+Oqacq34ZBi/vTGNvtxgm6jgf8MHYQv49yFTJSlysv+jl2
BjK2c4XJ/DGLkurjMttbQpc3lho8jWz4SzAvBdLLUUbdbHt3iJ1zREXor2jRuqee8v+/S9rrG7nM
W3C+qHq83Xyoe6FfLTkEqx1rDI67dJXOWBH+4XaWEOY6gCPdbqxw1fVHpdA7XwVh8rMM1ebFwtx8
2iGXJawdxXTd4f9Iwmf8Xuphj0N19I1h8he6WBUc6NmLf+Mp0tY7/k105RalQYPNK/QJd76aimEL
a8hIE5+ta4pdwW1hwQLUxXeqPFCrojzvGx8DEOpACaQCvwPOsVUYvs7nWAOJ1oMNQ14O7GC13pbH
TkkN+7woPZrODrWRr303V4nfW0Z3dL00f+BWM5+1aJx+LZpeL2iM6uH+/gm7tbl4EICtlUB8Mq3L
n5EYPSS3HIOwCBMgqaWRwHAbo41RrqEezFb2XZGF0tFpWl+fUxb3Ywhf+7xonA+qUUbvl3nd4KsS
F8coa6cvAtY5cKLKe0EgOp3xrW8weF903dd56AWgfKJ/3j93qYCEMLAMnuvCY5YlqjZmOLvqMYh1
vWz0QzO+vyTP1F1CF29JdOUBTl2u8JBlUexZMw6dAGF3xlKjo1e73S7pva2k+eam4qpDK4aOH827
VVFvthY4NgVuoE02OK2flzAk53G2gm5Q8fJqQ2unDXMBO8f1/D510Uhweqd9uL+uN0KJFMon54QQ
Qalv9SsUEJVVLQr6AE5t/sA/YPjkzB5SB6DB4u/3x7rKAyXZRyo7MyIWBeux5kzgCkarh2Sp6dA3
c7UD8shm6kedYe3MJRverRXHiNKoBQYU+m1AbC6/p6GPYeshCglICdmb0Kr7hy4VP/AperdCISNB
eAUyhIgl2JPVSAhIhC4eZsp5nDr8tpGCUOCoD4aCw9Ci/R8fTVa+AS7wTOeMXk6LbMiZl0xXzqi5
GS+dKMZDYQzma4pWy8aFdmt/yBuGix3IO97ll0OZuR0ptemFwYTZ46OjmPFp5BF7EBhzbwSeG0OR
/BFfqT5wta9LfZ3seOd5FgaJlHeZFCSadFRB903Z1xsJ0q2heHTjZwDikAqV/Ps/XgjGOMJF9pYo
UGetepjdxXxyo8V7dgGQbqS1coFW9yflPZkSwU0mqq42RuxalZ7YYRz0A97NbhM5J1RGat2vVGX8
3Kll+Tdw0GjYiakfvkaRt1Viuc6rKQvD9rHeOjaEtcu59tIyYRF2HMxLJ46OJPBGJgJhiHDtZ4Xh
yDB2JDT24d2n3ZHFJPTIkbEBXHM5rlWQxvdKKc5V1iZ/J2FjPimJln3IssX9aKBYsJGp3PimDiB0
+nyYItCrXc9TG3pFdL1yhgL3U4/rGFvSLiIHTZTT/ZnJ6379SXkhSFolpxANosuZ8QoKYanBbdda
d/H2ptF59cPieTkqOJmhfym9ZoH9x8341/2B3xKNq5EB18n1lA2/VSISNZ0jRnLXYLJTfT+CmD4s
Wo8EYDmIfZbov7NevBK/kYeaX1BgODiuckAyElyOFhXHxYoL/DbD4Rjq6C97hRdvfIRbu53iqCa5
WWy1t0vvj4PF87E0jdEg4HqNFmRhZP5djEb23e4H9RQOXu27KN48wtQSr1WMiM/9BbpxwwB5oj0F
PkU2QlaJcc4xMNSaPde2arXjVGSfcNtrn1CuSb+XVh59e/d4Dv0PzjeFPjbdKjrmLoZZPPbEOVfx
dyqQAT/A9E9fEncsNjadjOmrT//nUGtgY4sfbIp2hDiPGUZHbjUjH4ae3/tjMKPwDOdlRU19jevw
yokAnDCKo3Xh65Sr7n5RlPLjPOF5e3/trtHp1GTx34AExDcjAVlt5oLifdHphTgni1Kd9UmU/0Kh
w1a1q+sO/FOCLvicLCdK/CUPjKZ+KHN3OWFF32Fn2jvROU51/VFUqeknoI+/OWHjvd7/kTeCJ7AJ
xCCpIsn7b7Wh1MgeG1WZxJmfczRLEA1jWb460xiouBrR7xUvZRdtNG1uRTJ4e/B1yF1Ag612Vc9a
hTVauuc5woG0Nwr7Uwws4slJGvP/GYp6CyhnHhR8jstQ1lIm86CyKGd6rl9tK4VoBZTv2Oli6xq6
le8SsiTKCoVPav6rpGUZ1aHDjEwQn/XlEI/58qwVQBILJ4ccaIbdi+qW3YOI6unojsn80I7w+e5/
zluHSMqsSBIR9iJrburkhVVVo/t1rh3U7LiWxR7y/ZaR840oBKULUpTkuIHOWN1EaplBv0xd75w5
M8AXut3VQ0uT81AanKM9AqDlxme8NS+kxcFCyJSQ6+/yM/ZiSMCS13AuAUDv8SfEBSpStji3t+aF
FKx8CKPFAUPpchRoO8W8APE+jwIGNF3n9El1hvQ85XX8ObEH5f1pLtc4zDL8olnMtaQLKpZTUgEM
O6NjOP4IU6o8JY/M1xGhoI3oeuvIwVWm6oBulsY6Xk4trsvGVWxHOdfmXD7ZVVr8cLAS2eMcsTXU
rW/FbQHBkJuDJ+Zqd7SolaL9mYaw9mM76KO4Days2EIj3RyFa5jsFpoXr9nLCeE5VBkFAhDBiHHP
ruyN6G/YNOmX++dJhujVpQS3kCFUMndki1bJrVqgxodBhH02C2d5ahXPOzhNH6GoX5rja5ch4kY+
kG8dsKuvxWuV+wkSqRz7ikgl6i5KzXxCzSUZnP1Uh8ZDolTuobDzZWNjXK2jfBizLzikMCeIXZfr
yDMlEWWkNI9uNjnPhoeATV2NW1TD6+AofQ9oV/A2BucI5P1yGHtEhTgdwuZRZJqGky4CPNVujvQ6
xjoqzya6GJXxAaPcZKAAP+iA78023Bemq/z3zk/KLyF3k0wsYvVV7bijNO9hnMwvsa2x35MFTzhX
aanzksxNNJ2MxPGA4sc22oL3R77KHWnfSwYyUD2HrGCNJvfKihxgUdtHYPHoP8aJqiPy6IzawZ11
/aF1W3G01Nz+z0xbxTm2uWtuwCSvPzbNSw8GBTGb3HVd/qnivhGNWRaPWlF5v0Hom59TmBwbYe0a
6E11TRaxqN2i94AMyuXHjrncq7Ceikej7JqPXimMQ6OO9XcgN4Zv51HikeTMA+kFNfy/Z9vlcehp
uEfNvdMd7b6ESJAqzRM48ByaVeZsLMON3cgTgySevJYwhVTG5Q80xkxrVSssHyO4kIgYYBq/hxSe
fq4ifoUF/uCvgTbmhwlfgadZj8YTQK53J7wOT0eJgJDictyi8jb64ymRuhjIu1FVPnZtt7xYae8G
fRNb70VovY3y5m73Rghc32noqJdz15WPieLU+6ZV8ucmMpL9/a19jZuUw9CLpJDy5l2wejJSUe21
MRrLx9TS5k9ulES7eYiVoCpHjvJSDqdsaMMXy0NgqTbN8Use9uPDwCvz3fFMyh3xauUKhw1mrwJN
V2l6Pg9W+kjx3kYfGRHHn5pVdd/vT/jGSYLnD6gDPBogp2suGC8MNE2yRyfrqOrbtYc0zaYX6fU9
QJb1hscEG0nzeHX9JMJNKzcusse0wF3Vh3SpvWTTbEH7LbLp5/0p3RoMxUs+pPRcJEBc7scsVTtr
XhCjKWbd+QquVXkmG/MexmoZNg7grdUjMtAIIYOEOL06fwKs9liNXvnoIbhtzF29U1yogffnc5XN
SYEOGglwBWQ1YQ3yHNwidUo7rx5bqsO/zdDWjt1UTP8lyxLuVZMteX+8NybqRbLAgOCiqQmRglPB
dy4XcA5dB7uYKHsUuI8pYPk9bULCjCxll85GWvgo1SGGacaF81QJ3cO9PVuwAMrHsUW4KopaBzcl
RGtCE01Bf5npAcJtQvJ714yp9c+cDD1Qia72ftRU3IO6Ga2HoRm7eK9pdYNUXyic1DfrSQS0UmpE
A9oxeendntZoFpmUbedyMf5OygG2CeZegtJgptYf9IzmIhoNqYcYtJLH4b5BMzLx08FKzH3Y9eW5
HuuuBukdV5D9uqWf9+VYT5/t1tDDkzEO7U9DisP5Ediyxlf70U1xSY7U8dyPHuDWDOXWCpHtZux9
d1ArzZ/qKIb6I8Y6JPbmxa98HET+2vZOFZ03vgwLv/owEBOxtkXrgKVbi0+aDTLuUYxMaMWlhSI8
tHnHSXPaaptKdjcOEYVyyYCXMr5ghi73gMLjIhphnT+qfeIcvArSgdWpkEXNLf7gtSypQ/ShwYJ8
Ntn2FTSQ5qE6Li1DWTxL9y3814dhyuyDaHo1QM3bDWplCX+7faR9sjzRHPTSND+FaNz9rNxW2+Xl
oLeoECThA6qw6QsqXvmuSHLH78suI7ldoifIC32woHx7MJ3U+AehA/Pj/W9z45TSwKcXha8zq2bL
UPHHLWhjbusVUsI1VCyDtEBL93PVIYsshLmrkuzH/eFufR/g/XwamuoO++FyuCZTNCjJKkFOR+ds
MrLBL2tXPSqi3CKuXxczHTBpKKlBVSQCwem+HMvg1bpYTdM+mhX3v++Gzpzu267wPoXLorUHt6y6
8uwSB3u/8ib3pHrRPPq8TtW9XoPwxPJcpM6uc3rxyUOD53cLQ51K0qI1h95K6n7jFr/xLZAHhmkv
BUi4zlc3QClyZ6i6pnlMSnf6j6adgUbNgHAfkUtdnsPC2cobrlNiE0wKJ5KCBZ2RNXF0YX+1c12o
j+HUaAfUh3AEGId5+Feb6H7vc9DQTxnqYed4dsZAs0VbH+9vCBmUV7FBUoa49PhMtBBWcxZwL6WM
nfpodc7eMFr16Ebtx8RM/7OKLD2CANiCyOBgfT0m1xGcDkiQdILWb1fUF5uisBkzijK8J+ouBk9F
0NeXpzCLjHpf2RjSnlJ2wskpIsFGDV1LIAltYFKX1x2JzQKGm9PbTqPlD2DaPDgoVvwP4nPpOS/q
efJNOxIfFDuZkpNa2PP3BfulzBcTNbbaxjGDMgo6Cv6s5sUrIX35FKZ5/wkN9R6eVosUgGHFFX0U
zOPYBqOjDNxUbvvFtPIZ1Nkkf3qmj8OrPXjDP5URLnh/wGn+bEVUHP16KccfmZ4lP51ERMun0VaS
lFtHpJ8LcOk/5tGMPsCpcr/Urd79skOzSnZVOibPhRYmyqHphfdrSSs73hlDGKIvXkzDv03otKOf
o5nyaU5zYDi2KT7D/W/R/7cW81cIlZYrVtWURzWJxd+R2he9P0QzMFVNhDmC/ck45P6UUavyaX1b
XysvrvJ91YTDFyPq0coHoZH5fRyxOLASAEE0MYwn4BosFbq0DcYWi+a0+CHlHtVcl1a6voubZnnp
cqf/l3euA+C9KboXR1VCcbCtcuxP6Sii9tgXk9vvmjRv+Wxl643+AGOt2zuR0E7cq6iO5JODjmWS
GHTK63Zcdgk/aEQvZ8RLQLTD+I+SD3SzuMby5tkK83R6wXKgbE6iR/5/16tJxuUrTHfZ8bZWde70
3itO0QCkFGBiHbKrUM7Od3Dmsp/uiP64b6Sa8yFLR3RlwJ4xf22yW5T5Fzc+JFaq/SQ9yWfe44nd
7bjFu3LX11Vc7TS3SrVDPrhJvZ+Mwcp33VjkT21m2OVe4MiAEq/eKf/xsGeybSwUG3J9qce7SEzm
b5iBee4rQlfFU7SMirsb+E/vF63d/pJEoMiv+kTvDyCfMt0XcVLYPjU55dmZ0jk+Iho2iGOiaOEv
gPJ2J5lZs7rj46EkrBqCfxxRmA5POHeuY0wDzeFbgjzXuOvJdtmw2oBpRFyil++LahbJGRhM9wn9
6Oxn6jrpP8MyWoNPYtVnG/npjSSYSgC5AjKNcD/WfctagpxUrVcfGxhuu9qLkidRbkbYGxceFAwT
RTqI7EQ4GfP/uF/R1Ry9eTCXR4o/5YF377LPULvcV47WboTSm0OBg6XIw+sHmOPlUKVhLHO75Oqj
y931nJeILXlpOz+EHv4H74/aUimLUjAIgCspN/RKo5YMfnnU9bwOMloIe+Gqw0EU2fDLSV04XLNV
/31/0BvzAztDqZY+mC2BUpfzq0rq+wvB7TFR1eq1UID8+pSwyu/h3GwBpa9BSg4FOcpUskDANbFm
5jvcEV3eqvMjBj+i9U1uDEIcrhuOvyx5M+/gRCkvi2bFCGS7S7j4MWys//By0WZ/4FL93BEC/jOz
tlA2vvP1xgUJKeFDABMlIX6VQ+VdGLYLuSWXdl3+sNDPDtAitAf//nLL5by8meHzyMmzoyQMclVF
ml0nC8PQ7R9bDOB3pkknuizzwq/4vvsqIojfH+/GtBiPPBolKdkfXGUCaoowRkNJ7lEVXDF1ZESH
BH/Ew/1RKOzfmhcaaNTHkJQg7VhtI+QVZ3qqzWNFH3ne6fqoBJTi8c/SlCQrDzOXOh3v0Uva51SP
wqBzpgRVBFtY/d5qRJzvAAln1d6zumk6WpOmP5rWNCRHgKnOl8LM9a8t+qTOXs2qdvGtJBE07ttO
b/ch6FC8c9rS+eqYTYUceRXTwZlSbVL3oVqLahd7ZvnbDutK9Yexd9NDXSrRLyEGqnSt4VZfdGcW
+k5RK28+1o6jaH7V9dP/2Duv3bi1LV2/ysa65zrModF7X5CsKkllZTneELKWzDSZJifj05+P9j7d
VsmwevX1gQEDtgKL5EzjH39oI5eAzz4qZ82fd4ow7C9DmeoZR4nKrMIid+ExzvVIXoIyHHnnCWO6
qylxKTOXwbL2tZz7grssrauKrXYmCQdidmxqg3j007z/IsysL3fDSlBSOBa2Tx6QHZQiVjRqlkhx
SqlDZ/bdu444qzJSVT6pY7poAHyJyP0yHPlkObJOMkmvy2CV5j0PHaGDVrrqrzkLTO3QZ1n3tFQq
f0xbOTShK1NJS3+uFGewpPP0EIYCJs7eVrfjrZJOBKBZTRPh3FLfTi0Mn4iWyCCikmgUDFeGVjtm
hr2812DCfJ0MZzqz2yVNQ3aj4fPMecncZwOJgEOtNLEPcodXkMkVrzRt0vUBK+sAn2BjVYG+yxhQ
3iGfRoXzT6oZ63Euy614UFgzxxMcxqdEmHmPc/OKsaRbif5Mt4ZBxpA3m79qR+ZjKFxFMTLktrhj
Xx3kTsf36qHNXeuRUdWZMTYdmhmhLy7ryLVWimUD72z+LscAmxVt5ET0+zmxLRinM52GB1152Nyb
R8HLGTHYs6GMIJuOMsvnOAM2OaeaKrowHdMmzkSy3kyJzMm7/F+AsBD1IJsaKGB4MadmW9ITk0EG
0XSc6s4Iobymkd6pt6j/v1jKUPdz1t+Wstd414hjflCavjrWVpK/Q5ogb60NAymqRcTwnNUb2+Mv
ljIQPEgH7Pjw5E9xQ331JyMr8wEhReFcrdOkVWHuJ+3fxpaBFmANQKSAHcKtvXxvWpmOY2sVw3Fd
EnFcrY22YOPv/PvR8d2z7mR4bP03umHbfg9J+eVlOt+Tfd9kwxEH+9mKAuQSV9gB2jLE4deTIYrj
+ehrg/yiN7Xk1DmbHACYAVUaap5wP/fCSz7B17KH0NY6iTpgyewPRsWRNlodjGXClYqkjmy98XKU
9WvxZCYy689tohW/1GZX5DtSN1YRT0qjGu6ThXqknoYpCQtyEoo46WF3A48NctgJbyI9QhUdZuna
mF6nduVfT3qpngaxJt/soSv3DMSuD1EX58s+G0mBCdM8D0Ts6/jFhuawEgDEFjcEJEgAB0QcIQcC
NFChvSXTfV2LbjwY+ArftUucak4eLqFbvch0dcy6oCfKY9B6gmry4rzPTHOHo1T1rbalf//7d/r6
KMVVYXlzvtlIVKc2hbKrRTdKiwlhl8lDtnj9O3LknUuUlPMbp5Vf3uAmQKaZSkfgtOtGvlHpBuus
jpSZbrE3Ke1vbUz+bvGQDoA4g2arat5C5351g+jp4BzzXCHtnSDcRWlNZZJo6tgC08xhorfJ5Wpa
4r2WOubh9w/zVycKCjYgQPTP1Lf26TxMpaCNy27nW60zR7Of2OEIzh8NbqVFXVovbahZQx8Wetrt
2T70G7XM5eXACToyCz3YJ93YnZVDrn8BztLAIkR1TRDAfOaVZvDVFkN62RHPd+u5WfWOuWFcdK1d
vfGmfvHMwIA2c0yEyJgJnBzALHfM/WFV49EmOeZIXVqeUZLNF7JJs7PfP7JfDIqNhbuRizlggwe+
HPW6JBFyMofxaBpt/wEQQoiYchB0QAevc8tEiyvbwNv895f9xT4A3IMpLVaFkFhOSf5Z4KqlUNN4
HHR4i44ECvCTvjq6jT6+L6fGf+M2X4tbGMNB8GN5hod2iugpug+5L+zxmDa9/tUsnJW1TmvcIjKa
yX4n4f0/5rbq70S7rtFEKuu4lP7TBjgAcjT4R4XEftafSzsY3w9J3qc7VBHDB+mO7RXR7qROd3B/
P1RZMrS7OXG7i2k1mmuVa9qDVH1ypYxMfcC+UjzlrifN0JDaBzcHKaDiNapmv9ToKaPfP+bX2x9r
4tY42/wLKVNO1jTfmzNhr+V0bLTAI361zugvm28FMr1+mRubGwLPxhqHV7N9/afKOnUHpVuVXx5F
Ne7p7bcIG6b+Q6oc87yhDfHGTb0esvhQ0WCC1A1lCPOGk8vVonXg2xfHIclmtpd5X+hJCzNWiLBI
jPcQB96iofyiCOUYgf/8hlMiOjptnKQlqVaN64ljizm0iNwhm4tt00VAiJJjLfcmNfFjl07Vc0dR
2IU25sOf0FNheW7WExoq4i61YUezZPjb2W/ohODQo/ymE7/F+bx8Hn4J4Q4AXZFxOIJpIMraIMe3
Zuzrp/7yKid9bUMQsqQvLK1s4v5hqLSloAZLy6NJvQDTbxj3UzBUh98P4F8wKNip6KXDDOCls1a8
vDmSqfNRurk6DgOGugVn9ltDums8ak117tNsf+faWQ1ztJjOLeUZZ52fLx/1wXCjcdTVodcH5yiC
MrhJ2ly88eler9Pbh6MuhxD1XRLy8sMF3O/seZk6lvCUINybDh7D+rALhPzblv28ZN4wh+cNBiDk
5+WlPG2u1sVr1bHhYETOmJqBeYc3faS35f7lCZPL0CL+ToHdJtjLy9S1ZfZpzfncpvCMQSOTjzWd
zut8nBs8Igq8cZNA7eiKmHTWxmKn9dP8XvZueYDr1v0vni9Bf7x70B+Agu35/7Sw9KmmqGUNitds
1Y5o0sYbAhXlfsaf+o0t9/VKSYcc8i8qBtJMOCO9vJSUVP9kiTCJekuFfFcfec1c7H4/nF+vlCgJ
IIzSqNzOe6ddHtMvZJUYbOzg3fkZZf4QWuBZsYSVuOv6tX+jnnzreieTtsFOKRuoTY6LI9QHhDZD
bC8D9rGtdjmby1smA78gvzB0IOWDV7Ej0P5/+RRHUoT71guGI3IcrFPIyGtCLzOrs7Zvsw9J3c9A
H9nsHfrJrd8Ns1cfcSGXka6G4S3Z3S8mJ5RqOmqbI/JrR88+TXLDaxxQM1o/YaqJ9R12qjhMDvKt
IJzXKmWOUNC3nQCxpoNSaxtdPw1UJYOxUX6ijonWeQ8lcvo86ntJRLsnlUtjq8iXe78ikDzShqX6
oHn++AF7EpwnSwtYKZpb1rPdQs1DDB9g/1s5XNsyeTKvcVDDTAvNPw3mU3FXXXmzNaxAiG7qeO9M
sRRO2KEBvKisbowMYcgDUUoyckZjvf/9mP/FzCJ/CZkGMXPEXH9f4X96Njau1wY74njUKirLNKms
g9mpt4qbX16FFgKiTvq1SA5fvgG3qZbS6JPxmOGeEAs5NgdnTso35u8vxhRsaNq0GzcShcnJeyaF
T9TJNp8cgdGmlRaf7UV6sUPr541Dzi/uhytRwuAbhVDu1K448VJjsmmgHaeViKh6asdYkVr9xlVe
b+o+sAXVJ38RcnK6wC58cN2vWfVY/liFZtuIkQ6QGGUta0QjRR3yVXvLI/lXF0XUzkOkRgOXOTmv
KCD6oi2oQzXYT/t+WDKopk0b5/MyXVhT5d7JUtPf4M2/fnOodvC7gCPCusSe8nJ8QLLrCqRMJCZr
871qMWrrzOYT2RD5Gxd61chn8eMiqOC4O/zzT5bApl2WRVSmQ/SDHD8nqrVwj6rwkzFFrz3kBM2X
+7YS3lWBVcq7rNe6+Pfz7dWdIu7dgAQoiBAXXnULOg0AFQF5d+y70g9laa2xNHsrKjhQvzF8Xg1S
LmVuNAkLThHXPLnXRNeCQfPS7qiCSUTp7BnROpHU/rdvCD4CpjwYSCEo/h7V9dMCMtGwnAKtzo+e
rtw90rI7j3T1ncrSh99f6DVPhdYg7wz0YOtGYnr5cpCMFZlAiV2kR7OENUS8aua1pFnN2B4089LU
EbmiAvh8Xcp0v1j+ch0s3fIB7678OrfGURDP3hAcZ3eVV5G2MaR/Oc24bBLMxrPRsmOQcfb7z/xq
Mm3Dmo4lxBrmMPKllx+5JOoxt1Nfu1hgJDziQdVrpJi6+TGz1XRNol3uRq3ejX83+oslHY7yJnvh
0vRsX17WDSZsSZo0PwrLqXFJkkPU5nW3I69bvMWLeoXqbIwYxETAOqy9G9Hr5cXmJJ2zyV4tzi2F
eMyRWtyu9UxFbqYOWe6BMERxtqxLepGgKxoj+LVr9akf1+7O6KWp3Vp46tg3Q57m52WuVW2om4tb
x45dORMOOFpnAZUGWhAV+H0qbFV1T4VJqffPOF8m15NTwAbQK4R5YaEtCxTFCkMxqAJ94dD/8VKC
fcuq0OO1HVv3nQoaY+MtSCoxL7Hb8kI5aXmbSs+ro3JsErJW3MKS+x5XXRz8m3WM53TqnGOw9MuH
gNO0EWudm3zrR3O5I3Cb+F1DUeb0aiFfLUiMGcsjwgO/1O2o6edZhf0JE6KwZeTlqSPC0RjyIcpM
VzgRofDN2ZToCdE5aRczb6yvlV1Um69HKd8lpkjNKBVVm0RIgpwZ60XCsfYjCiYSa9YcDkc1j/4F
SZ3pV1oxgbNP3anNKWnRd0WiX5zkrFw1uBo5UNFV7eU02zhvdH3cOat77STdqs4Ce1Vr5NgwCnZu
PhQf/aZs+zN42K6+XwzRkgbZD6q+s4ei7XeQ4NIPmj7ATpTkEXBLpT7osW7RC+OZyz6HupI5X5Ng
SphgCIBxTRB2YYR+3zQdm7OZPQmUBKQOkZuCn5e2EuuZVGr6LKqqJ9Ik6EnjWWZH+2hVpb831974
1GEtMu0XIoGvdalV2l7klbgnJq3fL7nj78ul0rN4woj2hidtfzHy3rzohs47N4Mp2I2DIW+Daarf
UyXb+6AvqttazZDqPe/9srY1Hw/XmA+La459hPEeQwdZDc7ui/2M2RELjb6qzx62Y19aDwqyJLyv
3JOaDhjZmPXwuTbdbN1r/kR2epvl2ccqU8UTwPkchGbBAhfXrScRKQ8tOAUu2pCEMt+ao8WUmU1+
aQVDu8OmoonNuvcrAgwttw/LyZTP3QZRoadV31omOLXCWjafVz/LPtKCbfjhErHRzmqSJA81Qu1v
+kCORLit3Wd6quajTWLeZx5YWtKaX517q8j9eleazQQfVlRWFcPRKdwo6wz7OK5FGkR5YpoHY0mN
BpsTOde8rGlJQrsPaGvjyq+K2xaAhSN0aesqbH30Wl2/tGeu1+piV2FN/1gF7fbam6acUTDIwQ/d
Qut41w0U/Ej4fr2cJ6jk4PwMunzU3E58lGugmpiCjwpl0QA8DxYSxRuhciHDboFBE3Uy6WnprkU1
R4Uxb897VkNxXsPIMyO/9tOnvMwNtVsJME4jzjvje4PFpCKgNRmvUs2uPztDJ+s9uqj0Ps/X2o9S
2IrBVQs7+CpIu+VoVpYxhRl8JZPwxmB2wzogUj30nWKZdw6590dKSewy+iQtLydORitq4Im++Gg3
cHo6eyw/ZDP+lGT15Kq8oIrt84LDvYO1grNY9q5lEg6RMsRwXpq9W6Cgms076eNAHilhqifyAJ0B
R7MMC59Uciba99xScAg01c07aiahYqP1snsm4qCfrbSqr3o3r1gTUwwNQuLAhxt7SZYprripIOz7
pbejbkn8cC6yady3VEdZ6HSF3+3mwiG7pEV0Ejbl1M47T1lrF6ppLjBzTvzUDH2I2u5uYXXETlv1
vo01UGaMUJ+KlmkwsPqGfiAhAiJWTh+mtijNsBigx0TrzAIb6WvlN7u0smAdZwVmalVWGnYUaK7z
NbUL/75jF0gux7EYnyaG0K29aismyA490CixCnlVtgvhObbM5ytdeg3vVFnufdmOqosxACnBq11N
LAdTwpqNvcVLhstWYDpzqYoFUrmWGOy8kODbq6A26k+T0RKZXuRt+1lpJjR0cACsAyTMuT5UZEGg
rkEcjYAi6UlZT4yliqyqaBX9fOkd7dJKsp1ifY5Tc02zaDADOPEeeWufRt+AwavNDlhYu3XQ3Apt
96ESuX7nsqweLeLI6liBll7Br7crfO7BWi6axdRL1hu7++Qma3OeM9tpsJPTIEItaxbiJQQuWxGk
Meb7YKbJte0TBBPqytMP+sKxI8qmxWCi9ZN129QNryUTbaZiglOFG8K1U3ddW1rDnnO22RNoL51n
tu/2Bgx3tc8M1h4Z8mimv6AbFXI/JECl1/YQtHboBoVK40AkzGfpe2sTS73vv9F8d/miNvvtlrcK
JSAfVjGx3UKMfecPHt1yxyHzPoaM3/iHovBIP/WWWfvmJQv/bRb82WMVanRxvZL3TttU5NlNVuCf
uZ8S8oMOS22sxRZmMjxjh6cX+24IGifC91A5Z2jH2I7SsdO9HYl3tdxJzvZfpKOXd/lgT98MDVrJ
foWZsURWrsFI8BTK+i6d28fBFM0TwouCuOsavT0SeLPcVybbHc8utdyd4WRLvTOrpsjjwmip+YLO
1qxQx30L5ms7z9e2nubLDhwiMc4scn6pQEUnDwQ0LCyR9Cq6cMS6wg7bpsVT21jLa821Bjo7VuU9
9WsRfCrw2vrSTGvnxgZtqHqvkCU8kLYFaapqsZHI9G5CCon5+y4gvWDfWiNwRqmlsEVFsRCDOqxV
okUEBFgqpnVb3SDPLMxozeHZmn232BExjlYfTTAGs8htLQy1hCMtB/Oj1vtkmbV9BUenKG4l/Jgy
7jgF4uxpa+scV06XQAhwixZ2Lrr/KyQhbG1EPbEUtq3RwfXIaOVGa9Ih1c871nVn8scapUcX3OgY
iH5SKtDeO6J3urDVemOGFWSbRagZbvttwA3po977woIS607vcsfg4c690q66QcdmXQSL9miUpn5t
WJUxxdY8LEmE08x6dOVa3puLicVFP1jwYQPVrmZMSzL9Vo7SeFgHvfyq6bkf7CxJbF+ofNl8c4FU
rbChIBSh9Ep9CaH3kkKUidF6ziHpCFazfMnDOhm6NCL1tT3CMV2qHfkhvhXXDpVJNA0WA9xqjO2Q
J1iK477KkxlZvQBBGxez/FSPRnOvLXJII09sXpVpY2hfq1RAxhFj4p71idd/rQrX+7ywyTD++4E+
qQ0E0EWDdIyEGbHINsSzykWgCPIFIgrW/pyNsqnOJlpo3xCRCAZvokbzTOYBSRHOEiiICFBc77Vq
WnYkIPA7Vj2v28irUpgAwVQ36FsrCx92o21sDjtC5tcBkgPaZ1Nawvkq5nG9QP6CfQkQafVuzCzj
k68tJm7I6+ic60unvAg0U3uodVh3Ya8m8VQlE+nKjR5UzUFSCd05qtetqBU1m2CiPGhCU0Hu05no
+uHWHszBioa+zD45qplUSNhCK8MS+8ALOqXFUz2smRfnWHt8LjJ/PEqnKMHGVmC90EOM6tzU40TO
wZy0ThmmGLl+8Xurup0h8mrhPNNIjHoz7bSo9zieF8uikRhGMKBxhnmtFhWOOdux7feFeXCJE/va
eLh87AZ0El9KkuSDiO03OVZj45a3XWKzBmT9qvpIRyf4ZQZ/eFiyavC/CDfvvzV1rfLISDBlhMwK
wSZaBE5jocfozDEfyp0Pcgy8z6byRHeWJROlKPx5Z93Zouyv+sJffPx12TnhUq39VyQR+DR4KsiQ
a8Euu/EWX4PqNbZOE04kAjyYaV5osISL4k4MJJmG9li0I+9aNx4A2a2/BoxA2n1neqmz87IFWTiA
ePCWhckr2HUrDLF/MTaHMfqcpz7WpQZEr7O/XOTZlB30JFUfQEGNS1tKcTNVxJWEk+11BArl6bpl
j8xniVDto2cXY+R7iXMr6ZrSNayd5Q3i0XdU4mfE9cdnQzXOhkmP8jQqt6nGcc3d0boASkijdHQG
Ak1ndvhElZzlHSN19jLxCQwv7e7QKUjyojXSfbkuQaTPhXFLm8KP+qy1dk5vrJzo1HRR2Lk8pDqO
or5OwRuunZz3HfjAD6Dz/zzN/5E+Nzc/Pmj/r//k309AUjJPM3Xyz39dt8/1vZLPz+rysf3P7Uf/
61tf/uC/LvMn2fTNN3X6XS9+iN//7+vHj+rxxT92jFC13A7Pcrl77gehvl+AT7p95//0i/94/v5b
Hpb2+Z9/PDXAXNtvS/Om/uPfXzr/659/4AfyE8Ky/f5/f/HqseLn7vM6fWwb+fzqZ54fe/XPP0C5
/qTDvXHYcLNh9IF8TM8/vmL9CYhKlsWWUw78ARRTN1Jl/NCfqKIRQJGyAUdsQyH/+EffDD++hBk6
ICjhAPAgkJuaf/y/e3/xlv77rf2jHqqbBsOc/p9/2CcNHxBOWpG0qTcTA36ffgIHzXluL4vU8BKs
k/IpY2eu5EgYfQ7doQCx/GC6S/WoEIYVYRFY6B3mZDRUWAFWhk7fK4LivYS4scRf0nNnktmuhyFK
288bZhmJxaNe7UbD26MDuJ7N1kEUkuoFDNuCUS1bLR0jxnd9LYVcb9o2KeqQNUIgZ8y19yYNqfsc
/D5HOFL6S6gH67UOPx6TbTzhRZQk68HQKfXDws3dj2KwfXAa2I9WyBFMi8rJK8tQVYh5QkyN2kiU
3XpOFrD+BqPvO3D20/zlSdIzgjIIjgqr4ZUcio3SUxBAm8O8OmduglBOSic/93tyvMifS9jHlmov
ge/ZSfTxQqDXSYr5s11RyUGHfZyVlp5hkFNfSds6uokS6DrEc5M6wa4PrFtrTShGmlGyerbr5Qqj
IfaKfFhCm/ZFT7ENqS6x1zfw6W0EvLovIE7kxlt07ekIofvb9LM+NYd60r4GUKEgBlqXyFPqyMi0
h6LmrJWU3Vsg3q+uuo1zA2dVwIUNxvwJw3WyrBAFjMiDZo0Aq2h69jncojCoRjvECsI4/DRp/z0x
fp4IJ7Do97fnbS4v9LJx9DhtbMhqtGZNc5rDYpvLDeRD/Z3pdF1sTGlGdbVKVDPmW5HDJ8j7q4ue
4JQNtnCunP3mEKD3DaEAsXyXibEjL83b//7+Ti21flxrI8Fs4O/mpf3ygdb62Ka+DFpe47LuIdFT
hFgXPX5sa1AYMcTqNF5wc9yvgbgqlUqjrB6LJ6/ty7jKNDMcqqq5rFekQC4n3r/Xd/7+6WBS0gbe
On/QrV5+OolKbUg9DmOD/9EFqjsqua4gZMV0RgDP3+tC/LgYlfUmR4Ebcao0blP69Ohjm4OfrNk5
IzDdT0K8ZST5qxGFYQi6aZ/s5VcppXJJelsOfQMvLLHPZZEqavV2OYiqHCNnhgu/GsX8Yxt+sQv/
PIxPGiw/bs1D3+Oj0QXd30bcT9PGdfOmVBa3Nk1FEc01hv2NXryVHeGc9Ky4DP16aAlQi/lDa+7l
ZdTUlHDx3eaQeefpcOfL80TqgBXBrmmMo5DtbqrupvpM0z4O3RLbLVLctogD7Zuu7Q0Z7Mn8jVTy
Hr1AWDfWnhS92fgLRHFzB4K0U0Y5xeBS7PWpJTnwkFjumbR2Iu2Pnf6XPdi7hY532j9WyXqOCMQX
3sG2v6hulwXnibhsHSd0gJtEbRya5NZKcX8el3cIC5HUTVFVOVG5tlQQoFhq2jlNvk8V+n9MRN4Y
2N+tSV8un1smGuxgRO30JE75SDLoA23Ny+5QQOzbU9ZkVKyOc1sXBHQVrbdEndWt+8Zi8Qe2N8La
n7Ci9cEKHKeS5/ok8qscFOmQaIt+IBgIanbaPXaEtoY1CWp7YBX4Y79fLn75scmyIREQpR3HgpOl
ibzRcckNKQ+Lj9A9tDHkZl9+8t5b3ypCXMN2hxjxI6V9D/qWhu7Bvbt1fzhG/v8z5R+4aP/0Pl6d
Kd+vXwmX6dXjy4Po9kM/DpWe9efWRt0a8KxfnBXZtH8cKh3nz40h69BbJTqHVcf8r0Ol7fy5LUNs
qVgH6j/MHP59qLS8P5nEbLNbZx8BIoXR3zhUvlz56IjC7KTDt2VXcTLjbHmyOvQZaeKWyM6qJKet
BSh8mLVuOqSo+Hd1b5oPU2oNbxwYXi5J20XRwLO1ccGN+PXKz1lRsRa2l5+5aILWuBsD4LpVueuC
BL8ErhCBIS5x+0zJIBRZ74LjiNl4o/X88rD041OwudISZnUkK+lkl7WmeeoaoRdnXYb/UmOFyHPb
MF1ZdJRbfanM9YGT/dNPg+MXZxc0r7zVnw5p23UhfW9JXiCKmBee5rzlkpaE5rDZaI6a3g8OogB/
sZa70bG7lfdgzbeuGpCaJK50/kK029txt6C+8gzoFGFZzMuTVPjzfxlla34kFqKdzvJitdz3c1YX
zo4+39DGpDDV8ixzClPckyc8mO9oLIqD6tY6ttqqvhoDOeQHYQWA9drg3mD6eNXhj0/UpaHPZtyY
KLqPSY7FooZ27WNtY8bqIKNuIMcGMubddTRMqsASUTFvLashXe02rhvEB+A1KjUiV5jlezfI6md4
UxVka82O0h4HfgyAz2sM6p+hFiWA2pY403B/iYs2DQ7mWt4gCLsJpuxjuSg7xn5IuyW3GCawl6h7
Oc/d+WKY7bW+4nXpurX+TbBNhctY3xMv7N5D7deg1ZsqgluLiS8N0rDwgIbXtS4PXreIfT+v1263
Tk6MxeJno5NfuyT5hOuww4bomoegtYjPwoyUrhX2FD7qbjGVwJw05FHFjyYWIj1+WReOJdyvavEv
0iqn+5Zxi+5q1M8tpeSTP7ZtbKt51O/G1P5YYf65CzTrODsIvveTBrVql3dzGYTYCOZnAx3K6nKA
UnBtw72IlmrsDkanLc9r16r+fKKsmekojZuBSNCm4maYtb6M0N2Y18UwOt8awQ7Jc+/K4sg3T9cT
aBDawGxh02wW1/40Z4sPHu1j3XIReMPkXWdsXkGkyhK8sG1qzf4sZ2MrxZKh6u5MNPnyHkKFPp8J
3O2+Uqv142XXeT1NqDowL9zSXvLIDupR0cZg3HOaWWisrTNawTOHENpLbW4AOJ18mIdjOgTqIcEP
5C4rC9RLhrY6faQlQ3ZuNJZKd/QhAriEZl5lfM7CrA8eAd5O2Ha1d2eWmWudeY0K6nPkoKm2L2Vn
PAUUse/FWi86wYJa0EY+XpBG1E4jQLIxDmJKd03RGfVl0hnutT35S2GHlp0H9OOqbHVi2y6X8Svj
eOK8Z0g8Wuj1jf0+MUuwz2JyJrFbsqa9K5XdOjEym/oL8jSds1vRCm2Hx0thHGzg1buBilA7F01t
tA/oUEgqa/FjwVlClDgPAh7UediNqelHnqQlA6lBA1HHJ82t97PC73FnDG7fXJjc7MPGjwlCLLGl
yWmIRSUWtpua58h56C42VlB293lapMveaom8bgq3wxsc18YpFBVB8hcomSv9XCfhiPsSqXbtNSmV
WTf2FbheZfnJDh2iqXYj4j1MXCEGLZ+LIXP7d3RZgve4VFvifsYaW8R5YWJlUSfTB9W41j3i6bm7
KuphFrHldiXPOMPoN55qmZefmdCq2KWl6aQfR7iIcp8vWlaEvcxw3KpKq74sauGTPF6YC5B3VvTu
PVrSzn0CnF/0nV4ts3cBDZQSyBbmUB1RN/bno+nNdph69VTFw7KaInarwBgfEmkuT/kEHZV63iZg
oupEvYY01syEvq+S2M5kwbovxDQdrb7O7hzIHs5ec/12im0tWLK900rSB0VpYAOhJ9BXM5XThwKO
Gt5DrJT+rkJQet/XpU+IUtIK/ZzuYbniZEWU+5FJayXvplxCT3SKeb2zZzDsSOscnXMt+VzNlTlX
sEzYN6YLevLEbVPFyudAh0EaI9szrpPOccaDZgtnjRcWoCc8+4fyMOY0cRY4A9VfLQLTK6cEGYk6
oSRNRteavJ1ne+Mj+dDSv5BFrcbQ9dMGfSkqzGPpVZjxllNVrzGsg44j4eJVT54lglscu3p0ehjz
zFFbb45arjc/CmoDFS7o5nZameOLNVL+Yynlaw+OsZo3Ghh9E2Z2lh1Lv6qyCHuOVQ8tZ4FU0uW5
GzfzhDR37AOCRVNIThdjXzryINNiHm6FZE24NPBCWS9lQpcgtNs0y8/6Lm+nyHT7/NpbCN47wLpt
ZFQTtldGPT25MlxUYdtXdCCQWzi42d6UjmivNYU0OGxaejDnW/HKxqC75USWCQMnziZaY7HWmBaF
K0Z+iEucuZt27LzJdVbo8h20UpneKJyT1x0eUvlB8kG+sG6m16YQdE+1XIgLB4qIjT66/2Q363k3
V/MaNjSjRViSPfUJDsPchk6guqOLtgFL/jFvHorUajl+u4W+b4be/Fx7AVUBfjzouoXRGbvV61ew
38Hw79TQ9il6JPgKFsAGGfBXlS7bEZqGOdeRCQyX7ZXfDO/LOtVu2lnHyUamyr1BqFkajHAE1IfJ
rrI67txetw/atBQmEnO4i5G1wEYIc2cZrthPt4PPSLzVscRmMNl33aLZuwnH/+Bgl7Ps47Gl7A6T
RfwFKXbyYlz/q/rwf5k7jyXJkSzL/tCgBYCCbkGMmzkPd48NxINBwamCfX0fm+4RqczpqZLajZTk
pjLSPcwMBjx9995zbe4wWgi1FM9Vj3ewP2M0HeRpae2Vf8nCDzCaGRV6qXm3zliXZ79TGfBVD/LR
PZlH245VWOV2Qidq9s16F0FyfMr9tSGKsoV93XvJmchXORyHxUyYCyyr+aUWfbp4uLSWg+pnf4o2
o7OvPLEx56D9uF9tgSYfgecYNC5yY9NvE3yI37Qs6dVZZc3iRUNn2MPOgR7W7YrcT2duD8b8O1+n
NL+UelrCCYM0pCJTMcBCvoA9wYMnRRCz7l2ahTP/rid8INOgpp+jaz/IFgxPozzQYxgLv/uDGZqr
8T7Sne3b2njSsewEmYlCi6Nm3BUO3h3PGE9zUsmDMQ5UBNIGR0u9Wy468AGHR6Ku1fBYStnmlw0m
4penhiSYqfD5QyInORV05hxbAMqHibTIqb4f2JtuxpmgjcZN1MX423GrPlqnLnnT/LL4TA1nSgOe
f+JMUYzphi6L2IslS+PXKIGLaMJZoP13PKkzke7Y5mTf3dbW33K7fZ57lDPWyAuHYvotEPWn580f
bgyk9a5ry0sixPeGHua4rO7fOK3tj1NBs4hSvnnI17QJc2ugaT4bcYeY66kbJv2g0tSNVtYWqE/j
epD6iAt0NIidOJSOubQFx5mn0TThVQ+MQU00DrgIWHo+92PBBDDMxp5UXkju44q8vMBGKU62Ue8L
mbY7nHz01Zb1QVXuYbJs4pZLEaHgf7BSTG4N2ATWGWAIrJHbu1UNeSyW3r+ibqqdMbnTgdvDH5wB
xd52++9D6kcjBtKD7vrfdIwdgbPmLEKm5qEg2xgbizzxZ5LTOvTtzxSltkm5O7PqN/fFKs/0XRzI
Wu8GH89YAyux1vSnpJ+YmjT7QAmmzq6OQixoffkJlUgFFOLi3GvR5W1k4pG/BJnwzDkljerDrMof
WziLcBIb7conmISdY+TPcrsTGDvTltyu5uSq6VtyqMXcEwMYllDDiAmCwthlc9s+MrgTdCPOR8Wb
SUgDJd3+Isk4n82udl6FOTtf+VbL21R0320E2kchSzrKPD2J28YtT5qlPZpCLdFgJ6+GTVVOMjl9
wOku1Ff3Awzkte+96sApaPxqDas+sujZywoXVmM39kloroyy2dt+TMW272QZwAf6NJVjRHOeRE5v
7rVRi5syaT/GuudbhGR4Ve3W7lu8z0BFxuu25EcD1PB7PclnT0P6mNrliL+z3aOjFFdf/+WZGVBR
28ElKA+toV7b3uFBx886DRKGhmtVN8eZ9GDwjHcmFzoDS9rO4hok9sfYu9/ymY6jhWoIu03aPc0b
S6xq6/4YSoNKcZmvIxBgtkXSxHMgMMM9W2xgz+wbn9bNfaYQWu2rzXRuNMl6P+zZZEJyVkr8vA4b
Rq1enb644MS+tHVSX2SmheudECasKoYd2oeFTilJWtCUPYyFc7RlJ2IMm8/3DgnFtizqt3kHhgXs
iCw6PFJlOp8sv2fRZj1r5roHul4fBkulZ1107s91reSHN0/payp6h7nRLz/W2jVv0l1KFoKra92k
VEmYtb0sgsoxnkrNLTArLMStE0BOWZ713MWGeq9tq/iViIx4bMYshXvFu6iaIhPN14tdss3fyqna
4tZv25OND4sdJ1eoSNQT7BH3NMvtlWZw76A3nfu5GJS/OT0rgNZt3LieICUn1XqyOkxgSallp5pM
EWXUMiVuOZRhMydgRhoU86+t1V/WbrZecVHw/uKxwB2Q0U8qndfeNdLnKUd0qQrU8810aaXQxyWs
RYZTsEi+5WbPvjLLdmuVuzbk2dmm35SuiGBdR+czNR2i7dzAz8KrOHy1NRbhzM+uFNdlO02J/cxH
E6K9LEEjhR67jooagybWAuw4D+UGA7GojQf0bm71zYhztdGSfeYXG6dv/BkhtfIqMGDTnow1EXha
ASF8uX46PuVpKx7uttqA5yX+SfaPZ2vNux1k/TMHzoxU96K9JhsCT0Bvr/3DdZcnPxv9L8vmveJw
qVIvv1Ho7XUhVhA5RapTR8PRTw1fHgbycjxSDq2Het/Z7y4f83VytTxs3LG+Sq1VMDNdmjIWkVY7
Y9XUvvOcIuzsdHyt8/Iy14YIlwLbRG8UVrRNTAPblhTPvXLqk1M5kYOV7r1vWVsE8K6dByEm51Dp
6OGrzZGg0pIaUGD2jitx/DMoxgezUMBgtmTDeDbOF9GA2yu6bLhWmfNTOdwrp0Y/uqN1qHWx39p8
t5QcCoN26v04Qdc8ZXZjnsqay3VYmnWL9LqrFpYJYrzzF6nge5H2hOU4WFpMtI8WOUUxHLUkkTnH
T10MNHaMU+pncbts0lr3nM/6dYiMtHe0GJsyjcIsVd2i03Ap2YPixOzb+HvmaoVJAr0wY3yOZ5g+
WFjnte1+eH6iJgdXamlbabQso3RiTFFO6+10Otd0HuZDM0uxwx+nN+tPYzZS/9EaujeAc8MUZ2ZG
F3SQb/wp73pn55herNt49J/81mAWLUt/kCvnpKyZ3I90yc2q/yqoHLTrw9K6gzMe/VJRkxAZWU8P
4a51bEsseyy9xpTsJ4ewN/ExvE/TtjO7Ic3K0+KsAwCUqNomnVU8p8RFaDuZ4KG75ubcObuGCPH3
dGgRNTvL3AmAhE3glb232xoUq26mRnKw0iFsk37vV+ZPHrpj6Jd5/9J3+ZQFDQCN2Mq0dedayxws
PvZX22/+gKxrd1XJezq43RtA95geepwqTvPQK+0E/leLcy3ZQquzOMDiy4vgsGGo4B4ABVIXn4sH
R7Sj9p3xA/VWt2mP60VZQmsyJmMKlZjvpzH9o7KH6sRXsd+lsnCfMgqBr3f0LLFfIgjNrDshkoAX
jI2up8FsE+7xR+fcb3A2DlsHxYgvbxUuJU+S0RmfMjUIXs6wtO/eljcb5pAeqXtYLOi1bcfZaQGF
9eDXa/FpaEmOyOIUd79H08V9h6ePKEKGtxMXCtdrOqCyEhxoyi1gk8RGYu0k59/NJvQUsHBkljAo
1j7O0pd7OzPTKWpXV7zLzEjyKLULeTL5aKN8LAmxeKA0U3cu3/QGZ24m++UChdGJym29LYNVHEeF
ZRxZJl/B59r9tLMqa8QJ4MVyWbujqIc59hIA6LhLNyy2c3Johj59qJN+fNOkHtI8z6wBXvdWGJw6
AsZVzJMr9vFhNodLP07GRdO05ywTYq8Zvh0RqixR9+R19vDm94YA0KzXp1KW5d6fGG2Dpi+xbikc
oIHWzO6zbs92oHeaCFN9WF86sThfGopLsDqlOA53M6k1p8a+djR1GjLzvRV+ezQUBkfWsG/0TFxX
e3CIGGxmv4fF9CTmgce82sRF36Y/Y60oyMRGfhxdq4sLyguOlrUe8tpYnpr5Hg3hq/4gs86hxcg3
9y2q4RhrTeMAFRFCuyrsdyqaWWQ84s2iyKzmqnhnRZPEEGO6g1bVFUVuoI21HPsFLufklVkxPyIP
ctGbd2vpZD47Fti/0iiqp8anxNWAKnkqE83QdqLJ7MgGAB5pqVPtMpHhDNQwEBKnGbmekcdTNpzS
vTqybTNm7S05ma3l7UvLx8l350bt50Rll5Q+hrhKc/ulNUtM5TrmsZCAfk8GCCNdJPvpE8pI+w2r
nLu3c58wlGuwuovtubg2mms/Vop5mLxs90LUHfMvxXShn8lix1rD6APuB0ZU6W2+tyR093w2DNyx
Xdw63a73x/GH0qnHvKdZDrlqOBxo1RaR9JxDgyPir5wjxjlXaR0p3Zb7ERDbzaL/IVBjUu40f+Pm
D2XtnRO7TTpOVqkNAmRlrSsjo8bqeyiAzfYf2SIF35ikjRMk89vKEfvi8/d/ZbeBLZ8T/vfRYSkZ
2unyDXCSnwaFGjkjdWW6S5eFZyEAtVgb5XIw2ERPs9GfEhigSegDLPu2UqjCu+s28VBqXehum7Uf
lq47GQmtfaNlqbdx4PArCBj8Mrf+T0pU48C2uLYj6MTTS5vaz6ue9uFIK2u0rq66JiDNj/OocesH
oxLVc8Jab013mSXKOM+tDwSHJiiw/Ab9ypAP6U4xx/EE9rLE3XfNZF4qGhgOyeJ5hENGMxqh4NNa
CooIRhB+H/zJgfBKY8+izv+2gmq6uVi61ZLUjwKQ2h73HWMIs/ZPnPLTrhRaf4OpvdAAP9BRV7eQ
ZEc9PRCFW5/mZPxgE7U3Sy1SPlOd7aUnS95tQWqao6SGdjz19bM9lPVRKVszMEczwAT9vPY7jj3Y
0u2WrzfAgu551BagdJ1bx0vWycNQVCMvdvyszH45+pUnL+xIvQh/ujiudtE+6gqe8Nb59hZIWqIQ
sRVgYRcvvS2ZAufCbQswUL34gRNP21e9kZJ1aESD5dNvhl+sorafRWE7tOCyVPEqHgvGarZ49gYV
J46jPeSNNsHG0Iqbzvqq4gE/ylfWAPUOmylWadnax75Xl8qoqjN7Rhy1lXXIxtq7YWm89kCcQm+W
B1dq6xEG7vKIFV8e6jVJ3z3mjTzuG/pOw3Yz8F8uGNae1qSrGUhLbqcNxRP7pRuOFffRbjFfWFvX
tMn3byrt3J2seXdmc7mtSlcwj7o9KAI0CMt+wiDEFS3tjYA6K6jhSu9y+6Mza0J3hWNIOxS1OdAM
5fr5jv9c/84GgcjSOrtbuWcIaQ/s+N1jpydaH2q0cYcr07pxpj1VnJwmrzGXEXE2Pwp/jjbXblh/
tukvBov1S9k+zyz9rjL5tlnFyejEpVreab7iJL5cWIIM2GtNSHzkQS4NeYWYUC7FuoPNILzStUKq
qyz1B3mX4XeuLwk8GS5HHLMzQvjwJdM9EKCUkmNoFu7vVVQDz+JmiVhq1jfCXeZronzrBG+c01Mu
CNTMnWY/JdRAhrQ5GST6zQW/9tQwwjELhKBv+mPh8cW0qU4JhMjXlxoUDpfNZjw19jLGeIF5AGeU
wOyxJ5X8Ja0xf7ZIMpRRms2cWsd8PBRwdg28z0hai8GWtKSg4XHRyubd4PkWmGyTl4COZoZ0JUVc
DVMaj4alQlbM8pX9i9qVzHDhrInkjJ28D4dKNu+Jzu0dQck/Ee4DGQ3y+vm+MXpiv2OfzHzoTjAi
nBGPhaMObiZ8Ysu+9TTxVHtteN0yqPocDlW2wttskT8wvC3Ppm9+H5y6+KRbpl3CeZjoeTO8+9sC
mtX4vkHDYFeMBxzkMN6vL6zY6/dx6rd3/H9OYEytMTA09tXP1cnQ3ibP4/rgeOptCtkmH8SBM7bH
hrrJrJMSqXYx2rI75YY1XYpcJO90j9A7ImqygY3ucnDKi+l1VC42rHwgzcMK88C16IdpNUtu01qR
sB52t3Ud4soRa/plZ821abxQwzS/xHXW+ZwzCocdUyB5PPHSG2G1I/vORlFSqKliftdHPLqINXqa
hD1H5T9qGTncEILO2b3hwBjPi+5Z064SbQFfezM140xeYiKn1Onn1e99xAf0NKc+cyFWdUxysH1Z
1bAdSiIdbIJsa5f2ws13DouU2zp39XfRkugMeP5yZ1pEZz7AIvuB9OZOkeNhvPGX3ry5pmL8h1jL
it0tevHZdaX8Nms9wgDai0kwOTdgJOjudEqZacak0fR4JNz226t9qT8XbBwj9pfba1/gu58haofE
Dv1otvS933Qvk55xoTh6PKzylhO6aAllw9WI/ST3I7nVr1nvfvf7r80X7XWcu4MHFssOEq7waFys
M/fGkM02wViZBPaC+7Pe2ACj8+499qFs9vLT7CZOkJbJZc1Rn+FWcOZVZ15wAP/ajsD+PPVmtwJ/
Wpuds4FYUs1AKuuu5jT3oGP9aGs1Gkais4aRt7RtdmrZuE2qRRwmZT4vC/pX18Pn0NSGwx5ojzPk
nxVpy6hweFRkhHJswiAGu4oD7jISZfIM9lPtqPLg3/OP37LmRko+mr0ILM3YZ9Ln7KF1HM6zZI5F
Id0Xl1NgnMvlQdfSMPHAYPh8R6KpmCJrbm+Zrm7YTTceNsMfv64fAcbrock0/6ShFPeTOpp2fi0n
24vWrGNzLsOuXYpDv+ruYzp7Z7J9U5SY7aehlz+AuD3YkBWMybklZdVF9C38ETnGBdy01nNBPvOp
WvVrWy0/y7Sfw5Y7KUsSJ2iFu69aRTER3LaIvh15Knk0xRtbsiCpOfGOBtHyjBIBgjdk4OuSnASS
sLymPm2OHKmQMIBVRIJyjV3F2i/dSKVV3N7CMRU/N5vVO8jyos6fKsH2pe+ZYIGjN1A5IfSlqV7d
K98Rg6rhnffnsE7ybPTiXfiylbCPO/fccwvZM/ElPFNQn3LyFlfo6fM7XwQ/8I2aJM1AyDbYrAV9
Y3TmJfA72woXSeVF0JVeyld5FQ+cX42etTP+TO61k09Ts0khZ+QWhn6zGGzY+RqAJ4li4aaoay4E
lXxpbWXG9/1EgMT9XVkKCxX3rxAIbvEzQYHpT0Wr+ZynNuYwYmWyH68JwtjCYnF2ZmC9Mwe7uTMd
68Et14bxrc/ki1XoPmUyiXIqUiY+N6/TUDdZekEjgnSc2pP+R3E/Df7XWOlL5imVHWTLIPVpmvW0
S+xubD/+uRPF/KudHB+K59/BpjabT7Q3/e8txHnR+X2jS3zMpEGeSqscn2ej4/Ckc5xYosWrSTcZ
xsQ7ninFDrrDATCSGPSTz1o15gNeBUsLE63E0bfgk4N0jDJO8nlmjxGMaUaGtyfemsdTNQPJwC5N
bp2kYncRTs0PWS32SkpMuENSaItxy6dv/pc77t8ypv0/Iwx/iT3800jE/49hB/OfGtNe5VdWftW/
/pJ1uP8n/yfrYP+Hc48sYHkFEqPfTcj/ZUvz3f+4BxwMuFz3a+PuS/3vqIOpk3XgWXBP5BiCEhWM
Xf/tSuOHYdElmIBf2YW1gpft33Cl/d1s7ZgkHHQXCxz2OOxKf3M0ciboaELNh8NUaSMrJgPrULE5
dpAjWf4rTs5fvweuxy/ziHXcKaZ3jKn9NwtcVmsZKqvoDpByxzsWjVN5tqQY0rb0QGIReeiff/P+
p19IOeI9FeKKu/Psr5673FCN8PqsP5g+fAh4ZJl2002iwo5e1o+LM4t/8Qv/6nT736+QMACQNZPP
FYfo3Yn8D07jxmjwhS3kw+i8QLK4n9/PuvTqR+bLNWwSme5IzbW/ODZP/6Z/26H47J6xAPVL4IIF
5l9/tS/Z67Ln4C3N4VxQ1WvuSioF/sVv+b+uF34LL4x3E2SkwG/7199SCZ4GGxGAQ7dM4wmohf2t
SjVz13c8D//Fm3n/Wf9oEr6/IkgLOl5qqgtIqP31dyVtY3O2YuyZ5yZW5XJPeA8vSsCikEWCkzp5
+OeXy//04qhHNYADco369+jRP356iHcaXW5Vd0ASVUEipTzoy6ztV9f+V+ZEbBB/f3V3b6aHfYRP
zOB/f7tU4BiM5EKbaV8gD13NotQ+8YnVHIzkuD11VY56wjgjcEgsHk02Mo3GnOASI5ml/aI5Vvte
r1P/q8+3+5xWFsATtN53tV1m+JxXcFqpeWejJSeBBhhQoqOv04s0B0SvxSglwUUMES8p5+GbyUmu
CRT46A9a04Dl6839aLU1wngqujtgDwKreEE4tuy7fC5wAKYEE1FvDLxOpG7rLnKJXE1R4VMEdymk
MaSHMhcYs6dx2PCvz5v5ZEh4IqBIXAcIL+CCcuTvZWaalSxBNrFdOG0gOjI38Pm71mEFbOrD7JJm
Pmh65y473J5j8W5KswBBvJouByjKTuRURqovm7EOc9wd8qFzcRix7YOzMb+r2cHmE6DXJvN5wo5P
NcuYeLKKJgvtINIK388iAQLo03OzDBAF2XWyW6JDIwUESpT0E+WFDqHAntoOgkndq4X0TeW6lxmX
lPag5yt+CQxi6M4QBtzspExTe+3KxMIb01aKTTLWH7a0slGPJu9lFlFZm46x54F0wL/UtvJkt3n/
vUt0GxhESsdlU/OewIbZZVjMVjbnQ12d0RireSf0fMuA1ECD3q02h78z0d2K7V3hYkbqF1JCkU5L
U8uqx8SBlIhKhxLCpkt/0WtOQwyKq0fa2E9NEeSTXqgPczGyt8YfXPUtpTW63blSLJwY2xW0eE+r
E1Q4SuK8q6rgf6P9d3UW1T26MfmjudYRL2Xa71ymz/WHhTrK4n+tNSc78YOtx0nDc8ROsjIZz6qM
sykWlWV7AqGS2G9rivEmqmVWTpBO0qI6s6Na3dhTYIno+fFn1/+OYG6ym+4YdfyLnHWRMZRLgDsb
hl61nzpX+icdYWgK5OIn6W3Acsc+PMGm2/N/AfiADpD0NUqlscAzkGZt5iiTbcbG3089ohY4DmDy
mBp0Kuyu4CyfCtl46kKd06x/q21DafwZ07+pscQjjNdn659L6E7DIyF21wQOZNdvfQslCVMcx9ad
yuZZxGPZqnfca8R3jdqcGMLropfvnrSKa7sMXR60ZeLWB6ujCOZ5clN9i1DZGOSFrmbraFVCXGUp
SZGIqqe2LHN17HjeggH1lavdf0tHlIygLfTxjXlXN2JN4rBG77EXRvekTgcOKDnkLndf+rr81VFo
ye654IZ4G3oXKm9iufglLO65G5VYnV0/OfAG5iDt2sHgxMn2KgA2Z2FUMgQa2EHcx01ep1tAVoAA
PkTmVFnlzmLhY0aIJ+ttHIq8jXKzmPOQ6X9GbCoQYw4JtA0zyje7IMhdVfSi1DZtV9A6hlndRLni
VoFGW/3m0LnsIXto9JlArvpR612KCJW6fYJaUiWkfl1NPdK3xck0G7LxZy2c5Ieea8pjtG6wYulm
hRwENirLo8H1Rm5sObbbCI4L2riWDza5b0P7bTfJ3O6VkNt7K/NKnahN2xQdlCmw59RYs9NazJyq
QE/NWCQ2tMEdiAzvyasWaYYJNyVWWFatHgdtpMKnAMjgxkLf5rvDKG29gDr4Yob1lIgjYO+M9Shs
lTpcaOCSYSYSzEl0QZri6tadBFpCWdubrsblBXdAYu5p1ka4UZOstVudFRqtBHjLH6Q/ohg7mc/5
0laLz1kUetS7UE3qhFRjGT8dlfZf09bP6Q6t0+13xLC6F8XIdCe7yzsWgPqzOrqjCtprOowyXsyq
SAKh0VsTuhMkmqDzrPaY2aWu9hKBnu7BdXPARW2OOLo0C9Yh9GbVBR7Lrq9O92TB5VCbMhSDPhOU
pd6LfmpOxxZ7EMO69uZcgxlDArnUm1O7eNa15S3T8uo3Kl75AwZ2vqvZVX76ztLuefZVH3YzbB/G
4GOtG3yWRIFLFcv9M5t5aGEtspcj/pDSCkeBi46vp8GnTUmV3E201kyHbpy1PwvIigdmb1TSzF2y
T7upvM9S9P3raND9EhRNl/dho2XsPIakQDUzs3X8OSOdS/ZfTspyusryp0wrk5y3smFHhLqS/zaN
GtdA66WKd64Z2m9Zkto0NUrPfkHfbL+jNcQiA5mk2tGLtylJqZGDYfajzERxIYyyK+BmUvbSoIbO
Veu94RItXtGw63OFk9Io6892WHbmWGYRrjZ4PaMpPqus09713nfex81mUdCqKxbpwUWTK4bLONiY
6Lx8iZRZDD2ev40OO/pS5WXU2jnuNVU9dyCRzpW1XU2zQX8eTByj8B9t8C3m9ojsNh5sQBmkAlCa
yCO7cEA08W5WRjwL+dx6rfvI2tn3YrxO9h/YT/nDmBjVSW+MxQ4rv5QB+JkxUht7aZCLTVjpxRsX
hUFQio31qygNKoZW+6nyZ3WyjMmy2DLXlEc6Z15CehKgXrnjbu6nttHt0JARlmz6a+ukofe1QU6n
Bz20aO6/u8Uzf2paYf02lWkkO3edPJ5ny3s2u3/oq51Olr+Jx6Eu9QMllXVk8QT5ba9Sn6N5yPFK
OEufskTBNZ4G7OTALrHR5dJeWWVMeP/eMSjpN+zoEn63PZ40Nq1pkM2bl8ZqNDTWj+4QbwK0HiZQ
fX0V47RJfA0q/Z2VCrObV/jOk8v7cmts03nWF/kT+J3NjcVKxzMd9umVRUq6PfZt71/wwI47s/RI
oGfdaBI7K1dxg1uw3XXZNDvhAUpjYL1JfcBZj6ulU9XmgYQzmwRBB7RdmLM4VGdaSej4URaNTPtx
zjEd22zb+QazDwMAocx43urtqaVHxgpLZFdjV0LIMDimrasMe4W/ng2WiWpWNCOSDTlE24l8Gu8p
BCqqkBHL/mhNz4dQUzfTxaoX9dGyhPY+GYJ6iHXNXL8UVWH8qEYgAohMyzzvgGgt7U0aeBg9ADDT
U+p09PdV21bmD27n9tt+o1I4O2rWpKZP1lmG9YsM7oAQ1Yrlo8d43Xw0OPpOS2dAnq4XzWAHVOiy
oZBl3HCiYT3Fq8SEvWux4b9QuAurS8NhFUzCLNz9nYVRB4jI2YeHFrQQwreBftpC83E9jryo0Fyy
6jNpRb8FM8NJhGFywnDZmN0fmsymay6FODHrtM8CcI/xrNk+D/dMWOUfyCW0J3pCijpGMIGzhUGx
ekRQ9z9MxM+UuFDdvieIl/HQORLVqEDC7G3O4qFpdRx86MRiwVdMC5kYpOIeTFXiIzJ5XFwUzpS9
w1c9ybOfFAaop26op4Nf3B8uazNm1HIgkNEtg6OKM15YJ0nB17/qpm+Fla8/h9lz6a8t3fKiayp5
2FqTPfFA/hlXo9cmy7nyEkZCqIhJ/oWvvh2jzO6dAsHPyB+8PNfw160pjm9P3k0VK2DNhzKpinGv
TSL94BvLtAufT70vo+ZRxWQWX11C9idQQ588NglIBCg4VH66DXNspsSl8yeDphGt85/hpVMuVrhJ
+7Z6it3wWE/1jhibOo8OuRrDGlmKWcU8H9bGmPeZkAvlpRhBN07tfKWd9FSN9kK1OjQdfPMJ1Rz5
Ow2NHKDMfP12p+QH3D2LC5gFTBCaKTF8309iM3DIN40WRwwPTBcuIC2GIMWAvUjYQBMOzm995T/R
pEnrFraLGC9y92epe4f3gfPPQeFg5ZJsu0DBB3yvWMS+ibvM59fdceubT91IiEpY9YNXmUcEyh1x
6Ir7OE4zzR8vLYfDyHGKc5oY1h/a1Y+g0ZhnvXpPMcyO6u8p0Lx8b6fGA9VC3HZ8Hqlunb5T9p6G
zWgasHnGHjeRvgO4GtiycW/aSOxmAUYeYHOL7nihjXjP3jGrb0zqFgUBxj7Vhdyl3jqEqZfs9Fx/
3BQ3IDu12Ddvc/5F80YRGG51tgvr1VCufJMTEHajTeEiWEa5TzGVMGLk3TEzvcdV535NvWxDCZ2n
1QF2Vf+bmlYU6JTpOtnaB9kXZ54TA+mGYTmw463vpDD3WrNEi004M4EibRWWvDlAYZaZpJBBOQSC
dZ+49lHr7XmPwPSCZINxlAW810s+F5WrcJpn82ANWJFa0X1DgN15Of9tUtKKOLtoyiMQyGAtxMsg
+WLniimPZlZj+/Td7mZYHUc3Ik4/+fFrjNcXUyOxTizr7W9Dz8/LkKjHbRj8EZRhceldH+1qNMLO
bCADlYN/Knx+J1FRQFmN/OFsk3l07c4OMp3+0bqcE5MPNYvF2tiR3g5Pej2/pJkGr991ryt+9utI
qe/LiB+ALBd2iqPVmkms+kJ/LdlqiCjH8oZy2DazFWOYPOoqVQ7rcQ0iIqU8TKPg6tq9zMb5Pau2
DnOzN8h3pMaSOww0zSDxxa2Yx/JV1IhiM2NRxs/bfnhG8Vtnnc+qYRjSY03oFMLGgH9kdAIvSXbD
hILcD173Xfl2cUVdq6MtI9ulRBHnXWLvcA4WeVhoBOD9b8U2f3CPokcrW3xcaWYbj+7KIY4QXFj1
3cNWV1qgHN27uuQOL2DlzKhnwxB32qz9FjwccKgh/mxu9Yev2gWA+XOOdB0y012NmjHW6I6j4x5Z
Dr5w+n7t9NLFg1K94dSbAiXaaVeMd4uWsg2OIGwFW+19HGRc5kp9qxSurTgpsvZYajPH6BZL0d3w
8J/snVlv3Uiapv9Koe+ZYJAMLkBPX5yNkixZlmVbtm8IeeO+Bcng8uvnobO72udIrTMqYO4ayCpk
wpkKRTCWb3kXbrNfcVFNu9oPDuQYKEFMfnCLcH19L0aruMpLGljlzDmJoRpukI2gzx8h0GXn6r3b
WnwDMUZ6I4Ar/FhVct55gyaSi40H7STRG5D67Qcvl+YB9P5FmndcjK3SaLvETnWHljLcRxLWDf3/
+7yr79sktz8ZQfIxcFN/h3iZfeW10xs58FjDO0GhBpnSOy9BTZOKUfUdAapLWgHN26JdMV6CXVdH
+GYb8Xuks77WC06IhQCkEfURT643iK+AaoLPtZXRYDDsqfjKGJeqyuOd7gbze+dK7zAS9I4bJZr5
gh3bgYZeJlIkAdoO/SlKUGY0fqR1pi8rGA3fclOW9g0c3Ent2a5RQH0g8iG/JEiN2XA7DzkFLAtb
aJg7uUl9OCV/uhV93t05SNaCDnYVWlC+X36VGT9qGlp5kccqvxvAOdwQ9/ugyor7AXFMPgLOyN9E
arpvBXhCFjWrPhR1MLjbsVFFGGGBiIwpAf9tM3aoIgCYhBdJLMycJmQP99TkxSEO4FpBA5u+e+Os
CaqBsWwqz72qLAUNuIH2lBZg2nCG7jtwAtqcdwUu0Q+6VaAdiNPku1bCUNsOQ1K+Q6nqPqYIB4bL
La+HnEBi61oiXgDoGahCdkaZhvOA4AqChkEK4Jw+93aeQacBjK1hslVlcrCX1Lzr64nimhtn5Ufq
bPJLKfrhbVwuZrtFUXr+JeZx2XXLPNxTYhnxfHSrlpc9kAOOx0UL5KdpsZDyXBPkZtxbJtZZTYsh
D9nAl9Ls52qrXU/e2VDtBPt3QeCsz9nfaOpGmbGDqZJcQ3mENtEYeY9P9tyChMGrMNo6VHOXK7mW
XbeDi9jb3sxQMepw0YPO7Nmdx+MGaW+7QnSRpls60K3BQO9/A6s/oIBG8ArtpkJJEYlNSAH9ArsG
FiFVfXi6HWLJJGJIRdAIgMsTYYhOxzXpA1qlfRW88aRTrGeiLC/HrgNSIKWHcLHTpOrX1Ac4ok7p
2LkhdCDSii4eLXLYCeSQ4dbitpkqCdix1mO1RSO4+2xBrfzaxoJ4UmQzGHUrKieKsyRfMVmMVb4H
FlxXZMAjPB2uC4FxtU+hCuSCD+y9BUyJimIT4dPq4hdj7aTZBV/qMqNhWljj9GBE7lBcOH263MGz
bOihxwHcqE4CJtkMYKmg/lSAAzeJAfD+kPuFpLswEvUf7HTIAYJrs8CQUBVEKd2Q1O9gOSzfBchJ
Tc838YvLdGwc8wDELw8Lb0JXcfLz7AaQPnI7fZvIrwDGR/rJCjzSJWVcmDwAWC3cyFscgYDQj2ax
lX7maXit2rb5U6/5NneyuXEwKalhoHermixiplx8TZTXm6Jr+m9gzqhF+blMPy5zAyTCcQeiG0hn
1boa0uHagWUfbbB9hTk7wWjxdyjRLRaJRzS3275t9Z0sS38k8m6p0fBLZMsWmK13W8OVKPdVG0Pu
Y9YDMYhN3fAjpUR1N9qDMNgRVKzZumkDbHjJ0jCiiE67vaUAgYyhPTyAzHMnNjR92DX8qNEi6dUU
Qwdq6RIPldGlFz69gY/uXIEcDvI8g53YlcvnGkwBqotC2Ksoei6/Lz72YftCwRtvqAf85NAhbwj+
AXGdpbaSq3xQat55scMMgL/1/q4fVf/BiBznqrYAnZVeBwWWGhu8nWVp/IdWKdwsOgfwaQA8/bJx
y/prQP1vGzXdwzinXQuA34vUdqQu4qG30Mxf3FE2F7Hb0xMCrpuInYpq5GVnvlyzI+Cm3gQ+fHi7
OBb6nSgqAECfIDpOK6fBlXuiNkq0En6mszGhyFoIH0AoQuYluaEeFv1oOnA1xHA1xDWrjQOxKcBT
c1dNM+V9SxfzF+nb+huS5iPSlVOFqjVuPS0fdVn7CvkypeZ2qrUPQiLJFoQ4TcOHfMDTah70OAka
10HhfSdCBGJl9l555xJkIavWtQ2YzCoY37tmLdHqdlqw/3TK9EHbnq4v0Bnt2JRoHEMJjEEFbETs
mO47d72zwijPimKbpDmpMhoVKDrb0whaTQdTSRFC1IKHFnK2v+9MI3sYFFj/K5ca4eeCsu771nWg
BTqttG4lNWaUfONGc2zMIG0o6y6KSDUKkuCQJgPss3zw6PRPc999D+zJvKyjbB0X3g+iC/7AMYxm
D91gqzHS+gJzvUqgNKGXettFbnrNk04UOWD7CTFq5H3ZGPjB/uyk16OEbImC/DB16+Zi1Jm4XERn
/cLxykETXIzD8BMwngtcMpnkdBUFqXdh5GOw7Nj1klQevvAvVXTtcNCgTBOoy/jebeDHtu8AmZif
qQQP3zjZCA35cy5/IGpMq2zwFJSZ2Z3T+Ja0Kr3JwJqhVMoDxLWVi+qDXxn154R7RGzStMS/KG7M
8gfl7GjegiKlisCs8jd5qQzcbYacQInaC+iQuPLYIABF6tu68O0Cdm1DcSMavLlDNaCZvrneJDGe
Thu9bHo67Q1AIrG8B5pHc8cqpqoGN2Z7LTVeE50uQVL6K7ez/lMSxepj7jsARVozQbG/tBL3Q51G
PIopx/xBwfuvt/XopukmtgzH2vaaUt7Ga5r4S2F5vHO2kVFCaKfGscIeI4VbmcXsvEZlHTdZWQwm
AgeL/wUfHOe70doVek92tYzbuqIcteEVhxSglhlLqSLQnR2iBgO4XDrRSJLmxI+IBEt1qBZTgNiE
rxXiHuZfMiEwxI209U97LNr7OB/ZcCP97Z/EdBrY04yAPNBV33+kth9cu5RiAJhVdYDKsZ5mc4Ne
jlldEIjEFPWbGHFRvw3aQ+FD9vRGn/BnFAZEIKhuLT2X2jQeFqSJxY7GB3KtsBzaCsyxJJuoRO3S
SdDDLHgi/TxFJaAs7Z3Rw2A8gFqE8+6BpaWX4aOuvuntuio+LqOjPmsnlt/ZXdW8nUWvkD5prPdV
1PLSjGm9cPgQDAADmE6YTnv0FMHN55N7JVtEhOHIxuWt6n0uHAQQxEJN0qfgNMU9OywYS7N4l/rT
WlfRffy96ZP2sx7xlcCJwRqXgytakmaF0oRBiWfqH5wMGA/1DZI+AGHKGB/zpo0/URZkIXArnOc9
GvHB97ggLbjvnM7PeFlrSsajssxxj7wOQotZJ5R1qDGV6EI0Yxw87boCR/JWR226XYRHrK0czcNa
V3ZsH3zVOV9IDydjVyGM4d4kbQpWbhOkU9rtFe1NiDm5h+hpJQrUGyzgdTNBd8YkVdGOxZt5zrQN
CpTs6DZoRfdNC/CohwDrg8+0E9r6oHqEl/cAIXVL6Ym37JJHYvbY54XlXpEXg4hHv1vACbR4Q+h2
2MvKhe3jr21iNcuuL+01Z+liWpSt1RE+pa013nigm+MdIXEsNktCsZVwWVr1u9mFmUg5VEQ9cL+p
+DC2wvtc9t4qDl5ibLz2g+lOsJotzGHH7x+CEsfS69zCJH5fWbUg3EIiBbMDODEVmG9by92ScZFe
kola0W5ZNY922awEm2L0p/o2Qmr4R4+DzPi+dI0lOHSe7tIDPi7GF9dK/OmAPBGhGjVXtA0o3MzG
wWVrfUuK2nkQPIQGMaRy4/c0ADjnXVZ7wQcPoABR/mQRJ6RmstzCpcPSw/cjWMEtO2PYlH0E9lpL
StJI0CA8vXVN5VwiOpheAftEDByeen8VIYnxLYZLa+9ojsiPCvOA5lA15ayw3lCUhkgOzQKWRVBB
VUcGBXYmITTPUSxR2miSLrtleVGZQbxleTfCzAk2UGbF17JNfGD41UQ9op6U/UjwadIeLft1qWMD
TKeJhsu7dgRyxvsUkDijxR3T0/aduUETwFqRi/RZL4kBugVoJQHiTuZdVG2AGBbWlojIepMVpjHt
mFFzXUG58NmMWX4f84Z4uI+PFGboFgt/01IoFwcViCgkNQhcIMCp+x5OUIysR1Soj9rInGjXLp31
PU4ovpDtL9XhZTzHE/gPsArSIBvTcsdGMPkErCKFId2hqcnWhlF+cc1hfsjbfnpQPvlEmZro5Lw8
4LHcFvAfdBoxiRUk1NYq93WC6ShpWCkP+tSFE4nhEZ59n9C7hqkCZ0iBirrWvp5S1pbUJ0xhHWfE
VgUUrJd/jSc4Fn4NiEwAyPBst+WqkHaEY1lFfWm2Dxdmg1YLu9zYNQOeEdTxqjMORuuMjjA6sAWx
uWcoFF5979SWrlQ27Oqm7y88p3K7TdxH2R21v+Li5Rk9/ZK2WAWqqY+TlqHTdjwjVDBKYxRmf6Et
3qgWyxyQ7EFCygZNXKdp8rfI3v+oGPl0BRkPE0LAegS6gNaOx+Oa7WmkwjY0AazuaL1aH7u0UhvY
ZM6nl6cm1t/9dAktgis3wDFLWKdzy2Xreak1w1kIcolTHHqG49R1hxZAFyOOQbSngobgzSxnyvBI
1VhCd1fKarz7l3+V51bZcnz8nfl9iH7XVfkDvVY0QAXoAg8XZZldmrL+mdTjl6hI40Nj/gv7xnaD
VVAIcBeOoSdDkXDFXuz3F/hhZBerAjwEPSnOyA8/tzvBTqIz7Urk38TJZ1QOEVmfqZ5iFPApTtrw
xquEOjOX55bN+428k54F0PBk2ZIsI/AZkv5inlCPD1WOatc7ZPyL6Q02kXG9M+RIt/flb3W6Q0Ft
/hbTY3a2lOzV4wV0G5McFEmakJym/+VJF1EEakpJvm9mI/ry8mCnxs0UJFYMHjhVnJulxAP8eDR/
iHPl+90U0vUrH6uuS3ncPTPbI8lpXgYm9MbJNq2PVtfJ7008Es1BCrmIqhxxB3tqri3ix/dnfqnT
g/P7lyJM5bLFsw2dxpNfygTvSD1mCuPZd7ddodQ97hqU+a1l3pJJNHvMLfStg2IMVHR6633VRodh
Ts8d4We+hc0lyFXLjUvX8eS+lfiQeBK3rlBOXRyKNKp/4ccx3mG05757edKnO5o5YzBvg/y1bEcw
9eM5oyRVjWDcltCnxbGtu8G6LFDPP6Nu/dyE+NArWB1lAs8/2VxjT4vGWYIpTF2TcqTWKXTmpQzm
GOXTUSRngJ7PDbcOxvXuOcAvT4bLrQU8otBzCI0foN4cA2SzlxsIF+eskJ9ZPtf1fO43wKUgn9ej
/McNhztdZXiL2YeWrwG02CZ1AFGec1F9Zj4usooUTsEeA/w+udxKQexPOgrVqS/GX8rN/IsgNqcf
bk3/8NX7wcU0Hiw1t4DnnSqC2+NIl8yhv2o65rKlQvbZLut6/+pBkBJEEx+tXmDip0Dcvl7Qv2qC
LmyX5meWVsEezt0Qvn4QJEpRTjeJ2PxTL0TZI/6Ip3EXLrD0NpXjJFcV4pdnAolnNgB4Ns8jUgGi
zXk93gAws0Yk9x1E31Y9uAUftCtBceTw8lye2QA++AYvkDbMPHrpx6NgLNY1hkrmsJtr6y4VpcLI
2HKN6wzwgD6zBU6fH64E3/Zd07RcC7z0b1nqP/a0XfUmDiVqConmNXUkQIgmvOMZYfZ4mPV9jnfa
eObJe2YZV8V0yAkBMAW2+vEE2d25Ansy4Qvlzm9FUo5hNjt+eWZqzw2DWLhwebyJjqyTZ2dJ65LK
L71cDeq9vWvoQLkH3ZmV+Urk97qG/M9C6p7nDZLG8XzqMqB6EUQjzOtJfx1N2f8QpIffU+0tZyxN
nu4NgaK7DatD2EjjnVroUuGmEkhFNEQiwg5teza3GlmxsG4oUb28DZ8uH5nIKkuOyLYtUQw4nlUb
RJOmI4YF3ehmBVzG4GuBHc3Pl0d5OiHLJLYS2JiaDtHyyZFKA1AmrTeLMBrMLCzrakLVCj2+3IF8
9q8MxSXBlYc25qm9fD8NS95EEu1Poxl2QVrSJB6h/3l2Ls+s3XpE/4zKSWdMeDHcdzTbXMo+x2tH
9WJITHwwwzqg+DtoAQsv8ArrUcFyn/a6Ro5nAbwQ0aw4c3s8/WwkAZxmjxeeQNw+GRoAvZtFViRC
ZWfFfbBEM/Ur03r1TQjGkocQ8vdK51gZRn8+hbQ9TTmJGKoilaCLavEiJBDVOcrPM3NZL3SYP7/H
OR3FmVygE9Abw1JGGqGhvN+bMAleHRXx/IHVcggEiVDNk+MLvpTPNZkeK5ZG4H1HF8dKRE7n19Jf
PGnD2QTPRujAk2ie7HVAvUVHW9YMkw5qIvoP+c6ZbAwX87x69ffh4aBwYbnYjPAsnl6xI6pClTPL
tfcb75QDy94csDt7+UQ9/T4OeFs4NlwQnmWdnija740MhJKhs7YmYwQ9tiB+rTOH6blRIPBAxLLW
neadfB9hlsDtgl6Gg8jGPXnLD4SfzN3LU3l6D1FxMSHa4Sq0EsxOHl0jpzMeB5UMQa32tzFGpNc2
0sdkIoVuXr9seDysxD2uPY7oycfBh7GhI+M5obnCQLcukUu6UyhtvXpjO9jLsA3IvbgL/JP9lmqc
HNHQdUKrnOcNCg8AuQCanvk86085vusI7MCYUMnxaNe5J+8ESmMD5ZCG2cy+fNM5qD20GmEhGnrV
RW2ilfnyl3pmO0guVazI13CSzO346rGVciCqrHqpvJKwdPzlgi5+dOYbPZ2VpBYHSY3yFDHPaRLD
tcb7F2SAOhUE4MsRfyRkO1QeoZhU6lmjrIi85ZnMaf3Vj5eScpt0VmQ0dwQxxfHUSmvQPh14GVoT
SgTv824ZKOQPg1deOBl4E2whFIL0RWTDafMpqjvvyqXW3Zm5r1/s9NcgQLPQ6JQrHfHkiw6F6wPZ
aWRY4htzBV5L3Eqjjg5zPk13jtDTbWu3r3+3KETAOuGQB8Twp0Fhm/v0VfNChhk0xK0Ej74V1Tjs
X9481vr8Hc/Nx4+Bc8HJIBV21t31R7y7VAgvtKnZhakaAW4qTzZY7UKfh+JT+dFbjKtzVChSJ3J2
aUoTKQTkkH+fUWITl66nwdC4q6YI+jRSK5xgasxYmt6bnEuk1PtPfZ9OKKrnSH/vpb2SZtCurayt
wlaKZrRcXH0pKMAOr/5mMAJ5vPiLeiqZ8PG8UHFtZaadHkJgp3ZwC97EJRH15M3mJam3vx3iOT0T
jD49I4wpberk5kpYdazjMed0wq8UJmcYlNnynlgesWFzDh5F6esfvhrsM3nDM+MRJPLZqJNQkXsy
Xo1jqzUbXTiQ8+8G6GEHjNyN/WxKeeWDobx/ebM8fRN4CJghk6MyR4P0eH7p5KBCWThd2KmsvAQx
jusq+GRwldG5gtzTqUEz5v1Zzc4EVNyTJ4GQHpqoUbAtW9X/KqrYxKW0it9GxEe7NHadV8cHlN6J
qnjohOtQzzie2uBpmsCRqcK0Nt0rOC+4zcgYbaWXV/DpXY1mOzUnYuDApKlxMq2CWv6SpqMKZT8V
DxOkmm3ux9mZa/PJKK5F+iAEoQhPN9v/eDKoSU25BXA7NLsaxU3qAxeBEu7ly3N5shsYhZDXg7gC
R5oOyfEoMHLW5m+nQ7qoxQUkueQi8FOQNIV2w5eHem5CtCu4B0heXfgPx0MVS4zqVIIH8hRJ62Ne
eual0Zb17vWjuA5xL9adayx/uge61SuicnUYmWC8/EE7n6a2VP1r9wDrRj5EcVOQKXA3HU8GRMvg
NYY/hMCAnP0UY0NVoFX2ymI9SYLtkXpTqVpFAsTJHtB1PkyVLnToxjW12qjVO78H5fD6JfNIEhzG
sRzn9EaAYykz1wkGQPN1fA9cP8Yzfc6+vX4UtrEkbOPjcAMdr9jszKAlwY9TDE5aQFuqs27jdCoO
rx5mfeHlGuFIh4rW8TDRYhDVTSlO27hi11dVVbrTdZx6ZfP6gVCJ4A4gI6XCdNpJrftoESATh3Cx
/fjGAMBzyCZvOhPtrhH60ctOFZ+2G9U5IKbcBKfn04Qo5Jf1gF+PLbJDbCPRvU/Kqqlupri23hWx
qb2bsdMIhFq5bOLXH9o126fOBB0EA6mT5cRUBcg8NPJwUA3uERJ2Ii6P56qpv8vZp9MEeoYfEhtx
fXePvxoc6mlyZ6ZZF3Z2ZcVO+imvDDEclkQld4k10dyUfvK5Rj1ir1QU7GWeBmfWel3Lk1+C2j2e
V9TPbKL7kzOtdU59xk3HUCIrii94Vx8AzkWX1rSqMPp+O77zIL2M25d37DNX8FqSIialfsMjeXIw
mHfEyQx0WFU6vs4hWe1MqRFWh7r0LwyFrgnpLR8VLMhJliHLwIdUZOowkfSvQLqMHXLcnXPdYeJ9
LvZ9bjmpUgZ8T3aO75wsJ8qyDS0mocM28LOLhYf4GgFjRAqsXjSHJm350J1Z/Hh5NdcNefoRQTgi
rLLmoLyfxzvJB9cJJkFrypaluMuiYdxXQTe9/mJek+pAkFibVKZOFtLL48mWKh7DPh/BHTVm9yaB
JH3mc61f/slcAn4+tX8y0dPwl7MwpLlSXP9TO18QKfjY4YKawA2iASW+q4wq/fX65QO9gyATPX7M
C04mNtkzWoxy0aHZRvlHOpbWDqaB+/lfGYUomwHIrU9FaHraDegd8EjPcI0vg8Vpd3FRxGfSoue2
As2mf45ycqmkpapsiGE6bKLIhvQP4GcYrWD32rnYJkJGcr26aDqcboUJSBIYzHQI6bbW+6XBGT0X
g3VmlKeXBE1UtgLBBl55FMqPt3XB62Cp1tahwnkV3C56bRVKBnmcv7qOQxvQoW+LwapFv/MU8YBT
Wt+a+cS36VHfL4qhvzTBRVy8vGrr2h9vbVyCOT0Wb6jJWT25HAqF9LEX5Ui9TIvrAPFUVK8hxLaw
ldOh+uxH5jvUaCMIGkU9vjrgsQlBiaywKgbJcorQwS/IEVFCjOAhMwjZFaWGYR6bM9vvCYoFNaCj
YU4udsSraQ5iMR36UKlpRGYzpDKqO0M51bsYrcU9KvAIFau+3CTLksCgAVi8oJ7x5eXFfnoQSItI
v7mwgCYRHR1vnhQ7Meml0RDmUQMJLiicu8Co3Y8vj/L0vmcUaGfkRQSTND+OR/GbKVAmEsgh9Zwx
f4vDAAoHc+uPX3hdpjfZbGh/ryTg5TPv9jPTo/uPQcmabK576njgTlVl79tDH+oxbm/dPjJ2tp17
Z3bsMyfwt+oYswOTxH18PMqYZFFp1t0aCeE2nSHGSMSPHxH4VnVm5zw3FB0NMHpUzmggnQzVF4sz
6px7HwUr+ApGX1IgBvuvtPBfW+2gbkS/ErQRSwg+7+QcoqKvB2puOuyT+CbNAdobk/hZE2oiPWad
mdczH4riPVgDQh0HlNP653+UqUYgk5RurCGc8ro5YKwCH6odku7TyxvxmbuFfiWR1JpnUCY+OXeQ
ubK4cMjNcGdDCSBLuj0IWnfnaMN5SOaYtLBBodQYqvRMz/SZCUrX930qxhRXaNMeT5BKu1th6ERO
kNXNXpfV/MXOcNQ7c389sz/ICQFvsoy02k5TKXywwMGh5BbC8Z/TSwv1dmdvwbxudzW8nq8vL+e6
XCdXNb0+cGlcHb/P9vGkJPaMuoAiE3axXW47taAQ7OFimW/G30j5SSPyfWaGT8ekCL724biz6Aef
YuGQgM6MgIZmqBVwUYo9Cldj/0c9dVjLTLk4E2g9/W7EwwAg0HETFjXidcH/2JhJ0fiqbakzJrKh
WrV49VVN7Wr38kI+k+VI8mhaZQ6RPq3uk2HSzJiU6ZHlBH4eonb2aE4q2yJy8DOOceIY029OoKEj
kvKtVPRXp3Lr6FRS150DBudkdIk3wUiMwv0MB/KXCqzuGhWm+eHlST63lDSjLbQaWU37FH2DmBOU
C80RyGjYbt0e5/LOAfH++lFwJ+XKohJHOf/kram6Hr8HpIpCTJfiN4hKBBfFKM7cjeuCHG98DjNx
EDJ7VDBpmxzvilEFadZXpQpBDKCLm9XyR5cV0yHKnOzu5fk8s98ZiqyF+JHPc1pOSnuzkF42qLBa
FG48TT6VHzy/Me0LaWnvParczePLIz47uYB7kpDVpvJ8shvSDv9EWsL4/jVedh+kqHVALhjQ4IYE
0fVntv4zo3F90NfyqeJTnT0ZTUDhXUqz60LlSLWfzFnt3KyeNxHWLq9+p+naEtXRvuUvAp7jr9Yg
WIGhKBPL+sEBrSeyj2BCp8s+itszs3oa8QBm44XGi289V6c93KFVUWVggRtqWijNVpVVr96J3BrS
A4yjNrutJsv8MZpRsZwBYz9zlVAWpAlqEvezb5yTBW1bkbWxQ7AlvEa9M812uB6znTQ+pTrH6tbW
7g6tpmbbdsg3Z0b86vyX4fGqW4deA8v1Cf7jwsRSyFLFguoVcqLJfu4iE3nq7MzD83TTrIO4PmQS
bnii9eNBenrz2G8PSG8kdAl7CDX7IQvgVLfn+qJPLy1Goi6C8iv/j5bs8UjCH6GouwsiXshlHeKO
WnvbwEB57ZGjwEUxhPQNCI08reVBq7TLvCH8mS1sF3Ww0hSzDpOSTGdnrq5nJgQCmF4IZWOfBHv9
8z++j7KNzmo93k+AVfnXFNeaSz0W5f73hP5X3vjfKBz98W13j/3jP35WfdrPbx/Ln//n3+7xVav4
uz/ljX//J3/LG1OL/SugoLdmmIFl+nQi/kvf2JD+X9wXgoIxEUdggfD9p8Kx+9fvvIJ/W0LTombG
ffOfCsfiL1JV/n2ANmDWKAm/RuDY/n0x/ffLtgJKV0IOV9fa5wTMvF5sf2wP+FYgcOF5ID2Xwkxq
EBDrD74FL4uE3/WTgy/wtHVrM0KSbJjGh9IFwibjaETjP+dlp3Mv4k9J7lfoAuDphnmHU+TWVkyi
PEB0XP/WcpFPyCQaS5lOSrlJQAkdKtUK1BHlmH3NjIVsvyw8/Ot8b4XPOx7647tolOWb2fOtR2da
GXMS3dJhYy9eAqXRUljzdBHsk60957Xm8ESJhX/50NzSEDZraPxx7ewzGF9hNRgjbo9pFyO1Zy19
u0P2ROvtYpSety185XzztZ763VgviTgMSAk1l5x+FHdQqCjg1FfVkiOrkS54YMcSGXIQ/0WAkF0W
jKhWuSRlNVCu76PvJ58qY4RBaZLOo0qH2uadE0/RL2cY4o+RHLuPCo4nyAc/th8U4hXvrQl9UWhh
Q7kfbKvst1i/6tXvOKpus8pXM8G2RjOR/CwpVpGtyL9sYsyRVZBlD7gEu5zsqkG/BwcAF92b3wmA
yFIqKYGl612OwgfuRYa6CZbRelcXMRLBpGAP6FEU+QbGX/GhVCWyr2aXDh8qs4vUjp4avrnIlhpb
u/eDzwh36Luit1qFHKguw6YxRYp1hrvaESHSukGNfbhChgVyrRVQtN9FeTtMe+i5bnvj+KjAIeMI
NWfbBTEs/8mx1b0vOiR2WkNXj1HmE4laGVR9ioAxPzAeA+cXZAGNuwqMeHvXMld/T5KDVl7bGWAT
vM5oHIyzlDMh9hpXd7aI6gvNx4RQy8NZI+AKvXKjKs/Ltz5qpj9NfD4+Fxl1l3CeU3xjFkho/dZC
WCXYuD3aNng8VrW76TCZgTdoO0a7QRPbjQ6coy7bIBI/RDucnBS6TT3WZ28SBY8Ct2SRJY+It2AQ
GWPz+6ukAWVcNkh44dzuI9dzF6M9RVvfxe56phUO8x9M2G5wDPUZQdMivhJOYWK7FanoHnYirihg
6MzJ+ujDBW6/dQGM9zezteh70YzahxIMN3fnpS7iVEIaDXpQyojuhzKPMaswKsSXTKfw0KIq2qJ5
b7hL6WE0Y1Q4MJouAlUXibRirCHQftzQ4Ir7jdMVXhJWKC9m16M1jjeihs29G02TKmAX9yVCpkMt
8j18xaV/F5lG4+4aafX4JJidxrDKcUnucZdEvhWbxyxDNqrNljasZlLVKx1Lu74wKTsh24BAIZp9
gpbAlnBFX3d1AZUXpSBooigSZdleWk0j+USdDU+a3vUdMuLtfYZSTLKH5S/7SwNmyQe3iw1v02ML
8KMagQTssiA3Houxym8DyIzolZV8CxYzsx9RcgXHjIcOzPUpHnEz0TLDxCOZPjQLwNmtCaUu25j4
ZRibJs60sUsmeNBcj23zBaDE0m4tv3O/RGjKZFsElOfHwiqiz6Zlxz9b4dS/iskd0JvNJCxty23m
dF/3OG6ErVvYGF0GXnKNWbjCjBpd0x/wWqCUI9KBfI+VDehPxm7pvm2dFHhtXS3C3XrGgmVrVdjQ
W2PPn7dVVxTZZUy5664NXIxrg0yU5taGeow2dJpg1geTGU0+Ay/yDzhHFtG+dOw3eT+KZae1h+Pn
RJwuw25JC2ffp7GXYjTtdZTh8Wbct3VTvoWu3CDASd+8QtQ6sZw9SsBev0k8L8KKwcmxTkWiw9sn
Sa2NPZcbXnS0tzZiUerraGM2twG60mIla05Gup/leJO7bonSSxebF9MgcXoAmJTEWxy+mq/AezC8
ACZtbtxFTUjDtnP6LdKgxHZmJjEtpQmJ69nkl7rcIhZmI3WdtXML50dRiFB11j5YXV3/1Li0/MCu
3by1YWdz52TKxQajsBx2/gRMajPg/JJvBp123WrKhTBJjiob4pFpJ35h6UeqN8DalbuIz3XXB7P8
mhYIHUGmvSq8yt8Gba6wSs7K+YCSCFpSHci5D4jSzOlm6Fzn3uIHamTS5QSv36yHb+kA1Rr6lRF8
S8e+ASHtJIgsB+mCorJBXojVk4uFz2ZOW//S0jQtNnpx80/I2kj0f5ECiXcNz/gN+qZxsRtVOdxb
KBEgY5I58RA6dlR+diPmd9kBnbzIBcV7+Bw6xfnSGPEX6T2dSQopOvlgzNp80K7B6SgrwoBturiJ
f+dkCDMY5dy8j6vSlHsw5QnwV+2ibFDXZTNvl2DJg79j4v8fIaT+qVbfx3/cPDbdP9CT+fHYp3X1
70fmGP9x/I/d3/8c/6zXEO7oH/a/w7m74aea3//shqL/L8eI9d/8f/3D/wwKP8wNQeH3lUO8/jQu
+erPyJC69EvB5IfHLM3Trn98+h/9HU568i9BoAb+Y82D6JaQKP3tluHilkGtkcbfWk7yyQf/GUw6
4i8QzMSeJMNUkqlK/jOYtN2/sM8AVUB0SqGen/iaaHLNjf47lqQ2t8KHYPUQboBXoo52HEs6MvWL
ZsHVy/ExxYkj3WAw2I34gtneDaGUdd1nrbgDdnwOgQFM+jhFZHDgAtSRXQCWVCefVMqxyzARK5pE
aI1efiHSrvnInL3hDdpkkThE5lKxkT0579zIXW0Dm+jN7FbIei1z8b1TSFPUg2nfDf4yhv4UeJ+C
ZInvzcDvkDCoRhsApUx8RBLS+C7B/vJitGx9h05tWW0GKZXYJb2ToGK/TPqdQHr8WxSRiGcFZDcs
u6Lrxl/KzYD01kZY3Ybzq765aIVdTOhvHyhG+o8TDVZsmLmgxUG3BlYArpSIAk/lmF3he0VFHh1x
pKG4qvSqW5x0Tnqv+8h+M2Gl+otSGAbKfVwKFc5jrOpdZw3lndMTzSvEdK8bbKpvhKGgkPXcj7hQ
W82tnU28xMXQtN+DcWnu85om524QbfK9RjXoc5vF1R4ToX7ndyKItw7xL6GZdIZ4P9G4E7uG6sBH
Y9TdZ6cYkaXOi2WVGiWlLTdxhH88splZvh2RMv+EDxEiyygOoSiDD+Lem0v/xq+n6tLrIix6yM4v
YkRAd7aPhuX/Ze9MeiN3rnz7VR56zwbHILnoDZnMOZUaUlKVNoSqVMWZweBMfvo+6cZD+18G7Of9
WxheGC5JOQTj3vu75zRY0PeFLPLHxSskSzRJtq10Pf8N+ESL6iEl0YpsEC1WYg7Af1zzYvaWtmGm
PV8MP25upZtp22nV2z1OtgIqBGzoooOMiosSS/s0zd97h5sthPax+pqLufy2xolxWvTBvoxjMm6X
3FJvKIKMreWMyStL/BADsjWhS8beVDAbORgXIhZFUECp+KLt6Vxju8VUuiZYx7QEL92aymRTYvXl
Oqq3R41I9kMzkHVeynjeeIPZb7Mm6z65Zm8AKj/4ehsZtr2GNQTEPUvC3YGGoXrqG9O61oaaNxU3
Jm4QyRfnhcbjSKLBXo0E46Len2qtsrdQ0bRDXpfGG3OKLnCk1e9khmoYTEX1Udi9+9S5y/K7QtZa
AoZdshck3Tg2umwZoCTh2W2MZTyvKE+GYy315btb9GugQ3HG1QupEpyc06+RxTNnW9VJcwCfd4CQ
9RPMSIwUoJEbvhg/kAVzG6yWPLQs6HX2CNsHBe+jIzTvl+X1FzzXYW/4MnLGeascIq9Ox/wuGdnX
XnnJYgVyBpJHsRGQ5k5qRtKZiHaXpnf9qPHcdDbE2mplh9Q+cI0gvN4M59zvqm1d1eEKyMMvTFDn
ixrfJ9MA7WT+bEv07Jae/NKMF9VoQDKBb8BMDeCXPM1l9ib75dYKlKqZdQNZ/AKZ8dlMFU5YuN9W
tfHyaSeG7GKB+I154nIRIGBa4VwGtgXZPmlvdd1+avn01rqAgWFL8bzHHlSgAi7j1wXXMKabH6ll
39LC/FjSpb9gBJRXTCU4753eeuzM/GtJk4zH9jw/NL12LhZxHLUmMDpjb08p6blf5OTzoLS1Y8MU
Gg1McieHtKEoO5T2wJR5Cay45kM4UGnZjXfuucbQcGpv9lKepW8Hlj5H6QShYnX2uoJRiX2SFzXN
wjbtrQjc3M9SILHlpt9fSLekh1JWxR5G2c0uYufYztDToJKpn1aqwfgBQ7SdDWdTFAs8SvkNBp/3
S/MtbS9a55hP021yMjtikxAgqDMCrS2Td3MGBd2NfgjvD+BXehyrNbDz90n2/U4YQyQhqmHGFAF8
X7B5H854t5BaSZgU+a/aVM9ALpuw9znte4HMsGxhQyQ4FapXthFuqfeQZuktt0AiVkX9FQMGA/QO
sA9C7IUkSmD3Br6FYXp2aVLUooJoM4SGsr3Qc7JjibWBtbePVerXedYvtFvhw41nSLDaZRTTGC1Z
88Sbu5lbb5+O2C302U3Zs++e4Wujp3VpkUhGkCKNJGxhFMMrvO7soloncqQR8gBloObPaTCo9cHk
pMKL+GSu3oBnGgy0yTzbFdm3JBPfqIou4IGmIGuhrkJQyPz6CWTmtWiNJ2NgAUv38mNLORvomn/O
tS4NQQuB+2pg+Cd3e2OeXXNLu/KlfmHrCGQB/1oiBDd4/2AUiEXAcCEsmOuwW3Gk9qNzHWl6BFnT
XKdxPDfa8L2Z6ofYc5CGJ5+9lYXcg2fcar67W/TstHqdFih2oxndXIyFWmBtxXMyDCdGvg/1Smw/
194cqz4bkxbkqY0mtxqfCh4WwpDlRneXqEt7HZ6JdZgSaFo9/Re9ga7nlvAP+6ie533vvALlAz2p
ubDJ5oFIYIsoME/8eN8jVZ4r5zI3At1z84vvV7ohpGtR1s/uKe4xaztJXkQpB/zZSGj15ItusCI8
39JmsjeF3i0Uj6ZeP9ayn2+rJ7RjLezn8m5t9CvUo5ATZvjN1rLxqzLhQz/x6dEqn8+3zmPQ5cOa
9N4+X3UqBCnicOaiccz0emGelBpBNyxRb3027KFuFpstZccHVuhTkuCKj4tT5mkXN1k0PjhcwLuM
enosVPKiZZwxjIjm9XN0h2fkv29GL64r9c7b7Jazd15i79Uj7AT+EkSgG7C3xyIBr1TpROzobQl1
+UGVzxfPOvfqzcN3HIw2b1OnZY8YsvlOs94plwf7XmvUxpurua82iMl1ZIvEt/PvZsVUFrN1sXVY
YwsooqprX4L/nqzuwxXt40pZHdRAlJZWHJOVJ9Jq7F2jf/NUDK48yT+HduXUMr1tz+qbMtI6oFNz
x2PVKmidkYOzsb/G2n2FJAzyyYGz2DXlD7cqQ6iOQNarXIVdPx9WraWKzBXXrQSqbWLSeRH7WmWP
XdG8IEl8LbvsFKO7XNwUTRY4Y9cpH+r2ZdC7fTljaKxgHYNjLNP6ttCCCAyyYnxS/B3s/2PhpIrn
GGJY5nYAgR2ut813H/DuGEvknPoWKnTKa6N/w6azKTKJEqX/ncfNxcfb3drVDiXr9znPnhs0u27j
RUZO/R0n/bMlywbBgLLDtMk+oEt1gbShMAjNPSbucjKQN3TVxFnV88nHSB7vpK7vVRqLEPtv2Ojp
ZsWBnVTZBoCzE85ufe5muniuFq9hwwc1sKcDznEVqVydc28AvMoJJpQPJh/eGD249hEC2I9W73m3
7DpjINgOCOEV7KtlxtIzvyQtuz7mxDip0cXWG5pToelYgoX5Bs0F4caQPedjP24yBil7HdQjn3jo
WN0EDGsa96Nu0lfJlL212YWmbafT62SXaEfO5HV24GGLst0OA94MZ4gMQqE7DEhYE0wDUin90kDv
DHOfVUZDB6bwo2pJvxEi3aVledTKGtUwV7KJEyUY+rseljZOO6cbsdAISxq2mzSuF5sRq/2WtCAv
cpb8IAuFt4vuG7gLM/KV0kNimG+Uik/xul7gMkwb6SrGMzFmXETuv+bG2VAgP0l2P8AZutqu1LCx
LCYv8MyZyPyNswkk8beqy7LjZHEB57OFtmnp3iqubvsk8Q5xBtETsf1Wbzw7SKUMhzX9bfg5HpW6
fSvu4h7XfKPjuU9itvMQDcxISsL+/qEUWKBUijEo993rXHqhlGlxADWuApJ2F+Be3taqmg8C03qg
mwiu9Ht/RLJ7E+QlmDP6YUOYSAwe8Cqf1j57y3uUbhzUVLWhI5A/99CAE/cd65biaButHfHrYlNK
fd/NxSuokCy0mjlCoWBzt+rfRLlcbLKISiAYdsd3gYuoqpxHc/D3mZpfJxRTdq7tZO98LeKUJF0O
sGChxTGtp3WcT5ml/1Id2tq7DYu72cmM++9WxzXHX6sTnMopZKuj2AC43Vud0302Qxy5Lb/DqEzi
dO3yUSt41FO+fvK7fnoTWoVOf1BZCmoSAB3tVg1wbj3+8KryyVrSc9uhPNA4Mje5+Jvy2KFxarQW
r41rZkdtpYvtJYfeNs6ZrmMDV7uums80fzFKqORWiyXdNU42B8VEI71tVTDZywXQJXRT34gSiwd7
kQ2hqDhcE3vTWc/E4o6ti+uKBizq7yG1I1Fw7Oit4KDPbxZ46JCFyM3qWL+JHIOZHKFjpJEwl5um
iyVSbr+zZPbWWvi1CsW9niN36IvN0CmmJ1q/ne7BzQHry620Er3edKVj9RvyenI/+XyvgyIdKBgr
75vvVt3BSAcwx14/beVo+gc4z+JJce2O2tlt4arjqTnoS1wfcHxXWzPLkh3iOutXgyoVZ0m6kM1B
zL6vZYJJHlNYTy0R5DNjDWPW42sOh0VxiyG+gPFB146p7cc/nVJY34i4g73kmgF8sGni7JGKCoZ+
PSuqWNZEkrCswaiFdyTETaDi3E5jSWXpz4b1q6DS4MzIjDLg1tD+nsRwryfSCaC5kxoHSe8+mprG
mLcOnfHrzHjiCxGxPI0y0/aa4dlRMebTYerXYa9W4L7uIODBznXRBTPi72eaHdY2ZgMyC6SqxbcM
PA5YVoG0oTImuRGp7m1JlrtbRlXqy+GsP0s9rx3MFGb8Klo1/jThFBy9vmi+AYsTOBLAfjNSWOYj
zLOxCGmnytCdjHpvZnX8kvfS22a+Zu0HPUm/zBm7DDamttACS5sqb58hYeFA85UXsjg1/+6LVLuC
DjQBw8bHeV6mSPp1Bf3NWXmA+vifvHHhUt7hFA/jwZ4fuVkMftjSpH9ItDWjhpk75zgXOP5SwT25
L4QVKgO1Uc/88G1SmvEpLd4HKC2/1tp3XxDh9JHZFaxUqTl56C3rUKbFm5fpDbOsTN8BagMeqjxp
RpZM5UXzp3nXqsGj2JLjDgrsvc+g+fuJ3UA+v1JoLz1QUD+MFSYwgzpzgXHrO8e4GUxIxK7VvmbI
0n9N6zh+5GKGse9U47atFm7PttIu61BpFz2GWt/GU39MfUPCpF8z7Mz8xHlM08+Sw11RiC1c3dax
dPej5xaPOATygyGd7uQPCaOkKYUDTKwtGA2GKhP6BuQPjnxXKN4/Rde/dzNfATmdEsqqXd1ad+1G
IrIfupVzxDaATAoKp4FZmI11L1wK2s/BPJJtn+0h/2kz3DjZ0p6mANUG330W8zDBuZAirTx+FDq6
cHoQzXHsRnVRtig2JDev/NrzLRe12LVGr7ZQ4tqwE86DsijrZKfjxTLnh74eBN9wbXL3XTL2Jykm
uV2hwP/QbK3ckJxlgWY05h0Pm/JJjUn8PSdtfhAJl33+Yz532KkuCu8IpXOOs8TnJMEFnvl50AuV
6+Ei0gUtSudShrnOw1xM1RJYsV1tiYNBBcR2FEpMgYGE3/erypz8O9WE9zUkYMUXzNpn2djY45MU
7uRiJrd4chFGFI57tfvJi1IPCn5j9V1kjwUdZ1ImGoeEwX4A1eUxrqvsCkGcA3x2um3bzvm77ff1
Y2Hq1dVNYAFkdq7DN3Onp6KbxnPqrutHYfDQE+ngPKWGt+zozy8nm+HC1ZfL+sGjwuaS7NViU0h7
iKYUOD6P0zK7NCOBJkYSsv4auobbJNfXcwOe9dHxG5RtnWW+KoNbXWr2zYk01XLT3Y4HDkUfsGMf
RlQ4roy2iASa2zWLu1AyLDtRuLD24Dbi6ou0gcisrZvKsdPQW3Xz1tRpuU9jmW+V7nQRCoB8P2D3
2Yy5GmTY60bzqfG93vBU1aMOtNMmcfmnYdjGYTnGcei5evW+4JU/Ad6yIkaE8ck1exwO1YtQbrbz
Y0ROrsf9wsxo6LRDZb+sbjeGppPSK2WTnyJZJvwIhn3fCKcPgc+W+KmVdX+PU9lHI4ZJqzm5Rwnp
cReja7kYt1jTfcVFejb2xuQNjxqAnbdkbp0zYgJIKmS+jP0qO28zkkkWYQ1OltixQwsF5sP8vUbJ
obZjkny3qqzi7m9U2nk1CoyFdY1IeJfx/X3xzLaK9AlmbD9Vtblny4M8bzEk6OD0tu4ZasviFewJ
hr7F98urcpYa32N2LwuhcwbTrOgMGI16gr3m0Vngf8dvs3iR8NP25DL+wdEwNx8lHcA3E1+KiQxh
zTUngKbS7XlO4vYsi4vjI0qDHonYOKunctOJVFxtpxsQHsH39zSJnt5s7W5fKaFFpWtsxRBTEfrS
aw8lg9CLreaJLgF3FsfMyByNaTlqe+YzhyplzNWh/3g0MHpui3GtWZTwcj7tvX4brfZXIVA8yL7J
fqamxvIczCnJmJO+aPGjbTUrQqVT0zljKD+vfMqiYaY2OTZeph1FJno95JSEoO9p/p2rSV+32aoy
m99cHx3pJk44vumVMAU0JwPLqT1Qi7I1Bgd+Edh2vTKRn12elj9igzZolIOx3Y9+QrJvyfqYGnHy
cckXpX8D6bpu+5mcx2Otz3BKbTdhuah1FWfjuAxUfIxt44MNvI2ra9I1FANZMkTUzhbv+DztJm1x
sN6bHhIY/nmwXsNwrompbyeXCyfEGR9/AG3wfN+Oif8mVOEiGbWM7UqfXcCcUDOnS9OMx9WpKy7D
dqoUhbiMzYgtW/OEqq5lOlnOYbnU0w6Pmv0R94X53dbGYVdWRn2019wxwwahGB1KsVRfiTF0h7k2
4iskfftN42JzdTrwEkHGv8/aR+YdOpnzRDCaxnrtFH1nvDVrdmtKQ+ymlOglRrdchOX981UykFMk
E3ZGbdgHvAg8G5bGafE24YFlQKQDyIW6fW3XRrtktZh/shRq0u9a5Us2N9LboMkzH4amnh6TpTI3
9eR2KKGqQoZNWbZmeEf+kWExi/SmSFmz3lMOr9BWtcMCMKgLPNqw37x8+ErGBTD4IEkoh0seNdNG
nDWNaE/OHvJYP8ZJ0uw1tKyRjxznsBiEp++alJmINhdvraB1H+sPhWjcE3mGsqY7k7Vn1RrmKR46
oK4aOcKAz4Rk+D7j583pHHHcfSVDQytbGtbFcub21jWqeZUJE7Aw1ab1uPa08RiOZ1pkFHTB4Iu4
qM8Ge71OboyCmLi6ua2J9exac+IaYHMvq9k9QfVSpJuRpvIrxWB8GsUoTxSm7dYEOPYy4UQ/4irH
CzaCInqi7SaPVmNBTirs+dT6HYVQb9/rwBQ8u9FVfCosepppo9yXRMYQDjC6D7dGWuI9T7xuh8tU
vra+lqY7i07xZ7ymmoYcwkFk5qSVu4ZTjTOhXeooxWYEcZwBVmDbmX+/hHgqGNuucCKWosydRYN8
fhsGJa5UJEZ9WUxS9JuYlaGCzbN43lZTK9XVzlp59fRmcKFn19gqOIfa75108p9KeXhCRZ2mp6zp
+jczx9WK3YhWMmSbn2ve1L8rs2u2XFeGV3SbfBVK3/6Oz4iAlltI/DSpkPvZqtwD6Hsat0ZeaJfa
TMprVw7DQ2yj3+octGJlZqdXCZb+rAa0MuydmkFR6s2VphQfqN43PzMvN+td2S9cBFlY7SPSIOMr
XbQOIXWWdFFSF1boLSS6KCerbaIN6SHjMDoV3Ite+Vh8dbXg8kAzCmOJ3z9rvd/f1m6kVzODRHuq
OGHSjbFafALKKq2fPJ8phU6jE+kw9+tRtmPEzKD+YuigdlMN8IQRi7GgCdP4ynRq8PXAbqfqTBao
D0AlPrUDzTKDxb9bnzZ6hKvNPDJU7JaAPaQycjve8hSlBcGhpN0BKlCbzF5wgrEvkfxwJs8sIzOT
amOAnh8ETSap+vYn76tFBdf0v1x0WZu+1/RH4c/rQ6+75hZ0grlxgchf6kmn1rLdrqerUjrc55Tk
wjW1j8gLtcdcX29+5t/aPJ6fK7epIkcTZI74VZ2EMqxRW2gC62tJQAvUkDtNAw4ptjzCeLK9FiuJ
px3WlXmq1hnxxpBe89x6Lb2G1m03pZfUH1XmdR+cLdPZFst60fHInlLKoHNW2+trco9n9K4g14EZ
h8cau+lIU8YfZS6NWx13XxVJsqCXabxt6MCcTZuRW6Arq8QQVTGLGpAbnww7rq5jPluf4L72bNnP
R7Pldy0LCdcmGTt1oIE9P4ras7GJdDQMQ9p+cLBTyCbnmIJsFXP5mCN1CHK7ak6V7jYTs4S65zmv
NT81OBFArNnPyalod1Ri3MDM9bQYntzoFqGQtLa+CtAYXjBiwmCYUlhtFbZs3ewtHkFbsWZg82tZ
yjcNgtMv4dJ3NCWDvTkuly3V8HRp13WM8gU9CCGq+ji35ql085aPiXi37BbbiDVa26Uw4sdsUhDv
FZyenbKApocAGquHgSxvwDrdQ4lz9mci9M/CS9M3X9Ima2OHSQf0Vqei60dZJs5N4bsXvnDv0CO6
O11psRH3YsYLBG82rfKF9tHKNc1rLDAsyntL0AZvkmJ1w7nPQ3ccDpYuUZlO9WVC58m4QHseu9Y6
jQXtO6rlKUjje7k/YIHqmuW9zhm/4JdNkLXwZ7vMWDd4LnmpWWlw20m8zGZyaEAYBczzVwrXNZQp
KhK3esW49qrK1TvkECIO3C2OizV/aKiV+N3LXntKcu9a5s3DlNcRLd6zJfWPuK5PntKD2SwPCKme
87l+yqf2gn+64qWwyr3nx08JEaU3sLl4bOoxRtWIykhrxeGeCRKBPs36u1/RDR00m+5Q/zwJAqmj
o+nbVptJ9Ex0AUq5ExO3bjZwq58r3enjmi8WKhbRjhMpQ9f+kc3YZblz+W6ozZncdbaDOkTm6GK2
tM6W46xZ0IumrnmfOPp2K1tG4Zp51rufFX2YpGscMrK7d6aa6fm+ClKFxeAwNGVnj953V1hJ0C05
2HqP2Ckunvw8iwmj0jxVh16yUcFmU/XBTJy6u+zarbIcZkYshJF0sx906s8davZm71PbDQFqrd95
M/NH6JLNLblydUS6zSnZpeVTwaPugbKV3nDrL/XOEPH6MHIW7nBvHnlgje/5IDGLMbnfrEVP55/q
HUhCGr/pSnDBnXwGjb1tU1gUOl2awMS6Te7Vm7Z4qHhIaWPXPCXoGKY9fJ0kgJta8CJJZnGodXe5
l6+ws31/YEmEozk0kgmXYqP37Su7d2uINrg4LVa3nKkobejeNFFryuky0NJp+OYzbvwqZEo7DQhI
/4FAWT6DF5sZMRn3OFW1nOgc1/rGcaRzqNaSmBQ98vqia5pB6tfpzjyqp9dS69ozGIjhU2gDuneK
VWp6x+i7L9X083HORfpOGKg7AaGWzIeXzDn4zKZ3tW5jH+lIcpBwzBqLm5eeZBwUg6zCcYIWFBC/
KzHEcNmgCbNMxgutuvGVwDPWLD8HFc7elF+fl9nQZJT0sxkfVWJpChuc3VZbxv4IMXJmty+lN+ZH
b3Xti+vh/6NQ1g7agsjedmdku3amaDnUKxzSLD6lwtQEzcqkOsZ61pTh6GveBdOnx0hlMbMICIb3
hvuKiogZpuQbQyLzrSSOBpeKg3hUqn4i5204wXSXLpurb1y4J9oH+txaihlDsnXpS517Wcqij7+t
yklENHslK242mYPSN1n/6T33qDfurSw9+llOmuQPLbXrKXMUVl7NYGxFBYxk3OYBq+s7ERfub7Mt
sscVww4j4baxrtbAFzAcLYRLnSvKO8qe9fukV9e84QRkRjduwYZpG1FkZsgTm7+POSRpAf68bLLH
pzGuGTynidIiz52WW+0M8lXEcbJfCGEEZPv77Sqc+AEXbbOP7zAS+WHV2bujsKFJPOaB7+jjCzZU
4q1cWb/ZGMwesfj2G+5e40eHjxlMRK6dm7pDVlnoUoQN0q7HtU+zl6UbmqcRaZiZ0eSL6A42NKiQ
XGIUY/edfdwsZzhGIrHgirTmxamuC/F4z2ASAK6UGyZs+/2ckNAf8kWOzMttg6EEh5imdO23wZsY
6k6evgHCWYhs29YhaVH/FkllpWis1pRxqiEuWNNSIgv+eGyGipKlaY0fjRa7GybAzllnxnBEEl4/
LBUZRUaLxL/d+kcaNy9lrMsqaKgT6cbyM1Th5HT4JC/AYDmcX1i07darotbwf3fFut5yMzXDwct+
WY3qTppblhFl+nLxUMhjy0q8G6N2/Tn1huFpYQp0ycqCdmm89sxCmKQFqV74L5bmKkLgbu5/lmtF
2QQCjyqvr8TTbNY0plbSqKFp5hSUZGfrfTqhK3MAOv7i809CpOntty6pk/2wWin9KM3fUofu/Txb
94MDZznwpHC3hJuxSfo1w7gS3jI6NMZHTt+mMcKvKn2o/T7e0FgXT8j6mHlS0K07t8pQCSHVQhWm
HGArMCHoEJZG4hzodBmPVe3JxyFPhweEZfKST6k18WUkFMDChnHIShYCjIllLjLc3e9Kz9L3QXPI
mPIK5oxGJs2LZFm94tIz3mnZ0V8jJ3/GbUmBuDYqInjcRmVC0p3hqHvOrLK/oi4ct02LH87rneFn
rOxm02bo2VazqM/41OJDiVHxuJgtx6zv9s+Ds9YP1pJnGwUFMNSr2hiDouP5aekVgw2Tm9y0ErX3
lP9kpfayyfzSepZNsdxFzW44NZ56cyeCxVz6Wfl+FPE0BwPpBp1VgrAhCxXJgRX1sBSjT9/N5yXj
fhKf6tV2NwMJ4iHoLTc7lfZYnsTYLxvg3jnRh3upnIBnjbFvHluYy+80IInUJDmTO8k3hWbOlQW5
jNVlVbyuq9VfiSIT+l706rtBdbdL5Kq+xV3qvWNEEl921d4vFNIOSLTNoTc7xqZOjfIV+tHr1FW0
Uaz66i2dOurV6D4M+kpXJ1H2xbT7eTtkgzotndR2jPDxPpWjfGRGwN9qWLMxbFxiAQeaz/Gbm+vz
rij0Jt1wDdN4PKvmOqwcj61h0X51pnq4dsr1P9MkdfeGpfoksOgdWRRh+Qv7FAU3McsVF+Yf097v
DXZkXK+dzmZiImWUnB1tkPmZ9cWi0bBhOHDxx8qm42InLuGJuwrCvE/ctWJxjsPIPbPvJuY0k9MM
AYhM52YgjG9srY5GrY1/FNV8P1txQ31J4j6PAwW8tzFKHUGy0+QqqjGoEaj81VdcQ9J1ubFDQyjG
GI/8HBLotOOiOIVpHxRCqo+O2AtL3clKn9Q2U7igfehTNkc4gJvLXNMf3LQVO7dOlpIAcLjaPRDC
zx9G8mIRaA8VWao9qBIRZ5Bw/2G2btv3OHdiM+fXPGNiFcLR/hVH1LwHWv8SeGVR3Aaq69voOzzT
/AMvIEc0d4ta/R3N8I6YJkGhJXbLb+Uy2q+u6KZqH3ua+dSqWB1jh2IhsnIdzYHVyWqv6ZmfRtQb
HOodE9oQjEt8NFKD3XrJ1Ccx+3k/9glTMS5SN1yG60YnQZtt/y5jzCrPksj6/9RD9Sizuu/+6z/+
3CBlMxvIlY0lhN1f9h6dP7abe1atMs7XbD/cY/iTBhH2kOUmJ2bPLHBLNKeNbAIWkaT6PHvegDZ8
aMkj/nurin/+Hn9y5rPMgNOmT2KHJ9IKizTto8zq8t3/X1Xsl8PXf/0H61h/987f0+t/WVW8ITmv
ftXZP+TL7/+3/8mXC/Lgd8AkwoQ7ZIqY9f/Nlzvmf5Ihv683m4I9Y5YF/zdfbv4n64iYQ1A5WPcQ
+N/ly8mrm6yxAxFybHBqzr8TL/9jMx6IF7wQoAnkXvkv408y3BgnVo1c0Y/Mpu22k80kJ4XLFS7T
5OwmlQ7/3mbz337efelfsKtre2zq/jXOjkjQr/3KIRVaKAKWGpi/jaclnOZ/9y78v3z/7n+Y5xl3
PirALfdPGISZMyHVPNOLSp2KfM9opyt37P64Dz24QuOSS+2O5XXvKm2jELFxLAufpCNTJMKx//yX
+WuMnrfQNu68FF7eO/oO/NNf/2i6jR7dNxFzYV+LvaeM5IahpT5VCz7rf/Gz7i/g/x6ff/tZd2oJ
KwkuWBHT/eMFnlt3UEyzfGYRM3uWtdIfiWITYB/96t3gVnWq0zV71Myx+/nP/0rjfqT9+aP5xLLh
TfNW/MPSfM4qG3uxox81rjGdSzSUT70h2gtzUuKwxghsMaDDPh/HeOyuKa8z4YiYunvGpA4gV8Sn
vJHV67/4tf76QPmfV4Rz070fyAbCjT+WtY2mZtfMdggwIkreegXP+9oCbuyhzCZ9BGt8tmZ/a7VJ
toGJMu96LAsnrs6C4CDly794g/7hG2fTLdDhgOqA/fks/PFgqCsnYQLOGyTXhRBkXihB1yhvVz+c
qmk6yCThifvPX4P7n/jnO+Px3WMdhe8Fffy/fgD7qlqEuWr8zFn1Z1Bw1kaQDt7885/yDx89bgVc
nv+GkmZn5U8EeAUBDtnq7ERu2rTWw2CMffrU6MVQYzzVqp+zBpDrMJq12+xlUXXqXzzqQAP+8Xdy
qNx3uPn4cXtwgYr89e8ExECVFBvdlhmqsHzu8mCTA/YCWJdoi274HIG2fzCrcz6UMWavdqEzs/QX
4mmwMhr5WRNp+8UeL038kqXqOmr0bFi3KQtC/ibOOvIhMdgUA5ejlprX2hTldcrVlEZJYS83ygFd
vS5eL57MaWHsXbFC8ZsG9txfNaYZ7N8JLoivOSIbgp3zrHQVefWwOK/6uLROFrh92a57LS269jCy
aFhsXDV2EAkZ6jRcOy3/nDVu1dM+L9ijFg7dFYiPon/MiyzjJV4SO1LMw1NuPrrFwNLs0vgedVYA
4ZmOCXFVdtm8WUQIzu4y8/7QtK6U/6OSggZ6oMva8ouwZcG2fuQa5d+B5cVEorYzep3tBXMcc7y+
hv071vmjX8Z2dPr9qndl95gqY/3Nkpt5V9BV6U+lJ7O2tVLcf1HnlR51zESnDjv9f1N3HkuWI9l2
/ZU2zlEEHJpm5ADA1aF1xAQWEsLh0PrruW7242NV8lmXvQHNyEkOurKrIq5wHD9777VVbwR8Ky0D
d3Mv3ibrV7tynK5vmeiRqex10OYtB0m8btup7l8l+NaeU0OlJDlnPX+dVg1Nq7K4ugUNnZxJtKCX
YNbxhOadHBAsZTBRpttzc+UwDFRjZv5JJyzdnwSF3FjeNX8BK7uinRNa1zHOdKnZKHYho6XtSd9q
hO3FsOBjn7iCqE4wNrLnZ1ID6jvghqkLPHmmQ1BwZcXPXbzHmGuaDdNnjC0mPiwQoPEGVc7401If
qd91HIsOtxu7mikPwZHPUkC25qswY+IMoN6n9Ca19UrfmEWr7Ds0gjyNENxS/WPF6aoVISJUeb/Q
7G6cbJf00GXlCmq1d7w9cx7mfDKm54FXj5o6u4durOsTO4JgqjgbNMyZjV+e1ikxOwp0XQ6hbrOA
Iqk3RdePFqek6um4n2M+db3Vn4twc7fvzqxW5N9BWvGnO2qZPMqCcuZoHbXUjnSe9ni2NT+3o7kb
vYLLkkDcQjvDNA/Ji8xx1TGV71bsaX3QdoURnzpkLj/MDVt1YWvl2YMBufKS3olqigbobXgSbXK5
YZX5zrZQHm7zuJmp4PWQNeSGTY+ON92fJe4bbnhXFVGiMszKdDhwlGr8Lueu32hpCmI3prcW74y+
zrI7R0zz7ToXhX7dGmlFeZWRi1PnrB7fUDjK3zl/vMvYNKaAEcEQ9Ahj2rpY0rI0Tn2praT/B/wn
wYo/r9hxYJCwzcwSZdMb3Sn5mMuE1K6dA+Per5RVl7uR5eErjYcSccrpZm2H9JTmG4QTzA4LxFFy
AhTZ65vVnLi8Vj12i/M5Nl1MMh/jXZKYJncVNS1xMLvJLPatLJytbRcEfaRbppgth752CBEhawcU
JPk449N8JL0x2JqxKWJe2bCUUrA9KSozdEZQ5IRCcDUGul0lFSFd3XtZkyy7KlgqN+zRMp0FS+ot
mI+dNa4iQsHGVxFb4jBlK87tXOLhBO/QvoE7MM0dSkNDK6HZaz9aNZITcWDSTldNgniIAR6m61WS
GIu9nXJzvCgk88GLTeuevgc7E6csSRObTMxKHE56uByUl4M3YLHH5qKR9yXS/XunHO86KzM8NjhJ
RzeQFYyEcGJj0UdtZWVPnrHi7IkBGnKQ4bqo7llu5C0vRxzTXb165Lh7w8iXCzcvenX0p6l6YO+J
kUasJuiDpKfYDGnfKLKQ6rGixoVV18W2m1feG6/E3XQxEk+bd5rjZrh3sEz6m64simeA4mKJKFge
ybUm6BHFYmrfHMs+N+iYVrttnQrzy2cPjPRq6063NbLeWINEN8cXhm+64KnhMcsNx7DRnyjtLeN9
O6+ttl8tPFGH1VVpdaxTt8UNKQTHTeCuYAHQ++2WrRi1sRi5B6GhBzs1ep9vVWZ6YdZa/53oRlnf
samBqq8l0r1tHb9eSS6a2XDhdI1zWXsTxunC4toatPxx79UF4riyG70PfFHmP5pdF30Yn9NkmKxs
75TBOfQu9cwi2r+FS9LiVxqA2tWnuV2zjuLueTyhvDYyUH1tdwSSFvNTsdyxg6EYvCXIOP1IeBWx
Q8QEfOB+nGriJIvfiSzAmcevKNGfD7TSY/jty0pc0KBW+Ty6qkyP8NF1y7XrsvE6LTEWkOdeAxd7
0VhKK64wT6RylxS+1kaIJ+MK/q1KulJcF9o8rZFVc06yz80M4ldWb06+H6Vtn4/ERvF+iKhX6Ihd
GM8TUVKAcrnrRTZgEYNQ+NmXT0uQ65yqtq0Jo7KxQbtopywdXqgDtCUpwJGUYFbPwmMnZaiDAriX
0yDe9Mvn4nZueW04CXG+nvBPg/LcVBMO+6HU1XE26my4rkkXxtHEx/a5rXnuhc1kluqQuRkt2dqc
T/dtuybLY5/a5XxJjiXWbkqRdTfumCBMguowsyOFxvYlq6ZiIUWRYfxrUpUl9z7guh81rKq5aCvH
7yMxt32yXce6yDF9YRX6jMXUYAkv6C9/aUEjz+GM5WO6cRqru2E3o9LXgQ7S5wwfZL4vGiyqUayV
A3YSNHcZmSlfeago0rbfaolSs/VWY2U0zJy73ph5nalSid2tLg1EYV+W3jXChieISNUJx1ftJ7h0
ml7k10a7FC/YtVh22kbHmRLHcUaxSgOpN8RuPYhAdzyy/gSDMM1XI5ocyZTa/7SyfHyc5Vg6m07z
vRu++eKDQtn01KznHBdwieVL1ON669e5dAItBqSSN2m+cidcm6s8dtz6BJNlLr6tsUruet8hrNQP
QFUupiFzCH/hW0Pgx4LysYiUmW+QbsEUwm9uvE4l/NmNk6m+ve/sVL/MHW9ewl6zuupktALDb9b2
CiqGKBw/KkyJpE0CRd1m+ogzO7dd7uZp4j7rFKJrOK880rHnHjqCfZZvY/Dy9LY52AvPdixf7pnS
QsvgfCb+Ci3Umja1Q9uPUyN0E73OI82VGk5BjropYmIh3iHcsUfl9+Ks2MvcwuGesIkYiToo2+es
N9OnQtLFiwcqmx60wWxn0jap/MFVbFRhs6jqa0JteckHx6eQh0ceGk+fGg7fl4QfKNFzHWuQ275X
1YKHpO6F8bJWSDChm67pB1e1ur9MVqazMajV5La3vo0DbzeWMdZ9pyFV/cznofO+pNXa9StoNjEc
mB19LCVtPCYMqjkGrTyipDS3D5jufBJuRPjtZZ8VYB/fGY2qKyR1RHTiF2nHkF6Y/v2YSic9mYP0
jD60F18nD6fKON6t3hhbHGiFsIH2FMzZPs9I2la+bVGTAUuUG/NS94UuAttd5UU6jNObtpJP2GYT
Nh8NS5+68hlXP7RMtMO2UaaU23SZlR61SImPpOlnMwJgNntwlyyCJzbza7VxWGGkG9coHIx3Sz9c
55hKcMzGauBUdRDU+euqdoNaO3vCuHbF34hR5Mrk3PkXSGwuyb5m1gdCXy6Jbr2M1X6xcfXvMopq
OH6VMl9GFFo3WlvLfCP7pr3ysLHOKcC4mEKRcg0JZZ2Nb66VkxvQbZ9MhtdlPg6tpbOLAPwwTxPT
KrEc9IXb9lvXIWMQlVVO/rPxzPkL/Q+MSgJ6xt765+1tCX4fUlBBhCGozGVsQzuGgsoCvDOMDUn2
HiSH3rifOp+Tjows33J6bvrOhIJUzDygktV1AsHTjA125V9YsUu+FxOaOcGPWnHh53UmalJtnXvr
ZrQ47inI9rJgco3+2VwS191WE9J2QNWB64Sm4tNUTdm4bhJAPN99VVoke0odc0I153iERd/CE7Gd
ftWPvaZZr2z7TGsf8z2+SvvU/bGhLKWBQRY0C3MsGzeYDHSx8ST1zMFq1c7FQBhwpnQhydPDUo7L
D2EsjprOzGb+s0njZzu0FvGMNIRr1es18Pr5ki1+uKJ3XayV4clt7kplHCGgDdziJ2NyLrM+LdwD
lGZ8Jr20OnHeKnegsKlhlONmtBo0h7nHrBqSbl448PSmxwgooB2sGQVDuDJcLWUPYuF2cg0t24pm
ggVA0yYukMSQ6TOrkBRH8mxziS3wCvLGttloRXHVJe9mjl+Z4JmQ7g6b/Pg65lI3w3Ia149yzkc/
4qMK3GRZqKMNmo70baSD5DahoOtsAM22HLq9IG5cfCnbScpPvfDm4uDYrW7v08ZKtX2aOyJGDGK6
3pY2Utg155NDaIT/wcHNJccq/LXP+L8BT6m/y/u+/f7uoaf8lZHy/yYy5UyU/K9/RrL8Zal9/46o
8Y+nrPyEyveP9/LrH336/Y9d+12+f2Xld/cX+sr5X/VvXD7H+ANfgu0CrGfbxNaV/cs/SSoa/wiM
lGAtBBKVBdSfUCqG+YfJIpZGGXqffLbR/05SMcQfbL/pk2Clo3usK/5TXL5f3TT/ewt25kUD03SB
81k09IHw+g3LFzP/edqKx9RgCGAqAs+TYZhivUKUs6M0hy45wU7INJ/yxQe9J7g334x90T3qJAD1
SagksCoBsYwsdL4TsZ2/5MrFlDrP1UWNmSINDY3YhQdoKlKTOdwvpMGWzeAKosqd+Jtl+i9u7W+/
kYliKzhzSawBv/zrvoswk8uhXMpoArcUUUqvbqwaW0WeU5ZBLBIiSte5D8xJmH+Xqrg0286CxlLL
3Qooi4OnH8M5N27ywpqO+AexDaTGo3QSAEVrt+z7su32f/oo/Qeb+fOr/NvPDMvm14LaZlP3e3Oq
14Jm5Jkno8VUattP67xJJvU0rXTfYLhg6RB3f9cB85sa9+utZ8F+7iNgMXiux/rrC8Wb5JsVBMbI
H3PKsfLlqZ6oBcA04IeVa10Lp3W2OU0UYNbcbFsPpf83y8lfWPTff28kCfbPfAgZXn97r1wilIs7
8iPUJWQvx8TuuFhG+TIbxCIZTNxLvfMwKM/OujO0XNsQ4JlDH9/4xiEOeUozwwzMWn4yFjHemkSE
//Ub8wvD+ttPyJ4cxhA0I3hIv9eGrC75+qF0eZFMOLeXAwcqRr1gZFM3lufzHptefu10Wcgl+CiU
c1GYX+flV67hqIvtaBE7LVHEdlW4Dl5kumVk+q+Lh85jPdczu4ZOI4F33w7W3yy4/7pU//X+orD4
bHNdQR/k7z86UzpNVIKof6dVbLXmVkVwFtLQlyuJbG2tD//6tfolGvz1taL/CjkH+Y0KbxYJf/1A
efZIoxfBlMgSGqAyrzjpS53vqnFSm0LJ+FIM5sfQ5y4W4mpiBljrwJ3go3WADJmeHGfXx2PxNz/W
//ky8FMxytKK6SEt2L/tvwffawtco7yD7QyHEwxaWNV9u+eMraIFk90/N/7/qSfk9b969n3O/+2z
AuVLsV3/P67//0WM2f+SV/uUfffwav/yWDz/P/75WORkRuYl/0gFHF/7P+m/qFF/oJXxNKRfVHi0
tfy7/it4KPK8Mnxg3uf+m/MnGidkn/73/+L9YeMqQP514bP7vxC3/+tJ/m/HL1w2XniwbP/BcUzR
Nz/Zn05kqOjQkimrIqCIVYFP8+8n06BSKFFeva+LNJlr4CxSrI9Vbeb1JZsae7oeZpvs/FSzsL1S
zVJiGBGkY9kNzqz9WyNw+sQ1dmZap/4ptYf2i/D9qm7HNZXpMW7rfnlzmeC1K9+bGjdK4za3uemL
pMcWNSGMG8ESF9WHnuU+kMQlm3XWtr1OCZOt1wbGpnYmk5ZDkTp6XlnfePGo2D5B39tldG4ZbMiL
+aNhNr63nSWbuLOP2vQzZHT+bNiEKg3fl0jOblrUaTatDu2/Jjwu+WJUtTs+UiykZ2z2MtV1G8n6
08NXU/gwmQpmfWYBY1GgfwYAjoeWdpGZm4BqnnB4Ud5TmUD+gLaOcc0SjTzQISXFoXb9OKX3TaUR
vBq5+WZ44IVXH0k9skcCTeqheMYYgnHWdmgmuxhe0Pwx0JHOnVs1K1fW2ceDuGqI0xsW4pa2nSta
8KxRTB5hIdOjZadv9WqjMx/bITk8nWB5IjkFp0VfrbsRUKax6dLJfbZKka4ny65gsXoFmKIoNnRt
CYFYjXUEOu3Mi0z7ZjgYudWme7v0fEy1CAEqLIma8SKPiCJBPbVpCnZOccCWWoL5DpLxKsOiWrQ1
CfN21KqjcorBCh1yEzCGsH76Qc0lZ2alG+O/tgqNvnRP0U0VeLrEK5345CuftWqtucHGa3aY825K
gnIQNVv2usf0BQzG6OCYmsL4qjpDz7eGIf0Ymzs7D3aKlUWks2Btflj5O/HGnrNFsaf0SCWMZWKJ
oPCTZgrVGShLEGYxsPmJ9X1OlUUYtgZF8gTXOBOsU+f0KVsa12MFiiK31XFpq1O62MSrRkvar10+
LR9G78fyoMzkfIlNVZ6+WT0LvjBGMCFXYHRYKb01HqptOzvVfdqlQ3HZ+/VcfjVWYnTfeVmp6gAz
NVm3+JBxBpLLJv3pNeTcyI7YDWsJODcBGUc95/4LhGDjczh82gWp2ZNojNm1w3bivnWltbo1PeEB
jr0TikrRHeheWN9jk6jlFshqauxm3SNKYpZzn277ZawaPt1WZlysazIt11AzaHtf2qZtbpRJ0F/f
OghMixbZYzZWt2x0hXxMyS6WkcgsJk5ueca6J+oGuSFgKHZXmB+rKn2PwEySY6RIq9Q5b2CppruA
OSE0Ju6RtzcoxhQAMOQjVT24y1Qh4nX8SOiu57yrCrjHzupYtoN/lA3C8kNs2UlGLihbOQnknHTD
AeMAnF+z0NKaaMqSjMzBLRQCYFTevcyHQZAQb85IgZXm7Y2FW07cDyxY3su1aLsI2AKrL7PXBxta
Wa+XT0vqmJfCJeCPb12rp8OYrfj63RiBmGLaId4NWM0ctBR2HhCXR2IGm8IY7PYrs+ec6Bfex3MO
fkI2JQukIPu1Q2/8cvLHF8wlybrJyJ2rY1N4XLk5chFrctNWELPPWQN+HdAS27gS0LdxOOb5+Ua+
GACf5wqGiV60/i5fK815GBqHQOs6jL3a5v1sFpGndPNhHWNvDUwLFslRmLjDo8SrF5QineqQgN6E
Nn1pvaU5vxNCL/auSCu5Rxs1v5uaa3qwrFV/inUdNm+u4JHQaR333c6HHVJvXabPFIKOwsTJlgiK
iDK6ft2OxeKnJ6cwTAOM4aCqjUYq7D11Gt4ii6hDsUE240WrhF+/meyHerZRa/nut4AoggZFK7/F
91eODL45ErEBjuOxqJu4BIW4IA3GxIExTHQOvQVcxvr94OVWFkrhP6qJWFJFRGQzZHQstR0CVj/e
DSm88WJKjhJ2tDM1XsAKp4MoSBG6aebbFoL6mjVPhj5oF54WH1iqU9c8Ol9GsiTXwi6pLkuL+NLT
C+2lmV0JuIdQpGVrWZRKVkq23SKPwwxhBPajfAWPuyE8g4EYL6n8ycE8RmbivC3l+gKUb+/aLvCc
bByK+3zA2YkpeTlqVlVsUMIC13Zus7J8VUXzDoe4ADgDEyqyNVJSueX8JLp7uaAhJ4UzXFhD7yOC
LIiskFsI3qjL+IzTICPzIs/8IXOYixBxNtmVrn3vNtCCSlRikhO7WXpxIP3uuXHGq8QdNgPboshl
kQjJB/aXX4oNcMWziTyJeJDLI+YeXL5zvUcdjEF3msBsc2IhOFIDJ5luRAZBSdeHCxMiUQBao/wB
OMxfoFrIyF1nk2JHeKsqLftWjTUFGh+LcC3jIFvEJ0vbE/KcuBmHhhxIh7watIp8ixkvB00BEloh
5q49SzJjSOLI9zrSkTFPjQb3PXmek4HMTvwP+0JSmGVIMKs6EJxQp8SDpB3F5VzDUsE7GorFOnV4
HIrAmroGVJ3NDrXkzdaREMfGilqRHBF8WKQ79DQimh5NUEXIHnPEAbWDGqldzlBR92dEQDfyX0uk
OFWIgQc1aOtdkxPfHluAAcZSbeacTS0IC4V9wiJUs85PtYIkw8V4DQh08IRL4v7gxQqWHRMX5Msx
YcvYyh+8rdnG48AHNzC9WpNbXYB/tR9jv4sPteF+LqM8iw5ov98QXEwZ4tytX2YArF/0CQDfhlA7
brRV3PvGSn2bDqSL8qDymRc4++gQqyLsI1sw2eLOniaLEPnEqOC2J0VzNJkIjQeyhkkKC0RzmLFK
zEkvj2XSn5DUbTKCiTxgscb+rEbjPSYP7PIzSH5Z1obmdyl9O9Qrg3jF0BQncjVkRKo2h+QAm6fy
YOJROrulJ8cOCRvQ6gKKAHN99y11hTvDaBwQs0xrE+vky7yMrwoPL1HjTWTgwBkEtNNf6ngnsgE5
CKmc7DWogoPVcKIFlS7m2wavGh/HDHER29thGevz6hgZdZNDFOc9meKwi9f3HqrtW7EYz1RINcHq
CR5E7lyDa5LOodf9J2+0cGblHzqDfgTDvIyadr7uUr06Dq1/mFMuycNsVtEkrZvMTq/xaNRRwp3Z
5+LsPyLZZPsp0bvNrCPwDmbin2+BP2PhoG2ZaXMLnTw5tAWaajPznhfdsDGt5YKv8saUbIe99rX0
DGz9S3tuOyxrwJ4pqrEFG3DW5p/as4+chUeezgkZx2qIOsthO2ofV7B2I83t+6RCZgZ8QRN1e0ys
8crOnPYNPdH6ShftfdKXdTf72aVXmHsfjFJE9yzhARDdkFdKfFQ62XkHY4SYLSOwimTZai4JSTEa
DT8grRQeuibnRXygJa7d9oDHQ0ZjuHN48Tc6daVBa5qXJc6KUHqDTyzQAoKlv/eN9qBViXYwh+Z9
UIn3IqxiPFn5eiOL1rywE/uWUASDGNOp65fOfnI5ZEXudjudFRkLPH+BX1p73aWlVvtiGAB4xR2O
epZ2AEMc6CSETZg/R7rEK1F3ESVriq80++hSqx6SSjeh4+tdEtHCeF2vkGgcHUGYp4CM+ibewxfY
yiQGy6ity7MyvcsJvTZUcmwfiEmQBIiLIZII7qeu8UfoS/yar3Fv77O+e50KkjhKq3nts/moWzEE
UCghm5WK6W9FKFiGvp1Oe43wVBZSC5Q8dzJ+5Hl6l7UW2vCK8sSU6cyMeA26IdFzTmtJbUTdFVVo
krWLeEgeqk69cD55x6VWgDbX+aey9b0xDCbIV6e7XxLNfCgMaRycbOS39zLhAMwibJDPXfNYNQ0L
HeypZ4SxD8Mw9d9Ri/1r6JbZrWY5OP5b7Iv6Zhw17Wa2dO1q1OIioqj4ht6JllPN0m/xz79YufIC
frUNNWXJVnjMe6LT4v0SizJsW+/EiPeBw9kMi05bxD7JzZthWq8bLX6Q0JH8trhPMj9+xmU3TTt/
audPjq8rpWvN1skRMqh2xvzScu5cMsUUkICyXQWO40lmCfMNo/MDdsX4h7Ngup6mQv9e6vF+jLPt
tAh3Z8NK42s4EATcjlIPmtz4Kkdz75j9m6tc85VuLxlKi6C/sAfYnClFHhwkTXMNotJg4vCWjcxm
BwNaPbxRRwo9EV9xxKuZHpLZSz57kmJhXi7nENT0GScWgLnYURlPZ7t9G2gPiXSrv8dr2JKE8UAE
l+Xd4tS3uZbuuUmRzZlQmW1sH5OhF9h6MNO43UOJj9NMxus87X9pS91jxprqWhquFlWJeU8unwPp
TJyhWA28Agk/6WcPUNCZOmrDOxapnm+6vEQ8r6TLOkpi1djpRbfNh/yV4ddj1BbNzmkwwiTN+as+
9x+9zKCFJdoGdP6lLZiHPRdyVDuewSVdiU7VZun94kjQZVSizp/zYlNjwCqT+30MmghcRPEhO6N+
QaHkVqZ0I1Rq+kiG3D6dcUlmmDQACokq4pxxzhZdRF1eL6xt10MPOYhLNnxWp68ue4umgb7rX2dG
oV3mmi8skbdwE8cIt6N+Zmuey7OwjgnjzacbKoLO4O4aYGdc7QNm39cYRI/iUwpv5BYZ8CYrMYXH
fv5iF+OlNPXQBmqRt+rB6efh1E6LH1TU3iuXcGhTjs1x6Tn4i0WWO0yS8zEzZkl5QZveT80IajvR
Sfxr4JmSrQO3xT5VE/c1OQGFrf31pLM8DLBfsYQuyuvE1g+FYxxsEm19VIKnxkXQbGLH+xjLTt1j
3OPHlhaOgL47GbhZVlc+t3BWGz99SoX+03G/ha9WHhiT9CPpWMXxhKVC5UYZzl0J1MPwd2QU+zCf
FGe1m7mgUSu+z1bALWu5JI1ymHWze1VwLiNtqs/QxRu94mzPLNwxSzPdaYi+0FtXZu6yS7OdlpJw
8xrCaE2frj8xxsItb9/Rb6GuyAZjSyYWJ2xMtD8He8xFZ0/qxVL9DqchRyoErsXR9sphR1p0cid4
EbcIMGju55sgTt00DZ1Mny8XsJNXpJmZ+UpjDzczhOf52mVrezSLXAdBAXymAc8R1T5UlMiYHaRX
matPUybHIU0/M53pbYQcErpzm2JPI2BximuAemiy0HqNOMSuxyCBUToChTXBNV/sa9k39aevyXab
9Nn0XmmqO1ke6qPFex0HLijdiqoYGzY2HRDkjh17wN7Pk5gn/dWSdugallc4zLW+3LHeyg+Kss1D
aaUd2Pwq2Vhoo0EFQyIEQClPzSCqT2FVF7mzcLW3QQkgZ5/o1+mjmLXVlUq4NQGk6ThdzOUjXhj2
Vz77LxmjahK67nQkLD9eNMZy2eZt8QahX2GiKa8SY1m3oFj0z4HP7Z4z6GlMiu5bWEu8QaYfQl8D
Gt12zvxSmMuuKmbEZc/unuBXcs1fJj3IW2oUe1/j5UnpX1n0mhY53b0VGYOTg6U0QqlWF+wOFcxo
/qDJpQx1F3SZ2dtvfNFfwKz/1Hn1GvPoy5jD1fxQtpJjSre20tPv3KxejlxtORGTD5eKkRsoQHLT
6+qQupKbqQKTp1F21cY/mZoOrdFTolEmBZAaVVUX7egmF/2cLw3komSFDiHMfZU71gObPD8au/jC
yq10S2nJAMC0aY5watagcOrH1kuqHV4iPzLMOLnHW6VzQzXlmSFtCTsYz8xocwL7ERBJ7tyozCos
R4rSnxOh7TUs6qp6NtuRUii2HBssZxcU7KgLL127ow0zf7OwEdmcs6BbLKLt1Wz34mqxWlxWpCoR
hhLOONm9zO1yRtW63wM5wO3QcEMT45kp6fJJjJfbwpuc+9iPvWhqnahozziMPuEtRizHkuITeMxZ
TKO8UwfGx3thBO/AA4DRTBLrMKPvEQOeChjsbmxhwzJbUOpLbW4rE/hqvdQIhGvh0KjQKQjzFmQO
q857m+f6udcbyH51KL2su5xlWnZh0lba1kq8CCTekm/zJPbeZFw1+8S1mcNrDH+4oM4o2Px5caZP
ohb6Q2lNYCHZ6/hfg/INewPVM6ckZ31LpXZXysV6ga5Ec1eVPDqCJDmQ6OwmoTMAQIW3i51BRZgb
LFwqb32C95EcXRcI6TSBiaNidIeDNRG8G/hqkDiyp41g+AQKsTT8CgmgZNBVPyYDxLUm5XDFTGvd
EMtvH7xafWerlbEac2ebuqtYHZqsXK+qybDLUCuI1WLZPnidGO6qfqpDvAgeKx+8MbVvgwItkH1T
LjVz+eGM1p1f5cUVXoWrqk3nA5e0BGnI5pCbK/s7saYVtCDVYZOvnzK8h+yYzS11xAZDbnnweDeb
qkw2qPf5A8FsoGIk0VMrGl332JfS9iiRmbMb12l5UJrk0/dmt0DmsRtr+CI7SWUslx86KirWBo7g
I3lwh1zejt6Mm0nRCgxVyPDnsMoh7AfrUqkbLbZ0QtdDKX6oMDBfeVgUJrIXVOXZU+PBLjus8HyL
t/AnC3x6RvamRAN83YSKUwmRRdiPwUItXuLwtTKBmu3byuAoaWK+C4HsuIqE2HvButZpEZV1bsyh
sofa49E51bez1VantGSDKqkPANMJ0bzri1rbtHPGg0nWisk0zkUStoYUSPTteDX2uo2diCYMe2M0
g/OgRI6jNHWIcUdVRoduMEp7xnTd9XhyCkqtkfq7JxxdDchc7dNTsw3fzpIwBluNjzQTlXZjjrN1
xknP5j3IRP2JTMHwLQwDepOIu5ZvSArqDKC43UKT18sysAt8kBimz112qcGnlEMvf5CV7ZwkFwjG
D329dQwvg0vRpIxIZFiGOzcW8YujL1cayWfgf1m97T2N5jnP4plU+bl3hw8Nj4LHGbsp2bhVQUf/
MBhvkcJ5qSpGSWhjpOdVVMZ6/UL0ZcmiWOhswLIikWXE7h7yzjLndzIe2GWN0BzwcJ0s0c5vXDf8
fdWQW7bj9Mrj6bHxx1qAKOSTqEv9AU7BZV9kJyoPdnwSVUC/2J0FKHHDNzzel6VlPa5LufCH6vea
O59kmVsRtkTiOWyTE2fQvnK9es7tjmyWxvKV+fnzPCrN64iygJe3mVv4ZaKD9DvSARDIsd8ojOgi
TJbZSuGCdRgV6Yqg7gqwupgdLRRsacCAV95FY4r8IE2RwIHGLLcpff+g0dJWA+3x/OfM93G6Jcem
bpt974AHACNbQAgTuMgxCeLWWswdNeZsIByu2ZTWGca4Vd5YkUuRV6vqNpgBj6I0RyIOTgovvYcT
3DN/5v5y6cToH/AbulXBKnFEuXW8ut1TrHWfzjoIZXako8FwT4MApGRSgrdgUB8aEud3liGy19TN
WGM4a0FYsnIDv5Yxr3IZJ3AfC98I9KFsH+IesCQLbl+dO5Q9gid1vmp31mgTHCim9GC2U39rtRJo
8AACgM9XveAGtaWzNcv06CrQcq7Dk7W1MXgTzlm8wAXBtW+8uot3i1GwTSaRMX1Bm8G0oBPvgbl6
XvkEFjh9qr2MEsgKpVymu+H86cYA86n3Jpa4e6YGqyNQk/1P6s5sOW4lu9qv0g9gHGcCSAy3haoi
i/MkitINgqREzDMS09P7g85xt0ipyf/8EY6wbzocLTdRhQIyd+691rdm79we0MKwQTvdmdEy2tyM
QiV7Wn5cxIVjwqQLBOoaGQ05h57Qzq1zc6viZeRIb5anoZ2X9P4ck++gaPGWOx4Pl3WsLwmUUYDq
QtRs5VFNlNpFw4D8qx5L4L2Eglf3sWWbDzWhVefmwFYKCk/nx12PhwM1uUx30q+TT2sCuxek3SQe
VTc+ayMlz8xv2eBoqxkcBYuu6J9wjbDzOKNlL0dsfV4fWBR1l17qucuuMZNlN0OADOBioGqdLERF
m2Fs5VWedWF8MPslDToSNILEqw7cue66BZX0OUW5ApRZdcljL2tzn7Y1NWMDaODUIfeRYaWhyqcJ
BNwVnzIZacSy1G9KF50dursM75mLV0faixXQBtxq0xlhJdDkBPwYW4Hd+P5xjc0l3sbJArjdatPl
2OFvkdaWLsluauInznEnMCgxreedqoKMk4LeFXS/FYuqC4WN0+nWMAWW2T42j+2oqy5HZcP4zekk
BTFqerEhrs14CGWYnc+wTV6m1HXP/Wxq9pSE5neIMvqUxyNATCyJb9Kehy8kvehbTcqpGPWda2Al
8iTkU4SHdAeTeUF6b3efaCgTT0D2pjhlAUaEUvQb1TshZqeFkebSu2RuGE34LYI/B1ilzcHyxjl2
KWx1gr+nF382Tg0tDXjvovCehOa3PHEsJzQKhJZ1X++MMh+6YGLWupwM0zhctVPHuMrHpUW4Rz7t
kmysrm26GU9x1hIVSJhqR++LRPlB3YCUV+eQng/I9tckIH8M8nFKIeD5vC5mJzFONJXis0yGsLdG
pXax4UCMntX8rUTDrPb9kE9nKdN3fKjkQMDWSpxPeVlkT0hmWx+zQdWvDj/wSXr101a3Aqzvie4X
UM5ut2XWxV5QtNJgeDVY3Y2niKkRDKQv6JgjQDEhvBvp504kYj/bkCkghbT5OXSbEbo+00/Y5X7g
UhzsOEA/lPXkX8SuNRyyeGTsIYpkJ/PCPOOFx6iKrHyNVSi9T1k93mTg+r/2TptcZKU4S1MYUOkC
J7VTB0+iARimq8zoElqskXcFG/uzB6njPGMuHXSl/U0wotsU3ex+HyvzC/Tyng2pffTn8Q5j5YNU
aUWmCGMF2VV0fA0SC3ahbftsaI19FAK12SDdCoHdDtjZOP7u6lwliF5Tg2aIWu0yvgdr2/dvU57S
3dIAe9m0WZ+dMQr/Im3OVDDa7quCtj8hpOaFNZTxtm06uwUHllEiz7JvsgBfBbdymUEg7tqlWn1A
hZfQ6EubSyAzX9KuVAcEHgMgJVWH9IChRcK0bdiDiJr06f5Vk6RR2KekmcRoJj8ZS3laWd1pFS3i
wpgN1Mf0e7sbDoaMPeGVWJ90i5eQFtRLySZqkf2iaVYb2AH4y1aafq0a6B8ztFc8NFh828Wm3E7D
0Dnpm5n5P6/YsTSiErF9SCgjwmuLllGvom8W8ZXupoXrC7eYQwq7Lm8b1SUVRtuOt6kUHmOvHskA
rsZbsy04IcaaBy0s6UoxvezvpWfA1hq60uI71NXBMKBV5ll+bo6Q8aFBNdy83HrobZ/D7EzTw1Pu
TGlkPLTo9u5jiOkWgOEBzniVFN3GSo0xmGcamIC+QFeCHWEpi5gi4VcNFiw8aChg6wx1ekXTI6Ne
MndRRxIFa3zgpIPaU7y7vPfsvQzpL1VSh1ub6nibhOQOtdakAzdJvnpwlfamjtQ+LAjCnXEzbTpl
h5/ZZdRlUZBMajth9MWazPbBIr0qcoF8IahXuC0XcW6amXkzRoV/js5d0I90y5vOVP2e+yAPS6vC
Bz0hmasG6TIzCG+L0HwxJ/ea2JRj7Q40lUKzeGGY13mbUXfjWeJX0bXDeZfhlA1+TRJxjwTjrK3D
EAKQlx9WLAtPATYUkemZG6H1fumd5XICVwZNCBMQrxIJ059sc40QMjLnctD6nqjO7FbUM32pahoK
/oUD5byJYzu0rxtdt2fhpDmreaNkqlgCWbX25OUNxEJXDmKFRIKE2c0crnIGhhhrA9oa6MzyrEV1
00ZLf4vZtgHP20zZhRJrmnw5pjOIvapCL94OHRtAp3rVXM11HplnYWn3NmFdBqGwO3dyCeMAbwor
AN82mVxRaRV3TTiTXkDMZM8C6GCVPppysD5Vj1ozGISHxJBslHGkTT7REwhTOQDx5w17shRpRYGz
CObVJVT51RTTjQqdLk7MU+aeC3ZKrDmnRHWn6BZzc2Tusqhm7+M07XZJ6+R2QNaecVEjQsq3Nuw4
EfCmRoTDRVnxCQ91km+Rl1qwcyLr2ZgFzcTR8/t9aMXtPaQHGsQjdovtFGpcdlGLRADvgfWlxp5X
nPnE+R06dwpxM6OkQxeFruIzY/3OPvJCPX+PrNG6bEB1gDeDDYol0dZLczXkwj7Ui5Lxhmvm8KFx
FNVnQvYt/EwMLpx2tdE8lQjQiCKbMGjg/jXQFnk1qhDELzlZXzAncZq0QrLBtRTzT4mLbAmjXoFa
xyKv6FDTfLAogfWA8oBBGGIdRmH+hoMrDtBuINeRv+j6D3JUHQ0H4iLCLYPT6qFrM33WexmwQ4xM
C1oBNohwb5iVHjfl4DZfssbkXZuz8RufoqE/yRqzTtL8sgkiMHXGmodDM2TqKxugK8zSbocHrEt2
vRtDjsXrRYAqPVH5TSLYIBDIW6qBD8hPvanVRCahGY2kjs2ZN0WnPNUcthGQctqKZeNd1EXcwLOW
rslC4nkG1myBgmjXFJJKKUpHP9rVpTmr6zRvKa7Jt4lfIClMd5G28AFRXRNHWI1NAy24MvPjGsTm
jbas0jvGTdxxGm3NFoj/MvXPrHD9Gd4ktACuCIFXo5qrGY+TMbGxJWPezYBN6qWxhGk/Cp9UKhZj
UJT7ZuRwFuQmAAuinnA0bXMdY6ZHMpcTzjQ5SQBjNLqaOJsTPRKZRNgNxQiIEKcvvLuxn2puksZG
6RSdgjsl2pRTktTKh4/GLAFNXeUfc+8RDy1NknRHzFcIuTKhURCshpQmf6TXRRpOFZWyv5lHu/d3
HNQBf6IPi+PbUE5JiW2wLdRzmbHs3nRQ83CYIBSs28fGNxMw2nNoxEwJ7KW8xjLNCm3GVOr7XgJB
2KlWz20QAudaRQ8Y9oLO7EVy+b5297UAnRhf4FImQkd8+YA48KW/lu4SJ1pgrq7mgzpNTlj8w/8P
Uex58txWXfXSvzWDvBbEviedXUW4/9TO/i9J2nWRhr5nG3l6fKWBXf/f/9saYv2B8t01EQmBLvph
5finNYR/QvEofNP0lETb+i8VrHT/cBRvoyCCll9NWsBS/lLBrv9ESJQQAm2tS4nu/h0MknzNLlEK
ESxSW2FaJgN8z13Vu/Xz4w2z8hXu9R8yrR13CT1zu9DVZrFwjy1qNfqb44u50G4a75yaeiO1xucu
kgdfJuKArPwCxZC3rZYWevVgnluCdp1h2eeq//LjTv4tpfX/40P1f1ZlLUma5wf+9w/YZde31fCP
U10+Mldq//Gf//w/k38cuhyj0s+P319/7i8Rtu38oXjysB8JZzX/8AP/aU3iIUJqDSZqNdK4OPZ4
aMuqXZXWtv2Hki4UYFBcqIPN1Tby1+NnWzyZ2Ek8nknFCcM0/87jh+/ltQYbGTeOC/HD5+S6phRv
nr+m8hzTkGn7SQ204zAFnzeSRAtHpU9Vr+tdbCfxFhlN/dTT1t+ThVptYXE4545Z149rnuKub8pl
T1q0ukBWRMitQdQfIbfOOegvhjLNcm9TwO5aqNF73fYaykzrbQlOWxMTrQQEuEVrXYTIlPyxOpPz
lBzlaHiOFrOyt2hcr+ducfajzB5xdswHUti4ysJfK4aUJCkH2GLVs0u7RpofY4vK9gstSSYTNUjL
gSg+o8akTRoVYtsqPq3IY9pKyB7uTC3rwz1vOrZucoWSC5ri7QHY9ZOcrWuPGilp028FqiWsw0wd
1qIpFPfkSyB8I5DWq5YvHb0TgD/NrfbzM0N46/mBibYDsQEHSEX834wtuqJDtyiUHKPvcv6zSQBy
694MQi97Mb3wxMb1euKi8DhOVPYUz/hIu7i6pbdC2iV6MTfpEc0OBC2XbAAIzdIn124HCLcz6vGY
z1+3Ir1rapkfkiKJL70eLRww9mU+DRX6MWcezEDYgCstuC4UA6RhTq53VPj8SK0dyjNSNS901swA
EKeruvkqeq7W5eXXHOI1Z1kaJmLkLqz/VeXkX8e5vUVgcAq+td6ZsIY2DK0LTP8psqrBeJaJrLas
fUPAxn0eU2sBfozdHXhRoklidKRl8s1wOMZ1jAmJS0HkuYZoIexP+O0nxqpzT0xwpdEl0QqfUUwh
h50S0Z4Lfh7Tj9qHScQgpFvyCtosfeFMd5LN62fU+Vffp/nvR4SJFaK6ahZ+D5i7ep+XXf21Tn3k
8wzHNs1iyTOWU6LUPGVfzOujM1ndue8r4pKqQZ/9qJ5dWrEcepdScqJwC/Mmj/L6SUrRXCeLfqjB
1pkJ5qPFZ9rXJE81aLaNmlBfM8K/qKfyaxe2t+hGioBMqduOT5s23QOshSt0rCvQZWIm2BrZLjWL
J1dn32Z43HRnc+AktgXDw+omgptz0hbL2tr48Tpkj8lea+tbcELMAfA8bJnGfDMrIJ+uvFbQkI9U
UdHMSrp0k2VMhyh5k4tKFN0WnHO+5tipe00I6VlKAgJZOplRkZmaX5mtOu4nY1WRlrftzHuGzPZF
zRI1tjdxWMx57JLyRdWOAagFOpBtFjyEjiDMx7BnTrSch7qUiEG/GM/TJP66OLXY0gWojvOUWzvh
fiiD2JZovnqS10IQUmfOwul1CJWz66PlHDjyuJ0Uv6dAZbEHsBpxL3radyjrLhOzK4+WDjm4D4Q0
gO8RkZPGoDGNLBUQbIMIkPjWrbIaOAPAx/cL6fCrjOahn1gQ9OysXu+QcJOV0EkQ4zOZH7A9jeQl
9OwjVaPmk67eFnbiIDps1JXLsmhRMRycsrC3eUdyjx9xAzSyOZC5XLHxUZYJY7nnTjo7Og7n6APs
48rLBNlIMwde5osb0cXfhmQ8n4rsBb/xcA8IPyUpAx6R3YTeJkn4aISOFcSs9+UR6afTwc0RClg0
AjIvempN8eiJISfssEmOSmSXJ02os73k5d7YRKJTdaMm8GZkJXjGWGkpE3Zk1iCt9uAO1bNqTjTN
aKYYZX254tePvSlsHnQV5zvPq8uzYijbp7py9GZIGjRcg0akwXOjCMdYXzaCYD1eKb9lKoJAYT4W
+A42E+vRseHBjLWTxD9Stj7/nypI/m3Z8r+wwnXYd/99/bH9XhaPbfZzkbH+D/6qMNQfCDwwMcOg
c/EQrY6tPysM7w8B7Qr4no1HFwO0R/H5V4Wh3D8wEPJvHEcI/FvLiP+uMBTFBxWJj5fI4z9wZ/2d
CmN1/v3Lr4iD2rO4Mlcy6W/Z7o/696f6tiozMDHJMgZjxWvsQxrYhj0U6zlpqg8Mvqv18c2lMK3Z
XAWrmYW1+3UpjYwqXGzdTQGxoDQcWsvcJ3OXnU2sM2cxHoKjsS3yT2ndekdgJeIPPJCrX/yX67uY
M00HUxvCpfXff/qqGsJBiM2iXwVLUXzFOd7bmRODGgy+AzWRkRREq/rNHKdBJB3sVfhv5C0dbvcZ
tE94Zdp0+7dtDsUa5olq/M0iibnZs5QUcg8kviAoTKbjS4OXLd3S3WmYveGVAuYBCydIh8okwgN3
wcsUVtQ2jJ5R40VjEyPA8z3G1KwuT+QwDp85ApufRGeU4KNhwO+YWMWffnpGr/68869QxD/Ai29/
ERf/MxS39Rdx1ofjpzsys7i2zpz2KyIL74QWtvlYgnzAgVwrgroMVDGfBSq5x5w5pbUFkJ4gUEON
FGHnsZpvSzFC8U/jUO2NOAe3wACrfu4kewfBdXURBqpk/AWUI1IpQV7aepaTqSQAuqxnRGmOTJ3S
PH9SOm7yvTF47XTs9XX1MGkP5VTihPONaoqWFpQXT8AqHGpIdP5t/5zqebrrMrcrdoSLwBKj7R1f
DFPXmCedXccKJiAahr0o1shV0aiSmjCdiKEv/NpBm+6YfbvLRp9gurZFr7UFezS5WIPL/lHkSHxJ
pZ9ldei06Trni1choew6y/sa0iDKjis3Hqm/h1ZSXbcTaYAy9BM0P4vub2ENRNGVVaYTJWTjxY9u
65rOMZ0gNR2RvVgMgdO6dIG6rlyaXdaHNOVqOjCIyxY2uSBuE5FtU0LqVzvNohzqoIFsqI1V+vjn
5gG5OOKWMbPOUNn67mkXhl1D09zJbxLHTwQdU6MkWp10Pr1FYkbgDSJE33zmCzsKhSzHjsAlKSm5
zkJ8eOcgyPyQsESvTvYgkWS+z3kqkFmJkrSX0LJymvxD1pm7vmbweJnKdJUuFCljcQTKaD/IUGtx
zJdA8KwcZ19A26+kHw7VNXzSuI6TPRQtJPn8SBjzUqNxmu0y+na8dWHszvh+Cm+kWmDGubN1Pu4N
gnqTvZjZSrfvP/y/W4w49Hkc4xzwy2/P9V2q5mwQGiVm5fpo1MgD7cCcIZRlNrPRNMZ2C6eDPfZM
ZAG5Dl/ev/5rR/aPdde3XVtwtnNAB7w1pveMW5LcI3ipTqNyx/HWPjXJ+jqhxpDkc/vpB0gI+ZuF
3sf9DVDCMdk53nLHHWx+VS3BOI/kswFwdHrylMr2FFGk90hCX3scmou97XGr4bAdUJw2tfVUAWqa
99MsnTX/Jt8veI5OUYBF7gdGfbmu/q/XIlussA+41yCUsLm8XovMQvhT06xjUCPEv+zPCklQau9G
wRGRPJ1EUjdO8XE5wGxgRGHKwOrtZQ+9rD/qtCE+2K1+3S3YqwUkbRAavmuJtTH009pYGl0pIDAI
krHwjQSkFuPMcGeOB+8/CL9ZhGluKZv9yHfBQKs3i7DEXjoKCrIgrpgqx5CP0h3LGZafwu7c78ZU
ET4xpQoapGjjForBnLBV205ckaGuGaFsqe7Gh0ZxUNprp20EJ207PyqMLiy2JN/Q133/M//68MJr
toDXmXjNUQm+2UkZzynkwetHHhbOWFbVMWMNi30CbfI2wTZy9P713mA64MbgkjJp9dGeFR7vzJsu
CEAyInDQFwQD0rr7JrR9cJatM+rAixZoR81YxkeFzKPL1M+y+5FjMD3ulSrx/gd5/VBQt1C5QJuR
HoWMcH6Ucj8/FDEdAolWgrGfZ4yILIEIEyg9371/lTcQiT8vA7BYKeEhM6ZGe/3syXGsQWolTVCx
8KPdALZ7WzSFc5PofH7WNqmkfdcun4o6H87CiCSdYBJlSk2fOgDEyNmu5DFI58dIL8z43/90r1fO
9cNxKqJstGnLelRSa8fqpxejJjqwg/nU4C7Gz9Moz9hNuYyPCN35FOks3Xn2QGZTk8WnYh66279/
dQmMREAjEY5rvykik9ZEFUjCVuAuvYx2PRCNTZUliFjnOOq2y1QZ5xkm+GIra6F3OI/Hr+9/gjdj
gh/f3zQ5RNISdHBervfnp+/PGCGmyOMZGMoUhmZfh8Bgme9PVxWpepswzZNjc+6G3fuXfbNArvcd
h7dD4a9YJW3esNfXtZrKMdsaKamdWlUCxFSIT0SgUBoNVpSdU6u5O6Or5KUqHDo85RTDiU0UwXzb
Cld4vXcQPk7b9z/V65Xgx4dy2b3YSH3QTTD/Xn8onhGBLxm30xIycXftqD9oMel7O7eX04E+4uf3
r7c++f/aJX5cz6M+pLG/1vA/erI/33wLRPdiMLAKJDDqbWYYzP+Z1+Jy9fpbgHfejpYRzY3Kdz64
/7+++ixBCuDGjyub7pslaJF5mXsZSJ4mpVSMFFptYurzD1bWN9v0n1+QIxKL3AraUT9Wwp+ertFX
Tq6adkAqHhfHUZ6E51aLwqzRsrzTQPTWve5Jd5KUy6IjATtxo09A8cS5PUv/BO1gRs6eXT6qQXkf
vHu2eF1E/Ph0gLwcFgBYSXTN3zyDutJmN/vQBbualNvG8q4TAzc7Istcbyi/262b11AJln6ggLvA
7r3zM9ykqUEPNEMp6aQkaRFoqUiS5IgoNpbVsr0xbEeUjQjKeS7MiryjLrYNzBo4v4CCZKiNnJiA
IkjUlM81dO0jHvzlCmM3aa8iOnPZMsId1MrY4hSDXyfOVysKZa9+UbEfP9j4N8lnIvlr2Qm1GiGI
O27LPf7f+dmIwybekQ4FvFgrDLdL0Q/TNszMcNuWtNppuMz1F7sZxaWBRwoLbLwKJntUEOI0g2sJ
uMKXSCFEHyaXpjHSfOlqaR5EBUDsQM1cVxuTsI8R71+tbsk9wF+q6cSSAW6H6JPLGdnRRrjOUFK4
F1Z7VCbk3Z2gcun3RVJJ9AVx4r0gj8IfPI29/8mRmlTChoPbRBMe19RG9U373QxjlxamKtSyrXP8
7WVKprMdGeWyzQfd303Kqh5ymPXf0QKtuBFVlGqrujb9HkuOAAeeTdsjNWceaPC20/hE2ZbAE6Ai
uhME2E3Eb/oETvPiYx1PRZhF+9TD+kD2sJwvS53L79qbpidPxvEFh+PBuuPL+PdIgDKOAElnn2tD
lhyLqzXcM0kq4rrbCSZBUBgatEjYF+SO0WEG5u24VSlxJbCGbcZ64ZOxMzCgz2sreSggos5AulHa
IdyLM/JPQ90228mMGU84bpkEVV3720mWq1hQKutQtiQXbdpZg/LH+U8bV2dMQELWU+SYKjxMWM0B
U0GflyjIVwJlowzCQMy8S++9ataP6YCBgi6xEF9M6tJvHCPmhuS1YnlxMjd6oM/bl9tMTHI6zPms
YAUYpXVH77j5gsBBXFewgK6NfBQ59DUrPSmqNGIOX3LPA9Mf/YnewTJdkLfIKMGordk98L3cZ1qm
ub/xCzfjHatsC8sIAuwjziyc3hFg63Zn1ioaThHOczw0nM4zjzq6xNF+4CSEBhCWaQjZNSOAagaP
ycEzm6YD8mC89PlMs3KrtSeSE6TTbbZNBsLdQbw0BL0uIRr0QBIh9UhTuodh7obwU+gI0C8l/xq/
Hibq5sWGBvzoVVYNuXOC9hXMSYbbHPtQhWZnoAXFnSQ8Z4e8H5bO3DqreyEjO3HA1WaQRJRjeOrZ
559QQSE1cZfGqU/45vV0geWYlMcsnim8tIXnGv/9hJiwR1YKjGzB+woJJKOGPgKcjlSMypuws6x3
bCKjQkG/Hfw/vgvEhhENa5N+NPrQynzgwE5AmZeE1kXGwwocV/ROcWw6g0D13acOgsJFhObWLj3r
ztdINHB3ZT4IEyAkiMciUWMcqIkYhbnfnzVGRfBw5GAbxT5q05IH8WE+RMlqamqUTxrwolLnHmm+
OWydXtMqQsacPjCTI8bdNTxtHDKF+7yueiNEOF7J58np62tjYBwWaGN2nSOSuH1+8zksT+E8I8yk
/eLeVOgsITx4eBY3eQ9pzTQs7wUre/hAdMVyVxU5owSXWonXzvK7u3leCJEwl9ord3IyfIwhScQO
07me8UWqiHILWzHoiDBW1lUEaoUgzDQm3cG0pHneR3btkXnPrdmpOl+z5waCs5J6NbaofFJbt/W6
ZUtF2uDNzvR4C3cEkQ66N+aTNoMUsTFNhQsnQp5ylmBZrXliaWRv+N7i1BLNcjVMSX4rBEnRmzq3
UMZkfato48CmqsgO7JM+0Mzxp52navwtfYlXoJsceVFXqUX6qVtEx3JZn/yyS6NvStpRHkzZJE4S
ngh/W8CrstFOAt1Ywwx9JIAhTua91zsUWl3OUCzKuuXaGM3yu1is9DN/wX7BuKxHLNJN+cUrWnBG
OYBf0ChhAuA5shKGn7Nnk2scgy/F0C8sVjxUoDejrWLrdBrgCWvLXOPtzLoPg6qxaBWK1ndu6PfP
92k5DW7AsX76POTVVJ/MqNObY7vDpLdTQ6uGNVNQegBt5zw/Rtrm0I+x7Yrwu3FcXlg55YWfhpzg
m86DnKSHmECbJbV6Enhr4Rz0OEGQluSmEScpqnzR+7GrMnSgKqoz81KPth7P0Al3V3kcds52zS0g
MTrNyYht2wnFZ13WxddyWVxC38ktV24wT4uRbgfZ2jN4oqhAlYpuAjslJhe1jRKbKatlLqD65xhc
fuANKBj3lUDdFti1jFk3ZNyd8OY41rbwneEaZ4zeyyxx7lGzGjcwb5f+sMDUOzdhGtNXxd9Cj9XS
Wh8BWd7lY2XA3w5rnGlh1qAZam8SQloARWAcDpamOy/8svte5Hn9WTbjFSJ3/s3yTuqIyNaPCrtf
j00OWlhLSBQF5D35ayX9U2GHlZP2Ygs4WZkZI8+yr2ri3+a2rgJgMdlzgrbRwRyQLpepOa3OL6w+
aJnj2ew3hWHqDskrrq6NJmuXIAQ31l/bOq+7DYwEu8RoIpIy6ASRkRs6NRAH3q+8f3P+WLU2fHS6
vKB/V6HEz18A0WRdwEIHPdkIZuielR7VGCYxtdey/ybc5tZOVrdRLJG/01QSz7Wyp7vEmugWk/Fk
TR/dUmH9chqgC2HTHLDgHqzV6euPhNVASXIrMKb6rMong2jXN2CsrEfHc+i84t3w620OXOreFV6E
PrLNCL2VY5LeQ0TSiFw9OVz7ZUVRBYSDfikvMnNhejKJd9lZMv6uTCcutj7YIJTesYdkD0PZMK+X
nCl3DSP+NvZoislYHO0SJArGet77On9qWp/0sKX0QYvB0TaOteD32gyShPHNMMzhrS4kLM2xmqM7
dKzxYydW3HePgvCFLq34ki8R4J4MVH1BdRCibxejXU3beLEhysLz8skwHnnijokbkcmpExVYApJJ
x0EMpf4Lw1v71pJZoYICUzokgdUHQ5Q82kqr790G6Tau91OrSu1lqyJCRzE+Z8SlTnP2wky6YXaf
UAtsRuoJhcXAJmG7C4VzBn7F/eoN7fI4pHOa79qK0MiN2/nC2OJMi2j7Utuhs7dcBIXIhynfqH2q
PRKEwl4n/iuzWTef8dHICCegS1pzAayZZMbOz79GmOMpBBUEJMNUg4Qn0GUvwPlC+zjXg73vKRpZ
ikjlYOrKtbEiplkdkmY695f+gksYacuYn7GFYepuRA3ZAy8qCdAcY+tz6lMFkK0yMmMz+jE0lvdf
l18Pxg5yIjBooBqF4nD8+tFsI+lp0YVQdFuv2uMsBjYEfHeL63JdLlvng+v9ejKjF0H31GSQiCDp
R5fxp+WloMxRY+uxLJulOvV7I/lcQbLdS7tizX//u/26lCmGaFyDbqXp/tKq1WtCXh5WfZDJLt/x
TSf6HwD++to1TulplzsT6P02w+Zx4ZS9+UET7tdbq1D1Ke6qvaIwV+3fzwuRnE3MOTQ3gzb254uF
KOQjA/bN1tEaMJ2TpB90gn9t+ICEdohDFEi+pHDfrDL1tHj4kCkvSnKNHkCmkYQg9bT3KFg+wTIY
qQzD/Prv32OPiRwqR+GTdvVmu2As1A7p4HSw5JL6LPcn43PaieEELDuE9tDQByPW4acM6+Wu5Oj/
97+z7cmVGMhYymeJfX2PjRK9WBLGXB7HLy3wHpfnOA7Hg61mtMeyDsScicP739n6zYPFM2z+aCb9
RmyZ2YObuyU2KwsN8DcIn8oO5NCyx4wJHr19bxDoHRiMLEI0FRNu89CP50fCbeEGNZSA5Xapzbbc
Tf0S7RupCJiHvaPPiadx8sB0W04lCKXGfp/V0vgirI662Kzzu2Wusy1GEjvQSwa7pfKtc18NFTHE
uMcAZbgt8eEKliSgghI1/WYmHWK3lIRLbz1G1lPQNXPobCMmhyDxjKpjDAfcaTOS3EvScu+G1gev
4W86Ui5iFofpo4cWduWt//wepAXRXxwniNvFf/6ZfT9TQZ6X8/TBdX7Tc3Nptrqwe3xktW/x6AZX
7tM61EHSS4s+q2dzjpCO3Omqug7tkaWXMr4lbq4dP/qOv77rDpWE57iMADzH+aXrFpFF4Ewx01L0
4EewvcZdZKdeUPsefLwUwfv7j+Bvrmeju8CmR0Uh7LdTHzHADLJbIsDDyF8u2MabhNH7FF72vPEw
JZjFGB/c3l9/RgaAPnfYYvTl4Nl8/TPip+K/r3uG8I6FVbL3kCLwPLvNB9f59eWibYMg2mLTd9Gn
vrmO1FXXtTarNqEoyRXvPNyIiANfJFvjAb4CgRcU4gf6ksPOKoz06v07+5sNSkEr5vspii/Oha+/
psDXsIgB9cUw9d4e6pR/JTVuzUKI6uH9S/3mR0T6TeAjtRmqcevN2onEM8pZlvmm7jLfxqizQNlE
LnBHnzOPIkPx/u9f0GOqypdjSoU65/V3y3tDGJAL+gB5arr3GIwch3QP7hrXmc+I8Uw/uJ65bjmv
2+DI0p1VDsx4iPfvTR+2KmenI4+OES5MVdpUTWlxSCgK6HOmR+BfJ/3lKBv1fFc7CjBX3vj2vQHe
HjsqmWpp4KAPq/ehGvRFh03H2LppZLdI0SZ9k/aGwghdz/TV58pHFDhGnfxonvGbx1ERZAzxn0IC
7P2be1bouEPDS2MpogN80uopw1CX0AdoFFlJroqik2k0LLLTUuuQmxME2fd/tF+3dRY1FN8OWVuo
LX/0un+qmCJaabq0Q54S7NdB6xXgL8Vcv/Rh5tA+iCYS/5BjvH/R37zsrKTkMlhoaZT5ds2ufXfW
Xev3wWTyUC5Mrk4skqT+1OD9W3b3766C0oohLe/6Okt4/TwiaeilmXMVMMvLNSAi4Mg+IVXvfxf5
m+PXGqEMKJxKBT3Xm1ea98qlqVKMAe2Lr7SS21OU0DTBOWsckrrHoigNF1/vQMMco+kOkal5Adpr
3kMMCEFyDnkrPvhVfxkVSzJGJEEKPic6dE3KfP3dh6X1myTDwNlHRnjpocU99ua0usc8P+vAEaOz
w+VWYAiGx/mFhwDvlqn1R2fT9TJv3lCPBWEtZgR6mrdxyyXcvzgZAO2BkLHJYWKc+qnLCvMWHHEH
TnWNU3KzBDSBqKbpu4dCer7Kk1g+Uztj06oyz4s+GGH95okHksDomgHimjXx5tbA9/GA13VIQIzw
sbSj+UDqpXUiBvipPumARyOahw9uxK/Fw6o1Wa09GGjWhJXXP4eXG14+RbEO7HJJD1FIBJW0Sfyh
N9zglkY5vqSDOIuH4aPY6d98W1+yAWDT8NAqiDcLTDSxJqe+P3C+zsRVzHT10jDnArmdEx0D7AbY
UKbV4/vvhPnrVT3w+5Jv6q373NtXryKncu2R8eo5VeuB09Bmf0Fdk5A4xf4a4kTo9UL+HTyMzX9R
dybJjWNZl95KWc2Rhr4ZVA1AkCBIUaI6l+QTmOQN+r7HqLZR26uV1AePyAiJLokWaVZm9ZvlICMz
3EESwHv33XvOd3xqw26N03uWLio5bx+MUY57RhYqhIhJDOUaZpJqqui3unS06W4PMe3MUrpEdjZd
E0mm/ghbOCy8aT5NmUAbtc28hBvaExWv7mLMl2HtBADcstlvzuyzv2/pCBzY1EWEMLzqp+0XIU1N
cCr0DoWu19xaJcGUwqqxLT8qvM9/198u9eu4iVZRtgwUr4tS9nWtS8YjFPXCnFeZ3N7NlTC6fo1Z
F0K69k8fWHZxWknL5JqxiXn6kkRmNmVkZ2F3DyBcY3b2Pbz5MMoEqYTcLflOpZTNjSLnzebz7/i7
7IOH1ZQWNZiGd4jP8PZL0h9QNN/HomNBw7uFsQCMY6IfXpPSsZ2nWT+mOQpAPA6zwyBFuWziprjG
a6sCxAsML8GwcNkUy/Lx+Sf7bT/R+WSLB26xQrFpn+wnopUpBV99XuEo9Q/QKPW9FiTK7vOryCdR
OPzqVPjIoRc9skH/X11erldbspZ0MkE/pNuMBZq/DcQpIVy1C+5lbTCefWyNtHgUR21RZWljjR4x
jwdGpUqBE3ii5Qc0kTElsM2Q1gw4UuJnoTOYL0UMVQHU9JCbB5nTer4eElFcoCD9VWY2bUUUqRgH
EAEhjcNCiguMypwPMNhXgh6CCavkbok3a+sVFLCZiROdp3A9AhyoN1LfmQcrhkhOW3ZxB4rA7zgo
qRFpaM1QL1Bb0AmOESXdEzF2yD7lrEbNpBpZV9vMFOcfXUVS5Apxfyju67BTi11QJfTjh7preo65
oth4Q6L3uq1baTx5pSUA2E1Z6wWnJFCq2XaMRY2bzJxq35kDHoif+Cq0e6jB/XcNI1S+DbNswZoa
SonOsK4naOmAApUNB1cGZjWa5Jzkw7598VNf/sokqbFwSAXQVLJupC+v9Vl1bLOW/ElulI/Y2RCC
H5oRTEvjuYoYGOiV+o00ArnAGlR1T0nhqz8ZOMv7eVxAV0KdlBaIZwvURDal+YEBkBTv5jjBmKSj
vULBowTtLYM/LaQEJR8FMDcGaz5HjNNB1Ccc52LecDoyIl0XnHHAc7Zq1BKvk4aB3sWuTGiF1rfI
WIc2n7/kZS7e4z8DBWCBzYvsmYcB4rvONNBGZVr5DmSF8gqS0/DNlAnKAAhVT1/b2Yd5UlVldi90
cFWglULagsmRKITOcqTLbN4W0UcEN+S0j1H4hlsDUnXidnKQY7coxXpL84AoyATfl+iosVi1jPYo
uB2k4QgSqmQaCVMyW8Lgo7YmSpajPEwrNkcMOOgZarYBCZpbriXhEkpRHBDlZQt3SmDgmWXJEKzC
LF/GBVkhlF7VlmWwRsA2TOiEuo4cvjAXVVvyA0NxYd6MLyXTXuUilH1rI3Z6o67xVlfxBcEBJCbH
kVo/1qxyx0IPTXKdwqo7IDjKH+Kwku86pvPFuklxXDmdsHSKB7m2bqxMDu9ia7T0FWm+/ovIOPGl
IUNBpg9t6Y94/kwdxqREDC5vGHpOIVqQqZVZaRoWtBE/wNjATqwl2r4oTQX5XtEYuUJYrL5xAOi8
jPQ1WOkZbHMnDDvrGx1VMiOavgIFg2ucyb+m8sP0TYtMvB4Ms9qETIO5xRMBGqucdiKadBM5tJ0n
vJJ2mFXWd63Qq8d0pt1tt6FCmmcuSyUc8tb6MQ19wFqgh2A4xEYPF6ObWS1umzxkvKzqJaxHFFG5
0+LgETdNgFp7n1J8XlL++8DZBCB3K3rD8PI/Xyl/X4+XYYeMQJWIHtWwTgrvqE2yNBpo9qpB1TsJ
z7ZbCuV8bj/6rXaj7YIFxaLzgsgTzdnb5bj1kVExtWRI3A2MTWsel6+pNEt26AuAgoexOcqp2e9L
tZzcNCyqJ7QGPDMFOaWpuIjCZrnajqTP2TLyG5dJ8lNZCMJ9wW2oz+xR7+2ei0MWO4vJROi3Q3hD
361nuiuu2lA18k0g58Z9rpsMLIhkqfcM/qDQGPo43rDw+DcV42Uvr5LoesiDpNsvuiedEYVUPzAG
ARv1+S17p4DhkCsauMkZAbLPv/0tqUFTktdjclOzWHlpF5xwoebNU1GEZ0rQ309A3DYKXnTL2OaX
oePbS6GiKFJhycoD4Bk4MjTxhKrTjH/QFdGJbLIqF3a7uWJaFBzCaCz2PRPeM4fDpSR4c/7hQ9A2
xjFPKSMx9nz7IbSyUNg0GXdmAEFdsullSMDjE9QV9bLvSB76/Od993KMPxhGSItp++Q7jz1dSBMq
76oPe+UyELPsZVQB2GFGwNpkRf6Zd+O37gVfj1kLphzKNXw/JzMBkuPh5JLcvZIFwnJA2hKaKGT5
dMjFMFgDXjW2gz+bNw2TqHVtkoJ05nn67ZyxfAD6WyhRibejm/D29y3MYBrmETOVWOD4jrrM2Cn1
bDxrcfyjj7PhcQxV7eHzH/n3Z5hrUpbRr4ENxIHp7TUJuAkzuSkIFomSmAlaVHojshCkqIFxZoXT
3rmhkiSzvxP0Cc/HWD7Lq1LQB8gWqgxdVwy1omgFmcsf7a5W9acBhzakuLBvnug7pIFLnDNdWl2M
oouZvGTT5s1Wb8ow6B4iIZZvWzytxMNM89y5vVZK97og+YtPWbvE/uRfi0zaM7vQMvxLSlHTEADg
IL7MuUKKjI7G0E1ptd3npRU++6IcoM7inLwf+tw6kCZGUoWs9pCRJpKvjqYPQMzWYWobTilV5CZo
Vho5MeE95rqq4/x5MqQwWmeCUr4AuGTnS8dB5cCmopBpIQuWdgRsWV4NIhktrgHM/Se952Gy5Wau
GbKRIBQcehQ81XWfhWa2oktlWAy++ogdFTPhubbBe7eCp0znWCtzM06PJYweWpAHFSeiMX3KMl2+
GDO+HengSLFQeORnHu13rseaQWOTgx5DqF9Tole3ngjKaEabRAFjSeQQEDAsIMwyyozQmiJ1eLDF
c0vmO0827BcS9/iCFg6Zk9UK35YmSLxPqG7n+XJkQ4OGqRSXKGWa56INCeUuCKAxdGlJGFFqVMaI
zY1EfywtcdqiWzPXfSwqDnE/cX1mbXv3w7HRA6TgtG2eRkoKFcioXOVUVEHSeSB3Acg13C06WLo+
nzlnv7OsoLrl3UbmwWz11HnQdtkQCorBtayYdI6qqi7Kbhb3qEzBG1RF6Proq898Qfm9O85JW2Hm
R51hmCcLS0fOeyRofMM+tLBEVZOu+/s80UN1U6pyr1Og+0G0MYZUfggrAfuk5ZcirEmEkFAro366
4I1km5tiGlp2HWSkoZJoljIIjKsHJFrtrUYLbl7VjVoRtA2j9oq/UzVAesndutfipHJLALw/kQYz
I+yEvjXPLGm/C2g42MuyZGL7gmfCrXy7pPW8uER4hNLK1Lv6S0RHakMDdzHlS7m1DvwayhUggVXQ
o1wLUwWhQCK0C74QMmpdWfX28+X8nSqSz2NC9ufMLYqnFrRagj+IeBrdZl4mEVUs8xmb0VFw5lyP
Ifm0FlgcXdQ+TH3wOp8O8Wr8p2SRDMNKXMznnSQCqoSkE1wDiR3IiMwRcTL9InxvpgPUOpI+DjAB
iXt5jkcEDHYKL80jwU0rwY3q2Y1IbWHsKpXym0N5I1WrzpjGazpH4wOxjGIN8X4YyWRuQiAHCFH8
AJCHbuyTIJnVlQAy+jsnX+lHIo8Gh3FRy2+w8MYXBhAFgmWQEpNk1jb+xhRFNNrx4FcP0gy7w04M
dGzY6yv9Z+pX6byZwirg1ZAXZMLn9+dX//xNDYWqj1EkezyTLCJClbcPTNBCQyccU1uhZgbVoQv4
YgUiDAckMXOP8tCQHmjOyTemoFmI/gicyXboibM7YBH6TdKreXBN6dGoS1xS0V0I/pg95xNOaKck
HQopMZ++WxtNZRW3hhFXxpodNar/8B7+v2AU/RcDXynU1zztH5MBbiGYten0J4WoeU0I+PPP/gkJ
kPR/0bHjcWKwR321uIr+xBBJ0r9g28s62jt8P+yJf0EC+H8W/hV/iDkgypTFOvgnhkj/Fx1ZWvy8
WuJSrJnKP4EEnBwpBFlizWLtOUWi1eGg9JPaGcCid42Wf/Nl4stl/z6XJJeJ50oti51FDGxgOa9+
peMfD/lrb/rbHeGvC57u/cRX9ancQNOY2UwruIJyBxPRnKMv0VS+fH6Nk/nV3xc5OSyw5A1hylrk
Jd3NgOdVzVtn0NBuBICAxhffpN1EpkaN2GGO6lW7NBGQdpy5uvxmVfz76ien6lTPpAkCgeCJ8eAW
wB9T6puChAmpyWAOHUX08HzhBY+3EsbsIs/OrPsnub5/X3n50V8VVoolQIavhMYToKeYhQsO0kNa
R+jttO/E/gi1YE9NA60AI/kYn1nOPnqIlKW+eXXZRGWB1Myq8KZxbV11l+lV+0BwS/4Fm++5TvVy
6/5eMv/+aid7qyCFMqGdBb36XnFKlYAOa3Cn+irAS9EVFh4i9dz9W1bf9y51sipHxJyg6MQ1Meim
O9PFiki5UTjfEkN6TDF7cNpzobNAK7vTFDwX2bmC8MMbuDxSr35JfRbGcJaG1lNTye3FYzuQVVUH
WzwNtkbAQdnwi6r7ytSdUJfO3L+3R96/f9qT2thEekb4D1rrBIdMOViOIkI17lXUOLqjjr7rz/JC
8XXPvB9vq4a/r3dSDPYarf+qNU2vfCxvox8kIQI3TnUb6u6Bcxpc5v/sQqcKhISsaVOhmetZggHy
+C4jkFCZrF+PDxB1J0BTJiA5j5V78ewCJ/1Sobzz/Mgnq482AFIa/Lrw2o1urKIv0mN+KMIDxunK
3ITH3JN3Q2fYybzqnf4bjGZOiJd0ypvtuCdi85tPTmLImXvXX8DR7VbNl/ioCc/9hWALNmtloByq
5+KyuEkJCnTIgHI17SCsrVWzqfmfr+PYaw9mKT2kFf6HByK77G8mB0ekz47ZbFtl16grBHN29NTe
9DeNeZDW0qq4gGdvuI0Xr6et5gl7EjjHzejgg/I3k1vvChJ4NqozefkWX53ffAsP9WWzjbJdu60v
rRtyDkhhyu3xLrsRNt1VdawMckevVf8lflAuApfEauJg9sUW2D+ptgQxfk+vSf8Va6d/UVUWjEth
B2h8dJn4uEa877bNf7gy/prqvnqxpCGzgpSoOY9Oj23AEiYRl9Y9XQK9j4/GwqPzsSH0NLH47xFp
yGeewbdnvL8e9l8no1cXFhQAsVhQZK9bXl+RhGnJcmqytBnAhH6EQwaMav01kmC6sqww1ThmkexO
zH7as2/4r0L8vUfydIVGStnMco/1T92LSkGUg7WiQ+gMVrxrZn8GgEEcSvqAY23vZxWMci3YzYxe
BeBe8LCBxzPfQKpDqEIPk1eV7RDeFhnr9jgNAnys3vKqqLoBQF0HnF+RjvQ7tPfRBnbXmmAuhz2x
Q7xE0o5AzMMggNiRAYllUK9tbWDU0vQA2QlhSIMHY4LyK073McDNMaL/ApCRcINueqI1f9WMuEDa
FBF7oB5HSTsguUaimVYbJYNHzHyPuQ/ZAxlDdEIL4swBx3dbhM02kBrNxsa3Jd+r2kyxysCJJlFe
yFdWPiBvfgnMr1J7Bjv7URkin+xZMermVK1K3/OjbVw9WlbwYgqiM0bd0Sj5BWcCU8obAjLMGUIN
d5x1+Mwm9sGafnqy6MJA7DUcBR6NsJdQQeVqKk6kUAL4hhMFxp5gRDx4yrk1/YM9c6FZvd641Jpm
oS4uuABiONgpfXwFPOTLrmkXxU3YT3YT3YTVxPIebKGlnPmeH9UepxKlGbBlNjIr8/SFrJh0dk54
UAqrJixNx4rL/WJT167z4ubMC/3RNz3ZvVQl6xtFq+NdzojW2qVNfS+04Xa5qTFpbolw6Ov0qEns
1DpT0WBnnengfFABnco7JyHvkqbU411vWnsmsI4Y9Xv6i1QCExMaTGaUQWe+5PJl3lkvfoOGiUNq
EvEje8WEssYXcWfegZ7gtW7uTT2nMorssp0hHqbrM5dcnpT3LnlSNY/Mz3OGHpLX++1egNLtDzcm
3l8cretWkvYRq6E/GVe/wIB8lGQyzi3SHL4/uPhJ4aySMMuxmJJv7MlmsrZ+Wm5MNoe4aDMbqBIh
LAXUUULZgTi2F3mY7DOSUbOasPL6Mp/H/ZwOAHX8J5qKJGFjb09c2py4zZCz46LUN2azQVBRNZui
2E8zSxG5mxuBuydtBFyBYUd/Wd6SE41/cl5BH7FHcWSV3YbcWd9fVSjeAI4tG/cqnCt7uFHm/VC+
qOmxpEgM3b53ySOGPh6I29HYzoymx404rostq6IAD5WCjmb05O+n5FGRL4eMYJ1HTb3p5DtrfCjV
n636Jctvpd5NFLc3fvakljdeD1pL24iSSyKumLnSuHzoJtzUoyv1W6HfhoEXaJ4WboVyAzkTyr4N
MYMJcClf9ObEQaSPaS3nwhb5y1VSd3exXF/gSOJrzZdSkOzxynod1E4SutYBTUIl6jdJZ3l94IR9
dcns1sPNeKvXrdtNnijOl6r5oOj3fYHbd5q2acAeyuveluo+TrVNaEVuaI5kuce2YU63FkNuG67X
T3hZNyQt3KvtpVTUnpLqd5aSH8gZ+NaSYW9E441ERDlwSI/00HWYwoHAyxSGyQqlyhoX+rdBMDcW
VU6G3KOk2T+LFnm/UXgdmXBb54k1R73P0tid6SJFMT8GrnomlKZ4gQn1jg6Mh/tZS3+EZKGoDdld
FVzSn1GwrQGjWjj4UbDVynAIOwIptNoVC21epzkQlEHfVsQTtuRnjDN+wMTcDYrsBSSRZPJ8nCpx
ZSIl6cuhIyDb1fRdFaV7szRRENXbHOBV1SkO4sl1Ga7mgO2GJJ++KW7TEdhXT3aVpFKeiJ5vwVwx
aEtWy09zxZnyrk0elIQoh5khqmNAWYX8e5Nkw7cSz1qQixtrLj1D7Tz8igfETespxqaoGuPlFJk/
6G3fduWhUocVBEvyJ5J6WBmZfuhprWNGHwL1JhmBBkz67RAYLyau8JnObyLK2zBNN5OmXbR2ok/H
KhGoG7XrXhwuZLJ38ln3BrFzwd+5SiZtQUt5mgqSzTC3enjMJnHNJHlvttU+7pJ1KD8Jpc/7O16H
gRrYlNt+jFpBTaJn1Wo2AbnacwODTXxkZaUXaKzy6Cjp0bl98qOF5qQQk0gYAQvadV41eXMDCo/x
firU6yg0HeSG7vwTCteq9Smp9HkXnDs9qx/UA6cjHsMn/c9oiPIxYTD4gX+g9/izz/pNgYVL6Uh1
RFSlNi1GvksCoKC+3foD8b8UfKKOpJVHyzBRzFUgJ/SViOVebDvHyOECk8hS+FtStUhtGomjgUJh
xquEUAk1v2vyJ1Gk2vkeDfLagiI4SCp7ZMJ7KTBpyFY9JdrYNeuOAJvBug76Y5nfJEaHkgP56F02
zKvPN5iTWcRflfivKu1VJT6Dskr6JbheIc1BJlUs3aXyXS4+scPYCAJsE6mmSZO3D9CnTceGDHuL
mlUELyuixRw9MV+NA5ARHZJfGznMOy6o3C6zSl9fkzR6ZvP9ZRh+bydcnp1XH5QOIfZP8r29bFK8
kE3YEIAGBoOb10To3IjWZT0TRER+cyJf17JEhEPmoYS5kH1QIoOxqqOc+3iM5EMf7gceMnmfiqSc
lvzMYU1gywrdkF2nj0rL4/YCW3xVpb7bYONNkHePsb5qLFI4SArU/XwT8oo3fejMGob+ClyEsG40
An0ZXywrRlXcZSRTWkg3lcYWlW9p9nM5AmjgB6M2XDdQYRJwctIiwVEz26zFlc86VbbPwvBVQn0y
yBelRhNcmK5bBdoHgdxyfZ20XkpqWnylykDMma9LDU+hMEIGii6Kh7EkZUc2N6YFkhhYUwWOkOnQ
Juevr2XNHn2ci5m+stqnvCUmybhT2b3V8cVg0e3m+sxj9YvO9N7dOumeCEYeKMRac26+MGPIfvks
uqmsH6e2cMEJIMzwNJJx4i8BVD4EElV4rQGHDAaO0nq3XgAaadvcqV2wMVNifp0miVaYW5ZD1m4w
plutGh0i2khYrQ8KUKIOQ6sBpmiyfJfEwCtwlhdxVDgsfTazWy/TfFs2ewfsuaOgiG/odg5tssqT
YF3181YlxSpGPImzfpdYxjaRKyfO2Fe1fD1XBSJ+9GWY3tAl2TLlyOevn/FB3fyrgH/9VPuMo0wI
3IRcP/kN2Z2VfmDz3mMZsqFKbYFaX1aRdS136neEX3ed6IYGCUvcuCRIL5W68nq9upZqD0vHJp6E
q1kH5FAn96CEHmQIoHrQrrtWdgRUnbpFllC+HKL7gDPJk97UF0Mw7k2h2ELKtcX0mQRAslOIJAmI
55ngF8XiOuRpnHLhSkirq3LQvaAcEPIBiOm6LSlmakG3b67tfiyIth8PJQGzU1SS/uW7WSasoQO5
lajDStddMeyc+Es1wPpbTszFrc/gH5rDin8iu2g9i4lLbquDfZiT/7nF40Rp+9cqdyqKL4LFFwCD
ehdVumNamPbK5rqjgWn6/R7j9CjwP6fIyQLNqRrrPkMoR82F0LQ9VpPlnm8r/mr/vvNmnEp25qnH
O2iSRmfGVsPipYCLu2omyHVRAwY8mbsXkKMXgETvKL89Zb5tvSAx91ohsf6Cfq/aa4xCKCVmho/A
ER6m9H5uiR/TaSsM2UvWzR5t/R1DQlyg1KBmCzWiiHcKDn3Z2g6aR+Du58/vR4d58eR8YpSkkbRD
qnvACemNhY8KHa1Sd4AIqeTwxvoeS8gXAAv7YkSLJpAnQhDRf3jxk/NJMldShIOEMQ0N4UmSnSo3
96CnnjN0Xeg2yWvr9woxB8tttOJ0v+gfBfWco+qjU/aplSrNJV2QaxTocWZc1aW/V4AFgDs/+jE9
fhKaf/WuBu04F+escB9ULKf6pzoRLFEaJ82TONbmDItM87ic65fOSUppMoSiTeLFf/gDL6vWq9WJ
RMR20UgqXqxX9zprswYLtdS+M5jda+ZdhrujAEYERPgoaBPipHmvcQ76/OofnOzFkw2/r3Im+Kms
efpASy7T3bm7nHTNYSrNbuC7MhGHn1/pREv59/JwsluBvp3CueWcWE1X0oCcxczuRb7j8ssSGebW
Pxv4GSP4Qw4nCvHmOvsApWl8zvf70YhDPOmf5Hlbt4oym5gZOFPKqhNPykpK6JXze1b8xm0ruahO
VwOlR8LHOvPN3586YHJ4e4fTFCHToE6m11iQuAxs/rpT+V8a2aDAmfcSP72eIzcvk2NVnP2937+1
yN3eXtWK0EvgBLG8kchEZHXbJv+yZAJAVZNtQTPQxBPGQMlpOXEX7HJTvR6Dx8Fvv8LGPQb0oxXA
BwEBcZ//DO+/VXht3n6edEmt1hB5e1gunv0+WDcqYVii5ib+RNGPNUGY9pKvnXve3m8kyb9q3Ffv
Fagjpsh9aXmDHL+YjB4zQhQrFNqsVyb+CjnSnKJ4iDgMf/4FP3i+EFa8/YYNvlINWb3lkTDuRqro
yFrpKMOjT5B3KDfHYaJZXD5WhisKwZfPL/rRr6q+vWYWdvjWBUugYgfNNmv7mGlZxxu8LItmbuxF
hpXEKf+nv+rJatVpcprWiSp4Aa2/ZcEoeE/HGf0//yxjufRV+MHo2TTN/+Oa/0jqcVdk/OfTgLP/
StEPizcB0uurW+08t8//7QeZ0O10+Zz9+B///fCcPk/PhE7BVfs//+t/N8nyT249PX9/Jotq+/xS
ZM//TqJqXmtA/vq7/1SBEEYFcwCdFPJ1DRU3q9PfYVSmDksGDRncWcXguf13GNWSOIUY2VgwIeKS
k/aXCoQwKkVfKAbETICNRaz8T1Qgbx9f5IAWEkQiJ/Dw42uVTpfmyUrqVM7F+l73mSlW4j5TdaeE
Bwa1y+EPb1BBu3ExnZuPnNRUf1zYsiQdzqRqLRrNt++Pjs2zalulvQeGtcZlwzlRvY+sZC2AZLRF
iQCAoUEwNvcHpAbIFnsikwqMV7QbNFSkmrsEBzZqs1NHnWDB7Gs8T+uQyjyX+5u4Ftdp3EHuKL2h
Ko9D8SJlmjtlOQp57TpLk7uifAlp0OpVdqEW87rJ9DtUvgdAqHiK6L8lY4HSnGJvHl0l1p+MNgtt
SCd3YisatlKJNe3q+CVUS1ds0ktrps+qRs9KoHVeX5t3QcZhtC6fKA/vVZUyrmqdNIq+h0QWgyy6
1uvxptc7+lmslau4Ni+H1LiL6ulm+SsJR/N6WKLEZQ9eUptXg9WTrQoIdIO4jIOf6oyANIWkgQ6u
0U4RdjEbayvrKtC+5CIX/W9T2RNnPuTbXIi/46+JNyTzqK4xlI+W70Nxmr+OU6vZCOpCusYCaRf9
WiadeEmsGlWQFYZSCyuw8pddxREmhx5J0reD3W9JfKUpmDa7kj01V7MLAoHxgMFMjaZ1ShLDq1fv
+MfJ4bV06NcS/veB4tfjgtECIRU+54U3cbL8VU2FXU0S6ntAEA5uwX2oNRsL/3kVadcTmRC2og9X
chzd9XqwR3G6Vut8RTL4ZUSXE+jgbdkamOLGJTa+eQzS8Uva8nsVpRsK2pY2ikPW5jqUekeL1K2R
yddzW7qRb3kTO5qdFczr9epY+OOXrPHpD3PbY/2CsdCjhHFKGXwmJeO+wgT3CxW73J2Zp5iziYMP
nKm81N2gxOeemQpIRxOoHgiUNGUfDtFchOlXg1N7kmoXVUPMaC9kX4ceeCrwWlsiEKmbyqdUq3dz
n1wasrbtlODa0rNjJhsXRJVfBcp4VVbVLQGzTpoK+ypR78OIo68l3/d1sJHadEVWyhF8xhq59WWC
EdlQx0MffEMm5uhZdgxKPisu5dRKnAr2bim1GyXNPDPvdjygF+Hsn5GRApnjPT+9scjBWfw4g8NG
OrmxfVKDuxj05r4WLcAW1l0skoWUmpupw7QmEoI2SMROjdq6bONDO9CHq4sbv3dx2pAeOl7hPXMX
r1tkWmuxCDYIfm25lA/lwpbNyyNx73fq1DlRalyUM1MHRXdEeI62II37uqo8/NWuSuRbNubeBHmx
NYZ1U7YPxG44wPZXWMjcnPctNqZ9lBDuoBeun9Y71FSOUscvfpheDL1OgyGMOaQNX2ozdspO4RMx
iQGXpjcdfq52Y02FqwQsVmOAA1De9B2y6BYF/Lj89OWRvige9u5Q4m8fS513OFkbrEJFmzOnbg6B
grFVocVAJy0zRnb9eS2EzSaWBqiHspuXJKu3UraqarQGXUyVRZh79UXV+yt/KLdF8t0it2XWMEOM
hi2a32qZryAT31bXu64pt7SBj1iyeyLsdK9UWPl94fj5m3wikfnjTYbJKwGiIoNBWgJAXx+7YkPP
dLK5m3t+60PXsqQEmhtMGn7PfFtxRrEGbWv6wTXJY4y5rLUQl24rdI4w8jPycDB+eCLRbW2p4ODC
tNiWBBXOSr2pVXXr6+qqGZJLM4MiWnQPjYn2RlHuKz/6trwlMu9twLJfA7v0J8vTC/MSFtWZSnQ5
m58+1JDFDLSf6DR1tug331FNZSgxydzeh7EBMYNrDnLnTPWQ0KOMz6yN0vKL/XY13HF4auCDwDN7
e7VeqBWhHNhKAQHtiJ7bGLbhKC04/WDfVtq9bwx7uM8XJL6vxjywxQ59utT7oW1gmv789i4Znm8+
DC6P5QuDIpI0EfPFyZlL0ej7KkM/3A96weC/8gSLw/uyqVa5znBQJxOSKiNV3dpQt31ZbocWz7+m
bTLeJ+LNHb3QL+NWuWxTdlQCGsPOuCjIjxvz/Bjnwb5iRZX73Cus7iD3xRG8wDHS6gd1DvbkxTG9
ke8zob/RW74mwuiHrIsvFWH8UqcKknt9E0CKzbLK7emHmVN3EFPNUZLoR8OuLevjFSTZfUUJlJn5
LcGGvV0FU21PRtWsTH/6Ap9itCu/fAKAeq3yL9gEQa0LWbhrYCiOSrgv0+wcw2p5Yl7fY5yxqMWJ
lIVgIGnGKTqulHwyQTEl43NSthxqXSX1/7h1/6jM/7CGf51P/D8//LeWa30rSrhgQdj+/xFjTNIa
McQ8pR/rue+irKiFix9N++NNHf/vP/lnHS8b/wKzJS2ERNPEWEBJ/mcdL6v/wkC3IPQZ1MBu4wX9
s44XTDTbLHNo/QFQwPwyqf7/lHML1qL0BhqEjHChyP7DSp6/780zomMrWN49CETEfvEhTw1PRLGX
mjqL5R7uWj6tAnmyNhP2eWcUyECNS+JNo1JvgOSYS86BWntzUYcPoj8r7ApdY21yCK+P4+CH30n8
bu4sYPk/e2FKmBHrYbyWyjzN7TJMe/YZYsCPbVz7u0hH74aiT655JfP5kJMoQPi71YTHAljXVs0N
/Zse+9llJ3TyKlPVBKSIkW7krl4NbQiDQVXra01JMT6OZG0PHSRrrQuFu9xSimdt4FPgUMLCM0BI
KFaVUmSoU/XF1EPD2a/XTM3mqwGYxvdIk80fvz5L4xuJz1hdIxEObUuJ7V2cryeQ46tx7KPrwqiE
u6oZRY/qLOFvNTtFXfsBFIQF610wbI/mg9EaxcVsGGPPN+zD72In8eUKQt/gxmnBo1ISKiuyi9C1
E8TCFqhUZ0bU1SHu40bAr59MG/izK2E25MDOEdjczEmtXwRNm921mVw+RVrhP0lw5YsVfPBpXM36
nGtH2S/ng6kO/s6KJfrhQGNID9Lybo2knTDJgJtoTtgD9bIYd3HUMWTv8xxPi1z4iPhk/64djQwV
PJ3O7UQnlzCGnkOAL1bJjdYPiQKxole/+DgOj0Mip+hwa6UrbarC5qHMTO1rXIrGtgHIcgzHvrmT
JF946IkGAInQWF7Sk3Llk+jhARMhSLeBzit3+l3Z6vNXjY7q92iKNRlYvNJcjTqKEsxp8BnF8XIc
Qlw2nTpcGbkJ/b+b8f1XZnZUxSL8biZLD1gc5CeAKslxHDv/aejI6bDhwMqrgHOHw7F52gf+LxlA
v0G3GF6OUWwe5rwnaC5oxccqDKf7iHngUexDUPom/4qaqMkX8o1iG3C8sCYirV91Yt2ui0ESKKYy
mVGnabpqOtVeFc/9aoKIsIYx0d+z/1xFMcTZiUJtHRWj8hz2JgLY0G8xFzSkeQLj83e5RYoTFAix
XUl+Vj7p4EQZPgnTAZ9qcMzA73+dEfu4Qz31Kxm4w4aZG4qnuU4OVPXJQSGM9xpTvr+bouL/snde
PZJjSZb+L/u8rKUWwGAeqOkidKR6ISJFUGvNX78fo6q7M7O7OlEY7GIWWDRqJjLcw528tGtm18zO
OYoNJ3YWqClNz1FTyMz1STsnGRKlkOGb19JKaVbnNYxuJZ83L0b9qMdN62/yxCDXZPR3UCoLXpVB
31rDBGEd+qTZbm1XBeqkV8iy1ht93NJrTEbzNdYzdIuL9eACz8UwK7LiWm4FaQPEbu/KLUNIcBf0
0l/KMUFTsexnsrCknzq3EvuG0aCBpp7ENpXimalNCOtUu5xh5rebuKAdjKjEdYAuC9ljlYAvMfeS
wcdwElbJPI3mVDxCB9ycYeTbGruFQu4JzqTmQ7IZKbR/qXw/Vstw7nWGiDalTk6gLdrnpkeiB4rs
ZTxN/T5FbWYgGaSIw1XLsundnJSQMa0jVUjoEve7Zpa7u2kvp0tr7PVDV8yUZCco4hL8TFTFouSv
LSNdmtjpL1o8TSc9TeJnZWslJ9HUwoUafQm/izl3v8fy74+4b6Oh/wjxb+6bUGVJcJ0ZgDR/Tozb
WBukGqLtsyol5btGTVC2pRCB/JA5dV0wSjFc0NCJz5BOhuhnzB+Q7DMDYxunD1qeLUgAj3OAjor8
HnjGTbuISMYKuvxY5Ub+QRwQaVHIn/28bvdo1TrGIQxI0xyraqxfVCnBy/8Qi8yD+5KMlBEcSl4q
ieDPGbCskmQqbXue1nl7b9YqXjNDMfd1BbH9KT3WsB+6FYKYt9U91nk7Vrw+1j49nkLbD3qY0dYI
y12oH2R0Ti7qSjOmQBzibiUsXWcFbemDgkREEVjLBrs7Hru80aIV0DQ+qRCLlHZ7GMh+mMpwGA1o
2OGcHYaUHiYFyKT50B1mRv0Oi6Oy0pynwwyTDYPEgU2nQRqXKyN6uTsehttmqXDdkNm0hZHqfjYa
d8my5i0yyYX61epkHLPc4hDpzLr1CkmMpjdoDFXbVd9H0YtbNKMZsFiGOMqHmgn+JEJiYmJHJ3mG
1pJxa1F7qc81ft/aYoRDynMqfiqyc76/CAg5JMSVFgmKh1z50NNXHdtXLeMc+QlSNlsfFQcxdKe6
VulD3b/U63OnQJ9bRXJzm6+fLbO1FbrrYDBblQT5gwQWarIkNxnP2Xtr5vTHMYWg2jLbf6nzzGMC
44UiW58UG9LD/mg86Uvvjdkt0yFMABM7p/kzM5tZ7ECXEhWVn5ZuLZ8NY3hIPreIVHLcZgBxcc3K
n/ePQvl+m2xVvCtqzW4ZTq782IKmJ9w+G5jMkt1Olm9u100qmaer7BIG+hjxCYU1LhXL6+Wzmb4f
xYYebOIMB/8+DSWzTjZbE5FiV1sSdFF+ruv5pppXoJ7aae6UM77LO+a7khrRIgRoZOJgSi1nWE/0
wBkY7CFJYKpYGGXGw2TBHZdFDFszHRk9jFuvnlgT2L4usB9mTi4wQUByIpEO1JzsNHmxZQPQ/67e
VP3uj4XFJNG2McNarx8sbb5M5e4O5Fpjkgg24iq+malXi2nQXKsgqzpKbR91hQNFJiuv+7J8QKXz
C8q0LlnPV3lHc1YA0bK2HuTAzx2lzrUbzgu1/2psTks7aZDcxx+kKVzr5qZUe7xdJt7CM5HYuJvH
Tp1CQ67DtXqESXmvz6r6eZ+AZWzLSYCmttRzRwKXM4GLYFLdosAJt9JF25cajIacAmSQt97bq0zD
l1PA0joGTs2D4BOaM29U0+FGNOO7fhrt2NxuIEEM8iS55Lv1uUATZKkBp0ybEC5SOTlM68teUhuP
JdR5JoCR6rQaL2idIcntbOZnxXgCJSJTfjaVS7P4c/6lUajaMMJhQA+/QdFd51dZtneIIIw49ZCR
gUsoua0Hu4LOuzB6YFr0ViV6P0EpvN9bErNuc8epRuH7vm18rExss0juP1oKs2GftFp9r43I3sYi
qrI3g/gxEe2uM0lmq7MRP2roTKyUGgvZrYZTRktvNI4KRjfPwCV7u2NkoWXQLaGnnJwz5WO63fXA
Hd+nsgkC3IjKpPfFLEpE8o9jNGpil7BTcgof4/vd8lZdYSRqtEfp1lxzb+p0x+i/GgnYsKvyvEl3
yJDb/UufMemSfwXwt3+jGuaAlR7X1qnnyyC7snxXyvu17W7Ygdowho31ySrOcnY7142tLI/9hPrg
KoVy/mBWxUVBsAgqCkQ2AMYwVpDKMyqA1yJtvV1zSURUxvQ0cWJEt/eVhUF+L97WSBkbezY25jT8
zZL8nuxz7wbPUN635Y2qVYE4vY57w4sAmJpPCdV7mC7cg7h+YRIUcCvXO3jmeA9ZuTtjJgmIrQyO
HrM7mckNiTqdwvJzmjxp/Z0FmjGXPvSQhqlKAivLa1tCuFiS9+aRXCK2Ok/oBhTv4EuB0syDxcWV
yvR+Yrw4Ywzua6KPdpKeKW0JgxTW1g0aDE35VDNuWbVhnxzpChxIZvtepIRaTfaI2s5KSs6086Lv
tmJcjPUjaE4bTHi0iWZI/cOTknBBPFldXtVCAmPkt2I01p0npy9d/kkcvbHRflFg+Rlj9hZaOeep
4Mhhfoas5qdyjyalbaJITXlemxhDyvsFHTFIHUs3szpJszOYhA/Oq7G+7dXtIEU1xPkTeByLfGbl
5KFU11EUthMDjSQXTVwaGkVWFi8+MgHhLSnYjvygODIFA+5SXxz0/CxWsMttu2De6qXU3I5T1odj
PaindBEXV5kMuhV9Dm5sznFvkD6c26JHyDTJ7/HR71qkUuz9yIpTpt2ga88MQA0TrZ90O23iQ1ue
syGLkGviCAI/nVJ8M5rPTes1ilfM3XNToDZkQFIyESROibQeM/ki+yoOY7EaIBubQwUe2llOQ4T2
QMDvY1DpdTLb8rQvN2LRV/7ePhnWhvTsbSJehWq66ox1bZ9M5UPeowJkRlXa2yoyORIAGsm8jtVD
slVnDrffZEqOyrtSTkKxoMastROU8ki0MHeUPk00i7pzsRg3zMx4CrLU6jC709gfmtpCKJQ7JNw0
b+b6eeTpGGMCEmg7mTFthuHrnhGOhbtNfanSMWq0+B6eK048qQMju7wDwph1ps36sBKRZunG824a
j9KgoEuk2HM62Hr+1HSIRu7xp7RpzwpD7d2rvr+DFtwpLNkRjYNux/wlMS81j+/KUtgiCmNUNRTQ
7VQ+/ql9uItaX/ZaN59zYyF12EUHrSgKjdMncqH9ioxjF+z1Ct86FBxEfBoNctOLftKSAL7lz3+p
fPVf6VJ/X7r6z+Bbc3SBh58b3v8NC1wWqqHyMXL55wWux2918VJMfyMs+F9u9oKk3Uj7+n6qv740
31e9/v5xf6t6qb9ReqRvIxs0iino/qPqpfz2Vm3WVViAzbdC/h9VL1n7jcayiOazxis65ai/F714
CbQjliZT7zpInf9S95pW8Q8G+PtQkwmHwU/TceQkqpHNuXLNo+zcnYYbBjhDxW4BaNjQgZ6Of6o3
5o3uGYxg+oNjhNtJeuw5Td/G99nN7MdefWW8MIw9dMS8/Jbz00l2ehd9qkvxUkZHsLRsYl8bMdhx
zr3ERSTRkfzYKVzZ1T39NEeFN4fIS/Dz6spB6xYP8UkGnbueU2dzurA7Dx7cJB6Tem4aCSHx0mUW
MuyjzRt9MVBPXVAEiHN7gt+E+ql9TE6KK7nFzRBkcGNdJbeNWr/1KY/fJDdzY0s+YkKh6grXY7Y4
s81LcTXC7kY+Gbd60N1s19TVI9XdT+VNFs1h61fhEJS+6qFVdDJPqDvcCTflY3FC5u5ahd0B5fUy
BznGiIFjT7jCT+WAGgUOYtjVNb0tGVZlfpW05zm+o2Rjr5/B/0bM9Hs5H6v4g/0t8gY39p8y23Kk
QHczT/biV91hXf021N8uQ/WkkE9wu0BxKQraTTT4nngXX9ZTFjQBfVFn4M6moHZTf/G7aPeUoD9P
rhT0of6xPzOH6ysOdF6n4mJ4i28ERSQFy10dzvzV8lDdp/4eWPcTDJIRqOv7xTWcIqhOFCCKYHbo
DASbOzuZE9v5KT3lJ9NXXqVTcVd8lb9Yn8iUuI7BhQj1yUHGyyWtdGZPOw2XxddvmwjGFXv2iqAN
Rb9y03C6GPfx7XbZ3M4VfdElo7E7V7/NH8RL9XV/RzJFvpFQ44FylKTqRnR7T7tRbqwr+qGP7XPt
ddH6KvqwsEaGW/Eh2V16ngM5zAMNUPboSV7h51f1qrllEIMMmFyObNmjcWdEPd9GQTeAh9bfi7v6
lLmMDwaZK75Xw/Ykn5f3DCe5zNZzsaY3fsn4eXPFUH2ozko0Ia9nb/AW3agP0h2WGMRe5pdexz4R
+d3X6Vw+S3cZJzKbd+b3gJgCjtj6SQ0EP7stHvNrfpFP5UW/NmfzIb8a7ID+kkfpqT6p5+EX3INQ
0P/JVqe6/n3DcEGftkGhUrpuzuKBSVj90UV4yYEd14aEnWvo3dfXMYBLil1ZRm20u6oHHMkZXeGJ
IWN78KoXSpxO6ZDXu6O/eEREp7DfIennTzb8jQ5IFdPOQsntI3aYX4QSUHE7/5J5hocVOamLTqar
+IbP4Z7nrWDl41lNTlVQOGBHnNHOHCBSwRo299oZVJIH90iQBFmQfas6uzROKLYP3/bP1fMcjmcG
wZ8hr13DLNhu25Aup0MNej4/CI7hCO9Ut+d3Yxh/TH09Ks9qVDix2zybH5OrHEk3SXYxsaWrfotB
RkkkP+0P2oPhDf58Mq6VESbRfEou5Xm/if3BV2+1QGnuTN4d24mT29J1DTQHlihvPfaDj96gLfH7
V4rxzsvH0v4C4t9b2Avk/u7giafRVeyvrzl/v7jsSd4bOyC3nc1GChhs/xBpp+WSh3OQ41jNmy4c
YRLQ/Bl4mC25i8eJz8mgdbW30MIehXPyHotzW+dFt8Uoc3YHOggu7is+/KIGPJSrcK4vu08a5QEi
86azdVc6Gv8qbjhd+6ZnPqiGXQawO2B6coAkpZu5cK94pVc7ml1Hwu12Or63vG6fk1sddQLkG/nK
3Gv81GMLRF3YeGpASuetbmGjl+n2N6OTuaWje727OGgVnQtPdBQ78wt/sRe7hxlhItQMnmBX9mS/
JkSE2cXr25AIRpoLyQS0vlHOu7pQfOjCHFCT8TFxe8wv+9Dz6fQbI4EIJGDGObcGzMqNH4wIFJot
B0LY8iHpqX1GQ835LvD/iyojWdmPrcR/hMyfSnILTNV0wk3x2nn6dSeUAfEJBHt0u7BiIoBn0ru7
37umwx2wlGhlXlKeBFMRLM7CbwX3EUiOP3kaP8LEbL/rbM3fvMr+Wju1M9kIBTpxAHstDWjO3Kct
nM6INrDlZv/Yshyr3NX9ZAZ6MPuEZsgtcp+BVKLi4PV+ifQxZnMESV5wE48rJLjO/LUecMaMzFOM
o+p9E1eO1BxbWPw0ncro+MAh1LEx0aluVr/jpxSn2XkD/0MxHhRIAHOGbTrHr7Cgl8Oeh5BJVP4N
eigqHlQ+qAM6a2ESMl+TR4uzcrPHh3eeFOUYy+j+fiM5iQKTQjiD1DXd0t2xSg6igXpliNkx7O4d
DFy2jPno3AymdcOiEcQVH+/FnbM3/OYlf+LzWVfZ7p3Y0z0xGH3aIp7kIvrK/3SHrOLE57Hc2JRw
Vz7HHoyTXNL2ymNxWpcN+BlGhuQR6Y30eTh32A5lARc4l1O6gqNHFc8ZWCa+c/VrHqeFmVo+PA8S
PB+yYwZ0iMhVMHRX9GZ3Y+NszkE7crx2rBm4PB5m4ifEDkbaCIwahrzYMDqwG9l0EYNW/mHKjWfx
d5Lb8CWwjnsVFA8XyYbS3Y2j43aOVGn0p/MW4gl4ehvWwgLxDsE+TK8Jj8Wro/2DeV1OG8sxcNUm
z558IoiD9pJGw6k7DNVFKPf2eNKGu4U1PsDAgBO/D5AtdB4hmuAeNgyudl4pGtkWl5viFQr27LEW
mg1e0S/56VjkkYsv+E8kDohkNOANdgyWywnl8xjooR6OROXMjT0rFM74oLNwt4RDuGHHx3epZHnH
Hknc3EvfDFMiVCxcaO60Qa87QgQBFN8G6T077zCJ+oJvCiGxDmK8i4iJpTiP2OsDVKNc8g6HlqUz
ePuH/UMaHadUN4VMpQkHSkCEujwwsG81gE2zxPJEonL3mRHoqPcZBeI3abCEArv4sNTsxgwgl/GF
sPfD2FnOVgTKPDi2w8hbgJfbCh549gDfuympLi7aEcI0Gr+ouGHrcviqMkAPHpM5VgyBMjtza1ZU
wQygwceqZNaSKp/HXvTEe/N5uVdv8Gk868qVrpV7rHfLxVCbC0l/XT7NLtyFJ6IQTMiRfKSybLQs
j/VwMt6zcf8NHsEMFp7LciPx14fjV/ibNprYCTG+SOGqZgIF+4I0WgzMq/ZFZ/uK91tgEmLoErvt
ixA0uLWGv5m85h0WQNYvcycDwQWRaEyaCijfbNmGD1EriQT5q0PaFlKAd1vf4j7B6+EITM9y0f7l
c0sWefRZWFc8KW++TXyz8NWX8FhH5Dl264aU2puXqQN2qqOQfyI1xy30lwF0LHGEc77TOUgCuFQ/
PckHQrnwZ29Rj0uZLym5xWyvtmQXD+nX5uZY6u6kcaEly4D35PXWs0jJzSB/ikmx29sq6EhUUlfB
P3EKP+/6tb6t7rdva3gkCiOZTUa60od4DrZ6HEi8zbqBAn8+cyrxSvZxcU1OtPxzny6M25xqH/zg
iZ5bUG4XSJzSWyYer8N1+JaSLW++FUDS4JAEUZJ+pkUYZCHX4lMNchiP8zEwO3WXoHNWO4O+aLZL
mxldsu7Wz8KdDIrkljwn50iR2egQkxUdaZfA+aRz4M90Un+0xa/QaXJmsJzWO/IWRLzd2t+u0816
0R2kulz0ZzwrGEnUVqr39sDHy9AmZV4cKbFj3bShEuxeR8peOGLUnuEMfqJ4PPKD+Gg8d/ozZW79
QiLmpYwl2VVgcpTQAqqznALsjGWBaMTTn2acSTSe46h5Zn0xFMobtxOnkPos3y2CTacle1YjmQxO
+aR+NZ/UuyxgeXhv/gildKR/zL6B7T3rd1UAksuvCjujfkyL30nuaUh7lHwCQiRp5pGHSruteUkg
eB33CbOok/DrmPNS5ZQ2nWwXKqkxpLlhawG/sDtnsO/ITV9qCuv2iAbiJbskSLo6k68Ei09Lg+c/
lC9qF9a0HSLrk6bZKX/2QX6M6VthJ/zQPPFmcr7j8YLF9yGz06DBwJJN1rCJjnOY9fbcLD6QgcQX
dT0Ln0hPMUBhuMTh4Jp28kTlVo4yxk6C1G+c2s0/UnJ1vyAUbcdfFnfxV++FCiNOAQEN22Qnco2G
Y3iqjUQG1jW4LbY78q/NPdJQhjVt9S1rZKKSr2D+sYIhgDMXx0vaJoHsQxLAb7ejqP464FZRsKLL
h6R18iR/qaIs6r30Ztf89XXzey/m647sFpamleNXxzcgkG7LbFuTb+IqbIv5wVC4l33dh0+IyxjJ
k3N0er6WD+XNBnW13xDcjrSOJAi3FmPTbchB9Gp4WDtuPfFzr3IZWuS7RF/iPRTvA2IODw7bdV5G
RyHQcvHOsWngLea/4wHkZKFHsn0Y937anefXPDjy2WO5jiMIjNhcDpOGhGjUPN8jvsBHzifA1HZP
yD4uCqUoG7Va7mmzcxwS2TkHAZnfScQdPpm4aOD/wQaRSR9ZnXDOHYIah1HkOqEUI6YWZFLcB4vO
MTSg/M7FUoDnQlAlw8kf6SDEFqS6uWf63VOD87eiMoDn640HDNQZ7yT8Ouutxg2ooXXCjp66iPUi
KDGB+2734ZTCKZvE3tybAzNsOW0QSIOj/jIG6eGGvWOVOQLglEkLLjNV/deBjFHwEbD0cm8htpC4
2PwBF0wi5acR4vA3eXTk2EzDZr5scwJRXUTLScRSr/3GUZsIcxwXkdD7vUpJ8TD5Buyx3JKm/r7L
z/jnnxxjj99/B4uih5pVGzJPV5JUMs1qd2oKS8R17yt5igfNy0YMqWkAEckNvlgjyM7Ugqgc4dMK
PCAUboQ66KxIVHY3Ccu7I99aIxTYqXCkODjqU9SSyEzt/TZ+jq/xtb9Yt30ke3MEHIkKh0XGihar
K5FULyeNmtHwrnzavCQco5h8b3F0PDboiaNQE1an4Vr68xkuEf5j4v8IGtfxrEeHR5x88xEVT8IW
he336/vVvjMIQlUwPNNqux2u+ePw7QgD0tMR3yqKN8jbhzRMCQHDvXFe7S8zm7siHhyuyrLpbRP6
8fNEOxVzTl0tBFix8zIQEFxwyZtzN2UemjzziCum258FvCFdvpP+KpH4Uj9yW+Rt8Js1i0dhiSLd
EVJ2DpYLKSrf71A5cTafzjnnjOFIWv0jKDGA5i8uboL3HDlafL/6R3ajUWgga7bld7t75AZH+U72
Wn/AkR0LQSwNhED3G3d/ux1IPkkKO9wUT2QgjKhE5ybaT7VyP+hsd7uhlDXj0Ud7IZPGk69OXgcT
BSIgKY/cOm4AqII3vxPudzaa4q2ecqJ1GGlE7TkkMAcb/pK2a5Bzzsr8nFzJDFbyn94/8kgQtGSI
R47NaYF7oFngaOOtdddexff5PV2vTCTVy68L2/twIoATE8epSMKQ3YYpEBPs3cMmF37uOWqdGbjy
n0FaOFPU22AV8BHl/ao76ak/HEh4HG05XLNnF54jibnNBrw9UsSJ/OdI8RSvg1AwtdtT6YHldY7E
cGXhpojQii9p8RpHSoew2lHJIalrlctxKDHYj/mb58KPXeIv5U1yt7grPukoOVS4GWAL5LO/OC1r
f7Zbj8bHd7uVkRGtKFPTuMbfpFv1hJAqZYgj33sWH/ZHvbAh2vB390hkTVzjkVpKfn0n3C5UmceP
WpQ9anfNmara/f6lvPD7V2AbvhIS4z3zBBjfT29j6sdH9hDfAQN9pF12lgLltL821Deh13B2T6bK
uflZpJMYjhcO0KQxHI2jmZSYQ5zfh9ttSa6h3/Vn43k/Ud9zh4ig6RWnBhPJLtUFbUDr+pHgiOt3
xZsCh7d7Xk3RRb6TP46n6kIUIqGViWWxP1Hk7ChN6OEQWfdm4i5fIHLros6Hg/Rs3ZYR/h0vTvmc
yptyK98MZyPi6O0dB/w8sH4fi/q/1tb5b9mxOWaj6GT8ecfGBYvRADN8eim+DWlWvfzYovnj7/9o
0SjSbyYtOMR8QNNZzB//vUVzvALAEFEzNB6YL6bk80eLRjF+A25jwEutgTIEfEhf54+55OMlhfEt
NG2QI0JkUf8rAMOfGfJpzqBvwGiyKRpAICG2/nEnyaK1N4JWNvdJ9QpP1ir2EHigs2Dg82jcN32C
QhqhucSlUOSoGav6buX+Rcj9GWr4T1dwwMO/28uMZxaK1XMF8DLSMV3tAaqTBpDOct0iDVCb2d1n
06dKH52Df9MSvr5dwF8y4T8dmf+h7fhf6V/+NzR0iRL+n9u4/ZL2L1n9vWUff/C7UWvib6iLSobB
pD3SgeYhh/X7tD2vMN0OWpXRQg35JpVX/tZ3hCGd1+hFm6iao8yEN//DqOk70orEmCV4zw+NYum/
YtQKOwYBJA0SfyBMEnvsR5PSBE3JjXKj24Nwor8ZQscUT6kAXjONy94JpavkU+cU+UoESK39k5wC
wRO3GFZpZVGj79btX1i4+hPe6O1yUDhhp5v8P4AiP11OWy8C+SWHrXaf0HTPJ+tkMYa1emUz0YJa
s/hFULs5tYdxrpy9LTu7a2GTAiZKG4dZ+09M0Kl3Ztd+1jMYGGFxUR7jQ13HKdpFfSfBquYIiSp8
VHqGNOy+R34ZxQS1hA3Wao13cqJCO2TMQrAZYwZzSyb0lp2j5neMu8UWs5GK8bjtGvXWGMWsQS8y
+KhAVKjgEZqrBqGm6vSGMX9DgHRE3E5UGZuW9WV7RR4M5rq6qFaGHaxN/7T1o2VXgpj/ap7hDXX8
jxlcRF55rgfJvorOMk5T/8lZmeNe5gJIA7czJk+qZE9G7m5bLaCEDEmOQnydq69SC1F3OXvK8Kmu
GMBNH7oZGK+Y+I3xGFObM/ysZVIyX6OunOxpYsiRX2cDUoBocpgSg6qqGaqN8Nckon+/erTSEJag
U45AwI9msHfF2CT5wNUXc8Y450BRt0AC+N9b2/EpP68RKtsWEcXQUD75qfUuGXuWVox9uMZW01XW
eKR1fD9VsPpUn3ZjoZzbZc0vMjH5cNI/fCumcEgpaNyeqOnKkah958QTpR/yVh/JY+uu8lq1Ei9L
tR2D95m4vmhyrnzj4cJhYklJc69WQE3tPhfTL21TVRct25pLiS4MDWyRkSjAK8JFzOX8fd5JxXOK
AqXbAc8LVn3TOOKaifqLKPTGPP7zDeDNwLojqi2jgPXjDeBIdm1Lit4FPrO60D3S9S0QhdnBGdty
rjd+DzTV2eeYCrE4lX62Kew5sTWcRjLXSBtS6u0C7Ksr3VB7lNshZLSocKtFI8MHkKrpA8j2cXbQ
W82RdNCMq9QIy+0CO1Sgt+LDuG/1bZEntTtp6fiLG/yxPcvW0VCswFcDelQPlOdPwD9tFqAtmBaI
xWa1D+Ue/AQk+qCQ1FcQcxy191/xiv2T1+MbZXSDZb4NNoSfyabKQmjArvCNbd8/bR2Dwtu0yG4h
gAkYlF/N3f2TAfJtwJIQzDJNcqY3ep3vDLApChGhob5zNVGHvk07hv0yuCLVTIBLTaHKsVWQKN6J
oW4iTJCtr/9+27058R8MSBMJXeinoQ6CsNLPvmmKhR7ETNK5iW4lQdlUNKwm6JdLY49h19M4hW8y
1e26N2wAA5bTKB2eRjNa1C5Khr3Rq72Is0XVxACMrKC5PBebp+ap5QjFCGtKqsL+V9T0Apg1s2sz
pWtb6/CHDkAfk1LUGD6+R3OVCXHgMndVXXQQc2mat8xW8jDkgvk0pxMFfCbcPSPvARShIuppa7pV
9jiazTM2SYW8p6q+qnAIlEp+Xrk2hJO66SQ1LYd8KCu9tYBe9235/g8kYbf/j+nV/PuThLO1qAl/
n2Qd7/89yVKY7cKYwZyQmSsaCMa/JVmK/NvvfCAIy6vQfBza3H87OWi/6cg5Y4zicX5gBPXvSdbx
eWQfInL0ZGESIjV/Jcn62eXLbCTTVEX8iYRwN2QhP3rMxlJnaYgzarrz3vd2aS2dBNKpAEsxm+X0
2GvzfC8UvXSxWhQHFqIS0DxV6j9DZxnDmNgPMkwOavucS4hPOaNgji+NprcfwAYy4ttNkkGNNx/b
HtX6LK39GpCH6v/7fftTuOQuoKvD67Nemklq8ZPf71tjacRekBxN2mhpZD019CHXgGioHTuR7ndF
/SWfPv71r1VQHjL4P0hxvckCfOeurLXVaqW0JGcDFbGoMRSb0EyL1e2+7qd2nq9Lrw+/CAHHJM53
HurtVr//TvnHB7ZCiKS04/GdIkXJuNUYHENHoOvkT//+5uTjk37+JlYTQXfAuNjtT3ma2APlENpc
djKydAJeA5LRzeYCDEdez8LTuFnquQLgQxV76hgqF8TRXndUkb01S/SzIDSQDGjiAndyIcNs2qYK
NZ4lm+hlNLL0ImoVQJtVIZ2249Jq7lplgJO0lUAU/aIkDHz7n+9GIqMB3o24K7GFHfV9biNNKAHW
TY4Uey7upZO2nPXhQoOBx4JHYfVULQWtEteTsXpGRQbuClW3f4B/2ciCZdEY81lm6RrHCKP6vTQB
qxrhzPmWqmCjbLXszEcTdScMzxBiIDQokU+2VLYQjktv9ykftwzipYA8sYVTdJ9K1sQEWEpP8liq
5Vg0K1l2WiSspFrDKQbw8Vjf4Vjq7Fh0hK9RTSvfnsUiLDSnQYNQkVXNRLSVVimp6qaV+m3LmwKU
K/6jOWmK2cxOs6J86ZpTI7gSMpGv6tomSN3yJQi8Lyop5T5aymvRZrtgg+gYkfqWBRqQsxyrndMq
c7y6q7ao+WVI+5UPh8xjdCDsXjmJdbnOFJOq0Dhn7FqWPCZdUx7upoyxW8hQhj9u1nTqknz1cgn6
oNNSw8gs6TusI7Uoy61dddX6vtaMJoOAV64In8n0kBKCn7ZCmT92WiuKl1SCIuAOWZlFcse4rB5I
xpoI5Ow2+9o+LPtXba+q3QMrltG2NKwVIGxRdUisL0JG93oetocGVXfkv/WNqe1sGOMk0MtCQRVe
zfvC2WDTRe9i1AwBQt9eml0TDY8IjhgGq6okg3wWAu3dH7J1k/2hHom+KWcoOxtmxDcV09AKZxG0
5UmOt/4EEXdVBfwVZqIbCHg46PDusNLv2vDI2Q1WZEQa5dc0Xq3Fxh8r35oM1J/b5bJCDlrM0wuV
H2b7pWZhuCPjQZdJV9FzzRuRHhqpPGT48L+46zx3/RndYNh8SS/KzYvTdomDohOp65u9DqX01HQf
hsNJz1kHZFo/XLd+OPHlzZ/Xh2tvBhkvbx4OPz5c/3AEAQMJ4sf/WQFaKEbIT5zdEiyvTVrdWxMx
494sKI4YP18FGP8G0SLD0QvrCWzZ/qs8X/onJ4iIL+PQhs55XGVbH5v9O8e7UAxbUoOl3GXjFi71
rya0UnBJcGRtpuyyTj2RSZZf24mpGGsc3B00uKqBzoiT+QE6+bCjLPbv/eWRe//gLrmmY+SaCqCp
E1R/cpf/WJhsMLhj+e3mzQIGEBAhrIn2tj7lKKQSZBcsG6gd6/dr+P8J2P84Qvqfl7ncpsrq7MvL
9ynY8Re/p2CCLlGIJWOCOgLGt7dq6x+FruMlTlKcayidcrYXVUzpjyRMIgnjIMlpUpJRHn0TEPyj
0sVLJEuGCLeaQQ1XRXXwP//jh/4kxBw//Pv7fuVbzeAfpkOZWqISYukM82PQcEr8ZM6g8PN0zKTO
lceKZjSiBpRtVVkgLpQrINNJQRMEQN42EGg25CfT/03dme3WjVxd+FX+F2DAuchb8gwaLFmWB9m+
Iey2zLmKc7H49P93uhO0faxIcIBcBAhyYbdFkSzWsPda38px5wcO2Xp93SIe1pMdPdayuvIXQwZd
E3d3jlzd4zySbpxwPpDfXWXZqMzqbu2SYBVDBHlOY3ppBU7d0DJoP6rcfzVEen5VRfiJO8WKtS/8
pf0Qzg5GT+hgxxmD0BVRB+t1tnackAeOhehGAGbAu9pugVn18197u//GmF4eh2keHv/v5ks3/t/h
ZLuYMGL9D/hLaAI8N7yPX7Yv//eWVMHuxwH+5z/6+5ARMun8syL7p0/kr0ouxwWSc0nGpIZ0irX8
8ZDh/CPgkBHFgvOF43inQt2/2hN8MEBw8JeQkB4SovlbKZje+U6SOjJGUz6+U80YJORZ2UKOUyiy
Lqd4GTTIVGfg7rcLQpWYEkrmifXKyjzZpDk805G0s1zzRyIMhouByuq6wzXsYUFGWXszLm59HfSx
ZQ5kj5EXHnjbmMzrWr0ePUN5p5A5muqVDRVJrVu7U/NqWa9HG1x81lgg840sg+ooR0ztWRdiLpzc
OceFIDHFNmYb1X9v+P6PnYnZzD43aC9xvf80XE//+V/DNQSvCWTpVGbEYMmGnAHx13D1ofzgSjil
ucL2YiZkKP3rTBz/g5aEH8RuENunf878/nfjAaofxEKfk+yf/+x3puOzk4IXCM46LmYryj+niGd+
7R83F3IDQlf1rruHIgJhYBnd8rqoRie7WKPFQ72lFHZ7V+YYPJMfntDdX1P+jyvB2b7mz0tz7Idz
BNaLFsvZHkL2W1nWfmbv/bmsdpaszDvtL+izF5twjeevdX6blBHht2A7C8KYSldw+mh/2EMt7egE
UBFRvOpWH8bRI0tkIOK7ycMHp586Mtwr/Veg8b9d6Z68JmuwC0LJZbE9e7SBVWP3bQUyMt94ifDW
/pGeRP5gdbV1W/fdfThE/gvXPP3MvxdX4Z3uE1+d41Ow907MtJ/vM5gnYY8+/Ra/y0kkyaaKtCTj
uUgx5Nq8bfElv3n+yT51RQo6IKmY86Dvnb1FbcZtaAqFQEz38EDsvroOBR5uu/f0B9sa5+NvX+9U
t6ckzOxKlfbsemNTjdHm9OjEPLCcS51GsHhuobeUl57t6vT5qz3xDmOYI5SFAzo4NJt/fp7DGI9l
ubqoIGpCS9QK8Nxqbsp2tggkDy68qHj7/AVPfb6zF0giKns3eN7018+rLMaseQQdx+xKN3xPmmF8
FWymfeEZPnURNmDs6iJ4KnF89gxda6XzP+Kk3rJTSMeoMXcmmyJN9fmb+fXpCcYEmLJToZn0+LN6
W193vR16jtnlesA6HQ7tUr72QuXmh9mCcbanUVdQa6jGdg1eKIKcX5tplaOJcKAXojmgU/Pzm3Pb
qpV9MWy7hV1iuuTd9N4pFpvMUadP8lKidpQ86BfmmfMne7pqTDfY91n+eX1n42Wrt0wgOtio1sus
3flhFiJBj5x8Ozz/aH+5EDMZczcoA7bq3OjZo52scFCFCLbdJCoACEUh37it3b9AVX7qKnEAftGD
0svoP5vCyFfSjRUUNqdNkktqIjg42uWFE/7mZyYoYYGZC9mEITz55TNb+rDLK5Vtu2AO628+c+re
Dpz2tR2287VkJUlpoE35Cy/rLInidAQ6tdwpp57qZHYYnlaoH1aFaM6aHIrRsgux2iLBAoAGc+wY
ut7FCMNXVzFonfloey8Nk18Gpx+C0wsCTvT0t/hGfr6wP5vRgrSMz1N4+Stde5C4IoUzOJKLv899
VWJLMMRwPD9ozldcKFCwAx26kgFeaZQNP19WyHiBLgM+KIsGE+59ssuzGciV6clOlsoqf7d9zPUA
iLocOuGLM9X8fD0gidruM9JK86F3dk2o1EUW19ULn8L5CgSjFHQFXTR2Qw4XOr+rxeGbBvC760oT
XK+lgJFi5Ha0bGvdF2u5vbDi/fIUuZ7HuGF2sdk0nQ4ZP44ai/A1vW5krXlFjJtmiNc8EYWGRVFO
LBcvDNJfPkGuxtbQpr3MRs05L0zP/tpOJY3z3Sjs+nKYIkScxTq8YIZ96p5CVF18hXTh4/OeQgf2
KrBgQOw4uog/pK3UHz4kqTFpqK/tfnMUnu4It/7pm4No6569LxiCtBKaUOwWm3itXo/lDU2gEg41
gWnPX+rJh3dSo1GmcthMs4v+8VXlAsRWuPHw3JwUV7qoGANFO/7uLHm6IT4q2APsypEJ/XwVdwxi
PVc1Zl2xqHeL7KqrNq/kC6/oqWH+41XO7iVsab6e2JOkX7h4XSselvFmEtWKHE0ybfz3zz+7c5Xb
if3LbXH0pJzk0Wo6e0+D5WdAqHl4Qzjp911XleQqKu+6Lk1N3jl8av7WPUT1aF8BDIalvMw48d0Z
90INmzFf6hfg3qcr/rg5+vM3Yh+G0PA0dJyzRa+oOyFMy8gR49IeLMcZXrXKEYdRyyId7PmbrQf3
w/OP4fQ1/3LNgIIyJy56h+7py/lhjZhbuam1dcRu9VxcZDqACNBY7bERs/Uh99Q9yEh9MzWkpT5/
4Sc/SZSObM6p3rJg/HzhYiCo1moDwMv94l044In25QwntSlt8cKp4TQP/3qPf1/qbJ6O5NaUeuMe
50Kvr4rCuXdnXEOFDBDFe+1FNNrb2x503kF5Sr3wUp/8Rmm9nXiFIWq2s4urePRo8/FSyauj+RST
QGLGWP4nk87fVzkvWANcDgu9CLHbvGW9Bh6I6QRuHXQZ/6UUvydv6DRlMyNQcPLObqjZtNWzc+LF
ufFylEKozwKA7QsHhSfHZRicIDmw7hGR/Dw8LFojQV7x2NYglFext4mrJdP5wxoL/4tyAnnFeT44
RqeQ5+cH5tNXjgKWpZAv8lx3VETS1i0JcbtG147B3EUYW2iX1iGYVXG19v6wC8NyO+hhqf94/tJP
PVq2vGwS+STIKjk7uGylTYvRWri0V4q3m/TVVQn8/oWZ76kv78ernD1aI0Zte+OGt6dzoNtayk97
Z0Rvt8bzC1lhL93Q2dIxwYETEW2+nRRkJFd9BVxhml9qIT21dJzK/VQiYgqnJ4HFj3OYkPaoOpcb
Mr2Md47rw2KF7LVzEClUyRaRSPj8e3ryCf5wwbOlw/YGO5hKFz9x2DR/SKKGdnXWlB9GPXvp85d6
6glSvgJddsKcwsb++d56hHXzGrMsLsPg/SGGxVwOep1eWOKfuiGqKchTkKQRrnL6+x9WgX70i55I
KOwvfrymHHeza7eLW/SZUbF//oaevJSL+t7nYA55+2xIDIWdF52qYILIk9uzhdQoaMdezFkxvXn+
Uk8+O0o35Ied+nnn44IO8DZwKBC7CU45gbw9IdBW8E+O1r+tgz19FeRAQFuBz50n00VxHXowzGiU
IuA4OF7UvTJKz5f/yb38fZWz7ZGpR84xFm/IDBWzfL7g8QXr/R9dBW0g5USfI/H5OMgiu1wX5j7V
bwKlwuomTg3Q9PfvBdRViKaTjTKH4p9HW71km7+13AsnZT+J3bxlbvdeqs48MdAourLqov9D9n7e
qBhdMtwq3TmkjVdxlwzkyayQGAPcXmSJxi98p79e7VQEgsfGkZuj53lo3Aagd64zOv14TuzyQOpA
2LOL1LZ1STr5KF/Y0vw66EhOomhPkwgBDK/q50fouESp23Ced9bQQtgyAghTHr0UQPjETQUOAjWk
bjxCVuKfrzJGM0Ityo47NfUNpibReUMSDDkhwX1U1/VvjwtyujzqFBTTCDw5L9aTks2WAn3JTpV2
8I0CF1RSI1f9Ujnmz9/75w1heErQQcZHmhZ1rLO9Z4fnwXRBFOy2xdT6ayb7sBd7R1i2uaxjM5k+
iUbfqx98I3xC8BZPD+nSugg0KzfjLMFZgL+5p+jtlgfF4bw/xE5to1jIohjECMNEwui1RQGHY1zQ
KC1EK3rH57+jX1/PSTxsCzYKLHy/nJ3zAWnfNHicF8AdCmT0wZKnQPkh/661VPfPX+18lY0czksU
VRH7IJan4fPzYOCNbZx7UM1KBC0tqiKr/jT3hWp2Of8OkWxEVMtvflVcM3ajU0SKQ9c+Pq9gzWNe
qkb6MYraLY6uO+15SIUiz6p29Syh8Dx/i+dfFSqUU0fTC8mY4Dx9ftIN4nLt4/qU6T4UgkKEHfqf
hnBxX5hlf32SJ3HjSYvHc6Rde7YEWpEcKjUV2c5qRF/twqYTj6atMM0HWfc5qGfnN9NQQCyTe3f6
H2s8NYlzrTmVYE2t2IWINenhohsldm49Ri88vtPnwyD48cviOMePJ/Ujoh3IPHi2FRsHPUq6QGqv
gcxCBbRDqwd5zOblvnSRdB3y3l4RzJFA9rGoGpKjZ7d+3Qxt9DpfvBXdYbF5ZSJMTM5ororpbV/V
2RdkYBYMVGsCkBP46uNW56jrHHC0yr9A8ZEBG6gyD+ttG2e3TsvOPAxbfcdGt8FPQ+XlQ7H10x49
XPXWjezx3nLjXiabg83oGhHhiaJNnPxuZW9VXBgg7HBAHcfcSjEEqAPDsn0XTLM+elnpX9ooBKF3
iyp4IJUUhE7Wm1vL7R871yo78PMbcJSscL61VY+Y1Bmrz46Jx+tuFA2YC4dl1SJJ5J03Q/IWnoRD
wW9C4gJiQz8wX+tV5mUy+2Z6i5VGQcdajHQJnZcORL3eEmuCfKwCUJdHOaihWof53t7aiKySbQms
BEsQJuTJ3y5C3UbX/WSBFmo8gVbS8gHHBNN2246q2otgHkD2jgB8zNDbAJ+kTc7BMgMiJncEE22d
tdB8sY9Ue38EbVha2XhjiPKpUlLV7U+C1IIPlU9FBKFfkNbBCOuoq+L5YBWF9+i7i0s6l0VURFLM
sH8H1YEhz93poirY736YOoGN2nKC05OSeS5ui0rrIkXit5HmllOJPGRhi1ElKotAPHheo8Fpx739
QStffNSFJp9LWU7c7rrIUV+aSqK+r/Esfm8mR14jcMznd5bTKBRlA/puRadL0WLMkzAa8S8iwe/0
Y7uJwrkbiaPHBD+44WthnDi74seOFCc3cjCSYg3djgR6Q3us0lPj3PTe7MIAaobuIssBiO/7ZoK1
7Sk0xG6bOeF1brfVglK/WLrXPZNOcBRtUNrflrktu4OMe/FQe4V1NbjTVu7nKG8f3LW6dwqjdkbN
cEWMK9pTqqGYCdWrOkAX0wZQZF1U/MfmTPWd6Wagb3NTQKVwSMPQlputCXYCP/XtZjJvBnKWCKyx
u1DvKHqin+xlmaNVlLpVYDCImM+hW4c6QPFJuHOgFljDzp+hHL4B59ltRXuQZYyJXG21ndRqHXWq
+7G7nchNWVOyq2Cc9yoqm10VulOdKtZdc1N1Ze2194pjDLWWNc/q9b1HLiHfke7UmFYNdsaUbClT
3LNAErbiunoL9iKuuuo+RP7Jl62RNOfYs/xmUYD+Kwuy5zRa5ZzyONwpXYN8hKUxRein41oQvoOl
Y/zQ66iHEzfGVv6ZZDjpXQg49niFqtzC8RJN42sL1ehJQTvqMU783NgFLc+uzdLSLumZLBCRl12s
hIpQAk8LPxgVKMiTaKzEPoxyY+2QEKL0LOs+xoqBpPDg863OO23LCqqJibo79Fe+fyjWZrvL4y2S
uyxcJH2m1XDU8vo8/NZmw+illkB1iSsy85wDVGPkLVGv8T92uSnl3sMq1O0i23KjfTHW2wcrtwLS
F7zYeHtRVrmT6GYtXpddJbckGmSHPtl2XwdrpsvdbPeW2Sln9OGaIC9CeruVxIVrXcOrzoV1FZVO
/i0fWP3ImXC3aLeZagUOwrDGligrDTBsyLavuqptL+1ktHxaNrcWR78izpHpbMy/hDiu/F2rcsRp
W4HOgcQFImYIiayLh3CwelTNvdbWnha/VR4wUK5HjTK3SEnc8WA4rCoE8rTZPexxrzfXZtoWmQ45
XaokFl697Dt7xPPVgeR2V+gqERFoZbhW4lJoR4c3rO3UaBkDrXNl4wKrD3Zbile1KU2cxoTiYdCJ
xap3vr9Cmc/7uDxOXrlueMSyKgSNv5jvNmKJ4nKJuno9LEUevorrkiVrCTobKlK0Ondu3xkIsMM2
EtIxFeL77NTxLVsnz78oyjn4FIbTBuFqGjaaXmsVVxd+h6A4nZVkHlGV7zx2ulyAX7QBKZWtDLkp
bZRKfJNjh1yFc+LbT2QGRGRBdBcTS8cb5NwuC4TaCKYatsYDGpGJOEunPoteZfRtvlm1EmHSOlr7
SdVPIywXgvy6o6OMB99uFgRLxcWUo4LubWfvbA530HlmGVKMnCOQ2clvqmOxDN6bQlVVcCh6q7XT
Xqv1G8mczEFRaMZiNzdimA6+L4tqJ/NVi7Rrhd8kNIhik9ruSL5D5FfsR0dGw2ePn+iiL8iInkAj
5k37YhitT/bge591U1IFXtoWpLjf1vDYp7Gujw4N5osxEAME4n49jagWX15ik+HyygmqHHp7N2SP
veWv0BMDrQRRG37QI2Akau1QU+hwkzYs59eRQ5xeIpRFLYPK3QjA0viEp2dUZgEjFvnq7UZCu95P
5Ubkz9B6NUQfT6N+DHy9ft0yJuvb0C3m99lWl/Mhrgv92RekxtZTYxN9UZ48AJPM20drZm5Mu2kq
4jcq1BtAs9IiC8gxYwu7q520Sr1xLSLiLArWt8XqeYFxG2uPmKRaAF0jcxSrrKx66LtqK0ld4GGD
J6oNt6idvLOTam3sLRnoof8RRKvnXfdCAZPvpIR2K71oi68K2+APrnUTqZRPrCzTZrXmKNmI7oHD
tnjFyEyQexU+F0fdFqRUuUlNhSFmC1HmMaeJODAXg1H2QQ2qdVIR62H+6GbM9JdLVztAmEcdkJA+
m4pMDN8d61slNxr2iSLt1ezxOGjYMnnj9W+2PthqYByjKqqvwi1L9W1arTCj/CjKuTn6Oly28T1n
ymZTt1pMs1Uf5Gxv+ZYgTfEr+QY/AMFmhyWYhszZk7ShO071loP6NSSMKwBDz/NT894mtTS0UxVa
4dic4oiX8lvZFG79UWBWwIA9jYFmKmLD5vOlDUoeujY00G1kOWS7YKpHWH15O3WvM7eprjx+gfA0
xVdbko1+88h8PeV70Q/dnJL1tWGNaClD4bXuFWjKUhePRCJmRAW4a//WJsDNO/jBFhwlnYbmUNDg
JAlj5k92fMDuTUtbh0V14YUmHhNfnsqOjdDN4LsViXRtPnzy+dnWPio66+j106KPVjtNahcNbEoT
Im/raJ+1q37TVJMfXq+6tj4uDqvkwc+FA5dqw+my1y0GgPjQV8E60E/Kp7fKa6sZx0hbmbS1onk5
NFuVX9l578jLWXXr9n4Y4OXvWDO66KFR1oCnR4nyy4IWcMMtPbH6bYDs40NNoJqX6pnqaKo3E71d
G6IdUp4gWT0FgUHZIV8JpEo9N4sAt5bSgXXlLvF93ht43F1YBddWacHGV0W4JvQci0+4RbxPVSVV
8a7qsE8S67VVrwuiC7iDvpyuBqM1WGNSH7BWx03FlpFm1yfRrG6butQrQFw6jqp43pEvD7Y/RHfS
jM13p26NwPEyzja5HPg3mAcxr+/8Sqz3jejkV2ZE910rHYPx2M2G/Lh5VUVUqOeENFy3UKdSTsX3
k8rCP7a1O38z1qggJhcR5c2sM92FwSsHoTLym++xYt0nFHMggmKop+Vu9euoSQLlZI+VG06cXbqQ
rXtvtvpxjVjO9oR4DhhQMSGns+WyMqupGTnDZc5wJWXBtpAQNdEdGlaEg1VTL9p5TuUBHo+9Dtw4
R55Tok29fFRb8JBtBsRZk5MP6EFNak837ofTGO9I+/0+9R180kzzk7Nmee2ItXw9RPM37GlAnyNT
3ay55AbKcYhysnsyNd4VfOvvOr2W37MycOfLIpwlvuW5P4SkQgAsk5FDfvi0jUAOFsh4obAOVZ27
7JD7rf06N0v/UFn+25WDUIHwnd1R0iHlFImRtX/EAQPzzh63Hf61HiBPSJwOda7Q3rEf5yyzlHB+
iiq7b3Vk41zDm/4qyqxLVPdgE83qvPPtfH1FfiDIt8lEN1Eh+gMxj/GHmAbkdcweAQiDXE0y29p6
15XS+tT6tXxLOBDQbnfw3w2uXt4sUesCcI7LzxLTJIfQDbtWslacXk+vbdh1W7RdFezvScAm9pwJ
SzwQm6vftiSSpRlB4bd+0AIv7Qc2VRZWnzBo322rvHDmrkWwMm2v3CVcUj3wZcPlM7AfbYybbH1O
7s3Kfyj7Bt62aquPGyvI3iIuKfV1D7g5W6MbvEclnEK+rYBILm5L1ebtKFgPcQr7V9qU02VBBTtZ
J/sV1IZrIUGhCgM80M8mKDI+gMGCUl8cgmCoSRxKUC64DzZH7Auh1vqo1Op+2lCmUwFsqg9SknmX
hDnhW1uxLYdhja5Xk8n3BABKfnfADbUJh+vMj68sujHfzTL2l3opP8atX9x6ttWmnW+PaVeCMV6b
wHoobK9/ZYZAvosCf7qHQWjCw+JnDSdW7QJib8y0txmK3rZ4B68WnxaOm8lm7EvaTOphmCnrbo2s
9i7W1cQspD1xCC0NbVc7/lT2lSANfs3KtBhjEHbtEF1seZXvjFagHFHcXzdju32PIjJj675hS127
5S7mGL1p+3PYhdY9Ud/ZhZtPMP7KorwoO8oRSWGVJEGt+Z2agvHOb5zyXVmGIwy2ub4p1tW6pC6x
XhjRMZct5pEkv/HQZquTBFU4f6QeBaFhrk8pUGP9B3mR25Wi7fiqCdQXyd6Lk4Unkqrz/d24mPJa
t7L8YuWteofs172S1jDu+4yKQ2LCkGccEVHkd/1yqNhSNmnmW42XBFSdDhWHevLrK/IK5PKGyKr4
2l+QvaZ+CM9yI0fzWMpa4xUJl3DX0Zi9sqW0rlDXXy2Nzi79UBEJVwcf/Myz7rbIWRMSbUCC2oXN
eNxW9RAWnbhFInPPhCEe28pnbQhz74540e+TPz7M3MMXjh9qSFs4R59XEhmbBJt8uA/qanzrbu10
1WyE5Xi2vmvk7PHdMKkSXJdVqI1D7w45Btsuf9KfyqXENrdxAib0ssSx53ESYV3ynCJtO5TQCQd9
lTHKW5K+PEOS3MlAhOWW/O5T0sAUwl72nY0InJ4lu1zriR16OazDcbDHBdy7JbEuSkW+cRY590uu
7HXPrx8MaSypKuzmbCbnze8bC4IytYf7VQfsWqOhca9DReE2gQjjfexImt5AxoXuVxTZRL758Zgd
al9hTdzmsLpd81gC16dSkZHplOt81/O24CEzRcCEa07R577uoj8cptiaTy8Mjvgw3eYIIAOctahr
9lvZSJAmpRY4BEnpS0qyuqDaU8RWGxMX1fl9Ulva9g9+W1AoDobKgfHcDBUQu86bnctaYhtKt4CH
l5CuarESE9uZ45MsFrULu0bcWVkZgkLeLBEkdeSZT1blmgI3bpiRXW3l3oOyckcRC+uExJRW7jQl
kR3oG+X3RGBVTht/G5Q1fg2nabprYFKM2KP8PN8tzNp/SKuM6h1rW+sdpiHuGZho7SCKVsId92Wo
/Peys5ja0FSWAJGtiMzpkr1ldzNTRjFpPem6OywcieLdaJq+2ldjOL4l6bSER4oeAzqhX08MBfp2
XxrXVEBq20GAJNbTClS/nAIKYloSKBQ45Eq+mYyf3Uyjg9NE0nTKErJT9W1MQKnFnJ7PFJzCvnsv
JkPdWG5j9uAH9cp6O5gy3xFQOX2fhxpvp2qX7ouql769XHHtoPPWmStuLO90aAYFFIG5VJlCTewT
v5S40rClnNn6AynN+v5Tt0TcQ2uomsYLlaOEmZan5+YdlMAIKzHA6bXrIBk7dXSzyCa63/qFEMK2
yuqQ6s5g1p1YOYvvBCQO+7Jf2GMjOBg0sbs1nQpgQRV4yHlhiiwlsv4dYo9VHGMZhThgm8Fuj8oe
yWbJgk9e0LrFPmjyqt5ryrDw3hcwT6khBny7mNt8mvYN8/aHsPeyx7xi5UlN2Mv7qCzH4pXLpg7b
0KlTQ82nib51tCaXfS4m8tO2vMjuIZZEcIVdFxqKQvvZ7q3Sy7bU57j1vlkyKtkMwIpjX5SHxR6l
l+oSi0Jxn+i8XtbEn/yBr9M1Xn2Isni5IcOZA1m8jBSQuqgl5be0JVJKlwJSlI6dTdo9RrzZfaci
a86/V1Vdw4htWne8dCi63UiTd/Nbe1N+d7QUnxTHkP5E9ZA+D4OMQlt3VEjU0u6gQrCA2N4SBLty
68JTnnxcRqmXaYu0R3rfFQ0cGO6bwSvlDKdUWoM85LbHAPjFWeNKpn1ZmNfuapgAZ4AxWJ02Uov3
mR9Mt3MhZLkrvMZiRBat826ZRS6O02wWf4ekjwTkpkOhm/p5VphkGTiSXfXS4cXv+kJ3U5gQlD6z
+kzd6r+f6ADVb4Z+lMQxI+wJ/bRwm2Zj+9acYi09nX3vDTm2ezglqkxI67XDJG+7uTkVtGfzPpoa
Cwgucx312lDUnHPoXN+pubHZGPfN6iV97IKgmXKScfZxqJvspjeBcBLKogFymyyMx6Ps6hHxOlJ6
F2VWN+oZ/pYm1pcYwxm4gJiYRxN/CbYobTfgk3emdgbnxjYSWFG8TIpTSTvMNrVxr56PIeJrjqK6
5zllXt6Ky3WJJWx1yq7Wg6E8CK1Sszs8BAoVmiSfsXftDytsqwDU8UpD4Do2olpJ2guW6W4cEePu
mfLd5W0wkgo47GfXs3iTbVtW4VGV2dC/q5rAbxk5ltZvMuPZ+fdB2a11VSAK666iNUDbx8TSD291
vLgo0zrQMl9V4XXAbSXelrlNndK3gmNAZ0hejuxyIWtJJ+xkwpdX9rclNT/VJnFXLI5K7ZYukpOs
3ayVnZIm2BFY09Kw/g7aav1aB5zUSBztVsp0thnDxr9aumZtLinPTPH7Bv8gEtK6tTYL1FmchT0p
3nlvUSpvRmcM38dr7a2vt9ES8X3ZuBR/nBKKRHYx+wXJ6SdoAOcAEwc1HlIO0u1H6ucNxPbCH602
6Z0qYq9dETZb34YtqqruSLvS246Yaof6QrlUi9Lc6i2OkIFeCIwkdnkN2edJuk1wCMdxHfH3BVV/
7AolzN4WgyWudJZZFlGjxutAp7EFzNsPbb/q+Sj6dWG3bbGUW/faLQviJvHzWOt7hMdVQRBR1U6t
lQ4mVvo4ZoGK79pqMuY6U3GZX4cc8mFfzwv5ax6dgnLXd8tAdvJAzaYmp26Yunu6U5l7CGQdLLdN
6Coa8fHcd9FVnSGo3ZJ5lJF83U1K9F+kQ7PrrWnsvg1Y7k5R83+1hf8bJtv/OZciTed/7xy/HIcv
j83PPkX+wT9ttcE/wggBM9afiP/70wH+t62WORDjOPQB0pdP8JR/+RS9f+Cb9RGQIFPFVxfyV//y
Kcb/8PG/RhFEEfrbwBJ/x6cIi/HnzimqP/4Mt8RJcxjjnjjT/vlFO5ZCTANV0rWqdlvQbB+HrB3e
RKu7fczUnHHkyZbx0Qiv+yBdyzSHXLtavBFFMfSpp0jk3ZsT9G+3Ufc89IU1QrbP2uDWOR3i7Tpu
3y0VGsMkH4Ot2690yj4Q8ngUtA/lblo8hA0BjkVI+N40olxQVq8O1IUAM/sCVhhCKrXar/LK0+C0
OVdWu7UuLedQRhGZS44agWtVLpnyZKZeBPQMrZ3226pIF0wYFEIs1T/6ozdOSUAsr7yefB/OBMIK
nxxNClou25bWV29dL3PzSw3ntNmjlp1uWPcydZkhnHXo904zyarePJk0L+N5I6XIiWCRSjqJpxMp
k7yqQ2J9PcqB9SUJtBGycl31X9dwbohSWGUAyUE1DqXanI7nbkGwf1WHy8Qx0Ix1n5a+TaZt1FEt
TrM2YoV02qD2oLI0y5t+6DOi31YixKuwwRu4ySye03WeR1KOK7shu0FL56bPRvlh7KRoj52JzWdO
UgKSI23udCk35gU3aoNX3rRqeYht7ambzJu/0Bad9AWcSZKW1zYY6D35kSh2YVXGXTraEoFJNXh1
lWjhNeWbiZrmt9gS233rUb1L6ABlF3neu0S2eGX0SqGtpner2Eml8zp1xPSZLLpmxpfQ89ucwkaX
lTEQRIyxHFDK0JDDRqbmnKz10gLw1oy71BUD9+WwoWUDP3CrlHfgz6TbUMaPmOsUsPkhd4FPVbn6
tiwqIEPN1NZnTpeIHBqhzFEME8LkRkT1TRszm6aedKw/4qkYCRWgHkWGF8UB/zhuQfSxW/zuSlcL
9LTC6NxLSGWX8m7OO5KGK1szMudyIgvGouGb2JljfTfGV6+geDrm6PeFWSn6TQNtKOPFy3Dhi7xZ
LtooUGT0/T9757EbN7el7VtpnDkN5jDoHpCsKKmUZVkTwpZk5szNdPX/Q9k+n1S25d+DBrqBBg4O
/FlWsZj2XutdbyhrzThT5tIZTrDqpA5ZjHSn4j6Va2H7aIPrYA8XZCbAzSgceVPNVmBuaI3FyIQz
AgJTlRn8lwH1uO+Z6C7Z4mNJ2LEzFRIvTRcRVyMXWbRVVTYq8g4qvUi2ipQyOW8GO8SAJwVjZz+O
nSuoT0W+HQp1mpkSzWpVnGopVjVPUNOJjeliYxvXagF2V5fY84NlkahY1cqMZapCXAAPwaGIx/i0
7hhIuZE1NBsUz856hlPlOb2T/x1jlOUK6ZMJnQQKi4Ky5mi5IvhWUyQYGx61TLsah4gQQWeaXV4+
5f+c6OJu2j3957/wcXxvP9uXzdOR7n75he/7mcPWxEZByYd6EWky5Lx/72f4j5iweJGMyUvS6Ov9
bNGKQk/ECwVF2SLW/2c/4y+gBqloPKHw4Ox+ZHvyng3KNwvdV0wgFRM3dJUcnxaHR+VYBtWPscMe
IjrPoTTdGmqOFclcqqxEdeNY266RMnKbSPbe6S1I9Vqych8QcGq8ttG7kxBj1F2raHdw8YENY3u8
VOvukyhjX4Mkfyj6eLqVcku7UTHOLTy8IYZNpSXEhbGyno5I5Xkiq+4CVR2JO0ZutnttUBxCY8aW
b6FKZt6snQqMYU/QW7cIfbSc8Rkqe5KsTbwrz4Rsik54tlnEAVwRJUifM2PB5IDpdKSiGlJ0EjzD
yJboISmAV9MYqG3ldkmO+N0v9XAcaerhzcAoKKhPCWE9Geqe5OPKiuzVXE1Y8ua8wa4WGHSAcpPn
APxhaByyZhh2dlmoQBMMoF2lmwuU2YiMvWjE6GtVpLHSLbPGYTYP7FMRGY1jU5NlJUZTv8L9sgLS
w2AZJ/FgindtNxK/OMyxIteM57NugINtxeGu0SrnRmtFIA/U/marAzZRGZ8YKaYckiLlnzDzGq3T
rK6KQ12PsB9DiBHncEBSL5kQT9lyrpC66SSjOOBXw+cCo1i0KIVjfNZIeuccoNZlN7JJg7Y3Z0lo
0OuUJMzDNYt/kGCDA5+PgIixD/oItwY7cfxGHYNbpQkjY1cldtAmbEKYbO2dFDpg5cpwo5gHUpo9
hiZcB1g9iWGdyID1jH54iDo2KjMbYdWIgrhGGy86b+SgBCvb6HHXRpuIdVV0jexlmTnnn2fRKyzO
StD3rgHjVXtm/Z5dAM089OZhYnI6xBjAeUOaw3epYiPjE6X5sVMT5ObjOCuEpga6/AkIMA5XOQ2w
fK02pKBsqECDu87uw8+ZDroPOs1kwDXi1GHqnkTptQgHg7rInthmkVvRwMkAfaUXyYnNuVWlOLHN
EQM+SQjr3NCrjJhSKHjnbWhB+aBNpDdUwLxxtY7yeBcMtv7V0rXcdNVlw4ckDL8AgRObuV5WKQkQ
km6d0jdRKcS15Wyzl/ohSgdKiRkyLENQnYs1jbpzlso248+M1mqXNlrMFGVOdDwmy3m6aYyGCKR4
SMUXO646gggb3XqKrFY4bPajfI86frrVMCEiCgFnF9LT0BPqfiBrSuDpdZmnp2rBuONMTNgKbjDl
oCqEIFkUJyHe951bL4WjeKkh+5d6ssMFDfIN+BJ1pm4oZ3ofIjBZylCF5lRZS9VSnZZoQcglSaee
qtWWOwIbGsi+XBCzKtczQyp1pb9UvO1L9VuYwKR+a8OYSNX8TmqWOnm2ep62eSmf5aWQNpkkHky5
oLruzTlex0XB9D6JTRl+wUstrhuysC5xGxwzBsyU61YTts/CKRwNYztpvI+bPL3CuC5mljJqyhZL
CKZ5UdmPUDP4IGtdWxZJPwBC2x5oHS3LpARgVAKaSrMxApKn13MwtulaU0/VEXE36iR60s6010w3
c1fuLT38xs/+v8byX4utx+/7Sve5ycXT59eN5fIL3/ZhydQ/sNciPVp8nJcWkc7u20a8/AjhDtpc
Ws6F0b786EdnqX7ARhbenYGPAyb0yyb9fSdevGR1eOXw0uHdv/Sjf7ETmwsv+5+N2Fi8d1gooBnb
GhxxLPj5+Wttj8glsxq7Zj0q6S4yiGNm+g5g4kHecVUyYYwrllUfa+NDaKfbvO82fCkX6hVbtwIO
yOhP0plL3/VzSjJf7RWj40VMH/Ou3QbsgzZ8ugpCjqM96d2DY2XuWIutjRdMlTa3QhTroDbXYUT1
y1JbAHey+I4V5g5m7EkYz4ILb6Iu+hjqrT8yTZ1xI4uwpw5icEVT2ySjdpruEs3ZNvBZARYJV40n
bCBxcAQiT27Q996D7V7NUbQZYmmVOkQuEeFLx9blqS/4HGVo/FcPwcW3S/ja4OctjfvnC3ukwYCU
35t5gHCuq8t9BVw5mBe6IHmrNtbvH+ktL/3nIy0/f3ULES6l0VhxCx31QlI/9d8r7N9LmH4+Fdjh
MsZh0OzRYNhHB6gtqaAoGpq1HZ7RynggVHO6TlmdkUGn8k2okgAFpdiu00MVnSA8gu1r+kly3tkt
o/V8pUEfwChnj7GEb/Yfhdb6snI38uBETN/w5aT/IUetKzE4L2GsTacOCYImpheWdilNsitK2loy
A4KpXE0VqQcJXmAsYY0GTVtKt0WZulrBaM7Y17Sd71/gFzPyty8JF2Cx51jeY8SXywV6dYVBhnAG
GPpmjdMO3zjejI8JUKQjPoqS8ChoDFDPdXjXDcO5gouSQUUKfqywv70Rv7wPr77G8i6/+ho5djLm
hJvMOnGoOB3SyzTityyqEUP9wzP1Fm9anqm3Z3ykgSkrKEVQ31gWNFp8RXYDI2GY9H3P+O0ZLQvj
0fKzHAc9mWOy2JnyUaMIz6LK8D1t1q16E1WktMtkygyJK+VMT6KPjXNq0sV2+h6B+9UsHcqyX7Xz
R9UhzknnWkN3K4NVgHtp/yf75UW+9PNN/+erHWkr9Xah+SdgSTQxFNWoHyHFpdBimOitwrbe9CaR
kn149f7D9uub/M9hjxZkR4ImUfXcZNSjPrUONDGyyCq4V0H7h+f654Xj7cU/WqIKI46x6uNQ01i4
bYMdX/4HZ+k/HeFo5YhEA67YcIRhemism1b8lS3Ej8eUPtfggml4R719I0zczqvEYpEVynk3PQqL
p4NwEyd4fP+m/PJ1wPbEWfyA2HOPXofY6pwRMhg3JVvkFptK3GEK8P4xUCz96onDQd7CdMtWEDW9
PZvWCGVZznni8iZlhSNQFKlZFNs7dZb9LpX9gtGyzahTYOMWmyetIbswVBDEaHdjmLOGWl9x3z6P
4bzZTZW4gkFG3wHGmXHTukrMP7Vj2rigZzRhnObjLXxtiDPFGhI2BJ/oXMJtNBek1VbGRq6ewm5Y
E57hCmc+dNajXD9JOr9vVXupkvdKdMA5nrkycGlHuDukoHklaU+tfsu4aW528F1cxB9+PTu7HiC1
YPydwVSER+qVcbEO52ANu5AlvNoF+ExHMsHtcec3810tKXutT7aZLLYdvXslr8o2O6jFM3mTSvkl
bqyvht7foQK4toPxqmOuqR6GeLyED/uVMaAfSQQ+KjhsJ/I1BFbXTqKTbvG/i6wTpry+HkHPpgdB
vLKyK8s3h4smC11peGAUD6qqbYzB2JTV7FZ56qXhQa2dFY/IRd6lh7RVT9P6SVBCzFvrsqsf03kT
sDcupzAUxjogXHaSrgQUHfMxnB+E/rFJHTanz0acXwQjGaIIAfTR8Wmo/JmMnHJIVp3jgBKY66FN
zmYoUwJn1yG6Hep6Xafl3iSCFTdomSwkeSZpaBrWaleeLo+LFD/VyIVGmSBrPbri9vg2e6Zgp8Cv
GLGUcTpF6pMtxrVuB9fDGC6ogwXwqKSnjDcgX+g4mofDQeuH66oetsJqNxBUA9g3zoTVNGmxNRoU
XOZU2TzJ4XzoTMtscyvnhjss20PM3R4buNQGLE5yNQMUUxgnGt0XKYcPTMykLnlx/TTyj2LkeU2B
PeCXzpFWZjisYkfZ1Z2+s8KTkrfMsKJdknzWICwqg7zmmhchdWh3psvfKoKMdGJJINugJ0/JW4xD
N0f/kpc5wwrnJu/PIfL61CFg9n5L2deJL7ARmqRBVHwoxXqQL2RoEeRLeUkbXcG9YGxAcimMO0nr
7/HIZfej/R55y9LFX5Sk8LBYq0DOgXBYj9Uz0CufMS9z4ezQYD2RyslDrM/nhVkeynm4YiZ7mlPK
yvqjEoR7yyDHkSK0E49CJ3OpaO40wq0C67aHsrPktoXll256HnRED/CP9JEUSKugECJDvlm4T8Uq
glibgcdHFwLTpTZ5YkTvah37oaKsYr6+1UGqJDd3MLkOtKomlbQTHxBZQXwqaW49c578RJFWoBen
VZZuGXOfEHLDNL9aeJwPFZ8mcMW0y/NSJeMccpnCwD7szkui5kpkEnZSuqaJDkiK/Cm5ywx6hxqV
vpTzQKL1qh6CqboIhAZTjADfASJLuOSmJGe2fT2oJbb3BmE81gZqkjtheNZKjbsUk2rrmWF22eTG
DuauR2jPLg3HVdwU68yU8B4I7jTycMyECByefua/bgEgNMUAh+MpQ/jzhewQwbM1qryCrM5jmRO9
aDG6mPLtXJpek5EBzBmmdndtYnjWqw/9EK6S4trI3JSbUw2HtiwuYlCSqMgf7Ea6jLtmP7bBqcrE
PAmHzSidSiaRpBB+2vkhUZn+chcMluuOTITeGDzeMYYpa4UDKVUFnWrYQVVcN62+1QKxA//kFe7X
unBWPbqqtHRWtnxBoYnjzUyvQHy3RFZWnmxDCUH/cKrZWNoz/QhS6wTN2kdAgQ05M6e5+hWoy23l
i8gRJxNjEwk9wxQS0hReWmp/0OoHQw2vGjHu+v6ssltfm5yVlGYurJJ1k2WuXOwKlRDVLN1oLHdD
Mh6kJLlrAnKXlegEjSuM3/xsTtOtMFQvMGIA0mwXt9eIvbfv74LKW40oWzpNrcX/TITSCgZjR1u6
hDEvIpkSHX5c7pNFhgf511ArryTBWlYJ/CxoCVVmi5MO2JX6qOBXuh2dpL18NlIrNXZ/IUV36fAn
T6Kftuejb3a0PVupXQDv8s3MHHS3Cc7lAB0fuJdB5i/30mnzNdFA/vsX5KfS4+ioR6WHJuAATW3V
rBdLY0e/60Sy0cnOeP8ozlLrval2l8Msrg44EdrLtPlt7QEch6OzmnJyVuWawtwaEtW26C6Yu61K
3BjK0Vkpw3C+FABJ1K4moGdnFid9bd+H3IpMW1UqnNaJ+F1xona4CzFGXXr0CEUmIkFXF/otdA6a
xg6l5eRrfGotPxmER0Dl3Q3mXXfVxTedohGCF6LRVFxNIWxYoyXs7cELGs/A1lUu05Wi38Oc13Sq
k7BdCYD5yh7WU2RsWnM6NFp3gQBnbWvPcRpeMOm+WN45U+nvjDC/Z/DtG3N4kbXOKnPys6BnwBoO
d5GprGxnuETu+kAYmmdF12Y45+6IV24+zdcttKioF9tiCu6mwbyH6XQ105rIarOBguZldGOVlXwF
ynYFY8IwJySnTP0WynfMRqIRsAKC6b1/546cyr6/MP/cuZcW61VXyBLIaFLOlsfyILMmRs21Tl43
MI4926fYBdXzndiLttyw9gbOHyrjn/AjplTfwKjFjsk41uC3NUSlRufoZbmBM7eudtEhZm7dQVZ9
OdH/Bnxx81wePufP7bEdPG3pI6SmJg6j7r9+HQ66fJt//xtGWt+/nf+5+/zmP1APMqW7FM/NdPXc
iqz7gcEt//L/94f/8fzyKTdT9fyf/3osBbMEPg0m/ls37UUm/3v48UQMn+PuNfqIzcwP+FG3P+ia
DDMDoSwekYtzzzfwUTfJllq4KfBaHFLCNLrbH9ij/EHhV0yst18Mtpel4McU0P7wYj8Hagmeidvy
37FaXlIG/1l0FlQUW2GL5R7jM7wqCLh6A2hMqSWg2aNaVIaWFjSEPwn5QTYNbMlkZ+GAIwgnhJMt
B6MPrxHmMLqUtnW9FJey4oGIx7lXhClpLHZXsgezWwR7FUvf2Cv6oCYk3RkbauA4qrAuEhGkDjjN
YXAmUjMlhgHSWLHlSONjEyYTOttAXrwEcFnQfML/xv2ixOtdu7eVSxy2Q6ipqOchkSFoYzmueuS0
vOwQm9ERUnBUCup9lqgUJWNfoU606mIHkjkSil418pkU2Ka9LdosOm3iXAfR0tUIDvCoxxe5as3F
bsCrKvKCpG16OonSpkYugm6VZlN8Ls/dYe5S+zCWsnSmOqFpcIKNnlzi/xN/CkfJCFcwWgcaPNQe
I5S7+CIaHaomLKQQg8z8sehgh3pwjPXpiimBCTuylsgnNYNQPDkikYxVFhaZtY/IQTX2qOaHkOqL
gKvVRJ6iX09ljDDEAuBy7WhqqkMoTSVZ873NKhjJpB8dRB9BvjQRITAFUZwtAjNlhnMQadFlQaEy
whzUum2lw9G46JpaE6tBg9ivhZZdbBOtrE7Gui70Lyb6Zsj8Sqd+LaBaMzFykouMmXdFTFWaou+N
zetAUbLTtkl69MvjPPG3fTPQt9kane08Vo9RSqyGXKiWfm+E6rDNIGAuc57qYGjTZ9QNmCblXEYK
aQNFpL4Psib7aKUZ0zD2fKKkQi1zIWHLxkok6sC+pjOgxp4uXinTeN5lDvFfgllrz9yqLkLPIaes
hyKD4nWTlOOfLEtfsIC3rw6cYfIeeIcYyROB+fbV0cvI4RGZhV+FcbwO4eVsVBmrGtcx5XyAd2/2
CM+ZMbu1pvewPsnpcYuiYGMftOoE/bl1WVmljgFaFZ0FhYI0Z7lyMPXHP1Qw+tsS5sWXndccx13m
C9DojncovZsCOc1S4YcIzWM3SbQgvQji1ra500k6ugkMG0SVI7vYtlLbh3Ge5fFEq9SUjrtuez9t
8HlBPqzPjQubZPhqdmb41RkNxOaSU2wlJ9Wv1ShltJXkDYNYK0nKk0gtTL+Iiq9mYp9pg0VPxou4
RqQFzWloqR1DopKfnclILqtq7h5yWO21q/YFAYvo6DTLayMluMuphZ6nMCDyWrezQ24i+neDWquE
K7d8hJc1EfTWEeOojcipQ5H8ZMgxXi3rvxgoHFXG3y4jwz3+ANcQG5qjSpDUPasfIlVgMBobtKtN
fy9q8zaNYnU7hVm3M+QQFKeJplVtouahO7DwWBHthSUNys7s4+42UCLJT7N+OrHJcFpbdZeuJ0nt
/3DL3xbxL18VOiUTLVZ2YDNteSJe1SROX0TIoXAumRtVfIy4G6shqeZ1KWQVqQDmV1jsgJfzKv0p
2vZXb4aJJTiGbtbiVuccXSbHaSI7n/B8CDGH3BUpMi4laRykvlN1Y0u9csAegGySmHKdZgPyPqAy
GVcwxsp5XgFYPgd5KJ3qk5qvgMnV/Yi9xx/MoY/TGHltqbKR/OPQZJNxcQx820kx5qUZCT+zE7aT
BtxNhG1wjaCPvWOeoDO0sKGBJyah4h4diFXQa7NXW+m9E7bDFnWjfq/iZI8CWpUOTSC1K8Xu862J
HnM7WpnYhIWqXCpREH33Dv+rUuzdXM/XVdR//Tas/X9ksUW18/ti6/T5y+fiuDzjN76TrswPr+a7
mvFSR4Hm8iguwRss0T9KLIbCLNsQ47AZOAr91D5gngULGQ4yhHpg7b8hWinG274OI09GzPC5Xlyr
AMiPvZ2arsfRJk8VbzQBMVZJn4ZP2Qu7ElFkeoZLODO2pEs/5QsFU7IwEPTFCzGTEDl7lS10TZHE
ClhqlWW3cTcEX1KHjdTHKUS5CAIcVVA6S9jX51huPYSLvgwZ0Fi6ciqlpzjEpgC9TT4XLjkk0HEn
aQb/S5reRggKG5U0IFPBvUR2guFrVjvGbZE5yU3SF+lNUPRRj2JKsq5La1jMMaB9nua5GG5Iq44P
Ui+mjojkODwlvq8z12zbQeRrJmlwijTKjdsbU3PfwSTBCAM9I4m8hggPEQanlWeZiBZET0Cw30hF
MW6gbGL1pABKrRx9nApoRxmDRdsQFZXFNKSfwrh6yoYmTZYqaMU9VHH1QTAHKTqX7RC6isMarIYI
QuHxaGeWieRRi5RDZsAqXkn4oRTg7+lEcyqsVVGLLlyrUdn5BPXVKuGYKvuhrGKi5uL11JteO8ry
Hl5xAcFbzaMHI5ND6Kgs4Q6Vp9JJKCxrTXK1yM40TwmLpPP5W6QEOvxsL4TuYnqRkg3XfWLDjWVo
cK7JUiJxchMivqx0khTBFH0TiceKHGxwgDWu4raYHmw7yJ0N6VT66AZI66HaOMWwyrMSadnYmuM5
8zEz8wiiIJhUw8RBhyKeiY96sHDG1WHQPgXj4EweIQ6MZUsrr7dCEepjVvbpRqYardcT3nhfc0CJ
pzjKkno/N22meGkhmc9crjr35RnoztOrFOYdDtg76loJJbgj8i8LMiKtTTmBiAOWDhpYJSHOpE2s
oz5JTLw4CINNm8u4xczE7QKEmVQhdnAja3P9FUNn6Gx6j2AIa6q0vQGmyK8z5EyZj2gxJ+pQq+p9
sxCOx2kw9A1eQvCQ/7sa23fX3P+Jq6lJR/f71fQ8P+KvLv/821JqOB8obTH/ZoVk6XzJGfjWuS7p
Rd+XUdX8oNk4kyPsW3ZQ1pt/d6oKSzHcGZ3KeCG7/iVf9aW0el1tM5peHPKAI4kCZGE+qmfiDg+l
PMESUpFsDXkgmVbpGk29TJr3OCkXEPalDnjV7uszsoacgkHxCAKDwBpLJ6mCROlKo1Z9raQA7xtZ
qoJDopZMpYjaYyhWQ3NcTCgUB7E9ztWPdtsNE3YfPXOcwLFTJNRpTj44vpjGtVT0/Z081ZGBKLdM
Jtdq1EL3dTgYwjXlWr7sOim6L+bZAASKbMQALVXI6CLmrFA7YoecbvGPN7ITSLeRyqvcjJ9yXEoa
Xx0boKrUsTBci+u6UdaGIZnZqusURiYqHMo9NvxJsMlraL3eIKp5xgC/WUTiU6ukK4dXiK7CyOJ0
3aZxrN04CFrJJU8jCxctLeHPY4JqMw5RPSzJuix1ditQ0WNnr7s6PD5pb5UBoHo6RNp1r3CSXjmR
LkM33fzBgP2lUXpza2lKiNaG2LF4pbJVvi1Vs0ChRMbP3x8Cp4JPJ5AOE7Sc58PWDDLzMmGB9AMD
4l+nRtZBbuXO9MwsxulAGSx7ywcXF6/egl9U+gvE/forvTDCbLLBSIbRAWeOnjaihMM8GhxUKcwX
D4pkjjjuDjRL0djtVeyc1n99PDRPMNHwtLTJiTgCtolG7jN1rjne2M5rRBHxp8BmS8q7sn1UIK9u
3j/ecT9oYw+PDBroiXpE1Y5NnkXVpjZZErZPANlIekM47HWmn14QMyF5/1AsIEeXkkMtGQI0AvpC
9Xx7d1v0ByZol+1LE1ZjCHnLx3io/hhT+9NhWH4Ic+P/Vcv+ljr6ut+Jh4686TC2/FDCgY0IpHod
wVH/hoD+ni2jHlVzRNeoSMkclGUYwHM+R6eTDqM+xDPZwF0QtL2zMkdDIjUxHLRpjyorrm8R/MvG
p0yHmY37vhp/pSBQK4bg2O8FjPgbg708042eVSgio+18HLAGRIhLqPmnRKe+YbhCoHSBGLxSGc6p
+RC4OBWHxTY1SunZwQIwP3NCTeq3YpzNj/qAE8dq7gQPUMoi2YQ4Jhhq62KzhzHU3BnYng/2MOef
IkWnWPIih1QvGPVYGlArFvBY16hjs+tBk1gjur5JMXbJ1MrZxG0b6JeFVDPWwuDLlBm95pGWI4Dr
w+aErgjRsWdIQsIFpO1ZgA0EWeiFF7VrZExILKXR8MLUtLKtVBhTuC6UvCw9Bbea/KDMGPjAMxRJ
kSPDBNI6EeRd8CTmeSqvQlnpEijkcZUxg8V8IDjNQSfjlYEsPjsEg1yZt5D8+t6zEeQaX2AjF4S6
QPKvN5HdtsWJXBbBPQo2qfWdGfHw/Yij7eOMCuzSSFOs5VzCouPuYi5SKbnLnShpLrWpFv0NobRV
srXjtIyZvBVV77ZZkWeL58tgxrWfEL2nrPU2mCBIzFVfY2QzJuldGE96clWrWPaEntZE8WEWhaSS
MzaK6YuRBQVfpbNr57yHLkwIU2430Zoj2qWLJ0GMt1+sG1+mNMvwigynwcWc0ujx0kra6gnDv5T5
d9KFtmBENDnwH0y0v4Zr540k3Uoic6zblDeu9OJY2Nm6jGdHB5ME3bttI1Hq1z1upuMdkvGwgK1j
j9j85RnZHootTf15Vs9FKLlgt1lwT2mmmXtoiU3n4mGjFA/cCzzDtlE3WAoWGJbRq5/VUFhSt6mU
Ma8fSZCzhsEL6ZEBQ2wHvssQaj0Ju1qsqL4Fsf4abRtuHLY0pKGfxnpfnGRaYIOdNaKdtviEOdke
Zwlrg2WhZm4qvWSaUY2YaLIJtJW9aXth4xQmSZq16vjeTB2LOSrWdTMLdVs5aflpYkSq+rNIh9AV
nVOMPqK0LkMqHQbBKk4FvqTJMFWdZw1N0O3tDpL6wruZGWeCQQ+uGdhI5qcgPJULHOlWo2bEkOw5
VWcFsVLBamfQG+yMrEr3yWnHq0kKCqBzISlq5Oeqhi/PWExAbmgD0btB8Jkm16zQmp9qzMvDtWwr
/bRl7m+cJEQWFEjYauchLq2wYo6EA5zPYCup1nUdW+bOzOuI/FTsSOQ9ChoNgaAlSYDjYLZnato7
4Tlso8a4iaIR3kCpCbmHcyAXh7Y3rIr1qGIc1uRBeKP3nK+HeJzNxWafgWGjiETL57NJhxIo4anq
aDlfeTa5uXzzDJojQsuFD0UrCZuBsHE3H5tYdbYj+wYrkD6jLNggxjbVsN6jbKuRFfmiyDLgazuu
Wx8ZZJXrm3goAiX8Ezx3tAfoGg7YxLeRa8ZWY5LO+HarYQnpCsTumBaP0I8KmDFpoB/IZahTJpSW
U92NuTTMO9UsqngjS6H60PGaOKdFWffdaZ1iIb+pi1G2PTrZycHpFtvQ2/f3w6OtV2dYRxGL47PC
jkj+6hHfsiiCMIqbJMLtoNDPnVHOESwEg6vNivSHrfclkOhVGfNyLNiy7Fds9BThR5sV1WTFwoA2
VW6YsKIeyXEqGgZfV0vjbsJO+6pCkM/fqeEhsCUIXgwqGL1E1e79kz6qp5YvQo+6NBH2kiKmHZ20
U2ML2i1WGCqO7eaWrSb8orMeovXFhN05tZtA/5OL/M9PA2WAYsiGyZzMfomwfV0RJCDquqTrg6/U
sF+6gtU1G5lcv39mPx+FIhEDKEQEcIfAlN4+cz1Sr6jq8YkphyU6jxzBTe8gHf7roxAxx5Wj5qAm
PbbtrkvqniyPJ7D0TsYvWFd3g9Raj+8f5e0kGanREqFKq6aga0AwePxoaq06MDnPgJ/qzFoZTq17
RpUpa6d02CEWRSzu1PG3t/avkMzf4pNvUMz/bb23ugx7f997X8dF9x8r0XYEp4v29fj45Rd/qFfU
D5TN4NTEx7G4ET37Y4CMsOKDzISYvRcwigQmGRj0e1+uWIyJmU4BcUMJkHls/unLrQ86jbnMq6ES
qgb3+2/gzRfi/T9LzBIhyQya52WZh2Dt9VIvv5oz5DHGrNieK1ATA4tgBWQr4+dwDLtt4QhyfgwM
gPeT1sQfsyE3vEwyr1UjZB3IZeQJY451rX6vDDZBR7P1JczCfAMSfwHhkGa8lLArxG0g0OSNlgyX
5QATPcEL8+W6/9Uj+O7D9fYx7J8b9tD/jcn3Dm/87x/IS4gTzevnEPX4v9Eg9QM4EBAMdAFIYcaS
cvkdDZI/oJECMVcB0w12GlbIf9AhWNSgQ7T3Bu2tyi/94DHoH0hQXhpeUu8XYsRf8RiOFmENMsRy
ZHB+ZnIc52gRtnS2daUKIJk2lX4GUy7Zx7J6+epi/AIT+OkgbCXGopRgR2ELO573CvAPyTa0xl8y
afcGZrDbup6Cv9spST3k45eZFiJvpnfHqYeJ3UolW2njYxotnzAyuIkIdFnHvUQhL0vKN+Tztw0t
d+BNd/5yOAgoXDrSBe3lDr3eJIMxlPA8GRs/6NLP8I0ZyDZO5c/2pOCTCosyUab4D4APy9Ivjsk2
wz5jWIxH3h6z7AJ5ogLmmFmfnSZ16Oy6tJlWaqf1/owzhSsZGqpRfdolRvv9Zf/tGR/VXy8X2OLQ
pIzqJiun9vbo/aSQmJBxdKfGs3EYcAED4mu9yO7CP5zoz4fCFoljIAoCR+LpeXuomGjGrCekByuW
CfxMpqSvnRYOHfZF/vsPJ4rFn64qZhRklfAIYmQuH8+mc9rcto3BOjOcwgavLkVOOJ0VXsdKZBYr
+pLmwWZw0QIqakrsTbgI7jJD5A9ZHWib3ogQ/SSYAWP31Qd3jLWi0m+mNP5KfA58QLxR7kco8BhX
jsRYM3NPVJv6rdEwzK1KQAFvxpLwfiLU/qOOSvxBUqL4JjCZwHpGOgvFC4Kuk301a/XAa4NINVaR
PuITYocNtiSkN51GthGjaZsDWLVDYBYwFmtUzAqOVHcG9eVjMDdCX2E8laGmSFQKyD5Sna9jGTuS
Z9btxFiobkMMFgszOLESBePz3rHPnEQLccJunLuOQISvVhn2mSeyqngCP62V3ZC0ZEPBHc1vmYHM
mY8zLtaIjZhvY2YPN5Mx6bdRU8JBKQJzBP6x1BlrNUrMT4mtTI/qBErq58aQKLRdeXKIzUGa8A6w
sG+cuigrViH9s/ANAuMNPsQYO1cbMQjAjbDtfKMz6a90c8bbWsYR63NLlwfybEa4ARiDKZ0Ihwbf
LypUNpVZhM+yJdVnfZrUJEQ3dXQvG0l8Iw9xi7C/McybudMGmq/Eyp6QnDAuAoGVz4ZEqg9qMs2r
zpIXxUqMOcOMLvMchzF5n1eqLpAVSBIOWo0NCEW/hSwfOrSEOEFDjUJ8AhPDqVQwzu1R1QtDk7Z1
npkHRWvb0c2dxHnCVay9jOXFQEzGhgyr7awBmMdaG7Mu3K6FF8EMvwsY66Fzr7rAgZ4AcQI6Pdap
VZUihcAgzDhJNezE1woO+DJZU9V4rrbEPqx6Bec2OcbPZgu/vfTDoCYvEdJZilZlnJ+gbReQf6a5
az2hZEzx4YuOX3u7Ke9Qt02fW8gbHyW5mUs4OTNukqzJSGdHpTLvbaNWFzO+shdeYvXqR3CgzNMq
JcvXcdn9P+7OZDluJduy/1LjQhoARzuoSSD6CHYSKYqawKiG6AGHw9F+/VuQMquumK90LYdVE9k1
SpcRgQDcj5+z99oeeHUVHDjGDV/7QIsPypTdNmuW4U3rDnf9SI4DtJ7afLB762+jxd63IFnBwlVI
GNAsd5EEB+v6+peSizSRRmha/cQpIosiGaOdAwi6T3VigzWbdsySNx3IfqP3SNrASfJtFBc851Eb
3rrhdaruQC1tGY0yhKNvSMTyfurKw39eU/3/Wdazd/xlbV7Vpv9Uka6K1//1P076tZx/q6LWf/+r
mrcQg4Ipdkx8or+86P+qohiWkQaATsAhMY5NcdXU/LOKcvx/UD6xptvr2AuoD9/3v5zo7j+ctdmN
oowhB84n5z+p5d/VAuZKV/M4LdCWMN117vf7fdW4VbtoBhQ0ePR4yX3z1QtHKyo1efSLnbNFulb6
Nyoci8Lp942LtgDBZ8zp6Zaygv+KrPrL7cxJoFCoC00oV7pbniRngfoE1AxDGAK7sN8OmEC9a4Of
Rd7medAAtB5jUPwF8RbtJa8NV53hkaGAFoMKBIFuPhrTATDTguNjVDvJtf1uJbYVI9xKVBmR7YTY
KC/92XwJysYUNAxVK89ml1XN1hVQT4kPGJiMFEUsLrKA/Qbe2ZbPSdLP340hF220dCahN4TKMazy
u+EzS3E67EcnW+zIDtNR3eezKT968EljQIJyoY0aemtCVlfG4lTSlP1M33xJDkbgpfiBCniI4Kko
cMWuA9/E1oDsA7Z24Q15RAagwSIeEoiXRxAzaAZYsL2wogyDp8hR8EsF9EopZzxpsgaqD12YxUQD
JkN4qKy+f8jhn9/ZSRJgbaLKZdxo3hntRHqAgb3lBpYaWk2FaZ6Z++h/RkzS4ahpOqe5j5HuVfuy
bCbjYyfAOO70KPryai4x+RqBl0/5wcLB+DKybT5jOYt3ta3Ak64eoJdABurOBFv8te8cLGoucQgx
NsOFD9qMKzXN8plyfDWbrhqxEdGdwMyQgiILDHpKEelYtnVEzMLPFan3W1xOZAllrVkQmzRDYobg
zpgSY467F3UpZIT6QdONcfRu6UcCLjbg99v+niSlYfjYVQGvSWhV+2ICG6NumEH4i04gb0kmfznn
mW4wGHaGcw6aKnv0ncbK9jkN7RrcXZx/MysN737KWow4BV1m70BmilQglxcHft9cIXo7LINdLlRF
wSLiO5Ubw/g9EGqyxDkkJWlFwiRkPp1ns6+avcbtXEV9m+XdfWU28sUccv6zMBy++8FpAZJriJ5Y
7JiGNM0dLz23+V7FcY31kJQZdY9dQxT3CHl1cYjnld8X2RMBMAetBfeXBe+ve5haZSQ4jaC8wAsc
bVuM9yDV6vyJrT8trwxW4PFtvGL914SgdL3AyfXrh8FiZcOR+UlebFOTSckhXibfp6GM2JWEJKam
qzfWGmMXqguFRdKf3CL2vS9OwhxjSyqZ1+2l76XGMxULV21JB+5mAXr3ZcgGT+yMdqwUe3XPp65F
x18mUgYPtazxIPUQ6ruX2Z2cNaQpoxT1ReNux8DXQIRm8NwozpGzY0pS2jw0PkSNp6FUPCqmnOY8
cvoGMr6vU1Xcj54jq0edNVW3UxUA953ukFLu8jDMMoQrefeYMSvLTu1MxwGxEfrtb7YXku7qTX1n
0ktv6x+anKu3ktSOD9pupPuS1sGyyfvG0nssxucC6i0qhSX4JHDhhvvR7ZzHhFY+xh7LpNJmjkIR
BixnM7FQkgWA+MsmkAq/n8/szT/lg62/9IjCDpbX75fEfYKRPhzdhK+KbvdGtGUSabDC92HSlPet
axpRX8E43oC+QcELIwIuSNCrXUH2nY+Cvn6sRfXWNvGo4ahPuIxLbZ36ZaiRJ2c9Vz8TtymLcUnB
4Iwfa4uFsMzs5rtNYhoTKtN7KJvqWEyZ2vuJ+zzkULbIu3C2/WJ9kkHzo+J7vkHZ2m5Txzoa00jA
RCvjk1/3X2tdoX4CPmjrkcZ0bHw0yF9CDOzPW2AExX24evhgWp5Bvm5b/NNjxmRJmym+4Swlr2f0
b4aOTIR+GA49zgJjzqxd2DFC9frm1q9rFlY0eXIiiiK7DfP0U1AJjJkLts3E1jviwuDN55n8bCWW
iIriU+2gxrUJrjKt5NwvwQFUUHvWkE6UVzjwcltkbfF1IQZ64zjsBaJfLglu6H3l4m/sCZ7Ymy05
R63QF6EB6sIZ+cAORlhXwyObONXZliyj+UJYni3c58WfH0XpBeBPavOYdjYwFRu/NhODU0KKCMLx
5RpziJKL0TDagsXRtri2bM9riPwdgwiVrYJ7Kw49vHHCN7ei4aBpi+8IDE4w6o91ZouN7Kr5JS7g
OkYxpXedjnCeB5NEHcuA7p08ijDfs/OTVhTOZHFPSs+kHFSts50zqFckxaT93hxE8NCaoUH+jW5v
nMQ7J0Ud3vax+4BLlnlyxc0UQ+MYBv/BzFODWW521aF7RGPYbcLVu51B/u2nsIoI3ziggsl3orDn
0zyX9y5ArK0F0ZRmo0jOoVGgAIHbjJOyqLOTIcOv+dBN48bRGcRtZ/DosJusj9ill/EhDEhqAAO/
7NyxfCD2i/jRRHNuUrrThBsGc/1KeAlLkyH9ytjKaSh3HOuIE8jbod1JrxwPg1W7AB69/Gk2EZ/w
VhMmBpYayS9wvOQz8MSER2M9nxlWn8ltavfFWcWTfKy1b72GbZV8CaEFo03xVYhDbpZXVo75ToEY
3TYlCjamdNbZYZb8msKlWWPk5mXbVzn88llyzSaVbBPfLY7w0mKS1nIh813f2sFjR95JDnNnTCV8
ccfYdWOIh5f94gbWJWbtPlngTsLLeJlSbR2VmfpfpGe3OwImsgcCZwTbRDEMe2+avTtkTq8mBLVd
kGCz37SkuJLoZSWN99WFzWNdQ83/xrgvSeDfUSyYG0JC5UF6A2wi3XtRshgpgYnJ9Ba2GakkTQOV
tWHS+ewG2IUKm7i2qFUN893ecsmcLOLWxiMcCwwanRdj/bdNYk8jvsbg2cxLfVtlCYbj2k7NYA/x
23wg4okoOMNEyg4IKSZwNO+M22pJsQjEUvkHSOBApweV3lWG1R1ie/S/huZQHBdzNM8kIPu4QBKx
U53WSF04h0be9JPAn09yU2Yl1HLTI4WQO/XBl8RAb+Z+EVuvM4r2hs4mqVzpAIEe17Xcu6poP9Ly
W442P50wGDfWiTxueyutrmDXT5LhGz2v+SC63PrcSkuULInw2aPamdIWyWifHhPS5T53PRT9ourB
GpIUHnacdTPzkz+GhzbEx59VrT7GjqpOZmVO5BEZrDkN8OvITUYanHnrnxO7aj4Gk/+cQfzfdt1A
Iow5dEeoovVt5gTwxWvv0LEuQie3C3urhGE9qi62yZlSYOvjWkYLDO4DuUTiISud7OiwgB4RweYn
/FjlPqZwZzlcSXpshxcf7DfwQgBwkyiHk4YhTEpU4T0M1NoPveoRxSatd9Gu+zaZUMuJomARboMB
VG3Zq2aXI3EON2GTgK2C43L2EJ3dpvAc8fuHkI93CbKPby26jYpEiKE+BfgYbpcp3GNHRhZbqLqI
0qXveLSFLvwP2lBUWImHGs4yFr0CF4yvc9nRDVE02lI3lOWJeVoYH/3BCiELkJAKQq6EjeE1l84n
O2+S5IGxp2J2DTSgC3+c1Bkjqzoz+wgjMZLVB8BhfGDpATXOJuQeUlMC4Q1S1R8XaygPg7H0QSS7
jL6tIGAN09GEg6kgTsle9JMWaHUgwRrzMe/M/KIBau0rG21uyEGn+eGQPWVGa9QJbl5v0XdFF46f
JDpIZ40+8+D4OQb6E8Yr+iMKR7w0yrcoZ8rhAydKE4+C4Y8HMyYVNw2mpEGpgopuMztLU29Ks5se
R9MCmhj0QfrmVSA3cenM9peEviU8Tw/FtImSJKLZJsc9Wh4ahMNohgeJ5QtF4wSgGbtaEbVimL/K
0Zb5mrKHJkh59nRHqysQ5yIJyITxtLvmBaFa9y9wgh9KvdDvmoqwIbBlUHjaCIl4FEzwo7SsujMC
u+mMrAaFZBPkO/jU32SrrXa7aGu4uk0INYGXah/A8ozn3K1jRCKi3NkZMKrCLFCqlHRc9gtCHCx/
wxrrZrSEm9jZzKSoj4eEhiHlTkIsmQQvMkoviOacYzqmdtzM6DCq7GD3vr2NuTOP9F9eyYKcP2Se
Lov9uLYGt5RimM20RJET18ZJs1Jf+zUsrR+yTzTpsgurunUJqsW9HTJlgfrznEMYtPZ+6N34hj4m
WZ9j7e9sAgepAZLsCVZwHfntku6a2U5vBo7Y2y4XzjfyieUzU4LuOilw1hgiiwM2xKecjJmTSVDG
1XWr+klNbbdf5JTtNB7sg+HUzTG2baYFrEFyW9SMcTcgq/BEBvZ4A0OVjXomU2vXZBmF/sLd3AO8
rhGifFiGyTu4tUmhkTVtihId2lF/cTlQ7tK5HbaCfr4E1xK7h8luh5NZD0JfzTQ29mu34xzUHrGy
PDJrM5CmrlD1tAkwWBAuN2dUiDKUTRaJHumB1wVOFNecu/OEp7Z3tc0mvnTrqZJ2aVzygQttJVBa
PG9fQYS/Kdva/wQndXnLYWmrjTbN5a4y1R0HyC6MkCp1u7AcnAglpTXgyDEgf2qjDy9xTq1oeLox
L0FQ52w4gcO3JfGYZmr5oFXuog6gsj+Uo1Hce34zhMBnEpJ9TC1ZwBIXrd2GWLn03JcEbUbKJ5AU
aDZ83LiE+gJjc1f1jsT+njmQlioj1XswlmKIGpLpuCE5Zl5Gf/QNmKTgYgxQ6Ke5q5Ade+UQyYZH
Hsg9Xsu5dz/O47ycy64DGol1jEDprHcIUphzmwRyDhjZJlVwSnd5YxbbyRbJs0iK9oWQF6TLJHZ+
sETf7lDaxSdEBdkZRJfghqQD+NiPnRVGXj05c7RAvHhzWYoeEXb/qJKJXXdIKIJTuxto2dsqdEmn
i+1nUqxJRbNzKb4pU8PH0GxwlAEl588JrU00aOTRKXGzJABkw94AN1ptijJIdm1rEh4N9mgEaq9J
3J0AqwDGrba2JhLJUcTBGm7fPbO5VQRoKHHbL5M+KpwT88bknrGjaazLj2FOcjIA1OyRKMji1pmn
djNIvXD1g4vP13IGvFnsW0Gq3C72ih7kEms8G4VZ5N/Lruz2Q9ln4tvcC3LPKwNpUzL7X/GYT2fp
EvIAvLw5mSrM1nhjHMobUk5x2WZVMj7Qg/YJ6E79ajr1g+V+XPzRHnBK6vpZD3zpESB7cR0LZGMb
TtOoxFgAvUsxtwRKLiWt9W1fZMXBbgl1imZdZA9EMrXIQuH0fSmtBFkhPZsq3dpMUZKcHBVdHn27
WKx9qTv/K7lSY3st3HHxo2BeJnFKu7R+Leu5fTWNankignUpNlNjhIrHiLqUq5ca6mZ0yMOJhqKo
nEtRQCdAIJo+p56k+GEPNRfoMm7xRnHWcaP6qc34LTOyG7szmVYIl0dsEpX1QnfKTDbaHZOLT8LP
c1v5j+zfJjvH2DWMUXwzJVUnbF3urLl7LZzQPo/gWxTnibW/5ZIjpViPZP2NfWFIUbAY/gPxDYNE
keapJxR5OR2sFLgxJjunOS5puyjir+VwNoKlJafYHB8zbfg7+AaK+jG00udeBuU5Ly2Erip2k1eY
LzQWXDDnnJTiwaDXMI1SlKdeBPUzyrSK0FxIPVNk4CmYCcFLp2Rn+QxhNqEWCAynLOBPYmoz2hQp
Q0TYglb2ZXJKNhgF4Rp+OzkH7P9Vak+QjF1Lnok+ALjRjKn6xv9N0e8OlBpWUcoXnRrxpe5kjDfA
yAuJQj9U/BLpskVtjaQ1QctJ36GyBw27c7rKeQqsbonYmfhnPJOCm5cMT54hJkvVumPx8/xn3wlB
onyxs0qcgiA5J0mdzBsEwjZwmNg1ybQtRuz9NHTiqjdXx3a/Rql1NrkQEa1B2dxVCb5WksnzhYjG
dIGzfCnDYfTtjZxH2k7Cl8ay9/F6G5CYqqS794ipySPiseULOmOulQSlSsh4EPOnlVd2RXIj+8yT
sMFWBhx/RfmkrJmvX2kZ6KNOe3YhIy9n3uA0tqKAAB7a7deqRgOzq2I6rP9s5dC/4iLZOqcVRIBp
Vl7T3Mjcbd36cbMLKzHmR6IhzSnCVpZPD1Pcyhfmx/wCm4FYyka89naEpF6+GIy0O9BeJt+BJ6GZ
7j0x8W+IlkEiCP3N8g6zu7S0vEYVcqF6AlmnSHeC36/5nui8Slk3dwbcHGK/dGFVl1a1VfdSMnNm
eZbx0jyZNikWDyyXiMEwfWNdNRzFTZlyXCdZAV5z7jJ/zfvi1mLpqa7EEPbPFP6d/lR7U6yeLGIF
5J7M5Gbd0JJYH3rT8VvIOpLfVmGl8g5qbNySiLP1o+Kc6b0TbUAD+msFq4otvatvc/Tf6XbgPUyX
gCCikL6WoG0Hljp2otEgIWKNa+MjTiVe4o1t9+AdRkmWataTXo7QrAKzNEOLUZPzKZsCm1NqkB8r
19oXtb9Uj048jN7mfzLkq2m3OS4J1bGLXNScY+z/dDPlnUPWRgMqvXNf/jJY+W8UGe9UhbgCQ2Rq
DlqJEIEhwrXfBxb5mBAOkwnuWlu0dzVSPIt+ykA2LXoqle2F1Vf6l1bo/yofeCd48nktBIk2/m/M
50xl3s/ZKaZh8lA8bTzfkC907wYzirkbfiiOd1u7X9wzs7m23QTDGixdIv029jOtFgT+RfuACook
v3AAY5DbaJpRm2KCFq37BX8J/GvG8ByN20Wy2c9a1DUHFx08OZ4xfPRbK92HVmuddUOuMlGgORF0
f76m72QE68dbIatouoANCWZBv1/TxbClxfaBSJnOJvd2o05JCqajE+50r0ZnvBH+CJWqSdrHP7/y
v32bq4kMI3ZAOwFBpbv+/V/mQC2P2pDVkNeH3KawLErvRNc4/ZG6kgNEyAQq/5vv8h24Z/0uVxEK
4pd1IGchX/r9JVWddf1Q0UZSVRnfLsjQaTsZ4XnKF1duWmxfVyxf/p3hDvJcBypksj4RX2n2yHT2
hm5Ga5Omwu7/5o29E47wvgKLdjIzP6aFiHLeXYq6VXbRsqFvINxN9+Dyp/s8RbVNMZNTG/z5uq/f
6P9R8K0XIUBa4dPfBA7C0/TuGwde5DVNZ/UbQkg4XKUlKZNROCXO6c+v8/5DWTaCL9tHocKdxQSb
MeZfv995WPKcZ6rh4exYkU16ReVONfCcIloZ7A1/frn3NzIvh+YXQSITUuYAq5Ttry9Xz1aGAJhF
TP7ceMheYfYwzzSBDkFcsOiX3bw2odgY6CyjE/C3f34DFiye368ss07EXDif0CoBb/7593+5ozPi
zMhj00xbFt0CYejKxdiR8Ip9rWEKc0fN4Qw7o0sk04K0K17ihQRvejwtKYK9r0yag2ZCx0QzVLzt
kpXUHNd+IHfaJrF1I4KcXNtYC7KBic2FelFo1o+IbNKMM8aCOGJCNulzIE4RIMUs0SDnoMOYR5lI
wIFur1n7f41liM1jo2WQsNagDjEEdza9acVIwFEAp42p+xJAGcsuNYWsfcskwpNboySX/ahKbRIT
Ok58iWE3Wc0TZws2VCY3TAfbfGLT1QN2IDg6JleeKIt6BWVm69Y7xvzZDAbK7KKJ3UtLpu1DEs78
tMXZ727UKHwkKax41mFE5s5OnKNViuyh4s03SmcHLTRfJeta8prIScb7LLeCc6U6GsGO9kk2CYrw
zRQpWyXXOKMGiBkznHvtxfEzQXollUmapp8WpZcH35jReBi2w1vArcNUCocU85ZMrepubBAUITow
JqQn7jz3P9ySDLljE6a98XGCrKJPczOw3Xe9G9KcIPTE2jZLABu0EQG/R2R0knbY/WqcoCElFcFM
KVVUIQIuFH2a7GBMQFQAnLj84rhLcLbqamKDrkBrMc/7WY+4bRFm56lxjGmfCU0rtaunyTxqtLPV
ZfJHgiXwo9G+7sNZtrvh52/oM4cX6RnQkL7QjS1Jq+BrwiOzvZ8XwedD+4zBFTdNw5tdqPGJqK0I
mb/XUyhfOkzoDG/kFNNpHsN9hqPz2cbmtLVzkznHTPL2LUKvutrFsoiZ6hvBa1xMNyh7mC14dT7f
IprjAFl2+Wycf1VpE0FSYMfzAaJgiyTPobP5ZjWF/TAnBZ7UBCCWu42reinPHJswi/35YX2nfcCj
zFJBCYWIGacxMrrfV4vQKwoprNomPz2jpk+YKT7wGVmnAic2zMhq09scs7/9N6/7fvEFJ+mwzfq8
PqpvRHW/v649cj6Mg5F5Nxw8GOwGrWVyaebpbwyt6+L610UeZQENLQsheIBQHMXF769DX9UZdA7N
y4H59ykNrepHbgrVHtM8dNcYW5+Da7mYJjkki9V81jwUb//hJV6j/Tw2M4cQowAF7e9vAUqebdQV
WE1zDKb7ZqaMp9XkP1i2hShCuPP3Kpm5Bn9+1fdVBZ8YdUzAn4JrHbz/4MzgUoT1dIBqAqwvwuJ8
w6q1jrvLWr0MSTZYf7Pu/9s+x+dEPxGaiJJXy8s7Gc3IszuRj7OQ4ZOFd9McQ9ZIJgHkSLGU/PnT
vb991uBDjhoBSmqLdID3NVONaCXUU95ukpCjyIZTfWE8NFou9dc/v9C/PR98KNTPHkp/9Cc4Xn7/
8tI+wdYG0ZEo76b46rpx1m4cLGELLG4CfX2kgt9/CTr+/Lo8+e/uXCAt5Jghd8PbyzV9b41m06u9
LrZGah9d3plm151nx1RYJeeyljvbacBW+MX0Bq3U+u4aGmGnjYz6tUtFpndGMLffMc0TJINWBT0h
E8R5Swpp+eBXg3ha0/+uIZRhizTuIf+EeDF/rTLb1NsmDgKO2XT32GqHmUYmtHZ4xskwvJYZ3DUy
ZcLpjDLdbSBthPOrcAc0hJA92hw3WciIqfWar6OOjfawWPZ0QptRB/eTBYKYWaJKss8Nqk6to9Rp
IcjgsPQrcfB/nq97CgMjwgHMid8cKj8+kWPBdhPammWoi4OF+L1mcXzGafVgHBHcsGqnTq57dKtG
1jCqXvsEoZL8HNgR+68hOFfcEAa1BPfOMPMbklJm9a0Jue9D4ScWY9xl1GZ1XoNsgl0XaDzAVV9V
nHntruJ31mljs3GGy33SCTDG3C+IVRbJK5XMF2/aQVXBPlscFrIateldhz7g4/SzEQSjC/skM1ti
leu1w5aF5h3ZX5oPgkyHnvPMmwzzYDq4RekQmlmj67Hq4a0sCatClTIkbPxzgF6783nur/hL6Fi7
haO3UhEpdGxkPdPhNNz4OUvRLO/nqsefuCTiM5nA4yfymzLqEMNzIag3wr3UKnESqKB5kO3qMOgO
Kl9XJo0aD3c1Bpsoa2K2QDLI8UsGBDypS1csiNPkiGfz557g0h1UrGsxuJ1fTaHcyeruRabj+lWF
ATUBlDjqsV//nklQkFzMDKf5FSZQ4FwJLyw+T24jtgRsT/Ko5yX0wIR1xovBfOYR42NB94jUy+UL
spjiUltGU9EBNVq65pS5B5dUXyD/4aj3ZTjFFXDjvo9v8poG9J7goQ54ca+q6iYbuxmm3oRlb+uu
QeERskNu5l/yl0XNvOW61ok8QNmlY03MlmfT/papuYHqMpBv9vPLzVUGDUt6qgkvzYyH+OeT/x+Z
cv57Qihn9f8NCP1/Cm1FRO1fVr9/U45+pHh7/aty9Oe//6UcdYgj8uG/c1b1AYVwXPuXchTIFQp6
joproJ/AaMDW/0/lqPD/AWAUrTD/J0e8n2SsfylH+X0WqyrLeuBzzEdU+i9+6j8bL39KE4TXwCf5
rcBgffZ4C1ROmNV4uXenO2pdNeUaYHYmjDWMTRTLmhBmrhFtwDA3aI4gQ6MxtKtXq6o7M6IE7PcU
xGQNla6FJs2VdEiQ5RVNQGc6qCZI8hMBhUVl1hXNSt7AZSwMguT8VAbfgqmo4/2koPdLaL9U5OeQ
ZU+TAOAOmXsSZhw/2Y5fMPZFPT6WRCYFEtFM5qU+R47eRAuAEb+1gOrPlm7rb15VQ0HaSBWkIIws
Heq6vrUq3+k/EkBB224TzHrSSJc8r/Q3iQbs9SYqNTIvCUkj3bW90NOxKv2++0AnErM54bqu2LZK
2RMx4LqY3DfaUgOgKlv3U3HTA0c17wPDir+iuHUtGhAzZ1q0SxMcqU9tWfX1iYENuYGz9gkks/IY
0gsdWhWw1fTBEgebCrbGlySZ5scy97q7tgfi0sdWZBMycPRrK/3WGd6nJha3OhloKE/u1S71YUbW
QXTTjz5LH9py9DNOEAxImRsiim8tclk1ch1I8zcGDIqnJe0U0/xOXVce0A7lZIHY37jytp7jwuGa
ZpIox4LQ8jy5JFq/TuPtLAE+1LDBK5az1u8j0E/zKSNJfaOc1P/AuPgaJnXk2cHVWT3k2jn6DYOc
zhMMEuSneWlvJFfYvjGqpj2Pqrtb5tQZtjPI5Y0/pg8jgI09poJc0Hzsz9PU3S6x7e47f4W7un2/
gyRWfF6cZrr1UtcBjWpdTY1DnBsj9nHfF+7HkTe5sfrkEwlx4qiIIX+o7EFshnmgrYt+IBmVOlQT
IZIMw7m0jvOE+kBGQ868v7LT+MBijAJMx+cyz8GezZ19U0ylFx4z/ItXP6k/YvDdskt/koVOtohA
GWCr3s0ir59kG7Ghp0+DskmZ8Gg1WXNL+dEm6cUMf1DaJtsaLzcpR9lSRnT1ryPNXhAnESwxNB3x
uQlICEPA5O4aIZzHJgmNBO1zUqitNQ4oi7kRmFnIY+aqD8jhyInw43o/qOmWAsrj6F4jiFqa20Ew
KeC733I4WLXSzdH15g/M0I8+48vtuOj6AFj4CaTZHk6j3lRxNd5jF6HTgY0nwnDEvZDRe6ERr5CA
ymEGszT3NyX2cH44n9MSBV1ce2KPFEbs/c53CYX2vPveiHPjZLYwIuu4Ru6c5MwUMvnVqvXWrtvs
qwIGSQc1zb/7sid2QjvLK0w1cdWjnLY0gsR5DeS8+B5eQC/DSOoU01HGKCXX1PcuCorFTqM5ZuCy
SJJxupo5/lKJm9yF6ODlRnzTEQ5BV4rYDj5VeI/slkZNmDNS2jvd9FpY5Xcm1ajomAzd0qAu6yMN
ivnaDNI65GU9MeNL+b/bGhX7OJrGjmFXYp999IfJYWG0FBkVzfKx1ie6neOu7iEb722RdwLkcHuY
q4EJV1v3cHphGwN24fwkho1dJEN/HUWeV3dVa7xZRn/XpfLNiz2CG0SGafh+bvQjOZ3BNk2nR5Ji
kFcD/Uu1fjLbpowC1tqr6cbnRDmfZ78uja+VaO10gxpRBc0pZ8oGEgDl0caKa/GNwRYkwbEGeUyS
6w1RebdQbdG4ZMzbN3Fj3DteelaZvKXkcS6s55tels5diYAZCq7Rs6KRfGkOmrO9ybeZQHuJOG2/
gcANt14ZoMEY2h9qrOI3hWytJI5EMO/ahKKoNkikiUyc4ud4mG9AWRinSTPutGub8XgctihkxS1m
JIEyqHEaQVJTVbw2sVHfJfWYbC23yrbKgZ1T5/fIcG5nLAAEaBM+sR98stENEH707RtUYJBK19DQ
ZAP7B1Obq7ayGC9Uyzc06sSO54m/8ibz2WqZ4jphlxoPFvisCx7tkqUGzojMm4++jrfBQmSaRI6F
2D0KDYxYAZ05Rk8H4Uj3FlAMJSGGh63npcF4lC1LBjKat8ldCf6Du106Ngw0phURHP7HWKQvbjx+
9t3Gv8642Or22ATtfhpaidinuy7gFed8OfWh13+ucsLR/bA/1erqLqcpbDZD2d4V7cxuOnJEEbS3
CfH7lHCouiTxBPACisIODMmFzMop6rNvrHT9Jk8T9wbBt/NBEE77XQw/ShLfwc1yBY2uK+4zFgdA
NQ+hHjeuNR10XFx9H/aJKds7DgHQDSvP/OJ27Yc5rK9lKj54wavU7nAlWng7deqolvgOz96N2fTd
Ec4g/r+mLfeOlTZfw6S/k4jQxtS6qbR1nvPyobBPMDP3E/pEMsCtREcTkOlJNWjSxxsj66/JbKEj
tIyneXZvPWnctTpFdlqrU2UnP1h8x+REwY083k3vMjjSexXm18B4k9YDCnH6XyWalul5CBcDCFNO
MDD+tFAW4YYo4oNTZWW2ZWL4TbJONvLRFl+DkZiT1EGy+b0HbZxMBLck1d6cEDiqG6CH0YSjDTUV
onJ2vsBiKdKMcJOo66zISDN0U7fK+FgZ6rntT5mdH3u26rCLt8nyIyB4BSZLxMgJXSpi5Hw8VnV/
6y0sPl8WUu17VhTfY2/3/MgPbnH33PDI3lNPRiVHkwwEb7u0mxGNXkjbEZvBFknjgfbHmVkwPcP2
4PnfSuXeBZm4T6tmVyCLrGBIgU2hvnhxjWslHBBBLdB3RpcYdcObql9XxeeiRBNfWdsy5Dj+XZk2
65Sd3UMg53oltCgldJ7F26kYWQmQ3MBoryE21U2cjIjSGh02D0tHDzt1oNrY+1WDAMLvTsLL6gpC
bbz7tktzl8cBdVCa2zd107ubdgRWAm5EPuQIxFAOUDVHo6vGCNq02q4Qr6MZV6eFHClIotMgDimQ
X0tyt5SYKBl/n8e+LLZ+PB3Qbd6NSGc3XmvBeg+lZBtOlu7hv7g7k93IkSyL/kp9QDNBGudlu9Nn
jaExtCEUE+d5MJJf34eqKpTk4SVH5LJzUSggUzAnaTSavXfvuYQTiZ1JD3NfKGa0pUQ1cJBay6pp
Lou45d3P2+dmNPRdXBY2GnQI8gnt9qi+FTL6ktXXdhgXW4rVlddV07VwmoNW9+RzrGrdobVNkjB6
pYzSPND6LyYh14+D7vZbK+AJJHZfusuZwVkQFjyijneHXcCfLKThejDy7gJ2IsvRNLst0OwIrRWy
4qQ+1MRJ0skdLxw1vKv0VAULSj0ixHiUboo21pGzSZCdkpSQJH82chnupWyY3YZPaCc2IEE2NUZX
R4SvWDV2th0/FQEgY8J07/wxXFHd2uhVhCix2aECuCeZZ50jqUJrpW5i4TwaUUfyE2n3k7gy2ttK
zDMeSWzZ6WTy2phdSDoD9S+L8UKL1JHny40hiCfehTZqZ9BFWelso6gYMT60K5/N8RiZS1cyWaNh
m1qkgaTAbge2eDLLvdDP1qWiPusRe81B83CM3WVGcRWjHFxA439o1Ppp/iv8Uo/qkNxFsfLimskl
LdYvtPR/tUr/IPHmkItFB8YFPd9WCVGr7KTwnOV35eiTPxevs6G6VFNtr+gZ4eQa33qkMeog7jSj
QYiTo8X/1qS8XmCzkHxkBzW1mAHWi9YMX91OfnVq+zLo1JU1IWCO0LcqItjkUfkwFP6V0Znbrgis
NRCjjMNIbq6CVtUfpI3jFn2dvzIR+PG3FWuuShwDduE5lyXdichY2eG0VJUOuXFQWqOXBXhbKfcs
yFsh68iPlhVHdcN1X9At1QDah2rr1+A72NHDyVmRcbDq2mqFEoZY8r2b618JdzskzJUWnUzmh2yR
QtwvEWr9tHbXceHsA+rxWLIquJzD1uw4TsXh18mxxoWZj80WAdorvTq0aqiYqTQ4rI6xj9vZt7yw
+RWS4ILSwVMq99VulHvXt++DtN8gTFggDCUowRqQpR98RZAVV2ISFhq1pdC9tmKsKZmbeb4+HWJX
XQSTae6BisUHa2B3bZjl1tUpXrD+BrRr2kQgejKfUYdv4HGthMjWtizRpBZybdtIPu1oh3n3CpLY
BUnUpIzR+3D9VdUUL2lirTAqe1KNV8Ju4JgBnTPTC2Ch+3C6LvB9EW6gGupKb38FhbLqpvw2otQS
QakntIjNX+sN3CMjvyZjkOyxFq8hO2NfsqsK1NtJEA1g9tu5oYOWFsta66lZ/IJ1+lKxlMemvbbz
4a4yw0t6gRgeXiX7SVKY3HVgWZfIcb24lY9FjzkxTPl6TOCf78vR4fug15O2bIIrYtYwy0XKL4Qv
K+EQVt/X05oW03iwtMFMPbRLIw6RsUq/J4FrdBe+jXALknTBCcevG2TPAX3HJ7tLbBZCY2AvjiHZ
/54ilyKggXi76QtKkxT3Yl66xsbGmqmR7TCqP+0mFt8pMQZf6hDLzcLXIus1LOvshZZwZix1kP2/
yLxiWa/imM9LprvjnTGmtk5YxThWlzSc4h0dVUjJGMoQg8OSqxpW/pmm7ADZvu45wymL0YSIt0Ts
UhdLdln1K/BEqMzijdBs+4Gh4EfwGwRNaQ/FWUO6L/lmAXdOMfxxKDFqdU9LAvqz2nUWX+s3KrSD
/0BdZtWMjLZnerRa+MPatmqCPZI3vLQANG29Eadn9nSHl+FFfwNSd29waiCfyPQHZSSjrBqIkqvZ
JHt6iK+Fn28WFgLbmXdNVBzWe+q2+CgVaGWHnJvL7qpHE0MR17Qegjd+Nst+cGVGmGy87o2wLWfY
tpF1czjHG4hb6F1jrZOZzz05cmg9v4qjK36YvA+UrryQQtETbDCTfZfZNpMmmqnf2COSe0B05sM0
M8EVc8aDT4gjUw53OdIxVZszLlJkA6SVDSqfVzM1Y/B7RsoGThQGqLHJCGCSV5VdIdHvTUhwWFTZ
kBg9x00OyrX1xYe2d09wPWrWbOzBBKCHkspF3LhI9NuBVt2a4jbJ0FKdsmSlT/ngeKYVmXJhW7p+
bRgl3gG/6+xrp0oHykxl0R3YWTqCND67K5bJwMdyaThjOq/j0mwhHmjxndZipmZL4JqzSonUgUWD
pPY1SjLlUavTMaDPm0TqnZSEuLHqGepXsAKzWB4Y6+hJZfpeRGbKBEwy/BHQz3JliXCX4Is/L4P+
//TRC0Gr57/TiB7yqP354x//W79++8cqi+rX9mfzsTjKn/+zOGrOFGpQeihmQABCmqbl9i84kfaX
qZsU+RAazPCsmcj1HziRatGhI+zVRZvnzpHT/yqOCvEXciCLzoVLvZWP6R8VR48aWIxJzo+mWbMU
BHnCMd7YcrOMgMpYePyWfo0sNkeamVtn+pxHDd63UYzZNTEXOIALHnUdHV1GelkTVEHLsF4qhdRf
lA43D7y46EKzqeNX2MQxVYT6DMAozvSXj5qe8/DwivjHhjlGK/to+HTCOO9bIwxnSHUrBQfzstRC
3dPr0jlzpUeqmn8NRTeSYWidi6Oh9DQNhVAGwyOpgFTH6V5a7BGymEz6CeXCAtldR/sm+vpu9v2r
5v0+Tf7EY+T+Ar7iIfJ/9KMOKNYVxUQ2zhWGMWlWvkvCGwbNf3Y9/qu88Khd/XZxNAy5l0gLTVIA
P/ZZE0yok+ObpqdyJrwYhzR/URiX5ODMQBOXdN8/v6q3efFOGDAPOLeQCXC2aOwi+/s4oFtWhdZJ
G4p6i6VNM9tsp1AHo4LvCyJ6W8I8u6XF8WTdCWH9giH8EoHUXZe5Vj6c+S3zLfz9txgGagzaCTCC
P/6WhkKHrYWB4WV9j+OPJM5xiK59KseB3/tLfZrGZeE3lya/eYdwfNFFhfUSoAPFJEgi7+c/58SU
5s7859fMHY936i0ng+/gGorumVS/wR03r6ofqHsgBfitPh/qxNwy6TAjvQSSjQ7v6MJbYy5JDPX8
9jTuDsrSXVo24kxS98nr4a6gAmFJtKwjCQiwC63L6afi1fSt/azEXA52HG6hupdnZvG5oY4mleG3
zmDFhu6pNLoJwAgpnHTlZRs0f4jf/Of0BcaN3IK3BdXFx4cER5caEyuSV1JKWhW2Wh0AUzh/PBUA
svF2sK6RnmUeRyzCW26N0nbYrlPJ3+XZNO56kq52bDzOJcL/fusAsTH5VZd+H22Ueaq8m3VIKkYI
wnbpZTJrH7M4ULaTk4lHkonqM+yV32cd4EZmHF+mWfV0vNaAV4wrygSlN0rQwGHB2ZsT3bD6fG7P
0+rjS82j0VFMv30a+DZ8vKDRcgdVL7QSkqPQflqNHl80E75K1aIWKoWlfYtF728/H/T3u/hx0Hml
eXcXu8HGnjILbyxfcx6pN/XUhFS7XWjExJ2Z7L/fxvlRkRPANETwM+9q3o9VVNVgmLVFLQM3GJtW
F/Kx0foXn1/R7x8GcnrMt9nn8lnQjgi6uuawse7NxqOuiUexKe0tqiciTWXGbdQU8+rz8U48NjAr
MzgXk+8c8PHxqsx0sEO91qjzNdVcjpsK4l/tgfow9cN9FVvdyvUxmn4+6onnhox/volEiYADOlo4
7CIMdDcjkwvDOrmKeZ3tUxSenhNr9ZkLPHFD50woJqbDwksq3scLDMOK6Mqh5wLVrr8uzLq7gxjk
eEVJgdUIYQqcubYTn1q+siY7TfYtgmXk6OKaIGkGUWERTlRalaJpc0yqVgXqIEXiSqAhxuuFVdTm
a2kbSbaEQtreupqsbiMXE/WZNW0e7ei9ZN87b9UQABAge7Ry4p5N7Cxta3xZkNcXQ5tq+Upr2wQ7
BTbuL4gzM3sxDpYGZIz0cePM7TgxwViXWbMhV3FD5lCZ969NjzNIkyHjd27rQ+1RSi+VgPA4U752
sRvuqk6eM2/8Nr2oBrOFQIGOSAELx9E1E4GgTW1LMJ3Q8njVYDeg2uhwcCvyn59P5N8fNkOxklvs
rwRLw7Eeomz1ACYOZ17ML9CZMlv4G4d+1a62Wl2leyCNzVj48YqgOcNeCj+0d440uj1exiryPv81
J65bn3MAUfrDY0Xu//Fe458kHEKQgNBmtbmwFbv6YqZaeF+ZRXzmo/Lba2WpOvJAwcFpnubHPOAp
B5evoOjySrUIV6iVATAqwfDgh1RKgrFznj+/tN9WX8YTfFWIr6KijTjm46Vhi4nt2mfFAOnlfk84
o6/dtlZ2n4/ydoc+vC0MM4f4wm6fSWXHjzPufdSNpuSy0DQftIYGMy3EAuyWEgn6UgY26QQs0Kyn
CNdjFcQrNInRHttme5MpSVBRpQ4MajBttPr8t526A6bB1hGnwRw0d/Stw+rXUyKCS2uqurrvdX1Y
T0Uantk9zq/G0Q1gYZ63QAxBYMs8xd59UfF9K0FqTkAHk6gMl2E/JRfRlAQ+4OdObHQ6u5cNS6on
aL1uzch1lTOT+NitoxMuYnCEh/BP60aIY9R6UGmJVoA48DAkCRybFkG4fl7QPxDmoUsrdAhp2EDb
QTv+wBx1bxrZZSsngWoLW0fbliAyz3yWT94Wk9yBGeuH4PdoRSGoRdgY7Xmz/CKinVKqnBVGqba0
4dDHbPWiGbZUGuu1yAmNGMHu+GcW8t8WUm4LsitisaD3Ocbx/qNOHRJo7Hlqxlp1XXI30EmOya5z
VPfXpDgDc3TSzrzmM4/waD7AIlSBUGLaorl+DA62OnVQAE5Jz7f1J6O+yosWnqTi5QoJ0LqyJC59
p1vBcghHIq7WFBV3uv2jJyGjkdgq6NpmwXT9+Ztw4jfRpabGAtbcxg9w9Cagah9CtabpYdZ6d0Gj
W1w1pVbdTISXkCY30Yob7fLb54P+vuAxJZHWs5cg18A+3rKMVS47ovVUL2/s+DD+ShrkRmW24tP2
hyYFXgBWcDh/Ot9N/I7mfP3v3sEMKzd6r2TyMLbWt1iBuxUGwfwuoW+7hUTgXEzEFp2BGP8+w+dB
qZJR8phtafP1vxtUM0IyjWnleJHDXSTQN97TFm226ViiyM3AEWx9mh76InW78aoV5bT7/Ab//vFi
XIMNEx8WKtvHFQq6WCZE02jy1Lrzl8TOBAffLpqvsk7FmaF+X0qxJrAjwZ423+HjIloZl/N+DFHz
kJr+D9xw0SO8m69/ej0QWWbjKFRP3I7HxrRSAlWCVUURWe3qu0ozy5VShPr3pKaz9flQv89NhuIU
oKKbJyrgTVv/7tnJkUwaLUTvrnV1urMao4TqrUWs2Q1JlWE0us4ff4zmL6Sqahg9DOgS8x1+PyLX
hbCyHT0fivxWrysy0mVvnlnyfn9O8yhvxy0o8myqj0ZRg7rTy5QXXUkI34rRzExxlqw/v3snR2F/
7GLdQ3bwlgb97lom0C5yiJrRSzX2LhkQ0kMXB8OZOXfiGWl8PbB6AgpHQnv0foFBooVgAwmXYhC7
oqisXab41RfDCENPg55/5t79/joZGu4bvIm4+CiNH22YBiALdCwYD0igstdjRXFRYqa5TZbPcO7z
eOriHEJF5qfEdvuYZt+kLVXnBvWT4rehF9M3jtXgl6rGN8ye/MxsP/G8OFdxkphXqvnb9HFWAICr
rWp0WtS2lcuZCbl+G1bd9vNZceL+ze+ShpzaoNdwHBtdIB4NA5AlHlFtPzNS6Nns6F9blqTN3xmI
DgTnUwq0x5MchmWta6UO/7ar8i+VJNIeAgdUwKn78xWJ2aDr1vwdtygRfrxxipP1keOrnQdQo7zR
CxMOJ+b2u6Ec9DPP6C1p/uM+cq5t/2cs8XGsyQhF4Ngcu6vSDi56VE31UkfXPCyx6/q3etv0EH/w
ejb0dusJQBIH8pZUJpuNnz4SJ7i0fT0jSdYsSCwbpcA9A6LSgfad10N+L5W8/FkTSoZ/PslG28tw
LJ319s5vyfFlwBzg9RFsg0g4/HgZEG6A/SpF74HZUVdIhpvLbmjb5zEn4tl0M3dl+z4alsyY4CxC
0dmOAD7+xlScbyahMPAsaXB9/BHdyIF2FHWPNgj9ViDY55aq1c1AN/PMUCde5Hmfx06HuFe2Vker
xghVhVQM2XtVWiWXOfpi5IaBUl7UKMMXZahX5+KbTo5ISwHDGYbF3yIqzRwjYZ+0vWdQNoFHZ3Xb
2g2QWQYo2y/1pAxvPn/fTiwfBhsV+jtskujXHS8fU+PwwEfSw4AZoh4bkfEJK/Y+H+XEZZGzQQcJ
EwebAHf+9+8+Km1KumoPRsGrYoJlY5l2+yqJa4iFUX2tNFN3Zry3wuDRTGXBx7dHedXmbh7N1CwW
0GCKdvAIEuxBHlUzRVYg+47j4h6Zh/I6M1QI2qGFeBvVrvvN6dgE/Y33nj0cNXq+BJSdzPnuv7vu
ABpSqgcjGXxWq63qJMl3CjV1AhKNsLuArRNe67nTHyChiWVhoYRo40GFUTIZFG278iYVsPpQ65Ns
i0RjHcoGDXcfFF7q8yriV6BPNTmiO/N5PrHcz/0olVMFUXwAPz7+7pHzC9oXRXolxjF1QWzhsHUz
qd3kuZTfP58bp2YgM55Xeo7CVZ2jtdGVgaKqwB48NUT4ERYleMrBDNZ/YxReZtoMDj7V48+kVCCt
iZI0RDp4PiiguNiXbh+em3e/H8aoF+ArYhNID912j2/cjJplC0L8WhZYP2RaNRCuphCJaOJbLmDL
wAX8QGH3YcTWjRYXLMhV36jpztWtX6q0s63JjmQ92klwYxp9Af6QKsd20NT+8fM7cvKnst1nj4IZ
m9TEj894iExjSAvuO0WOaTeWUXaRBkAPAkTVG5kigu200vj2+aAnJ5ZN45UIXmxTszLh/QtRucLs
C9z/XtYmTzUa/6WqIugL3ClbfT7SyWn1bqSjywOrqMRqwUh5nxMggob6MpxSeaYScvp6cH7Rtobh
cvxFBKUQ+JTiCEoGRLWoUTcSNthOvJmCePszy8nJS8JmQ+mDTjH5Uh9vHkT9rlIki1oiE209ztq7
GqrTmUs6NcpcN+XcPZfrj3evlT3wwTCbwTOk7OD5ht0igSP+5xtyTmf/GeXou5NoalNpOtaVjHPc
HXjE3muHYnw0AIaNZ+7bibI0JbS5RMukw9F93PWQmjGCkIEzlI/g3wPDwRek5I3c90HmPM3Qq/2g
O/XzUKrpg0hQffttFx2MbHSscyvE/OU5/jLROWP+OxT2LOtoXvYIuFzFaKQ3Ci1lpQdkmanhE+7o
ekNk0a9ejzyIq8E+IhcCBmkUrEfnX/GD/1VwcfIZUyxy2ds46GCOaipx54fqMIEZJm223Jq9BhS9
arIzX5E3fsTxtdLXAvPAl5+q+NGEtUuD3Ao8zl5TB/ZhyoLkFhafuOJb2zie8K12HzWBvYrHJP+m
OG229DXbeRaU9F5xg2jn9uGn3tb3v+doV2CUiS3JXpKeg4980dXcAPoZ5Qp23t95V0k9IeODrSMi
h6M7DAKfM4fFY9ZGvV1I30CUXCbBmUVufkuObzBSr7kmyWkT2sPHFaHupNObMpRezJ69W0TIBY2F
nHtPt4aaIA7vcRxcqGNDpUr34yI58xafmkf0eQhN56zL6fDoLaZnG9gwcaRXYB3dV31cL4kNqb98
vpSf6EPwpiCzYi/FP7h6P14m+MgEpytFj1ofw9eUKMXIIyhKuR+RMh60YsAvNMBKx6KVh99heQ/h
IugRx+zA6SpPUjQGnQhfobEbZSEiy89/36kvKfd0VhTYFMXnsMoPH7WkQlbfq5JihqpvswCioCpb
+2ZynGxrFTgCDSMz7z8fdF4njh/9vK805ooQPg3xcVAiWSKRZKxpI8zyVRQ2mAgLaIGW+VVrlcfP
Bzv1nG3uPG0IdtWYqj8OJooO/9fI60LDWOz1ymkB0Zvd3/jyoFd0dIr62KX0+fV9t1vutQSnZ8R9
1AcL8X+e3UxtX999fimnXhkbQNbM0LOpEh49rAhhNVts+gPoq5tHv3W1qwwI7z5X6vbFVwx3Ffs6
8H5Vamcu79QTs1ExzFAa+qTHdUkadH1coBHydAhv1CHrcF+VxMWtMivBo5qpWfLw+bWefGw0kCxK
kiitzKP1ripE1/OLBk9K1/UwCxqe0kfx+vNRTq2qXBFKOnJRTcqgHx9bFNbCkZE2eL6PL1RvBndP
K6bdqfi+z7xppx4eYDMDYSslIgSmH4dKa4iAppZgpgh0eZVg0Xvw7TbfAqZWVhmPHXheJJ+hP+h/
41ZSciV0CnEcecRHbwBhSg0dUoX9CuzMx6go9WWWEWX9+a089cCoaVCP4iRkc/j8eH0TRvaoT3UW
uoYcwsyVmb6QonD/zrrt2Kh/SU/ksZGg9eFNA3Eqcotodvy1gINdKC4bC1qW9/nVnFoXaVqykUTB
w007umdVwIysjWHAhOXLy4609HAlCWEAauPWFjGLpFL4airPaFxOHv5dPkcMDUGHGvbR1YHxaFWN
vaXsDFy9JtTUG78dmwcWR2vr90O/a5CAbqYi7q+lG+Y36VS9fH7tJ/ecLlsU6ipUciiwfPwRxqQ1
IEZ5K1Lpi3Wquf2GAI/yNW78aDNOufFDFZP+lXNCA4e0wQoBHt+8CdL4D2O0aaDNM/Y/v+RoxYtz
C0BSOLGht8oO414o1jHBX2da5SemLppxvg3UDCjtH28FwFgYAeZ3ttdTn7zxeyc8H2mpnXm6J8Zh
z8rumXo+u4Ljxm+ZaaLMmhaKS9hkF0Nc9Jua7s6ZI8OJqUuTV9AY4+tKa+zoU5Sr0ChNPdRAsim4
bnpr/J5lSb6p0efQBAxM7FjoHTafTxqXOXH0TWe6gk20BUPSz/04Z2IRVnkQpponyYm6xWsE+FSA
+0vwfcP0H+s96fHVUvXDGWReluqZqz6xkiOToeqIqH2WDB1ddR3WYRIGgea5WqfeZByEVnZej3c2
Fu3Pr/TkSBTF2DLSAWLCfLxS8rmnIMUt7snGGQ8VQQGrCXr9naqTDfr5UCcmDEoZh08TH0FwUkdD
RTIuoS06mjciL1sMtiVx6oT+mbXuxJfJ4eSGwAKIK8LPo0fn1KZf1wT+kXpro2RyrSZ8CuAelR7J
CQlhqEkbEvpBEtY6yPMkP3ORp7bIH8afp9a7vZOVNKHVumTS+HVV/8Jp1133Bm7bKZoNnUVm5Bu9
k9nKUGxyRCaygzaubxmPIlIOgJoIRwCsAhOq+f437j7w4FnXOC+FR79L5gBQC4q0XlhkGFmHMfXs
0RJnLv+fMpiPrw77bpQonENomXMU+nj9qt1JF3RYhxQDSv3WBqDyPGGCNLTpq07OHVz+OtmYvUN/
DK5MeF/YZZF4jRa6qIBBc14FCg2VJUgwgl3xDbbmfRe98UrJL7ocSCyUnBh7/Ox9FTjqvspcfNOj
MzgQe3ViAtZRXduBZwVBVK7JBXJfSEnCGIydrTDJ9hrBsPnhMG6nidS29dg2IrjIQpyHgNX5FoPF
AA7Lf062/CbzUVRxpwJsLRH0XddTY47TniaCBo1LA7JjqJ3GXWkyBbuv5UbqrIDaBhejWU4PENJi
qmr5xPiDU5E05vSGDFYOiPx2n8ixbJcRFgvcdmGCtVaTBdQeQd4hZdgukWQ+dX4mPOg+xde6njqx
zU09yteNRlmNFNvYtFd1j9hm0YimdDapNiYzwpF8PQBIUrc2RNzZm9hW3HTv1F0zbhMElxXKQ9pV
h0Zv0sBDvxMA6TdK684fsLd4xtBK3ImOG8klbu0hWRZNZCYPekBi20PiNNOtMOVINHI6TDpxF6pS
rcMuomLEttAmlzkS0RNZIDZmIOgal0WllM+m2egQLOx6X47I/hcSsEqxTGWok/Jm6Qn69rFS9krP
fgn2QDdtS8M3NbIMRndc0AZ3bOi0etwfUtEFNl7BpvnSmBH0Nc1JKFcHLQ3lTdpZhGdkvm9fxHMW
FkbfSQwbMnHUJxFk8bhozUS/igKoaws3ZK3fUfiJ9aXdikYsrSFMq4sKS5HAad3Us723qw6u7qOv
S0hnBhHXza4+ze/tioQxteyuhZ0rj37Z989kVnfJ0pZ0DQ5Ol1vfiHQKXi0nl9e1hpWSjJaM9rMK
dJOTjjqbI2N5D7oUSkZs1HJPPhwODzQ2WrskEqttXd7WbMDp7gQOqLzGVbakVgbD185xWnMRA2zC
Bdm2vcL/plnspb2q/xpyQwkhnugx8UC18quIKLkAycCvAj0gZ8aqoLG+sFjCTZjyKXsi1CVVyFCi
WLKkIBi+xHHp7MDFZj8LgjVupDb08bUf2MZTEhE/guTG0MQCYHioevATfaCtToZSNyPIoFrKADDI
LrPHhvwgc4ye8l6tE5QS0i9uBjEpied0dICWkxvVP0w7LIAqprh2yTMt+5c2CmW5rQBxJSs7Dsyn
UEllv9GE5YslbST9OgkHl7AMZuw6RE+jrNrUnRoQhCMvZZ9nGeQlKIjqyq5tUgqFMrnXSZAqWJt9
fgj4O4gpKQ8tXSjuqP2oOepc5a7ef4NLQuyPwHwZLUwnMZ4i1PzBglA/QhASIgEIPkGDUq/QSmnO
jsA4gsUj12FDl7swcJZNM0U3gnc5gIaMJGXZ+1gNiOwacgWEVprvXCMyDIhVuU47qu5KataWAFaQ
DhXoGRHEBFh3iqCBPIQEsHiEjealJx2zjy8toUhzGU21axFRSgoUv7+viehrdJJzOLrkz0KqJDN3
fVbEm9ElzmQt1NCBtNoQU7qtpdWB9xG4fT2K8rhIotxvEXa5en47DI55p4SS7KAqnbBoE10NaHwK
k0h6WddgbPfR4I4sOFQoQJJrUGjMIpGbwaphVdIKs6Z91je5FnsZlAw0v51J1lWyUAZyMZpvyOTy
QblVFQkOdQFbAHfxQzGQ4gkEdvAFrbX/ySt8dg4qKfIDIERS+3LvTJaie4JhFMppJNmvrMgiewMi
AuQGSUIMieTLurLFwxhqMf+asPsHEFMlMwqwdX5mj/ibINRB60FnCbcABXoENPrHLx0RdE4PJ8Qg
1SC443YBIdD8EaaWmnpF77MxBZDq6X7yg69SsuxixQbXQsXGNVhsyq55ePvC/xGy8P+pV3dWn/x3
r+7Tz6b9x+I1Tz4YdOe/+adBF0YhJlhEmcgzcagj5/u3QVc3/qILiVZn1uSj+Zl3Rf+mF4q/TJTW
qCvmlii6R/7Vv+mF2l9zj54SBMdpFPYY5v6AXojChYnybsskUEZz9J8LGlh02RrPe/QPW8YeumWE
xUJzk33vG4+tbnU3ZYTJtKNUvbUqlh0iUTTikNPp4EzDDXHTpBmRpLYcMFfU7CrAJdFvvejU2tio
8D1JvdSnm8Iyhu0QxVW4MAZhbGg1enqrjgeKsuo6yqwWfFPlL5qW9oegEwRyKilWXY6XyAUHu0BK
cKjHtPV0URXEG4etckUI0KPSId6jhqWs296Kf/ljoUFs1/KnRBm1m6LTlVsxWfVNJyN1z1Y/uzCJ
acoWRT7OtEJCE5+0LGxesJqFQLGmVVxvGqe79IdiZdOOiN3+J8EsQIU7+0vAcuxF2sSL1CkLK+sB
NssRFl39IqJn0UV3MBUvQrPeiTTbmCNEmHCXvEIqvEScfGMW+atvVS/5VH2ra0g6oiPozT1Iv7wg
pXcdyfLGDqwbLchvshygnKlPWzK+74FQeYoFidRfSfsmd+K7sC7vchtpLcjqKzYTK+z8i2rUVjRW
Dkk63EjnOY7IqIr8JV/WjTO4F1YzXPSyworRlRhslJeqtTpWz+y2bYI7uMyQ8Mz4pR2wRbTZk+VM
F2FiH8be/5oU05Ns0p2vgUssmgd0Raugs9d6mUMmJ/+WJMtlHrAXsouvpBbKAVsq4UPXPQlycJOI
yVK/6ulFUP0cyPosAAMnVfEFIDHBBBlRSoW7HrI2WjqBOJiayS+JnMtQI6CX49WCldVS3Cuolduq
ca5FxYjYEEmPjbeBE+8mgmTMPvHa+JqENQ6Z111grqraf+WI/oOAFk9pbxURXxPluhonMC7Jkog7
U9x0ObHf9Xqavs4xi+HwGGoTe3NsBP0IhkoVr2Uh2KleGxpUIRTUG9dNN+Avckg67bOSKuuaWKAm
KB5M/77Q4QalX2rNx+YwbDoRb/h+x2F0EynBTgEDUouY6pq40lvzqu0hVOXOuioep+bJz7sd9omX
yUaXmplbelMr6DeXBEbs7cx4AZN8E/rJZlDT61Fhv2MUjFRhZq/aZhmQ7KQkL02v7dlIbM2SrZ86
LoeR2amBIeydTQXymOp3cMVRb5+V4YspXplBh6lu1lqvfk3E19j5ooU8p2qb+361yHr5i0/irZoQ
f9xD5HPCTZBUIH50Moyfc6Vi72iZB0oiK6dsL3Tp7jmUPBCa4zXEQA32ZYN/zUm6da19cbv+SYvt
NdkpDkwQ80DWXLmQ9rhxx4EUweRQW3gU470apGt91o/zEbdzfUPE4appSJUlQpTanX87pvIOajXv
pOPea/226r4Y1c8M271OFBsErtyM1wORtyZmeOnsrLpaw0q+0It4bZXuZUEFfMHuo8iXMh5IfyZo
C85IXdhs3YBW6dm1qdTPqW1uR+E/sKVeNWV5oSQZ4C/Fve1L86CQ9xlU3AaxKdxgJzhLyWlDzNdq
zPttYzYrM3wZDfOmaRusGk26kYP66Ff9le6qT3SCv2tOHECClWx6wXj37QqakmkVEdcckG1QwvYo
t0awD5O10c/YG2PRCYGvIx4gFBruA5zwG92tl6nSsXNkd7KsaREvLC1dD9q30RnZCE1e4Nrrqd5U
TF92+dhx+kehcsqqa/9X6E9Ll/B6DrnJAXkC4WCxvSgD/1Dm+Y8SIw0LOgxlBxQTfPJ9PRGcG8o7
YIXSSx2tX1HmjZZJmbpPTl42rPzli+uH9YURxuVl3aYVgGr1wDH9Wlemi4pw8oUhFQwCSu9cz4HR
CzpM4caI4h8h/kNfSy8sF0atQ9zCwc/C25lysig0jclhbzP+dFFaGFhbTXxN8umuNdPXruivGnAI
B/Ia2Xy3JEmbCaGZbSkwT45GdmXw5fliZo24kaOuXQn1GceZ2fippxN3KWN1SQ5lGFgRivAgZe5W
2saJ7HXjXko3ek3htSB5yCawbDIhwW+LAOu2zSDHxWPxQOzcioCzTUr37ZBvlASGWozRox2SeGFz
+l80RLLR3ZYHN1XdLU7gtVtUxaoKoifW/HSZjXfC96bOijapWhzgtj9XYf9QkLmwCGv7oY4qgEs8
rMSm1dFV3UWW3xD+xgk9IsEKr0S/bLJh35NODkru+9Tp9zB1Dnksq6UfJFsCR64NpYGWpKnPpVX6
r2UNhDacCd8RbwfRo73Ha76AqJQvC/g8y5CzACg7hBEtofNL2dXIczhOqVlNZUKzVsiXn8ADtjtF
j4Odow2X8fQK8/BZjvxXgnJEvMkyZ+YRTV4eKz9U7EoZoZKRMm3cvJJeEugjZQ8CpTUivPJyZOMB
GGrmWPT99Kx2+i9lrOrFpBEN3MZ4zUw98JFAcNLoBuOCus9Fkvr32uS/JNK/dcvwivj2Z3SFr9IV
N+ix/o+9M+uNG9uy9F9J3Jd+aRqcB6CqgSKDEQopJIVmWS+EJEucDueZjf7v/dH2zZTCvlb7ohqo
KhSq4LyZssSIEHnOPnuv9a21prdfonFbqZdhMQBKW0C9bErXQ0UDLJFliWy/XoasyHFMLeR4MxRm
7kalSeJXInHmTzuQXOOgsXyLK02EI1s+1MteNGd1P1cbvTGqdbB8YoLa3FMdEawLoXSnbWTzTE9k
mVUgAHpi83ZQkEnQ1FH8xlF6Gpvs3yCQaUgEND8kvepfdNL41jbjqtXYMRGBC2S75Ju0x1YbfcnN
gdTXdN5htwT5N8cQi5Ss3+aBke4igjLPMnOSN7GutGtaLIBBm9YmQrFELFofqVkNIFrhUwZnvm6B
67umPYLv1JvNYOYboUkamKf7cvxcxfouNErJy5xgT9BV5mkgHygvDNYp+1pqnfNG1NuRZUSTh6O6
QS0ytrWroV0L0yen4EAIYavzVWM6s4fqCj166g4SUEmZZAaA1aGvldk1Z8njidOZHQW111d9tC61
/Koao90MF5+FrRWgeOvymFA7+yRvk3r2Wkmzzkq7GU+ZnIq9XS+rZ5Vy2E1aR18XypRfZHTAsE4f
l7JxQVqPvR2i8r4FPbvW4iOSh6XL2dacG8dSydnSnDKR2dMGcuNBNfmj4Dc+VG22qTLRbKJKuwNf
a/l9I73+z6wgYEPqNXTamnUl9YTcyERo2hINkErqtpUEc2+R547ldKrW6lPckPHZq186Ck2kTJ4a
fz///fdx62+0In513Pr8kr3k745ay9//zkLSIR6hv8MntUz2vx6ovrGQdOUTAlZ6wsjVOXIth6a/
H7WWU9f3o5WifmISwQOL50DFTKr+zslKNZeJ95uTFX6CxcW/SLg59aFrXUYSb05WJVAZg76l6ZLj
HEkboj3rcj+nesSOE7ZO2BN8My5lcliRN7dDz5IZG7QP87k10zPamjAvUxd7GAkaqpZXKHuSucUq
rmZ00q0szz5PYLotr4rC6Y7Gn/XZLtIZvHKQFne2BsvG7QY82CWMs4KQbK+jo2cDP9QW6FdA9gKZ
UMwr8goidzpN/JAo6PsbxQyhkIeiijRyP5o6kV5T0elZ7el9RIwZz00UpzTMpGTx/+ICBj0kh4oE
glSjn76zgwTOZdXk0a6VO2k4FUOcR6tZyCqsQTGR6sEpx272hhyb+pZeaKQRPz/X0LHLqUqLR7uV
kbvZkamF5HdwLoh8xZJS4dZWatCCw34cqZtkgDuxi7q2BZcdoCLHFTV0xiOtdlu+ptAwkFGntTZD
j46NWILFntRJkd3mml31D9PYjPUNEP1R8cp6zCC5DXmQLX3ZVE1WjoM1LfMYVGjT2SzARF84c+A8
kCYyllvOin10OkLhMYU7oAtNanYVaQoMrN7I2lUv4YcBE8LvVmb6BssRzM8g5OSzrjnPqvjji4EO
GuTAhNTJjMMYpAHWJqLni1lOXHWGTtO/yjFDg8h35qlTaf3nZRTdSANkIEbXSdQ6/SrUyA6Ff2u0
I7HUosLzAVmWVlj6rPaiB0tZEoXBUKFt9ewoMUk0fq06XVKvWPvyzRxbdeSR/ZfeBHLZPuI+SGBq
ClieTk5+C6jpRJxUCNGTLQOCOju10DezDeWWcY81u9aOUO6apAQOmRIeNZE6BR7hLLRbO6JmBpJd
V63uVBdl14G5M6MlRbYZTOWCzYd0L7Uf/MrOuhu1HJz7Vs7KJ8DD52pdWndymEgEZ6WaflFodfas
0oauPF3rdPgReAjvobBiHhgTXdyX8ihfVSE+7Lwvnc8o/cPTMKQ5vjJKTpdeZZDDTvZBvh5i6Uor
e+IWgYKfTLGgE6FPRvswGGN5IaJBf1BJfiMZNoJmQihADEtbzNraHqAXtxJ7Yzao8Umay9J6wSJq
eZlvGesgkm/AwtojRTRP8ytnx8KHXMjRaJave9KM4eeq5s5sE36ErtaXoZ1f9l8nE0IfX6EF1yfT
VKh+kVPj8XCkvp4wi7lqsqYoiCY0EoCUarUAhNMkM32Rp7LJUVpoZEu3QZIeV0ZMeyGOFUdb2fXQ
2uTnBk16JmRlTHzNLKPsnvsgGb4slAjHy5ohQH3eZ6JaZUYomZ/DpJn49U4jqQgwoQ0qs2gO8hUB
ZJl0No8B+bwSgR7WuUPlYhIJwaSaoL80ek3phfe0uM3ysjd7Zz+Ocf1kK2lruVFqWhEhMq3a8pPi
4saRMK1By2XkArCx7bmZSGHM/VruFRmpfDuXq2LSExUvexu1XpEoHHrlUFbvB6WvIXYoGoWiOpQk
eqd1klrrSC/i/DFrorQ+TvWhSI6kcg4VX5gWfFwk+KFWuKMzRP2dZlb2yMm2L1RP68Ik2lWlzWAl
GOtmJvQ1IJ78hbhPNdnrZVWW61Yr6lo+mqt6mq8oCFqJ3ItKFSd13mZ8OgQ70tLX+p5Zypsdbv9t
y/gVfg0FNsMMorpUYBpAaQ6mynBqUSNbHRGYpIzQcrGQtK/Ksm5/c0r79ToYjlEcob+D6fN+wzKY
scyW1gfuDLD5iQCf6Umpo4/gK8uk/e22uFyFjjm1FspYE5LZ+6vMgGeEyQRyIVBqRzi5Yw5GIr+k
lB3dqkyb0yngofj1R/iDGmi5Kg4HE0EVEJofIBZiWPKNbC1wVXJOqCdHDbS3DFlZt+bE7/Qk3jC5
JsSiqJwKtimp2W6JFPL2169j6aYevnnm3GihCAFF933wETuisBKtIe+BsGoaAkm4Y6ulXWpP9fbX
VzoUPEAH5BzOO4aOoCBFoMx5W33YrJuEggFxb8PcuTbmQFnPzfSRmvHH94NQRaWzjRMPl8Ch4IEA
saQHX875zOF5aBy1WUVhHuyIiil/+ynAbgisS+eTI4ziEIExTwaDOJOUVoNR+onNzCwa1I8MQj95
P/AkFjAmWubFw/P+UxOmIXOESxzq+oDiJ9SJFmgDu92rqSDB8bd/ReZirubJNkERHQqa4RGbfYhX
YXGm3UtyTzcgTOMP7oOfvSPqUAQ93AO0+Q/eUWlUmhTrg+POWlJELkjfNj1J+3ymriqglnyggPnJ
bWdCwFk8I4t3RDtQ3ZkwzxBx855Ss+nWag34A2OR8H/9yS0v+u1jBGgTF4fJeER3uMihkdtCqwgQ
QnfcyKB31vT0Ec2Oh7uW+u64yOUvv305jgVMYhxccGj5D54lq7W1uGxMi560FN+NHO1PJOGoJ3Xn
FGfaNOkfqOh+XCLxPNNoA5jFaowO6/1dGM50p6pmorHuRKYr2vARWQ3t+145m0zQ3MS/fnDFH+8S
rgjOhA2fZQ7p9cEV41ADfswVAZ4V69mq6HjwOdA9TD9iS/70zS2LhoZWGD3Wcge9ORYZet70iK8J
X22wuKXpMKxNQ+2uLZupUqgk8Y3VDIgKfv0r/Nkb5ObnKVgMmMjl31+1NkXICtJZLoK/fiMRxuWr
ZVqtm5Lj/q8v9eMjAFSN1Z0/ma3xi3x/KZp/eUDRG7gKc7GTWLKWOrPpj359lcNHYNnQMBvgNuMf
PAkHRUHe2oSVWEsutuijp7ROJbzPWe63k+jPM8Yw63/iehbARB2T/LIAv39XSRCKyU6Y1jkWUI1I
R0dFnu5037OsEFFshdkHH+OP9wm1AYNThPJs3Mqh+DLuZmmRrduugnyMkZdJ6a1GVnqtq+NwjFmX
ec5kVsNH8sefXpdVRV7eJ8ylgzfajr1STx15J9WQ6deinBQvF6R05LXRPk84MK+kAkHVrz/dH+8Z
lXxR0kXhRCx2sIPbU4+dyZIah7jruGbG0QhZe1JRyqx+fZkfnwLmK4iREXY6yPHUg/dGI7MH5qg6
TNZIw8C//4U1qNgkhCZ+8IZ+eiV+JTRcuBhGz/e3S5/INV1cVN6FrDSMmWjoufrcQIyAUv+RzWp5
2W+3A2od4EPcJDwIVDw/mFjNsO4UE81JEYiNKmbTkxrreQg1Onla+QEU6MdfFXrjJewPpT8QkUPy
QGIVdTBLOQKXoZc9eQxoFRsElf/6N/WDwGMJJlRZlHlHeByQA73/AKOoHAWh5bRyg3kIVp05MDjr
JrWbVqZU5A5JSTafadJb0T1zlRravEyal6tJkVWuJx4PYyHr6ZlLfq38EQTipx/CUlKAJ1gofwev
zuCkGTQa79oqzcozA+b5kxl8hI388VEkdxfiArs9vhXWnvefgY1kN7I7xgkExEs7wmiLfSgj1VPs
pryarLa6j5HHfID3+vGtQXMA4YeZBbci7+/9RQfJCjoIb7bb8LFuiDnPVo0jog9Wt2V5fnfLosTn
IrKGaY/n49DFawkC88iVN916yutnI55SyY1FSicqVrOqWtWk+ElnUZXAvjagrHzETP/hkQGCg7KE
Wg1P0OKQeP8urZmc89YsuT5JC7sunGlb6LWCXiOfmPbObfyRFXv5iQfveGEJwZuniMaMdLD2dE5A
Ti7LvFtZkZ7f6EERzCQMQwbczkoyOB/sjz/8GtEamxx8cPpix4PG+P4NqiUxmjpQCFdpB3XlBFgr
8IH/9ia1XIUVlSIengWuuPdXEfXQ2xBADPJ/0waSZ6GQ3qs3nlKoioeCpPxSBUb/0dpw2FnGwgxX
gOeO8onLOwdXzec2QINMTErqhGjelPE+NpXb3LHO7Ki5NrL+SUeaoVv9dVSg9vhgZVqqz/e/SPwW
OL2wUS80oMMHpG3ndlAmYZDUYdQ+ubzzNgqTzktnY9ybFW00q2qTi6rpho2EMPio8wwmb19+/TIO
fr/Uj1gel5dBRQcZ/tBpkihFjlxyzrzEykmuawGm0gv/TdvA16uYxCAs51u8GPrBYiDSkKDomCRQ
Y6wmL64iWM5zqnzwkR4sBljgOVXwmwRET1A7//r+LopzFc+oOtSeQ7IYmaGB6Ty2TWwLT1K1ekI/
ZAzJuokq6ERDN4n58def5cGjuVwf5MJS8lCOL7Tq99c31LC0oxk1OENd6ZKdoyckUDNHdS0x/m1/
70TK1djbsJFiPQOP9QMOxaRFFuaj2XptyBgi5aMnfzFNusw1rcH+CDrztU58c7tyOdwAmPYWAR4O
dP1gpRsZFNexUvaerNkSGnyld/LBNevGGjY9mYztcZcgtMQEUJvTdeXwgnxyV2xpYzpCqs702kE2
DB+j783HWsabvtJ71AIrSw2V694ssmhRLlkltvZ8IDUMAWhnrYCdyA+TUGvZT1KldNbguEmgcFsq
5wIpgqwn336L/z0T/Btb5dIm/McizKs4b/84fXys2/fDwe/f+G08iPb5E32JZT9gTMgxdyEVfJsP
Ll9icLVwLBfoHYUxu9N3LaZif5Lp1xncswtsl2/7a2DIl0A4qDLmPtD43Hq/IcX86qv660ZlkcGb
BIKRvhNoaPpBBxtkWxTgCgNkA0MWMuhSaKQ7RnVrsDEX5W0b0pwMivy6y+E0lUmo42aJhVd2WedJ
ZnLXxt3gEUc6rd58kvtvL+Bt9/mrNergdUEbYR4KR4VV95BVAb6GWDcDKVjJWd1tmz4/MmoZ6uz0
FGFd9mURPEhtq7jYE/a0pfdpbnEiFAX5xfK0tcTGEoa0Ig3lRlFq0vtQOWH8OHXCWRANLGRX6wKD
uDN7z8SLcLHBEr6R9uipa7RdqzDV0YMyRXOtVC+8Zow2asNQyEagSXt/8rHSnZRzJL698f8fz1P/
ApC8fuEWLJs/1l3+5bEFMvAvy6X+imt//69kjH9/JUsY+rt/8fM2bqeL7qWeLl+aTrR/v6uWv/n/
+sU/Xr7+lOupfPnXvz0z1WqXnxbyst5Ozw2ZZ+AfP1dnxR/ZY/4/mj/EY87+/O1Hbr/869++ft+3
xwqBM0hkesDU6UvndOkMfHuqEDiD7mNvxolBHY+t9s+HSlM+8UhD91NxKSzNT7bEvwTONPdslMo0
EFm3det3nirrayX91+3L2UQGPE994FB2shEcxmSIfsDKYGBCJwNkm8S7qtbOwrJ4KkqVZGBVsN0i
1dTMmy6wj2n7H8OUOC0TV+jpCWwakxRe+bNVKhZPGQYPbXwJmQROWbjTPULhEbbawVqJH5tWfcBh
MHl6XIRur3OrJn372MeqV2GQSgmYnptmlxvE64IB9FS9ekQUrapHyZWTnBM/WeOx0N2pXAe2bxZe
ceyUWMA3hn1c2fvzliGlZZGW50XRDrRFt6l0P9OwuvhB66mKO2DFaNdT4rqNRQoho0HCYtGk+LK+
Kru9k14QShkXl0FygjetKjwjWC0Cg5Su30ZNzwg0dPStuBJXyQofD2ab1+pGky9RKMouufb8qaVU
uvNOrMXauJOC1YRe9AHNYXlFVxKPxbWkeMQfVUS7xi+RcplfkSp8XYmzQrploIefZXbRD4WupBXe
7Aq1PK2SjVzbjLK9Rho35G8u8kg3yubVVow7yDRHZndRSLjz1lVnnWAGEbnwIHe5yoZEiFYFs+x1
99Oz9CA9TM/y13/KX/+5/Bk9tq/f/owe1ef2VX3++//1r8kjeouN/ty/6s8Guz1iJZXKYALFtQ6m
tbOp0p1KwrnuELBKlKTWwU85FmX2IAgTXMs01dXiM3rYGdIiLap78ahrXo8wM70GpXc5ytu0JVh4
4ypesY1mf8xWQ7hxakgw54QcKMZ6iFY4gMzivK68cT5H0AS0hZ9lKRv+7JjZF+d2fWQxtpxZ8ghb
54/cWEeSD4fj8+jZaOtq4WpYgY8rvnuxBF+N3li7neM6D72nn7u1z9+zHwvdJ/7Wethk9VFSMko/
RzHsRpOvyZuw8yzLM8c1GaXTnvcZkUOIX7JdEaY+uPr1tI+eAiSMzT4jXjw/HvECngTsCUdRR1Bq
s+SnXIbSc9icZ+ZO3YpuHW749iK6HcfLUXsw8uO9Ka8T6Z5bNdQpn0D/k2C8gqzoLdHY9lSs4WpD
OAfHuoT99ts0XU2FF+snNeJwbdxH3ZHWb+QZMduqkvycN4wtwHLb6hRbjyehN/PKcGMEp1pwWu7I
bhzX5Gu2O/viwWDg4eDkjjznvG6Po8gPC55vb1KvG2nf9AuhjWFZvUrkPTP24TW6js9OV+uVjXXx
dV0B98J88HgquWzIjDccL9e9eV7H0UXZoPTzmjNgmA2Dft/RdjXinmvpvI98fqI6+UboN5M/kjTe
BsdC3aXZaxDf4dlyU/YvacfO3T5iUPIbFCe6jP7ZoF8mGa4BU500MVKLF6WvDPBGOnKiE9EmJMM/
ETlJjvRxjbK+3eW4MMp059AVCtAk8Nqc1i/38iNnxBjr4y3C2+oyq15TnFPh5GVi9C0K/cuZWjwq
QaCSB2izwJyj+k0a+Sj/EqNL5SDpIasmhXFJK/ZQnfLv9pdzBEK8NH6jiTtuCUDWmKd6ivWQBpMX
WS/OIN21yVoYR6LcTtrJggUVpWuH15Fyp9sG73STy+s0v83lW1n4JfzDM/tRTZjnREQvY4Gbjwdx
oi1Z57ZP/8vN153Yy9M12hq9XPfhrju17gbWQ8UtLrILR4bX4gJJlL7+j/y8O21Ov/5n/tu3r8gs
rwRV5+68LGhEJH77f6PxmpfiFBBrM2xZGOeT+W4iHTh0UyQdTMNXkHUR/O0r/QwRpjI9cdtD6JLG
p0ZkaD7OjElwJ91Jsk+EV9zxTFVQHGUk2silhPyk5IiypUurlrww3IalRLMlR/S9bbAyOoblDmhK
7OkYSERUbmvjJvODwR/sVcpMJpk7Qm4D876RWVc5LJWXfKo5fWmSeuHmGSGfzZPtBlx5RWzu7Kio
t4EG1s6mIIW8c1GLOOW9GMy1WOWYPq2SxG7XeTR3yRNVY5U2nk7CaHFmhrcF22PASDo/4ixmWXjv
1vNZiaFD98jgHdX7nLCuloN32EuoJUY/tnl20APZ6uxPqbpviaLO0C9J1SMNYD8/Nnho4/ZON0a/
hKzjtMZatTDdFMFaDOVraFDFgslT6VUmXeGSp75K1ZtASZ/Y2D8ngjnfKI2ujiIMPd2q7qASgJoN
OhJK9cmd5wu5QOsS9l7oaK7dKV6nK9smN31JlCdL6LEx2StNIoqkqP1heB3Cnd1gFho2pkmqdixH
sDD2kkZiQoS23UUystKn+CI2ct2XCIcf45lZGMQ2V2mIr3bOs/FKQRVMvoyfqjpu1ooICovJXBlm
7tDPa4nxiDQ+INI+SxNlR7zsuSXG20yYX9Qcoa1+HuX/xPnvvHzJr9r65aWlFH1fcH4rMf8sR/9j
1J8LF5Vp6j+uQDcFpecfV93Tl7hp6/i5fVuFfv/uP+tQhAGLuISDHYf87zWo8YkuIJMcjQYd57q3
Naj2iYGnSclKm50B+eLM+3sNSgomoHCKWlDXv3Wqo0/zvl1G/clqhr8DLgoUen2Rnr6dd8ZlJRm0
YGWvCpzZrTJT94QDIo2Ajm1vi3Wikl1gKXfYr/a1TgmOhHoqrFPGHLpftM2JkZlHGdA28gfPJck8
Lnr9jAbhiT2kt+SRnMnRfNOP5sg2aB0Lmm593RwpKafHXH2a5PC41uXLQgfHIqVO7gEh+5IxVs56
zk+a8mrai42syYaNEBgaiiR5stLUfMFP3iwiRFW5GXOn2xhGhRWWDspxb1stJhpF244RA0gCvrvb
Nq0MV1PF+CBPAcHMRLl7EorQiwgXeto8hmlZnAMWpbIozedSjscVqfbgOOomOw6doV/nuLDP8fZG
R3rSIL4pGcAss2+sPFoiSISqzctxSq9C2SieMWwvBnUAMBKn87M26QwE+FpOFg7kDTJaKjK209zG
wpJbd1XGMjhhGvQSna0sswX8XKNG+CWXezgBWy0ZMzdIqnRjdfVVqbLswW4HIicCvy74OzSLjtOs
CS+crNy2FRajjGWVWZ0XFOnG6TNfFNN26AtQRtHxZMRHVnrSDOmJnWAx02qvzjDztNvC1hCq5vTV
Ctc25rM4rtxyothKguh2Cnv+QnEW6Ww3Tt1yBimbJyO01rna7fnVfx7L2R/K0FPse3S269mp3FjP
tzPuNGohycIh5XjMpogPy8kjx6SIYi5xzJ0SSQCQx26fV1P+uUxMPmGtt3AOKUhSnxttNlaJQYmq
6GWzVdQ8vdUWoZ7IgzOIhdt6FvV6zOWHEcT5zRIuT2y2fDQGSXIOFFuTimMjSF70/qSJkjUP29pK
6FdI6pwiQDKuetR53MDPddqIPbWNcdR08XFCOkIa8BKzqpfgNDHR1fppnSrwCzUl/8J9IHmzRZw9
Lytdq3JQnmRCnIvAQoSqcuxpKmM3wuHeavqEXlLWZ8+qGqb8bXiuz3PuhmlEFroz3DNJsryvK9Fv
NQj+sy24sPsJql0i7f7xmksL6emPbbOc+Zu3y+1f3/ttxTWMT0w/4N0sirZlXMYh/tuqy1cYvXxt
8tJNxs3F0vpX9vAy7kLJCB4KutCC3vu+6qrmJ9rscNY1GmFfO2q/c/I/aKpDfzEX3BX7AdNaNDQH
TXVFzXg8DOgFltx6aac37lBE94mWPmVdhKUTLtca1sabD+onzbKDJh56Ba6KqlH/qrfC731wVf5D
bE5JZKyUsi3cluxJWgaAAqY4O+71+GyqCwpGU9skmdgDkLLwcHGiSuvoJmGVXbGPzJ6cJ/r69+/V
/5r+/O935S/7WP/21P1x2jUUVH+1sP76vj/vZhjtFAmg8NAyvjHqczfLxD+QUILhnkmJQy/673ez
8YkUG/q12tdh4lIs/Hk38yV+DGktbFQ8cxhN/t7H+34jUYLRIAxfip/dWMsM5k0ba0l7ZVjMNBzC
EYMoiyfqbRkhdaRQLlk5OH/DY22isJ6SYBUFGuFA7NE4T5PUH4zoylE4dczmcNQjb8WSgJPUwE5q
zMp0NIbmNp95HhrDLv6J1fC/5h229BBJ1ELyYTNttYk++WXJ+r8v/Sv/8tZf/Z8/7oBDvNTUr6jh
3918P/2Rf9axqMdljeXxz3nDn7Us95+yLKscfIBDvumnap8ohh04i3wXU65lnv9XLYuYlQoY8eLX
9Vb/nfvwm/jwzY34s8/i7Y1II1yrRVYrXpjRta8N4yjEbO4Dw5yP4jaGKzP00QaU96khpItE7285
qK26kBOZoWP01qLUrTush7Vx1vWpayHo6JzmLK0a8WDbY+D1kk56CHoSF+uzuqG2vdNqfKyxgNc/
KVSrdj3p5zIeST+J51dhhJ/hDeXrabaHnSQCjsOgymWRXQ4lR90MW9NF107Y4/tC35aKKD2n5eA3
DfkKJmqEiM6JOUv3RV1d1irFcTQqWIa6eNxMeIxcYcHfIzdzXYwQr3IaC5mtr50e4kQSlXs9pu9m
EG/ogtq6LnTtMarjszwzL+UIK44hk/NS2Rg0kuiswMk4F/EtmLYLvKY7RuynUaxu8D7NfpY2HawK
G2OkoQGoTsrZM9SEqtZyNrrcqX7eyKe4KF/x5AB5CDFMgtbYZd28Y9gCXkNnTJ31dgd7QX5pIvHY
BOZZGI0NPWc4FpoupXgwamMNZIvSsLG32E0BvAMZ2+UlJ3Slp33TpCdaGaZekDtXaSC2hYNxWw3n
TdYW40vdVK/oVhsvMsJF+TBtWwUDdUpIT24/lsG4DVL8WOoKa0WCgsXl+OMPgXWex+K1m2pkH2XX
UqNmmHisujw3Z5SfnaA7kyQCfkUk0w1pwrbZqpMMfKuW9LO8pmPKvLbe6HyEbtfodADk8ahoFOtq
UJ4s4P5eFzXx8RRHV1GozlTYeVa6BsRdOEaB24FDu4vj+SaLLIBcRCbBSQ78Kh+L/YRzZNfWw7Cf
F8deLw3S8Zw3n5smcjYZ0WG2JZ77XKvWeD1gm6mBrxu9dUwNn3DkWGBmyrSzQERspH68adrF15yi
QPHUks6u2rkFftNSFUeOlZ2nSXPNNNhnDES7scPt+orHaI2R30s0An/AF7pNp3ldHvl9GbtRWG4L
OuP19IAf1027imak6TW4Xttc2dQow/qsPKlC1cvlzz2HHScZfaPOfCkghhBvHTl2pK4YPBx4cmwm
cvVejsbNsLBO8F+cpZ3tChOJsXarx8ZpDpAlsGX69JJybum26hI958sA1fIe0ubNv2Nt8m6G9h+j
acGy+4+L538TT4/5+8Wev/9taVeVTzCtWdwVSDuLMJJN/tvSrjifQEHjasDXAG0UofKfJYZOLwKR
L7Bj7AhLNPqbpd35REeBVZ8otGWIxpcOSopflRj8nLcVBiFv/PhliofvAdvIoWKq6qq4wu8Xekuo
DFoGQA6u1SeSX4gSUsabD+Un9cw3jvfbfQR5NNxhne4I4CFkVAcFTWVAawvhBXptXej3s9PGTzJH
dxKhm644tSW9a9eDnSO1LTJ1eKIxDldIhCrAngRL5hHAOARkYEeS8zGYQuGHUdM54PHK5ELvMCGs
otaMMXSRqn3S6G1WeFleDtu+k/Pcix1wEe7I3PA+Jcs7cHWcmyOnfrWevDBQCigOapLdGlHNGqLQ
uLhIzbrYA2PueS0VbWq8GhbNcGKNenz8dnxfByW93biTctcwOqx1jZ4M+DnjsjRcuc5Vx2vTQH1w
NFKIvWmyotsGASgjM6LZcY/nGZAPw5CW5r3UatmKUxfYLuiC/VlYi+KuGYPspBjK5DKEA5QcJdqk
9x7h1SW8xaEiIlIG9ym5UldV+75HoOIr7aT0L4mVVqbfIkB5CAvHOI+CaJlhsg/c202Hw7KvhWq6
jlAHtLNzXt0CPh/jI6nJ+t4l6na6sFJQ7ERnqFAT7VKqPqu6E9zFDukxK3pfAlpTLjfgJuWZLQhC
wPCgy3GzaLYV+06d+lEDJdhmT1k2xcO60Ce2y66C8eI1sg1/agwd5WKQwkw70lujMRh1KN1FAkVS
osndZa2ndbHNiMbSe2LfR7PrvHyo7RPu2hJmST0515gpopL7hWUZh1WJbhyMlPkQwalSsb+q+qOU
NZLqiTnRQh8+eVSvQdtW+2lo+6ekBhXN3GxuWa7jbjSwaDZ95RJqpd6Q5QGIIJ1H/JRVNUebNhwm
2SuGYbppy4F+C81iqAumbvbnANjA1jR9xlgviAqDsEaILLnJmXOjoQB6iYmIzn0d5yStbvQOO7uO
BkAStW1+wfKaKO4kJvk6D7FWL5FINa31smcmo8h1Q5Na9N29PixblTpFRKdrbCWqL0i2eGCzHys3
GE349XVRU+yHlcX8R0c8bLgBVqBsmxG8TSimLqbI4zaRnmxgldFKlSRSyLnrKOxgUQMfl6MgaVep
PTWaO1I3FW4XSdWVVhssDlo9UnQpGglW2DWR5ZNRlTOLaKphfLIHBwdwVaVt6pZw81K/n7UKaoMU
N6orA+FM3U5Jm8xF/DO8Ol1S0jm3BU8zL+Pa0MaB0S+JBpZPo1bX3EKaCF8e5MmRvCW9XVmrztBd
0zXW0OrHFU5b4ADpqWVg3sObPtpnGcTDyI9mo/qCBbwD5BMoHdjCyikmv7bi9rEEmh8v2YJggCJ7
EA/D1HJuV7syqFdBHFuhr8+h9jJo5HqfJuVkNeuxrJtiM0dKbBw70sxAiynG4Ktk8OVrI67aZxEt
IzUAiLJ2CnEcC00x9jZlZB11WESbmVmkbgrzYTbJGwBgVKuM963p1oob+boUfX4Z4kHH7Iq5Y284
wlD8ubJVhgypZmWrf8ftlwPqnyOD//WfrdlFS+gXG3X+BcPuu1MZf//bRq18smzkgBym0EZziFfo
l33fqDlncdBaZFrs1OTZoAj93gtYNmpcb+ztZJpCKFvMkN/PYHxJR+m9/CB2OmAQv7VRO4cjBfpZ
1nLPI1jDS4cD830vQHXgxCEjTNwgKOSnmBj4vT4WoztRSHuzjJKyYbvYBkzibnpLtEdLZNRNUJW7
SpMRIAiJIRygMP5Okk09Fd5gu3pPpMFYs6HEWOB8FOE2ehAGBsnYP2dy/QCru1/10nQRcIduLC0T
/tg5kTerRboV5tx5GBCAWoWQ8WolfqhG+3M5UB/nhXYyjcGNbEbaOm+naBNU9YliZ9KC4LopTaU7
w/L2ErAJVsUMp48hKokA2V019b3fVJN1rJLjt9HUdvKVTCErSGpst1XG9lmX5EteSnb6f5k7jx3J
lWi7fhEFMuinSTK9Ke8mRHVXF70J2iC/XiufJEDvARKgmYA7umhXmTRx9tl77Qmc9tzMHag1pp0a
/BPe9kXcktXLtpWBL6bmxgsYGnn3zs4UxloDt2UeTgMU0e2SjHW0es66HeYuidrG/GmslZUqltRN
YVe70Uunl7xsn8yk/YkL7d2Cq8onndm/GnA1T2XpS1x01p6H8N5vOOqzbpFBW7XrcZ28+n8k9v6f
xOeXpuK//7rm+0+37O5fc/2u/vX/11/0f5Rt/j88fN9Tsv+Xm3q8bwn/0019/w3/8652/5tBUo78
MP1RpKy4P//HTe3DjbmXguGmx+NIrhR953/d1D6eUYRkHQXw7mD73wQ+y/lvxNOwhZKkwHaGPPf/
cvom3Ha/bf+3EzHCzX+ojAbW/rs4af+X2zpPMrLHq8oD3Z/iYz9WgV9iGpndjxhTzNZ05dHHD4Y7
xGz1PYRO0uvqy83w3k+idO4HwfTFt5dxwTqSFq9z3kSa5GpnUz2nL9RLYvdJ7V2M+cqvTNZIme0E
fsGEWQpIlNlLv5ggRqzhMIF563jpOk0KqIuTGtv1Awu0jSg+ht5uzqYPzXI8LsLb1BAKN5bqitDi
sNIkRZi5xyK9idE/KAd7E6PGpb6n7gv11HNKqK13zQDu5S/QntyDrDB/lfp6s5yixIIOuzsWIJwV
lgpXi7TuQm/jplu1sCrQj8rlUxnzwNBc7KSBkQ0UeVez6urjD/iNe3xm6UbRD5/hb+uSr6bGtTcf
jfbrTrNuM+/DAaqB84l2c5ycLcN9rd4nbRQh7gVz7/oV2F9cJ72Ds2bUXyVYT2riXsfC+rtik8f7
U7w2cOEwFWR+4W89zDdljzsurxuI4+rkF9renVi1Gv52tIrkOAvOjn7OanN+MlUMeaxWby4ru957
cf2bK2HYabYXjJUR8CC/dTDDgtqoxl1Rp5s1d9NHmTvbLtX3GEqgOlZnXX2lU+4/0imiv0H2lS+G
lo0XPW7ehkFsOFd8Jfygva5/GEOLB+V+Ym+PA9yepnvOU5ZuaCBYHQDvVelwR9ZDsIq7Zl+CH3H9
P6unXYp+PQ2lmsIWG2G/zkcKqO+eFPNwRwxPnsze7gBnkpIVoo7eRbrXPHRL/DZbufyzUpPxz2vf
Y15Itlq+eWOFSew9QIF56MQclPKRN+UdiL1BtAt9UyVhVTFfVC3TzQYS0llQH9J31gsldv2bGuvX
pSz6jYJ9tM+aJd/KHPLPoGO0GYneACANfNMM3RoMZP0KPDeajUu2lo/CaU9OrLH75Q15l2XS3L/G
hr6JqyRkFbmvcvux9eO3puEjxdZYFEerFNg2sSf7DoC46nAnAznJpXUOMYAcs4Ifllp7pTU4e8YN
S8hXj4vbdn/ypAqa5lSg9PRV2mxMQiP2yRbjltcZBEwsLn7/IlL/OSv/rskpWfJXwWYzbVj6FwDU
Jit0pq+1+uP3jw6aqZli82p2I37Q1FAMnid8tdBGG/79xnKateGPEd+xTBK0W/oYC/6/iZkGGGrQ
9bD0EuhKWh/UMnuVi/7QIYQtd577am1XUW4MB+Ogj4FbSax1x9Kry7MPTk367Yt0kseWDbkqD248
CRAxxh4WjRMkVApsRC5b4uh355mpGBe1X5W52cn28gej6C6mHH/nLPuqujGN1iX/aJLV3aWpHsnJ
vPoC89OoZRJSoL38NVaZfKxt6z3OZYM+HNdDyKiO5mkaL6k1TUeGr/7GWg+0qKytDaI3txZDSJBD
w97Ufvcgevu5M5unwpsvhd/t8jKvfwuS32+lO+MdJW22kSJmvCj49dqGL4wo+FORZFu7T4+J3u+n
VLuMhR52eFU7t//i3Y1GUSGO2eKPUXb7Mh6gEmvP8eDlgZt/WtUc5EkN9w8Q8rZGvsCJCJU3GQFm
WhqOQ5lEifyO1bhJmhoO9yRutfk7S+yguaM+RusEkCso23EC2zUk0eQk6c8cz4TwbUPDX8psy/IG
q6AeI7uabgeovlr1rxno1xlGSxyktddEWGgGYJ+6v+trLlPpubR29njve3nXHJeQ1ACiXjyApzTl
RyU8zHgdxfSUZvCmWPW/k/QAJDcldkbG+IhdZyTlu3DlR46Jn/PmR1cdtc73nmT20/Yl93PpBoXM
mVcfRb6fuDlgE9VOqLk34MvWkDBQ7wbzb9OR9+HWwBZiytPC0bNKpi8nr9Iw9ujiTcxj0eMH5DJs
wTSt5jezH8pnHZkZWj6WxWIuw/g+civrDhSjyg+IpGukO335wDIYCFf71DluurJK8LNYFH2sjHWl
27ibxZufqHCI8rk7CxjHbZU/pbbzjFaHrqqXYKDayru6bfYFlQD/8aiwiAGox1tL+VwmzggSqMV4
E49CX8PVe/Ss5LPKsjCZ64BmmXDsz5b1DLyMC0wPUj35wscSCnw42lDskkYFrBpuvkMLR3Pou3Of
fMSD/NJ6bmp5JLu2uc/UY9VtJg64flWGqduFhZZc5TTs3Ea72Kr8zFx1cORrVXYfXktpCE/BEzZ7
EGSJuUQEfcFxx4hXrVNuU39wr06b4ODEbJhO3T3XaTCfz9NZm4tHwd99sO65rypJ6LtQa1C5Vyb4
nZv6QZak19LyNs3Et7z4P9bSbRMpKMvG053btAukZbkbp+ykcnkYsbYmLQcNdvsgeKfp4Nc9vtMS
WEBrFZ+N1rzEc/3HwpGngLht5ioOKegOKq5g1pXbZmim57E2tmnh/QhVOKFIrJ/B8d8H444MToaj
xZ0PiBXb/lp1znYRhnaiqw9AFy1QuJ28QIe1oJWfykGCW9RqRhUWJmsuPwzqtw9KAveXwrujG1c2
TPww+vQiFVgz3yeOpmVbTAtR7nYftlnhZY8fDbkaWzm0WwxF/mbKkLbatcx2Fo+qdFi3Bm/4okHX
W81Ti306BgBt5kEztkF+d0U50wGO850tCr5vzVa10eF/Z2sTFZ5xahpMqvmB+ES+0YkA7qTLpyMx
etfFEaTbHkHnrtic4EdyOgBsnh14iYmg6OMtm5LdWvmho7Jb04nNqGv/JrPbtL4b+pgXjUo+t2b1
uGjjTTjqSUubSJlx9WlaBZ5Q57mQw6eu/1aVuRubXxpKj3N/MpLvxAYSa9aHWR8Dpc17V5Y4uTGs
cdvoHbraJW0vk/cViyN11AZ3dIwVmrzw3B7t5b3260jqNL3kex/3T23UJOJQSP03kw2cN3+zO2M3
obZEDjJ+46QS8F9YOV0rVLrNiGUHdaP2s5Hyuqi+8vsBb9Br8d6Vd6CuHTQmgFkmVtujR0fMyMIc
tk/GWrLfA0Sojc/57DkR1YoAAfJf3eNWGotTYs3nDH/Vxu2ma54e6MU7qXIJa6fSr2hmuGetv90o
oazpVuTlzR7G11ZHKMR3tAd3TFF3m4XSrlkHNY9OITi+qT91K/fzOoKSxg9reOIoMudQkuBq9FVt
gTu/evRBDJ58MnrooFwG91av7NfVi3A1Cp62+hFm3tFc6wfiaVm4Vl666Qa8UO74Rn0e548hirPY
QHCLo9qetyRS36ypO2Qcna5ambVsy2Ij6KnV2Vg29mem7SJKpko5xBkkkAKoZ3wXudd424GFU9Uf
TfsyVrib7dL8deL1tZn5EYjcBskdeu/nZrx3GJODEv5awyjPhunRbrs/jqdjTlN8J45qThlY1bKG
ibhQMmVoQPuMG4vWw9z8wOEOY5vRoWK3diz1mTkAg7WdP4/ra23hMO74QJv+YBZ+mK4CSG7jXfSy
Pxpd9zZYbJP95d1O57fCFZcyM068J4KZkTtv9BNCRpiJ9AKuZi80gRV3HU+qlyJorYnCAnjFmuNW
OOesbZrmggexaKM2T0/S0bEhE61YnWUDoiKomvEl79c9TSoho87LwkcO4i/sq/seba3PUy08+NBg
aZ1pePUqxVl31GkxzNddbmGN1hObRN7w3SPfEcPR/3J07T6dmuc/iX7wuJg+eXhM9S7rzZ6EiGHV
oZYIJ8R+bNBS5Aq6izR5csnI7xOx7GRrmHskKvtQ5kmYDfEzAkvyUCqtDqa+a1+7lT31Jm2q2b1p
iypuilK4jWNgyLcmhHqf/MC66hZn6V3MLtsxHC90an/rjuXdb8eHkdbau/Ka+EETDHuTKYj2DJTO
x+Zh7cx27472i9K0q4deygXvcUW2DfJ3p80GYSDiiaJe9w2NWjSOjJHnpto7uAZ2mLVLItDxH3Jd
g89nc2I3RHFbcnfdirnoDyWbUaIKeFoxuiC1NMfCj5/cztTJ6LfXFC9BUNf1Q0dfTDARQ8jtqOwG
ETpWa0YyK+DrV/W34eT5Q5Yn/Y9hr/3eKwlMA0UL5oyjmzTNNZhxIe68RuvPbA3qANcjJ4MsC2Q2
Uo0w8CKjMhRco64d7cl6EVqZhmCL6IVi0rLrOnSV+J5Eb26ptJL7jOVKONMqQ5LLqViOdeaB88+u
NbCVt20eLHpbb3p/9fiStm3dGRtnvQ2yOIDYfOx1fOMc/9IMNFAx/bgroHprHckiJyw7xD+zLs71
6tzcUXLW5GYRIzGxitMj/cVMf03mBOtcpzfO8VRSMOzuhoGvLV5rJ2hBnW8XyKLEiuD/D3r/1XaQ
EjvjyWzFfundcyNlNJj1jaLk/lTAALW8z04f97Pv/tZZHhZ18a+b7E3Wx9+Et4FH//X8t2Q23kyj
f+5K68VWVXqMl/QvW5Vvu+u/mqr/dLXxKTP56TVL3AhDl1G3Ot9twq2gZ9HipxyZIYb3og1NjLNZ
9lMxxJ9SsPdUcBtk5SbwFmx8HDy6APjQNdeeg0Q+ru+dbifbBoAZPRdlmHvtVdM0Nivro6Akam+W
X62BpJ7oUwPhdbg1LnsuGyNz6Iz9RbM1+yqIaASV12zpgw7WRn/qeX1YZXEUqj1W2fgnVeTB3Xpt
ecg4KpSlz0MP1YJkeJMk72WdPjd1eY3t/toKesJKDlPt+jNlwFZ48QbpvfpBUnwmB17X9BAxIM/R
4ulomPmOqfypbKftULAOWdzle9am/bj22tn1kt+MYw6tWKdSTg+1Pv34g8Nu38oZ+l22nWv94a3u
FuEUx4pL+kzWUd15H10Of5o4/7CpW2rdhJsEMO1xg3xl+fCQpfHeXp2NeX+RCEdGpZeXESYhhlXw
7uRqiFTsut7myjeOtWGe9HnExj2+kjYCPl+5u1i524m2xMKYwwzkuJuZgc1RcuPzpCqcZd8NCsw9
CtFoivc1Z+uTWcgbRs+Y3W7Ajh7S0eEo5X4Th9xXXn8cQX56Q0vdAJIGNdzlxh8LygB9GkI4oi5T
bDx0XXq1qX0bTI12Xab4RqOPVtq5p8OAmad90rfj2W2WlKOoOkzlwoIxzYfhnRPRePal+IsQvhm0
NTRmjn7gMFDTpsS+TsusWL20yjik5pJdZ/d+ONHMlFzR2nrqkRY6eOyz7cyPOUC5u5rxbEpyoLlu
Lh/UChxn+jVmhctqM0wA88e8/yMdO/LVT05ZDj0AL2mmrlNm/mtqa+CJOctrYrZaG9hWt7wmsTMT
XkkqhCbJm9eKRswtIy/gLsEtLZs9ojZpy7g+8c8eglzvn+uFb3DlJomGmQSMMtVtaoZoqvsAkjNq
eVzfSr55DULF3JDg0bNtUTnNTh+8OsRS4ITWcP/M1zL0ZqodwZ6lZfoW203kWcgy42zbGI5iGPrc
GoHBiGzmy0dbegfEc2tbWz1Lp3a2jk7fPIGXz84j9Y2RSwsgLFyBIUgdaVisSEq5ihVoXrzIru1C
1go65K60CLW2oO0aKWiTVeovTvzIxhv7kI/L1r2rFLVrMYns58ENQSxsDaicW53+Ahllist+mBLn
ykO+ePfuFWU5swDP689xGapNMnN+GZwK8xSxKILUy3W0e/W6VNnyrZV68lvUyJ3jVVbaPpPJXxYI
2S5pIQWOhc0eG3LDxMOUTGfHxtA5TuUbPCy8bHGQtHjT6MB4HqHW6oNC1nfoMzQPvbJ+TXoySe7R
Nm1nj6qpt2a+bqc4YSDz5XqhRuFdM/VDpXVPMzfxZpLpUw/gcZPE9u+A+/h+RjGdGQfTOc1PmqGH
lCUFlt3vjK588cy/JjkF4v10k5hPfj0tlJmZF+otf8QseYvK5jB1xSljEboXa/yUE9+SwtjpCmlq
geW7nwYu/fL+uaRl9tRV+qVyfbXVk4mAnDSz9zL+7HN1FsOTXz1Jp94ns71lWWHcEKYcO0HnLHdt
rmxSx9L4WvuFlFxu1xEmrLAl02uB48/iP635nK0u7YQrmlxnfixthK1AoMuh6SlyYt6UXzOFkZ/X
kjakWqjVuKcg4nEWWT8QPY6uy2LbQALBO0MFIa+/0mAYMOTzFMNHx5H0qVFmuqkLh6YWTugI9eSW
vacMY0U+OJC8bdaojh85ncgCY6hclBV5yu2XPnFDm4fZwDsWEFZUJ9mpbFjXOKg9GQpQr1MnpC8B
xoCNqPDEYcOhP3zeL6ToyKZS2Lh47wQduo0de0SESamlvG1aDWdAPXz22q1Hlaa2xmsBh/DmWWxc
gwDVnD4PLXfleQQ1PAn1RM0fafJYaV8Nu/r5XkLkJr/3G8yZWjzfckcl48dQ8iwmOYJcv1zn5Fm5
3rF37YOT6hvNzsiU7yb/veD6UbH+OFbNV4E1ge6MOBJteaD9kJt6eG54XMREJZ04bFY7uBdWgTq5
TJO1k/r9Ae3vavWXlf5X70Nmjz8chIlx2s6L9y9nyqGt9liMVQgzObj3SzjueCzUsE2rqB7JvD2n
6p+ovkvvA97gJk5/6Eo8+d0UGSMtlsVnT7eKPOpVtmtRocllhOgKNLbY275nbDCMq+VrJBGJhNp1
f6qS35bSqMKoLh0YsSbRdx4B5nih5jOVbANBQKSS9KlOzLHNva2WvrtOsWXQ5ZOjMEekX6kwD3VZ
HbTpoTRQkQtn3HeVtc8IokjbebDrZ8/8Lgk345mI4D4/VSVDfWdplDZNEMC74tZnxSlmbgNubkaG
UxJk6qBVo1JT9PDorPOfykp+GoM3oerbh9ITiDfWg13p55WnnqyzA4XGLCeqtD52uni/Z3cd+U4F
UM0mJJ7fDDPbtsmvYp8gi6AT73RzzoO98au3ZlF8uEQxnbV6WLWRhhLCPZp6KibWEcDCdo4aMHl4
RyubznrXIAon4WR+ZOtwyNr5pRRf5bzcmXAwxS16auqNo9LQiE+J/Wll3r5u79Uuvvs60tGN/bU8
132+y2R5aoZb7I/Ni5GlaE7aXtIJZLBSriiddePnLI9PUJgozaXIQCzbnEDzWsx0Ugte/F4w1A+S
LMMKE6DAdWu91ONKIFRUFyeLkuFrFMcFwZfeGGy2bkcgY85xcx7Z8xjdmVnKMk5Ve8GaTuEql9Ox
8A59th605FhzQk7zqOCwmEV1/Vaut9Kptrb+pfEaz89tc1SJu885Q6TqhUqDy5xFpb7wEom5doAo
mJusSEIPqlrJJXMfDS2t2WfrT2yqEKfkY0kmQ6p3D444hpsNNS8XNOZmvkvPK1k7xsjZ3Op18iB8
XDYG6Q1zn5Lm6GAjFGyxGvASucVRCXWNLr0Q2NPBlfaNYhtMUrwCgPrXkS5Pdn2yy4ujv/XavhmQ
iygnMTZN+0/Vb2bP4ivKBO/A1n2SFb/UaC5xhiTCMrmcnK0GYn1TaW+dkeMdZdkxVUS6LRF5625p
zT3WsMAjl9Z0105w3SZYSedPM39c+3Ch/BOJZYNH6VzXNB2NARLxYPJgyXhMia3lr1TvGn+M1XtO
8fFsuurh7kpkWcEKxAOc5LsnjTKKMLk3/JDWvcBxBcHru+/LMptRs477ghGMI1REd9yB0NCGbQFg
pXyT8iXq6bVVMW0HNAdCRciKlynFWYrMRNoOXcROD3Fc0mine9XBWnoGtPLcGoi25XiGyd7sa629
DWn8PTvNl6kx4A7jO14F+Z5PZX3Er8Gx0CjaC6Wjn4X6WPW13+h9/7cps3NHj5c5Fqg9Y5CNbeSl
4aB720q7kUDb3EVyf1l2navxFHY27XKLdX7k5UurJZOwFYyyyV4hzSBx7C1r1Paq3ymx0IzL1vYu
+b4UzBdy7e0IpHlUQYGo2vMiOfDXUeW/LcabzK+miGnxGDarJqOG63Mxy22Mf9ucHoz+72xqh6zp
DsL7xg75lKPCiuwhxsLluV3krgtnGbntUJILeBLlYRmjNP4Q86m2n1G5r11lcv4e1kCA9MJ2jgjV
y+F5LfM0wFD46ds0ePmf3tSeW8cM/ZYtm4yp45Iej5LqkJfrRV/Mnzr5YyEeh2ROIl/gJktjN9tK
t76iF5hoUS1t9NZ0nnT+kb2e4cOz95XdF7eacttPZ41pFl7EA/fWEOXsSSL8ch6KhK99MmdzO7ls
gfrxs1jrIC1WqBPmY1Jh3dOd7F9MNXlf0ls3JesxUyBtqaGkXhY8muKU4mltmOdcyZJsGaQDpMXF
3U90TLNYBtvadtqfhuJAWoVxqxAOLQvfO3nZML1Mq/Xt6Nzhta+eDNQh5Xe/4yAPRGk0ytmTgbUX
ir+PPEnglJ2IUo++n+vfg605+34dvaPDiOKuA20S3wurdvpUDYVUhMSSTE51cP3lgnVb4qhPnJDO
I3IDXiofNTt+Wkemj9FOX32RQK7wUDnSuNW5n/pkn1eG+VgZ29g3U47XtzmFyLho87ypMvPbT+l1
Weh5YeRU1k3yPCLjuMz7BhsmTy09i98ZDH0uIX895SRjdxjwtGMlR8OOnCUpti7Se2jB/mhd9Z4o
vg05Wyqyuvd59vZaan+Ty9sWjsUi2xJv+DgZwcS2L2kdFqBJJnlgQ7ylf2NLGOPQCv08+PrVTUFd
5BotN0KpY77icscUdFZFp4flquk7nyvpwXWWk9EkEy5zGiMPdWGXW711F4zreVm+47ez8kigkuz6
3hJpqIvcHRmTTKHxPElesmJsxcbtU8TLgtITPcyXnAarMuoBPR4106abrMRnNFr8TD1bBzRazLZx
EHuZvY3jttn1ev1km6J+agwWpNSku7c2EXJn1vkQFU4mXt2+vRRzZUaMmhip3JmO8ZbZZmqJVlQN
UsWa6sOzRHWJUPSNh7nUUwz2izPszbVkVz2qasU1IbLlUU6SHfmdHLYlypzusYR7m8o0CFS0f0cP
7+O1joWJ2JA05udcufJ3uou8CX1zQTujNJWF7H7XDLQCqKzxH/cglSX0gd/WpnMjs+hQV6qcZTB2
3EvF78PJsJCfhRHCH8E2xpo2LChUxCrzZ2oXUBBpKR46x32b4GltqKba55g3KE+vzU9W7iymG/rE
R7FqEbk2nh71bIR6q4P7WTP/gzAt59xymMnpiH8pHWfDnn4y+ywhdn93CUvvBL/Dv5YOumqzSE72
OjGbdIZZEg8VkeRVorQ56Xi2uPX3s27VZ0dDdGriPd/FwLNR2cdadv+GyWhvtp8yObKO5H2r3KDl
1YTWo00W57pZP6RwnXi+z+PVKBf7Y6p92B1G3/t05iiIOZauTeCACS5rzDZRljeAq5lodm2qofvG
6T0pnLDPYg4ul/JfZ7nF8zjEdJfUqmeBsjbYv9Yv2oWqrV6t5T8/B/0c9ohFrGKnFnBhldX5Y38v
hNdWjm737C1fss90N3kFB4NK0BIyi0+jHsVN6rH4HJhrDi2OsouYqZITnS2uFfMDJxwAa0Gz0EuA
JdQw8MtIStNTWOJsKOkj4b42mnOek/q259TbtZKYhuXdu9D8joVKXLQOTJULdl2NTaKyvJ/WJprO
RlvvQgd3yw3Xsf+HPI2xy1eNerO2sy8xmNqtzvngiELNIYp36a2fNPXuTqSoRCecB8It/dbBl4pY
2drOCTCbf/UK0w2ndsAJQ45+Y/oamo6SlM3y/J/+lHNid7tM05hZ4lIPOrOr9WPXe9Z5gZz4ZAyg
MjicuU0U+6xzGcCWsMm0BvJugQM7MYf+giXEIgDQLMnDiABMUYcxPRSO4ucbPI2ttOHOW38c0ott
sA1OTPoCuZUZ5Qox7AozsZNAa+nejOO128oqU3urKr2vqRjAheiUe8qQt5j2JApsP65LYWFcAdcC
xPdTdXfTeM3SCeKEEWXYqWokiti/+gmqCdX1YzjkrsfXktkHo7cfVCwr3pq1QXqG7mSkDcdgUmyg
O9AEaD4g8AB/6p22NK5OUVAnnMcx2EvU/qDARBJpmpcb3LOiOaNtoH/n9hQCSA490RDeWnLv0W0T
Oj7jOT/pXT5FDZ1LQeLSk+k13fAUlyp7bJkvpHCra85BEtPHHP9mbbfMm1gm3qVtsgflt8suxTBp
1J2+HV2TRW68ohK3QgTZ1CYfc+ECAZrt95kiqZs11OpBiAGSfS7MiB9L8FnH8R4RaTjJIjY+7o/C
re0zQ4m2Xl5nfeJL4Jp4Sgph75au5feqjKvI6vQDcLTlxRkdVBdVGRFdZdxp6BOPeifGR5SqVmP1
Tk6ActHJd8J0zjs4OJplU382VK8pm4TYA5aG8XM+xcUyHL25l9wRiRYqz/D+US7KloZM3rZp2fpy
D7FUkRaXh8Ex/yef0+WCIPenGdmY916789eJTfJQIMeUaq2vbuMzPuU9x3uqo61D2hX6HiQql/Bs
7hZaB9fe9w50daH4e+Q5Gl0eJXP2Y1tb44WlpbU1pFou5tIvEaWG3GN5R6UWoLonFdfORXjzeFsm
W0H3kMWb1+QoTq0vrBGbghqvJlsSjPyZHnPemYoHRU32Nr2rsYNIn5aqM28L3y3RD1szI9ZJ7r6k
zDjLvfLRdvzxPFlu/I5tXkdxKz4M1IWg0nojXJVqKMKtCDBa85YqpTaMOTW++vb4AezSi9r5Lo42
Szm+ebMJj6uRCXwR6ZAJQJge2n0nSUfYqhCXPLfY/CeNvuX4wx6pZCvhWSwqVxakN9c2sGVVqEBs
kk+qmM1rLx1wGMX6hdCDPtOQFYhjUw8s2CG9muEVK4c8s2q7ddoMbNKZGECKRK2qEDw1PWZbXFEq
OVELF7lzWYccGAZeGhxE6qKHfQ45rELNKzEIM77QEyqSwgDSMzmYhnxmkJAQTPFt1Hx1scBYYFaA
ZTZFdvdfSDUT4kjwnAyyiv/VieGdF2Q/ibcmXE0NJ09ehrrfuIGuz/qRC7TY+2Q4/lSFjzmTpeQN
E4fJX9S5u3JNHbY8htCuukj5uZtiH4OSRIFJlHPQQQVJZN2E0XkZYiCAC3N51ssSr1OcPQ0YGzli
elMT5a3I9gPnjw1/rfdOPW2/lzjrlo2XTXwtiWe4U9j39/QqsqC6iWIckIxwsV1dvURbn2t1yEWc
Y/kcyUJYbp+/t8wIeL5kJsIWoNHvXMnsZt0J+o0zMZIVKV7qePbVEf8rG52UPw/8mb1OxtnzWvlQ
kJv60yuXjw7UtH5bQOb+LEOzUhlYQjCEAFpEbqKxKTCn+wZWJV84MOybxpN8KxCgjmKasgZzjJ0+
agv9X9CXhtM8IpPP6WDsVzX1n6CCIcP5NqdpEwu2T1btgobVRPSwcYpO1WfJ/MCd2GgIhgMmj5cx
VkSDKUm7+HE8QYdZQWMJQfttT9Q+GHWcf2uj6G5ekCzgI+OOLVOKyrtV4mOtZq+7kUnaq5zgacsr
6eB4tXGEDQP9bVb1RfZtHWb5stxUg52ny9ynmP3kVrlm/pl6JK4Cm7H1NGr/0SbrRJ2Wrl8yVi2h
FR97Vt6wcnXV8Kb3XFQblekdAt3gnmATYVCcH00n+UCBx4ygL921lLm5G0DB3JQes5/OCtd/7Zyx
3TdOCfXnv7N3ZsuNK+l2fhW/AHZgSiRwy1kUSc1SqW4QkkqFMTEkkJie3h93d4d3t885PsfhCzvC
tzWJRRI5rH+tb1HatbVq0z3Q/MjGQM0Wu5BUrKT9AmhZh3QndcscXpYK0xXPjHVKPcf/1AlvZuq5
YOKSpGXMXiHjEcR2VjFNNA9Lnnd8dgF0uKQJ8mo9QdncFiJ33lhMPg1TxRvGwnQ8Iy1A17LmXZVN
+Tmec56ROMl5FkaxjB9BNEc0s57LmNFHSj/0PV3P6hgkif6lKrg4bXxqi2WPnr2SQc8RgKKFnXSu
u/likW5Fp/Qx6UfTrRhwHep+ZTs+llp161ckaXsdCa6T8TLx0IfX4sjeiuWBA4r4Yibhv7NzxHu8
iiWJn1qKr4iSp1ejqvRQImQwPWdEPxHSsS0O9nmwkQ0FW5uyJNRg+61eu1ShK0cfCP692sh/Zh0u
TnIfekfp64OOkdcbPTI8rvVyUwKx7bNEg8jzbwtw+2tDPZxFkW8cmler5ne8lJ/mouSL+ftP0/v/
6XDAv+v7/09FCP4vDAe45HT+/XDA6rskfan+CgG5/oW/hQOCPzDyhwRq/gH9+ns2wP3jWhcEGdqm
xcSBKPM/4B/C+QMwRABhhja7MAwkOZ1/BH6iP+jPu+aA7L/Fdv9L0IV/YX/8GT0gKhtB2RUBWYN/
CQaACp9KwGGCHAqbOTY6LqPmzZT+bTzofucu/6sKo+vb8E9RhGvY4dpngJ2bgANAlH9OGEGwrccc
UAr7IdFHp8CMia5s5c+MWZ/ciDNaY8BMjt5bZMSX7enHPGs+Z9WSObS8nTbiO+WMTGZ0HbTdj9qb
ualja936XXj5y2f4bySJSTv/y4u9dutS/0JqWpAnxmD4zy/WzIxWEXtd9tQRkQ+uJWfstsBHgveA
mnGn4tSZ5oc+7N1nzc3zocig7aZ65Ba0vMx1RclWUjEL9OKMjlvNejcxGiIj3V0o1nwXGX5bHFHz
muSv95PJxAPhCAZOMAY8g3drCe+SjObvtvB2HQx47FvS2w4mGV4qpJqNkIq7TZwdiJaxNjMo/Jzc
/jJxQuPec7WxWg7rgVNBvUSTS0DhProsWWujPWpeI0bZ2p2SE9FfubE5N6+1rH+qBfznsJRoT10K
gaEKunCTsjA/tP1gPUBxDHaRW5HvrxCHzfXy3C4S/JyxtzR3XiSeoF2sODhhwJ69b0JNxXeH+2Bn
Emva9C5zEGEAfHPTQoHMnrpQ4ypV1Vva+9GNDOWPxW+eBA7zmj0bMjeuioKT9x57FCi1dllOZOKi
m3yMX50pobl0YpltJ94gO2IBBCzA7EVDI7brtsOwZh2joX1JZmU/LgOZSrUM1HxaA0mEsXQ/I9/k
+3j29nx+0aGta3OX2NDeuJiKc8YhXaX5L8pd1X0ZxdmJQLJxNrREpPuMy/+qUGmxZ7i1xwwAdKRv
bXEjIgSilRXF/m04E2LOOLE9tS6u8zru6Ixl8tBz71hldOkwi8Z0ONv+S1YopitFdBMt7ge+c6La
dC2uZ3RF4nCV2jqld49koremXyhO7ZC3s1TX8POYHA1FjfrbXG9EBXPLlGbdc0lAel2F8e88SJNf
yHMf3dyXjPVKldMDm/aHJlD1w0IIYaMSaCT4q7g+hk69aTFOrRPHB0QxpMmOiOJXJZfsww2t1zEt
vTuPqdaJvGq3dxvLu03xeMqlLn+0QWc/FTNaZ2pLdJpEQF9vvMQ/0/pgbd0/LRIiT8d1JRvGWXFz
ibBCEuxjW+Xmna6qMLn65GRxY2UchqzZIVqjMXDoJrhLIQQ+95nMeXMEmWON96lp6/wSxxhqizIS
n5JsBsbzWaxtM+mdP6X3tSjxsAtIxbmKIlSzPHlp7ekRN2XOA5qUO93PZFTiQ5ZixGoCPW6001Ot
rBsYAEl60FpN25Cb0WPp4zEVphF7t/Lri2VHC5XZcnw3S+w/lPPVtqVTZijzkMZ7Fx/lijtoV3Xm
VgdMHpWYxzP6qm8YSYU4Z2S87w05LlqWzGfJKTZwMDE2JcGXPq25TMznbJQvPhq673X+iaYJUCN1
aODZX4cRBB76h0HFgJqtZufRwL23A5ys4yjbdgXXstt2mZ9tCjO1v4YJSTvRfvAex92rIi9/mNMK
w3nWRJxhG9xgyUjcx6/Mx+Kq5uIA9j1IHbzlnpu/cGXrHjrQ+pe6c5IzS1BG8qBztgWdw9uOpsO7
qo9qriQo9cTOwp+zVTEM5Lv60LQNI4KsgtWXF8Na1ik59kDMSLQFjrwM9qwbNx+ofB3AyLr/jZbm
rLJZJnfCJ4zvZ9Jg1ezrH22T/pwVOGpl+sd+tp19CgboVokBhotl35Gif7Zc/20S9qtg4BxwVW+S
c0H5+KHw0Z7Wbj44eLbs6ShK17khWtJtShbIb2eqcP3yAB8aJ8ZewnENkaBqVIThIk+cGyRVvomD
AVjN1GjeSLwVB082PNedAsbGcMQ72F6FMgCJx2UUUmSCa2/b3DWtsFN2gZYK4rYx75KMaLYrY+Pj
LExxE6+ruLef67meeGd19dtvjDosPeKITRQnp9fA2fcyxuCWlb+IrbqbrA3rW78Z68NEMh7pS8by
UzhJvaOgM94MUZS6q6lEO1K9p4+IZ9fiuaDfxHUizqGXNw+xLgtuZ+V8SCbfukm4NnurxLhfCxxJ
gC+hiZ87aeiQMungUJ7cjJe4ndJjv3TVAx09DqMAfeOEUV7gIW+8FVCDeWfZ9bIxKXUvSeBx1VRC
io2KEIH7VET39J1x+O1USVHKuMFwJrD0YsDwItzEA/SBc0Fy6ndb+8O9RlOJdk7FCZynZmcbi0u8
mzPFcH3mK5j7DFMeUl3RycTp7xFB7LXWXbS12OM/+kECnDY+N/AWORX2dFo0l8YEzZ4DOfpc7RCL
WNSg7po89j+tGb9t7I3LYfKHJ7et4mM6S8O02/O3DQrQtonMd0qdxqWbVL0N5OhcBxpHcj3FFhRg
f98xP9l1Qr1pruYoDzV2Xovi98OcVfY6gYi6qaYwP5e2nTBDHQKWCbBRuLYiGyy9y+QANjGg6BBm
p9e018/Qmt4FFQClgFRuSqj6qr1LuyW70J9BtLKITyE7EJHIkZzGJNDFy4FN0uR5sSl1OT5xa2t2
Vp/hFwuHpbvEUfHYK59wl3bjk9VH3pvHuYMoQlXdibD1D7NhADcU9Ljn/Yi7obfslHGwDE9t6Tk3
he/Ev40k2BKyY9xaHZ5Mx28046P8d0Yv8g1J0Pq2hUPymnV8SVmyrQk4fWfmVh/tvBmmR66nWPPD
xEZsoxz0QMevARbjpeW6rDr0sCXNNxhjp7Pfos+6wW+0dx9/Xr1Eu1JN97Poqqu1p5OMXpOzTh28
XKUbbboA45elcnKrf4qijSCgZwfiMmrB0N5YzY8lm+JDu+D27vwxvk2nWJ+SYcrfEitbdh35x3XB
9nerhwngRBuZaRe2Oj9iWGgInWTx7Ugj7bc1XQVXClbqravq8Twmc7D3gLw8+hj/+tGkm6pKnsbO
qW4GBLr1QivMPvKuVkSigujuwt54aMuHkOVna5JrD1Be57e1Y3l3hBKCddh7/skPcDxW0dzvFyHv
Gesw5pkohPDD4lv4bbwTFnKiTCsm5hhCDCm4VdLjPIVGwgPozPXGeOO8Hoe2Ogx55lycqcT1I7JT
6jNJrLR8Hpm4kjxi8u0P7q+qHusjmJtVIJT32qAjPCTDclUEaZKw9S8NDLBecCTHw1isCrvg+J7m
D5JpyjZrBvPASArIh7eE4YWdNH8dDJsnzfQ1q2Pb3vYUIeQ25OwqyoPv2GNU1k3afc2yJHoLe2bZ
Ip+jNXlS3H5NXgX3qVuN9yOhjwwmADaUJZARiYzRoNNleXMrIoSFOst/SH0lubrEuzyUKFTjUl+c
OeFAaJU5a3d9Hzvq2e9IMLpOZTNjyMXeM+Lo0nH9xNDj3JYdvgNXb3tplScPw+a1XHlFeqi8yR1s
TbWmUCOyh51oJNYlTGJKZtFWSHayIc1/N9osSLPer8IEHyrun+e6eVi4i52x23wxLP8gC5E+11dW
nJO4jFjUc8MhGwNx+qP0pz5ASieREDnFBnkuW0dWyWlS8eUbQdzsinYYKR+J2zXmx2ZdlsIcshgQ
uprpF6xzFzZdOzV3i1qedF2FuyS94n+7iVxMwlgv8+/5JK9KqD43pd08ItTjmVXsoL5pqAqo419W
kGWrpiPFdXVT0A7Jj51T7JZ2kq9bNjCscpio0e3x+FZd8xzAhD4VxGL3Al8MFD9I8u1wg2NCnUuB
k4qalG61mLZaeeTpOIyG7r2dlWDa/NTfgczBb7/08P8YwuTNGO4Q4cTjODW/8OLhS5/hC+eeJL2T
U8UgyFiNgYfJsrcvVK9C6WNYijgof8rG6g6TzqY7X4EFHst+l+ThclsR1MAhaun0ROHcphp9Llyd
hhpcWoTSpIN1hzWyDqC8krQ8NdpT92kGk9/pcUBAk+uPiJMGv1gBP6nvQCtV2XIqpinEa12/LWX1
abfLuIHPJwlFIpyuCGINn0mBAg7Lq3xyAXLXK5xefFEnofFQ6dBgvaj9dY0Yt5nL/moS9D38iSIx
B9NGhwh/yFzBkFhJ2zA0U/nY8NXjirnE/e+ksMWWahyW46wOsvXSM4x3IWtsdGe/tx18+glzswpx
+DbZ9D6OQ3Q3pW70hXy0oHPVjAk5Ia0iemKZFiXTbipqtc+E/9gpyDOokA+6iD4Z7jyVfZoc/fqq
Ci9cI/tZPmU4pg8uQ60fUxVk+5Yr+aSClz4Ka5Q60rplO1/s60onI0IvaU6qLYqk2Srlh9RTRNxm
Vxz161OknJtwbsp17kpGG279qzOLeiqSa3y+EvbeT4o75LBgw86y4EsSRIOUgbeY8cpaEx15Te/B
/FrOCbKhU99xWXcftQRNF5QVLQ3T/ChqnBphLrv32i24JYdJwLSqIPcJ2wo/0/WqOVGq00cM6PXC
fYnXN+xsYCCYLHhgG3wuGzfrQZITaFRbsInHRhVqxxdoG8BN3UcTR2B7Oo1uSc8e9/C1jB8jEEXn
sYrZsiKMF4EbvNSyPPhJz4ceB8spW7i5LnaE15t1cQFb+eTVqfXKmZvhixfMN+TU4y9JJGAd4Ms6
0vi9WZqie9OFOcoCI1pTp/NaRtQX1NzPKZIdm2MeoPWvfa+xXzpmcXuGp9Z5Qd+4YSje7aSur9BF
lX4v3tx8LZ7OdzonNPj/JcT/TCPWFfDxH0iIdQfc779Bxv5vh2+9fCc1l51/wo1c//7fcSPQ+Rzq
xkECQQ65Evr+wRtxxB/SDSXgbA8OCWQg/s4/eCPiD1cKkNWe60tmKn9pmwMihPrnSuK86HLutTPr
v0D7w7Pzz7KZe+1evBbAIm0KgH8CHMpfQa7QFMgMDX7+p+IFSW/y2RhipuNnx15Y5FGNGLxwxitW
CxB60iJ6MQHZseQasZh6KilzO8LZ69P0+ZH0o/PSpQADCWkvFSlNpXW+nZYRhlY/cNEhH9/DERRu
2YY35JNHs3EHBKENeSSMLVOA4HIR9lSBguhm+zcGlBENfaBXeGuGssRIW1jlq8UpksNGAI50XYmr
ESxGij1Kt2dVzTABvtLTkb3pJC2ojzIR8/QyFE/jmAKSiwVn5FW9TOAcyNtjwBdy5BcwzxycbHBz
LLwRQz3y4vrcRwpjpXI7fRsOePMAXpTBNpFG32Z+GT3ZKoIuMceEjdABuC5W4XAZTYzdHV9fS0Jk
QFGAPKaY8Ru8Hn1hu1tefQHQJdG3pWJaxVQVQtg6K0ZBlcIyZ/A5Woh+ZFPy9pGsXf+7S1lGbkuf
933TFhbmp0hlUbbxxlKHkBS6yDssfmfHJ2rgs4FqAzveOq3NcTIOdIq62ETZz9G3Jb1GPbwRELwC
r2I/CuybA1V8Vt4FPy2twnFlgGd81YUtvyy/WWbidwWHPwHnD4Ulk4ckzpn1eKFCEhjKOH2RmK9o
tJLVhBvELoqLClV/6dzOBq8QDlBcZBrzLUvDfhxWWFjcU1A0DGW1icmvV5n76mqLqqy8aa6OSwgL
KpBCk9laoMQuRWWClaP87AW7KZsez0XzkkuVfFaEd7BcxbUM6dVQy5sKNVuAShplbeXs//mjbZv1
m2QbVijbFvfLkFHnUzcycNFLmb7tMJi48W0QGEAY3C9wVoVx4Nwy18Pr1OgMSaDJczqGrircExZC
XlorDXVgc5TflJzX85tmbtGDcjVeZLAUn9lkI+4GAVNqNSTOaUG8JKAtgvipj3QCX7bqCC6Vcc69
Qrdl5m2cLFM/RiZB1dZS1jUoHVT7JK6X+1nyIXLnGOXPLrl6sJepgybjV4pm+iXs0icrcr2FsrA5
/MrywXoLgQ4BW0Q2/eAlzQ8VVQnDQcya84QVDMJaG66Wtw1+Iefs0WA8IUfFpDpqokjRBki48ypa
RnCrYuj6Z3dM1QC1YdHhWljQZY/IMoY+E8o6FCY1sksXmFsTXVqc6n4ReiPYGUHGuy/oG3nLptL9
imKlv1HCW4dBtuJtmwt0tnH8gUF4/FHabvHojQSz9jAOK1LCJH/GfT0U5L5cuA2P8UDfACZqp6OC
R0w4hyZnxgXulaGOCJzaPTJDWI4PUUaJ5YpwkLeWPe3W3jWK0/XLV9pJ0nnGzjQxPAfvIQlR2H3R
JLhy9LbvH/uuKcEbQBb5RdTLf3d6iIWbDkPowr89SoGWBBksQ3emdS9N0nIL7Ai9sMMRv4mb0WvW
GmgJAi8j4HYfOSSqy4zrms0SxqeC12A1DTFoIgvLjFyVMwfkrZ76dj7xtHLeimQzfS/WWD7Q+T6X
WHitHpQGHSqE3lBIOZter9Y51vsvdgmr2gjkKdjTNvwYK8IXuOYRgGjoBnmZUl3kTG9dzT2MkX1G
JVPPsZWSr3HK8JFx9BBYaj2cHNaUAxrFvNmri0p0Re4zzHkbx9E8xBGi41qLWjy6sgUqPRVXt8ay
OPkmCL1rvKVfXJwT0UKJSIbDqTjKEOPAWjZxbhF3hVq/quwFhS1s8OCtIyQkVvQksA6dnPQIcI4W
dFgfifsKxpxAbSqh5R4qLwmfrLLQWOrwTImdFdr2hS+WouBE9whibQaKZyM7PiTaYBLnNwqNW8Jb
UcTMF0gN5VHPi2W9IJbzx1O2q2gtrbZ3ttKVfXiLpSChdbFxImtr2LJ/RqOEm+mMCJirQspe7izq
Iy92UCyPdd1ZziayCMgDGwmmT1NV5Vtg/Noc6jqWt7HvlEQys8589Wk23g18elfPv4S/wxEe82qF
Q8biccLjUQDKik2a/vzLeeTfGof9T7s6RUahF3iUGlFH4YIy++uu7mPFZh3HUBH1eXevrCS9YdeW
ZI0Ay7h5JTaITdXtTEjkf+PE+J+bKP+/xpG8von/wZnwu/yAcvVPY2X+wt8OgZ77B1uJsEOPRZiq
lGvJ1N+gc673Bxg6jl9+8GdDisf56++HQBHwW64jrofEfxSn/n2wzMzZ5aYRUo0Km0b4wX+pVYLC
+Ov34a/QOV+AkOSncOIEdBn+6ylwwHxUZLFLYUkMwxVoBoKlM7VYl8zCbo+yBihBgh9hlKaNFd6I
Mrkbxja7dkQu5S27l9xXfvWztYkcOxF5saUWxFdni+kYW7DbEEVx+Y+sTGc/UFI4EweuyydGnsB5
CMBfyTTHtlAcMHOL7JvNFgxfArcyaOKNQAg64nHdB2qZXuKQHqMUk7kXB92GP4WZaSRE3cc0SEYl
KUzGJI3B+810TUmH6JAU6mFCljqASH9v/I65aE7rpul4/GirrMqFwcPob3Sc2ifHxRDasv+uUHFS
iOc9MmLT7AOvYRGbAaSogZNdE1HTTpcTbu02GW+Jm/4C6RZua1k9J+UUrVU5nl276qiStFpuwdcO
J0fXxyqpvBtwXnAwO684BJGqb/mOJBttt7jz2tI6FHHHnBgj7LqyU5gWhfEoFJVpuguZ9OzrMQb8
oL3FWjMwCNB62vzVCbml2su4PJdtHdxmVhNjk8d25EYhSoL3ZwpzOfkiM797Ex4oH1geq2Q4+kHf
rlMFjU+HzilviQpOtXuiC2M+5iqG3MC/T1XmKEkdF+F3ix2+xNdKYNHUgJ7YG6aXtvB/RUWm0Qg7
YvZaB8elAZkSL9GHsJY7QEDDGuqMuxtI8GCULtDD0SaIV4ir4gAjm0m6B+VA30/eUJwthtu+jfUK
iCdfA6+Mbua2ZlLa5XLN8DEivGVuPMYx5D+QE4c6oxK7KAR8Lbod2j67zbTzM0opCW0smITQCQGE
XA8G+KYWK7WAfBCU5ySrfzp2uQA7astDOrYk5VpxLf+NU/JxIWWjffCRE0a9AkNmxzolJdWAZUtx
Lgr/xOcomu7EYWDdOsEJ0vMxqdRbwMCYLxufBZ4CQCa5dl6mriLJKogKqZSsSctELPEPA3h3oBC4
DR3tLAfy0O3WFhiwIfATVKyNFjwWUON5PP3utZ9KETI5AhlTZmN7S6xWvwycksuFAR2PFqAeOBe8
+1i0ET3k4hBJwluWG3o0mJSmHVZjBgbhgXtueIe8633lVl9x23Bp4E1Mt/Vt0+x8m3430nNzv65d
qz859uQdO9H6iE40rG1r4i1bdU1F9COnjwKgk1/lztFHPFl13pCd89gLHsq+w6QbpcGvsZgvkeq3
pOb3debVm6pkL21Cd9jYIrfh+nC1gnGiXvwaz7TCH0XoPsnvVdO0JAnFfBwBVa7jARfl6JlpXywG
SdoYcuaL6Kd7vtwn2bnmaeEcAbjSImmOcYIkcncNLvcHSuJA20Wctes53jOjIOXdhqQyaewVRwPz
Hbw3xv1yHPcpgvWKADnFqEOOQVR+yKCVt8PQotpnBQcsxuZnrQ2oxVmGYFV85t/G0WQ1gsV6yNwO
X+6QsxIhg6/TcaJILgteqGd/X7qUu6Ib7qNCxTfJQIVkRWFHEEaPAMIH3PKUn+JIrTbMhuQOkAQL
bI77I+sscpBhHB1bAi3cKRNHXOomxr2eslzQpxff1xQCSuxyfCjk27PAgnQU/W5QKFUD6WzIip9C
B955wekGOTw425LsVkeKh587UBDBwJImOYoyV9zExcofjLkbQAqciH73h3Sih3ZosZYjfm/AGLaX
NBTlC97TcG05FPBOUIcZgTUM2TjNblvtNXvP67gEuULubfYbcnuwMLaD6gn+GR/ORVr6Wz/30IcH
ANvZqqrraxx3oGc67uBF4dsc1bZInTsVqfd5NpQpL88F+0Si5XFq7C3zhrUTDVvfSLaw+dp5xySM
KpQphcUSdCsTdJ8BWgGpH152doqxBxrfvZRTeJ9E2VHQ6tsOhqeyfuDU2uJ+gV0jHOg7GGO5Fg/U
G/bmXWXWXT+8jX76xAgQUMj84JNM+GKIXiIS09gb8x+covI+kVRUj8zsQPZwn+DWYbgc5Q0Dic8h
D88z0jnpjh6TDVGv9EGmnn0Xcbc4cW4F/U2hYL32XNNv5gnCYDTVBP6Yrj43SfirVnRJI3i8QNsb
96KNBl4s1QSranRJn4t2uB2cAQV8oLejt9PffMPCQyTywt2ItsnAqNhqiwINQ7r3Z3w+/QTROG/w
mhc6vgMwT0dwxyvvJsa93Ntu56o/u2kceCunG5ND2RfZ2YXKQnFrCB45nRkXyrENH5s6TD6soHBe
gxA39Ioocb/3tcqY1TJ1OU+eUxwjdNXz4tnOj54s7dTP3mdKB8066fLgUxckazomxXuSNJwZvIms
Ste74mBhdwXHbI/RDTm/+dBWZfsMfD+6zNJu7rouZ7VIEcN5DLlAF41q+c5dfw296LvWxJIyrLfa
RAzz+jAN7oscWIHVodUGgsFhOBxTMMHvNQUzsGzpQJgZ91NujStCE2LYdjb2DAAjX8uC65mVSeNt
T4064a9BZGHp38Ene6qh5JA96z/jKiHuWQGoUzTlIPMvzk2Cc3on60hvrSBQn8OQRme+WD9rhJsV
H1GCyhEJ+6bNStzWWoSPqTLyUkL9XM/dEhyIrFziMH1XsdvfUAr5Xgl1hexoHghjr7TmZjfOhf08
5pSQ90VUHgzWajo2p/pNqVqs6c6I+NDT9myNgwcAOFtiLgpjSLW8zTi+YUuDwmrtmHb33I9TkNhV
v5wSZL39uGC1Zip/l0eAd4ln2jCtzBisfITydY5ikoMKO1C5wfUIu0CBzqRooUnA32RDXL9XxCx3
fhNOx7jnZrcJOxQPqnaSTe6RhTSRoFHACx+KXqY73SnKdMFzMs2PiBWXVbY3zqhelePCee3ZvYYR
plw26BjSZaNoWC83wCc54ulzl3Bhxt9hNqMvzlYPB3zpUa1sMLGueGpr9RMD3FNZ2PQAw4nooQd0
aJVpEN8nTgxwLySdjxGYHD1skm1qz8/LUoi3P/sh5mzeR2Wdf4XYbTZKmOrYVelwX3fhXTDXOLQK
QQ5MZf1nvsTjZekca1yPSJtb0YQVnKnkvtdD8SbJtrx4ZAzvggZDUuh44J8a4vA6S+rnknfxFCUU
cmYCPaseJJ1Zw4xV0B0ZHYqI+lQHskY/xNOvguae2za0dt7C9L2nnYCYkfpKPBpiXcg2Imp2shgv
OnIBucGpCEZixgEkL76komke5bTc+MUMfS+5CYyXchrwt10QrsH1Hd08/JFN09soGrArNiAdweFu
SjAyDdQu2MB9wvkaCQH7Oaf1cFA0m+ZwcmbwroBQzMNoCIPHIOhEFh2d2cYjM8abEfP1flnMY9gE
uMtLfJQW3UxftpGbLrVviwo9hBejfyor/GnqmAA0sK0hrF+GUP0OZ3dHtAFLGk9rNYYXgFRM7zvr
XA10boT9kYnkNq3BFlT1U04oDekeatbiwAh0H5MxUd/DWAYbGr6mY2uMODUFPknyG/ltBzvx0o2k
VcvQ3zDG/TO2yqEpkRySZNqdrSSgpsmG3ZXY71bH/jspolS+jzBSs9bxkrLyANf+jUIb4s0Oq9hC
wIgNGfiZU+8JotnMD2cQbyCyJmC7DbQDuyJrkHbJpsjn8oxg4R2GJnPuGwboB0x5hIKo5zaQNSxS
mB4NKu8O0dWfvfAvzBCzFUEid4/Nnsq1rKLh1/GSR0V28mOcsXIuRQ7u0jbfXkoeHQH3yjdNzMbR
BiJlLMc7PI7zNsrbah0twrtjAHjxQvMwYaWHWpA7HzIrqWI3ZfqdZxkRrcnOPyssK1M1sH5JHp1h
eKPPsnqJYHWDhQZCl+4BlV+hCSs2BTwVQKbWsmimC4atX0HlNBR56J4ANzupZ5N3Qr1laieC79Qh
MjEPADftRuzGlvn8XJch828MWxCWY++YVfV3bLCYLPPsniMveelc9PrYr3FFdZ95TlaMcD50j2Ym
nugUZ7fPk48ItlhKiU6XL+ua+NI6duioL9EYPxCdOhIHOtsN4bItvGzccvR010NRprDU5G6UitEC
2546zNo/gEc/B3IZn4CXPAQh+SVZtQ+1uLaSpT+oYzgjXkFnSbJPMictoYtsC+H8YNFux/ZGTbNN
Ny7NH/4ZdE5zw3KU3aYeGlLYoQbayg7gm5enuOPkFrXVsvcHKAnkvry3WE/2Rvl18FG1Xv+O/Wbj
9XAmPWuTD4BBObBuayCmaSNeFYU4a65BJCi8Q8lAoDI6Omj2n30peKgpcBlW5mpaG5OXoSW5O4Xz
g1tmn4EfQ7NQYbGHXPMx1JhKMHyHovjoRwg6zeRJEtuuvROCY3TXsBQRa1/5BvybAwXqhJwWgEwr
76lxuItjW67c3js41segLEwT2DRGPzhkbnOclHUvEOo/+mlAznXz8ib0R06zVsl+kgg8CwsBrGwU
3jP1h7gzhA53gQeimQYbRh8tUf3GsdcMwr5Mpm888MC3rm3nF38pp20kC4N+bMJbGO1PUcG1Bhds
tKpl8zMc4+gQDmFwQMemPL6/9lPkDmtrtNx7lnphWE2G1m8YApG94v9z9LL2FT0QvdQawN7hV2C0
w6XudsGNufU541c4tn2oJzyeq4jZLShTW3FYVv5LKJySDLrTcfxyrZu+Kztyo7I6WRIblO5Q7Hqp
+oceUxZR/mUBozSkAGayKy6pdLADVcpN77OGKE/rZDUBKo4cvaiGU802/x0RF8e2hRAc2Nl8UiJ4
AerQHOjtVp9x7ehnYnPutl2y6lsrDx6WP1c7OfnFZnZjKHoewaGI0NnGc72YNccrdjWs2h8t+Zn3
xlPmg/El4mYmvnPXMNMJSyY4QPl2yK9oKiGySaoocRpS++rkAnAvJ3adekybox3O9S4uvWKLC2b5
LNLG2rdWAFIdH2O8ikureeSjIeRWRg0dXRlcrjmYhrUxLWyTapBP+MNRxzH7PxDW9R57TxLX1tak
Dj2aPMnAqeKTmTVENmHuvaFt7rmNh6e6skcs6USvJouBPNOJcl2EFEzNOTGoduo4gNSYJK20SbbV
gmeylEF2E2b/nbnzWI4cWbP0u8x6cM0Bh1zMJgIISTIY1OQGlhQJDYdWT98f6vaMVd3urrbezbZE
khkBuP/inO9o4glMXnIb5gY4Y83JblMIrnOBGt4N0/aUhhH08EYrhrd64GvoJm8+mkKJ4yws8O/1
Pul5WqKhG3boGirenZGjtZyA/valcTEaVNbWgKUAaRP6wI2YyTyvUKx8mk5d7SlhShC7iP0coDAP
fby8SVHcRmNf34m8cgOpMp7MaBVUqE7/rsOGdEw95fq3LWAQZKSzsdiqqc0fp3z6rDKNoAJWvI95
K1fus+Mx8Y7CdzDkUKXhzY6+QW+99vTYbWOtCIpSzcwIW0Yw2JKdu5l8Rmir0buRuGjtEgdoPA3O
rccEGom5Jlc/d2q8h4BID5HdDZxQFZ+bmUBSr0AAhOIztGZCmPh4ztSb8WY2kbN3Vf6IivddA+GN
o09ncDQUfj2A84js+aSB6vFF60hK0UE36amgh8yFu6JBUgzgmcYCCb4NOzDiJKdjPeaRR+AU6uuQ
5A1fRyTtTzOTi24Q7sFWff4qez0+lCwM+cT05dzwcJ9DJvuXLDLRQxLS8Orm4tLUFTjbtgo5mOuF
FbfbCkaSUZkEmlWF7aYC8TKKZeApXOY7y8kseroyvipVFyexgKMzI1wzMQIaREdeavJCdD9MaUII
wdNyIs3DIMNHa/wUF62dSm0voL1dZnDdeCm3NYIxKTO4WdMUPlWl+o2u02W7QJ2wTccM859H7kez
GCnQQYinDBWheohWOzY6ja8jVzaFjblla2gRDr82rAB36jSS2D8R0iTkUKxcxqRzR6I/vF3Y2EQL
YL1IQXfWwqHezoDGk1yJc1KrpsecXPkb8uqMXU8G5XExcrDF9CHvNjDkvJPLoSnj5sx6kjLKtO5t
od9lsZM/VVZLv1QljE+q0T3aVk7hyT4Nt3Ytz4YZcn1OrTh13Qx+Lk/mi5opJGlCDewNXeGnRsTw
E0Me2uNuJvTb2VmgM3y9GH4Jw/kmvP49jxMqXKSEBbEYeDW0Q+UhMnYmQh3qWGcu0YbgttIB1lye
5WidzfhjMixU72DBEz9cTtGofFQNxIpP6aJfzUmtfPFlBwrK3ZS15+2ljp6q1Wt2kh1j6e4CZO9W
LNVl9KiEZ4EZqibi0GTUghPR4Nyq+sAu+hceaXrH2LoWLJA2oSfeaMxO3kgRjjCb42bYKzY8v5lh
+K2nPZaFE1G31tF3CLEsQaSwK2MTSO3SgFfiCH/VhXfqBvNBWGi+oeT8Bons4VYqyheoOw6kDPJB
7QUjUS2nT4Juw104Zg/ga9hXkaf7Clcvu+sMtpTbNIeaMWCetfX4vWKcMlbmg+aiESxOSgNLoPFB
erkHgkDtmI1sEa0Z+DtsNOFxe3Zs2dDWV8Od3em2bwmnOMmmYZNt3cBjBGWR9uRC9fPjvOhdMEfz
m9lYQMlE+VtvWny8ItwnFZF5+WzgRx7d/cg4+pCkZX2eqlILhio+AVrtb+e2GA/opDlTQP+dM895
d+wx/DaYco4gr3G+10+RneOeTlBJn3EzfNKas5hf8SVt5nCXzAn8d2veKupfAl0GhJgYPfnXCANi
gLaaVc43bS+yhuFtCtilJ6UbHWGXXESycOQ0sy5bUuCE2rUgDfpNzh6aQVzWY9edqyEuPvEVk/Wm
CjayxJj0IHxnNp82P3xx1oE06lmgDMlCcI+l0RWMoRVulzqvvu3OM+9UGmnZKXRTFsuYmdx3fUCd
S1aDrr4AHHmuXxtN8tml5XQy2mgkX1nHzTcR6BtUxHy+wDFC1bdMH10EeJZn5VWwbV5Vp2l8cjWJ
Am/ZUCchFhUtszaW5TeC1uSxdOpoa05S7HGOCd7VzruLorZ4HMssPi+IVDrE9BaL6DgU/hAOPUID
k+1NmaX6rgd1AvGcNo+k2fgsqi4FFpjaR/JRfeLMsasB/r32eH8tx/yoYitnokKYlvDw/RCDMzvf
HSB+pACKWdj80ydp8dozUr44LSwHTaMYl33p7Cp89Bt7hrDozRB8wwVjzbLalLy4crczCQl7MDIf
WNCvnT6kx6XCLBDNY/QA0wTgL42NpXEMaeWSPYckL8MgZDMcsiUzqMA4XccUoXcbZA42qczMT0NG
p6ej3O3rdPARic2BHkIDngz2HHnBhDvtQte3kPjotc3MLb7qk/C+hqGdfrWzhoRo4f5j028Nm3kh
yIm05Mg3xm6BxF6G/bXo53u23Bwbci1WMvtuJr84MNXIWzyqfKSWM/YyWeJjG6XP9DfPPKTGtgHr
o6R4XyOMIRA/9e5ybErvWsaj/M3Qq+Yrs+CRipo3KC6zPOhR5scop5ond55IghHiOxoBn+XkVJPj
INODIgA7yENgC5NT3YHw+TEXbmOQifKCcGBj2niVRlgDzO8XACsbEqm2PSGdH0zdMfhNWHBCkm98
RTWyaQ10DXYfs7LJdOvQwzlUdotJzQRLAEX4odG6Y9iG7Io8mmaOewB/A+yJaopNLINOutfGJQHp
p1z7vivGfluERb+zh4jEjjXW2p2aDLOZY795mrI5YwTuCCTFXOKF9iYIMOI+4TqfN2gpyoes7vM3
1m6lv1DQ0iKXSN+T30uFECjXvmBNWoF0y+Qd6Qv+/rDfV6r8dnm6udZxv2ibpSYSwEjYnmSlqg+h
oo/ultrb0/o/eTrTf7Oh9FGJ+831lyPIh3JBQHTuhuVtKq0ZlGkJx0m0zaMJV+N2/QY7B+Sh1UgT
3kH+IIRY81QXE0QpY8kxD0G0aDmBVICUyQRZLkValfuqbVvfGaAyLiR6tTY5tqrIvjCiPttTeRrj
ZZNr2SGSFuPsGJtSB1UdcE7z4rIdwjsGxgaXZb2TXshuttbuHRPIES+EWVyMqRhotZMDLPJ5Ax16
JrrGHT/aUTiPuuzEy5imNkaH2vENGoSHsgDYNmWZuY7O0wCQR3zDqjF+qOcURQcrqqswJPS/TjlA
5r3V8+ntyinSgeMKjWnPUuVPLYWiXxDQ4U+Fpx3dzksfyeZpdzx3fbcCjactisp5V+Cr8Tn3JBp9
m0AIuybtVDO+uC0NXA4j93vDMnMluaagsDD71cmjdDX7LAvUJ3aT3VTxAM+jiqln8/YlWtbpG2Bz
/MY/ht4ddRD6u7lIqucmdm+BsEvU6dQv2DwNmDYqbAhIMX71ti0R/rgkoET6nREJ9VVaPW5rBOdb
AAV4eR16wa4S6sjDWN65dmKdSTlecQJkPBTRQ8gvfopabztn6w6rhZjnC3bHtJelefaIGuWSJomk
Sl87sKQssxzuL9ndqkkzT7Vdj4cKHpY2deUTbSHU0dF40shA2VSWui/1FkI0yKNN5LUWKUdI2fuZ
bVUM5MxsEP1IGTLbLfqAFqmEfW6E9Eja9IWOLkEDQ5D01VagXCutFPuGmW9ma99aj1+05E9jswkF
MU1r79Yom/oPVqjJjrhezUPscYmeeOn6/qcbcfOokh69zWkJlHpzo2nm2mcSa+SyvY+XaTs18ckL
x6BrwwCDY+wXjIy3qjae6rjYll16rmvbg/xDGvM1WlL7jktfBYuBbzYVxO9kIwQzPdkkOudp2Kwy
+SKCwtiHvmPzlGUd+wg0itycskWFndOb9VdvsLNT0qqbZAD0XdvJbQJJi61okQGIB2G0G8eCRbBj
Pg8sS+Ara+klrEvNB7XG6FbLGqaipXRP3cRM2aM9mpL5vWBlEfGGHvmEcBSZ+taB5U1TIreJUXgA
RVn9mSxpDmMbmns9TvvvOYWO2U5R95B5S0XNipAwSNXExNQIu8AqFcE4o55OmACcD4uB4FnHjs9I
w961QHEmHhkG2xKxFtWHqxrz0VVxyvZ6qg5mp2zyd8qVS96nd3Wid1RIaFah+6XbYi71jaiZ/RIv
HR2qQr9HQtuc+5n7KiayyPfwVPMltsIlmM3s8Dxm5gET0fu4HnVZSCaD7fQsLGz2jUVpAP9EiBg4
uhGdQ6c56Uup7cuYAWXmvrfgPPitkGOiroUMGfZBnXDKAuOWtyNuYoDFhyhuvltwSC38sm6q92mX
Pzg2gq7hzIBtGxvzk6x5xRPWvboN/ah60/mC0PNTfea3pFkTI6K/5RXzZLd+1GC8Ym7l+dRa+jOm
v52NJBD982gwXa2NfYfS0x70u25yibYegAeSTUzEWnMaBfxNt4dzXxnHrLUZqA2BmAe/wNme8h6V
dRZUsMqmUayvP8tghHtll82A3CWTBO6xtuKUXjCh1IVxrIihSTT900nx4PKmpC7LwQizKqHEOIit
oMbJTYoE3O8OdMAIMsobcJbLI+0A4wXtFOuOw/65YLbPgjDM9zqF5nFRpn4xcOnyzBSgTpUzEZGI
CTGA4yO2DErviTB291mWT3dxB216rPpDarEdYqzEZyjE8zJq+1hN5T2mvG6r9y7HlenGJEHWyq88
7GVob2bf6HpQWiGzqIyx4q0+Gh+OkyAMUXp25N0ws5skKup7/JnmtgM9fOzqnspfcZthTvqcbEvb
czReFsTDvsZSlHvbfO5cFidVEudv3BaIBEqFQDwNvX3ckD/VshPEnpmDBq4WJIPixy3N+ZI4eC2S
qe1pHpPZN0mTYGTt2K9L0fMC5+z1mKUTmrfHGrppwC+kmnyXtCiEN+09g3wT+ovSZQAhx8rvayj4
DJ63GcdiYCn9EDq1b9qYcnQ3+aZvCZpaEZ47e4coaU8A2urAzaYFV3ePCL4NicSyJYGakrnYmzfr
R5ngTB5GP1Vojhe38hDw0To22b1K1nMx/ZlrbxeTLjEOdsxRmyxkAMtbh1wyF9RO0SIRRoWCCR6u
AflYyXBr2+bOEkz2gWA7uqZfW7o6uhv3IYPorZlwCPOJqSz6RAxrrGtSUMS0PN4934R2qWgU3qXe
0mh3YePue/g7SOLbxLhDOMlvwQCrEr3voPiqfkvaOlaIhNsfhkG0W22eTdTeIJismMn/5BEQwQL4
mU34uY1Y4hs611oqV7pt7kY3WOkevZHk+z608M/ZJOAxnKE3CxONKgaetMzPER2+SsOtSO17m0Qs
J6kfFi15AdO+n9po7zb2fWI6D0ZSyM3C0I9YCChPke49RkbNugqfQaCnQAATK8Z4ZtbonATfF761
WPx2dBcLm645zauuYKALPYbcaUk3fca1BJViiOMo3bGI7j0E8Ey9l1rioRIoxCLnqki5D0EoFlXP
QEbn1sOLGBEgREIdzCabDI/YEgyhnVrFKJwND17uwBvpo6xd7CcPfayvYrCrzRCJ5wm+UurT51se
vqGU19lSiKStHK9+KWysZt2irngUoxOVJNIzT64zLMG5NGAX+4nJ54FF6W7mZvFVlxtHmlLC7mqz
CJx1sAnfnLixmYJIM4c7q3XybSv0i6MwFqLCqbDkkVjghav5cj1iJf5N04iOThw1t7ED+wR3JQHT
EMbQxsVwt7tX5GO0BLJfjqopoutMKkvpsnVIIWMj7voRgPCX0UiAc7tzIEl9JuJQAlP1hipw7RQ0
SlsJAEwW5sz4XnAM4UG5pjxwQJ+aU5WrOzGBnMvU8zr/3LWOro4mbpqtHCGYCsl2wAPvCSQs8Z7n
aWqI99HumszgULAZMZD0gOe0aR6QmbHOXIKJcftG5dHOjJaLm0XbxV5Xw6ssXOnyQddmfOtAriyR
PxHUWu2FpSDvhwtbYoLkHKC/uFlrRly07A13OAMzEDnaXdV28V6LvV6D24Y1NlbzZ4EI2weJ64EW
xlctYyZraVffDA71alkvBHq1aBBHZ1YP1JP22elFz+1TajeQSq19bvzxShFBWZm1QWBRGm17b3os
Z7q3TjBpdqcpcEKBMSUGzoi9eaA6i9iBD6iiVY8PJtfR9TsygbJIqMduTgj38Jz6XFVK2zeZ6shR
KoCkyLx4jwDfbB2yU27KhIqvrsY3fLLjITUFGY9hq3wRwSPvl2bZs61z75K2/hlYJoBoiMYAGGRy
rw2tsbE4n6Hai6D1wq+i7Knp4gh0ctsetMEbd8WwVq4mVRkDmvDGE+MHi9f2gKaT6xP7ia/JwcO3
LSKC2Gxm88sY3ffMY/2UtBY/69m3hMoUd4jpcOIZ1fTUUrWc+FnPiUzw5MUzGPDZxVjHFCmEvW82
gZVyPoBRFzvbGbInKv1pOzM6hl4gvfsmTpprrbBHzrDh+FbBEUSNGM9I8ZdbIIO4k2xIY4HnhtbR
tCtKI68HZKv3wECwQFxlbhlnzArjbYVKU24m9C2kWsxO57s2wAUmX/O1aLPueyysiv45Dd0nazDu
KSOxCpYdGBkKxo4lKRA/LPJzjJUgyBC25T44W+FrLIVZV7AD9TV+e4iauCRnMKy/VWXE9UcVAord
5oiCfxtDbXGoIeXaxN6Mhq+yTJS8cTzp51a2ivqoam+bLh6SXTevqg8czJGLf1VG95mhlmtllIxl
sLtRjCm4efE2quNqRW0DnqXcwN9CvVUIQhpTG+1qUweVrJwd73Pj4x34qizc8tYSD5umQKIPQ4Sq
DWxTewAADYrcvTdK6EMO/UrSL961t/XWR/gqzmbDfiwwkxJMY2aOukc3iR5EY77ne9l0DqXxVCkv
v8Qj5dA8ZDej6VVXfSCRN837X6o2LyQCSGzNbIkL16hPuEMhvIesqQtF3qQRMTaLTf5kmyEidEP9
lqQ4YkIU0BdXv5cpSYSDUoEsnUvpMnp3hreYmpZMhUDChWu74Sz4dpK0/qW86DXFtSLiuPWZBNyE
tnec+jwQBnM9asMARjHmG33Qsl3P7QiB0ZbRqY56UCyTldDkzNp5ARrop11s7qmCXJJHRnmOUouf
iYJ33RkNH0Y77yolQgIzR2enx3Aq7NW2ApdAnMhdtB5q6P3U5nGo/2qdFKTXUIXDy4IbZHW+pr86
XFl+PIMr9BsZkuwlCYXsKG5jJCNNeKPnVfdGAXbFuY/bBR0IKPGoHfYZnQsEH5Vys/Xpj10kADfs
6kFJk+Qqa77EhvhRFpzDSjtiD78RqSIRcrqrq2Hbjg0qPvNGU81jWFqfpMRxRZcmfWPjSQL93FDb
TalWPdsGu+ENGu67LE3AA9QYhLGMQ6AqrABoBZc2Inu8Xr075e6vvHFYDEj4KttmKUFW43l7nzoq
uzhKQFQ2RC/T5OVHOZZWYBhQb1WpX/qx6Udw+bF1Y4+Mnjc099F7DMSfIDFlv+DdWzbZVOZHJiYA
fxMSn0PuRGfsLkUsjOciyyns4wSxTw36kHhV0jkGPdxJTTPeGbM+CHZBJyfn9aBB0L6L3tJQPifK
ey4qHpNMzcXJqNz0MFkltr5CLm9xYjD2YGf8g4JC3ZrFnD4lyGVZS2jasTRqPo9K/zVYxlflUf26
oKov5PK893lv3tKuzK/CMMIDEurmOiP+2beoWD5teoRjX9X1RYjKvEddb5yxE6U3LR/uhVOZ3UWT
g6bK+CazphyPTppln9AXUQSjzPAmjEFmz5RPzk1/UxpLfIejrQiiovFnO0qDptE90i888ZpOzmca
D915GJk32zmqbtKU9LvUmj1ie8xr0UXZeMiAmHxEZTv5DmaiR97XLVtSDOeJLY6oo2+yYvxNMOZx
6aLuPBO0hKpkSMFE9RUsS8ucfsYSBViSY68ziS9RYd/4Vj9/a87QgVyq1NXrKyT9WQencdHzqzPM
zBaFC5BfgXqhTZvtx1TxB4O1JhVTKLJ9nQyAQGt9dGaWEXNL3k/buf23wwFH1C4CZFppXi+G/Ayp
2kWv9oljGHcViLJAl+mnijQWCaNJqkDc/rRQSroDA6hip7TeeaQDM8igiaBXQO5hqV59pAMrxlFL
eG1c8uWqYn5WGPMQOyZYuSzraGiuumMeZJ4lnQ/SAt79OV3eyWYkOknMXotisXyE9sVV0Ob2fGhH
+yPuPe+mWNcc7lSWz0Vum2SGYxpYBr7UMkN64jgR53cy/ChbYgo1Cly2iiHwUgpjx2QPKVYPYHwv
wy7xS6ktu7EVqO6LOHcOnbIYv0yyLSF7DcVBDoPFQh1D2Ogszju9Bxvjzj7qsj93tYHOqgrN/mAL
KzzrQND3TqeRoUgjy/RDD49zgZ+0X7ketZeSkuK4d4bCzeXGJKFilNy3pQtrTDDWsbKMyKg0du/D
pdORmTjanjdiYQW1hE8GnLiv0vUg2sTIKikX8sOyEOs94s3eCwquX2gAUUIazHodpurUfTpmPfRS
gQU5DGyg/jqEdkQojoead2TKyLlN9jMzEwojuxGPBcv7baRF3ra17fYhb72TJ6WCQzHdKif+ShZA
oiwj0xuWoSQcwUgOUtQSUIhL+h0J0OsA4heWEbKI7TBlX1Y+vpBa/rlas5HJ1f2xxZ976DTI0dNi
6TvVQtfW3fllirULCmwG0qBi+8QAaK3E+4BREHYjaPRErOLh2jvaZXlX5uaj50EYGJ0WwmRWkFSK
CYjZuoV/Tkb7sgxFMNTqweCavo5t1u4L4pcDPSZDS2o2cfQuUigSgPLx2SirK2oDi2h0D6qZWDew
M9NYASVm5bTfsUIIxppQyfqPh6MsLSygnPBJOy+BiqnUDIMJFEm07Mc7110DxNrRF1CsNUH7mkCV
8HpJTJEuuiMazuRArc2xYy/uC04sElermnGe0upDTSTo1rMzMvFCSLGxplkHq0mtm7jjmXQj7AUo
brs/solk+YV+xjkkWEAjku63g8puhZaIu77XdFKozJDPhYzWgrtn5+Fr3CqLigZZCG1513PeIMGd
ZJ35EYZInlJ6XEh7cDT06n40anlpXZT2MppX5yUG+xdk4+OhGarphtKrYaOmfS1DvM6GdElIHTiy
tqbWmdOCudJaa0UFRI5FjjdkjM3/5Gn+j9ixf2vQ+wsc9r80/P1/SIfVbfl3Pr7bX3n3F5TDH//9
v7MczH9YDpY7z4TKYOhYLP+vjU83/6GDu8JARydprLSH/2fjk/Y/hGtgxORQ94SQHpTVf7fxSesf
rsAXSP9hGX/IK/4nLAd+1F9dfIYhaBGkbTqUQpbAM8i///r1kJRR+3/+l/6/4TLh9MxQC1houRPX
YTpn+j3lJHFHV1K/tgQidlLe6/mvJb53++de7TsmoPYcXwXjC1bX24kTqMuCtn0cmT+p9tCIF2ka
B5khjYbSH5Gu0cA+DxfgV9fF6La29bZUJHyl2/VHj9UT3oOOSOvhrFVfCqkY1xysOjZLV5HvneZJ
ESg3kIA7lccuAnhYkRqDFlgRUqcObLT3iDBszts8bk6Kf0RB5K86q6KgE4sYMzOzbX5AYvqQZDai
vWebB3rnx1T3NjqhpG4eh5Ig2+r3MuLE8N5mZuUEoX/q4XxhRXzU8NKZGV10dGgseZuJYpdozWYq
3tzs06EchXy7dRJ7ozFsY2uJ7WqrRi9omI2L7MsAi6isR2I89vHwi4yRF8tlIBCOO2teoMYC9yvC
F28od0xQdoWK2d7HgSMjLJX6UVMDHyKSD8jnKsLvhjUtc6rDyB5Gn4iEKxgjbSrnOicfZn0cwEOb
6r2PzsinYBGhcctoC5u7IuFa4GKGowkt8YvtW7E6OIxDLn705ctdnjTvl07OVdcgcy1Ic58/rcXY
dFFy74UxK9+YTTUHYBQ0Wcbqm0mN84Zc4UhuyLaHu6qZGriC7jYc2m2u70MVBzH2sAktWMmCaslW
jPaFvQ/hb2iG2mmXkUbWxwQjDLgj7T5oqiFwpupOinWh6+uGIp9nDGh5qF/IKHbrIK5/lTnxHCyC
xsTcivM4xKeEMjRdMGz1qT/MybkSBgLCRwklP/0uSZqrGWuUzuibGB9cQLvNh5gS31A5MJCZvQR6
E3C+YyQZ+/F8YyTAfs1Ilf6BP0pG7dFu95oS/uSVe3N0bkgtODsRspjQ3KKX2sPyrTqLezeIyJ8o
jfwU2S/D8F4tFRaO27wN+YvyO/AmrD8xsj5o6UFBsQop3zOYDOxhNkJC+/oCuBdUzUxEHzE2vG1u
Bai1XvyBHd6CJptYA5SI2q6t5c5MlkPJKLnwRn57Rk3ESiXdRC31VbCbKIsRoUM5++Qnbbt43tUI
E+1xWqPbtrlzbyOh0cTNoD9W2XQpQv9PJ+F/4ip3/hUW88cBw+zCMKQjIIVArPnzASMdl5lkhyrL
yH+j9HPa4jkb+S7DYmePTCnvI0Z1HpY+Fr43Zp0eZwcK7oBnY5l2WgjMIQ93E6PJQeo7rP9sh+9x
Buxs+CwoA1m3fJbTA8tFRhvdT4wZMeH/0RHKQvM0wZahnxlJZQZrhYfmrOKHpd6p1Si3ctBcOFAj
KcXyg5LUwOjgirU+DQzeZnuItygVoMZt3OXGNr9jtilpqZ3t9lwXCpboMY1/odRpZ1amGdqBp3yd
rzBmdhnI2PaljR8KvGTWtP/7D1Xn+vmz9/qfp/afPlT7rx9q78xFhnai3yz5s+iye1OlBBSB22H1
UpQfM17NUrzZDh/KXp9JKqiL/+Z7XXFC/+FXMKVhu0hoDJNb6q+/QjkQOUMlx1gXN7YkAxTbEqOi
qIU352PFWuSGOnCJHepdQNAsux9M+1hqb7VzxNOYKSYnG2G8iOSGt16bj5N1jtx97vkZjghhH9gD
cJhe/v6TWz+YP5nW1w8OHjurf2f9zV3jX9BF0BqcRPdIOmy8TzZWfi/Aojg3c7b8N5/P+gf9xx8k
bQcck8F851+/IXbxvYBYxhRha+BTAugS0SQxSz0wffn7vxQe/n/9aTpFgrCpI4RtWvq/ct5HV0wa
nOl+U2s3bmk/OKF+TNrxEBXqMNhQutcYVRiKeirfRqhrtiX3unXMVGAV5JeMtzmrgK4kcJj107NL
zalnJLal5YZp+6sgGyfinv9nK4hfbDXCsI8f5UvMyzsm3bfWwLSs0EXl9TEZBDsSTnOmQlV0N7Zf
upnsOywqC5mO7ngL1uw0XUxxreEbSzZh0XyF6blxmLl69u/ZkmQ+QTDmxUQYjbmfdTKtnViYEUCR
Hgp5VDDX8JJsTJ2jZGQ6DaDXiF5WyWcfk5JFaC9m7UOUB+nyGydAlAGfYTXSMnN3kT6FUMqHOwRP
BkOyqACySwZawoUI+3PbhU8iPya4Q6zu4JRXIPSc6phQ8JTrBBY3dMTO+xA1uxFGjPWyXsNOk+2t
+TU2kXzWM3OW5eBhOB7MRybz2yRhuSdux4mMmvlbFzeZu8omR/QIT3OaoAb6nl0UvUVgp9Zp7odN
5v129W+Hj0Bid68Jnih/EaK9jZ2Loz+kxWXoDqtOvnsYuDlsNoC19hoh2WZKv94ABdDC3vNrF0I2
ulNIqIAybwhlkxB8wd9iV9WYdvYb8oz2i5x9m8hsm7fVpGjr3FMWEU6oJk5PsLb4vMz2pibgr4HG
sBpP60Ueu6V4QqaP5dnl/mQabrJszB0T933CPCPdpuqAnHIr6Ug9rral73mkvoxVc5/r50UP2IVs
veQQN/uIxXka6ntn/kpjppMUPJL3RBmc99x9PcL76Abdta9MIl+pzfhxUJwCrzGPKfHYXvOSOctp
tBEq7ku5b2MLM3DG/POFNjxAjntwkHT1SHSAU6xXKi0jkEAWJxQyWtkcBG7bPIcKYRMk/x324XXK
gjDHwZd2ex69nch2hfHm6gx1Lf63PjrIydxHFjZh6zy4FI9zfLJS74j3Gnm4jXlxjS/Fhok0rWwf
sDE/5vJ5sIZbCRfcdGyWuPswenbxRNbM8dtIYmUMSGHyM7ZZRfiQ8TdxtXuGrOzEr3X/NU6S6gsh
Jk4Mk0ksoTMDMZzMaEewsaxBqGEgFha/+9GmHrEDlz1tyU4ir8ajXoTM9X4rVujdA+MtBICEXTf4
jpHEY/jLMggB0VsyADCA6ZSDiVfKOMbePeXf6P4sNpHcMXUdJBy2j4b+UruX3kJyuRwkFVeB+hLC
Dhe19mQl2ByfBFHm+MI3TH0fs5wl9BChzeoILyYkFdIWVs++/WKAvm/Nt5Gs1JhIadhBpziMHteS
ckTz3XvEoLbDxoyHXVx9le0rI46DQa05w7S2xa7r30USP5sTdqUWv04dBdR3kiVQeAsgOnJfBpg8
C4jjJPptVJSazKtE4mA737oorSm6ZwpSRtsbZdFbrChxPB8gBPKM92XiWZkfFspRt391jNuIY7Yd
XkOopyb0IJTc285csOgYrCUn/C5vQBZa+BEW7/zQs6I7liVJ11q3k8a9fgCv4ZtmYMQvtUaUeMsZ
q7IXbxyQFuc472HRUXz0en5hdBbY9byTOLXAlG3w0QeSneDQmz7jMV/D4zvl80aE7aXW3W1kT0yi
mC3ZR9lQt9iMNGxe4+YjwniCOYMMUX0zjS99+qyXv0tqJY3QZAvttyfMI7k72yR9aR3Mi0r308d8
+rZoe2ooRVOBt25+0DR7383LKS6wT4Vkj8fNVWsfCN85hgY1L54TuzG39iqJAQWNcjticmPA5F8k
aP3ykasBndUm7/InVl5xw1OaHwf3XGu/9BWOza/SwevQtXtyGxja1tsomgO74TddEVVWCwnja2S9
7Oq8toQTSp7WTmznqQoMflxtob3oGfRT1UbQOHvuIYx3EAhB/EPEMJxXa34sTOY5gH+XTJ1S91tH
GcSRh6T0TEO+j5B1xxYq0K3ziWoY8SAG4G1m3ZqGgYvjGf5yDz5uaPbZgKH6fWR/kXU3ddLQgpVH
y7xoFnpd5onX5t+YO7PluHEsDb9KvwArSALcIibmQrlqNb3bumHYssR9B9enn4+qmR5nKiez3VcT
1VURXS4JBAECZ/kXbR33uMTvquBGqjsxfqSlVQf7jKgA2RQHAzVT5egLe/u21tethkjWt4Dci9gH
KvO6hXWfmreYPgLy3w3141xQwGOcPHvIm+RRQ72lt+pH6GGroCtWyZea8rILb4PoftuOnxoH9YeJ
RIJN6+kjRTTzqoB13Y3vsIRZD0Bc8QUEyew8aOTfaqi3M0hOfDUf3RiUDSiZERW/Idlk81aSw9JM
1sdP9MdL+6FPv/fOo2Gi4tDYK2m85IIwcN6i1bWe6DhnI/t03kYoqc46iUlkrufHsW9Qy9gGxQok
LrCxaxr70IPwjUJroVkHMl/DcEIbgwM85SSiPuy9n1mwBCNb23DWKLZfmWzVsUNimNS1otvdr0ck
wbEsYaHVtg7KldMDIjNuUK5bwzdGGH/fG59nT743wdyOUKtCO92lTb9dDKgqT/tac9QPZb+dSK+i
6uPY3sEOw9UBk9qgol31seVWVhpC6EME+e8byT2MVuok9edgfNa0CclrLOQllGgTtYg2fdGhs9cK
0YrouvA2VCVYmO8aar/K8zbFwl/NxpXSi3svBxdOyTtIu7UVkM5/GugB5egajcAkIddsS7Z1ZdPg
pPC3zN9FqR2iPexy4Om4PGOzt+sKujjwJKdyueTSmxkuu6dwAe4D8GLaxsbTrUCmzjNXkNmQF1zr
8AAbNnsC/Gnk7QpmaAVQOebi3sRyzY4iiKwzsCHrSuu5z2GklgBdCn0f5cmN0iWYjmlNe2qD4x+M
sdu+4PLFxwqcHtHvaqK5gNYLfL8MJ0YLzM9LjfxEayKZg1in5fijd1Nh5uiKFKt15iJWuZx3oQTq
SMlnMYDMGwx56a9Tw74TZPxakDz3urVoSuPLUu0aAdCwzbY0iB+iJUoR7bskHj8L/JFjuTcm1Hrb
fl3h3WXr1b0MAYUHQAmCkv7+lxFyYtcmGxsS3mITAibATkacnwk70/y+og2XEn7kzQYLQhg7xQ8T
0cKuAeTZpAFNCrVOewKJ7lfLkdnbWB30yDTYIZpLA+lqsxprH23OTZsjemrP1x6BaER/BTqgY+e/
BDIFPcd+jZy4ah7bcdyaMKfweQE+YtEN5nbApzM1iT55R+hl0GUEDYQ0x63Q5zWWAYC1YwDL33MX
C1qakCHXX/GN3Uy5GZL8TuZoaSt4MBoFdqzQsuDx1Vhdy/dyIlWGnTiUXxpz3hYYSGfl55lGDuj4
qt3qs7XF048zbNtUP0L09Yr+Pp+1byFSfZ2E0Jp8C91vORol2tDvBjwrxxIoZJu904bmYQDzOoMl
jM1ht9iKL/QGQidUiz68JkB/VHmmBMj//uOgevyqcvuE8wJaB5H6z/+z5HxQmN49lw8/8uf2+Fcd
/Ob2P1//GOWP9Q/14+D/gLGM1fS+e26mD89tl6n/0dpd/st/9Q//8fyvSA6L85LDXRb+aOKDyvTy
E38Xpk33L1uHnkfL6FUODlHg/9GXM//CCsuQHnmkIS0k6P5ZmJbyL5Nb26CSY+iGRR36n4Vpib6c
sGx+SncXSzPjj/TlMCg7SmkRN6bXIsSS2JLVOkv94bfCtBziAEVcWiDUtJJ3vVj0ZzSwJehUljoW
URH83QoxTKDwjrSfgR+iypSKDpHWWAc+Zru1bUDpstKHRsZBu5rg+GK7OOdUZhMcab8ZUkOxyGpK
hIMMrjrKNvxrhyqGZZZgFcYGrRjskz/MAoQKPeNQ4qnyCvGPIsN932lLadUYTTsE+11OyEeYGTIm
VFjhyxosDliC8UsSTcGdCmaGhY/FodFUlaNfO1bmTFdpAPofn4MuxXUbqlSNaslQfO1zfKMd650p
8neRpb5pOBuOg3uvWVCpAGN7eYvuRbpdiFEWWmVmOG4CM99E1bgPCoR1WuLMhPJmmoh+g98Qkgou
wCL44EJx6Orip2V+abzSwlorwosVwC3SKqsqaDZUH/agL3/UynkINHxb3OS2qj1IQCPNfru8ou66
mQ1+snMGlCwqhIkzXgP4nBE35haVgOUfG7jDBKGRqw89ATQ/Qg0iAD5ZocrpdOIbMkfE3fl1U8ti
3ObQhwTKUMrFkyWmGZpF1qNZj973jObxNlYJHJiS89Gi4k/p2Nbc8CvI2fCbUZfoVUQi054Hc4K+
ZYC4vu8bEFA0xODQjPRlYE+IZgYaE8VkolWVg8/0ej39HCN39pC4GsdWHAp5N9F2xiuzcm6zlNjX
TNH+GtKebMm0o/iDslX0Oebq5dojUbGvaLCBkrMRbN42Bp5QEOlBhKBmKuIPIWbJCFFAELiFCgnk
jjYu9XOVv9ftbsI5W+jbYQKuoTfjRww7MnDuGHQSOHjo4Np9sE+NIoROgxvlxjJl8TJFeFay8+nZ
hnpMTAp1xYWlf60c2i51mwGBKdroaVIFCZ1mcY3QcU/fhRAYNmFQPYUS6epkDLoX/EJM6KPS2bZB
DtXYM/LJvXHGEtsPdyyR1UEnLqZ/rzARAAUXlL8U4KJv0aCqr7DLO1zYG3w+r4xBeGDSkgHJmLJl
gT3bwDUEiYIv4+xlX6HnZZAKe8vyR4CiBG20wh7BwqJmP+XWz6lg6CvO8In+f9IWd5ZIQKXX6WLE
AM3WQuchmSwKvYX3JGh1s8ciExyml/cGUZKDym6QRe3PNpw7l5ZFOMSbJGhoHEDl9uJtRhefPlbl
DZjHq2TYjKOOXZ10UJwA0ocD6yADfYVoJFPv9Wkig6rQu7krM5k/wyYYnhzR6NGDkcdl8zNNUoNa
2NAWuxqxO4Q9HK3qdpGLut+isR+4e9iN6CoUEzD0NX8Hze3YTuIbm4c5cjqRCddAkq+mkabcVUx7
GYDK0OflXZZ3SXwNZdVur0vlpO69UeQWHYo5xbKiaxD1wmuK3rLJBwBX3WkHskxA/xp9dHRs7+YE
7bbdMCpufSNo0CSIwMsE6AcBLFjnWJTKzQhbM0DDEtTIwqYiwgamit5WZ/RgXotsoIoWtQIOcIHc
VUuu6Qn7qhiHMHoIDT7rNa+qpsiBgPE+EWy7G2lUwANkqS9gNDPWN5X0FliX7XZopaSO2+yk0MZh
S2Ei7AniOmFv8zZEsiUC9lltSLGQOqbLM7yLDUcaBJ70pggRQQdsPKy/xd6dkTxYGwPEjNsR7MWT
MaOAxLNUdPBwE4aAAiepVeshMyD3JLYOKA8Ss1ff1V7rquuqC5RBibJIom05EsN7JbpQ+6ifIJ83
gxu027rOiN8Q4IRrSkG1pgLpFRaFQNfSoBtPIDhvcJIuhrs87Ap8chFu2oVd63b+CBjlYSonShBT
1aCZm8EvKff2MCARMRqg5bdNrQD3u0ZQmRsTz0hjh4l9uyB09MxEMSikPmcJ26ruRqXiZ8h/TQvb
p62md45d5mg596YRbcDyJ9cI4o36yuhzmN1OWLlyA5bVtrbQ/UAwJE2KY9QA5usHmlb9XVBjGH1l
Uvm+wdTKpuOii0Re8YO9AbCxRRNlHoEaVhUujquAqxP2iK5iEpQGfM812vFdthCyHXhJ9ojAOcAa
+dgUiQw3Sdjr9Fn0qYFiUBDgi6S3b7uxgtA8aKl9N7RWlqz1IEJ3k0udBEYzupRyTY9Q51VoNrRv
YEaguGJxtrZUeckYKMSIolrXo6PGrXAH00E7u3EX/RK8xq7Qrm8fp448D8PsYMCOPEYubuUmQepQ
707w7Q4kTPArKIsRBD8RgWSzAxtqk1PifLgJs7n8lbd1/7MTYCNhjnf24lcTWHcxmK7ntg5RHusx
eKV+W/QBVRsqkq1hfqw9frmRR6BL9STCCdESHdSyLMv3uHZZYt2IbLoDZTx8lTDuXMBD43o2WtLi
NhnMnxbQyhxGy7CIjw5GDOk3bG+zHioebN2gyHZ5mccxbuiW9n4y8xkBobAMv1vOlxBjbWRXZfcL
a7wpA7Elx89cTwIcVIg4wZVrh96TRLZAAmdR07tp0igwRN1goqVlNAGNTofahpZ1cDB4wfZHp5Li
SZQKNRFzsLAoQdKkenJpYzUb/NsozuUBBIGrQQ9wMoDPoF9HCJvMSCTmQDhh7TuABAYKwx68fKJx
V7xYwYCRoRMCSdbqUTyag7DwwwSFAFV3spEIxEGIhDDGhxkleNs1XoB8A/wUVQ/KDkBaSt1pLvGO
rzwFv821aqDD1GucD2Ur6WDiM98+IY3a2VfO0LF8qrZ7iIGlziIJ2+Q2wjGVepk5IfeCdxkKOFn2
QTR1na9AIcKnLGuvRMPWmQN2k+M1yRXkUYgxZr7gtdpirCn1z4a86SuBUAlcuNBe1W46bCmX4NTE
BY3Z6SDK+n0EowSNki6JHvlmvV9zOw+QtGd7cbfCUGkAzIRYMefh0CdbMNTjh0yXxXsVC5SwPKvk
g5xR+tpAtQJsNupuMG3wL69vILQRe9AwNyAO5dWI/FOZNOzhHBU3BFPbWW5mHWAjWdds/oTFD6KS
fyp0bhzao1m+ZPgeKu5y9edJ17+WUZ0FBf1/TKvoZf7fqt0fYYvlZfGP6zbDzeVAvVvwg/8N+3H0
v5ZunGGjP/J3nvS3eDewnb9o0AkpBemXxZ/9M7nSLFA/jk4r1bCkgV80WJz/Rv1oBjmZjjQ7v5Ce
K9VY8Sewn6P+MQhPR7qOZbiOCY0FUtBRctUU2RjQZ4/9vJPmDewYmvGNMa2ThDPNaoP+xsCvGZA4
xNjMma0N8FagGguZN7c7tJds27v97SX6f7dG/1F0OeSyQi3YogVp9L8d07+fycWDw0Oh0nGZ62HC
hy/HiDlwn/ipqpxvyK6hxUP+lH0SIACehykDw9cn+T2gXJi1luWE720BghCe1TCjX6oMsatCYXxC
8Q6/rErGi1jKmEQgJrNieDr/uOZhC/7vx/U8aZi2Td6LdM3h4wq4/fDpp9jPdAIsOOagmCibgp2O
M0fzqdAhgF5PlXeNDlD/YZxwdgRFYv+0SDXhGxnm5x4dy0/WKGaMQvjOn7MI5riGnQ2Hvpe+4L0R
P1kymj9TTaw+pub4QY967cv5icgTrx0PrmWP4irEWXM4DyNSjS6jJvY5M5NrN+T6dyygoOdHWX7L
0eKyacGAQEVAWspZnuK3bJ5GkBvXamTDNVq67iX0vWrEHLBJOJ3OD3XYC39dGE8HWEc3HHwCduSH
Q/Vp7FWuzYQ0NMspXWLSEZj3GDAgielZn88PdmpehmHroCD0BclytAuG2pJmF8nYRwxH3OmZUpui
QKPXyNvx7vxQJxYKmCC1DOmBChTy6PsAgxGjbtYkflJEMeo/AjXBqR4uYAlOjsLJYEItNVitZdv/
tlAkZHo82jq9r5CKJf8FlU+UXC6s0dtRKDAtBxBuVcDszSPUITWmIRjxAfE9PAav6q7utsjQmBfm
Yiyv5HDXWRx1gC/4NTpYjAWb9NtkFI3ouIhStsJs62sI4hFaiapFJlMn9M15gbVpXjmTO3LZ0ugW
WTnen1+1wzLWshvBExiYzKPY6aATffQIqG8kjt2niT9E5gsSxA2A756eObE+gWzcUcduYnpezqUv
7sQrdpcynmXxigGTLn/+29xdQhzAxm7iN0UHCyoC80JVubqwkG8/NjIfA963NGh0ws88GkW5AL/M
OPF1FLxWVm/9MFGNQmIR6bjxb3wxxVfKqP7bG+LUq+TCNKk8Lh6Di+3F7zNC+jqaWlklvmoyY9P0
ykKSFa+oGgFO2rSkebMktcjQHL+0kd7eTQBuF3yNwzEJoOdov9I9cxFPajPfHR/Ttr/Hp3sz0MFx
E/26y7VPSVaskJOhsYIFGf1TzDijKfnRkEWNlIA6UpK0+3V+Z71dYIqi0nMJJhz2+PGXasMJNdFX
inwvg66MTY33AR33Znd+FOMQ57VsYNvhVnAclA1Zav1oH8FGMt2yi5LlRkvXsaA0Rd1L7QfPiIEr
RM4eLixWjE1XLj1wb5805NGVLMfV+Sd5u/w2rifLlqb8zL4+PmoN2bhBnyQ+xdd0X1UCyqLSR0SR
dETP9GJB9s/xB9OhCHd+5LebnJEtvuQFZYXVydEmB9egEXmz8UYojhvIK3Id2yBUPLT236F1pV94
54fOKq+v3CWtJEJcXrt7PB4sdoibITONexV/Aq1PA7tFGR+MJ3mUdiVNAWg0BdR3DQRgSyuN0u75
KZ9admJRbGRMLnsQbEe3aDXFYpIqT3wHi6NboQBS2MQsV1XXImDbp8V1FzTqIzwsdIAiG/fiHi8K
S0TVhbjwCGi4vA1XJ6FGGNRazk/rKFbtKmNS/ZQrH7Iwl0WEBRuCR4lZdht6bVj3JlqeYRrvleEt
yl0Ylfcuwt3NUFYI8uZTu6oRhvVlkBXBBi9mrEmKLqF3STpnVnsXq1yUsqjXopiMtNZdowpU3Iso
QsQy9FxAQoX65pBnf8iTzkU3wWymZ51+6UvteumnoWsn2Ldh1bxU3UQ6en4h3u49YuLlG+QvPnb9
aB0QQgslKsytX2q9iZYNoWZrBDTOLWTYJ8x0Pp4f721Aw9WPnCouQq5NwHb0toWDam1Ceu+TKVd7
KxL0sCeIiyTW1vb8UG8PMIbi4HJ1A1I763t4nhtQBcHcGK2PZsdwo6UC0ZxEt/+dUSB8cWp4i2/m
0fmFGBn09UhjQrpgr4wg9mTa/zuDOA6YY/SXlnzvcCpR3UeImJfK7ya0C7MZH5HJm+P1H78wmBqe
sNzlutWPwxkAURXQM6VQB0N5wOgDpG5hQvz5IEQseEhJbKc48w+n4k4KahMqmn5mdu0G8eTnfsLd
4vwgb+9TVxD3kYUSOJN7HMWyitudss7U+QnVyesQh8E9FUYst2261/MsIBAO6PeeH/TEfqOXqBuu
dFkjb+ld/h4/2E5tCWcSDKorHFusHl9iN0suTO3EB0TMbzmkOYREb3Z1jlsTnLqm8THUxLEOAwHM
ecFejBa+LOcndCKNd2nPUjUj2RGC7Xc4I5HDBxPz2PiY42lw8uAKd+gOb6vOCe5xePDuTImdnpZA
Bywh/W6GsBbYJ5cAHhBU+IwqoLg5/0wnXrJNoEReLByJKd7R9rGtPh3zqFB+Mc/ejgrgc6C5YnN+
EOPESyZ/cLmPuaBMYRydiqqSYaY3lvJTNCy/oMucUgsLsbBbpQ0ePCVOkIFOQW0je92ooVcOCFUG
kNwBpGFsgpZ836oWhxxcJjvN5IyD51xceMpTD2kRg1NqYYFoih+uTpwjvlMVVedDgh/X5Qz1PTQ9
bSXddvo3dgKRwv+OdbQTHKfCXisqOx87WRdOkQjfyUhrtmUUiWt9lDQ8esO6qyxPe0ePkcYa5Qlw
OkGyT1AUB9AJ9Pf8IpnLoXeYfbmw3jjf+RqWW3z5898ykEJNqC4b1uCjAVLdJZTar0RTOfhp0NZ/
so2YDlg0Fy3YvlpzYUTKovGpAFVgBHul1NVkQaNcQzAHoRY5EQBL+q50pQbEWPCGR4oNKVobgafI
0kAfWkUGhI0KSeXDKA3iC8eHWO6j4/kQA9rSJZNb7q3D+bjFPIZh6XV+DMYIUj722XSOYFrQL6Me
i1xlbifPqNKA5GrbHocSOsc7Ren9KslsSBiQlrYYALTrpnLpdk8mZaMsM4G1mP2vocjddVPifxy1
zDS2rJcIvLLvSoRZyjgx74oA9tuQDN6O+q6LRHvbXmvwBzejgzZW7zXDhVvt7QbmuJQkGRAmuNOO
k7tKdzrSZ33wda3FJQoH2q+2jdBuSu/o/fnN8vbY8HSDd+o54J4pmx5dCPXY9dKencHXIMztojZ7
rtPe2P8bgzjUhl7/do4/SE3UquFoGn1qbMO61CJnRW3PvHABLGfP4Tah0kUBlKMJiiaV3MNtQjO2
nIkTRr9P2md0r28SZ9jqqtavelWLC5vy1BJJgjWSMxwiqQ8fDhbQNkU4Ihh9bMWWjkmPVmWqU/3U
6uzC9/x6qB5PjNuGiucyGlfp4VhePCXBhKKd34RWtfJCN8ZnCG8+s0ZBEoO++gbj+/aHEdswPFk+
+xbZN0TNrbZssfEZcmy64gRmB4UPKBc72tvDSyJcvbnwUk5sJiBNjoBeK/jx49xlAMHMn3ujLyZ0
hPQOSRm7CfMLo5xIkagJkBsLaSyVneOaJpp6mpMbvI95TjCYs9oUzRIkCpEMHuxGAfx39GafhGUP
2r9tjR8hKJ9wO2Ie+THowsm4cAmc2HjU41wchUgAHXlcILTCUDQirmYfDVvjx6zNUNhMJ/ELp2nX
2VjUFzb6ifIa+sO/DXi00/EF1uq8ZkDlVsG7CbDHrpFmvNAowpsppko/dFXwrdAn/aPKMrGlZZ1d
mPSJD4AgixqXNDk9KEQdbsoodOw2ycfZrx0T1UJQAzjmaAr2YygvzPfkUGwo6pWS7XP8rXVzgH9f
Psx+gFU3+WbtLojZYSvBQVwYyjB57KNvjYgOStfSEVnqAIfTymK8PW3EYSg4uWKH4pag+yzD2zRt
0MmJeknxAVR9FKN1N3tBA1O0QSDO0qpPQWMkF7b624IEC+0ScVEXxh1aF4dPo1WNC5ilm/2J0wFl
enQdSoAqq9gt2htoIy1YCYVQtRBPdCu1CyHlqfcOEBFNOtvgEjoO9kAKWIo2++ybMwqNIZbEY15+
aUXSXNhLJ3o6FBp+G+norU9JWRfmoBl+buOahLG5Z2wNExXNtWcgwz9LO1ocPrMOJV9gXT74XpMq
RJVDY1DuiLs9BbhPocqkC4XGMlEd6RsFcjD3yi3g6+YJPQ69g51ewwHjC4XeBJwyuSvqEsJbDa6s
vjCnt6f2gsUUgmREJy8R1tGpbTlw5g1LE37jpvU2iPFG8aI29yMZGtraHSoEczygGzEaTCZqNjQD
v05pqSPxVrsBatedNe8Q5XNeghQlW26yQfuYar3x5c8uZ8SUQBYKCJq2xe2iL7vgt2gxjl17kStv
ffSJ0f4wxLwbPJCZfzqKQynA9WihuDb6LkdH1mAD51aq6Xxpq3jfwKbZ2u7Ufz8/yvFJTNmMDBPr
C8nnIoDEHs6l8Kq+Gtpm8PFkme5C8tmraky9z1pcONe46yUfz4/32kX4/bgQhkPQROOUUJtGx6vK
w28vr8oMhIbbTPcDnK2eVEpgj4+PE0LGz3tIV4A+KP2XhNn43lHhBquQgci4ign+f7XoNMhV04ag
Q3AUjL86dddiVpsUMMpLo0X3fbY6NOWXvC5fobJtvwMKlxFloF382PLTKI4ITcGaL7r2Z9MY4T2o
LOc2GjQtoTxoQWexZ9RtVsBbKKzFRtMCNi0bC6RSGyv6n2bazqQHVk9LumpG6AJywVxQJgXaYUVW
iSSwwC9Jc5GOTyjjPJ1/he7xGUe0IIE6Y2XNCbBklodr1nWGnhZF2/leDEgURXUTBifE2gdZP2mR
0D5b6YwFq8RmAMX2GoZyl4FGs8wE5TeZeDd6OVe/CgzK4iscZjUEKxLkDuGdl9rXqXcgqk6Do99E
zdTCJ3HEfB0HS/t6VkgbRxHOjjvHUd6e5WVl8sFDqrKxm09ImdJdCDMXDfu5gZ2ZdKoS910iIJgF
Kl9cyRRIJWFP+iIDiJ8yDBMtrDed6OWXrgtLGLZtou3y1AKMVAGAq+GZoh8YoTVartCQbL9UM0Y1
q7KhSLKi/O7gqlh0EHgHt7Pe0wCsvI2Fb8fNZCmAuGaAVOU8wBjGFXOa1Uoqp5lvNYj25g1SaOqz
mYJcXfVdCyQzbMDI3rp2HmB3N/e410DCRAFJf2SHdTkI5A6AboEPANA5kN1ICTrR4ILmTstuZ5kD
+WpVh/DozL7EHyyFDjsO42KP6CFasMnDYuG1SXg+RT5F+y6mB3DVFEHzxZSkMHhjRBMK0bP4FtjY
4ixnM+Kz5zeQZH8cfoIk+Si1AIEHrq4f99FbBJfNrjI7X+9stTEKio0VTcntH49CwYy+rANEgpbM
8hQHH3oONr0oiMGlCzVYpBoCmNalxO9NZMfHwDA2E3IonUIEOBwmKFXeoe6GqWDbVnvdVqBcqT6i
rTsPuGeMPxAoHq/AtOqbsiPTbqG1XEjWlmz66H1afIZL55KeCyXPw0eIsFGYtCHoaJwaBhqdw1PT
t3CVdBuebohrKe6wW8ebns+/4DcwlGXqnATkDgTRRJZH45aqd4Tm1jQM2m5xcR619mvOa0BrRPO8
l0JV/YtHEJKiPzvbDxVIyW1Krcu3NQ11uTz7YhQDyugdseFmQnwB8NoQxnDHlJld6I0sz/LmHdGQ
4twiBwRfcfiOWqwS56STPcDqno52YerXCUZ3iEmN+n4EOUfu5VSr82/oxEbnkKSpzH1NOxCex8EW
1AGYul1m9343GNlq0BOyOoq3F0Y5cRxTRYT3YXuU+AiED0dBG1k5ta4NEI+1eK9jfQeKL55BDuaE
U98VMHv3qpjq6AVtEWiiQR1Mlyo+J14v3xgNR8BIKJcc1z8wccqabNLI5AdYCQZ607twMuP3C+De
y5rgU64c89P5t/umpsv+swl0KfHTq8AA+fj12pkd9KEx+TGkUInEAfHbA4kjknMdDR99xd33A52+
deoqv+JUzwx0XESyvvAcJ5aZ56DPrlMtWaq5hwug6kZx5oZkO6Mar93IxBtC9+RN3mTOFYoIYjVi
6gxNDAg3aUGzqOg49Io0pIW6oMXdzYReDQFpc+HBluDpaNOT47LxlrOJ9PPoBWWNFRtlyoO5fTeC
5Y1eXLz+/DqJcTIwORVrS7WbqQ/TH1liu9u5DKyVQnf6wlF8YnfwFYDuWBaKk/zoBeHyUZfakm6j
GW1e4XmOrhHuhGvdGmEtC7QTKm2qrs/P/hXkcDT7JaIkVF6IWXwih8uCLFFSiWoiGQINBKOkD7Z2
hZ7eMGvBNfCwAk5o+BH2UbeR2iLYgEbiZqJPsJaRct+TXzkwRWEbtjiI3kn0MtF1R/sSYBH49G52
rvvUVk+TFw/XIsIKZuyh0Jr9AoPV5RcA8Cg6EYmuPVb+ivtYuzVVgCLBPAybuChyypwNjp26Q3MF
UTBaidnaKCZxL+O+uACJOo6z+Vbohi1tJN6I9Sa3gcIRJD1gf7+dmnaDeiXcw6rJ11Hugf+HDHTh
TjrORJfxJJBkwza4I16xm7/fvrWiLZ92AVvP7AY/tWFCZGmkNgn2Y7vzC33i8yMQpdqs63SlaO8c
rrMWSu7fOdX9FPgZ6tSo9fYe7vJ/Pgr17EVRDmAZ0jGHo4DUNBI4YLoPQL9cmzhhQmjnOzo/yptq
xvLe0MB7BcPSZn2tpP0WteDHS8TeRoYfZNyvoGSWeE8QT7/vMQH9Ho5j/9XyokjdBMz0A+7pRr6C
kL3Yf6ZSx5akRHD3D1PB5aEoBdOboW9Ce+boS8JaEfB15Om+50EHJ7kF5s9Ze2GUE/HE0nMkhKEu
B6niuEBVWm4iYq5mP7XmZIMVEdSxUM/hhmdeln4RZRJ9pXg7dRBywtpPetGRnaXYS1wNeGM+0jyU
+CJ1eYHdW9Q+iDFDgsaxB6g6Umqhe+FYe7vxeF6PptWSxEp6V4dbIuk9ymmTRXFDn7hWA8tFP7JX
F673t18u9X4QeQu/1JPEd4ejkOK7s92Vpu/YHB6diCLyLKHu5jaL9pDVhvzCOpwckJrwcpODITn+
nrjqQlRAkRuzAzdauxBCYbzFxmYgq1yNMbJTF/b82wCGGf424NH2ojpgFHWH4keBmRUmE9guiPkG
J4k7isXx1hhKXC007FASLCqgQsWI1UZImHRdWX+gElKsw2KYbsq2/jGmbrKp6VRcF/aMfrV1YTHe
Hms8KsbwYPUoV0BoO1yMQlo4ABIP+63WxWuuV3VVAZZcwQ9LLwx1chl+G+roWPOIeOaRBoHvyRyZ
j9imtpTJRZBuirbYxV0KI0/tZr5u2+ADp3dxHCGHEulTzI9MX8QyvA5jnVlN5XBhVm9DgdcvmxVA
E1y37aPdHFRTOQ6pyeayaqzhsffzCztNVpKYZIs1rLMBQeZ9Pb/D3iZInm7x9ejId4I2cI8GLXSj
93DSFr6aBYo1KntZzBI+0eO27+DvkpN7/fwDYopz4YQ4tYYO3hEo1r927I4qisI2J76wRPijVSHe
FCm0BaNyfpB5htTPhDb++YmeGs/lQOLbXcrQx5XBrrIsHCdH4WsK85YBJ8t72DrVKo/ktC6pBV/I
qk58DmwXcg6THJsE9Kh6R7U7nsYun32SHIK4ZDJ3bieeEyRDL4x0YneCZQSdjEwR4x3XCYO4hzFt
NbMPiVLHqcq5B/t6CUB3YjoAgJH18BiERtXRchWoVLkaslV+h/fNnpgsQnWR3kxQNuGF+ZxYKbow
4KxJG+hKiqODxPNyo9EqbWalXPOdGkuEUlM732bdZOyoAmYXvruT4wEJJfklgHHeTC0KSuxxG91P
klluHRI2ZFy6R0046cOcjtGFRsSJsohHEMMWRCoXGO/xrTXB1awspON9u9LnXTt4zXsR5foK60Yd
QWcr2oZujQVG5mJEj3XoTTuk2oUM4MRy8gwQd8QSt0AlOjqsDYVBGle4jyB1tY37Ekolxs47QYH1
wus9sT0JkhAIJilwScGPrjDc4JWNBgyhQGwGtxO0YUp5jX7hHHvToRBcOrTvyAU9cICEY4czKnHb
hMxGxDE5bvUkNIzWRqGZG6sI4CbpWXSrq3C4MZ0ZIzWJzr49KG0rKtvclbBirzMRP2uVMPYDYkFb
RIOi9fkD6LWkcZh0LfWOhX+1YBPehMluk7jQenPdn7wu2YfOEN1ZQ9Lv4zb+PkLh2gEEi2/gf341
cbu7c6bK2mGGgFJOlVhfsa1CsrdBhzzqwYbXg5VuUJzD1qdIqSpdCHRO7Q9WTZo2TR86h0fpsYst
3ESJX/cdBekaZnr+oXfkkp4Hl6hDJ26gpUdJmW6hvryhQJmzxDbaCg0f2gv9b9oO92OTFQ/KxhUS
yhSCOEmOVlBkql/nV+TUJLkR7KUzuuCkj8KIIcboOulnA2IHtkxRPD+21mDts8ToN+dHetPlX3Yn
1+zSGjCBnutH35sbKLxbp9b0YV0/lDQBdkaYq59cDQVyfjh8UyNqryxaMI8G/imfLfwm98KJL5w9
J0IMzjlSXR2pcA7XoxmPURyXc9Mjl2s2A+6+8qFAY3DdUSlZw/kHchQaH89P/fX4PNr2dNW5Mlyg
LFyFyzP9lrZVDj4yY2AJvzLiZuFZRNmdRLwT8wbThhHM6XaTxzY8N7dMe7Qz48ZytuWQ4RpqYd7j
F7X1QmexiZBZjk3cY3CItj3N/qkRaGpY8oRINLpxBRCqc9LiJUmGcVjlblulKxSk8xTvTEckSJJo
Lk6ftWd+M7p8esBdftjNk9Lse2m10Y1TU6TAfA9dELzL8tsgHaAjizmpcfD2rKpdx2g+zasKlaJb
KEkoNtlzO8FB06MMvTEjnKH4GxrCnRhE2u9EQNfs3nAmpOoGEiVMl0v0Rla21WEnnE3BqO0VW2WH
9Htxi3Jk8WTQVrZx4Yu1d61pA1LT66rczdQMy1Wt3PKr0AbdxJxqdmckSqv+a7U4DWOPkPzC4qus
rhUGgku1r/GQiw4rujHKK5OdEwThJVD5qU0NWMjgoaicQCc9OnJnelCembTCB5nzDisu466NnRnl
p7F7kZM+3CiIi5huqvx7ocNyBgRftQ/GXGb783vsxBVDIgTCjOvbgNlz9HUNMsXHBrI4JdYivKaF
CPsQc+ndH4+yfMKmtBYGLfprhxu5cFozSLRA+EgyuNvAtNONtOwffziISaXGAAyExDDor+NUY7TN
ctSVwi1QDajfSNtbz0jXXLiT35x8jOLgJrDQ50zYKEfBaWdEctQDw/HHBP8iJwnNhyXJ2deOvHT0
vTne6WPx5S+cZMJuIsjDtzYMqRQqTjW/dBJMfLPqQ6pPOLimhXaD9Z9a6140rl1ZXkJWnRj4vzg7
k+W4lSVNv0rZ2eMWEJjN6tYikcjkIEoENVIbmAYK8xSY8fT1gedUtxJJY7Z6c8+VUVQAEQEPD/d/
IMVCU8Ql9EJL3WSsZrosWjXqyj0K3EmASCKmkg1KeGg3/XRUlF3TbOn2ydhf2o1/lwFOQh7Idy7B
3BWRKQGKsAl5DcDTRdGTLEApmEsqVZ340FZLfte3SrLs6X/hc1xpEidMQ6RXZmvWfo3WpZcVkEyN
CMnnnVUo7jsDkb8fuFjZn5Klb94hNZQZ6Fq0VfWBwkqy7OpsLsODFo0W7o7DXPlNuSDQWiM60vpS
xx7abtupumksIdAhrAHc7Amv9jv0tjvEHHsL8QIlb23kDLJ4uJJLHdVoaSzTvWu6SBANWZ4EluIO
AbbxhvDmaijvtaZw38qozL+llZYTuFsXW6a8AO+PPlz2GbEqbUAQeRyfLLmgzGh1rXjSbPyYzXls
cPUe3du4Moz2jiiaasdWa+bPnYlsvueCc4gObWuauIWl7fRz6k39ZyEj9VcF7ZdbadoKZJwBk7oY
8CZwnWMzFtezmWTmHpZp+4QBDFIjAoniMAph8egdm+FKyfBZnlPXeN+Zi8JLJrmFM8uCJdnOmu0F
idgMOb0CfALSQCa2kbLT+5/YIJgSFSP8MqNB6AMKvm7Z+tTMkytNyUW0X6qeYorT0LK3UfjAsUmU
B9Suv/Z6nn0uDIEMVzFULkL7vFV6Q3XPuKdQmH42nKaNMSuMTfyEhrj90hlt0/gu+RYmGUt6MNw6
um7cLHvMZa+D/ax7/W1swnjBXjdvkPPKSrw9Xw9BZ0nCunupQtA1Yo2pC2y+2JaSKalBEqhtjOi/
i8auhljQvjdqzKrq2dzXljNdSDjPq7t0QGz4h0RYg9i3JUeqCgJeVu9kgZLSiDPHpv4EY3D2GkVB
p3ce06PToGmCE5mJlQ2SnTrN3AVBo1u7tZI/vYLCg+bKQiGGDi4M8DV+/pazpCi8DG4WFgHPEfvC
CPV9Oo0Gir2wYCMs0S8cLed3QnJpkz4lTQjGhPtwOiCW666RZm0VaGiH7HRbWY5pBs88q4r23TI4
862aWVhU1oV2TIp8ftBwu3p8fd3PTlHE7KHorbgMysxc9U+fQXWU2HHKVAR2FFa3zpxjVy2K+cJC
r/H+NDZaq6IF2cJK3KY7cTqKwJU5Qf7MuF90tHcNLKjDWGj7vIIIGov4rbM0+CdIfHjR6LqE6T0/
9xic446SKpwXsSX/EtCEDVbNuDcNGd3ZRqjtMLRQ9iGaAq9P5vnpY1GGJFkARvW8qKevaSKvtqgy
4zWxZUPzDRFznFCPJZoc/jhUNpXYXidOW+4fUsVXYQ/SDipCK2WcG8fpwOUcgy5NWuNeChe3UcVu
v0VTYxzc0Z1vMnSkUBQLK99eFuXSJl43yHZpVx0LilAEEGFvvppWzKZTNIV5HxbzJ2TLrA92b+Gj
opvxjZbF2JQ38zUxJ95bRuW+xajv2rXyY6fE3/988ilucLEjfNlnHT2rtqzc7U3zHg2S/h3eMzjI
1YMUV2quPDL5EFAhlRRkANny8fWhX9relDVXOiLlHSA2p9PPmZnWRaKbQAMXVCb7pHiT2FN0Xcz5
+K6Szi3yt7CNUyJrxC3l9cFfCCOUU2HK0Iuj6w548HR0PS5tN53IHoekQh6kTOqrIZrbd+VoO1/t
KkPrzWiNdMdjNQGAndyfKlP+kTsGQGN24O8PsdkGbmhjJY6sPk0ShLrREYsO0cgF2+wQm4Bmn/iv
v/Xz0XC672yVuhJL7a49mS2WZIJJMPaIotxLtVCAnKV59gUvkeKbyUHxYNZAVr1OdTD76epO/0I+
obV7uhISzImY485jN4yRF9kKDq/92BZICINX/UJCAVwuyWfcUBsQrPUOk8/sivTVBETBjQiuRJco
X9pUCgXmWNZf5ZqGHmAGuvXHJMl5Xn/TFw5Jsmi6xrAdGRqg5un6olFJKiYd636eaI9XLUabbivd
t2kR9gfwwrCaZsy/ASyYuDVZtyi29Lu6i+UBxTG0519/nLPCqeBpyOzXOq0KmX6z21pRjcNYNdY9
QDkZYD7+xAc+Xtlx4dyOYrrUfDs/nxiOnU0Fn6OZ+8vpyydgBJvEnKx7TUv0N2ZVYHyRDPH16y+l
nUduGOvAqpHboKsLaf10GHPFZxO87HucjM3vgOG52WNTpiXCfYfPE9+t0ilfdBQ3Pwz5PCFWnN52
qav8hC5GSi2KyPQjETrZXhVFiOOVi8BbruO6UWrDfAG7sH5L260vQHCsFFiCzjZrwqAsqXtntu5H
O1oAQ0bCbwEr7kDSicPrE/PCvBBY1ivpM6ho+5VlVj1aSa3baOpXiGtj1XgcsQu/jaZQRyQyg7eP
mvleDo564QM/T0gRlOXlyMngRp8VzMtc75YUb/dAm5fpah6U6BrR4va6b+PRi9S08Gl8lxdi6Xkg
p4ZM+kdrmVgORuZ0G0RLqVhIWcQBohD5bTE0zQ03vnqfNMJA53xckO53wZuK0b0G4X/J+ef821qH
R9CYI5xqHUpdJxloZXSmUCuGH5oQFyOJS1NYWT0WLGCeQUpdopm+OB7JN9AUYgvdkNPxcKKzozl3
4iDtm/Zoj7m8Qi4KzfBciT+OPXYbr++m8495RdvArLI4nk0w55vxLPxCQGkkwUCbhRIHqIYyVMIL
EeocN8Ethlon5J4VnAID8XSYHjQz7WgtCUQ4YZtgQg3YNXGRG3fRrMS9h0xi/QHOJHDeTHQ4tUVD
hcVIDA4QChCa0c7OEMM47nQjmYJusfSnIh4jbAHntniXYmaeX3jkF04zHpnkBcAggYimyekjO2jN
a1Kv0yCebWVfJjHHZ4ZnzJLHylEtlWhfd452VWuSp3XC+jrTGxvgva685xrt+CFqzVeWkzlXidbb
/tyjc4JWaB9gq5rcdPo8+7C273GXxcssSfX2xm6d9srSovpGFDaWHaWJWx133z++VJHy0zvENAJE
krUNrJYbmknlZGlQUBzoJIWnIUkMrt1GsrNq8fX1DXYeGRkN3CHpCOIjnFOn0yjNeDE7J0oDM3dn
XIcx9BMmqqouNeULie8Le5mhQPsiOrfelzebLKekXmiLkwSRqLLPlRoXHk5R7YXpe3EUJg7rMY5v
gv7pCw1Zo0QSU8FAX/BpgMCBzLVh/Knu2XrtXwFj/zvKGhZ/u/kqWiEXM2WUWJe216s58EDXfXDU
RjvApPn/CHNcA0GHr+gxuoObqUPre7CdQU0DezaN901fYzE8z7aHYbR704/xpdrc+VECJN2ybB3l
CMq425ZPLFUElgeIxwKw3wEeabevais+joI00JzmcD8njbV/fSu+EFspqaF2v7b+oOJtYrk9o/IL
1yENVqLMVY5hj4duhoUbZfKj0tNLt4AXTi6ufuDPgdwbOhvhdAnjyFRioxuzINUUlLf18rablPdF
Y/wSgx64+Kwahfl2aso/Ff1g79De4UovIHwDRthcPWOqI6aGfGwQ9sDZk8jWfSzChwuz+UKCxmm8
CltysSYrEJst2pVYvsQq9SlkTOBwQKLqPiPV66q7MSNs4WaomNcqydiezjNVzx4mJ9r6A6JCidB1
9OhGQ33qJ9hryzJi8hIurek7iHAfOrypMXkqx+xSfeuFPQCvg68WCvyq2bkJRyj2m0uoUBK2x2Lt
7a+GFlaWHLMltbwZkuaFY+SF8EdSuJLu6WzqIMFPNwEMwXx2wpRymhweE+rg12k7PEGFuaTx9EJY
AmUOFX3FDzHk+uK/BYxmCt2iHuwiiKIEmnSVYmQl7OnCor/w3Tprg3jVXKFsY27SBauYNaPqjSJA
5Yf2mooLCfrcWNZYbuaXiDZh0Gs4/uvf7TmmYIW8gJPgnrOq0m0ncRVHHpQ+KoNRk44HmLLA/8ps
bhHLD48yrsagmAzw9RXKbCmazd9qsZR7bv4mDCpqukOioFXehOVb2TvNW2O5WDh8YZmxyaDSRLWF
s2cLPx17p4giay6DNO+zWweHuVukFtA7npzuwhK8sNCsMoVBGlQUKLc4jq5DwMmGiR/gXTN5slRw
QM7b4vD6nJ+xZwki0CpBHXAgPKcLp/tJtUcNpaWsCuAvGYDEdfMGG/fiy9IMzx807RP6rCjUR8OR
zKc61Jlo7lAfpdRhms2hXjoYPUr9JOsqOQCYKn0Z5tNhWLLk2hryR5GaELtFvfzAfwaXIQXK2evv
8NJMgUugI4rUHDnI5uqgjKsC5OBU5NIqfpR6ayF7EV/ilTwjyE7vfiTrrsNddaXtgAA7nakIxh/A
PrcOys7I2I7pkByxpEDaTekLHVdSvU6+xxnM4H0jOv3TMkc1cvuGEX6jHaEFwySmj6GI6vflYlnf
w3Ju24NryzSoTBH+gEEnSgqIK8papp1W7zInLC58Yi9N1Vr5XkvOz7KIp++wuI3eJFVWB7qBhbKG
dFq8W9rCfXx9Rc75MOwquoGrXjKkSK4ep+NEroXodecmgR6GiCmMn6qRFgrOYG7fUtVvfaPX/BQn
UUiqrddP43U7qncVLo+vP8gLZzPlZ5qhdFaokarrfPwWLVF0L1jQMg2sqobnVdXTdWrqg6enbnt0
l/HXXNoHDAbkR30q8wvojxdmgfSUS7wDHtFCcniTGWhZo6Yw8MpA6gOuvp02fdJjDKvgEVnHVNdE
tqt1NfVMtYrvRlRH/doanCMc1RRXT2n6paFXF/Q4XzjOCV8rTRCOFDCgrXc89LgIeSHqkbY+4UTU
ZjMUXpBbjyi8K2jMN6JydursRCjVGclt2kj9CkMi4Ax9pKmhn/C3vue2xr1oSlIoJV0z/Rqnla+a
liEeICQq6qUuxnPOdvrxATinEkJTm44CSi2nC5mGxZRDJuVO2BryQW9i6yMlCSqHEd0HtKIQlsSp
TfSYadrQpq9ZkfqI+nSieGNSO6PXmGGfHZqyN75XoarddbzcQZST5DublAFQjtWncP9CpVK8lli4
lvV6AVx/Ftn9oBgwcuxaaR+1pOBn0AKdEW1WbNoy/GreOXMyO/tab8ba16BBZ/vOTec7E+/wZ8/T
CT5PhI5+2Lpl6Q1hrVgHvQGS6+MBmuAciftAvV/UBneeGITStRL1sXqjLHF7zGJb4G6C7lVgadIA
IywX+dOBIlzzdEiVcffzutR+i4jRcl+PADMWVOx/VIjCNLvQUOSHvhN95gk1Hr+p0jYyD8Qntn91
m5U/wnCoHrt8sUZMLpzyqnMQX/EyLBWw5qBFnHuGsvqVLtOkqDfJmFlYaTK29DTiO+K8SNbjLVuU
ZtBlZiMo7EbzzwzOUePNbkvXNEU1CWfVHMXJXd+2zq/ZqGnEXvjUz2Lb+qmtmDYKtRZlq03KpyuG
mcCLWQKryYANEQ8Qh2yqWsXnKHFyCMeLTe7XLzjBK24+qh9TwK2HQZRo/oEO0bJb+oBTjQ+S1J/E
NIUfzKFDUJ37S+RJfA34OtA+7D2SPfG1Hpaw82DOjbfQ7FX4rSzBQ9Jzn/P7yBCPyPnHBc6KEmK4
oUtrn87adCumDifeNpYNQ+dC382A9b4lpVg+4cPCh9MMTa3vw1zN7zUEtegkdXOW+xB289Cr0Gmv
/Wyqi+8GuqoCr12nE/uRLx7rOBdzI6/PHW51NvYHj5iMz9dGM0V40/WNMxxdrdLHnTQMChUYMQus
jinTH+x2BrtVYUViHpwec5GdAkuig6c+Q62x41L1y2ou9tBU3dzTGw3r28iMf4Z1VCWAJKM494pc
s+Ib+HwKuX+qx7/UpYs+o+SZvtfifsIsVFroBdYrOwFTmVnF0yJ2/bFYVpeKPJuhtOnFcpvBkS59
DkjjEf3akGDZR9G3sIng3I8Cwqwc7RgyuAKk3FOUJryLM2zV30ZdJsabNDTV4ejMYM0Oi6yq96/v
sbOaLL2WFWRC9FgRPeom04iTMM2TvmuDEb9fz8QS7MYQMmjVCLNrE0VSMx+/t5PuXig7r9HtJPrB
UYBQRq+abssqDH0a/eaUHCxdZhnUWa57VY90chUJRBdDozl2w0WG2QvvuTLVKRxxiHOZ2bxnm5Y4
g+GAFOCkdtvn1Kf6UHcA+Ba3vSyP7K3Kb4X+xxdaslDekUyTWhxwrM2wWLJpziKGNohXFvQqCO/n
FgL8ry/iWQ5PQ8Ne4adglKiAbPO4din4PNViCLTGDqY+/oaph/tmNKS4sFteGIjUZ1VHASbNvll/
/lvygW0RDGDR9wHmJ/WeSwu8TJoZh6yRl9L4F4YC3I7MMgHQoiCwiX2jBlKB/HEKSgSGPWLC4kOn
dG7hrWUX3uq86Um1+vexNlfdVK/AKPXTFIwZOkZdQwsQI6rOw+wPmQsOwiPeFfYn0+REruMUn1DD
rPzX1/A81uPCgY4km5QKCAJHp1NrZwWYEceeAoG+3t5qLfemxDZo//oo54hLXpV77Joqs1UoKJwO
g4Nx1phSmYJJaNVRKazhVioz/Q9jnG8BPjheE43pg5MDG8pX8WFwaD3mOabzp+UFHuRZQ5sSE7eP
7YNMc4oObtON3McNPKLHxvQBdWCG6sYXX/qlvbSiB3GEpJcvtpBIBF8A6uRyClpTP2Z59HV0nOSx
aZqdE4ZHvceUVI+O89Rcg2y4BUP9oWP37WpbV+5sOasQh60LafwLj8QCgGuk80nZY3udSHo9cZbe
nQI0OfMjMpHju3QE0Ij/afvHvLq1fAOJCIYPuCwqv6dr7uIlNhtUPQJpdgDRstR5n442MpE6KlGv
76/z3gNjWTQ98b2AgwZ25XQsC8iTEkeGFowAdrn2qXapHgxSLiysXBdaXzKmNd58U0GmW6z6hR9V
RVPeJO2EGG7KlGFKZ5vVfcN5ie0yLl23EWk0ZmARAtv7Lix0H8Cf9X2BE/ouTzhzPTmNv6alyn5w
2PTzbTEqyzVUX05kewKGdreEY/nH5TFelKdbL4XP4qLrAv8WCoEdDXo0W3Ng6pUOM6RedjGFrAc6
Cc2FW9dLe4VG8t+oKuqWm29WGfoBj3llDtx5mPdlNuRYbxWQ++f4ooDrWmE9PZd5LbhTa6eUapm9
WT8E3yqxWIxldjjTV11Tw9+3kDUvUS3XlfgOMoyyzyDRX7Eeb0bhVhcCwzrC5gnsVToKeQHul4CQ
Tic2dxVzIueegzYH4Y/Al0pqFqFqqiz8XwThH3O1KmmbLsWlc/Q8KQEAglOSiYLfqtG9OXNo1i1m
3OdLYHKd2RlFgRyVNTZcigwGnrQ/P7bpD0NuhosOzHcrKNdYuRxse1YDFyKPnYjmI1Zz3fU0wjp/
/bN8IezD0lppTSRd3Dr1TR7SF2271HluBgvYj4+hCwghdR0+naaBxbUbkOu9rhSAE7vSytEjdRd3
EvuozkAgNa396fXHOT/rVgA8RV/Wl3LgltlYIlkrK21FBK++qmVkoJzrNBci7PliQggCR0aFay3Y
bHdyKdykaURjBtKIs8M4SF5ZGOm11jmNnw2ddqEM8cJLOZREzDULQyRwi26gAI/YRiSNQEW5ZzeW
lL5k5XaH16fuhbfitASY5nKKr73206+jr1tJhby1glKa5U0G7eWqj/T4yO1hAtigqn8KxSIcrIVr
4O/rQm11tMO2yZfZmK2AVgoup2SzPo7qFKaj3L3qGuxZX3+/868fmg9YLLozKFzy39P3K8oI9Qct
tgPNBYYUwj+H+dIp11FDmU1bZOstpWMfFyX++frAz+tzGnc4jZ+xh+jKGsTA05GtuEMwRDKz+GCN
vwyDVDpScumbvfKRKW4favr9GOo64OvVHPpNnVp7WrqGjxzC/FaLzdxzU/17S3K4Q3O6DBxEiw9h
Zxu7xDbLC9v7GRu1fV5QzihaELFoim/iZJth5DX1uh00uVL6FsQgz8ZC/jGs0GZTRxQiXZwd91yy
5jdVW9bciaPE17pa2be2Ve9i+PZeNoIqen0iz78D4B/AMdZ6BS2dLQ4kHJgOM5qih1AAe5+jTngp
opSXTonzgwqyOQEJuRXGwNHldLnAk41mSvf6QaEeGbhNo3D/nnoX4Zm6G79VU2gEdkPRwFvopjiH
NEJAyEsSDQtGXcox23F9qd7lnHZwruLE+Y7hVC9uHCyRrso0co9xmoJ9c0Jo2LupTqKRelfbLPvZ
dLtgbky8w6yS6/VONVNp4ARnFp/QEl9uLauUBeJ7sQvvAcg5+GTVWHw7TrOr1HWH4hHU04KoRd9g
7JrbFnabWlZ9dntY+4OMswdO5+KnHSVGd4X2VPmxkYYLvKVOxEO42PaBy0zxTW2qWCLOEeJ0avEy
T2AL1GVHFFoehZ5hztV2M6oS+ijlzVT3MvRHrdGuAa+kP5NaS1UOtjyLPKcwZINOnVXftr1MfzWk
pMiYi2j53FTCepc2fZEhHJ/pbwuBuuDRtnG4Qfh7wvS0R1uPZk5Yx/kxH8vBy+PcYl81lFfBeU2d
L/LafKNEgLRBnxsjziWplWkX9sNZWZxaAvk9uwGQF2Uz/XQ7dDNiqHbeJQ9ph+a8a41irxd296U1
FMRb9KG7kbai+1VDk2tBNO5CinYethj+uVpHX4tO5iZzSBb8Z4wQ258y078UUwxNJc4szx4Ti9Kr
3d/TLll244CG6etf2/oPn0QBxFTJkQCKc4VBbXnz3laCI00PauCBZo68myp72MvY0m5SimEHM0yj
O3J+5cInfp5OmGTmnN58emASuK2ezraS813yPYmHrscsOjSppY4FJqQFPffrhrzt1qyy8FBjOEaT
YCl9J8vKN9BzmwvH03Pisnl/cBEIy4LrRCRhW/ropNBGnsV4WGILRN3UO6bip8Ic303OrL3VUgzZ
cQ1Xa31nGVEPaGkwH/UW7wPIog3G3aWs2tuB29F4GMrSeCvdEfmmsljUcV+TKKEsiTc3ZUU3LA9j
GrUAgdHn2aGu10c+YFIj3RuV4V5n3GxISxck9veaVtZoklETL71UgqgHL92gTxjZHSfY6zvgLCNg
EQiF/A+eYAjlbG4HVpfKUZLnPLjUaUGfuYUHSXI51HIsfXw/kv3r451t9bWC9lxHo70KXmN9nt8u
PhFa2zhCpvpDa8nsDjMjHdpx6OQfG7X6kElVPDbVaD7ietheICacnSzryCgMrn1qTuht80nqStsK
ZdYfRjkZu1xXcg/QzaXz64XNTXeLEsmamq6V982EFm4xjaJu9IdkjqqbxM0xxzSL9KrIcpujbInQ
+xPpW43F/WrO2RenM5JrlKkvCbudXft4XXAK8DnA4Og0aE8nOq8NPNijXn+ALzF/UMeyunJrmnxx
p0SfXl/Tl2b296E2WRe5XWEYRM6HwqE4iWF24ZEhjf7ro5zFaEBFQG6gpmLjQKVyfYrfdk5iayoK
S731EM+6dsjUpLgG8a7jxTmXV31dazeR0PHUUvvlbs407UKoPC/zAWii1g3+AKw/87lJGRJj5Ni3
QuOhNibHT53imMRpvjO65hY07uNQqm/bZbiuDPlusJNLo69zeBqpQO6QunOpNi3a6ps5HkZbUbsy
Nh+WZVru+kzTA1R047sh65a9TMCJQrOVT5muFl8xhv5YVskqXCvTS4njeiRsHoQ8dyWJsQwU/TdH
Ruv29mLLQnlQJReJnWaPdLIRZeneSX52bxXYwe6acqp1z0Ha7tcY9VcdQRYa6djO3tLVibZvFjf9
/vr2OPvwjLUyCbOLY0WAO9uuT5tFgMeBhgWin6PjpJpvnGjWr2yj0iv8cor5Bune9t7MwM40aaFQ
j8jKb22kJ5c+h+2nB/0JLh1FAKpzZJlbgJhmY1ZtUW0Oylo08b6dlTrzRUwS72ZNVnqQZOhVmOif
LG/cWgFEXhcNwm2R4XZfHH433E/Isc+g13pN3y+6k68NsNFIfLmgyLRTjdYibIJuRk60XMo3oZ2P
9k5WmXIlc8P80UAieENnYZQQQZP20eEs7XfwX+pxh0b58N3oF+Ozq9bJm6ZS6S3oXJxcryqh+3mF
XGtnaZRNnxx97sAop8UtToEmolppKXZkb7XYS64yCtIl9TJ53ZKX+I5HtHt32lQkl9yozoBQ64WK
lAGKJujWc/UfNepKbayb7H1kZFJcTwuYm10XRyg7JoPTih3xPnsaMpF/CBXRUrlbsu696Hr9ivw7
/55oqQHCmmIxZcPUjWIPAV6qGBpuO78u7MM1Dvz+gfCsGIuAJIDgDl5pe7XIF7Nqi5RnhZWLkGXm
5J03DI12LHS1Pxoirq5jrSqOIpXZ+3kVrAR8Mey1Mcs86p+XlFS07QeLdwtdF6AnK6OE82+TbaGs
m8yyUcR7BfMQRNKvKE77mvU1dihptNZh1XCprG+Flr41F2auGq6MKfvDBJuHgEKBtyrqOHBFnkU6
fgveyKuYvRkK9X1e9ZZn4bjpqctsHQcy75uiVZtdXcfj1xFNaJQ7L+QcZ0glElzqn+7Ki+NUJoKe
Hh1d35mhbRX2+0XcJ/ldq72r6Mo6er9Hn3K/+qgZSPKm6YPVuRi3fZkhqulG7UXmXUFGKh3fKLWd
Kz6nZXpUC3nhZDs7Wp6fD7DkP8+3dUCbnHFSMi233wONPRa+cz34zm7y413w+t7cHqHrOKhT0Mhg
d1LP28yDMdYTfkHMQ7YTHlIo3rAb93xCF+b7LBRvx9kkeYke1sNo8T6qp+1aL96jArn30x3YkL/3
1X+e2Om2//1f/PlHVaOyEuHbd/rH/75LfpBlV7+6/1p/7f/8tc3felc/le87+fTU3X2rt3/z5Bf5
9/8Zf/+t+3byB7/skm4O+ic5Pzy1HGrPg2D8u/7N/9cf/sfT87/yYa6f/v3XjwruyvqvRUlV/vXP
j65//vuvtffxn7//8//87O23gl+7xkf9W/lz+wtP39ru338p5r/wXUXZiw4RqoGU+Vjo8en5R5r6
r1WWGUoRXR3ICWtJrqxkF//7L9P8lw7lh6swVkD86ro9kH16/pH2L5C8a3lbX4041h/976Pd/x37
/l6Uly2Q1+X/vxGSast6+8MFHMu/FQu/rQpqkd22wN9rrxHiEZHa5eDWlfDTpVCOZmkXl7bj6S33
7/F4cuqd0FI5PdaI/VvwyVa1RqrGNWYAWBftlHApvFpE4jC4KCV0Fk7Wbkhhh+6f3MexZX7BapB4
0BnVdd2W8003Tg+TWWc3Sd5re6UXmY8gMUfeb0v4zzz9R9kX94BSupYJP58XiCIs2aoqBe9q89m4
brUsZZrXIH3lV65B8U2sNy5Sj3C/Xh/pfAXWaxBZCgu9KtxtRtL6VlOXFsTS4MbNcZwmi+PIsX3c
qauv9uReanedrwAVRgDzVDmodKB5dboCiciTQopKeiIb0fBA3cGLszLx9Dib7/oRr7kEufoL6/7C
S1JNYTQUgrhrbhtfeZoXbW7A4S/RM0BkpKhXfFe2l/3cXOmV8uv1Od04Ba7bjL1FBWmFeHLMbbGV
XStpVCZwfQ3Yx3gdJ9nwEZNnTC0qtWy/pKTU8Y4NpLzX7Rrt6XCR1vsmd8yftlrlLmY8dYpqySwh
11l1bNp+jIpc6vEOy7QPU8P6kGuD/iOmOfoVJmo5Yjiy0I0tKu3P2h9/vwsbhAYa7BgOz81JIRO0
t824brxpUJ03pAjZsWin5U0RZZVf9sLyX5+8861P/QXi/rpBqMtu9QDhxdW2GrulZ6pJc6tUoX0t
8lT1ZdM2FyoextlXRvpBH4teCyUI+KSne9HV8slpC6CC44wgEHpw6ZXjRJfom5szkBkkxHLbgK6K
gehKgzgdBqajInIUscg03clPaxfkVho636dB1/yswt7EzIBqcKVbfGSru2NfVwswytC60Fk6+/ac
5+6gwce3ai1u5SyxFpNKbxa1B2hR3znwuLy6LM3bHKjnvk0mfa9Hrnb9+nquH/RJiGdQiG/AfXVq
D+5WBcIe5dCgtlZ5kGdTT+fr34XkoDisRCiuAWw6Dmrn7PMEy7nXR35p4uGtrpdkxJdWpPHpxENf
xF084X1jCiM7VQtdL01jsQuVQryRSqRheibE29SS4rYfELh3UptkMBR/xhl53gE8BlJd8FmhgG6V
RjS8R3BRTGtUlZLWU5LqDV468Q7DSyxUI1e5WVRHXr3+9ufzDgPGWp0bKVVwuG9u51YJfb1skOSx
zRy87yAabtyqebO2JLzQrlrPqfQFCceovLDiL8w7ad96mlN4QgNt28HsQsVuxtiq4MSAt3ALWd92
CH0d9TJKPk2dzPbANstdp2Sxn1hS+hF8mn0vxSWdtLNYgswuAq6kK2Q6K0XhdANMqZMVklIU60zX
Vpbj5JlD03rp6PyZJMC6xKsCNpVjSE6YJW85kfnYDKIzbXyYSye7avI89OldzxeC41nEIjaunxMu
JSsK0d28EPp9sQEloPQaVZVHLBOSh0m5yBI8nzaLiEWsoje8woU3Z3SnjZMTLW3pgeJ0vCEusmNs
ZPNOHUpx4YXOQxJnCtJOXAfXDuTWvyxMcRrvdYZSZKz2/lgbyqHDOs0HxTaAHuhDGkHwgy9UgM8/
Dg40KrJrBXG9B26ynqSRSruaL3mtrWSHGTu52ykPyzeDNs5v2g60XkE6jFjYpWgI0G0bD1f+Jen2
2mZCPGPruruYVqc3OaDiFkGcG8BIYFAcJHjuk0QFvJppbXKserVH+qtHrcXSc/3LYFXubdVEPWtg
FHr6Fi+xAdk4utrJDlBwPXhCsZIbJYWB5Sc2Kj+7xi3nJ8gM5pemNxQqpEYU38VtAeJ5yoTRHutY
ZjdZG6U6ogVa+YnvrwNhbzrxdIwdBxRvBFHirsy4cvlIJ4qbWpdRkIYujA06v0npGU6MTmUlNAyt
nLlKH6Z+qd/V7aB+a5yZ0lGt5Qhtzq5Mpl2CRuNDt5jsIb0DkuiLqoNpM6iT4IpL8fSTS7Is/arO
onGnVclwaDhPYE3IFfO6pGFjXhl9rfwIk8n8RMZeo2MptOZLXi/tfda3JtKUdmJf2Y1qBEsKvMDH
HJsyB3mG+SaZivyxqrp6FfZUm+9hLp2PhnTtZV/EkbsfdX1SdoUddgZFN3PC13kM1R+j3ohHAyhY
ft+IWLf38dwiKDJWGRblYzlRcirCpaKwWCRrTLekaoIdR7pjJ6E3j7QKU63xtTpucJWrx/jOLm3x
URa1vVqVDOO8q9wcySmz1LPZn+exLbw5N507RaTTvFsGSA471D6c5KofasXeJyaWaL4BAnzeua3d
f1y7DC7OTjFacn2XGI8whijpDLU6tx7ubIOJY8ogvxaqFrdeElUt15eJRjD6vVV4WOCWxLtEaJxG
S9zUb+vSaZkJUcKgJJKP6i4qF8M4tFgNjoe0a1dZD8eOcl/UKCrtFc1K8LcgW/00/g9759UbN/Kv
6e+y14d/MIdbkt2tlmRJliWnG8KROVQV86ffh55dHHdLq8ac68UAg4GlcZHFCr/whk2ejnu0KOgl
d8GQYPzWWvy3rTefgq5bpxitCg2wTjDQzJrTiXJ1MyA4GHildYtN10CrXC/mT6gk2tQh/UCgQrbo
05dpXFlFElWhb17nbHYSTS8eMkctNN6DvkNRdfDXNNsDuVjvlgwI4E7vM5KJYgAaSb9AYOObDO0Y
jX2rBoQT0uQKk8bF3Q/FpFTUOcKDQpIr48GsUOja0D1FECZJtqS7Icundzlw/N/jipFQZBlj9aly
nenBXfWBXtlIdTYqljK9M6sGSsnCup72CJjVdej0orrvatN6BlChDbsFDg79c6sucbLDTLAep2Dc
A+GcinjqPfd7pjvrU9nZDmmAhBgSLk6T//TGge5vaqj+S+ljShRn1dz2ewub3DFyc6S8I9TrAixN
fTEfh3QVAftyhj1FWwAmSort6G+mnFCr7ztnjddlMn4vtPj1SFq4N+z6ocI/c/VgCOyc0gKwB0BD
u8Fqx2jgUiRpHc+Njp5UneVOgF9Owy7PnNy+dZ1yzMJxwDEx1mw6/1GPuIWIhlTHvraGHZKi2axN
6a7RKmcKVd8t3/H8myxEcUX+0Gt+P4f9oGgi5KrWp9D1W/ezqY0l9Kmykk3ctOa0w2tU2PBMRPBz
AKRJ8pTl2lMDn+N9PZE6AMFHRzGauvoKv7rkcdvP9gFi6uZkoMbxi2Z3wSe1solCg1KMEQ5LM0He
5lxrwqWrg18B9BRaKeCTbsRsoP6Y+YuJYFUmclbdBGAwUjinf8j7YRzDfGhbjSVqqtuy6p2FqoCO
jPLiSve9aiZOA3duSoUuRtY+m6gvo/aFSc5Pp1/7r/Sd2/YwjcrpjwlbOjZSBEGjHsJJEfbeMltR
gWngo9vAbokofs8DELSt9l75HkaY0zTr4zGDSnQPltJWbHokYCJcUimkus52PMO5Kg6Zl1h9PFep
9YlWgP/ULYneH5zFHL4Gqyeqo9VPotwZk2Z/XjLAGlASa0fuatNYYZJlg4AWJj0a2qsqf2FnGLxj
J3ZfM5Q+f+C9qKbYUa2JxBNtoCquzHq8mcdJW25IlrN73RdVuaPSjpAwR7Lzc3U0id+uhtjGUMos
xSQ+6O6LXlhDODbp0kSGZujvjMGvRlhftSr3o+soK/IWem6/+ZxT8zhBqjLixHbtPi5rG56M6lPz
Z5GkdNsl6yaendp7Rpuq+rpmnr7GmWbMZQQqZdCvW6pfPdSkLCjDvi6mz+R+ZcINsjr3ayMzIIyd
V7dXyZj7epjrC3BZ/pSWggjkfNuV/lRHRpc4P0Y/wKQuWdgMYSncxIxpi4x+tLmFT+ztOvWOfo07
KJeYViJkqS/aUYztMoeTmFc3FJCP8K3sNBOoWkEXp3Anpe8oj9G6Ex7WtuHorXB7lGg07WBC874X
SFkvsZB5pWFSkSTPC3UXFWGL3RYh+JYKhtHUc/JOm6QrJZAsKrpk/e6i05ntWKHLh3rQBbNRS65v
ZFK7dL+6rUXPrtXtNB76Ctm+uXbbPhzrEqv3sq9dEcMLzY/0z9w19OrS++57SWlxB0xdCaNu4lg3
MrmuId/WvG3dDCoVJji8AjUR+VHYoI3ivPLKMsyzZG6jQMOvVkvH3g97pGk/I/zfsZ/sSq9De/Gs
3/WY0Isys67UqJ+sHKeDVjVfkNnRClSBWv+HQR8nu10nr/s6GoOo4zVd7Ed75RXCPreKW2IrOUfA
DYwfYLn0X67WWLGnE0CFuhqT3ykcaS/sYUkOuwr/+U/AD/gW6Bl0TjzVZXKb+4P101qnflc1a/u1
HhbnPsnmQITAmeRDVWrmO62d8XB27eqL5+Ky5+MYThkD1xkR5rPe7zhgyn1dSC4W3cr2JXLhx7wt
zDDwWrQ3hNWMWCW12vCrRYP3i+Nk9pPW2tON6QmIkMJUMts1gPO+0D+tnQj5oCGuE9qg72yrsdUV
sOPp07QaZJpMHKzh2TOXyCj84dNIkPQNWJsCtyXW8ilpsW8mfJJ+Hk16tewSvPnErUBw9bPtJFQr
AtGovYnvPXPYwGuhc0reD9U1Z2PpJd0a2XldunGuzDX2t9+JuHSX38lQ1wRFhoVoUzGKmlpGMRof
1nZBvFTUy4YGc7U2VrOz3GFRHbiYys5kqgNLKKDYOgfycbbBKYRj0npPYuo4mc1ZuQ66tljnZpEy
UhXsIdX2c0xNLPk2mJb8qSZVPm26XV1YGcMmzYvI0nOdbYWdREnnM4vWe8q6qbvmnku9MKi9WYsh
dNUNXVUpgtjWcxfXv6rNRewBGDVC3RR9tk+KrsPayMCpMwyyKs+u9cpvj0Lpc37QCiSWQ7Myzc/a
4nEhophM01toa+lxo5jZrZlBUgk9pzS/UyDohtDQZR7s8qAuvgt/Vk7sy8UihgIPTNG3FvkNsuVz
taOBHzzq4PnQdkDlLg3pw6sPPQQBEusgm54NNHKuBn1cihA5xfrLAmP+kYwn+NnV+vJkeP2yYluQ
63PY6HlJ+NV560LyoSdfkmqk2cVFgA2NVWlmepUHU/Ne5a2ex5WHMSU3VWbdi0yB2U0Q8dgAoSnn
uz+m03OOSm4bztlCnNYj1sXDEQiIqHUC7UEWKSGaK8zmOLYpR5KlaeVPu9QJ+FbU2N8vRmJimmuY
43Unu41iMYyYHRIR5MFh9ootTKunBIi1BbwmxoMaWxktkRXRgdf9BPGLry48XtBQSa7WJezS0Tj6
qeteuW2lDphMmTubm6SMRmNxr1pKEHyZYRgf5iUjOkeQv6MgOysYybqplnvNncYxWkwKMu/B41or
sOEM/WuJMcMvMDT0VTJNemHnm8gw2qmgaj7XCfwTECGlip2pzaartpxmlO/6fN65VUWrwRvE8EVK
D4dJfdSZ04TD9JfwUy8e7QGGdof8dxP7Xp1ru7bGQ2rvjkPm4ZeFgxq1wWaRCJmUDWtJJu23kWAo
CWVSkhoHFicz0DNjklEl8dsphCqtvTfOM+cAEWEoPX1eIs2QWHEl61aCg2Cqv7fzZHFCL8enPVr9
gQZGtcD7jich+neetaxDlAaSa7RUY1ha3PdE5fx2iALGlFBBs8ZfbmpDlE5rx2iIhms+4Qz7+mpu
J1nFmbQA8zkjWJ1wxFziCZjMdOsDTLAQcvbKY2l0SxmOJMpHge9rzgbs7McBB6FrBP2MT/A1BBkC
W9Miuhfz18SE6m1S1hL7VRAP0jzozL1yRC9J4Liqdx0ivu+hXHtJ2Lul97S4rjaGc+sbLcWuYU12
yLCTATk1Z06EbDdVSb0Y50d7aTjZ1tw2HtJ2dX71Rk9YLxKwz9Kq69+B1asfZZb6810B/+GL09BL
x9S5SClqJTlkKExfuvr9oGrr8yAXGC++ndlaiN5630S5BB4QZrpi56SgkkoYiDLJ4sYqdAHvvVs/
qV7aMKDlTC9KFbN1Z1QNOHDdohweVZ4mrla5kM3NLHtsGSoEg3eKmNfgfkPUe/IlAuvBvBZzqM2L
/KgtJkgCPr5xX0kUmql7yTGuwHWvcacr55p2n2tHZjFmvHgTZLfoprdGnLUu+qP8dcgOTUbbPJVO
5vpx3c/lD1EZwbu5aPrbvkNvMxRCulhsIyP7ZfIgxU1pov0qfJCCcJCdpLy2xnLysBAezTZsiVzf
rel2pkxJMRk74qQtUSlRwULkrvMPpvDUl8BrKoWuaZMfewvJ9SBYrAXWshzcWOGci8Y5cnNEPGA1
ga5YOh8M/+jIJTrCwVX8gVhUICh2aCkxocLQPFJl1CYiu+wbEfFMqbXnRgz0mMKhVux7zJqvMlsk
LQGzXX5b2cVOvGhDfVtpKbOdZWN+Z4IL+F3Ixf6lclPe+LnnjVcEb2Rw8xTkH03IZs9mk256+Umd
IHyfNcX9QrAQRHy4SkWNaLKj7PPWRU3etX+LUhXADrx+Tr8sjWNTfga3Ycejkvo1tQmYkrJNVxki
YUXoOJfFcmzFDCAhVVCP9mMhujlqc0RmD9ysVRWjtDW2YYb+m78rPandzHbe81ZpVnD25CN5suZz
XRLCdT96MytEDPZ/usOXfP06932Pa8aifRVzrX2F+UvtD3aaya2+BI11nQoBCDzg5uwjbeqkuC4L
8FV7Msbum2z6xNv2/2JGXd9ilQ5sKfXvkIfUPzR54SH1508dZYZa6j97KNRI7wdbmtziyvqIHzV4
wQrgwxCW0iienX6yPys28Xyse2H/WvJpfRSgvtIoqOysIJtK3Y7FZ0DGb4GNUn8RZCC4OSzaTckh
zB+Xrf9s6aCrDrltG21stQNHSsYuKEPahaAwJ3sZy+Nkjf5t0JQ5Mz5m2dGSpmtEcAIEIWkzWN89
JHxlaLa2ao5AaJ0x9jpZXCMRgbcTwF/MF5u2wplaJLPuxU2PxMzemyi5haooaOhUgVtHA6oZdSxr
XdzR/Mo02nn14hxEv6qPiafkvcgtitN6iQgwFSC3sfe1oEITNbUpf+YLgWa4EuwVuJfow/t6TeGR
uGlZfqbjQ2aaT31gHSWbmTumhd2904euFNdZoQglQ1uSX4aOMhzEJ7hsppif+v39VLQOsCjaNOjz
LhqXYTMUnwDENgGNeFt6MWg5cPxpumgtS1Jry4NBoe83XTP/Fi1Iss7Nw/o7V9x8q4zaxY+SkiTK
jVArMtY90gMxHS/EaHXHRZWqb6GKcSwlXpS7dvIgZEVkkxamL66pnxT43ViLQjuIhDISChWrW8wq
JivCt7OuwnLsVB8BYc0J7+cxMMoPM+8GqnrAsdwYPRXK3nJJjix/sLEuHrNp5y7m+J37d+gRFjKz
d8igpc5xM7RojkVbOURAnts6uyzdFiVeJOl91Rbz5/9y6sbQm17j41JFfOhGsT5Oftrf/VeD0uzq
1hNt3qoxq1jn0gZ0R41k/3Yr50WR3NtIARZdZQexHPOcoeMKqRLk4QSdcs2mWDA0t5oGZEkV+MKJ
Wks+JAUowLcHfdnFYVTgYkiHb0QExA5Omyejm6cqBW4eVeMEbtJZjCKaikoepC2Kna5VydEwRb6H
dwIbt5nNvVU5CfmLY19o37/oR/Akm0U2fSybXsE5XhtvVdVaqQMDZyPW5GIwDkvuzx9cvV8vtEhf
NFi2obBvhepHUZiG7elLm4N0NWlzztlU827sMmsRaR0uuV6/OkoA9AXaIk2cc5aHcjKFwgKRvpUa
667qW+1D05byArTj5SgEonBYaHDw9TiWTt+F2iFV2K3zOoi13TdWYoJ7oelg/uvPQ+9rmzFoI+5L
WniTVYk1ZUDnZn7pSmwv0qbIzNT9cglP9spOIGSxNvQ1YsS82ukrLWVC1UNsfWvdTa/XVU2RllbF
jeHV1FNXMHuDh1jo2zvhtY6NRYEaJvHWcztn/Vv1lHUGlwEVbpK4YSRAnwrhHiBOfheJscSKFiuG
y151oTn22hZkUgGTWKhLwu8/+4I6Fk+UFYstajEnI0yrqaId4nfOjdHp1q02m5TI3KILZSeHm5am
DN6N+LrFq5Z2F2bhTB2LDicPgj25wQ500BI6b1w5qqZdI5kG3SuxTlLzZqNOTW2a11/DOI23tWap
SK1FGa5aPx5HW1ZXgQ2pq8y2BG7E3hFLHzP2Wk88gMExj3i80f2wGvfCgfli5YPv/rOvgFHScT8X
DzBQMEr8fkBQE62ipwoGaLxYenn19rp4bZQNTruxK8CyvkCqJLPq3K4GMlqb/rum9T7PhdZdAGq+
Ooi3QWZRd9ioWacrfhzYU/pQkcBYpX0F7656GNf2or7kiyOWGYNHDdYPxv6GED4dZrBmOdZN0tAQ
Hew7axqpt3K43BJi4ydAJyA0AqnvXWVn7wfdLKJVDaUg4S/MGH5jc1U7Zn7jq1l7xn/d//b2TJ9x
VLfuOkRlTAZQZ7NsHerD6eOZ44xjJ7kQ8Hjnt56n4svQiUeIWu2NFRCJVWppo9UZqIJ4kze8wx29
2RneMN25iBuErT1TNTWK6dPbz/XiZPjzWMAsQEcB8jmXmZXBsAD7z9qo7pCZRfGJotaI/FtQu+X1
KsZfadXUe2MJfr497itf6w+KesNoUuY8t0omAUF112BRwEKh5J/4xI4JJddJry8hps8QyX+mnrE2
qOfmN03T7HTqKe6O2ooyYiRQltmNXaXHuP5YO8ifuIAupQ6FOw/uYAZ7d06wosYW4On99vua2yo/
BREB+UdNAa8FbkyiodOHQDebSLunKzDaZhKBujR3FfCe0NOVJKtdYOMvc3BNSWf+1mm9+dUK5t+y
dw1gPlSMBP7A96Wvml0mhPcA5hShMbMW7odsoYSVdlIz6Pd0sxmJpXAoYeS6T/FKvwRAfWXBwFiC
YwnuGqDI+YejlrronYFDgDDs4ZeT5v5jQui8c3qneVy9RPtk0F95N1vkNm9P4faZzmYQlZwtGAAA
iU3GWWCT2SiL6BRTIrzThu+Tn+gHHeDrI2Ad/VEswaWt8cq5tdGCAI9sqtoAwE6/WEOzFU09TNcr
AISPYNmG+wXNxgtv9cpG8JhPWKJQwsAqn50L4DgQsg7ovjZ82A96YwlOrDS/9zEMuMAQPWNP/NkI
0Abg5oJW2YyNztbg3Ds2J4zEnq43ssiwamj63TLcGLhAoKqa0q+bdIOCvs5eydFYlFP90ciTW6KU
5MYcxYXD5+UMb/atoNoglqDFc87Y7RB9LIexhmGnGcXBVoC5OuAdF7bey3UDMgewCvEjxwCgoNPv
CD1pgSApAYNUc/6pkaRyuE1MVw0w3bu2oWjy9jp9+UUZD9V3DhrEW16QFW2t3EjKjGebDcRzmx4E
Vfhkn7Uo5v8PhoL8wH2HhhxQudNXyymHVmLuqsgbBnl0NhQS1rjz0cn94sJQr3yrDYgGnH6DQgKJ
Ox0qKOlmeRUrZqzydu/Urn3IRuMSnfrVb4WwEcsUKBVtz9NRfCPTy3nihRKai3wmR9401IKifrZp
zbnlePU/mMC/xtu+5V9oem8Weu6j1hiNclg/CNcfQ9DkxT6bERX690MhTrddtJZjwFA+HUoGKpk0
g1fjrMYIAzvRSPWVvEET2z7++6G46NCmBWRHYXab5b/eKjXhxhiYTdIu7e3j2JdJaM21cYeMuxa/
PdQZm207U8DAk1FgBUBJCWbS6Vg16t3UNMATNLh4fhco+h1Gu/AfOvRFin3bSjcaant4Lk0MQksl
l/0W7j+4uIJEhdPhX9mIxI9xNaVLl/edgGIoL0kivFy820OyqAyAawFcwtOH1Hvixm7gkHXnsotn
I0n2KeXlCwfNy40PZRPGgxlgmc6hfnZBUbAHoD16ULHBYByyBOdMIdw1thFOvTDUiywStTQuDbgr
oJRIWc8WU5sPbgX9AJnKfG3KmHaK93H2aT0uRo+qp75J+EY4HV6KYl/uT2zMKXGhHQkFD+eo04lM
ArBGNsE0xhKTm2ymLoravtFfjUZyw8S3j3x8dc1SX+/M0R5vFpRFDlmm0l3nAQyPCm/Mn2ejfNBp
rDwZWIb+69MXwLNLrIUaA7HC+cykQT93eg/oQJr+8EHT0/bdoFNByFIECN5e+y8nA3UwLi84JxzA
5NWnkyHqUieZz0tkz4Pgq2mWfjjStJ5j2S+otl2WJHu5jDdLd5YyEnao6J8H60VHh0Z0AJJbYatn
f7KWRx8S7SVjx+25TwOtzebA4ASB9Ykq19l7dU7itH45A3Wn1Hq9zjXwtYGKJ7gy6NDg1OggjpM/
HTUqtGFQ0R5/e2JfeU+qMUTKtoea+Qtz6FKtRmDC4YwIo4Nd0A7Frszm9MPbo7zcrps4Fd6VWw7y
kkjJGSnBI/QFJW9rfOyXEd10s/7sVFw1b4/02vsgv+Ub8Ha4pM8tjBeRavmkjUA99ABL264ev3t6
0D29PYrx2guhn42eGPEqSqtnKglr20HIqYYimjU5oPzR0zkp0RuKvSUp4rwM0p2rqiW2zZ5GU4W+
5+xOP3pH+YcOdNOe9jhQwQKWtAGb5MJmeW1Rsay2BAzFeJKH080CkCUh6FI0b/NM3SsQU1FT0tFY
cVQGf6vbpOIuuiKdW4G4gxBxYfwX34B5YdVwKsNr4kucnVwcjjIZHAu96mIsn3HEKd95KrmoLvfK
MPhHbGTFja9BwHn6mqU2VYoLGUYwKIYF+HWWHYopAaPXVFT13RIrqaDwAckYwNN2dbZ+s40M9wWQ
eDuEQvqd1CrvOaP/Ev9ZHv+fXfq/toX+/2aX0kRum5yL7h+m6kZH3f6Hf9ilpv8frjFYxLCntgbB
5mz1D7nUNP6DgTCiJ/yYsg0V6P/mlgb/2biorGJKCgQ9Gwfz/3JLvf9s8rn8aFsE6GF6/4ZbelY0
IlYhW/O38emaQDA4t11fzc7st/wwbqhY3Xir+tylrjpoQGZu+3UJrnOjbm62S+NAMcU7WHKhm+sB
MEXUbPUCmqPJcN00afH81xQ+/HMZ/M3uPL36/jzYZufIgxFekhWc7WYvKbRiqmw9JvsQNw3aR0Bn
1MSDss0iRwO0+faAp/tqG5BjzSOp8nDU4mLYzr6/QlpbnyS6qBWl1y4ZIl368hoRnP7j26OcFjcI
zHWHY5PAGa1582Wd3B4SOr6E53FuDfrtnKxosFQi1xHftMznxjTT53QQ5kO3TJcU7s+S823sTQ0C
PgI9m+1Nz94w8S1SHtxtdxayGF/Tuq2ukapbyRQcILqysppD3bsTEOsCqXrlNxAKssE81Lbu3nG2
uPe91fhf3p6Qszvln6cibqPcQnWQqMo6nXevs9PAwvkdV2dL2yPs5l0B9VR92GgNgKVgzR4x876n
o6VuusUrQ9zqsyvXHfVPZVOyAI3gPTgEoCLS8uhAX3i87dT+71Dl/zwedV8kSlHyJNw7fTx/9cDL
ywaNkTTw930ZWLFe2PLbjI38lYdyDhBSrcUSj5rGwTAKmq6Y2R2S2W1vOpX2F8xqzrcF33CrFaHj
DDWHyPBsttzVBZi1QRwdsEIgwUA37jqZ+Tuv07XPmRMs/66k82cCKIpxCOGCglTt+b4AVlnBwxM5
8lZttae7iA552Ur9g5TLFGU4HkZpM02/BZ8Aq3fV3y2dU+4gvHTXWpJpoPnnS+HbaXLy55lYylto
7HAyUG46/SizAtFkVm6+Q6fCey/7ZN4BRh1jG500qi6jitDcCS5M/fkBYRkohqPFxam0UXzPlZ3N
obPwB8mLXesl6cG31HhYoaJemO9XRrG3cw/bYMqflFxOX62htRrktPB2MxYaNLJ6DMeqwaof317X
L2YQUhea0bQK6AFBbd9+/tdp1+QcE2WBqGbpLtW71szsY+MmFcgSwqjDOuQ4zCBY/vD2qH+kOU52
E8Ny3/FqVHksaoSnw/Z2EzgUROy4rVctudIyR/ttG3PW7NtFZPsaJfo0WuiR6/GkyUXukj8aO3Kd
zCnyfU22scbdOG6dlv4DYpQEP3hSACWDWeVEyjEnKEX20j1KGEQi9Ox1fkRaMr3dQnRUvwvjvaCK
5ey6nnZFKJZE3aarZcxRMThLFQIIxRLCT9r5MHAcHJRemO0d0+g44Thm865vrG4PN3eEZjObYDbT
QA3gmTKj/5h1s3una/XU7MfMbK9ZJwVIdsS9MJm2USeIyrxsp9AcvOqD8vNKD31DpGaMvF03Hitz
dJv3M9D+qw54pn+wjMXJo3Idq6+9gyHdLrCW6uMcmHkS+aWmIYNTZAaoQL0HF2tpk/cdPhQCNVqt
F8A4xVF1QfJhyhPxsbILkCS1bNQ/Ud+JpMjfF/VrK4njyAL/QLTC4XT6SSvQclSuTSf2zFqL0dFK
DjA/3Z0rAPJYazXeZRWWHG8vpG2Dv1hHEC+p6PJ3YUx7OuiUJCkW4uDOa0u6u9Wsg51oui42tca9
cAO88n6bTSIjGfxDIfl0KIVR+KYQzFDsihtjocOXZFkZdVZnX7POlz0IyupCLvHaoIiPozXLWQ83
/nxS03RMkG1yYwNV43flMoOj96rYNhJg5R7xidvLS77Nr8wp5TV0wWjVwZ0915JtbeBWUAJ4UXxe
9zS54QLlfoPPUHrJV+vFLUZ5gYI5acpWBCAQOpvTwkaEYWidWLnoqXJryaPe5PkOSfr1nVHX89Xb
y2ULss/Xy+ZHSEUQjTFCoLP1UnmOaAc4gnHtws4Laj/47a8TSlfZmj8Nm18vDNFhOuitxBu6luCX
9MSbu4NeOpYXrZ3fHtwNORizv/QHkUJVjKm7L0fVwMm6sKVe+RL+1j8hSKSYC57xdHoweeowwWwB
yYkmuB2GjTjYJXrkduoS6/61oYhHwdga1FmBMZ0ONY6jgsMAzNrIwGhPoEePhYa6ccWpfOEjvPYN
AGexYzewBi3q06GWzFR+MRZeDK8suQVprMKVmLULcbByw6kHooI447+rvxMq4BZCU3bzaqEWw79O
R22DIIfzuXrx4JUNRR47p26nNorGbB7eXmUvVzUZBPgeqg+o2YGQOh0qm1evgkPqgln27biwk34n
1kEe7IJ+MGZ51QWC9vbop4cgBQewFWDPUG1B1/50vCSzyhrMpIsemXD2CnOp24Ab9sJifO2twNXZ
jMTpThvtdBSRA+sDoeLEubsEgOTz4WDV2XBnuUEbuaW4pEPDX/nyvTgZUCXfvpdJtHs6YlUGAXlY
o8doDWlWXOQzfuaNYY/BntozotPNhoelip9112oWaIQOUw/TKlHGMoa+3xUQGv1A7hRKAVU8u279
BFO6aAAsW0kZTSAZo1bNhBF6vSZXoCnHj0TtogmTpat+5Em7HLLcmn6rOm/vUxhS5l54Azd3ZWXT
sG8n7lb4o06a7rxS5HdAnOXXudAJWzTPRtGokwHKpY6qvogCuaDQ1tMB/ThdDr8yTLiwe+pS2EKT
ZU7fk5bwKwpg8eBxuBbihiRN/2FLLBAjPn39rIZBPJd87d9lppI7pDcAiI/4h5WhL3sd4pTQmjoq
hVdnbCbDLkJHn9vvDrb0yXXgVc42icny4Gi5ByEdykWyV2UOtWCpM3mHw9tchYU2eCDly7Ui+cOP
4sYagAiHwZzOv8xeQFTJUrf+5na9qHcILppPJAvjp816K4VhNhnp7VDhCQjRbpm/J+PmGK463wYc
6K4AskeoyJ8gUyOO3q8WeRyw6bral7lQa2RkIHcP+Yx0+36cLWyBeSgOpFlW9Y91UdojrKeiiFuR
bKTmjdwdwiFw7X0CRwn7iGBEMhO+wG/XHCfeC/HCYS/zKX2slirpIhOC1D24xe4joVvfo2qVO6gN
jwjch6oW5ooDnaZSPIk1Kw3zFlo51H7oywgIqF4Lx35Gmci1Gt27rdY5GY6D6/fPVQuSN4I23Yyh
JZbmujchLCBH7gePAdIiwUFQAb3RYSogpQhAbom6IABaHeRK5SECkckNXxC3C6LPqcXurS4h2KYa
Pn58W34R7aN8jYrEGu4GH34OVEDpPRU4y3cxVpy+/w6djvaoOU3202zNoDwUrZUc135C5aAsRHPM
rQZM/2jp6fvRXc0nBtKraFay/TjNzfrIus7hrGTd+Eu0wHUOZTvztGbNJRc6fiLuXZlfxO2dVmu3
c5kAYitZ47WCh835YYk6gVGhRGXGAhr3QTRuG3MFm+8GV5t2hB11aOnTFHvJhLFNdal/+bIWwvDI
g6AvgdYQqe1ZFbVBEkGYdWvGXQMBMTTqVcQSffoYIesOVKbT7Qe7SwlQtCbulAzuA7v17k0+eOw7
w3TbGdoll8qXd/GGIiatJUohEnPOrqpeq/1Jqw03Fj7ZBWj88kHzYaeLLKjev31Vvaj7Mf1b/Z6X
31C83nmIEZStNUCrsOBTuNMRf50lXlDZuN065jeLO6tvKGo1kOIgvxkS0hUJSBst8FjZzkkGHGDh
oAJBtn/7wV4GCfRlNksYZHEIgc6L6HkFqdcoGi/WZdvf6sMUTCFAH23f+h2OgqXbfAQ3eUks+U8V
5/QqRcQF2CbIvk1j5fySW4tOz51scmGKjuldl3PgUwbsjg1SEXBV3GG/WtwtrlZ6D17ee8dqhccE
LTBXX7VurT+/PQu068/vQArGyA7SnbKMDVa2zdNf+TlUtBn6mJUSQYzDtZ2hk7ovXdLCUCAXmUcQ
1nLzIEFl3OGkQzpioiPtQ8bTIaGwhn+OCzVTxGEa7ziXsD1xWKQdEOK3Yes7IYkvo8QpZXckZeas
a4Jkvk47PxhiCX6yi7rUcj6Wg65fmW6JCl1jiDEIa2XIK7PIUpgUSVu14QC0aAwTjLT6aFoc91Pm
pA0KC8tiQPYrTSthMw35HbzPDBQePmhpWPulrgCEau6Prpk5ZPpaTPPRwqLHhf8pp2cfDhzWlvaG
ZsPFID0afIfPVmdBq7EmtDliKWp/4ZdRQfiBsauNP+cy6P51tdB2gjWt+QagWm8GAGjvrdwz7x2r
U88u2tP93lgtcT9w7lpRAv4t3dvYV61xPrvySXmUEnaDCZrhakKzd417R38HMd1tHtAiQ2Rlnj3L
iNpMrz4KvErQFEFk6kBTnIJX1inVxAIGkRW2eY8ExrxsLGRrEP0DMhTOz6L1G+3AvVjVv+px0fun
fOW0fF6DzDGvxNJi+omoHWJuFtT64ZqLWx1XOJ53G5J2vBVeEdhRaSUrClEoW9jHYuqFPCxZX+Z7
aDfSeE+feNhrCHoJBKN8PQlnICiIp4AHhQ5Uqex+k4ZwobIU05OezrCo3IyGA18z3cjrg9RgBuWd
IaB/Jbq5l9b/Zu88liRXtuz6L5x7GzTgU4jQKjNS1gRWmZUJrTW+niu6jRw0jQPOObtm795XFRGA
+xF7r61033EYTk9c1NE37n+DQNcsMb8oei28h3B0NBSkov5AmMJFSRhL90k/Cb02T9sw9WLMwuHe
WaYEYlA3jczqcIxvSfdIUjfJOmEEUxP3L11nPY7+ecm3rLidLpjKwn6pmsmGvtYSDF4nuMG9ytZh
oChdmGVBL+ZB2awljym214zwgRiNxDXF/qB5mZkWC0bQPp5Iseo7CD5Lp7gCqrHjVm1SLP7K26du
WpiLrz2cwyIIp8mkvBNj/TMtsop3tVEPk4fHBatNYmV5DpewxeTR5LF5StdW5i56W0fDH/X4c+xF
dLtyNuLBNauFHZ0BgHpLdCnom37FmuLzEM71ae5CBeRhyQNIDyO+rCm1bbeURWf7Lcl02a7CXPER
mfO0EwCyoyAJ5az4tgruaC0X63Poh0XAAwkfNsWMZYK/dJhe3X7GzP/oWgU2pkVZGh6pcv4zCQaJ
vj7n88cqVmBnkeRJc1koV9umnR+VTeR8kGA8Jy7+L1n6CDRBy4x1p7wOcCMA4/BQHch5S39MuxNP
UYer2q3zZPwC19gq3mTnymfWSPGCHBkUBlWleCp6HYJJwpjmzqse9v70SHYnGs/6GDU5vJhqmv1O
OGDPbVRj9RcdAWAE1nXrqybr6CvvbVu48J7Q16RZb0Aoa2MtcnnPhiIAc1HlQd6o7DyZwDWLR2Pd
kxtpzZATwnCxTXeyZ5CRj0VToBm4wXwtfOCE9CFXrzlFNQQJjLvFFhKl/mcs4sz28qxZDs44gUIa
THxXe9JixzIY8PCziUIy9o03n5yaKeuz+WjjNh03K53lLZyb6WMuSstg31w6r9kQYSVtGtjkWj7O
kL/jNTqrIzG3rprZ6uI1+eTkfj11BDGrWWE37GUW3dxxsbDEnqoJgzjSQiXZ14PdCJA7RXIpyraZ
0Fk+XHMgzx01aK1oLfxStcKnuq6qN0BoqCcSiZsx0LSx+6cLwXnmkCV3RWSbRYz0y2H0er5YPGRt
iilVzJnyNvVCghzirWxJOWfA6SWaEb8poUa+h1xxz3nVXC9bFMBV408K6QIEaVdZdrWNvrR8B4nM
sl2ljH71pcms3VQN4p1fum3YC+iQRZt4osw2oxyAGSK/5GFyVuUHbNPeBRyUQox1UkYDOYizOJDZ
YL2OYcmdFQ1V/i9RVwKTdWFn770SNU8NJpDYRzJcnpolweMKw4NcqG4w5tCDbBMnvmL0og0mvSzY
dDnV/BVZWjW6GnXzR6g261cbi3DcxVXJLdqPelb6/JjDaQbFwY4J84riYkFa7CBkz4CVF5iBQ7iZ
dIdqUD+KFs3KLi51K8InD4zDT8NkMsCoipAJcMHy4L8mhP9/2f4/Hh6s//uy3Vt/vuP/tmznP/iv
Zbvq/Ac2Exxp8CNhymsPWul/LdtV7T8eEays29mYS7j4DEv+F8hZ/Q+2OexjbXbu/yk3/N/LdsP5
D+K1HioLFJWP3Zf+/7JsZ8b530t8aLco93CCUdtyrfwfM7Aoc4RlyYfdvXLuFe5nMLFyh0PtNS1F
t0dk3rikteKpp77y2sH+y+vi3JJCsQNEYKnfkp1lZE8JC7lopumvje401lRLojfOa2WWF/JPj3aR
lh46Vw53LAc2WfCYWqs9UhjY7XqNO3o+5m23q2MV4A4eVpNsDllx/lZnAeggjauzNIs/VqF8V1O4
M/r2txMSQYt+UGr7OdbGzWAEcf4Wy59qPo7yrV+VnRkeogl6ZnJSOfca/dKlj0hyA5M+u9xw2Upo
Eg3pFrL+4m+HK+KswNpxQxx+RVLcejnz+mSBw0mUsLMYy/2SzQHVDBviY2ey1zMWL13va37WGAGg
OyU7S3ynmfJK8th+kuvFkbU7N8VOyJeJeQibiWvafq6l6WHLcGvuwpUzIIoP0Vydl0foZLIFJmZg
fxreoqJmn+Q+AD0ywWJw0fpDo6xe7wBa6cwfEYHR6gbNK0BP5cZtEdCoRPfSRn/x/7lqiAT8HgJf
ybV0pzbzZqHDZbF2m2K4tbEGwkQ5x0a9W5XIwBFsmGeyF7bCbL/DOTp02HDdccZZP08nW5mu8UJc
7xLvxiT5ytrNnP2F/Ke7mfLA3+WsyBNf07ZJBCqkVHdyFJyKV6OHbYPJvt+zx0yfIv7YmDo104EN
3FrtLWV8xLjBq6db3h9SrHHlOG4on0s3j2W8j4fqNGYqxROifTNsnxlVebZ6C0usv7bu5217i6zx
3jrZ4Dbmsu10El8hdAwu6cafMygT1yasNaqcoz4qOQgNxy2ddYMVVXqzYmzqSXnuTL7kFWM2xV7v
aXSXxqr+qsqPofa2z+F8XtI3pSu2EUypzsZSML7XNND7Hi5kamLBTin4mkV77cIZfw8jZAAGxQIB
ZN3LnjD1vjyCWiE+sauu1nIG1Pab2vOlk7lPoCM0nmobQukzs8+ibv1xmPzOKY5EKblGeVziO/er
32i9P5h/lyF/bSNJDGtI7Vf4pjLeOnA3buWAwhwwnqko3xIsFv9idd0Yav7ea8M9TErAzKM7ro6/
LP1FLi8VFBYjMZ/gswDGyve5IXaTPp2XSvmWufmJuuE7bT/kuuuY8IT9CoCn3RvVG57NwwgCpSiv
rWnfB5053Sxjt1B4DK1x52ThUzgWv3Fk8qtgK/WMSSXlB0bjqpmXYR37v7bWfsu2OsT/+WP0G8p0
WOLwEGYBawDF9MFZ0k9uwncy8UZXmPpvJ5UfVVNAuDmjxFDEMREmAXPKoybyYGgjP42KGyqNQJmd
p3kgAa4wV2zImVJugKTeAYB8SjNb/ajJ7CuJUtR3q7OPK9yvS7Qwd3BEtJnj/MqitPLVsX0Fe+NB
+TgrSr5TmIqV5edaB4lpfmRhuWtCNgeNDlnuWw0XwEnF6lslcWR1/KU6zSWGGalRZTOWWxOXHKkK
hhobOiU01ms+mPMz5+jkq/ZyUktea1Z+/2BBBk4FysXWjlpuN/cqJibZUAy6Umlsm+V1gJGzGtrI
7semYigad6yM+yOU3V7ZXBk9DBgHPJKrhN19AbtT4KZ/Krry2tTZFvqhV1qzc3By5sdWVK+7sIXG
UqnC2qwxryY+vJRaMvmTad0RomMwVOHVGaHmiezkVMbyYhbKe5svN9b2x9Q2L2rZeQQ2DyICVzIm
P2Acn2kUCcCU1k8b4j8Eh+EwJk/jnVw0GqzcSQ+tURAdZ863cTDFp95LRpxW7IBiNCHTdQtE17FN
m40FMddeeJsMEZ4QW7eXpGkoykfYqLWRn2wzbHZhv4Aqqhk1XABQJOekCBGHyCFwEp2oRl2Me80B
+6nU+isYrGKfhoq1d6hZ76I1B99uyR01hXIOgbN99ANGFsuakzeqqWljMt9/4gFJ0d9FyQkaw3yM
DBaxUWdUOyvvgD44dRPkpKRB0IRG2CxWyK2YZljHVsLE5aZZ6dIW8JZiiLeRLjyOtW9TmYBLwSkh
KE4hJIcRZ9DSKAdRXFd7lexeMBb/6j66q0Ls9EZUm0V7hvikn0KI3L7W1kPQcmLdgP3x2ozSKi+t
bgCZjPvxC+UnwqncWNQ9Wu3IfSh5OG+18gIsCyvwOjZXjEgALq0X4pfr/ZzanI903d5Mwfy4/iLt
j1Eqih87mi8nvThkdT9vc8fnS65pjJrQXeYs2/d2aQTWQNUfL9lnPxOBak7MyWwZv+dR7i4YoKO5
HvYw4u5JtpRnw06z757psVuLKT2ETKrdqjBJok/n2l8gFLlGQ/E/JLm6nWCQbfjeKQss7atI0wai
k8oDa6HlFVV3Mw0xBoQChZ6BozAw66IHx/H4f0PdBjyqLa5lqf3VgchvTTIkXJJsdkXjvLD4uJqK
M3l6ZTangSyw1H5DLye3UOl0r03n1RPV8qWl9cApMWObBankKZ2z7Arqri1A09ATzXmZt8Rwtsn6
G/UkZTEcVzxCAd/Xsvw3WtETxggliJ2C00DLz6iOX/Wk23fRco4L9WkV9kbXy11vDi9aW/gqXDJM
ot+znf2pGqo0gUONrz1J8i0K763lDFDqNqFxYqnDbv5RM5mHpDO3Mmu9mDYmVSe0LaE3dfFhLZyE
GcOwzcOH0qQ5V2Z2IIz9GsnBy6dr05m7ssQhVtfbULcCKJ5ASSjcIIkFIuPVMNT6wndPBXEXRioP
dV7an5BUxuM6rhGYl5jnP1ZGmlghyPospnSFzst0Daa3ZAKgGOEeWICzzSJt3rTlOPt9XAkdG55R
JkHfrNg310nmgbF2NXyPbjR3kc2WCAB7ktJnq/LQ1Lp9fOATvjJBARkrYXVkvZPheOiVbVWv8RMS
Vm5GNC/5phuRgYgV76RFbPFGKwxu57E3A73TMCStXEylJLh1hP30rMYy3Q7Tau6GOFNPY1ulf+jg
mueKCBsCHVaqpA523R3yEJhIfaE7g3yrGxBT5vFqakCymtpUdmk+N++tgdLMmHQrc5UR2usiyhLA
ab28pOuiAuM0hwPUMfO3UPEjV/3UP0lF/DWh6FHNNWl/cXpEQ3NUUc8UdJWXlFHAZnDK5IVRtLLX
+ejuGCv2E+Rr209H8Ci5atc7GIe0tmJsvTXUek6+WPetaTa9SZ2KQ5to3B52oy8bzg9d3zHJ3M05
dIZRJh9a180Gm03FfFdzLfHWUSUFzR7SG6xbZg3MgwB+WvBE3bR2wldrHOTeEOXKj/ow5rYhZQpD
EE8tOnEsM2DJayr1dz0two9C7/KDrk/g0ItipVREQvl3ZcLhikaFnGbY3bCd7GI4z6VIPxhlOftZ
NVnjaVPBXKvM6/HfCnVsN4+AY0Tc/wHOrXAg6sK3xWCctcp5TqS5NRlvwr9J/NZyNk2r+ZhiDk00
PuiOc7HlmwRYGYkziq6L085vRjb70zJdNGaYPErjPB8p3zufIQv7rkVAKs7CP7oxbXJEu0wjylOi
qCcZcwMuTr5XhuoFuuirnq/glgkrMWaOp+qFe/Wgd06gAIr0ZzabAdObTzGoKuN7dcNUqg5Iz1yD
Ke1uGohDr8FrTMwyvGbOS9T74TnXqnOtxnvJGkSsFbOgqQ6kFb1V2YxELLx2KMAoAJVuX1VxfICh
L91MG+E1gRf3ish4XydFC4ZR48u3W49QnS85WyP3ANsma0mSQ7oY9YumNYqrMk97WfNk8LCYS9dC
zO8ZqaptIDe1fp22r2u+yucsyxDFRitexdw6FGivh8SONmGIBrEhpcWtMx78B5/VRSJUByRLHiLb
2Gi1fF7UP1XCGLruH5Czbcj4hBslsGGGGiVhXVY6KyR2gcYW83YGhYbWpfdHbdiYFfv1BjluxNja
KLroItXxHxzxB0C1L6ErK+0mZ53nqSbxybxVScsn5APTA0zZUVmH0Z/BG6JbygZ/oA7lnhAFku7o
gIviEokOAbky3Eg0U93ENp1tDkuOUW68rUULMtdg188YiAV/2c1BPhYshnP0fRtuB/ucjSb1lRYl
OzPR9Xel5UjoYovts5qR12YUinnJmUoFxNs01xgKdADWKmHTEzlHWjleAiiLxUaDkbKplNzYAYaN
DyLJy9dZCBmQXhrfcvJVvB60+buOlX5rKW277VnECHdeZ/nekAVws5hgvqboKe+2OWg7/Gf9hiBo
QlOdXJrvmokCJB6blBxXIe9lLmIPSa3xIFGz9FPSqdmrSlK8TyR7vTyoCH9nUpa/RuqLQ78O4qCg
Muw2Q6P2r/Dlh+uQlelBwC/+A+EKmPSYjePWKFtGsqYs5EVOVv/Rm1p4z0BNPqtDwkU0Mu1cictN
ipdBX/Q/q2XEmY/dR2XdrjWhr8t63g0pmF9NK+0XEw/Tximz+ZKZtXJc1YQWzObBtOxCvYda8xD9
teJcwpHcF63dXEIWA2SXWDVHfZrrPUKOtbFOHPrrEUQ6XZtjtuV7n3FPquayeKPSGnfQFvEH1EPk
izr4+PdBmr22Qb+pwcPN530bpUaA5rkKhJmy30apNEdJ22MXa7XnWQUkSh87mL5WLhlfzcjF7HTS
Y1Qbv+WpYQSNVUY3qY3x74CWhKg14hHx/FbrwKNlx8hezYaQgFBTN+tg0xnaol6OmJq4E2TmoDUZ
WaVUZUBkiB6kU3mKeWoTOe/Vh5WtW1lZs/WCvjORc2q9FKK9cc92LqSQlm0bzqDBuCtFTAuThX5O
YvxOnYl/pcSMIbyv6j9ZjJart6HfZHriMSwufpYh6S9jnu6TsBiDkgY9GEw4N6EAYCezjyrU8q1m
x5tJGkGqc2bbWfKUmp10Y2ei7Mo+y2o2ac21j7YoLvVD5zJgW3xxgM+4ionKeCxb+Oo2Gtu6XMdj
joi2iH9XZiX45+CVK+9DHO7lkAeToQ6uBiLcbbUV+WMY+n2uHyAqs3SbVv67fDpVWr4Zgeu5kgZM
rwufbvTRPz45doadjxXIzgoH6WOIs9bXFCHGkjNtYJ7kwBmthvhFSXqGA3pV+VSoe8WudmbbQiFH
ZULDp9Znrf7ptetaUWmxHnHztLgw9bAZn1smGznwAmJikmE38FUdX8pj0mx0rcl5h9hAdUr0k6rl
Ji3sn3pOyH8txLmbpzawH2kwsgiNnap1VNka/VSW1lc6qT1f5T9BJhxexVAEUddvsmj+a2nWjUOO
Mx6PMp/2H4jrQKk/QgFCFqcYk+Bx8pAsRW7fPJqyFOq1k2fmFiY+f33G1lxM4o3tSoAShZ5U1seh
XYejklnq5qFw7kJLBq0TzT5g9BGMN0NCM+S3a1ldOic930Rp+tlY6jXK6m8Ry8nHvksigcgWrKOY
n4uyMuCBMYdp8zIL2qoYNnHMEKVZajAlVdHAacRrT+R89xQBR+bIdzhaCljl3QuCkFM4OFSVWfXW
Ro0va+cvySisDsoy2apKRrDujqjb+8AyztUyRJyt4sZwF+JUnqNQ0bFo90S+pGxE6xD5dafXjFvk
QsKEckJWb104s6cgKrujgSoHzUElg1JqxEBBziVc60SYeB6AU03/RmvKQ2g11ftazb/q1Jub9dF4
Km2eBqzhLqyIDpK0CoYZf3M2YScjsk5DJ4gXJdPlOpQWjM5Jn6+4xe3tVKEbjpdjBbx4SICnYY/9
BcPOJWPLs8VzgN/pLtu6etOnFVJmzvyW/fnE1wDybx7T1lXimrVBPpsnwcTprut8NxH5Pl6PH6LN
1i2guKeipKTXR+1toddmsS8vuhbxfT3yzxnJdMSdoKcoRmC1VfSKQiPfQn+0jhZYHxiL8b4DUeYg
iAnaeL6peWG+FIwXEwffTFSQN2Dksb2tqsbeaNWSbpFR5KRnVM6TiCGTTtFNW40Df5M37sTzQ+1U
2M5fSczEDq86R2HK3RhGCXAH1okqSsm5LpXAFFiNQ6hlEOGIMMmSLcszFMgkSwSL4RwlFQ8Jxssf
Lisi3mUSjIyCToQuM0TVFMIalKW9jYlaXykNzmrfHa3HezFOBvKTKX3KpLAxdEc/6hhnARqlbyDW
msti3rnP+cprn1VPQm85JFvQ/hE5YU8IDzNqj2p48I1HBznbqh1qszZPC6kUBJZqya5TZbJJJqR6
sFLhjUBW4eK65RZ6sKS23hC4bacF9a5m1/WNi2dbNorcqSyEr73JsrbkDLbN9Kpaxd0xWYyP+r+x
Xv/zVuIXCZcG5DJMWbgVmV+mzatpz9kuMjhRl36jsIIqQD/1Q/OmW38SkB7XaFb0azzsSbzwbe1p
jFlcKn8Fc7i7U5kkuljgHVUIwS6dl3FneZxtnX4dX8oQbufqzMM1LXUBozfbt4g9zmY8EGaTOp+D
01AYJsDjGYkxZufgZR9GyzQR3JtLBB3Yxfmk7J1TBc6xDPkfBy3OjnEd+qVyHTVzPqSiagCN265j
j4E2CgalDZEElYFylhcitXRJibvkFCoMZTEYZDLcK6o4TxGSRAiItQNCPnl9xJxBvEDQ0Io0MM0e
SiYNMWPXd/T8HRk7sekahY1lA1LhA6C8bTlzsxQ1SGg4jafR7evFrgUbPNcW+4qPrOlLFxm3eSwf
wSRhMhi70pAxEwPKrqrvOri7hUlk28I9mNa/sWj8ucoa1GRKzKJkTTeWBtyXIbcwDywt2UiYtrLp
+uJbi+xj1pSn2Yr0fTZkH+0SKcdxsNpDlk37oojqXaoUtjuEZM24RZ377CyASQ2d+uMoeb+dtOGU
P752NvURfXRzGJO8D9QFqKum8122X1IN0wrlIUvJ0pxOk8NDnoT2gTVNuykcY/R14r0Ohdp9D9jt
XtLQ+olLWDKRcRiYIE9xKTZQr7mRIjmBSiWM1C17RfXnrOi+Gsf8m9WE3GRy1F9qZ3rhMbgNBeTJ
Wo9+qH60EyFBB32yzONsimM0poWnRIyAJbqMAGMLRIc5JPcgQ6+cAm8exLQnprr0tJUGsir0c5bO
N3Lnr1YUvYsBRnphFFtzjVJCwrVDESWl2zbUAnkB0D2dDkZhgR/UEO2Cxi4IzKCVnbF+G7kZFEVK
ttIkXT09x8PBLnZ29lJmZ1apV9pUpGn2hu29xd1v5RubZBrMQMSBC9ttWqR7Bd0vM8MNfsoz6TzX
0VCfBsE8k9CmoG9XQXEjryBLZ3cltHMj8x/huLBKJyISKsEOGy44bOCdrvS3uU/vZl9Ee8R9VxVw
bztVC4Cd5TJkrI0a5V9oJZz0SYJaMekjL+VfuNoDMUyZ1ReA1QDZ5voCE/6P0iq/lNo7WzgPzTFa
nMW5yyY9lUty7cPhX2kk+snpDInStKgDLTKn6yKiI4rWzIU9/95HJt6guuLivhQif5JR7zIq9JJV
HoS+7MreSP1VdlsLotckO+nz9SeeOpGI1SxPo6Nc8fGeJuWVsCfKO3ItimlbZJ3jm3kUFG1352d1
KZQKLxwpkrpQ3pbs8QJjcBwhcUdFm12Naj0OC5ZYfs0oYiBGsknk2iFS0xgJA/ZLWPsaA+C82kem
fLe5Nl0wXRe7VdAZ3KzHfF4V74OZANpd0utYwdZ2dF7+Ia3WK+ZiGxF0FfrZYJt7ZiofuAyfqpHP
Ms8S+R3LqGjbrIQ2xeDpClN+wl13B57pSc/YeQ7/RnRlhFn5rbnJrYuUMOas+MGvPTdh41m4ynK6
xnrgvVc/cw2nV2F9TXH4J+Jus+opWEvUEerL0p6tUpyNeTiwD/YcRRAlZV+TJDxWodNwFacpJWDi
FdARgpZZ2x2TVr81Ks3x46Zh/GbRKufKepcsdl8a5CF38qvgEUAwfdGrKY1ZIUbh6DKwqo40yweD
HDxaNSAB0UB/h/lm8vHmPKX0H0yojc7XGsTH6ir2RF5EGGOdH1lyNBIZBk5ZW0mRqWIubmApbtq0
6PEL1dOMBclO6oA/oAmqhxJKTJH6chyu6KapqJRFUgfmHb2PeMqG9iDy6KlN4SU4xjUWeXZo42IL
ZQqCv+yPmubEB2mIaUPk3Tvk5evSZns1gmBf57MdML6zXVKKBy/t8pHvZz6S5mK/ElvxqyiMVBfk
+I8gtpiiXN5tTkCkyz1DrjI3tvj56qPQ+l1q5H41rs+FRvgYncrTSFjDU9zHLNCk4DPVCcWUJsWp
jrtNkfXXtdFwA6fUOCtqse8eqbJiPpdVuBuKEYI9dlUK6YuTVxut07bGUj47be1qvaSf+9cRWUFZ
v+udjJOFo2ufpOkGQcwWYNsmYdzWRA1bbmsjUepUakvWDbZEFF/q6NnVsS9rPzZerKy7ktB0iuLm
kmjCnwEu2/pUP3414xMReBegpTK8fsg0tKsWqVhWRC9DcBps53Xg00HB2STWSxwtXta+GfmyQZp5
IQ5mE7X7FCT9fIKguDWib0kbTqoKwGcuEvDPXLGumf/i4ue2hZySSRKpkg+rnzd6/x0bG0WvP1Dg
/Q0XcVOmh7ZA96PxkWHGBAg8RNuf8kwDfP4XRK1X026mHMNNvwGWHPRgSrFkurn1WRSEUcJ4B2Qp
8R4mBxQxfm1jr2gIb3mpsVexxWdylxmq7VlDruxXh1bbDWtLeU5zO7q3Udfc0N/wB4N93HetkFuk
HJqn6W3yBbfE2BJylrOq4Rzy2g7+PZt6LAgNowX2j+AGj5kTGg8tAR8V+M25rgfiAfVy2vYjCT5V
URpvZaLRvM0dR32KLNWXrYGZNq6v0K/VT9PmDTbrpWdwm0e/nWFHeyXjiE4NpXof1B4h9KTg82xT
p34m79Dy1jy95pHquFmSPizXhrMcyN4goUojUY9y4GWmqMcEnfu62rHII01Qhjtike5pK17tHgUQ
o9RPvCVBTbKBb+ccomC7nzrFcLis3liYV9tqwSoRTiVpcLQJZSI8gJ8YEnicDyQBN34W5t9aat1Y
1r1BPtprcfyLE4IWA2R8Dw2uB3xLyfLcO85Bhsx169m8Sgz/7CT1K8kUTJrQZOEX510KPzjlE5/c
LGbCuo/IxB1N1oAI7gk3UnhbJoSPbDEMrZqAE/RPy4SRxamKWzv1u1Xqlyg3rmTh/BGa+axP4pDq
PajzdpuaaPZhNWT8lKvYRVl6y0k5pS6M7rOSHgq9/zC4XYnqWLnBjRilWy42zEcnVxrxvZn1W6EA
SBdMpStd96aZfePAmkbNzmFYETRlD19m9tuqg/AUinuPLhUlCSNenZAcl070t0dYydfJ1UakEuqF
GlUa/7DMFKc5uZCxiC+GPjw5PQrvcA23+pz9GWSWkpFS/wxh/KUrFeU1iZH4fEtyWcUOGnrvTjEW
c6FudaPZ2Gt0kBZrH3hGbLSjI8GPbxSGF10ldokQo9usQHGPlwvMGncJTRIei+KU6lynle7w9rUR
M4LHmaySQoWILZyWxS0RyO5Iy1BcjOAf9WpvnXg8qMb8WCiGbl1KXwHFs61NWpaw/7PUxTUNO+5+
J74rsSW8Biq/NYbPA8BDJdf+lMayN/rh2pfpJmJWgdvjVzOEsok0+fJIW5i6ZtMTA4GNXvGNodk6
paPv7KVcNn0x68GaaqQn4uV0gXJcZirFvtBvY9HtrbRoyQmJ/uIgdFzFEn9InMPu06m/qYpjrEz/
c+vNENkZbvGsXtGwXjQluoop9K2uJ72uu5ZjuxH28mzLLzlsMEZfWBcSC9NnAZnUCQ2M9PPpkfmG
+lEZdyAJfkzWocTQNyrvpELMm4YrXKhnklBdo2PEUmh7LOweEvDnZbg79h7F/A5jydNc3LVM+H1v
PaQAZsSazGyRrLe0bWG2j+R8bABNBPGkESkREwtAhOiDjZIHjRpe04Q0UjIVVncl0tKr6GyZKFPc
Kn2HPrmxt6lNKBi6x6MlSRRTHhn1UWH9E2txQvpxN4ckEKtauNUw6q7CtK7vdBYy6QIVkLk5cSOp
p0Y9mZ3LAV3pv6jtDyAhnlmt+XbqnJlxHGhXF/Zh7DXpL93KaisvGgsALc3i22W1BcKwJcmKIKG0
Vf20h+Px4OehjB9rHjk2kJRhUF+r8TQ4yj8jJVLS0F+buvgK7eK4yPFnyJt/QoRbZQgjgiC5vrWh
/e6d9EmYJHFwtz47JtX2aO2TmtggLTrJtGMNhbtoIHAp/lXwagSG/UOCySvhOhcMeo+JV6Fd2rw5
EaZxjadV8QpiV+pRFp6sOEcHgMXEi0AknpG41Gn+QZG7V5r2bz7EH1MX6uwh7OM8qW/L2PyWLHKJ
vCkE42/xovBqqwygtuvys5odPIOKUzLSHG9wrL+Mj2ECJMYQQLS4cRcfNGe5OQ72O0IDHqoMO1c3
LPUn5Okx0vAhWwmetR8hgKe0LK6M7GwSBiDey6k+CRIbH3kDsN/U5TcZ2Fu1VKr95Ax+rrCZzbva
j0R0arsaMy8TM7fT+oXVxv/k7LyW5DbaNH0ve44/4E3E7Bx0AWXakE0juhMESTXhvcfVz5PUv7EN
FKYwnBOFFJSUlYk0n3kNjF6ro4JXYHJnV72MqwojVcp4H6HLgoIvlVuwKcqxNJ23CA/Kj34ShgfW
CDqgmR4KVfoxty2AqPBjJ1knJer5P/Zx6GmJHT5E4cTylXTFAlUr2I/KQ07j4VBDlTi0NZovPmeV
5wEmAtieU232+sFXo19G7HyYEKlx01ilbpednKD/1pqda+uPeUkLZqpZ6DCOXAuv1ByLP508ITyW
+uTf6SWQDNP4BKbfpUlqUOVoem/qJbxu8vA7ZoZ/GaDiH3IUDNxETY0fmiT/wu+QO1X5PgzkWVlZ
flUjvOigcdCNCERD6kfbqF8LuToYdE7j1jhInAXQRHg39l9mB5jEkBJEaWr2CPQaIEN0wQPlmc/1
IDlA0WgpPcep7pZ45ZUqPYkUzAOcwLspfNs1T074Zmw/RVasu61pXmK1vA9waKqq/r2dpuVFLjla
huJ/NFoTcEQHCGZCkb1yhntTG78YcYXmw6jCoG7lD3M5IQiRPShj/wYO5Uc4ZifcB45WWB91KmJ3
Q2ZKp1Yiygm0r37xrsarlgbdfISZii59Rz8rC99X1KYpyd3pofNOAdfYBuPnwEy/VXOondoh/tBI
yc8ewKFvvWiEDQ1N3sHAjJF4X21P0nAqk8tk4KEW0XVN0idxLOLimIbzAaWmjr6e072PqAcMXqK7
U01eK9PkKOM7yChHbQJqOFEzarNIvc8NjCDtIXkMLSBhtuz9FToH5a0hOuyA0YLkXYVV2MeowqOm
lpkokFT5Xp3a6AXK9XzOOk16Qfg/8dKwzz/MwB9/aaHNC6NCxUl4ibIhCt9EmTFMrooVNa3Wqf0M
33N4A4oWUL4tYxg6d/HDJLX2ZZor7WiHefM4EQI9ZkYS/vDzsOZJJ2/VfEhECu3MY+bL9VlCne9u
oCf6ZTCD7+hIP9VG/N2q6CWpbdHQa4GddCdZqgccsHzsw7l+SuFTvbG0TL4oTf8JiSSYJj5VUE+T
8k9WmWB2qqqddq+kdkBDM/m7DuoDdy6+KNJxVoQzsumGufK2aMLPmFADYjM/NREIUyXKK5FEPVso
PblSzv2GQkb5sYpN6V3nUPjUvhcEFggvWCixyE9xmTxXiXEXdIilUIA4U0eSTnSUM6/CfeMc9e1z
FVnv69CO3g9m6UIgBy+l5uN9DVAaM9MmvLPS7k1hKl+iqH0o1J9xJ2MNSwZCZwYyztDSj4+TUzIB
VKdHBaftiy0/DSj19cOjYgZHi55LYD4XVn+mKX5XEdhZyos00FsMpXPcSRgHVN+0+AeIf2rInzi3
B+rBDmCh+RvuzdOxk6j2BfglCw0AHppp/q5ZgvkK5NQwCxNjiKEkWrTu8XuElRC/CWLBTKOJOwUA
BtXoc+34rcheKm4VDK7ixtOhUkAVBI4lPRc2GQMXnxq5unrBTfi5EnwMO+o8LZX9L3jCZEetILDG
nmfEIcId5+JzmJ/6MnooouldLIpJ+Hb53iDZzWVqHDLcEcvnuv+Qds6j39vOXYAbE3ShaLyocxx4
AXIybg2r7pCDm332Zcn+RGUwPGqzQ9xfwspzBvnY56IPAG4tKROgoLpmuTBTPSURMUuNHXFl87Sm
o2ndpSmMDiN8CpL52I/K57mtH5oWbG5unKIpAKwcO387Klck5RXpq6VAHJ5g3D3FJs6CtjQ/SMVw
gttxSiQI8VKEYGgUjz1xlgr/Cd4y0DD/71ClA9iCc5Wc/qnqwkerfYkaGWCOToikG9N8wA36O08u
R2cA/VaMXzD09IociKvNk06rPLkbnKK8g0fmphmOofHPumxAoavO02AR/3f8gwFk9M4gyE7Luj1g
qUbFNU1jLpLB9iKtDN+ApLvjboZYCPNJwnfaC5zg49QGhYc+rfWS1SUkJOptLmTke9r/T3Ukf6LD
HR46PR1AXBsZNOe0yfgVtGl/Mwv+iGPxtnzJP7T1y0v79L38D/Gf/izov0dB2P7nfyz+6Sn6ict7
8atd/1uL/6j5z99/HLwU7vf2++IfvLyN2uld91JP718aLMJ+D/Dvf/N/+of/FiH8OJUv//f//Cw6
3OD5v+HRnC/0CeGT/vcci2OUp9/zv9f/wT8cC035FzRZC+IwYoYIWwvm9r8FDeV/oYqFArWMCLIN
zwH2xb85FpYM/UKFLaariiawBPxH/0/Q0PkXxjtIGUIE1zQVvuufcCzWBAsZCxAqukI5UdY15FeX
vFlNQ6vMyY3QA0ba0UVJ7eGeOC/8yym09vJqUZ7/oQe/Vj4SyhevScN4bEDigKuswxrBS2Klv4Gq
VJqQPUYeTF79B+S0xqTubWIQmSl4pBsSTacZm3Ag5nma7Ih/bA6OSobBMismcirLicp60MY5Ep+8
A1L0kEsJSEWn0lwdO1j80xi6tf3sHk7huCOIdEWW/j1vG/o4VGmdX7DiJoMRlMDEaqFXahFsDCRB
vKmeJIQHyuEN2uqECeYIhL4JqvA0ZcD8A3DSF7VIhFL3AKrg9ndYWQAhXyM+hIOkoayyHPyy5VpI
NJsTmoWhx/3dP6Z6QaspNtozW3I++nNV/MocFUl0W+4awCpJclSNxHlnUzF43PkpYtlXe8JCPlK1
ZYRukDZe7b/ZV+qMrBBo5STFT3FOq/lAruFcTDmkV9nRUn+WBvL0I43i4quT4hHXalFg3gGlB81v
kYY+AvORHTcGc5LvLZUQ2Vn/PtvBpwm+uzhxKxGeEVknoLNgqit7iN7rcj9SZBNAhdo2vDoPmxM2
MfUDLtT5EZBb5JIxNDv+YVvfC9F4BaMEHc0hLovl97KRfYNMbMdeqNfjWwzjdYTC6vQN1AvpgrSo
5U5GAD95CurkMQkTIrQRhY3vlgkW9/YHu74vLMvRUCXCvY2ds/Yyg0TWOTkSX17exOrfCE0kR+DY
7akFVnm6PZT49OulfzWUsZp16Yd+QLE08VS5giwwgZ68ryTf/8YTNj3DRLV2tBQ29qJYXa5qE614
a63MFilOLKVlE3taCBa40ar8QddzbecWFKd9NS0Oio6ok6ZRkVzbi+RGpkpyK7OjBhrJbYIv3Dwb
ZEpULu5g4n63Et3a+WrKxmdjUEeUh7mC0D5a7qBYmqQIYZrYM7M0O3ZZMj3HDZdhlkrtNyjL4dEo
RzqDePWQ+M/UfIeAw0SKaT0nyH6cFHQVCeMBmf019yPV9Nvf+vr3cQHgwoNYP+rmCJwsfx/3FKKu
UFW9pmgpvFSlTSgeDVRndH9nqOttJcQUufg0HgLk0Fc3DrKH7VAXuvjKRn+Q4MdTiLfkj0GV9u5s
WcGOQOXW1BCdQsbLsZijIf78lTJFNhZQ000HwXSdBkpemQYsKnm8mKXseH++iqjV6syNh5bAYTlU
l9TcovikesSR4G5quu5aHKbHcRj3/OuuFOJkrmweD+BbCFMCs1g9aoneWJEcVpzOxAHMmunSdF/0
QLjvHOD7h3goJxIX9B7eKEU9gW7Ry6dAoonl0zr9VWVK9xlEgkM2Ng1f0kalGyG1o+nppL87noXX
J469Lyt4JPDyqVxey2WxBlVxAN4lnl8qxXFoSRyULkiPXG+I0wp0dpsD5bv9LbYHZYGQOpT59ARw
rz87wDMfq+Mp8aKmoH2hZYn9zuBQnWtpzn/Rrg+xyNWkH7dH3dpsJnLu/x51rQJd2eqMerYwg0bZ
7EFACNMwNc/SPNo7x+j6smRRMWNil6F9qDmrvWabSPn6/MXTiljnEXT0p1if7R0N2Y2LaznMahkH
Gsi1gnO0l/iAEcMK6lKggV1WAprKtgak41BZBZwXG8a88ElApGoc8UewkIK4l8OkeieNqBEXKIY+
UjCxnm8v+NZtgggzbyJygAZ41eVn7qFqTn1YAMMiuD1rHWrRZWubH7rQKT4Pg+qfb493JUQkzp1p
oI0OsBvNPG21mQu5RLotVxIP8K31o4XE/TL1luhnjq1hwqNxhi9tH+bP+WDYdGv0brygeUo7OHWS
GViA6svfh34G7mhGurGnbrq1Hujso5QrrgbileV6DIHDVgt73Me6dvgwzYMkIepRSZ+4bJOH3JyK
P35ObcJYy8TGDwkkNJCWA6Jkp1mDNWZeHCjAczKF9yOC5vK5tfi7NnbG+hD3ubMjCCX23fIVtzHK
Qt4UG2RMwtZyXEmoKMOUtZmXsOmoJEy+VyFve0QHvXhrKABHZ1VJD4oWjHdFYCk722DjnDM8ucTv
aw3X7OWsVdhRWQMM1VPtHL9mR8auvoTnC6Bm3LnItoaC98yOUzQ0lteKl0ZBXJy2A0+zVUhuU/TN
Q9w2FqXnoQ12LpWNS1PRdHRO2dc6ygSrj0mJ38RCPkk9x6c7b+eKfUxSFFZnMgeKgT4iwx1drdtH
amOCBpkvCvYGEEPoqcu17AGi+5S1Ai+su/B941u+CzJ7egDHVB9vDyU+y2rXoD3JWuJOY2OJs7ot
EhQQlQEGhed3sQZvCKyHn6qda4QhsvZkOWgqtdkFguuvPx/YEAMS9wjHw9U1ynYdfK5yyVXNYPyS
KmHzJQ/V8KQJaBF6iSr6IXbyl4h+91KojRuBSAFlLvxmZR0K8HJ5U12vdbSRAk8CfPgWg7lfM/ql
R1ze6QqiRe3dnunWcIxGUYPbgFB+tcSk2eQoviK5kOkoDCqT9TmZ5/JTFebpe2ym1J2V3RwP6QxZ
wXUCZuoqsq5MqdJUaZDccmybx5zH6q7RiS6DXlC8s3YnF7zeQQ7f0dZkBhPfU/ycV9EkPGbQKF0f
ejNyYiL7be/bhEbrnMrdSQrr5wRobB4a1c6y/lZ0W25dBsbqAWVnFbn1tXhqhM7i2Dly6CE3h6KL
mWago4CajicrHp13hYYGojcGnGoURQFRH1DDmZKHEjThxYoJAQ+NIVNwlsegu6vh0f+dFj7y5IMW
O58seBhvu0B0gyxDH+h/BS19/bDKZTrKiSE/T4D20OJAF1Jyo0CTvymlD2KrCicqw6UD7fH2NtoI
PIBnmwj8GsKBApeg5ULXegcDeQbmWbVAd9NyLPF+1UuwRWPsJjaM+36msgvrOHV7gRJCqQQhUJTV
jiraSgcpyaYH0WHxJFXa84PaqAjw29jj2KAAw8DabPnr1GiIo8EJIw8yqXpojVl9j0C0DG9OMc6y
EtLSUU3MI1O0z9Rh6E5TN0rg2wDy316n68vTMannUUwCyoz/2Wr7Z5oyIRdk4GOkoCqPwkp+aGHA
XbIeCuTtobY+iamKaihT1gxqMstJN04LYL5XAq+hR9rcKZNW3yPOYmGkFBkK2PmWhmkjECQVPMqf
khRCixvGwXZNc7bvzarFd37O6DBYhnVEhgEbits/8fr9Es6FJm+JiUcvym3LX9hDhQ/LNgg9WmIq
nmBqQmM3qh8B2tueKgXhHTzjvVhgc1CxKkTjCFNqq0GDxu4BDfqB142cTUpmZXjG1gqUTY0T3Rdg
05RVoT/ufHlxb68uBIq4/3/Y1b1uSvIwwpPgkqOtc0ltTSjMAn/58xUFwUlsp/BikqgtVzQATYVG
INdOVGjmxZghhnXJ0Hu2Hxp0d1BYGUd0r24PuvInFgVSnELpM2NQSIZjrw+/OodzqhR66Ck5hshp
HiQHLehS1zSk+b0DUP1oi9A+yUEVQ/ZBsIEEeW+7i++2XmDuHcpEFi0CjEyWU3dKn8RF/IgiyrS3
uj4GZwsuxxszbdt3fNr+s1UP4b3BTXNpgUFcitQoHockl2i0q+qTYUx5s7My12Gvw6ODJBQBNx40
69dVMckwa4vCEYF46TVjnYMZsIZjNNoW0JOyfWzjLDu1EQ2rjrKsu/Nh1I01wVhAGDrxCFK7Xq5J
p4xBL/mM35hVc+xJsI8ZRMhHpw6Hwyyp40MB7E4+BEoa/2hQi38CgW3V7uyHOgWGUtt5jreuP1x7
iTM0JLSoqC9/D/KWVV/V2MuguDGdFTRxjmNgf7ID2NG3p7658uzK35VJtMtXu4EML9MmeeQgJIlx
nmpd/9pTSTuVztSMcEygn0K5187II4Zv/H5Uv94efyPwoEuE1aGKyBJmbeuZajCAQBZztelU/6bK
f0Emufs41kN3pnUbX1Tg/oehRtnp9sBb94yB2xwpJfLDpDzLJc7mcLSQU2FguRQgHyd9gK2t7+ws
sXzrw0YvDj1b0aXDK2w5ilnQrrKVBq6ooHBFMvIAYWPUrlNYwUetBhtze1ZblzYi9ATEWDrAxxd/
/iqOk+ZGQJAYb47U6d6Ya5j0uV8hZFYiBvkXsU16lLM43fNn2hrXZBU1UzYMys+r1UThZpbjUIpg
RE3RqVct5Fcm+a05RL80KVLOlan9uj3TrY3DK6HbZI9M9rfFzauZhhJg9oCQ36t1OXKdGWHXJJys
Dra8Yn4GU9vT5Eqd5yardw/N1vE0RcBMTVSzjfV7HFnwsC0niRBIyzO3ywrNxf82PGPyo+/cBFsb
6PVQq+cwz9Mx67sMpKJQgrLN2jgI+VsgQXl7bHAf3tmwmx+SVMbB6deivbz+kDYf0VFQtfNT4uB6
Rti8RG8SIAK8nwgf1LtsSofT7W+5tZ4MRW+E0JMttLp+dUzuB7j/kTdDXhfgvegQYAV2JEcfdu67
rWPPtcqdij+Rghjc8oAkEOodwiYag5TYEBugMzmVQezdntDvns763ONZSm0YsRwKeKv4Ai3SqtVZ
QqQdovp+Umv/SOdaQJyiqjwDWHrsZeTwFAt0u6UDMHSqsv2FDkx3UtEoPRMEQkHpIQUnkkJ/Cp0A
V9eywbNUo9y5grc+OX1AOvWWinGpsQr0LLTuMcWoYm+GG4aYD1S3sjY0MMj4caNpOIPzNLUPOysk
IvjVCgENUIWtDg47+jrBnUarwEKwjrwMVtojQK7PWhvNnyb42gdpYocrXZWea8wzD/bcXnpTHXaa
xBvzplUNaEDXgDzQCF1uBalp0wAbqdBTo7zzdHnEwHmso7OjSToSRFaEpFEx7iz2VopFkUalwgZY
Aday+FWv7q0GpaUgrMk2yt6uTyHkD+zPrRCyxpwjlJL2icCuZfBz2/6NpORCRqaK4mNEq1bbOQwb
547fYjiYpaDEeZX5dLjgjoikBF5uBvJR5+5+a/WB5mqIrO+0q8SGX39uoepJIYw2IUSJ5bSDIFWd
31q3Spso+n2GEvRXLTMzBTkIWTnlQZi8xJrVnMIA7thhyOv6cnvHbX1uSoB8OEI8vN3WNxs2Au3Y
FaFH60l/yLtCu+AfEl3glPyqkNgD7913x9tjbtzeVMWYNgG3ql5BNJSR9BgUI90atHVPWhz0F6xf
7QsEvfTclUn46fZ4G4+iw+svQ8nkZUS6f7nK1qj7ZW6gLBCBX/CCIsqPZoueAByvnx3KPI8Jir07
L8bGJuKt4ABRFjMBW6w2NIrZYzzmtFJ4jNFQ1gfjlGpydNRGI3l3e3pXy0nCIvPg0+E2LJU0ajm9
ij7bTBaPKrEEdpwMrcEpitsy1yW0rny52pna9WFlq/IwYehM/Rau9Cp8g12tZlUKSSHUOygWymB4
vgRT/66UkwolN2W6tJiWeVCflWPS5cVHeFlgQqFp7ZyfjanTyFZlnkddpeG4uqwapNB7uaVKVcio
Oupyk3uIv8HNsos6O95e5qs3UswaX0KHx5hSkL06KXHFrRWgTediwgcmHtr9ZB6mEpD7zv2zOSnw
S78HwrZO/PmruzBAeoakrJXcOIEmNgUQRaXcwMdAAbAYQsI93J7Y9bNMhsNWZZNieWJRblwOWMgK
Su1CLEXv6vJk1Hbp1vjNPoGMC1+qhg5urMb6wyiP41dwY+1bHVeBr5lcGseg6cGP5w7CU0EEBbSy
869VbtWPSSEVL31fdzub/eosi99KQEQ7nE6Qur6vnACpdKFsBMV+zO9VSQt/zL3cfVWSIJgPJUIs
X4spLz04mtLOOl0daTG0hj2kuK1Jklbb3sgqXILwGHHltp0ufVypH1EdNo61E++9hxt7DbQhERnS
+jb9vdUWQHU5MQe0LemkTsF9l+KBQZU9+nT7w2+NQjfrdy/PEhnD8rvP/lCAuIkl1/bV4kKy0D10
ZbnXm98YhSYTDRjkpTlAjngDX23nWPG1ggIzHrWZrj1UmMbdqT0+un88F6SuqFqRtcu83Ku5RDgm
8G0gbUFGt895JcVHG+GgnbxjYwuQWpEfO2TnTGc1CnYBMMHNVvSsouwCClc7wktMXZDCys4tcDUU
5XDwi6LLgaU22fhy2czSsjNqQgiKTmPtjboWfU7COacMlwU/b6+d+F8tohAhO855kqmiarTMVkMN
OuDnNBgYqo6Ve6Q9fK9OjJCAHJfFBjWMt5ADP2ZDq7q3B96YI9LmJDik+xxq3MIXW6OGddzGwCLd
IbGjt2kOdl4vOxs5DtXeiXM2hsKv0sEjTuB4ieuXQ5WBHNhBo6CWj/zLIW57dHUMMuOHzomTybs9
r40Fpb9H4w/onm1waywH600A7xj2oPGDORxku9geH2ofDA/mEY31HSXZ8rMB81TAxIM9d86tmVI2
QqlEBmlzhRVJYByXmYKEV93a3yKfomUWYCRi++BT/nyapsGZ46rCHHt9F89aDFEWExI3HlUTeV58
FVyKdOF7vcOq4wBTWEdiw8k/B34Zf7099tYsTYqNAL00hWRF/PmrWyUyelxSelPg+0kAUHazPK1v
DUjO+GjeHurqAjNlUn6K1HT26cs7q/DRB3iqoSLruKiBKJdRnvv7TjKbnQldvfqixQTsVKPCoGvw
RpcTskclQNNSE3JgWX5vpvjWjZOWvwGtpZ6DsTH/9DVjPIJ+UMQorApb1eV4BoiCuqhRh8giGNpW
CBKTbrl0hjdh7LwzW1MDcQ9Kji7xNVIuGSI1lKUOnWNqzfdtAYkfuRqUCAqVmN3Vh7aPzre/2ZWF
Ghg0snfRPKVOZPP3y+mhokVux73qWi3loLt+wtP5Drc9xSumoH+fKeYA6SydZneqNLuGcighKebM
Ckr0aL05ZqF5JqyTv27/ro1ty89ygC6RFNDsXF1DvVRrDfO3edjD/JvME9+72OlOp8ke5+c/HgsM
gFh3askqYy6XwCh0fxpzlMawdQZ3UEDtyfIMIVwtU4+3h9q48H6j/ogIQZXiELccqg4xk85apNxq
WMDHUCigcYcrBUIlaMuGWt1/srv5XeNkxcvtkTcWlJF5tYT1ubhrlyN3eCGW9sQk57hV7qoe3e8S
0C+6+X21t6euijPU4GTicT4dCTOq+cuxkOPAnzgQin0ZIMtKb5QLguXDKUF38II2VnactN4/VTpg
TNWCMB04ev7n75hN2iwwENxKWIIsf0M845tTtopQ7Af21M+Dfp/miuIaea9/ub20Wx8V+Ax1OvI8
bJ5X0w1wt0MaEQtVVbfw5IkmaMp0nxGYjtFLxbec3Baulh4jvPfnwQ+QWtB30Fc4JmuiTK22AM2c
2nb9rHzJZmtAHp2RabTMO+Wurf1DLE+VFaAQ0FFx+b96RyrdqSY8VG0CD8QpZ9Tszn1S/DCHwdn5
cte3ICgAbB2Jdeh9mPYqKBgA5sH2R/M+zgAQFpidusZQ6+jyF+ZjO/XpznjXM2M83QIrQ26Mj6L4
vK9m1plFMpWCwdsOzUvt2+m576K3Y6WPp9v7ZGsgCiug7MFwQCtZXbVIkVtGWxpIjoOEOcsBd2ou
9OEra+8h2RyJ3Ov3YZfpNCynlE+OBj0SOVozVRDXiQzkwKtsFHUx6X8xKd4sUn6LcBEfyuVQSL3F
EzpGUGUhLF7oNSTAG6GxRy3iBH++fgSk4kHgPaaIsxwKUpaoi5amq/lx6CaNHh6Q9m0AM6im98dD
QSogG1MJhmmHrfZEKVWUnefUdI2KfsJd1/nKuVTz4i2yPcOP22Nt7HdRdKOjL6YFJG05rQ5WMsoK
GG6VvfUF6Oz4tg8U7D4koUAK5OR8e7jrKA106G9PZghtosewHC61ciTAFEwyHavx8WrHDyS20uhP
C05c/Hyqf5BZnKzVpBxS2IkStEn5gaZlhsUfn6luLn7cFmfggPQybk9LpEDL3Gw54GpaUGLQ4dHZ
h0qCaoKio6tLkaNCXGzW30SDFnmNk5c7aylO7HpQIBAW7BzeVqiRy7WEieuPNfrMbpdn5hOG1zis
6lN6tscwOiJOkB+qebQusJD0S5ZPw6fbc97aORA1qXsQSvzjk/X65iIN7NBJ0E1XGmehyJEgKaG3
2THjq57B/Co74Brx0a6mi68q/Q6qIQDtl9Mdip6Tp00cQLk2vsZ+K5kI0A/GvZ3ZxV51b3MwByKo
CTcCVtdqB1UkqInWMLkxT+npDMF4wQRmOgOjjP+07c1m5UxY9NBgIEJwXc4rtzo8pmasUgYUi2Ef
aaoIGBpXTu36PQ84ykf4x+08O1sfD/qNeHh4dyiXLgdtA6lv7JgTUk1NcqZX1Lq4dKN0NdbKoW9j
+c9vT7I/qiQ0FCnLrKNc3eZuViMmWbZZeexNqwL7qEsXRy7Cd7f35XXhWyyoIE5RAKY6s75jcg0v
xDpio5i65IyHXulSWO94nd/rQJrfWNgf/jXWBEYysI3zqNStB4UebWMyjJ1pb113bB5+DuA3m6Bi
uczkq4nf9xrTLqeYji3afIUVajvR0dbtY3AmBO6RtMVZnQypakLQEr2BbmRgu2RUyR1W7z0WVFN/
NH2jd5sot3aeXvEIrY8jpRMqF0TbVPZXO0ivkMEzfJNcvsSaQY9VEOqoex0RVpYO7YQ0c4CU/MUJ
MSS5/YG39q7IJCyQdqAS1z3fKeNtrCvNcA07zFDVziukoibhFEqXuUeOgipjsjPm1ockRaXpS65m
ssGWHxLvJAkLjclwQRwFx0lF+hOpYnmHlbV167weZXXr+CCzI3xoKPFhZuBhAdvjI+nMhyjo98A9
W0NRngdIQKCh0t9bTmjQKtmeI8WgTK6BBZP9GSsWAP95aUTe7e91DR1kvWA0k3Vyv0FNEfv3VYw7
j8jk2XiTuLUZdrI7jsLZITB8+wsK9Xl8iZNQPWWd4qSYUVEN9s0B5MYgxMpv/5Ktr0gjDL69EAog
RFj+kCjXukJRKKEaGpSJvm0tLHzs+fPtUcTOX58MESLSPAUmTWi6HKXOfD9w5MB0i7ZU9bu0N/0H
aHaoUQ3tgGGDXoXdD9Tu0xwbQr+5H9HYLXYiIDHG1W8gWYLUD8UeAaPlb+BdTMtkTkw3dTCfz9tx
PppWP9QuwKvyhIsOOk1mrmU7x2TraIIT+kfSADzyaoG12CjawKYcPo5octU0lg7Y81RUrnoNXTPV
R6r89mJvjQg0DVyxzPsJBGQ50bxQx8hEqd7NC9l8bmRJvhsK7vEABSqvjaB+7gy4tYcErBgWmcHl
83uzv9rMktT7XR21pkuaGx8mPSjeDM7of7s9ra3jaYubhkoGlDFrdd9UaaBbKOKYLqBG7ZDqge31
KVr4OOQ6H28PtbWCVCwdQOtQhohjlyuoqWgy9wMXuRn6MHINSYWHK2HNUoLgr8ds2nkTr7UfuA5e
D6guByxUlM5gnxluWyX9A3Z7jqt1enYwOxsP5Qr1ad0ZkqOsNPYTxnff7KE2PdPxkTlEaOl0e/Zb
v4b3mUI8SBqqkebqtJq1hBexSbI1V3n1LQIlixRhXWJDE0lG9lIMqCt5IeYoUK4SJZPYxVH2iGyF
RCEil/A5mWa093Z22cb3x+FVyD+IGFTR12uEXZNij8T2E9RGb2yphba1+TiNhbVzO2/s58VIqwOE
ipXqmzUjIXz4uayT/DTOkrmTqmxPhxBFtIOZ0Oq1QbJvljXkiVy/NtKzXk+Em3iXuA3uKzvba3Mo
8I0qJGOyaHV1cmYjL/quk/meedzeJXRZ7suk+jhrqNbf3jobB4cLntaKJVJ10oTlPh5ip4A5T0XA
qvHtSwekxmVgb2fbxlFPM+J4Z7yNOx04Di0O7jla6/rqS3WxZJdaxs0zWJBuosbSDpOSy+cwtivE
n/DO/stCdnavyrc5TZhjNiUWKAfr2q0yOK014hTvYuOEUYhmonaoKCSXyey/0Wtj3jmRG88n7UZa
96KiAzNv9QHjaqoR651JvZR4oMaCzZZRdwjxcCLyg5132akOJvtpiPTmEKJ+sjP+5jK/Gl9ssFcX
fNx3bTlzIbqDrs9nVD4Tr0lV+76tAfVrYMkPxhTvkQg2omnaurAqiE5oO6xjBlsOxlwfU/zgiqY8
hxbWB0khgyeonPDc+E160ZSkPKDVpO6c/63pEhMRx3PV8ACIP3813Sku69TiWnEhh6MPbSEuoXWR
doimon4zJ12FEHb1x7gr+teULSiY0f/kY6+uNwAcCY80hzS2KQySLODvk+bxIxfpnoLJ1n1AiQTC
CFtYJZ1fzi+b6lTrJ+qesxnAQO6N9jCh33Ps6SLsLOXWSXk91OqWm3pT6Y3UIvCbWUq7ipVzqvjK
3VTqCJkRCB1vX0DX7C8BA2Cxfj+nVEFXN5AVhFJD7Y700vell2ow8axJagcHIp9qjD+HWXmQa3wA
D/HU9w+FhoupmUxR4PYxFjBSpNefk8DA1K2L5w/oL1tfbv/CjceFbYXxuVAVAcGyOsu2NlUp8guW
G2R+90hk/HMIqupye5CNL8yzwhP+uwpFzX75hXW56kpr6CyEj+H3obIYn8akRCI/svbIytdSAxRK
X4+1ynqjqR2dzkddyJxqTIGderYUVzLz6acaOs1LVI2t8hbSAL68YOyTr+bQ6NgV4VuMbyyqyvad
RXvB8rKxw+ynlMz6j19aoUNEM4g6NQ/g+iKxHAmpXVAxrhlL7f0g1eMhrVEXDofK3slWrz8u2QUv
EpQnqjrE/Mt1R5g7ke04xVxEMtQ3Q4zIKCqk7U4kdH0zUmUmahDZvghUVuGpZLZaOEsxiSpB2tEe
sdclGqOuk6TjBO2xzD82w6C5Kh2HP8URkT6RwRF+0Zqllbg6XnULT4VOnoGFNi9Bo6gl2kTCkL1N
E/dP9zBD0Szj+idrI7lYrqVf+akWp5XhWk6ePiVhLJ9nv8tw45E+/S9GIqMQlCVbDLocSeCxR/RX
+GoOdru5iVAvbGnC2lHRdkKx66eF/z/xETEDEcsVkUAuCmDkqa+7lp/H56CJvnKftUdrjGMi/mTA
LzXZYy9c38GLMfXVN8OoGU2PhjEHQ+pd2Q6wwDPV6hBh7X2MkiHbmePWIXg1x/X2xLixHejlMB56
dt5sqdUxCDVn51RvzopXWlTayTvX6nRzbc1a7htA+/sBY00HnyZMVc27IpnHs2Tawen2Jtkcj1oN
3DbiWhh2y00yDKnZI8ukuyHK4++VqbGPtoqOUYXArhsYzV7dYPOQ05akJkOMCRp7OV7XZmlEnZSd
ktjZUTYaBKjCaXwLxxzFcLWzD5JkYlFYa/HO47E1U0HfJOaiA3aVmZh1Ew9N7OiukbTBuY5H8lCp
zc/1KNcXZZK+3l7YjVoY3FVa5jzZ3CgkQ8uZVnWPg6BGLUwNJf8C3Ka49412xjJ2QJnKSDvPR/MQ
N4FQ+mFr+RclkfdKf1tTBrQqCDOmUD9b3du8pFOtWCP5d4lCfWXEVoCzomRcGgQoLpOU7MF8rh9o
5qwAALPoqJMgrObclQ6GBxWaJThnYTlkw/luzXLyar/4fnt5N6fGYFSDhPzQOkWq0sjsqpJaBsJi
pYeBc37XWwh9deaYPhSKGuzsno1eA6ORp9tUNtGVXkfPmlqPQ4GMCve2gGYFPZrRmRlTS+3UO9WJ
yksqBeZBmQb9LYJnzSlzQvmAu7Sz84Bs3bW8VHSM4UIB0BL31KswXgUc2tJtNIioLZ8UNOAvLbZe
fSUAPhWs7jPsHandGXZ7P4virg1iimB0tZnSpEvxBccytatbh0Jy3ajvB0NLLy1lkp9aJ0l/GxM6
CymS+c+q5XencZD6vaLc5g4D3SCocSgurJm4ZtRo4xyU1B2dpDtnRRJ+xV/wQ4Dz3/H2DtscSZQX
gK7ZsBlWNxUMVaoBPuFI1trae39C17nTpeYyU+DYWdutoQjqxQml3Ei3fPlJK9kMJklmKHXSp3OE
nACC/9i8TVG691JvDiVuX0CiBOprXn1QSnozRNxKMVnYf3F2HjtyI80WfiIC9GZLU9W+W3ZG2hBy
Q+89n/7/Uhe46GITRUiDGW0ETFQmMyPDnDjHi5ms/nfNstQPzTH5cX0DxUG8rEwzwkC7mtgD4AtU
v5eryvPeblcY2n1mpdpv6pDwvujx0SjojiOAVge0K3BQgVHa7F27Kr0y0JP30yluA3NorS/23I4P
kqm+74doOVjUzv5BByWQvAykUbHdmFPzaR4VSdf9fKkZCMtMlOeY8f0mVQPMLdc3cNcWQyAAejH5
hhCKgdNJL8qEY8EcCDPLqnXXG/p3zVmzT9ct7bzKvMekbyToApm4+VQIs0KjZhFL5UOt6afB0KJ3
KGqiMgHlbKvBUWwnwBYd6Y7Z3ung9O95Fh14tqjK8hlp5l4elM7I1LpbiAkm2UpPU6q3j13S675k
S/3HPMuhVLBSpBgj/NJdmY5Q/ldwnF3fgr3NFpeCUwRvEv3Vyx8xV+FitzPRci/pPeIKalKj1M6Q
CSiEujvwLXuHVnCt/l91jzrppTEa0+okhwWpTob8bpTSW3AnY+pP7TCOmW+sjbT8xWF6bVIcgVfP
xhwvo90vneE7+tjfdkoxB70S28+hkhzRY+6eJib84K+1yE23uExtruQ4b0gXkb+GTJV0qznPzCmh
NmZbEmqnZvYpnK32s2ROykHYtWcbJgNbNIjEg71ZJh2OqWpwGH5VJMqD48CWEqkKYjFmqwXUNqdg
iIpvSVTnB5907/xweHia6LNSXXM2+7v260h9VkcE1ZLPVoJczphr+rmalzX486PKYDmjYb9Hks2N
Dyp1WE9Wk3K0WfU/SyszXgoz784MvhgHi9o7p7pCcZ1Q3YE4dpNjSdS2YcCrTL/AufpjN+ov49wy
xbjIgnHH+n59YXtBFggZGv3MedO63RZ4ZqDDaS4QMnYTxij4tPVt3KQIkIZq+d2hWPtxYUrPlyoG
zhJpMt4VC63jDFnOg67qTvmH6VvcoSj5i8Vv3EHijOpgtsSX6P1FrtRKy0NdAV9fW+VLXa81pXkz
uW/0NrotQ0CdjlzIHDKzpsaZwRAWIXqsoGbgXd8h4Rg2byoukmkEhpAA120H0cLKMIZw4vlGhW46
ARKxfFmONNTpiRnGmeE0KCiPKLh3HvILoxtvVefQHobUeMWszuhVltqdQ5DnB8/A3lkTKB4NYSlC
zG0FsQidMJmmxPSTWv08WCinrj04AUNOH5RQLt9d30hxHbcbSb1CVMIxSHnn8roukjoxIqeYvhxW
iisnkeq2qM8+JcpY3ERyPQvBDtnVYmp/U1gkL9fN73kLw+AAgBli1mMLBjacdLTAz4DKSqCwDLuk
cwfkfD2EpMvz35gCBgFknLhlmy+sMH11ugDp1hVidJCplwEZf/OcKmjQXje1+wmZKqHi5Pyey7zc
VCPM6gLOUXrZU0JDp4zU52aYFB+iPuijatQZr9vb3cVX9jYHE/rGuptgqEdbXUK+k+kTjxRuDRxU
WQ5M7S6NzrmgXaLjuM1+bHtJ5o6Cnh9BAnJPnSKf0VCthVx22YyPhp78MfUoXAcU05jEww0xMiMW
/+rBNgsKdnFPyZ/ZbssrhkR1mxCdFicN/3iUemNKLP6VqaZzULJH8swHjmi6iTIMfteU40EVee/K
UWCi+04VmaqIcDOvrHTdqLSIGVq+JjmdoJlH3CcLFecuVyP5bMQEgHntIKCbrPU31Zm79eAb7v4A
vDoYaHaW6YLNDwjDpYPc3vQhErGRwM0AXGjj6PwqKl1CDoL7bmqjdJKkKPcVOzkiBtg7rkhw0Azj
KYWTZ/OmVDq8yAR4wsMN5YKAVl1Mrh3b2od5TdLw4KnYXa2YNGK3YbPYgiMZHc1LI8Sa2ikzMszT
8LxCrenHPaRVZpIUUDWiNmfVivm4GvNRr2YvEKNTQKmbvhUFoc2Zoh2olELJmQnEuEhdeSq/DHIq
fVCMsD+pEx83G+vea4uuO3B4u/mEoPun8kXypG5rjLPVDXIrZLUcZVh/jPrcnyjEVzd2NTqoIs8s
Wqpa1IBMG2wqIx9UU+qjbsbeoylEDvjSfHNzOxikSR2D8QvNZWpYz00ewo8Zodd5JGey55doecL5
KkgtGC+9PNN5CldIKoNHN+TuPz3vlFNcI8w253ofUKk4mrnfXdXvhwR4JL2a7REuczsJe9CRnd6m
3jrTeTLX5aj0snd0RQRArY3BboLBy0VJEYJa80Di26jRrHlS3y6PbQ7P5WmBDC1BwQ6xv4CLDt8q
KbKCsJqVz3+BZuR5Bu9OkwYKICg9Ln8GpMDInihU2hBpjf6VeWkQOZvKO6myEJ+OZguhkaE+yXal
uXqRVzdaPYQHWPi97/v6N2ydppw2SdaB3kwWOs3SGrcPSleoN9mAkqkMIP7m+pO694HxUBYjbcwp
vZlWNodZN62IkrFeVdNNZfTqjYNIwYfrVvY8IaUGuHwZs8HO5uGeYqqWNBwNf0Jt40fYN3rh2kU+
Jq4zhuMRrmXPFdm6qMUzZQOr0WYPlcHqlxLZVl/S0pYpU7Tu7uoEXTfPjjVkmHolYaygNPs0cnsI
pI8qtrurJW6AnhRnAIfh5TnS22nMpa6ltGBM9qkuuuVmBbPEOMM8HeQtYuO2YS3HUowTwYsBouzS
VDYtZrnSu/FXQy4iV8l6x7OkpfR7sJxBAjOrny3F0QzFrtXfnWGV/sqbQ9OUkBYVonObmXl1W5nZ
x4qps7MMKcO9NEEfWEbc1D8/QhThKAT/Bphs29+VTjL6uzgWV/Pw2Eby+kkZk/6GidNDJ7t3KURA
S9ldQz91q/tDbXOeIgvGsbxFF7OCVudxUqro4OrtHVORsYGFAh1kb1c05q0+QChs+HGlav8ZZVdO
fgv5/HlJSt1nrjC56+FeAy6UTweTKXsnFFcLyJ7/uHibx1ofIjU2GHzz5yFGbD3OVTdkN+6iNjqi
H9k3xQgDERAcW1s9MEdpwO1FlIHhkiuCxeq/dXM4BhAj9AcB0I4l8klko+Du5yXeOpl2mtGUysB7
WkOie3DFhHfjZKNBrJuDdv7j0wjvOt1vJoEpHm5dTBcp44wWiOn3S5T4va5IkLTay2OckV1eN7Xz
ImAKjBNHhD7bdhbX1BmI0lJqJFE1SL9S1B5Qs1Xjr0PbWIBqiyOA6s5jTLtL+E84bwmrxLF9FbZb
ypQlsolLUSq7lJ6nQpI/1iE0aW4+dfV0lyZ1bqNT2upMLa5W7krztPx7fc07F/C3NBKVcNAhZGCX
v8HOI41gmcrPoJvpp9EZ1qBjTPPXdSt7B4bCPuOdFFZoKWze+3Yle4UDkeBGCVHJ66fkRzMgARoS
hhzkQnummBOi7kCujA/bbGpeOR3ig7OOznzc3mh2Y76UEZGNKR+yu+2a4kVAARPMIc3Sy71bZKrL
MwNiiDDXK4qZYXybDYxyD1aUHAQrO59J9CkcKOO5CKCnLk2ZZjswToqu0Kgl8ylOcuucWFQ1rn+m
nQtAMIbrp4MlWH82aZw+2EBKxGtDitwHijrU/9jjVPxwpO67rSb99+vmdvZPcHII3WzGSYgfLhfV
2lYeVpRWYTbp6me0kuDhdYYpUJXpKFDZ2z8oR0QrC80sZQtD4vHpDWWluZS0qnKD1PcQNFGmH+zf
vhUdygKHmIR89HJBYZP1NS1cnUigKm8ISdQHm8m5m7/YNl5GIB6MHJAGXlrJnB61tYZ+SoTK2glh
35XsfpQfRyv99ueWGHzByfM8Q46/WU8pt1UP6wyV907Xn+RyUW/mJU68zKTDed3Uji80IfSDlwBm
dJKujamiLOnldESSpZIjiRzVmquEUnwjxda/mpTHuoueinzTDjP0wkZHPHvd/t5ZhF2QAUt8sWhN
X24qMRaDVyXROXPA8pkRzk+VXlG6jLV1+Xzd1N4pwQYSrAwKUT3cFEjlsMyKAsoAX2/aTpDNL1BL
NI6aHyxpb0tf21Evl5TV6tQwCMdtXrrhi4W85e262A0Tjml+aqy1P49FbQSxVIVoMXdH0h67Oypy
HRDK1J23zqRPa3PqO3z+OpX5g4qOxQdLXhfXCJWP1zd0zxISmiKMZPbkDV3dvK50TRKVBtyQZTdI
4Trv444sHdJc82BPd+Jx1gNNCLGkgP6Jb/vqyZ6d2a7yjl4fjBP5T2fQ5Tujl7NvEYCGO9jNiidj
1sa/uPA0JejfOjQojG0DrAMmkafQafpLmmlu3NMUGcuwv3FAGvjXt1K43E2WI94XUVmB+JEjulmf
ptTtqjEp2fQzyUwWDv05qar8PkYo/NT2Rv0CY7z0nyNnR2WdvceH143GEKAqRo83pltVrUcpjult
ZiqjjBUNn9JaM5c3Qgs6uWwPAsu9pRLmUcsQQ2hMF18uVUrMfjEJzgHtq8btCLOPq85h65da1Ine
oupWfdkGSdwPwfVN3nMADDfSBRE8bfDvXloemUdoVq6ej73Gc+Y5LlzZKZsD771nhlhW1OoouL1h
82oKPU2KWvTds0L/VqGvcK5zZTmITPZuBCGD4GSlO8GKLhfTxgySRCF8ZKvevFRFZpzrrpDOVi2V
oLWN2ktDqTq4ELsr4zninELW80Zaq6+1TtUTVkZXMPcnlenzcXV+Xv9KewvjMYLvDY536nHbr1RJ
sUMnCVYZVablUk29C0ln5xGfd26SF7U7VMlw4F92ViYeP4H2ZfD+DYEvxNdyJS8S4w/GMIyulcr1
fTsn8wEqe9+MgBMT8oMo3KwtiSOko3Pq9WgTSL/qxcg/KbV11E3ftULXGNw37gTMwuXRiAuNpkTG
5L5Vm9KNGUlL6jbDoB+cwJ13Dh5vodZHVQ042WYxejFWcjrQhjOsVH8qFel7CJcvtPXaXQ4i67lv
x6/yjL6DOtpH9ZmdpwdOR3pJgrYeKsLNEpUaUEQRRoJ8LXLuy66BUVbPzNltlVm3Dg7HrjHoeMVc
F2/QtrPawFbd6olo8xSL8yKHvRWoRkG7WB7qag6uH/9dY+wmX49JXSLAy483dlG0gLG0/Kqpf+Ec
mw9ojyJ2sCZH00V7x4RpVtZDQAtQaGNJ76QSaoSQfkbRtCc4SabVXdDsOupp7jDlAaGlyCQGdXEc
22GLfJKp3TV8LLmFsbJe1PhhrMsuSBZrvMkr5vf8fFo1vzETNBbnMVJfRgj6Twm1+chrp7xhGNKE
xdu/vtW7BxgsMYUUpF4oKVxutQLjv7QOTPioPK1fszYe7kiR68Ft5iE8sR+2AzUNXHRuo8lZ4plZ
UTcH8ffe56bECMpGVHIZd7/8DVXaMO6etcAtSAQeGe0fHtLWnE/tpB7G2jueFRw+vCngMqmLbWNt
JTHCQaOgQdU2tm+rvpLOizG0nsmR+we2wNlTo6T7i/NMji5AaETyb7g25NTsLKkAVJh15vJZnVCu
dZR8+FqQ0PzFPaUeTQXORrsNqNTlXraAnHPYo3EKKuzcbqiG1n+ZmhfleWhaWT9dPz171weCXgZa
hYAOYIRLayOSGWkUcXpiwNnZS27XsFXrjbX8xZgGCSdcDACIOCBbjzBA/yKRQTEjttbPVqvYPxro
ff67vhrxazcBKCpnzCnBPSjqz5vVRL3ptGGIj5OpBd9DZa+8hIwDenGiDgiHz8lRlrR38HXqiqL+
QK1my3OFfnPkABqE/MBpzZNWAKNLs344DWV4RD++a4oSDoE1DVDqA5dfitb0qKCkwQS3hOhY12vZ
TTs2Y1DZ8RGaac+l0KD+f1Ob66y1ulW1jQOpm8Z8Qm/SpzDn/kuPmiaMzrPjTquyBrHe9m6RWvVB
r2TvSALWgwsNPCAOd5NMV31qqAbtLl/vdONdxsTJqZiK/iAK3NtOcjFCJUqXfELhZl7nYjk59JSC
rciWqL1ZwgXZdSCKD9CJT6frp3L36WCoWAzR/U5pN58ujSow800EqqhRQuO2zcliPVUeW8eVIOWE
drWJ8M9zRPn4yVwjlFOQ1qga11xM5QuI/vmsls30c+p1qTr4cXu7zUw7YADmmsigNt+6Y4gpVzRR
99eL+tNSgfEA5PsXoBlE5imhAXUS+aF2udtRXId2pjA5P7RKGFh6962SG+kmUta/cZ9iJJLAEQQS
5fFLS0TkszGpQCPhH0bKwixaCA5yWUGYNKOGdMAIsHuKKNUpCsRaZGXi71+dInUs51rJBO2c0cRf
HcqEN2kuqx+zMDcPStN7756gO6FyAAEB1KqXpmTmKuK+ECgZJkkDlYzXL+2J+rS6RO5kTfOdZMbS
p+tHV/xPtw5V0DyhCCLE/rY1SWUpY51BGu5i28cPs1FbLq61Lt3G6WS/7sYjVNyuQaIREqffEJHN
hoYILNhFNcNph5g6BCCK872xGOwZOy3+J660owbR7q7+Zj7mZAi7l7sKQY7kLDIdtggBw6dc641P
ilQMp3HVcjhPmkT2ekjvjqLJ3Vv3yuzGIxhMtvZoNuFhJ1n12iSvaYTVR0N9+5vJ2wTchabGtu5f
aKakxoLIoSTRIOM0FPRrDTimPUZbkDgjN4T//PqJ2bsRgi1b+Z2z4VEuNzRrs24E5UPLMtbNp24p
tCCadOsxs+3kIOrc20SwoIwFECjRm92YimQERmbaT74xJFnsFjI4LheuhMM8be+QUNdCdIn4lWGg
jaGFblOpFMy3d2OFykdl9uspVKamDma1RGg9d+zAGZr+3+tbufcMW2BgCWkATJGhXm7lAKYnysit
/JhRlnNq9/23tU3BYsSJdm9oknkywU14cMq3zL3qzoHD2UN903XGtzGXSb3kTQZe5cq0gsChw9hA
a8eATfVixEj1uaisK63fruP00Os1quj6MAG8nIDGT2492Do0IXZTHfWo974DIHTckQjykJm73BCY
svm4uYi2qlx7AM8dnUiZM9/p5TJ1V6tRfFiBqoN92LUKdoN/8ICATC+tMmU/TkNPUJlqsqgoVtqv
NJvTewgc16cqofzGeOURteju5vOuCKo7WQw2bj4+nShUpeDU82MQXydY2jqvK9v4BfYXy4vBDn9x
wOg9lDx26EDIJrFCmPxjd9BvXT+Fe7dMjB9xEoBc6dsAQbVic0Rlh00f4/BMrgBFnawdZZD7Vhi9
h0OYcup20kmac6C7A2m8Oa3praZO+YOZGtKBcxJudfucCUIbzhANczAdl59yTiVNa0V+4Ex5R9XF
NM/pnM3nKVXX236wKrcKob4301o+X9/FHZYr0SJniIrcBIjeNm21BgUm2jqzsZoNL6otyV6YF8tn
+OCnIZCY9h7OWaaptTsa9vSAsmkGh5v44MVsvOiNkh7Bbnc3g44HJGcy1JhbAsIqbKB16CyL2CVc
vmuzrCaAvWwUWtQaats7XYngwGk1/QFK0iOOob2niTyQ0ihVbHr7m6uMUrCiRavQOgiLIX2S6i73
41KVniM9a8YvchzpR+vdu8ciq1BlKjhCLvLy4xNbJUY3sd4pDB3jUe0t652KXqH8Tp0b9SVb+jbo
jEY7SGd2VgrAH4cF6FYM6IqT/ypExD0uKTNlMKdbSvqcq1xfZS2Kn10r/bMaY3lgbufRQM2AdBR9
DEUwA1+aW7IqayhAcc4GzXzJlxZBIQZLv5phqS3eMjr6PYw1ykenFBrxq3TEL723XEozvwcNOOZb
ns4lbyNJzXVbtGLD2pVGaAvcjALq17UdHBFS2evPg7slMsLNtSb7huJC0JsZb+5WWywQrrS95c9d
HX/umlE9W1MWvTB9Y/5MsqFwF7OvKzcxpO/aovU+1PzqgZvcuU38BsA4kPmC7t52uzszRV1hXqh4
WuV6bs0abgHm0W7C1Spc02T0jml0qzhlbZEeeLWdkIv0jZ4+czMkWVsGjKEwTIDSmF6KZHnf9LX9
mclV+1ZZHfu/g60Wp/XNVoOdpqMh+jVbgEyhUfKIITfxR6dOnwgDnF8W2quz58QqErNhqqgV0UDW
PllTJNXuIpeyekoifp9bymlXBQlNJQgVuyLG1bVqffQh9n8hJ4HSAQ/ntnNsSkNcDFkCDW9oLTmS
N33xQPVYu7m+E3tmKJcJRAj/olVwec8aoyrkKuHMKWEcV/6SVKDlmnzNP1y3s3ef2G0QXqALSDM3
0YcxVGnvaPCSAffKIk8Z0uaj3Kmh25OswOsSvb9ub3ddjLbA4ICsNf7ycl2KlpWLbRNUJ/ZS/gva
QP5pmcMR1mV3VQL4BNiYNW3Zr7u61OXFgsWpWNfpSa9Seh5QcPuNZPXvoKs4uiI7vh9uAp17SZkD
2MTG91c2Pb80nS2/ngYp92Q4N8qTZsR95MXrUETnSgG8HiAGHf9zfT93LVOnJp+1xB+bh86sbWNx
OnIHW8rSj4seRh95KziYam3y7hcKFcNKWvzrVvdeAfo8gjqGPuCbYuHYEIRLKUF7PTraADBq7R7r
TI2eGeBj6lZJNak5JYkW/4rbxIk9Wq/LX1RioKUGdiBoeMG3bfbcXJUSom9q5nqnNDSb5DL64pSZ
s7j63BxN1ewdKMpYQIBAyiKisLkmnWMMBHGEV30eZyf0NjM3NJfmoYzC7ysJ/cH+7n1V2L0oNBM6
0X3avLK2Nk0qTV2bGVftYQ219qYc5GdjKZuzswBab4fmCO+5b5JcFzoA8oHt4EqYS2ZBgRDtIOjF
wDdNDdPwvb3A0rg6XyszLe5RSDIOEMh7VgUrEJAKtpW7eukO1NxG9i2W6S5plCcKKZYCyYj622hN
ne8maiYeulCHpC57X/OV1W2wbEIpDJkZXQlp6eQXBwaw01zIy9el1GvZI/SZVHcYVOoYZmI+Seqg
nxp4G32ln1YTYiZQjmYsa5/Yxu5DlFbLEyIC/cv1O7bnKeHWEkpHyAHy5l9ujSYtUVfRhPDjOVrP
lVOGT90w1+frVvYed3i7xWW2eWq2iVG7hHJm0APyUUAAwVyUuidnpuwTw/WnPzfFNAYVRtpr1MXF
V3kVqSoyKk1OT6SqOCNi0lKquykVsDPkU8nB/dnbOyAKAukIoekb5YzCJEgrMxtIb5pnJ+SopFOu
WuPB4d3bOzGA9Ru4CYJA/IpXC5rTDEFsTVTZiuUXgLzoRm3Xr9SCjyAle4ZIJ4mqVCExvFXZq2Vl
qPMGtJrU0jgLM23y9BI+pywi2v/jj4RIEdMItOxIm7YtrnLN0nwUUMeKodB7GPGzQAV37jGq2B6E
tDurIsYjvGELyVy2fAa6munMsAOeX5MkhJd+yE4VpfXvK/zxf2GKjBxMHE0I2gSbLxWNsAZMDPIS
5Vj1mcJ+HFgJrAZdqhxVfPe6MeR/Yg5HYFcgwrk8FeRBsZKlteXnqVydFbWRvAR5yWAZo8EtqTF7
c2Y1QWePixsuEeN0hdKc43Uu3VgeltuuNPIDRM2Ov6PhhYqpoACn+bt5Tha7zFu1ZPnykDR+b45M
YFUK8bFqJp4xDUeUs7v24AChR2oyHL0NXnmyEUhrgGfEkySBH1WMNVjaWfu8aKF2E8atehDF7h0l
hxqDjpo5U9pbgYyh06A9HImCpKmefqVpFd1ORALBVDjNAaDnd4dnk6JQRNJFUVgRmfBmM7MpDwHt
8WRJSjWaXtWztU+S0nawcNFbf4dctPlfonbt4Eu409Bdiaxhe4GzqmFeMJ1HdzFIGH30Uhg9njqr
fk8srFhBvLaF7HaGs77UExhHr17V8VPKFETprlHOhDvzOnHr5sTysVfoUvmU5oJxRJaHXnWjCJmQ
n5Uyy4aLov1gnmKC+oiB22akptc07bt8rYdf6tzmktvXJjRmy1LKjSe3fbV4Wtxk76a1GuozVHqa
HKR1p0q+2RbthzRVjR9rU5nv4yJy3rdx2K5+B93YUU/hbWQpengKuSp4CP4UAcMrn6oPkI8Yygg8
wVbrf7tmQTEnMfpzYxjl2bHg5awdots+DRWeQ/njde/39uAK67xOhECCaGXzRA1IHoV1Ju5uF0aP
6Db0nUs6ajyaxtjp3hSr9s+/sAiyCBEw2It5gS/Xmy2cG8ViaNnGIT+ZoEC8xdSqF8WK66Cre/vA
E74NuKizkqjAHstKKWpc2qscI1aXkTZfj74bHCZxf9JUu/cqtAHIoJXllDI3dbCtb68nRukQwTDO
eC8wjUujTpZGhYbX883OzD/3a6JSixyNpxDk8MGbLDz55e3EFPw/FB4pJoP8vDQVpYM0LSH5Zcxl
9IpECp+jVDYOavZ75+S1FfErXp3SZNHmpDSpnterZN3lTTk8WJmWe/EoG6mrwX/0N5+NHhRwPgZt
eDYvDYa2kksTHp4Mtu+DSl1zD2D5fM7TFrwnU663KUqUfxwLsJcChCnAb6JHdGmU6U3NYKSHvlQf
d+9NPQndIRyLl6k5HE7ZOyFQgTFjASUp1YhNMlc1Q99JBtd+0EvYSvSx8eCSNF3YYY5YjfduAErJ
ghgFJiWe6stVkVkI4gsAXlGPZnI5Go5HUy78BEV7/Wiuk+GadnE02r53YH5PlVM1pTuwDauStdHa
VWUrE8CD03lWkvbdmNtqAFdA03uNVsJHcN2z7K5TsIjwKsLIZW88qQyfR9/ZAAqbJlFvUYAdfWYV
m4diYehHQ4DjDC9Bdf4bo6TkYkCXWunm+um9ncCBBOyly+WK4f3+6+AQd8eS1HvSkk1eVipHC93u
LVPPYjCG0I5Jb9z25uxAMsOEYpatAZXY0u+yCPnysIy9uqhnXy2c9aA0t32iftsjaGUUAP9J7Hp5
gMKsc+RlTNZgyvr2neg5ndNsGr5m4dLcgR20z3Uaye+cpgo9VWng+Lm+x3vrZcm8joJx5403teqB
ToY5s14r/mql7fwuYazcNfXpttDi6dd1a3urpciDHib+GzDxZndrUtM1prkURKGK1tHSxHdpXcrl
qe6W5oMs1cziKUv7JRzm/KGfbfXrdfu7q6VHzHwto3FE8Je7jfSfNLbduAYUKGyoJ4zM1+M+fzQH
RXGlZTga0XxDIyI+L4SA8JFRyKMtL37QK98+IbM4hjozk1lfKjfrtFo/RVJ27oZeCfSlmHypltRg
WBr5Xley+EMMZu0gKti6Q34Dd8cCEADNLTDUzYM509Xo+MhroOfO4k/AKLzUSHMvZUYpuL6/u6Y4
SeQHILSo218ud52iQq1omgRwowxPepzLp76U60/jXB7NOe6Y4rpwSckv6Thv0Yxrnxh21yH3AazR
fG9qBanBlKX3RSYd7N/W97F/VExgpOItAVe0lY0do1QCvhHJgZqbsS/JK/x/8yJ9jwjrn1KoJjW3
1IvuICrYW59Jkk5oyj88m5dbqVEBVUvkxgKrky0vhIXGDemC3jbpoe7g3ikFUcS9AD3BTOJ2hWHP
Eg1FWoPREdMeszUvFAZS86ag8fFl0bL8x2ovFmS8hnpS1tqWIcOBkfHAF+1stOBDFWO5YGTezGqg
/DHYbS/JQZ9Nn6VIl+4MamiQspbLKV5HGjQ9M1sHRnf2mfhVFJEgQmQeRfz9qxu6FkauynmkBKQn
ylmJIukUG3PyfibzPXjPdrwfyRR9BCAD1H63I3VFSeVdMTMlCJXGDmz+ONsKpNNJoS5Bo9XDg2ND
kYgQR+lXw5wdJO5vVyqINZgaRNFc+IHN5dSkapYlo1SCFm0Tfy6i+N/IyVt/idb19rofeOtnxbQz
SZdQlaBusXF7SdGmLRoiSlAAR/KsIh/uBlld7+raqV2t7fpP1+293VlFRqAATDj+QMyoXH5E226Z
JoQoPZiZA3NbeRpvOqv/oQ119mIoVX0vdY5yJ/Ol3bUuc/+69Z2NFfSWRJvM4lPu3rxqapiHUaWP
UwAzfHkvJfF/hdFEL1aXyafrlnbWSXQCGxVVDkW0EC7XuZjDYi82rmhu1TmoHDV7D/n+chsZJQXv
pe/uqwhlS0lNK19PJ+egXPF7PuN1QkQDDF8LOQsnFczqFpMyNHTmu3JcAjNTY+2smWEmu2R8KqTl
ZhQ/dhQjHA+ZLvWHXSvddBItwdRL5D59l5M6Fc8tapypG6uRU3u9kaDnI6ZNlvueWL2+H8yip4YF
WVVym3dp2LpNY1PpyqwhPOfFVNYHn+6ty6E5QYeYNhZro1txuaF0xxsl6ituf2hXZ72150CpZbF5
1E3yqE7whmFl/rr+GfetcgNVQaf4RtCoaHM4rWWsJsWgnpmym879MsxPzlL2/7UzaXsxlvG360Z3
TilYY1twfsKkTWHicqnmJJXOgppCYORh7yKood1aRjkHc2ebB8d015RFK82GdlCmcnlpCnyf1pq9
JQdJV+vnGgS0hw+WPHgki4MPKJzW9kQSPZOTYAdszsYURMtFWcWZHBSmnXlaki5nM7QTV5Zs89kJ
HSkwk/ae+n0b/Pl2Es8R3YGzA12wiaomVNSWGtxfIM+ME5oqX1OJLUTdFCM6uHY77zO3jQdaPFH0
b7YaDDUeHfBMSgTCUM0t8Lovy+q0p6Kk15HJc3PTt317N2ug4t2yTRsPvGV/sN4dl86NJ3sHE09e
tHWxiRWZjFG2HB8Zjet0KIa7ZEzjHy2QsIeqgdzl4GHeMShYVASRLwAhQPKXh0izo0jVmmYJBn2u
PkZVSoU7isrbBCW4QCIFPbD39lKKyUYaSkQu9Eq3WhuZST2Ozrsc2GYS3UulPQBn00LoGGKzO1X5
PH5cOkv9eP0YvT2/BDtCLM8i7qFzKTz+q/BDH3rNjiu2dQBw5InCFgr0Uvk5LtvynqGS72UlgGeG
dNAQfHtF8QV0mdhcPifp56VdLSOoW1peTNXonHdZn9GgzZL8Lsny+OCK7mzshanNFY3mQU+zCm/g
2GkBoA2Wyjwy7Ge51abTGta1p2hrfxCB7K4PmJHMtLYgFNtAQ+QKPdS45msqlZ7+C/K6+GkZvCdT
XDgHN+OtKfJJnJzghWOWeRs9T7UZGX23tMFA3OctFIoeVzV+r9eW9Md+FXwExwVkN9cQZsPLjwaB
RmJ27Qr0L2xzr4CZ81R1tu5aiSS9v34u30YaAoqBr+HOC1qLzWtRJ1AiMreGKUsdbutp7F3JaouT
MqcUQziP7lIijgdnDsPvy58LrcI1JOtw1lL5AQbDNN7lUqehWCskrbtAXpPmti9n83M8WppLsUh5
qtS+9AiSupsyr4d3PKLrqWeQ0h+BG+ReNNPxOPAOex8ZbLsi4loB6954Ixti5zaEIT0o6nWCsKWQ
P9Ecoeul2EeibG/vi63wbpLS4hQomW6OrokCdKGtYRlEhlZ6EFn+nMzauUvHvguqUVvfx0t/hFZ/
64aETSJLEb+K+PJyu+XcCpuc4C7IpDASMtCqa0rj8rhk+eAnQgmwWRb15HTxkaLsWzcPDwY0+3xt
Rtto4F5aXsE4RkWpVkGVxwaRq6Lc1qk9n6UBLcSVQOnd9YO9t7ukl/h6QgaBc720l6dlWPWKXgVG
MdlBIluZBxVYEthrp9+kbfYP1cyjlvveGikqMlwuKDFxvJc2M4J2Qj65CsJqVr3UamJwRjGXSZ5T
L6ps84+dHzfnlb2Nn5gMq3OqRKmCWa8TV21q67Fa+vIs27V5EJvsLo0iFxoNPJzkBpdLq6Ssq8Nu
qgK90UcX0k+KCGUtPWeQZcBO7Px5BY+lkf5AyksgwrjQpb2l6vKYHIWtnLPoxs6qX2NWoULcQk3Z
DoZzsJN79+I3qgApCOLmrcftVLPVMnsoA4jOjM8RHX/PsZLEr9D+8rtGsR6Nrs28LNWKg1dFLOQy
sKVJB0c/i4HgjdbC5UJ15pzznJGdIA7j7pnZ9OXBLMbsoMr0BmCAn31lBkTIpZmorrVFWYwyoK2f
wObcR76mt92DHUbvQqSJ72KriIP/cXZdPXLb7PoXCVCh2q3KlC1e19jJDeEWihIpiSIpSvr155E/
HMA7O9iBgwDJRRJzxPqWpzQASZcTAy+raTHbxFn3AB85g7B+ITdoitd2FPpDCP3Qe4O0/sUKT9mI
XNukUJjfVler1qh60zAz99XmDlljbtUsr46XI0QAMXovlV7sYG0TWJmClFNPYdb9kP6cfhnD0Pnl
vGrZFQ0f5u+vX0HXR0TSghd8LyxeXEFJqw3SdCztojQpJtT2asupOgRkZYCiZ7fo7FfeLogMxXtZ
DbIhSHOfr7FZCfC/CenrQGZhBRPkrMy2vD+PozI39tO123Uvk+IxQbMIfKvnQ2V2WCBEkmHxsiZ/
JG51leqH9APV0j1A/gt33moBfnt9Qq+MCt0ttKWgrLqLOV1M6IxiZLrM0VBDJVefh2X2TnIGXHZA
wF/aIQnKFt2qG4PuB/DigO46FtAp/NWhulR6bIHObbdcqNoE6YyKBqGPXU9+xHNkK9iouLsmDtkv
o5p77QJx45Rc+WQIOaHghNcEGf2lmqWGGtHmIkiZBY7aslfgDbicQRA9nLuPaTIFJSfhLaPHF0Qv
vNJQIUIRKNo1bF9MdN+jspZEY1YBKDwmNTopG2SB1Rx/Q2xMzsxEdK0lrOOe5ALc8P3aGvolHxgf
qyXxvBtvz+Uc7L9mvx0hLwUIIIzcnm+2laDdKbsw2z0m13Orra23SbV1bCaNfhpUTOkgb9GyLu9l
DIrYG46oqNwAEnApHwI1WC9uOkGrtGn6vzDb/ed1uskMv9xcv0YBAAmIXZRQX4D0ApqjBjZLCgEc
GT2Enkf+lnmuKxoxe16mWRx0NMaF4Xy47+fsxgV1eWHso6OiudeIya47sE/8b0lpZG0Ma3iSV8yO
20PTR3cR8+e70aFY/frJvTYSIiLUbQBE2Akxz0dapiFyEKUA9htZjyviHiWpAnRM9bffb/0NOMfV
wYDF2cnTv0hOF4OpPHbbFgLeHm+dLglNptKhM9qWUbitH1//smv7ZKff/v9gF++3zje7ehaI8smM
IyDP2XRMAZM5/odR9mwQzRGERZcthT5Zo4DOO+IWzJpDyHV8ajKTvn99lKsTB0AIOtR4J7D/n09c
6kb4qwI3X0HmUL6jjn0CHs4eVjjy3vieF6Wufevt4pjA9iABfdGKgtJFGrZjBAIrUKooiEbiH0X6
vMQjYu/HqQlKRaGaDRlafYymOXuLQOlP0eu/fsMvPAewTaiZXkQEblSSZxr4fOhF8rsl7ILCD1Ry
hrD1WgXM2+48Q9yNl/MyKMCgiL5A+ACAHVf6JYHaJC1pfN7iMktGW0l/0q5se9yklIbT0UNKe2NR
rw2IEHpvLqJwCpWG54sKWgvlHVSf0IGm4DspUEsx3WGVbYl3F7Q3PUevbCKMBhgVhEARal3KM8xM
jK0lOUSDTTCc0lHOdw1Zk0OKqP3GXF4dCi8Uqj+4WuC8+fzTejqLvHdZVtHQ9VUQjX6hUI4+KAKW
3x8fDdRDd8HunWcGqObzofSSIAsQM76qVe7cjOzbCDLAu0AjEXp9pCtPAojNULqBmhTUgi6DHNN6
cwDvFygITCJ5t87h9Bn9YA4yW9x/RBqb3Pd0Y6XPHEXN27Ebw1+bU1g84z0CpBFo7os7gE6rAmwb
SFWJytoh0JM6uqzT1bQu317/0Cs3J4ppKMGi7gQN+0uQSANvonRZcKflEvxmRbz877DLxxuPwbXt
DygazhwovTu66PnCjUmfxBMkWSozOfnBTLI5c9bOJdE2OwVo3ZWvf9W15QMKdO9SgFcN9Y7n41kY
jKZbjMar0LM9riPzfsg1Ee/8oCctHHwafUzmrH+kiVWf+1SzW7YrL1K9/YbZ9TF3visO4ItSM3d5
gkJvXoGC77ODiydaUmXFN0DL/U9TM/aHNmBOV2ZMyAJDG21qmB3mH9DOlXD/yXn6F8/Z/B82VorU
GsYBez70QiiBosFn+i2H5usWHcCfWYssgvKQQkfwxmG9EjDuol5g1u263y/AToT5WQtVirzaFLQH
cNON+bu1sVlQxCy2b8ZWR7VV8a0NfXXmAXcCznlv/QPR8Xztcc9GmQbpuhJDwz+1KmxOEK0an1TD
kiMyo8EV0RLuXumjzwrmx/0nbuDWDtT/vKG869vhmx9LegtDc2U+cNBQ1AQ+CK/PZXVDMCKspSqv
sikYCoN5O20aAzYrCp1jYAZeTHB1Pbx+Eq7cJLib4TCyFzj3Ks7z2YhH1bEO3fwKrMoN2UJkahfH
M4yEl616fagrhw7FE6A7EvjEYP/vP+W3QNbFQKsHEm+c495Uw2YbuIdEjyBXd6Y0SBPOieg/ESVF
LTdoWb4++pWLDNsMNErcY0hMLztYA9OmTfImrwBYjE4TPNyRK7rmxsVybTph4gmxj11dBnnB828k
c7JFtMO7Cur81z7u2SeGPXgPm9RbRKgrVyYAVztMcNfARaD2fCTFFVt6iTmcgVwrBwUFmwHqqmW6
6d3LW7Wn1+fv2nggyuMBR6oJOurF2+pzJSc/0jmwKkaCq9591HC7P3pq6MtRiFut5F8dvt8zemwQ
2L3uHUDI9KPwdPF9emYdFmnKK9s3/YE3fIYkc6pLFYbj3aq97dSobC4m2EkWu81vwSGa+ygibNvc
6eRk4+QHBPbCcklQRIf3nrsxIdeWGtdHirODFUBf5vkChBbY1DwXOWiVPMJ2Zsm7SRJRALhI69fn
/tZQF3Mh8Gpq2WMoJ3x5boNUomkX8bcxpChuHNIrxwSxPkJe0AbR7728hRrW2NZB+aNSpGNHsvVo
+W7ecOOYXNlMyJGgHAn5Aah1XSpqMEB+zQiDUKi8eljXfstYkTId1CNx4C2ZLPn39Rm8LB3v1w3w
D78Kbj6gEBcJIDqvG00SaFZROO1+CjLUo1IqHr2Rr19WlP/eQGzBFP3GxY0vvbJ0iNJQ5vuF0AGt
6GKXDIkMcxfjS3cHgwxaB0WOZvobwpS8UYW6+o273hIG3A0C90n/7X5t1hWl05DRaobozk8QMKC2
1nh+r6Airdova8zCN+nk0fOkzHR4fX6vfiYMhXdqHFAml2SX3dwmSqERgiC/Df9SK3BGaxZTUeTD
fItIdG0s3Hs7+ALax8DyPv/OoU2jNVkS3AyZDAs4oWZ3bdfdZRvoTX/+VSi87JkgesoI1Z6PBGOG
BbnmSCGDxpVXo9wDaKKd5WDLppv5euOJupZvA/Sw+4RA8WdXcHo+nh9zGBFnDa3cPKBcmcvY/J2E
rYXjV+YX3taB0kOTvzajBMxYJCn7Xo83NuyVCwC/YYdcgKK+F+Kf/4aGMgIiWI9vhmfOZyg/q08K
+cWNT70S7KC6j/Ywine/uH3PR8HD6Q3JkKJwN0u/rTPZDGDWgWGjbFARiAvFBy/QwZ/6ouIaQNEE
exQlDUScl6qLfjh0HSc+rbZgiv+OfZd8bB37+Me75tkgF6uYt02/jQEGWSJNQTnBYQuHhh2kcu7f
14e6FsxirJ1jC+V2CB9eXC+dlrRLI0shQr7Ku44t+VTY1IhPYdhtXwMv4Xert3RH5aL2Lxa2SwmI
3djc6WwaZGF8gOHneR1ubaL9Ey8ebwQKqJ6gEAxM+GWTw3NNZMkW0Mo2QXtECXc5wCRvN16iqhDq
lqTKtd20K4whR9079ZdZS7YGcwyLAQwXsoZ2xQTKkS1QJtvmMzpm2dtlRrXqDSAU+laccuUyAoAP
gTvOCyo3L7rJPVlyMDW8KqMEwCRI33/gSiiYZnUr+fOI41efHBLiO+7ksvLnealwLjJwaxfBUOpO
+SgHc1W7QPLz6xvr2gLuLfn/H+riFghArs8G7TxIa8moEktuD5AnnQ+5Z03ZI0m7Md61aYyhcAac
CcQxgD98fh8EuaJOxasHORyFTjkNyI+QL59lYJO/Xv+yq0dmL6VDVBfP/guM+Zw2zAQhVmzNh/Xr
FkEftIj86atVkCZewiT8sKft0PQVTQHhjPQMzRNSKB/oWI1KEuqQRFWv/6Zrs70DXlGLi0BTvTQP
j6jxROr5XqXTHBQuMA/nJwV3tqKHvsMZtF37p97s+0WY7pgeZJvI9y+BHqsYleevg4eCeGcQSaf6
G7HzWMMN682Wx/I/XImodkCFCEVcVJMulpdbioZC0GLOs16eWmnhJ5OB/8J3/+vX5/LaTkrB8sGZ
BIr4RdMTIXnXuRY3Ikjj9JNohy8AsOSHIGX/Zc8CgwlyBLpwiLcu7t4gbzfJk8WrtiVMv6xz824i
k6s4D2+Rl/c/6fI6BboCYHqggoA93b/5t8huTZtuXHPsj24JdTV2RBfUW27N3LVdiFIwqEmYuOyF
fjxSzA1VHpxBkqzTMdPOfQY8kBaeMN2BdSBMv75SV78KNWFQMAAaTi8zcs9P7ep2qUbbDX61pK16
Z9cWgPTXh3m5IZDIAE0ASBPIXC/qKv4GtcIekkZ13CTDZzEBQFyO/Tq865pt1DeipyuDIWoCEQqP
Ef5xuScWEy6w3RxYvQVyKyOT50c/pmk5p6G7Ee7vwefzTQGJMrgvAJyx661fgkVGyA2AgUFwplyU
fgN7jR370fm6gG+kPTfA8Z4CFdu42GKSLwWNVnfjVL9cQPyCnTwDDssvVtvzbQnLk7BxKveqYHHi
fjEyuGt7iOa/vn4vt+U+yk6x3bntL3jt0WxW3U6CAXvDIEDlcfk3ZEVFWzdq9D56Qc/D6vURry4i
4lLIH++YkMtCFV1H2DJ1hqEMNeXnduMUWhCK1A16HH/8pOPjfhtq//jfTrZdmRtyMrF6GjpRmbg3
DyNF2hSyhL5//auurlYCyXpsmhBxxEURARYDYdY2ltV6yWA8HWj9wWe5/A8fhM7SftfvRZFLXpNV
JO+TBlKvA5/yYxOP35lk84GnMIR+/XuurRIKyGiz7rHvC9DFRKMtihbKwNfk7JwE1H/fj1wOhc9R
wv3zsYD03ym5eDXxhj1fpiDjrb8Yz6tU4tuqAajupFe91AmQfX/cLoOyyp50Yo0gB3ApB0lkNDar
Z5q9FCJPG4vYaQoU7Kbi5RZo5tqOwIMMUO+vAsWlAYyfOBYMNmxqUFJNbfQS7Gp26vDnc7fLG+x1
fgCmL2mohPUpoVw1tZu6FLT/xBQJPA3OkWK3bt8rV8UOI0WJGTXmnSn6fJnmJW8cOvy8RrufPRi4
6hwiz6W1klIcgUpK3r7+aVcmEEQQVLLQBAQX4xKoCwB6FyQqbgByIe4JNjrsDbycoxsX4MvsZucm
wdICVLodyHVRaCSex1Q05bweAhqVdormMgFoGIT71nsbtozXHOHzjdflylQ+G/TitmCdVGxuUl4n
0zAAXNDPb7ulm+5Tublv2biYG3zIK1MJfWXwLvCcoR196d1hXajDkOFWl1pHJVYyP0Pc8Zbl0ZUK
y666t1t3QJUO2/5ih7TDLjsBDe568zevpnmmyyWdaD3gNimT1gvPc9+zowE79A4LDtfssHP167vm
ysUF8jdyjxS6q7u/6fNdmv/PHo919RqPTSW2YT5mxqPoOPb5lz8fCtk17mK8z4AzXKyi0Gi/gR/Q
1tSX03lcPF5swbiVesqyG7s0w6++CEd2yy7UOsEyRedw//e/vWQg9YVyaASMM+ZsvcM2md7BiKQ7
GrymT8rfSw/zIDjiPAn1hNc/88pmxdgAB+EvGB9drirEc9OAxbKrPeYldbQtQwFZ+aCMFB7xcHS3
REGvreDv4+0n9rdvVYzKNSYYD4RhXWatG8qMkek+tJG4kRhfOfyo7uwwFEAbEc6Fz4fKnDS+iPK2
DrfG/7pINPkXItp3ipO0LwQqgf8gu5PH1yf06gciQURbEJfOCxKtxZmPW0hv1CoGdhL/nTgBMBLc
5co2Nz7w2lC4PnfNInSckUY9/0Bf78mIyrF2jruKspb/FXrAM0yQX74x1LW5ROwD1jWK48Bp7XfQ
b8s2TFJMGt3GGkYPPZiyajgwH5YozTqTp811wzEBWeFG2HVtb/4+6P79vw2amjjy4AiCc5H6411i
WFCOXAx3g7X8LpvNn4rg4KTveJ49nwKBHtT95+ORBpI+HW1EDaLeo5QOb7ptjgi/kiMFR7kc8uxW
HHFtXvE8oZ2+PxnI5p4POYern6jc8XoF2hh2GsjGYOQa0wo87LgpBlxBRz5lf95rhVAzOEAAUuye
PZenPul85uXhymvTa1vPE0wdvDw1D8bGP/78OACEuXMDd83mS5dorx2AS6Q+r0Gbj08thKxLvkS2
HAdP/4eTB3V7AMEADXmJwQwtneZUaV6LibOnmPXiDCz5elrn6Fbr/+WTi/wRsFLEZDuGKblYNttm
6IlvaVsDkNa/BfR1eCBG3bL2fbn/MWsRqnoA05Edb/F8c0BfYqZ2J1BF8LyFGIA9JJkFLX3wv6mV
R9XrK7UH4s9fITSMoaSOFASlZ+h4Px9NB1uf8xFI7LRv5FFtIjsA3PMU204VaTO7k86NgIaeoceI
LLcaOC8PAhBhKMJDJXAnWV5W4xvrpA0WMMM6SmOI+c3rHbwohg8ktwaqwkoDOZlP717/5JcXKDQp
Q5S8gE+G8tVlozzr2pT0Wa5rpEBz2XVaH2GT7JVwk/tTC3j020AGQRKE8YDvvxTYWmjezF4+yxqk
SNjEtpZBTpzpPh+KMEnbG4jylxEFRvvFBdkVAXBfX6xljossmTroa9JI3TnAzqoN2g5lmAI0JLP+
vaRRdAZQ5fT6hF4bF+Dn3RUAJDj4cz0ft5/A5TQhUChRK9PH2Rftk0vghcSc96GRoTn2LaTqwxVb
+fWBr6wkkFc79wUiW2jmXAzMffjiYGJFzabJnYO5285hai0AaZnwb7mzXP3KDIUVECmh134pAWei
RSVWL6LW4E2gW2EDXaRa+ofOrk+dcupjn8u17ObkFvbt2meiU/I/JxU8VBfrSpY5RPnd6+ox9hEP
yjk6Krot537y5Y0tdHUoEDNADMH9hSPyfClhCIhblOt9RrMInTBwx2JvYk9Ejf2NY3htPgEuAhEY
MEngDC5vHtXmovUGUXcZuJKgEerj6M0D2MFh8NccjeFxDWNbgRJyy6d9zzbxHc+vPTz6OyEWlTLE
Upd6xXp2mnV0gXUBvIXmqEDuEcDbbYSbXKGbQEKsjfq0KWm0rLiEsBtUZZkaSOUtbVgxeGEtRWS2
JSlU66kPAfoRFBrOkRoK5xw5S6DnVdmDlzoWKZg8/04e3t+6Xwn7tqbgGJVpvuSy0EOuFCir8Cgp
RpIa2JDC0dKVK1/xsoSy4RiHN4s7gczQj4gvTfTPLDolz8tMM1eFxkamtCP+SwzUQWO2kUAqF24a
u5Mfd1KXcmThFw7Z7qkyplnfQFOCtUfLrPdPvMb5qU9Yp4tg4Tw7Mnx1HVoOxpwZFhuWqEY1uib7
3VLlcNysRq/VIEfqKQBkCFN49vXAZAGlE4giuhyaKYWGatij5g35t4Xq6lSaFtYNIN/No8KmDYOm
yJTntYXg/nY/88aLoLLTtv7ZA5YGeI8ZGV+xDihdHumaiQ8zC6CCyBlLjx0x8PvU2Zj/IKGnvwNk
1e3FQCPubGtScj+qjDeFC5PZlZR487kbIxW8ydbEf+gS30X3zbKxv5ANhO/mjbuvveTib0hWT18B
pRnnwtOZn6PbEnUP+YCeVk11DMgWjb3ka5AiqSinNHPs4E/IL3Tgr094ZqbxiMeZv/M1GMhlR2d1
ItChgji14Yko53CWqpoVlKoLH5IITbHJyfuuvL61RWNGGgLj57azGiMxFTmkDcbSs3741kTAFp22
jQpXGmGjtF6itEcHAIaasDMgC2B/GtpBWQElHfNX0Gj6Jlg7w6tpJOZL23jLjn3tUlZmyyweFfKU
n2GLKLDgI1gCpxnwzm++dU1XqmGJosfQshbWW0xAuDPOut5WAR/kZzho0qFc822+mzQzYwVNguE8
R31CCs+nIOqOm+0/iZlBWEsrupiSGoWVYELBqQzACfITlS0BzBC4xFORWLZ8Tqjq6J3EYN/Bo4lk
CX8IAI2QKyMaAPJm/eYg73Tf9Sr5AXktvGJdTrexlhIqg3UH1aSujlI7vNV55KWF9vPJL1himoNG
mTstWhrbf0NUPX80fu7uXEw7cfS9LfxoUgnLJW/oE405oT4iU1ipHbCJoS7TEsbXMh1FzqB973F9
YM28TJWTMuCH1Z/7AZLDYSdLSJwN67uNt1tSC8cSCbmvIXmYhLNZgTqU/5U5v0d/HfDas4vCDs/g
2HXfZwWPzmKV0rtvopl9g9LL+iE2IWoqpF3WoBQo7T9oDQhACQYvJ9/9lOfp27WD+t+IGvxckVQZ
UPnJuKhyo1vU9tXSDWNzWFsoI2M1kHKXPZsBgbE2gVc0gDL532T0AvKOhksEGxBtgBIsTOqcOM9h
MEK/z9OqMQXYKvFXaWHbdBjTRAz/AjIEaO8EoQu/HhHbP9mgtX5fEtFQUuJH0OGOQfi5K3hqGveG
dcE2F0DFuId06jwCieUBEEPnTVP7JfYIABZL0PcOR8lLz9DVmebCBr7WZSoo1R/nhUTrcZiY7Qrn
bfFP+H2yRyjyJU0Ecedgfcs6hEClctpjRTa6hSFcFbL7moNUNhXQk7btk4ERRjYVg0qb4H2XoRRQ
bknLP4028PIiJXzu4PAXzEA+QFkIekaj5wCQ1IsZqoaJKCqytVn5MY9m+zmOGU2KtGNZeFo2DxEc
3vy0OciVL8Fh26CucVihdx8+rNDxkT/nLWD0QzQ1vX4/0IF82ABPh7FDTszwJm7DkD+aDFqZP4RH
g/4eAgd58yb1FxF+gaBdmD1m89gFFSps3vtxbEaBC4GRBMBODXXdKFnCqCRr1/Kj9pPuZy5S+xC7
zpmTCnDdHNIRGrKnPB0UwnpuGwWpKjVsZZ+0CRaRexrOFokzx6ihrj3E3QgFCklT+7MJuB89ukTK
fxc+xBsoNolRuNR6Gz62chOfRm8x9C5h4DpXY8Kz96n1A1mjlyanw0rs8G9i0z4BAKtZP3nGzqK0
CAb5Q2P4khxy/J6o2mwO/zmyBiO78xM6Z8UilMdPwiOQ27cZFHsguaT1fUR4zL6uZh7aaurjbauI
EONY+EZ34XuteN+8xQZUXZmYSHiqlD6225sUkRhE53kKqolYRZgfk7FLVNFOJDLgLbM0fQ9cg+er
MtFW0sNguLdUM5RgIUKmu2nVB4GPUY+jZkDE+tx2RpbQsXBRwSeb3KNcOstTPm9pfuC+XHFteotF
FY3CYY/UGVPc/ODRxv42UdzqkvUqS+vBxtEnkfpuemhZmHFA/mDg9AEQ76StepLAKgYyxjYCfyEL
G7stkCvK9YboJGvwmj7O6Sg9UA3guZ0ziPE1S/5vEInGfxIi8OfPAfVYU7diAyd7Qbsxjg5JL7fs
MOnEiR2cmkw1pFkhkqENA7ji4GSwqi8+g8CnVzSAInUHT3szJL16Arv5o2nbbiwI8PbtTwSN0D7F
+4yqtoKhnjqiGe3Mx8Tzp7XUo2pwK0IyNKhc2g9AyTdbhzcvWm2OIx8M0aHNbKoA1ZumsRiAx3JF
uqWj/0/Os3Yodr2qCOriy5ijTgiaeYnbq3cFy6JlLBf4IaAADb+ptPTDDjeA8eHJtZdQzPoAGgwk
etaZNk92TuRaN5auzWO4jMP95AnRVnxS4iHIO0+eJLS9/TJwgn2bW6whZN6yTgBbD0BU2XIVokwi
jM0LAEDjtWqszJc7Q3DJFVvI3FYuYtFfVkiaPM39mgMxPaULLW3PrV9Q8JjOC2OOQISXG1xuc2g+
27nJLexEEhYV7WLWp342sYfk0w9ZueJK/St3E/yZ4KsjnqB6jitXAh/VVAGugq6ILQn5W+4bpDYB
6aQsOmZ4XoEiYWOFO8yEpJxIuMmD0f7QVcZzfXhYqUAy3UFDTFRRtK5PeumnqAxQTuPF0CQLgdi5
EXOJmnMSYjNuM3vDQJVpfmjZmkWUw0w7YNZRlevLWGQIiIMW2poFDkTWHsSwxOvDmMWanDVpovAk
+oUvp1gHZjwyjxr8dkBL5ArrjEnmyUc1ronqEAJZTXOA1FXKCtLGff6oyCDM49g2xOK3jaC3FmG6
rSQrVpJ66gvCVTV+TtU40Ccqc4Y70Ecc71jhxZ0d72cXbihlh4sxp4Am8g0DdINVqeoacyY002yq
8DeP/5waJmNUvns9VzMkJfs68eDAWLRthugMl4MkBZsCNNAhCqJ5seYSSn7LbLPhhMLM6FXQ3o/c
e1gok08B/rTtuAGbwYrFC6epljgH4yH01+zrkGwjLeDIPaQnpRk8CpBKcl1HOaXzvSO5/phuKHPW
JHUpWDQ9g/NBG2szPY1GeH6xJOkvtL6BF02KC6IpWhFr3EQeVLsfF4TPkCTE0zJXwUT593hJsxXn
pY3/CR2NVenSnL3TiEnCCigMcvISH2pkq8jReEN60xi4jgQ0hM0Z0Q/Yf9Q7Ri1YrEWOBsWTjvJh
OfYa/67PGtJVHTDT/8IbBR6WI3ql7zlxy9/GyfaNEhHKxLwDd/6hGwVB/KEoi1HPdFadGl8zkEkG
MFND2tC5SoIuamqokhFR5+McfIq7Jp0KQ1Yg2kAS759g1QEeqSfIlJcgMIRv1QKGQwGmVW6OSMHU
j20z8j63WTaeFincF6gE5o/tmsNQx87AsCN6CPB/JHO+6hPv0oPuIu+pJ73FFdxE2dnCj/RHB0fX
/l3mbPiEjRlNSByY9wF4h7RBiCe6O0Ae6CciPamLDtnEe9pR5leET8NHfBZp7tOmZxiGZ/7T4q15
UPZeYB7zZPFDBLx6o/fJsJDP2kcUi0+hqzm1azJElY5iiHUge9s+wzEDJz7K7UqOeoKd5FllSqTF
IrE+VTbQ6ald1ZQWnW0ZVBOGGbPt4627913of+8J6/DOQo/xGzy5wh/ewCAKuZq8fVyMwsuW2dnn
hZhx/dQ4CuRLK5TpawVyfFZKE8ei5Mh44mLlLTh+JDNbETAenLMp3KtILmMQPIuELvPFn8MyIsam
dRfNwcPAsUchux1TWbRabLJEUZb2p9wR0kNrAMrZdRy23h3yCY8dkmFKvjfWA85nmyfJkU9vosML
M+IN2aI+128Qidm+YL2Og4PGCwCOPZoQP806LHAanCGEdOzijn4zm22RK9g2imvg9ZOkGEJAlSLk
uQxMnybc0ykvWT9EOgsQb0Js434MNf5soN58Ae3jvk/KblvFcbPULUXPZdS+t3Pgf4cpY2JLptKu
P8h4wfmfkEq3OL8QMsO7kATfuzQXrBriAEF+R5M+QEIfA00xoG65lCYRoahaOGp3RQDynCuapZ9J
KQbgjFE8mlFkTZwDQN3rCWg4Sidf58ZOS41nm2k8zEIFRZD7ihyHNg67ul9UO9c2TqF/wgeTl14/
0xULjDLLqWmToS2CabJZmRDWTG8WKsY3EvpYpoBWTp49UiS7p1nI6DNAWdQWg9ODhqNKHn1oG6Cb
Ue3hW9WI/W2IbAgfU9+fENaHLepi5WJT+z4hOmwKmzSkvesVGowFyN/kI1wZ9XrSY5t/BtE2emgn
Fvzja9GLh41DfQxv6qbG0vUiehf28Et/2/bJ+LUlnugPG6Lan8uGx7gU+In/DiDU4CZZt/TRSXSc
CkSJhp/WcLCYz8jjQwFQc2ig3jHwvNDZLlUQcoKIpd+Sf8Z+mdmd0D1sHBOXkbkEzy5Gs4zEMoWu
06KxTWH6jScs0SJ/Y3u3pijnoNzyBPnWzhagGuh3IZN0Ozh/GX7KblnnMouXHNHUQmPUhALSfNsz
EjxuuLHdAenu/AMPQcAheNhzSMwJiwlJsoUfYrXAURz1gK2SbPDye2Ka8Ang5+BDP+Z+U/rzas/o
aDbImtK0fdeTeJ2LMYSMWZFAN5oUWSz0p4AS/i2MJvLTLCZHb5qOw3Ex0CArkbIhFSfIfmMcwVzd
ddk268L0GRQ1+TAKivs8WH/i7s8GmA1b9080+J7A3FuGpq/psie5a0sCStXI7wNxxh2JzLWqMKdw
RElYEr6n2xAGxbJskSy8Abrvx0ggFigwx9PX0W97W7RzYpcCsIzhY5oN5iEGYWAoeuyEp2loxWcO
KbafvInpCZGs56BQK1vEHjo5d25TX9wMokgxqhxFgj5SEvVyOKGic5saTyJg7II7wwXnx0iGDLW1
CSXuAuaOC2S0coZrrnWT4+cE7uVjib4QcDSD8ZEJ+HII35j/4+68luNG0zR9KxV1Dg282ZjuA5j0
ZNKJlHSCoBO897j6fcBSdYtJjriaiI2Y3YrqqlalAfDnbz7zmsyYMPwJu77mwVVpw2DkAfY9ilp6
fEd/jZsdLbg4U6rEDaahYNZbYT0SBrTlAwUXQyQWCcarmOA9x1YIdSI7HnTxSaO1HdhhGacmjKW0
echghOl2WdfkrGM9mud1XRdoyWaxdK0IovTNSsNBcsa2lh/b1CouYyb87GiV3O/MKSgNR2iJQLZ6
hyIxtUmt2OFRZ5mOELfqKpzIazF9FY3BTiRz1D2j9AeBAG3IJjanMvqCgk96V1lS8qWJRUoPjTgF
2qr1y+Gh6cPiyooL6peNpTeyq5Wa/tUPx5RBo9g001hWxIdITZTDAAxucMRQwCZrNvrgyRwK4sGO
3Il9QNbEr7oSlpS0gj4gdBqq5qAj3yaQqCfzARfmOXR6awaXJVuFfiM1sbqVkz75kmuIcnlho+nP
hFsTq1Go9OvGQJnQDcUpuaOEGz9IqTZ1sMGK/l6C5SpTVpiJgXT86EMIGR0oL5zMi4dJAqFtt601
3gLgzFoHbRadWYqPkOwFZSERPfkZuVvZjP068/HSRbVPUzeVEQWinSbFRE3E7ITQTfx62bHx0j1W
qTQG1Mo083EMq+a5hxnW2Llp4vuitBTLHQOloitIrEbqTE1VPYoNu67HtNKeJ7blW2DixW2kNTLV
h0gjgvCFgg00TauydowoEQZvViTcowoj5q6TuhFNihB069ATtHrBHS29Wo5Cs9yW/cBWMHRKdLSE
AC1L3WgHN+lRjnR6NeIQGkiInqWWIApWZ65tsy7D95c0R71tY4A751pCYuhwYLcGy6PNUFBvw3RE
vBWFyq0YRaN8kasGc2juMZx0wmHQjrQ90aJSujAyNzXVXrK7QlfDnUKRMfXaME53pTL2/SoThday
pUzURqfT+1JyTHwx6FyMqt7bcqMb94Avan6Wye9kSjY5MngSJea1FUuD4gT0NRDSScJkn2KQJpwp
MVm+2yuWUNpmq1C3sQJNBe2QKBJReW8W1MSbuLoeejGJ3K5Qx9ZuM6sLj9Tug2+tjFo3DJqkvWgz
TQJKN+f6McvLNNimnPJXRRH2sBVCgn8PanvR2Q0stgY2+0i4mkuFWjvYB0jrtuni1KumPruuW4NU
tRsNgnmfqKMGqaNbZwUK2OiJtu1wDqGPOpEF33i25U7nXNNSzagInpU5sbNmqEpbotp4LeeDEG6s
Jo6/Eg+RBwp+aSAoblGUgeGZNWxI9KQvg1wpvkam6n/upnHQlyoywvAtfQnTGWIyGmduGm1n5EnZ
O1lQ0RSzUMwu7JEALVuPmWaO24JK3Vd8ktTLQDCSyKk47S07YO2nrjhIUoeftN+dBcpooH5F8UWy
0RyhwpabmvB1JL04hrPW3lT9lFwUSUlwlZuFecOy4kcqTT/ZF4NPdg9DypSvREsQoi1euAr43LbM
l7xC73mP0O+bgH7LJKVINTStSk6okkTEPVHcpJFVur7Zg9jDJbiMHfpE2loNehmTpzxRC45Ivbhk
98gvijwdY04FCFRu7WuSp2hVrlDH6qUzwreepQShSjMPdUmN9FCTs6EJiKTXRhvG/lIbpOlbl3dt
tLPahm0w6Bp502R6aDjDYn3iFL5mPguVJh0DthqWcBm0iZcao/UZoR2JOmyUG18nvwJkOFityQTz
O+M6aeo8xoVCh6GXZ3Vp2JGFXo1tJqURrqNB7qSVaFIP4HSrAgCXeZr51PO0ILGV2uiaJYw112lB
+c4d40q66VQ1/awFnXqOHe2Es1YtUvktgnFag0tQ6UMpeVyiBipYKGtZYfilbju/2YCHDXDFsdLH
KYIUYVezQUIEl0DMVmbtp6Kn55Z2zNuOxRGOMU0cPVBHCpvEmqLb62F5adAW+67KVR+jQEwgxM5O
ndU2gwxgQjoH2kOqtvEDRnZVgEVB3G0CPByTQ5F3ZJoyRwCpi26MO0pvKG3XgdFEl7myENy0vC4+
AJm+BVBYQBUXWhRBL23wE4CUL1Z1haQ37ehOJfSyQnFVio2EuWSo3cRBM37+dRf6HYwkF1QxcDAX
mU20x143TZu0RXQAGw6MNPPpXPGb0Ukats6gwVXLlxLKaSQV2yxtBjcUemvVZfFH4srviNtxE2Aj
F8D6Irx2Ak5hsrfw+8MMdLdf72fmyHVntclTNJdG66GrTiQZBqhk2/0ccv7A96oCV0OAb4eiChXa
Xw/KW6wMDVYAVfiYURGEn/t6TFpZKrKwwusTfnV+IIUvbioliz4A3b5t49IWAjZvLhwSdKVPR35S
G/oic+aJAVJydC0HNgBd2wf5HK5/94FA/sDyVwHnEAWfzqqQ5miVBlbuWWlv2V1YDnu6HOIH/fd3
ADELKxV9AsA4WC8uc/sn8FuRtbNijhkP1NTsAZmRPhdzVd9ovg4TdcbXrhaq8frXj/beKNLg0CRA
vosXwfL6TxelHj2AmzIzbw6rwSnMUdmoVuGvmrDIP0AUvrtWgNstRHSQG29ICAKGaDMI+txTw+C2
7IDyKn3fOHTy8gNGHP5GRjBxhehlc1soc+2kqVx8pCj6dm4yKX+6h5O5GchCoAytxfOOiAcRTqX5
IRRS+fcBDosXO2rNAA0QUTnZh0QDS+SJWojHtShLNGL8QJ0Y09m5Vx9oxhAOxEkffgVT85GE8ntb
IAO8KPhh/IwQ7etfFFLkzH4U516eqt0hMiowlFNYgypAza8VaCD/ega9ez1keHRw08iryAvW46cZ
FJVw84W0RoVWTCePSv3gaEKir3qNZly3yPL++nrvcFL5CdGkWbxRDbbe5Sf+6YIwNANx0tLc87O0
DLfJxJWcQtb8wzTo8Xk9Ku1V09Cey/G2wbd5oGusJMKs27Lam15QZNou6xL57tf39e7MQt0MWU/E
yPVTGbwu15TIR2fSw2A5+SZ0UMoFpJ7tX1/l3dHGZBv0NsAZcvLXDx92Y0sGKIMqm6kBRJZQHBNp
oDNNlndWE1V8sJe/synh9MJGi8gTBeJTUHyoV5XWkxJ4mKJaW7nr2hVtTY2qGZgv0W+1y9moi/53
n3LxPUDdD70edJTlU6nSuUoklag195q89J8NLU5uIUVN56U0zttJhZD7wWO+3ZterginGjckgIGn
rNEwQwwgmsLCM7Q2RohXU2/U1KJ0Zs6GE4HxdvKU6T1NLWU7yQBCkYGH+fVv+wYVtdwDiqk66Flw
kaeQ67bu1TieBCa2aOhIWc3mLlEXpltPvT1PA3lliqXpxFXa/a6kHFeGocGQo/PADZzMKtpoSuvH
DdrkuG5vurYKPIAojV1OA95QvfqRRPibWbxcD8IWtvTsU2+iJk7QKZjmrMD7Ro7vzVAvU9cgjXqY
0VutHHmuP3LVeDOPueJCPV4sUsBznYosjJlFExCUNzSWHj86Q2+OfQg4JcKGZw+0wTgHP2F8sCW8
OVyXiwKDN9BlAmd76scddX1uIgZXeF1p5rZlzXAj6VyCE0w/ClHee77l+OYqC17hrei6IKt0SXIv
MsS0sjUhq7INsmGSaSuz2K5JHJJvOYO7/vWcfVkYr9B0PCOSwkDoWajIBp1MnaIHSAIcqPQEKGNX
LWksNTELR/A0HhRE0tCrvaXWF3tVGZh34JFzuk29HxxCsFi0JAB2eSF4juswlHzTTmUanv+N3QSq
1BIj0oZ4Q/4l9lT6UPcLzyyLfCNQTPPAHZdr06L2E85Tf/z1mLw3u6mngrUnnFuO4dd7dGBVbaaS
5XvlUE2ONqXhahRCdY9mXYL2VfwRL/Zl8p7+BpyGC+ENQgP/en3BUs/ohGZt6fmDStlZ9OcLgotg
3PsYWB2NSZ9br55C5WsryMZ5LObZhS73tW9n9axelg2g998fcpQ22b45qSyEa5bp+tMZ3bdl1Te5
X3q44Gae1RTlhrpL6CHMJa0M0A4f7N/vrDQJ+Q1MKjAEgtV0Em9RrVDyQBwY8liJNl3dPmiTHngm
ijmrX/+4b455wjl48aRZCLtBBTi50qz6oRrIdEtiguXG1sVIeUYp7yOBw7dnwTJ/UOHiJ13gzSfZ
TTDg24L3V+UleSmuQPggLq0ows6cUyQXNfAZlW8oWzKGj9Sp3maTC00EcC47CfQwZD9f/3Y4oFuF
MSiVp9CJJH1OwGQYRui26Fn1Xtmp+rYths6TQ+IctbXKY1h1zRcypI9Md9/+qpgjKgDaJU1iJZ1q
bCcDaaQIHgOBANPfCOMwfrdg7FwMrVZ1H8zYd69FXEkST8EfhcfXT03P0QT/zLXMSmztdFQQ3ZXi
2R6nKfF+PYXeuxSkSgszcQkI8qm+Wt5pZTGbWuWJU6O6TLF0K/vZ50Sq4g9257eTdVmFUC/REkaw
8nQnolWigHO1+CnHZG5sqsJAQsMmKIMPRu8NlYQ5g6a8xPDhBsZ58Hr0YItVg9rFOEnV023T6jcC
7Ad37uPG03T8p2eF8pOxYA8qoUo+WJLvjSePSOlj0eDhwH198aYQlSmcecpBSK1VTYdmCxgp2iT1
XH5wqbfH7IsrIM7lrH9iiZPnhHUglaBjas+ItXaVlqJ+MRE5eaLhl+BqyJE0Wm1W/UGt4901adA3
+/u6JzQAWa9CMcFiFQQZe8JQ9cE2y0xpJedls8pxo3QROqy3WWxZnDBtfT2rtXmf41n90c7+zmCT
6FEhIiakGHLKoJnVAMHhJK+xAOl0B0S6uDMyqLlVbX1ElXtn9jJlmb7oNuv8tCeDnWGOEJKf195E
U9Wl2tTuC8rb3357NS7qCwtxlAtRd3k9e9AglTgfq9rDsytfl/0UejjXyfaYS+MHp9TbwAByMRkN
2RsMMrbY15cqUM4LzEpmlVRp7ZkpHp1Bo+TPI4vKNkcUcj5Ylu9eEAtokWeQIRyfHMOhOUrgQYya
LhNyjgNsajdNtCfQBLAPtCT9YHW8NzfYPFEVQz4GWPPJ2Ygbc4gHTNGgkRAoTpRroo2soehMDOoH
K+K9uaFh4wrTkNMBDeDXQwlc2hhTC7eMmtG+lAYcwFxLjyF1/Xp2vHcdomryBlRbdLTEXl8Hf7gy
TJIACd7WND3Lb88hgnzkm/beuL24ZLKsDAiGJxfpSGiFwB9qbwgt5GJpFqwCo5tdLWed//p53tnA
sPJaPCsILXiwk42kkbS2r8cSNzhVWWx/kdrzowaMSx+NZ2jP604X9b8tDcm0h1dEfXGpwBqnzmVY
bYVlHw+NJ2Vk7lY91BtoKhfl1EgfHHjvjCT7gGguVsrET6dyARKswnyw8sYzY2w/hgSLuxjasDOY
NN1+PZLvzAyGEWUgY9EmgFD4emY0C+Wb+KnxUsxcLuhCGbbaav0H8/ydFcyxJhGYUDW1tFNvTz1H
9GucVeZ5mkxeHBbhJqf3htcCbT9Kyf+NMAhCKOVgVGXZDE8ZqLLfKFI6da1XhDC+Oyxi7SonDIyz
cPyr6PAfj+P/Cp6Li78SlOaf/8mfH4tyoh8etid//OexfM6v2/r5uT27L/9z+ei/3vr6g/88ix7r
oim+t6fvevUhvv/H9d379v7VH7y8jdrpsnuup6vnhsLjywW40+Wd/6cv/vH88i03U/n8jz8fiy5v
l2+jwZD/+eOl7dM//jRZVf/x89f/eO38PuNjq/u6eP5j26T3+VNz+rHn+6b9x5+C/klmt0E9WkZO
1URh/s8/hueXV4xP7OfLAoZcDetxqX7mRd2G//hTlz/RN0AAAF0JNisCvj//aIru5SWJl1S0L4k4
URMnUfrz79t79Tv9+3f7I++yiyLK2+Yff77o7f873yRnRIyYWi919IXfyrnyeupjpIZiVperTmRE
zWUTW9IWWaYbUMiRh0Kmv6WWxiHQzfS7UdRYAyKJzmM/lXdRDJ5OQvgNP7/wOhATCE5ReG4OUNGB
DySXo2Rc/DS4P+7+57tVXsemf90t48IyhZuNnPry+k+56GCWflwIueKglNjc+mSgBpSf2rwplUIH
rqdig0rJYisjfkFHANT/VQgyER8BI5a2cErw8kSKIVvFgEY3CowrUNppW1DQ6eLQ1iLYDDZ1u2ek
UtpzEWT8eVzBCCwnNQmpOcfzZajL8LaKWbumUQ4pTrXAAkBRwm3dEWT/qQlMfYkArOfW98erECmy
GJawkFyA1BOdKDVK2cnp2H6zkgxt+1+PkPQ62VxGiP/JhFi4Rixs2pNDoR3SGXRcBeGvACIH4+AQ
JkV/6EGANptwAKMWlpGhQNTEejsKZEDKTR0OcFMMGjRBHgGT4A1eKk6h5AHtky+jCkYsyGwNUL6q
fKSI+yIm/HoGwttEyIrmqmhQXji5YzqyDb4EmuTUCmjdNvfTrVhoC5bKzGu7jrRwJ8ql/xlIv9aS
OfvBJu2C7yoOmoqD/7VUO3FanxmwsqGABJUh2IMiTrdipbS3flaWkdP5yQCGzm/Cqx7Y0CX47w7P
93kCA0dAUzp0KKCqDcoYf5tjyNeg2VN08lHwM22tHSALMGHCp27Wk96hiIo/lDjkptNN7ZS6zTiW
l/PQtp4vlF2FavGUjBAnwhsjH/wvnSLFDg347KqNjPK+E3mMWJvhn85W2W3yMQjBpWWm8DWUu3oz
SWbz1BBG2ID20c7uiqye3H4GmULVULiAYlcei2xKI9tqpejy1xNo2d9+otS+TCCCMUUnzaTxwQO+
XmICTMzaFwXJoWwQrWvDx27LiBkSJTX9yBmDGk2PAei3LeS66eVSYOGe06lX1AhTzREE3dYbfAvV
ur+IjNiAQKOIEliTAOHG1FSqI9Qri1Yh2F7NhoEZn1lTSfm2mv0asSypnM46v9iUYV4Pdo1QuWSL
KsHg2HSBM0j9YfIbhCi0tFP5kNCCf5mQ/QhhW9znudDdpn0xt6skQUe0AKh/lmN7CoFRT+LrFoMG
CEr+VDuKiJ4FFNegSHioCTaEOgjTAY6BLZVqCfncnwrEG3CnVsQGd81GzvYCSJ4zmIqajkulXJ7P
wihS0x/CXTEMIFiisU0Td07V6hBmC3Kxgwd0Ecn6ETrq6OZgVMJNlVzKXSXCIZvDlUj5fEVnxLjT
p0xrwFRr4XVtjrA8jEjYi0XQIf6nlccYocivepWOB6TS0it5tsyPcpp39o6l228R85N+66etmlSe
YdZKrQz6nMkVTTVUW4LB8wqrAmgRio5nGYDIgkz0g375Sz/kdBOg2k1dg04nxmgn2Q1YQBP0USw7
jVziiiuU49eYkta+1uR9Y/bpFpB6tcagI2PhhQ7ewCVA4S48EywECq2SqTI04kdebS8uICe3hR75
YntP1kq+dxLNS6NajGYKkROVF7wOVKNfx2UDuTsyOnuOF521UtEdCXSonVP3sg0hSD8Hhd86RQgz
T1d6cd0h2eeCnhJ3QoRKJCo1wQHM+phhAKA8Eh5UTtVoH/l+vNT2Tu+dO6feuJh/kBa/XshTp8Kp
DuEw+IIaH/Q8nkZoZvKUb/wEvLJPhOfEcW19EdNMaJ04qY9JWX6Hdg6JJNFCavfG0BnQu4Fo888s
E4/qUtgCOV0G1Ezl6HwSq2pHy0AO3WHghLH9HF0haLKdN0Vzcw6vuAKuPQFIZxzvwM5NjoQirjeg
6cZyKcVyX9TT9CSLMJPBLUEZbGrhGPvDcdZrAbyqbkQ3cqvTihATqz5mrOuvgyTNsRPF5XjWzSkH
fdaNeyVW/SsNu9rzLI+YueIEjLqmYw+CfQ91AFKcMFjmnrKzGjtECNGqwYlnUyfsVCoopi9ya4bX
qR9LX7II6W47ksO+dwTKCldq0hSOUWvjNp0n/SC20edKz9p7A/6NK02N7vov5wbZcTh/kLe+d6aD
JmE7RkZmiX5O0pMuVvNE4i+gsJF/A+ZMhZsFo7vO095rWsxB4DbByuIY3VfxjDGWSK0oCeZqHXVd
sUozEd6lFK/CKsTqNVOhlaego8ty+qjvqSz3cjLrkJjjuF6aGCIKra9nXRP0E/hSkeOjz5K7qlLM
vQDgWwlUaZXHur5iNilrgNwYCoR64NRV9bXqk2FnmUO8lqlwMt9UxWkFYLE54tFbeKfVnqox2PMg
XkmQlz5X06wtmtEIRyNof1WGseAhAK99TSCXAg7XwzW8wGwDyOYjEY+3O9XSUwWKQQGQmBmwxOsH
FKLIN6mQ8oBSIl8UpWQ6RTEPd5DVrEOdJYYnFdXIkeUCl+ytESVBHVIslWI47Z3+JHKsfbTWT2qK
HNrclEWNnz0KJQ5kjV7fVGlmfi7qmeQsPl4XKKT1njDVnSMZCCeYUrqJ6tyyW/OLDryNgH83doP1
WxWjl3sAPreoAKFds4AMXt9DFEEyRAUVFlQ5PGqRqm96q5dWwPvnD1rcL+ZrryaZysQywORwUlhL
4vL6UmMzxUIqInTXBGN60WeGdcuDEX/DuVgjJSV8i/APTBzkDMuLRs6bb4WhBLf0lCEO+qPc2L2m
CXtEyaPWhvojPSRFt7HmNojsKlV73Z4nOgfgIuZ1jOpHbsMPTeJ1xp55JutERLXSqKVdTxZeI0lR
3+fwGlJbwi1oZwTWaHqqEn/QitRe1w9eBpieLJ1ZWhowrU5LciRxEL/ySnQGoh43H7E/om2ZH4bQ
nIETq6o3BMZwVRepuZ3jIG7tZlCPxQL5cLEs4u1aXJ9l9LY1Nzfz6bpKhSiw9UkSHoIhalA/gYMG
PuImq/OmsdOyh7A4ZWZ9X6mzeUvcoK16IShaW0oTgm0Nyv1Ap1fyYE6o9sIHd1WK6k4MR+qoZHP5
NCB48yRaWfQ1wH30S0oZZ6/QuXwYWpWougQcdEgqWS+goUDFhv1SoDsRJltpbul9Z7mBBopsfs3k
Pv1SIjYAHrr4TJbWS+sybIq1KsVcSfRRuW7k6K8p/Vtljf+yWPGqwPHL4sf/wLLG0tX5r8sa6+ih
vk/b+/rnksbykR8lDe0T5aSXkq1o0NR7WYA/ahq8RAwNToyeAo0ckKP/Kmoo+icMyNikFNqbIA2W
1ONHUWN5aRFdpDwGlpBKnPRbRY2/zAx+2iFQ2l88Dpai8qKKht7b6x0CD8owpjX3XZLscDtvy5vs
Svqy5PktAip26ereU7LLdqEzH9C/qexiPayTjbG39tOzduif2i0bx3l+k26FY/oUP0mutklv5tAz
Hofb1rer+8YTnXw7OZVnbWSn3AYb4tD9vO2fQqjwsl05UNfc6rLa6ffhhfo92hRn2kG+hweOPpkE
i+K2vmkPzU5YUZM4tm66yl0i221yK1+Wh8HzL+OtsiquZEf20ovJqy5rNAUhnt9kXrRRA8da5cfi
cvg8kMqGdnM5H8z1eOhu2211JRyVR3mnOuEK3v9BXyfn2qpa+267STy6PCsoJ9/ji2LHXZ4re2Pj
32ZXCynj0fwuFCCl0Hp2gk2nYzNkV7qdNq65q3Zo4oCjqo/WStuIn4PxWO1K6+KhO4t2QF13wXl4
Me2s43TLEB54hu+yl6/87WxHO90RPW2fHw3bsMtVek0cs2X1OqHTODfQ3rzMKw/iTjmEbu+IK+pI
N/4uXyVe4ahua2fr4Tn3V3XnhV+0TbGTVtaKBH3TnfmXNSQOYe9/MzbJGn2O1B0vF3a2ZvurCBkg
p2ydSHcX1SbeH57hURI8pNJeyZ1hr207R3fyFeEj9zUCO3Qyx/zaXk90qVQHhob2ZT5km+iy3Fdr
Wi3xttporu7EPBe9ZYYl3oZbY5VtinWwl3f5TfNNOM/OzAuucIf/gm+LXrglGDUZ9mQdrXXXuFI2
VWPHTwHEz7tk3x+Htfl9Oqtbu7+zriCf3yn79ro+mrothWskWFRxY3Gjmi1sxPNoJXmiW6453lfd
vbmbdm3u0DHxsr10FK6Zn70ThfkxyjbGSrKLMz7vRo5sw9jdp8TRK4NfZJ265VfkouzqkkS9Qr7I
Vs4ZtCx3dHfchLBkRVe6Gf0VNnRCthIjpzz0qwFxHzt70NzRrdYACWInOLvIHFt1iqt4RYa/Mjbp
06q9CThZbuXcJb8fsGrffSOtQzDKQ1vBoaDoCXgDcBfVt+xs3uer9lhgOokWAl/xFDONRGfcUrFW
JbjcAboHhyVNt+tuJelfOvjlVvudc8SerO+pv9cyW9cQlNiMyllrXzw2K/h+o5fu8a10bB83UWhP
n/vL6Vr7nJHa53aZ7flvGlofk1OkTvOIvLk9fobxJTlwo8AUO5Ps6MzF9IDmU85RByMp16gYoI61
S6GoTRvxcVQbJ2Luip6/Vmt7uq92810O8d/aBV7lSmRYO/+xuOkugI8Cl4Y344w75LO8xLhPd9FR
u6kwgNI3k3HtnxvsS+1q2uUHdY3llfisfa5owLnNsbsu3dxwJGUF2O1sspG8mc+0W3UlOZGTushH
4RWbrwqCbEjCMQUswpMImTM1sWM4seE2SJ2h5YHP9PlGLQ0XxPZNvWMJ2/pnUUZHwu6Ly753DWQu
0tQ2kV06Ky7UJxNisDeu0PSRd1W0CsetkZ6l99G1sNXXlrzKbaFaj9+xY3DEyrsrCseySe2SS8Fj
UW/RMNIar1XuGV/xCxaNsnqnu5bvZM9lfSd4ieom6xLNFXhS80bVPSRzlNTLHwYBVu/GgJgClaXe
ky03XymT2eCwryoHh2rJ1cO9IhG2efDhmRF4AkJOS6Q7CilOUnwLqeTA4xrc1H/0o3SlrJTrbt5k
4cUogVvbyV5yC+1X+qruDfks/4wWW3bX3UWzZgOqMDegnyGvDmsRMK7ufDP09SIoc5uEK12/xRrE
Eu9gihabIbTF1kEltYF+lbvzl85ytXldAA7cTtY9Yz1dKwlfOFwP18Ytc8rJmd3n7ZXYO01pUzGr
d+1l4l7juaM5FBZy0PuraXgKzUNgQfJyh7vmTrwUNbtfibLXCSvY6+tOcDZK5+afhQvzqtk84V2Y
25noIn1XngnqvXEmCp3TfamOaLvYzUrzhzMpuMpXypFK2qjZ+Tej+9yh3BJVxloGyFX0gjM+YmG3
zmFn2caWHrPTutHV4E2e7iOmdRa7FMjCG77nS+qEl6GBLsSwYnFIrhDuaIeXZ7J1pj9kNl/rxl6P
yGK4Zd+wAwyU9DtlYaSvK733pMorJrTjbBNyuOqyv2WIP/WucJvqdvbVUmFM23J2Fn0R8y/SsW6/
QaI10MgLDs13pR3tqnzU6s/WUUv23S6zDqq4diuvs1lUnduPzufe84bHDIHQGKUVJ7bHylbvgvmp
P5MQMCtLeGJslF55hnACmzskBXs02FgTXrjsVm0sw0yE+xtF4gUnVm7rj41pz2Z+q0bqSk+yO3yi
hjMy8eTajx2ojVbv5WvI0PGu2w4uHNwH88o8p4YSue0ZykYN8ssP/KM9S3fTwT9qTuZWDzAlt1yK
H7V0ECA7mNQl4XZtyq3O6aJ+C7fdQ1nZqCk9KBfDRt1rkEd7BEVs6HsHs3KhW2sX0kZ3O1de8awD
RPmVMa75PyT8IiUOTMGYaMUqDzfMVUriUUd1Z6OZnoFJWrmNo50/09bYtNrdQPPgqdv6tTvO1LK9
PNshbJeMq8JY78Idk4zZ3J9hbAErrttE7r25CUeUEVa6uRr0nd9eiMUOpbuxdZ/E2hHVvzrDvxWW
3xQZf582EF/F5OvnYunSNadv+p8YjhOf/iIcp9GZN8/Tq2icT/yIxmXCatrJNLBFHBkg/9AV+xGN
y3QYMU7gL0xHAVUtsOUfLUbV+kQGDaJZJdzWXrUYeQm7CpF+JbVPKBDabwXjpw0FdKMNFbVTdDop
KqMt+zoUp8fQjrMRMEHq0Nrrgp/cClUXnxuFEO47AL1uG2mG4wclSitox+1qEl270CLjgwKFtBSR
f0oKeFTUewEgka8wEthlvL6T1s9y6Lz5yOmcFJHbR998XYkOyiT233EGY88z5fCbOWkhhU6gVzZC
jdq61gaUvxpBI26cWu1SnRt10/Y9CJ9Kl6IroZzmD1L9d24Ub11AhcBGF0zCSdm51xvFHxSGrOq7
eCXEgrKuKSwQfi8wSicz/Y+M6E+w3/jqqVhvkn+BszCoIZ36stP2MXtfpqNS0HHKZrzBxSK8FiRR
sEV9QjBenxRX8LsvUaKjlEI5G6GNUUGzI0LxxZxKnAeSaD0kWu2+zPXfWu3/fybhcOB+teyv7+nZ
/3HoHqP7n1f+y6f+xhaIn6hBLha7GGsYf2XbP5a+Ln0CvEkiDkYR+toLuu/H0pfUT2A8ScHB/LEk
Wf//SsQl5ROQG7oGdP/ge0LJ+p21/1KI+2nF0U1S+A4oMEtR0qBi+nrF1ZOGTIVPXBRNCK5McWR5
zSiUK+YWngqj9pjpGpz/0GoPKVACqk1Kk66TqdizJeTPaaRBEzdaY7rM58pUbS1T5/vWDMJDOwz5
ATWDOHXnoqqIFPywO8pjfVAySwXDI1v3uR9FF8Hkz1dUbSUnMLWwOmumcFG5bVHuaRQdJUUpm8RV
JvRT7oFF7m853y+jROwSQn8/24x/s97+b0zo/rluu/r5DxA1zR+rLn+6b8Gn/L9woP1yZq9BCT0+
/zypLd7/15yWrU8wO+iVARJnH4I99fdpJlmf2JsWMyUwMQZvocr992EmfcLxYfHRAGNvYeBJ1env
0pL6CQAjxaqlrUkHhTn4O3iZ1/0Nyv6gNyhiwUEB/QYE7hSBkvZRLuiaYPtImez8UZ+P6DqFINqt
Fq+SujtH/62/LANFWLdo820iiqibn7aBd2AwSzX/36vqr3tgMS2HPlzfNy2I/83ZeSy3raxr+4pQ
hRymAEiKSpZlybI8QVkOyKnRaISrPw+8//rLonTE2meyJvZysxsdvvCG2c0nqxb9JjaI9E276v2t
Z2jiCpSK/5/LlzjpfXwQi/1mKNaV2RIkwKg76cvOtTY4CgEIWhdtHbtlM9Ho7IfynFnhX4jdqzlh
8gLUw4UHuUGrT0v6pUQE29eZU4ssE+qW7XwBoRYEQiWVezuhK83pT/rCAsOW+6RbS+1qx94bl5+O
sxQ3YpmchwRpziW2XAE00Qcw8VAuxmxcTKoBXtJPEqBO2iKuDBREDeAUPFVSDtN6eL3LtGUmfel2
z3NuOru285p8N1eGNezSXk6/EEL1uLymtAlVsXUDM9/L9dBckE3crf6YKFTW3O5KNNJe90KjjRqN
U+ZlO6GvnX1JN384x+h883VAQRH3OZDgNgn2UwLLbJlVgn9qGkEQ+un2MwBQpZVnjNlOQgPk8bYm
i+8DJAQpjxXP9iv+AV31PSZVuYYG1+ZUf6Gl9nS1JLNNfcTwHwNliZ2hOQvQHK0tLoLUMD5Nfk1m
JXApLw05xjUeYpH0O4Oshc0UfnwaXrdFtp8HbY1iM48ML+Abs3JhlhIdWX7eOpjIyw3os4NUw7O3
7wWlN8TpHz4e0Dy9AxgRYNVGD8bDEPT89uf/LMhcz05uJQhQma3KH40aoZMo09f6Im2r/ieSxt2K
IJ2qnzwz69BC9dX4wgvu5jujyB0VeROYJhNtmHqvSl7AqBK2VoBi6pYffrKa2aEzS0oiBMMoi+hd
1/v//ZptrtFEwsCtaaCdHOtxbQpZrg0bR68fV1HJQ45YdjxK+6Yzg18fr9fpdcVyBUSXxCAU/4GW
nOwfjd5jtVrAslChSm4Se7UPcMeQTdUS6wzE9i/m+d9rZBsL4IoNptJCeuGUppk1Sam5KPCEjcp1
OKlVF+R7xQHfOaWhLRe9j64LZnzGUISLY6e/V0cEd+B/fC+C1WagcVulOoq7rlb4RwNQ0eMQzN6d
W3iZQ/Wst0yKPap0Yt1GJjPWkQ+9RTfOHyPp5IGKaLblczTlSt21TifsUFkz6CRlmlKLQC7pCzG8
6rWwTRvzDsmcJPjEH7qfp3VxXmbHB85gS627bBu614hkDVxUiI6Cd0jzTL8FGLZkF4pO/nT4+DOd
gF3+HiSM6LClB1a6pUgn36n0g97cQBehnbVoSxlmVwsyopkSHqLzzmPTVuIbcquBEa6DdKlLozWO
2JIXfBLBUvyaqwFcHJrQ4kW0QfJtqBv3zu0L985zld1QLZhKE8q5DL4KgPEy7JFPJ/T9/4nxO0/j
SY73n0mwA7wtGNg69dtm/OdsykrAyHUQakK6saj3ztIoGo5JG6fBAMq6ybwq3BRnDsR6Mh5sA51e
rDHgHvQJKpZNQb8jVS6QQ398tNzOiieNZyeuZYnfwcc/dlvQ081KqB1gfsL9BVri9W9NfME9s12s
RWlNsQGqNnIGfIk+HoVI6mQUNAwA7W95JO/qKSK0Q6o7Tfo2BaWEUGeje/O1gaK/FdYgZyn/THXY
WSmykI3viruPxz7l4nM5MziW43DhOZXgE19PEdahUlnVpZGss+WlJ92OHRjjt7aTpY9g25AiHnke
eH4rZJA0S5vzGED0eOZ3vH0j+AUwPrixSaphBr7+GV6P7cMIUjfUsnXcZwiNXdNoRgx7aUqgnI3x
X5r3/p032G7yaqDfFBtOUCLz2ihloZQbmZswL67L7oV0e0Ts5wHMqfTOGY2/3UrwArn1AAgAWHtD
T5dsmwwwKgWCqldxZ6gmQrLy3FP77igbdQbzXjLEUypwNQcB+sPMKhOBfTFMuoghsHtnwtt3R3E3
dDvFJ3buVlD65whPfoPyccBcQMbBudbKPtaQL40/3prvjQJECQoLKTDn4mRn1glXNFp7uHz0GlL0
oE93jkTo6P8wCu5p3OAAs1E3ej0XJ63JwDc9VK8bKwWW2KouJjnO9x8P8/aMA/0hHzE3zgC0tJMl
0805d9yaD4NzwLRvrdnad/zVQwko7cixXr4ipUy/sGysMxP8O4PXl5hFEmL9xYzyn9PCUTeDExYJ
lxhGN9ZOl2v7gEzxuK8yEup2DWivlXKNVjk2+9H+iU7rA0FQEiVJ3kYfr8J2X578FAsIKdf3XyrP
KQrKAdiDWc2Yb4vd/cDmh/agZXcXgb38P8LL/5oX/d3qr8ciWSETZa0NAij3JAZ08cOZdRtZ0xZR
tq+c9gA5yWJUXkTmYNuR2+STt88nXb90RJl7oV8VyXVtYbhKnjBmXzs5ecmnmn/lfrZHKApw1hxt
X4/gmONRjCuX4prjVBBYQ9GEtloUPQGjTIZwQMEupZyqK7ohdss6VkXgHgZdoPjkK2TU/9t13Vzd
bKQDqA0hD7EdpX8O5Cy6bFoSE5E7RVjdpJYRaakcL1YLp5SPh3p7URM+YFIJqZLq1VvSF95ts20A
sNDqTv89tYu81mSKBr4Z/Gn7Rp6Jed7uGKwUbWgv5A5oSvjbn/8zs8CpawvgfhIuKLSEBbBjejPY
HAEbgDx8ZhlPUHpbbMKkyNd5g6mH+X8fy39Gq9HSBkdaJChjiDXsdK+5lP7QXa6o+u6TtdH3U2V5
X+sK0cVxCMRRt0o9Lg2nPH68ym+vCxfZFFLHvyRZwDKvp20pP1f2psnrQX54wgZhOOSz8NsQyT1r
pOydrMeq0h18XmvnTIj+dsm3e33TdSBpfZuzlott1HjSJKHs0F4tVvL6AT+HCIujcwt+esUDAaL6
+NcXEdGW4E2Wk8BuHrSCxmIx/gQZqcWJZ6ZnttDfp/zfm4BEA2zepkXCxFA3ONlDRem0COzrXdSt
tYIVAZXkgHMfJSK1zKigulbpWIh1L3p+1PDAIOKxGm2JZzUbDvAIP8ixl8rczRCDsmPUiaa/7mUZ
dJh4zMr7zGVAQxM1H0cH0ajlTwpyJwKNYp3au3TsS/A0bY1108eb5PRDMS9SXMrKgLU25+iTTQIi
vjN6sLdR4a3lbboWar/MmXaNuGd7Zg3ffijAWnSqSN5RiTD/clL+ORjojndpvWqYZQ21vJg1LYhb
ZVRnJvQmwSH8tTfimM1TvOUIJ19qyajhjJUABdGo/hlyTVFgtzFpBemeM31ShVP7kR6o8YscGvTU
G6VxFWRVNnyrBznSG8EqjpKPm5s64vWtJiIty2UV9fZUO7HW1A1NX5xMLahEVgO0tEllFo1rkZyL
L98E1syFwgNFA5gakKZPFQbhI8i1B76PnVjxYGDD8mOYNrjWknuX9mDz9M6OeT93df6QZKq/ds3O
OtOlevvVOGD09XwAgJvrrvn6FhnrylNVgsXZlKhqnydIxBj5ek4j7p1RCAP/CuAha0V38/UoqcK2
ZmobGRk9OUsH4fWoEqXvPt7sf4tYr08xmGLYlthQEkLT9nw9TCbbPB/xNYtq7F8ECLgJdzzpleKL
rdC09aZBfYKWM9x3Xo48fVHOj93sWtNBdEGHsD7aICAZaG6mwFV1/FaV33UHhazEn16t4ibB+83d
l5impXtRqPo7frcA97LKzHHhg1xXRgbJ+SP1ayXjpUu6Wz3VAW0r0Sc3eWbIpxaV5TyckgXrBuRP
55u1FPj75TPyONEwqeq5GCAgHZ1Zn+soaXr1UnfW+hNnl7wNjXGzHBEqwN0tLZsYTxS8Hj5exTcv
HNxpXLcBeW893wDDxterWK6KxMeYRUQoNj31Xh38GXMP+Hmf+A9jbpWxMId23gV5kL0kaFXHDU8E
NkLjOp4jdZ+KC6IdtMUQ3saNJ/t7gwHF/hFnqgYFa8u8L5MwwgdDYUxApHpu2luw93rzUEnbuuic
A9LMU4JGt6BNlGp473hB64zXMDBXAGloJvBdBNI6GCGptIkEhrXLrjNHHKLcsfbMO31MzYcz32Db
qa9+DPeoCS+YoJRJu6dRxjxkSbJsjkvYxmDNljh0LNgvUxCgCJyPfwbPGeYDD1TVxbmem1e0Lwwq
Xlh7+jxBev6V/odt8T5r45m3/+3+4LdZW4mOOAgORXCSh9cGxIleK9sone0ZKN+SJ7sZJ6k/Tle2
1THvg8pEBlpvg/26AOMKfeXLcWdjhnXVTQE9u48X6z8R3qvVglLDKweuntKxyfPweseO9WjINK3x
KDMLrLrMZHUoHgbVauznanLw9kZh6LPVJGDqcB6angvZSExCSk97rvNFf5Rjaz7Z2LF9qcsFKZWg
qR6r0QSGGmjj9IQb3vxAnSp5QMCrLmNLLMaNWWVWGxJRMyEs8rQHO8EA764dEBqFzKS5LU+KVfiX
qFs7N/jXWN/L3ND+1JaA5aBMZ5MF95Pk6+ajwuXTNd5xMGTwk+jZ73ia7Bm2mr9iuJTWrWVFfpB5
dpgRL9H1wLngZSMZXCY0R3AQMuFiIeHuaL9zs58wuJN2srPxEcOtoHfaDuPSWX6bgildQRdmzffe
4bahLm2AdB71imq36QpP7Y1+cX728Cm4wHwfMgB+isJF02bR6QS0QQWSF6UtPRocLMeuZ6VX+dGv
F+e7gzz9VpfLgFbRweCeSl1EH4IUh9RQmdOU40dBK/lgqswvLgpsJZpwViWGQrVJvSBOYPA+Dk2z
4LiO6dH9aLXiMYERDE6S/hx4SIjCVdgmY3lbzrn8avGIdLHCO/M35FP53c+W4hrvk2yKUh1nz9it
1+anPrvNzqyXejnCJYMsEYytO8Si6MVVgMENYr5tq/3uJWq+kcib9StgDbYwZpCaeRwck+5HCUsr
Cc2h8vM95nfQ0AgXvBcc+ebPy5QEnx1vRJrRX7j5qRCP4w9psH/CFsmqNLKkqH7UTtMteFqt602D
E+x6UKMubykoNd8ydFKfMNIqcbhZBFzobqRntwcMZJLvu1qbYb9BWfkKEYgikp6V1DdIPAVzPM+m
O1LAThQK7mNd3wZ1P/i7tbGIHvSqHcXtCDxnQWamgueO0j/elI4HyScsfDrukaCxTzXcXQNjZ7ao
GsWtFfCy1MPoIXfsaFTDW3OqKcWWYsYHfHRdLJkovn/yrMWjRWc1tXdQOKm58LA1NK2dXpQyWugO
ADMsDBp1CMIaqE1J2w7LCg18eLdwwjaJz23xmhVXEEPqceHoqxfqSz6VsQ155UprA7sHt1x6836u
E/mAVaKiY1MX2bdWdLgmTOuqvtdJJXDZ8eY+24+ul9xMCQzV62Qtske83jLxdVT6gh2H1U0Yxpf2
OER9XQJutjK/GVGQ74oJWDD5N8ROg2qHmt1AXFHr7h7z3IEOhY2jxZlcze4zXlWk78Roy+9Z+d5V
2Q1mdYAkrh7KuhEDEEJCfX5O3TxLZWQpFHBvuE7xxSI8ULV2NHLHe67SbPw2d1jphVsMhpOJU0gO
tiHBQXtrUD6M+uLaV+XiSjPspN9cq6kLskNVEovCm+Tuxf3EXmhaDDr4YmMe52eIxwvCXqgm3eWz
rWPM6InRvuy6ytQvkSGu5ZWepg4912KElzD7FihfVTb3uekn7XHCTdIFktsE1hWWBV6LZYSP0nyC
lZ0R94MMDlLD9zSsMSeZ9oM7V2OUobcvYtoI7c1SzXRI5qkIFrLvEW+KvEj0AzJLBnSFopuWyMfH
89ec9mu6a/xk2Gtu710ie69dmxYFw2jBdOGF3Aq8ZQKu4K5KVRfEdHwIk/ENNX+mGUC1yOo0zY8b
QWQSGnRnbvDc9Xd4ss5WxDVRBDsL8vlMp7Mpkv3oe1l31DOJu7X0Vd1d6HqdP0pp2hmqPjUtHi+x
ENbjCp9Q/Q8kBAN4f2gUL7g0YYAMhdyMbYn97d4OBFSnxOwtesvdOPzKA33z5DInS4T4FUj9Yu5L
cNS95TT33tovv6vGA7vsSWl9s+UC+mtMLR6PacgDLMhmE/3r0i2HuGrFquK6Xlqs5pSHg49ccUaN
EY2y1zsMVLOX0av86doJePQupK8PCs2viR5PHpC64pVTjEmMH2wLV4JnN8zGfP2zoqvxZTY1Elkz
ddIgnDGSDY1ljVPNP6hi7L+seuFALTVuqESB4MENzxMDtYRav62hP2pe+qJ13kuNR2KT0jEqkjmu
Oe4An+ddZ2thXY4PTe7dzbJ58BV7hv4kIOhPeY/NhV0eyRp3U1n+1vMCLz776Cg98mkzQ8O/TXDT
G2UAEcOo45q97Dt4f7hzcPAy90vR108Dj7vdDVcLjOMvLeol06KuHLd6KTwjdER7sxrP7fhQpggx
Wz/xXAlrwzva/AvDku8rme1Q/d/zsnp7DL/LOLeFwaq6CGVYwoE3wTSwdUms72nGy9V0VK67RP80
QlGssa3Ixvuk8Yi9KVHMF/QargBs8nct0M6IueNqMuj1XZp4cwyb+pB7w8OI1KUOVdEY6/YmmSqu
XVx1aN59tufqKHFWZYY1YjziiXjjYdBK6osym77rjScu9MU7tMv63c2cXT8EN6kJ8cYX95ZZPzpa
e+HkaglLad77XfoZP4ejUz76KeISmMiMyN8iJZqnV+wyierpn7JPQR5u5iCgMvF1fjS6zcLX7PC+
nNaDtWbHYbZ8upPTlxoRqElpxmaBfhS69ZgMxQ9DNFEv4RxWqjs0k7lPaPKEJDN7lJ++4bN4Z2TU
3jK6M3qrfzFzGQdBglGl71C/1iAkCLF50JoHCSLRgpiSIQ0QayotQvz2dr1WpfyMO7d2viljetL6
bxb03FQrfhay+jUkNLjmobkxi/kaT+xdgH6AH9Sfkmoeo0ozjkVqWN/9nA8/L01kadN8aWQQV5Ll
aoIGkq1FPJn6r5YNtOurFSvY7xM9+slZPk2p81RxnkJ0HmLQaBfp6PT3EyBYRUHLhdKSmNNO99tf
tlFeLLO6pSRwcBDihhFdUCyQ4tnUhnYTCrurcnHROuyKItUjfR1fOPifWlwYj+3SIDzsccVh7n0/
IjofJpb8WY4ltJRcw84drx7ssoCvbx42zc0kO/1a6Im352H2nzK2jn3UJ+cGGMUFzp8XegJZxu/E
daloMnv+db8h7STeuWFlabduAQ8HcCxtVCxAE+KYQzaUv0h7YczV4ndh1g+Tbzx7AumSYfihlAv6
feg6Tz9O6Uy25UhbTzA3bJPrEtO9r25jad9N0CG/arNKlwhplWUMdWIQ3FGHAnRAhZLI58Dv0Bpw
SBWJIQmwglgOS3+Pd1cfHNELNdtI15fFi2B7GoiIoDOVo4JZ5VZUmnL9Vqy1kUSb3XMTq6RDZ0Rk
qrz1fKC6uwVf4qfK2t6WAStEfh70wd/BlLh+bBXtpNAza3V8clObhkWnGbE9GPmnJIDNHNWciizM
wNt40ehvECScbsuXmZ72i663PebY1rCidlKrhUJ9WwjCzc6A670gsaRFk2n1isyi7i8XHW2Rnb4K
aYSUfSfuSL9srZBZGz9q3W4+92Y239vupIp9iWk53JamEFME7TaBTzasMKp64fu/MlSLvktb4XY+
W23/2VMcrriv8BqPBLbUXF9Sc6KpsxY/VNSFoIrNUM8SHFPhfy0FYSOeqgKCgrcmLfFx2fbRUFWU
QGzR99im8rjcb46+K+8gBndaMOzWMp+MEMk0RDhGqBxAf6YR4X7DnglDnNkQP7vBhmSDr7p7H2Dl
U2MH6kLnEDwn0C+XFoteT3XGgvNaN9lhjYz7nyXBVoajJpQTpn2lbGA8gTfG1mQ5Bc8IMjysYoml
VUbRS1313gocbDGUdW9VoD1uey5YUJvEaN6OtlR6FRQCy01LnzAKVNro/Cmans/X9mP6ZCsg2KHj
VdmLEeCJtnNLKb5qEoGZdhkAf4N7Wmg/JmPPtNdBh05tDsWN59c87W4hNYHEwmaK1hbp2kYTMPE+
6ry+Zu8E3XC30sTsd/lsrI9VASAqBneRfPX6oXnBr8k0UVRqjB/AVrFe1Ea9+2RTFr8pF8uAh6TW
mrDMqgAH5f3W2MuaMSj2BJs4ImImFCz4gKYBfOuhB5dAAVe/phYi/QtKHqWIUjfI78vJQLKmr9on
r+zULVIaTH7RJKu8OWxv1eRp8kNEV30IX6a2geRWWlNO2xCdj2VifufyNoMoMVZedn9UhG+2MwYB
jvE+fJg+6dJjgd7gt3RuLKg7Re5hr1i7QOlm0xpfdDtt73RRWBxslBFDJOLrr1NZtQXmt1t3F6wN
yidVwmlEP7zxvxUBQB3o9z48xKrppuMmYrdFSHp9lQPa3ezLAGfFTpHkn7V0gGtFRYy+be5iFZ+4
U7AizLK41oWzCnUrrNrHcls00wt5Bi4WvrVKue9U2d4YXp/1oVVr2UvH//DNRQOw5g32TRg1tNop
xdetTwwxQIn1WG15ZyRV8wMTJpp9atRMTIGT9gYY0ohCjNKop2kE3j81AufPuYG3dth4teEf6sEu
KvIlZH0iws5uRC3E/Kt+RCq2l+toeKGw9craay0CcQgDKWPYdSsqBRdpB3zxzrI70cXetI4/Kc7o
MvZrK/jiplNzxz+rniujJZUvgSN9yRC1JdEmkYRzNvTyj9E3yX3fFsOzFK6RYtW73U0FRQOSoM7O
MNMgDVU3xSSzCyGarNrjypF2O4F7ZIkRFgLkCKTllD2QSVq6eMptDRKFucpihxhr/mRgh/yUBMBf
Q9ub+bOlKwV9LLf+tBl2T5z+ioBS61JoTA2lAri29SqW0JL1dJ0LLSt3akF/PVKSlD2C+sB5UYQB
Rz8lqSGV2NgZNOn1X5On57AXHV08tZ3dSmpuuLBHrjtmlyvm9nY0a5P0Y1R9+Tk4ScJMK83aPdSe
c1UMNfUTodAWwd4DeSWyVPobjn9T6WM+cnAN4PizahrkfBwYH2zB4WrQNZhO1aiNKVu+4IALC/Mz
ZlLMPxFS4O73Efoisi3n8SsRrYY8JpJV2DevzsyrkjkQo5cmfUh1d3hsB+wJgGzWk72jYsGe6AvJ
wx1gfIlDhLZ4cp+hHIhWtzEHR/ZcOYduPXdYbk3lgp+Q42TGwWl9/dKQIENjbEqgehVu5g/xtAbp
XeYtLYRNlOzoQslywVtVOeQiQ9CiRbLamrwC9mDZO+zK2O1dpiAL2oWW7gyj9577BrHKECQ0ujHc
Z+ZedUJ/Hl2x/jYX1b0kaWIPx3XuvRs5YbIWWlOafF6yPDAP1SLkF41Ioo+qIWeLJWKzhChsL+0P
JNFbhQvtrd9GNRpshqzPl3gaqD6FCOKPLxUXV4EIR7vksT33QY50xTggPitHebAqJZC/GNYRVVB3
XCEl4ouIHJPmokfWJk3xmXKArV8uPF2Co5yuwwHf3zUuBzv9JKl54xygJwQ3WaosDQnmpnLYV7xf
cYt/6p0jOjaDO1ATDcsgt/KoWFYUhEdtxZE8E0b1rZaj88vQeWR4n0b0O0er4wXXKGPP6NesB3t1
2+9FGdTWzptVHS2VtvYXY72UP6k/ujcIeMvbdtg85UpiYpdCo5h++FPZ36g0oMgEnPAvHsDG3/7j
euebZgpqk1zzOvqRKPkDtX5d7TSL1WiTIi+jYGgKOLXTfENyfEae5b1B0H7w0WxFzg8M1OtBDBXQ
RW7ITkk9c8ROWSiUDrMzPew3sGQsbHCHQwjZBli2Md9eD2NqViYo9XSRKNLuZjGwDp6SwX5qZipR
ZgbDHxNj65PVUNam1t7stKp+MDHdiRai40ukapx4GQZSPZug6uN1ftM7/fvbkAwDnw2/5rSqPDet
39SEw9Gyla/MRmR7p03uMfGdzzSuTsShNrQmsDrQiFBs4E0giPN6GUBIFKaAPMf1MSFBswzC+xO0
mLY7dYvnoqXa2NkCvLZw5d71rCCSY5k+I6iEHhGIaTjFntSvUXleduNcNpe+1Kl3FRQdWmEmjx8v
zF840Kt6Oz+XtBYkOVZ6WxP29c+d6YVXBgp9kWZnyCoUMHcgNA77WQzmccwzsc9QpYkLLpxLlx+P
rUw+XuZ68hTUGHmWhC/3lKhSEhtLv/GH1LTQ6bFxB+58LEdm45yd0Du7GVQ5u8cFw0ifYPvU//Sm
iQrxgF/A4dhIzf0emip4yTpDRh+vyzujmDA1kerlEwJgPtnMuiXqrsgH2NYyya8p7MoYioLafzzK
2w44bXzKbRtxha4YfMzXkyHxwA8ChlHklyYaCL4ZIHy/iF9ObZp0QLLgppmRGVgF3pJ4Urs3/bzV
3muzRkcArKyG9ptK4QIbWNLr0vOjNdHWK4p+2WVVecNhmH3ni+0u0y4leI0//vlvTxW/HnFToBxg
V2jqvf71eWsOfqP36HbkxA58L41yJejAwYGW/fFQpzik7VSR/CExqAN6QnDs9VDdVBmTxFQdUEfr
7ds8TaM0aDnPpvuzHeH6fzzcO40x2LlgrDa1deCbzskuG3WNZN6Y28h1EnVb8DjvWtvGHqB2xBFo
Duot46rfTx6akpTK2tjylDjQo67vPv4l70wceASMEg8RUPD6J+dTN5Z69qhVR44xyt9aMSSQW6Zm
71Jjo+zeuGegH2+/KbTgTW6UYg/N01N08pxg0y0W8qdgFM0n1x6ab7WrvOvJLosz79J7Q/FabFfz
9mlPUSa+llFXmChMU8ZubdT9YMKXCXXwsMmDc2pobw80CS3LiAEZ4rZM7vUGIkuaLYuHCRoMZCkc
YOw4q3kGPv5a712nMNvYoTwBaMGfNtzbcip8bHJAzswycSIsYJMnH5hZsjNVs0KkKi1jjHhE5uHO
WMccFrYDMAQnZQ2YoVfOGjFgp/pbc6VWHgroKJ9wrHUf1FAMGrF/vY4h3Yf066p0dzpz673zRaB9
mcAF+PZAKU8WCXPznOJF1gF9QNDPnGftNm+M5joxRvfrxyv1dl/zz0P+togY4Aac6vL3KhHG4q91
1E2lushEuR41JOyPvUU/srS64sxd9d54JPQg3GBTBHBpX3//ImmTbiQHRHt4cQ7TmCKRQTd0hxaa
/ylfIQ2dubG2RvXrh9Xh2aC7TtAFMMg+uUGUNCbPGHinKrDZZAFm8qUw/f7GE4Z3KIeSstqYomtk
+Ct106aszvX23wLhXIA64PpwBmAzQlB8PWWbDFwChq0jVzb1r6wwgivkxTG6T3vNseN0KScNGOws
TLy5S/2XCFJ7uK47H6K7xTFE0zfFB3lXa53/5BoFRH0vEQNFz9qjJeLrbaKRNy4GVfXCpkWQiCr7
6eFZhipP3tjdrvXtwT3S7sQv2ln68tkimEBDKC+X+abME8rUdOttSqx5J+bISyRiYF5Q6F48lh0q
/GU/y5tMemjKoknpfTHGFQAXKDgc6K2lMfUrPvmWoIJYwp7Z1KkRAnZIv45jYP5Zp4SCepHZT0Pe
5ypMxmL4MzTr8IJCIW7KwEJmRIBLeI0R5unub5ibRhFi7zD3sU0SHDwpIVtQkaZEESHYZLDjuRkT
TODcKX+WZtM/U/2QdylJoR7zysuv2Sgpyi5t0QEVpuRn7tsBcNj1ai1EfWZqw1si4DKyGENAiZxO
ZVffRF4CQ22F4xXUtki5Lyaqyxp0vQxVmXxVEtsdP/hlYwh5ny5AwHad0azPcwHeP9Tk2uB7vUwU
RE1v6BN4kSqnYE42GS4+re9wgYL5hC3i9Gjam6qM3Rb0HHvlGj26xgbJ8wRSBj2nWUOMqdIGrOsh
XBq3dtWACVmadU5jIOMVytlj1nzBoxI8VkaR8prZFX/yTlEHlEuttN2AP/Qfbax7pEJnhHhlOmcY
RFurEZaTn17lqhrCshO0U0Vi03CRaAbjZ9p41YsxeGuUS0c9fHzdvL3+XdPmATU4/9jjnkLR+9nM
gzrPIPQ487CjtW/u3Anu2Mej/L3eXx96YkXCOEBSDOT62y30T3CaBqoGzUFPt156EQ+aW/5YWB8R
1jQWj6Tj+U6uVbebsS+Nmj4XsQL4C8KywwSzFN5V4Q/zjSTUijoaqXloDKl+DQUOaIQIuljWQl6S
qHdxr7V9XCvKJR9P4Z17kiyOK4vAx0eA8+Ta6pKmszlldVTjMXNrTUUaN2YvLlMLKaXUYut8PN4b
vgKkHPhWjMhOZdi/+q7/LNmUtnrm24RyCBbdrxfOt2pfH5KL9U91OUlatmc+0TsvNOOxAWDn+Nw7
p4Z+bYF0mDk2XRR/P97/vj8eD+EuupjC+PMUnglw3m6610OdPKd0z2pdKIaah6cZawEqgedm887n
ejWb7Sf8s3pLyi2qb7O52j/smcrhcPjz5erzmYm8s6+3mYBthcyP/bF9gspqJz0FcMsw/W54nK/7
aLlTF85VtZ+R52ujIZ4PoE2ONPrTeL3T9sHzx7vkbWDC2PDLycX4CW84c5RmBORuZJJsCpHoxSv/
yFnq9kKu/pm5vv1o/xnCYoOQnZ0S37tktDTRo2K/9Gb6NADGJugP/luiA8Eo3oMg+FAsYPufUg3N
vqZHi68LcWJePfRp49wvdkE/s0Qq8eO1ewtNZixUPtnvEDioKJwkmas7zfbi9HgFLO54OYOWiYSi
ndEDQaloPenpdxTHp7iACbIvGjMb49zs3DOS8u99QqjxGA/jz0UCf/orOo2eAR+SgrshdzQbp6Nd
NF8DkelnUpj3viDtAHYJRTXsvU42K6SxonWxOogKLZ+OwJTRG51X69zFtWVeJ3e9wZ6kDoHSEwwS
8/XRA+jjm8rbnAjWWo0Hb01R4FqQTgHLY2njrtUC46GVZWqQ3df6M+Lq/pcaP7cvWWqb1/R7VsoL
jjeAVKo2YIpDXw0ZtAQl6LTt5X9f0kAzAv6ex7VHEfpUNmAoaJ+BQ9rKgAN15Y3f6bXdOdPa91YF
ZKpnQKfha59SWUY9GIyFthJtelVfJ27jfc4shTir4RaPgv1pAXWYhzOb651PDj2Rz0H2QuZySlH0
e08LKosSp5ONzjHovS5evKQ+s7H+h7Pz2HEb29bwExFgDlORlEqV7QoOE8J22cw576c/H30nLUoQ
4dsHcA/6wFvccYU/XDpJS7HGgUkKewXfstMlj5WMBp0Wpm6CrDeqbFOaTG6o1wk5WW62DuWIKlL9
QAtzWGWlAGNsJ9lw51Sz3G4c6wvnSYVEDFZpkROifnT6W6Q4bRHwAstMspx4tkoRGYjqfLDVJvKu
3yAXhqI4uPhJ2wBS2UOnQ2mATCclUpAsbS1rXzQgDkFGYb5BCHh9pEszDB6ZHUqNDwalsgqgoOgO
BvE+d5UmSNbFADALmnT1JFHz+ZQMenhURdR8wn/SPIIzp88oFc7j9V/xN/lcHe2l8EcSzF1FPWT1
KypzAnFjk39MXWq2O7TIEPcsZx34eNBWnmRHf5op0vwwTOWDpI7xJ46W/jHZE2YjVKH5o3a8tsyh
/paZfmwE3E8F6AmSv4PGCwYmZBqgJtFaTvD28Ad5wffldfI+zUqxMakXjiQejADh6ZvxtlmrrwmU
Gk6wMrM/Sg0HUUijL/Qsh51G+dtX5NF5QwAh2pjDC3sGVrJig8bmgTtjwGZlB+R45NFBeAPcRq8k
921fA6SzI3kj0yWpZgOu1osmCq0HHLMWnazlx/wnCqL1nEY5pgMoSoKv2RnKgOZjFJHPDEkG3Ewe
SjrqrS4DbgP0nb7GqXB8OdTqT0XUOgAENG92eum+6YuY4D1GwNwr8LR4FeaCSjS6DFRnv6B6/ToZ
sxZ1TmobrhyUmnEb4r3wQ01L5UeFNcXPEpZO7kvdrD4OoNwlMkYDHVQjoOMImazN0fVQSrRDo2nK
3+Y4zwlrKlTtd/CJpecuUsbEVXone4TPan6V0sK6K9MKaVwRyNNjWgvw+oNdK4/Aw8PO0wdVilyr
q6vfvdmX5W7K1RKA9Wy1DfBeqcp2VZ+Yr31nKF9w/am+asDF64UXW82fJctGxxknLbX3rLyWbrux
oiVJxyC5dZxo/uu8l3/O5NDUd4u3VgCCZ2yGHfVPyXgqU0RE/FDvVCQojRCgCcydW7pzwDDrcK4f
cLeKaw8kThV482y3nCZ7HB2I/zK/eim82FBhNAnF5iAH2+fkIKdcnl2ge6ZT0LIxVGy9dzKob0Rq
AV8+2aFhhLt2bvGxcNpxfuzNOdX2szQATs9Ss8aIKQuT9ybIw9mjKd38MMsc1QwMrdLEtzJIYjsz
K/hbnWISqgctvbkHMGVLXiYaOdrh3tDhFSR1KNhLmU5my+6qIPrqFTqm9tSJ7iCaEGAh4HZRegrd
gtvRyYPZqyp7eEN/BbCVRJ+s9rAhqo6ZEVj5fT4NSFTl9IV3KZXVD2oEQuA1I8eZl3Zm9DD0sYks
M8yxh6x2ZvXQAs0CAjfJgKKBpNq/IyotrC2fdm9Vslr5GJ877NUpbQ2Ai6gg+hQvZIRTR6kEyqBX
k+7P+Nt+UCma0ttGnRsVryZgOEZfzZIHlnwyfFsaxbdqCnHh6uRhjL2YthDgAUwNTGSSYyC06rQ4
xFDCoooxGk74JHczjryRHmgFxMhmBmyj0sX0S9nMfnGjUGGry7SQdmJcpro0laE7YHDQ5T5OHVO1
F9Ap0Yet2rq+CaCU2SCx28U3pXZqsc/NUUfEsCgH80bAyqJc0yoYAQ9Y9U4wtLSc5lpUandikPTO
q+V0/t40SjDcGmrV9a6UmpmFp8nSG8LDrKp2QnMiiMx1oVNkajLHwK0sTMVhHqYGcwwgG9Wj3Rdg
Jh1w1clNmgcj8JZKslBbbWKrOIpqAN4bcnzxi2zs8SW0yhCbvYEK9y5u4vEe0wTzy8CD9SOCVtP4
KY8kQKzcqfGlAlul+FJo9tqT06doacWTGkKeiMOPuJOL17HE6tKzWsUo7/V25KJs5J7NkpiUeXx7
0HtA3E0Q/NTnuXtvrVTF2G4crd81cQdst6FNR78Am3o/KnEpfxtsWq+YYNDag1EQON8AMgYgeobk
2QBg8yZpk/o5ykcybhmhyAVNWhSuZGcCoIXRKbdJnzean8pm+DFDpn8DF1G+X39rL0RuhOrQo+Dr
Ujdfu5QYMG0NjCliF5S+7WaET4+5JKcf10fRzofh74ZRRDmQbAj62ekLYdo4iomOYZD78YXXoQWc
PWhHpEA8zSv29YPzqBykz+kNSut7hIH2zgGfHl/xy73hQzDZFQ/zje2DYdh4Jy+0zU9/2fLL//N2
NZXVY4jEL0tR4s+830ii+b/Bsuxe0n3sQejZiAYutLZOB1w9liUNhzFeBsx3Pz/vjt9c/9On67N9
/vafjrAKOOI5BDM4MYJkoQNZ34cIW2FTdX2QSytKK0czF+E/3oPVZyid1tEr4rWuaEH6Vj1woWjO
FkPuwqeQKxFnL9KddDtXn5K0wOQiNIHcVMqao9EZ8t5Mpvy5rcotS+7zhgFKgvLS0ZZRECVsOt0I
qVGAq0fPBeBsCbQobKhrV4NZ/hwDYd7mwwSZBHGE9rWWmhCp6CSUtraGyhCncRQcQDiapDcGWl1/
T9F/9iI4Q/pk7Zi5w9Ak8mfYiHnltr2iLIacRgDlRwqj5xGgyTcp0sxbaYCCf3D0sPYruFqklqGI
tw7IhYWmO/hXKZjZgUd5Oi9lZPcNNn4ZeKpWf5vBmACzYg7vzLLAiaDNdf3X2GcV1qH9QJhmhkrm
7NR4BMjVy1r+w4jk+auO8d/sznNU/Li+Dy+0WdC+XAqKZKBL1WFV2ICfPFvKAKheSY2kuKfnATaz
bRXYY8UMThoEbWyA3rYDNPHrue0+jCmwkdSvJKMDrN2mP+rcjp+HoRUL9htHOELGroInrghxyNRU
y6HMGpDWrLpG3F9y8OMx7cDGJKLCq8ur+7pqveufdSbcRZcU/AqdQNRsSYPWwpqFEGEPVxLaaprS
zk+7VHsognb4aOZmfCasrgJ3yFVk4nVtrn4VLbcryoKV/iJFk9mB8NImX8PgTToaStp/jkwqyju7
Rg/QLSBI6P7GDz4j/fKDTUIq6sggqXB1Pt0nVM7qfnLo8GULagY5P/Fia3nv1laRvrRDj+MH2li/
RCri7xGp8h6GkZpv3EoXElgLugjlARXRTB6cVa7cV8jvhOjHUCIYHemO4B240ziI+D3TiL3c1Mnm
71NXLjL2lZhGP6cG86MVRfpzYz6Wfbc6zGCQ4NCScPLwrbVUhgw9v5SGn2s0HXqcVVeiyTuZd6Gq
T7eJVmFuYNeynxbx/Nwl0fTG/MLMUVLpySoCLO2pgPi0b+cbMincFZTAPNDU1h86OvUbu225Rte/
FT1CsFlctGgorM64jBgYNTPOEIiAcN/XQY7kjqTtkQAIXdxB243JuXCnOEiuUChyaAyy7Kd7ZejH
xMqDKXNN2kKPAHarm7qbp5uNJbiwJR1rKbmhQgI4c93kFnWYO0kYZ24cZzR8gqlFmkAJDQnc6iSJ
EKRji5mZZXbwyDJ5KGYsj+PuWyhkc+MaPZ9hfCfZDmAMkYig23L6xcLKphlLbCinvYNouFLa2GN0
87shDO0WkGb8dv3bL0CbyIABlSnUHiCBrUU5nb6glajRCisauw32pLZ0J7tUkv8k9ohxU9445i9T
qwqVxLFrng0oC3/wcGhgdJk9XWJLK/UHBB/GhsawhvyHACnKzVou5CuAO/WPMGtC5N9n62czmvLk
97B8N6vn5xEA34EMyiKwhnPV+kDXQVNquAGkrjU40u+sRUeBZ1r5VCfUCOoo0x8IOmtYDvqA+46R
HAPbGvEahN+6k2YpfxaYvt8g0kRpSATWRuHzwn3D00PFjGVlI6O2dbquc9I4ahjR2GzTEniqFkQS
fjRlOHW8OJb2J56l9nPbj+F7QzkSAHwjqRj8NuWW5+GFeVIpvi6oPJWbYr3erSq3yTSrlLQnx7jp
YFtBwur0OyrvW2jOC28TyDxQs+ggA846Q2epWjxDPkGesRWJuZcnu7sthJm9GFYavyiIyvQ7jn94
4DXod/gttk+ZZoR3rWJWN1bRDEfwuMVj6nTOLo3r8ihJ+I4q5F3pRpPg/A6mAEZNmvaLTJCw7gd3
EeiEDvlLd9ZG+Zs2tR08Qrm7KxOEtKxWiiDVDtURxKq+pRJ8XvVj6AX1YRMb0P1ZhSW9HGiN0PAQ
r6xmmLnIUcbZp+A94cBNWUkH2Y6np04O47sgER39d6t2fg7JML458tDK/gCa2obNVrT3BfZVGOm0
uYX12DADvsC4UdE2HoHzSxl4m0XZlUYQfpLrK8pqByEibkpXS+3snipG6JlKM/8/lsQ2QS1SHUZU
Yd15c2pS9H6Al2SH5fCS4kuKEqRifkxELc9dW08kw0GLtRTh+IZAz7kCCuAzYin6XOwFLol1Fgrg
PZNGO3UDukQ3BkJAd62ZDG4HD+sP0MLEn5wymPbQkeenzAEMh5G9Vr9BYTAPcd4Gn+pUNFv14Us/
i767prNdsJtGhvL0DglVp6E7h+sWtZJE93LoPy8lZps7K3VwSo7U5KfeGJB+cpVLrCmU1z6V08lH
nsk6BnVewcYL2y1s/IULhfo/cpDo+gFMXsf90gS2Mo3g6YikFy859RefOqGBfyp9tuuP1YWhSCLp
bqCUg7j6umllzoqGNEvQuqWDCEWDZANm1nH6UI7mFt7BWi7k01Bngdhhzfn3QgBifDrZUdC3Aba/
nTtVmT4/QRPMfYdWIrZ1Slg9wgbHDCqNKohbUtmB+WjMAAJp62hf0qShPlPiBvJaAyBUdrHcR8+a
XYbAqyz+o6db0sL+w3P4FuvV+YtQNQSvHWIdA15OLluP9tBp5r4DmvIdPKvyBZWV9ksGPfNdkZRf
qlPJ71Du5O+N2d7S4cv2YqjTwRfOECNeUgjEQoK0HrFubpvwUCZWK++DuNM+tU4rY5ZVymCJupr9
v+u0GOoR/CNkVqQMtLYrVQOduUHKI9ySKif4rYwQJA9p5kwKTmYU+XaI7KN1UxY5PlXhiOQGdbUM
X77ZSo3fDvDX9zhoVIyjcLD5OZrM3i4ZJ9yningQX4x5QgVByaFo7Uo5lggXUOUA6jdq059M5To5
6EBaZoilZvaqhaa5lcWfX7t0ydAdWmRMl/tlVTCA7Q49S6cYynQGR3Jn3dMbZ9xXqaHeoFsSQmmc
2o077W9bbLWpSNxp8CyqbUtr8nRTpePUi7YhDHFm2HQG8K97A5b8s0hkk7rsZJleC5ETEJ403Iz0
tjx6mf0h03L1UyM7Yg9oTD+GcLRI5+Taucfp2diIQP9ClVc/cnFqoDG8YAAIDVc/shplNY4WrJ2R
lIpHrW8oPJut/rsfq4rcuNaNzo8mWfs8Q4V5ne0yVgFoOhLSJPJk4P02GROKfpwCZ1c6NVRj3RFL
NNjKY7HrcSkgEIOq96ApQ2KBmMft1lMMpCzQk7aJKWHmx5Ov133s3EBOCz9bSVp8wAGdY9eOHe0j
FuRqO5GmyVMzm8Gvtiv6fh865vyEgkt9y0uIg5caaNLvroPPsvVqL6d/NUdLiXJR+lvChnU4pxlB
LvW0GlwLuQLfkp3Uo1yb+AXAju9xaA2PoIVtIJk0ZjRC96eSGPM+G8zpIHI1clOlpH1y/Xa8sKXp
rgE/XzSiQAavQkwAjaEdmHXr6kLqvRrRvQ/KQIrX5GGwS2i20dWKtvC6Z1eyBXQDcAWVH1Db+vr2
D1r8q2t0SNwmk/JjYCXtLTw9opnK2opcz8NJxrJVNPtkUAuUOlYbkxeWtoqBN6FdoCPlB5NUf9C4
UF7jIEq+S3pPPGmECMPTYx1fQM3iM0G52niIVKF8NKryx2x6FAhnTbwatTX/Rjyy+5Q0tvhyfSX+
guFOtge4CoBQeFGhnU1styzVfwp0JAGd1VZ15eLZbFsHEXY1BqAjXht7Xann+EFJIJR4lVLhjEn8
F4wIHkwjbU67jyiVIuUo3JIK/7zrk7gvn/Kh0jZSkr9Sh+sfSfee/j1mR1CuVpFnwcFg9TRIz7Oe
/pgoV/2ZjRx8rpOrwRfLEIjyWpM5/wqrJHkfhIzgEVRugp0C9Lzuhgq0PTezshpIrDLm4VEeKhgQ
Y49w4hEdSiJ5528K2cEGOfB9aJeEegVqGIWZdPDQQbIrX9UXz01bAr14cLRS6Bvh6nkh3cIVh1rt
IjEHx3dNKtOtrrDGFBhNO+T6cUgU+i5are/tyBqot2S2hyDg4PcUityop3bpQKOFf0ezeWNbnMUU
yy9Z1DSxHiG2XJO4Oh5RLYP3yjD5N5tm6E412kOkSrdhHCoHdZj2YFWO1oweZi1y2mrZ1s319/Ze
rTq/wQRdZOg6/16RgQKuz7K1lt+gtuPjGIIYRBhZNb+ZoW4HuzbMsYenyrsLLZmGU4hEzCgrOKSA
enhe4CVeGxXiOBaBddOGkfzg6PQhg16O7pvR6PdxEdSI6kzTIas1zE4CSns01GRo/Gnmm6Xe7Dnd
oZ/XDaT6tqv3doEeQil3yJWXtnpnN033fn3izy8pFUgk0kUkvUD85VXgnCQIVLaOQWDTOsGrkKfB
78re2qMtW3/+96GY2IVXCCgRhMzpyUfJJm26GDZdr480nDNz2lcdPHAg7OVG2eovWup0KUnAgD9y
hDFCYDVPx+osaQ7rOuEtLQS6uPU4E7NBYcmoQ3hKGqEGWzoF9XbklnYDeY4HgXvCnIeyzqgsgmHS
NO9kq5YTHm7zu1xl/VGUGRTysay/qBpY/9hmOe1Q0Z/zKJeeKH4rz6Fj4b2SxNWNXg/hfkrzPkOK
oZCPmjnj0YubyH09l9UWfuSsTEfjBeVUjakFjUzj4/R7lbmaLZT8cze1ZvO3HBVZ4aG+JD2nAXiS
PW/1IB2yqe1hHFNEi29IkJGtDOkPIyE1heEHgUmtu8ypgj9ZH0YY3RpG5U2jLt9Uig3LoB6tKEeA
JDPe1a7Sfl3fHWdPNF+AHxBvGMePisjqiSYkbEQkUoR9kiF+VPpgeqp6azw6Qk3BWjoUSUS8de1c
HJTaKQdg4ZesBYnx4ehiHWMlcKVj90waVyAniIgY2n/mV5FO4lXv7E1jxGUxVpuTUpcM5A2OFTKi
q9clLtE9pM4H6VBLyxvsD5SbqiGm34FYcW6DVC9dwR8kGBI6hPOiZzPKEQIXvdJAXkiwzr4+92dl
C+ae3UFBCdA/QdLqEtB0BCjHDH1PI2asmlb/YQGNbhzKC0GKiuD78tm8NOc63UYYV4Wjo8IxIez/
gqQovtlykNiml9Dvup2jEchCPrXzsI9KEaFDO0Qj6J2+nt4IKNrCR++mj3yprwDIiNCegx3lRACE
ZKMgKqKoouByfWrOwf2UcQj58Txcwir1rz3Qf+IVag1pSucSjPjc2PdtnIdvs1pnLmTO6Ng5reEF
aa4/lgirPc86oEl0ZKZ7sxnaPVJT87frP+fCdU3Zh7I/Rcq/9ken57wX8Tgi5Ja7Stwn38wkRxg8
NIPvcugQUl0f67wwy6fzGrJS9M/oAiyR/n8+fUZKgLPBpRI6weRHsXkLt25PtXpEswLLYWmOv7Et
kXayUZDIs8PG+BfOiWoClde51hYfvvWVkKXAQxGfces5yV8So458HRUaoN+8ipVIxi8zze0nHGB6
X2kr/SDiokEkK1df29GYN4LCC4eE3AEEBn9wTNYVFqkZaqXQIuy/FVA5oSkZNwbq6luHZJnU1eVA
3Lto/9Iyxk9rdZNbuojUCItrNyHlxfDIbj+rs9p8VZyQ5qMidbm1lzsJeRdKB1jSj3IbYTuZZvzf
dB6ztJDDhIJyntX+9fW4MAG825ju2PSIieFXyxH1tgyOluUIDYqLHeKrd2ZaG8fro1zY4YyxGI9S
i18KAaebDn7ObOkxJj6zjfKTGGKs8LIEMDaiCBtn+9IHAdohM9PxDQAdfDqUXTp0iB2uPXwSnDsy
cGCtNuS6l+tfdGkYGyaGQ2kDMuV63vCfQLWtg49UCnCydqs7dyjTbHltXZg3ip8Uytk0C1R2NW9l
VKo2rselmyhhgQKc3PqapON/LllC2TgK54gf8IRk+LwVDATQYxUpNwaCPxH9c9BOI+mBhNpq3ijF
U5EjY5qVCsqAQhOeXZTWg6rhpZiWhYQfs+480VGUvF4eCIcbp/s0AfzaqkBcmAoQ7vxAuti07tbP
mVKBWYCnVaAF2gT9jp6V/FsVoflzQWjYD3NAzHhMoC4/Vomml36XFcNn/ib6mxYbLkDASc7bnW1N
KKdoKi/WrgGAvIVVubAvICoviHSwF4uo+On2K8OYmiGwQ5eaRXPsVbj4Qtt62s8r4zSYbNI7xKgp
2fNXnY6Cl4sDRLRvsOlqkPYfJoRxK4GrOw6BoGrj2LOQ8npMyjZ6LNHKzTw0zqNvSOV+EYqkeSY1
7K07bjlYqzsOc0ltESbALdxcG/wUQ9mAZtXRTSqt8VOld4sEXZ3+QcNZ7PVx7m8AEflSkv/GHGHw
9cmpDiNloY0L7ZxIB/eA7HfZJWBHz9J8uQskMKEy5cURZifNpD/OWJcH5Koyn/ZW8txQHf5chKJD
lRdt0mSYZzDx40dqq5/UEY0euxn0P41cozECNsY361Icpy5CKqWyrI33cFmp01mD9o3UEGV+/scR
P11JpG4doypYREkCBtu1pf2Anqpzl2kTPkhwyw5SNtobDZ8LgyK8z0mHNoHHir7apKIqhtboUV5q
A8GljwzWA2o83aGeytmtA6nwSjqE7vUb87wYjCkvGwR7G44vlNdVhDxEZqrqfVu7U5O33yI20UsJ
SO6rXY36I2qPyKKhAOf8MM0IgVmqLariFgbCV7CTg+zdjLroZ4vCyyMoAnXBnFnzt14tzC8bv/PC
7CzoFFA34HUIkpb//p8IqQYGUSdGVbv6APaZix5bv0zRxVdbbcKcN0vNf1Z6Mj8rUjh9mRGiW6jn
em57QdUZfgxUX70pyzxP/Ibo9bYJkvQ3iow5+kbJhLDz9d+7TNtqB7HbQfQQOuIgtv65VjnX1Vjw
c+NMa7xEhhCdQefaS1GuvY1Fq323uhg16Qgk2vWRz69k9DhMRQHJQ5QgW6uJyqCQLaTIpacgj4SQ
YfQYdlQ5elC1G6/6paGQclkaYSTCkPVO1wR1b+qCGlWcAZq7j5Cis6vsZNjN6NtufNWF5eeRQWKF
KHVBiqx6FhFGh6Ek07OwSuRBAa+X9k+hqeGt5MgzSsAoYYMF1xp5yxXjwjdyLBYGHIELNdTVdCLp
lSF4KCPcojS1H7aD4xV6ke4cfQg34rFzcKAFCAwwCjA6gJ2ESqfzaRcJCB/Eu4Ggp4XtViCyfxcN
RL3F8xSF23TSSKBV+InOfrICY/Qt7iZxU2UmivqShBDmjogO21kYRRL6tjldSjO3o9BFFa9RjyHW
hshth33tO6FaB56Efur3ykyKZjcArXdwSSD63rhjLqwdreKFt714rbFfTj+rqh1QFHlQuelkRO9E
pP3dQkC9NzAj/Ay6RPZykSSfrh+D8yefcAmsL0k/OQ1Y2dNB7ZDKHn4tSLjUZeBXVCN3WjLK/x6e
MQwdASDFkMCQHDodZlL6EWqdA2s7nlUoDLP5yZwE7HTIKnQjadIeEdeEZahX9W0lGzUbNsFKeCkC
oyiJRBGh1W6O2+CgjCol6OuzsByL02tIB1JFoQrYy6JnsDqhdqaTvlQy1B78Db6bWQQhAWkibzbR
dd11mRkdrg94IV6FRisvCnLkRKz4qsAh4cAx43LQuGpkywPK0Kbj4elgOEj2KMJxk2iEYBDhLivv
9FCz9r3S1wItvTrLUBgNrHBXtJn1PZLz9CkO2h7Byj7bKMVeCNXYZgsQHJmHRUdgNS9c++HQSdiq
5mWt+ajMmXtVBluRoDjynWg5SqDWNjaWz3p9a2TTuG9aLBgRmQ8/A3Q172hNb4HgzsXg6JexUqwS
kR7p7+qqyaVCQX9YRbgHc58K/qRt/UqrKPkWGZX4XaY0hPcOJZrATytIKP5Q9v0Lhau83AeBjYNC
RisF9Qh0K79ITad9AHlvdc9uhSK7kwBLrNCA+LWx4OcRJnEldQP2GX5tQBVOT8BYA3KTG1lCMGXA
bWRoM5pMszEd1XpOfeC+OrTGaNorjTk+1o7VGd4gV9oHksjmRnHt/K5e7k3wZH8jBBp0pz+lQpKX
GBwxyjasfkDyVe6cXvs1TnX3r7R/TjuDgMoBEQo7fbl8/hOMSJEV59iGMlAzBq6ipAldX/oW16f2
/Aoj5QNQDS8aV0ViwtNRWjVIorojGUrbiE0xFLY/leg/Xx/lfNJwGaJZAO+QvcdLfjqKOpRoQphK
6sZR2bgLYHKPEmZ426rGx/WRzr+H/oCpcTkstuVERacj1eTNi/Q81rBpUdw5ukFNHycE//ooF24g
ANU6dcQlCiKsXd38HXZUmlIH8HHH1HmIq2n8HQIU8ZoW2aaRrfklzLpkBycX1+ReDG6m9IOH+mrt
hkVDxxN1nbssjNGFT3tr440/n21AXQqRLBomKL6sm0D0FZQgyDLIp3r9EaSZigBmq31O7LT7vjEP
5wcTDYxF/Y5GH9jl9cHUUP/hCkmlHdKEHcdPKOkuUdT2FvBn4o/JhDu9xJvmgoZVvcCM2tcemM47
obP6zyoLdPognwM6UdDJAzd2uvRJQWI40ijiuYvxuZPFdDTVMN3Kds97M0SHDmk40P7FT3m1l0Op
n8EbIcRYqE365hAE7GKb/gzSy4BYdDmhQoFkftoN/YdGdukhgzH8vD7v5ysMMhryDZ0w+too/Jx+
KjRm+I48WfAdzHgfzSSLFDd6NPrrrVm98IzxjWREvGTQLhj0dCwc/LhzczwM7ajEDsgos6VaH2ed
cjeURoFYb2QYf7JSWPFuCWIe5pnn2Q1kHfCUjjMtfl3yQDtEtHZibYR9l34d07BEzX+R+utFL2Yt
GJU2z6m69IRfA4qMBxXu72sH2vIVWffmNpEHOXZDDfaSncXhAZ3uz3ZhQyGZSSSOoYZowcbPOr+F
wACDsafBQEjEyTidM4wnskjq0hz7lT4D26bnRxM57n99isBYA2sGyc6fy4Y4HUWZkk6mvVW49KWk
n1UWl3e00gXtfkPeKMKdfRBDLZzI5RKnZL7+IPSv9KqwAaQ4I5Z8Q6KFB7L2f67g0pwAB2suMhIo
Pq6lnopAwqpwRMwdhkJ1A+IK7e7Gtrzrh2c5HCfxKvH6ouzCpuEEnxW+48wSU4D2rZvZxfRWp7H2
pqFJ9m5prXwEB23uQlNubibk2dG4FOW/r5qumeDwuDv+ZpunqxYHg1MWJjkWYJWl2OoUh8ruMYgp
MXK6/qVnSRFgEDJZlg0Hu8Xp9nQoKgZ5JLXocKhqiXBVvitUBYuq24hIWeu2FFEBJp3PLMkXxET+
IURag4HskUvervEEITfHN2LsEd1zqabJQFAKdXRcI53wkJhyLXxClxsTuxl094+soUK2s0tN/4hD
QIGHyAjHH6LT5jt6yP2hRg5VdXPFVMHO5wVPTFgZM+R/+t8CiI4jIFSrGaBOESr9Z6APZgeDpJaN
Fywlen0H+QCgFnVR3LciZW5eo0DtDFcPR0Qngm5E6c5qxjm/1S0VnGbBhefCxkaNTQ4ljJi7cVDg
MXd6GnuRWaqPreQECVogQ3vXo5eEBH4R2b/zaB5uzGrKJMyOEoEYPrhSyNKD2Twuuk4JqoYjhotO
02uRSydf+pFY8XjnRDjiQISPNfZDGGKZ3Y+W9L1EJfFLaAUqTexm/tpbrfYRJqX0vZJjo0DSx4jK
Xa+mlsO920uPOORK+KvrY4ViIBFJfT8sajdeNXQofBLPIMmXygIZH7AuiXQUchQfJh0BnkMempHY
1WqFBqRdVpD98ZCTPalVne85fgN8IGSxrxWmt/pO7mXMrKQZFtdTF+lcCgo6iYDx8glbpD6bTdPv
jRqvqSwR6DijXMsyTTilJ3u6qdW3IS9zFdHzViDT1SXTa5fVqu5ZiAq84cOQF17vdBiWgL5trF0J
Fr32IL3QcjCUGfGiFtp2tRvnqn8X2Bu+ooZOdzmp6q7YZ+ySECBgNZW+g4dieSsqpItQ6S1y+gE9
+rJ4FFBc9waUt4cdu8w0PHSV6U41jYnL1VRUCMuRPKqTZy50NS+1RPaRiHbiEKFrr+7CyVa+aQqQ
k13oGLgMAaHq33snFzLaggNRHaXf1MbIbCw/gEf004sj9/V7qhs6mD5gUOwQsr57CvSy4nZKC6o6
JmCJQERpw7PcIbnoFpHVLGR5GyGOfI6qxfI8RUSC8xTtwmC03lD4SEpXixz7sRLNcK8xm/x1VriY
ymmDLnwBxxFP3FqMQMmzxaSAjWgtWLsUQ7OyxFqDuixX3vWL5/yK5WFSlCUKX0p365dJBwQg+oxg
V6khxLj0caO9A0zwvo5j/ZOYjPltzCqESnAb3OVUVjYi4HNY4qK7tNDLqAYpS3pzevO1SD051UC5
LkfRAjqbU3ic2/xYm6MNDkOYnpomwwGxX83VbFzDIC9TvLGBZilAVHbE8bHPFTV8vj4xF95RSqAa
/Mf/0wtfBQYAmQRdeh3Zdbmyn8oim17aVnY2pv88KuLzyQEoGy3EEoCZp59PIUbN5SjJXWmk9TGK
faA7mCLLr0Zo7K3CeAdLdJ/YAlVITF9nHVhGHcpPTT5s1K7OAlWw1VDHgYKDPFcImk9/iKJWdjeq
sJgCbQ5+OphCeEUp2rvaxN/oX6eWo0B/AVcBAnTqQqdDjXo9ZsSfi3NBZR0qLQv+VK31z9YFtPeW
5hI1VAgq7K7TUXRnNqyWjhLOmV26H/VQf43jNtzI/S9MG9CaRcPNosRFN3E1ijmR41bUZ5pgSPHq
aMQee7NF9dTayODONyQgraVzB5LnAh6m0eiQWxhzu4bNoUhja94HFZDc62tzDrthRbDFpDmIuuAC
tz/9oN5oozaJ8W930CDBLamgbuMKORW23wdFUO3KeuprhFnwJdhJyTx+qTVzLN3JGJNFaL7uj73W
Z8PGQbnw9ZwS8IBUdLin1h2UNqozvRlGJEaawvQhJdp+qqD8s/H153ERrw5REdVRiqRnm0aleRir
5WL+NMZYGkxR+oKuDFT7rqr3NHKNR4qFzidl0rDhLgwocqrURXhPVMazpWTJG3ODexr1eudVyxxz
R6F9/PepMMlnFZA56JEQ7p+uUCCmpElSmklOiNWJLHdE4Q5smetTcWHC+dv/lm6JS0mSTkdJ1brF
nJPKrZUpWMo5/fgoZ5mysd0uHB8gRrgq8c9SfF0dUqNPzWFMlGoxvGlQxwFrZ+RxfZMFerG1tmcV
kIWjvywuwAmAjmc+AEFZ8p7XZBPWID9HOMe8J8KZ3/rYiG5UPN2f+15JP4VBGGNhoZpf9CE1XuuB
bPn61P5NdU/zGn4JVS9wAYt7y3oFowrV7yAGj2eiLRbfzoGQv0Zp3/0kF4lBfcGZb3djPRb2Hapg
2rsy1kl0O5jxnLm53ekvAZ2aNyUtMQAs0l7eZWrZH+fOmiI/Q63zF4KsYEpVirx3mTNX7V6IUf5I
uxFbVOJWqupJled/7GBsVK8MSwqKsS7Mt+vfeb64NFoAN9JpUBYa92oLdYk5VQpgQxep2cT7H3vn
sWS3cq3pV1Fo3DgX3nRcaQBsV96RLJITBC28RwKZePr+QKmvuHdV1G7OOzQ4OuSpApBIZK7812/Y
2m18i3Pzo4Fi5MylXp6f0KXjhcrhCfYSDiTHs9UBQkbSMnIpy8rMy143Fz9s88a+9S0aZwePf8AN
n53uXKbIK1dGaUJjFZQH/OCUAOz2ncIeiHAhac7jhzrH/JpwjWFneZ312UwLubPjrvjw9si+XKaA
z0h04D2yXum/Woe/Ic7YYQ/MIAxR/WWAOBrPjvOMo5dzM8TZQilRnBMjv7TJW61m8f8EwKDryWs9
HuCCM49e2igpisLonip/ISTZQOdp7brEF9aFSqykJ6fN0h5TM0Ay6Bdt+eQFtSCSbCzT+2yOOe00
rYarlwGP9KnA1ntjESY6QDbASfaCzk/3rRnq/jFld6EN6KTZJxKbAmw/SeO6H5A/k/NY00giDksT
oSW0vNy2SVMU1zIuXC0kDrJDuyXaHkmYr1XGxrUh02w4htk/NU8N9SEnD9oOqXbxkO16gkqzpVAf
e6330pXaGIuDTCgTwprDuvjT1Q5OBZ/9Cpys6VCnxV7vEEpKgCHZZMswXAP0C+QKBCjbKBU2b8+Q
F4wDIAt/Zavy0vAfCNbl/bcZkiC18vVsEmDaXnlTmAjDVo+u/kA2SXfgxJ0gofDM27gpcAd8+9ov
tg6uzWpO9QDeR9/6ZK6g99ISFJXYp6AIu4SBgAbPDKx/nRz+65v838mP5v5f6+Xwz//m3781BNdk
STqe/Os/79of9dPY//gx3nxp/3v90f/5T49/8J832TfyQ5uf4+l/dfRD/P5/X3/zZfxy9C+ABtmo
HsSPXj3+GEQ5/roAd7r+l/+vf/m3H79+yzvV/vjH3wmXqcf1tyWk9Pz933918f0ff6c6/m3A19//
77+8/VLxc1HffBmzLy9+4seXYeSHg78A/qDv4mYD0MpU+/vf5h+//sb6i418rRogFPBmVpCpBhJI
//F32/3LgU3jwjjAQYX/y/o5NOLXX5l/rdRxoCIWAGzW4cX+3yc/ekf/eWd/q0V132T1OPCLmXa/
7XysVICT/CKXlvDqCXtSLutYE9KizNIobWvICIPKN4k5TGcm/y/+x+llaPhZDAEurJysjmd/OZvE
TcV4rpJPIB5dc9A/dK6u6exyXf8Yy0a8N8GzroTTtHpYj/Ukw0kPiAHNfdLr8Zb09Od0YN8i8XXy
OdurNezbNUvtyqnd6l1aqLK6Khyk1GQ+6M5tME90iQHZNfKQhcybrWVO/hxi6Kl9qmLDeJrLDMVa
QazgXs0efKW0GoOnrEEORevb0TfkUeZXXYGJTmQPhX/HsopD0m8z5d/v4/fxP9k41vHnoAmjm6KD
c9Gpqwz9kNqBJgoiFpN8iPutt/hPdv0+cZhv/3Xy4n+/0LrhnryBowudvIElZZ+YBy6El+Ozagl0
Lf3QtXDdnK0tVVqIsOVyxLHs7cue7sZM67Vyh4fr08h/Qe1MskxMVq2jGVOUVxOCjy0IP4HLsRfv
bBLfUbeN3pn17oWab70q/YPVU2QFVU8t7jtqvDiYZYxNpAhWI4BsW5QeMhNVmfcd/Ic6HDyXQ2hh
LhuauM1eKrvdlHwsZ46j9mnPC18iiLFYK3E8QOtxSrgYqprs2kpq4eg2qIhQbTg3wKOmDDNLdlaI
tyO4qYILfesnySw39lBWN12WO9khmcqAsPJR6NcohkbouHGvnrNmjh/trhAPmmgCddn2BgGVU7HG
vNooiNXexh683XW9C1sxX5R1M/DnNw6+kldeGrv3UrOmOawsUuvYeD3n67ra6Du9MgychHvbVcST
5uqxTSYgStTjFRpm5Pg7UK8ByHQqMegJnCH/zFlU784sFutM/G2mIn6yVpoAiUJ4HK/hg8drBeg4
kb9KEF0PuI/o0+0+qFhTX1tpnvMP+bXBn14Lrx2qNs47DgLX42tVqFvdhNM19jYGlhnB6LuRP4jx
2iI/6T4fSbFCfKBFg2fqt1qhtVvUBP0Dmvfl0GP8XFLbaeLasdKG5Okew1QrzzeysOlgv/0hnSwU
v0YFjAZsimlkAgcc36lPnFRB7mgSqVqb91UeFBOOOaT5sWC2j6hj52b79hVfGxzwR5SQKx5IE+Sk
bBApOTOjmvB75Bt7dErP/xGbVT19Vm2f1CFAGObhnZ6WB9TSgY59LPlBkYXp6sdx9eiJJi1WF92S
FVU4o8Z28JqtpvcZ/UYY6dk0mPu37/hkM1vHaA0CwdyJsAeWnRNqwaKmMY9t3iYfx2Nn4U4XWk7N
x/72ZV6saStXC3oA7UlspABrj1+FmjB8Kxf4JIuN6Qe5OOMWf9+nTlvG+9KkVG1bOZ5Zvl9IkHg2
vgkayeQtrG4UJ+/fAe/VTFFpoQ6hEjlIrJZ87wTdqnNoRPvJbtWyhPPgJRYkQ1lO+4EQQfYU18rf
vf38rwwz0uRVJL1C1bRQj5/fVtMacNlooYXrTiRJid2l2ZLt3r7KCyB6feKVaIVaxLQwfD05QlZO
CRfTaeHXLJN+UbpFsy0KdONRasVeEWaJbX+eZllexCbMYqyhkKZNRZV+A/3LbpvSJxtOIGVApIwR
7ds39+oQULnBmwCrp7t7PASqIfsttQh16sp03DhEDF5Q4iR/fpUV8QOHRtK6bmbHV2mTnmCgoNfC
JDfGe6+Zq5A+k/X89rOcnkwY55WJw1eDiw3d1ZPP3ENdZCyScTastNpp7lDsoTVVh7izllvpFsnB
sgUJlpUX/+vEcHRgeKMmWb9X6k5OsICoq4rv5Hs1CYN2cCHGxx1vVuypmrTIQuab9pDbKthgrtLc
YJKiffTUmpQ5t8k5GuoLNtJ6C0iR6M6v2A/3cTzEQ9LpwvbXzWbOrAiDrHLT5zAgs8LNHzUxlwhS
x2Q/CAujMa/tr5CDiENhuHKzlN54aZQzO2uCnfkIke8cyLp+SSfbE18Y90jbg6bwae4c3tSYJmZ+
gvlub9wVriseEihga4t1ma790mj7M1/da5OBfXBd2CiiXmwzspaZVVsGJDAfi9qOXuaVjfv41xqN
P0w6a9hkpNTdIDdUH9+ehq+sqvjdUGmAUa3o1MlkCHAorZyGDriFA+qm7AkgNdBUbQiy6zM4di40
YZxtzqxlr1yVCQhoA2DEqnralMCzu59KiUtTp1dZqM9d8mmeqs7Y9tYMs8BBXQqSNC3n4kde4De8
VFgFgEVkOJOqYJ2sID16jlm4Ha7zarH9TU6DcTy4bt1dJnUTO8gq9Vbb0hI1LnH8t6ZLqxLaTzWu
qeNzhW7g0E26/jODhZgciAHyjSgpyJKNBF1VWqKBWr7iGrSYh0B0Q4znCVQksGO7K2Gmxsu8M0rf
f+cndjWFJMsO4mDYwlEXg1lBEJDVMtTRYLl9czWQi+7sVAMAz4ofqE1HNsV705cW6ZeaiQ9VWoqA
TIyGHrioc1eEoyfwv5RBmUJ5l0XQh0oKB1fHaj4XF/NCIrOOpLeKx/mOVwHCyXZkBVopHH3hEw7M
8SpO5nmLinqyqGSbFMpSLaK8KvQNUXXzNWGJzVWgpH4bBLl9UAWOgb4S7UWOeOe2G3XzbrJmDphv
T+5X9otVcQbFg/Yl3OaTlVyZTjLUE0R/U6/d7zRpZnwVuulMR+rkjLeup9A22SlWLT0025PCxA56
qXj7FF5py1EDZQHeZ7MLzY7c6Wzjx426RoFnuRufcMYoKzz9zHHv1eeEnQPvFqNQEpWOl9NxLkSm
FMCfm2vGR8NUQ5TjaXmGnPNaZcpRCk0wVFXWqlPJAge4SufcDJzQOu7OLueGZr/AlCa2q51yBF4a
qmqDi8bWzb1j9tnO72R2bw5LcNFmBfkWlerrD2jrocDr+KAFRmonocrP9lNerqd85ISDgS2inqdq
Oh4QFehFNhZsrqRdsEcgm8YrWs+f22ZObhcVGAC1+bMcdffM3vqibwhfkDJ1Ldy5MtDjybZObywI
mpScWWQrzqE0E+euhj91oavEOQQLtrVeNrk/XQ3zD8SqA2S/fL7tG0GmeZ125xRCL2cGt0OXjF1s
Lc9/3e5v+KcyVGwSikPRqDn9pmpgVVQKVtLb39kLkv761PgMrosrmC7L6/F4p4PZzt5MFqpMzXFr
FTPRaL3CaMzoJnNfkbN5P3PgJ6Jdp3Pb5zMpd8SebtDINfauRNe9xc2LnNUhd6o5knn61fQWb0++
ow2abftnPtmXh13u99fRk64bZOiTXW8usqoZR+CBeW6+2mhP27DUtTHKHFmMZwbn5V4HvEtzgjlh
wvM+7Ywkld2Qts7YLFhN3ImlLzMUFdb7Tunu+6xZRcxESXw980bWET+uYWj2r4sBLAY8ZV9UWBWw
Wy8RIJBj/t6j97KjUcLqbBZ6HZWqwGcGrpcRaRyp1vw1uw6twZ+wP5MZqhTHbc8QMl8bck7QgJ3A
C3wdJztvbTUSkhjlhWzwO0w6CQiltXPfhHMm4zP11GsTklB4mBVY/eAh4Z58hlbqggsEDLpZa9aj
mCXyOCuXHdVGoKdBcWhMDTvh1ZBoPiRZjFi7quhakSPnj31E10mWJILZ2d5zl1R+JA0HRzmUQWN+
F3TEiu4Q1JM6pBw3NQ5vv7tXFi/8f4FgAEdoIJzaTlRagqWI4N69yZgfsK7LD42vsOvDDmPf9HZ5
Y8YixwXBtM/JHl5uZawVwBy/IHMG7mQry42lB5WgGyR8uKWRSQn2YcyrkUhdbcq0BxLTh+s+Txzn
h27Nyzs5GXm/efvxXzmBchMQ9Glhcj5irzleTJRTxLKdUHgIu87e0fN1QFsSD22C894f+uEwLT5H
Bd0atwQoTR9b+N2k4Roqf9/Ng4xyB8fwQ9xigPX2nb0yOg65Q0BkuMfA0jqZVJlq9dJNEiLMEmP5
JGY6u7uhMY2bbNKGZT+3QZ9sZdZNF3GgrOyi5XDRvn/7Hl5Z0FedBMg1TfCXwhSlxbiEelkCcm13
IROEpAOVnDuPvPKxuubaQ4Z/5K3T8PgV1D7pOD4+pOHsBUkbOvTdI8pMrwq1xpVnqpdXL0YVBeKA
OJFgwJOLVW4w0mWkBdlMDV6luf+FtO2PM9L4D388eACcjBqye/bo4OQFFnhbO0ayflk4oV2k0GZJ
5imzM+DzC1k/uyFmuwjogA1p+52ebrwym5SN0S6VuJuFfbvMRFpPg3WRZc3w2cVk0rwgeSjYqNIo
Vwpw3oaJlnw3ZyGQnI7lF18Y4GnovX9WWUJylO5mIuKXWWvunZnhBYQD3NOfDw54Byx27hiO1Tr7
fysVQBUdX5FOHJaQRbfZGKgQmYZ9ZnFbX+bJvgRKCF4IRxKimHNSmZVVB+yRcBWNlng0rFrLzByM
91aTetfUscOZncBct/LTCwKa8RrWIELo88eP1aWFNlAMayHngDpsZac9myaRItYyiH3SyyTMiDG4
ph9YREmJ9eGI7VYeZkRbb9oiWy7EDHfZKfzq4A5+suv83gwDjscXjWZd28GIuXc+Dv2ZYvuV79yF
KgIVkrkKPfhkqppLI43Wi7Ww4bDEsbTPDprS/5SCuM5UuqTsMasaBV388eCkY68Jp+RsC8XRuewX
J4WZ3Y/bt2fWax+4g1gPW1Ww2xcb2kLCsj1jCUrwQBxseuki728Da7UqqIjE/POLYdm0Wi7Q4SOy
/PiR5OLoVV8qLWzJM7zOSA6/aAawJLtJgjPF/mvviE8c1zsWFDaGk3eE6RHcJEjx4eL4uJ0b/XBR
jpX98PYDvVI/wm+Bi4ry41dz5viBCgIEeyS2TODMGyNK/X7XLGMa1cOjHHDZm7I/NVpCFQfnD99Y
iBO/jOSPr+igl23hLmLPx4E2LGzZ3jmjJs/M8JezApoQxjBQbX8dWk/WG8NAF6EGdrJJ4Gapa15M
auBieFvDS5P922P48k2teVA0VVaGNzvMySIgcoy8NKgV0Up13kCJ6cIEoveZte2VqhMEj6A68FUm
O/qA44ErFC4MTbzmrUyD9q3HYTJElJNckmU6H0RuZ+GQl/2jXiT57Vyl3ZWT4zUD3Iw0JCGIqchd
6Ny9+FbMdfAk4Uvc2OaSfxj0Oj5HuX5l+KF40pRHfro2OE5KvXJqrKwKmFYDQRNhh78nmpJxDmjH
xuant4f/5RQGLcDLDUsxKnLIfsfjYjsxmIgBQjLoHmromk6f0twqqq1erltfnzxl/jw64duXfaWS
PL7uyTOiyRCywTQzIjEw3jq99SVvW5xT8UTfeH7lvCvpie5zTJmRMYzuXTAVX6oiWJBNIAHZTSPa
WFXMzZe374t9jgc+3pS4sbW1xAkF6sOpGrdyFS3lAIteV0+79mFQi6a919ulLC/xbXHyp6WeyAEx
k8T4SeBn1kd9FruQB8khah+cdqpxoes1/bZ229LZ5anApQIU13+izefaB1586e2zJDE/5E6vMDXw
ZE+3esI2jso4cLYBrEAVNfpimCFlSWqFfhvnWuTjJk4JPQR9cTnhT+ZsaGdhFg9zEDWJsyxGvhll
YXE4mF39x+A0zqMIOFdFyzyLB0Cq3AzrpK+/TY2RDVejcNZcRae1C0IzLOlE3KUiN3Jmel+XHogn
e+3auB0bk3AVGCHq2XKRI26D3iDFOIkXFNgEErZXYIediiDT4/pTLMX8TZqEeaH/EbLnBwPnGnLL
6JIcMypqJqQED7BU5h+9XsIrGeTYKTzddTFsk76IvVBNcS62uhCUVXozqGeHYuExNkQdztKzur2V
2mPCotTYbTQOlqkgi03Bw2wg99umXdNY0TBR8xv+jO2q33KYDvVxwp24qU3rk0dO5vdhaEtzI53J
vkziqcGezJmmfd3WpNoaeuuFYIQ9pQdZlFD2hnH51lmifXaR92R5bxHH3cYmmhfJUdCkYg372SIm
26gsr9o5dY4lqpn3ow2xoLeD0DBi/xGBK1gqWu523md+apODgOm6tU/7rHysEDl/HCBqfJSqerA6
kV/0mdsbWz+u+h/dYBrfiqlrnuNAW+6xvmsKRG+j892fJbRZ3L3z7ralo1BtahOhamRrUzNcxhZH
x6gy3YoGeZKM74xJeGNYeoPxoSZkiH2/9pg7Xt4GMsLhvzVIwZqLq9idHJg+mFuWYW8gpyM0dFYP
rhFrX/TeVXA1DF97HjPlf8vb3kY/5yfpk1WvXW8lB7TpejzbbmQXs/dZ1b7XY+DSLPeeW++xgoe2
P4/uUm/1LKs+dl2JiWsR5/UUeX4yGiEzPYGf7rjxE0pO0ySdJTGuZ2INyjCX+ng7qaz8WuTVfFva
3vi16FWTX3izkV906ADDpZYu89Mwhqcmz1Mj7Posc0LwWMWCbknjCtVS720dV5jECFtNm+5cQ+ru
Ng10bOldmCAN3jYx1HUClNM6tMcMHuTctfEXWy4aBsVEnagoWQhFj5h/FUYhbbqXuHC5YeAtzpMz
acmIi6DXg6Z6My7BtvT7cp+LfPpeDzmMkW4wUBu2OkZsjVEDgwB0tR/KKq+bTdkN6L81GpVfhUc+
IXmQWS+iFtfpJRoq7Av2hOMSWdPOmNZsJQTs6irTO3IxugD260GbnGL9DhUBG/3QZGFlKOtKxXTW
V7LY9LMwvPqdIThvov9zZhFh0TNfwof3vM1ipjOaw7nKfjSBMROZomvxR7dOmusavfMMVSoOPutN
PX204YmzRCwA3iHoFiIgsDVU0hnHPSfSA1HdaWXV2JEGDPlOhwv9UawwhcAuaIAoUTekYIxmmW5S
8oc/6N1M8O6UOsPdYjgKZeXimJ+8KY3vM1ZtzLGHTDwCCCwPgUpKdJbQRFSYdYul9lAU2LFRCdnT
ZefbWcsr7w3yBI06uKuHpvw2DkY6beZ8mbdOmyPgSzJtflj6zPnaTeVwp88oS8LWnvSvcydKb/Ud
KnSQ8dX0eWCnIqk2K36K3tGfVa6bRB7bQ/IAm4vITi1zBpcQnNlhiFtfX8KmWVx7Y9KXeZxxYm4j
Q04yj/A58C5x3Bv7jd3ZCCXFGLsbx566+SrWRCU3ep6V7xJr7vw9KJf9zjBHVj23K/JH3e/SrxzZ
ANHj2Pa/wGUqnjMlxifbnORywKXURNjoAW2umvnxGefn+NfyU7Gqs1D0HunfIV7k5DL6lhb/bJDS
PSP4s4on11rKjyzegX+tY7FHLlLbNt9GNy7SA9kNHVzEWWGzP7rle7/EdH0X85nKezfJSH1UMNzM
O2Oq62FHfjwuBp1uYaCJ0hv7u1zSBQlhk1TXhJz21wQK+tdzIjXc65IOUnxv2Eh9l3q1xtaqHL9P
KFroDLNGmF/Ag2tyJPM5uYr7YqguRW7ixR/jM7nJg8y4HUtkn+HoWINxMAm5YKmw4uJuEFDFNjCJ
4ISRkmSPYQo2mUMeYuncILDwbgTxGW4I8VjSXdUUMmcs/XFQlXSQnqquix/pg8YWD42/yS71R6PZ
er2Vvp/9pTf3MeydPseYreQxL5OZb01pPf1MljQsI4WftUReC0yvNg2zTx0Sf9FuBzdI0ygRtfu1
S71q5O/M7s5ouf2tIdL04IwpkJrPjCFQTxrdGC5pv8x7Ha+VxwIHnmzHMpBRQXg1FklVZ01lOJVe
/C1hgf2wcHD/bmsebrQNInbaju5s3o+u2eSRTeSyuWVb6tywprtEnH1QQqobRkeDxrI4i7+vZtv/
aHrr02guG0dI38K7l4ZBL1bqcckf112KLUPsEeiMUlbbtLrW3CXKDrIok86o70mGnJODMKbg42T6
IrvIu17e+EwBkofTsgluy9qoNpU5VgH5TCthaHBq+w7FqyK3GfHlHCbw38hoavXFDYtiEdjkGY5f
oZkdu3jX2VqWh14K6InlmV+K6zjzgu9O782fQDFtwrTz2HsK/CWfyBfPS/SZXUd4quWUJkyHYGBG
Tzb+T4YzW1+ULNkrU+o8DR90qROo7knHCHPNZ6mNRWC2GzfIzVt3EMGdlo/jYxun6a2Lg+ldmhqe
uqwxHX5nKgtPi8oy5GNf90ESyim3cY6Y4DFGuRrUZwo+vw1bHEzyTazPbBK6kRUTKlup8EBypuEh
UaX5qSABnFVqUYW9KYTr3ZbkCUSBLWa62am+Qa4Q/MwHV/siTHqa+qJSB+4jUVuRwaaJh2ad1Dsz
o0jaWZYyCNjtZ+JoTA1yC8oJc+fRm+4e3UGX+cYZzSl55PtI8Qkbk7iJGoeVKCwSzf80qyItLwm3
qMurklzACXdMofIr/AF6eCqlXvaEHZR5cVHgN3EjsHsyotbrhBNpFBFdaMIu6G8cfKGIPOiqotp2
TkkUVye6etybmhL+3jPrrL2Ufl6Y4IB5n+y0WHfyfTD1NqQnoUZC0oV8X/Za/kSQTkAGDv0Ekr0H
zXZCD2Oc93qDBzOxLs5ElpRR4CjejUFSbKWTF2ojpqB4hhGFBDsOGv2DU3nJO6eRlXlpolK6bKRn
LBunaMmZLwJY4CNT5b73irSHdernBwLQ5vzSJ23zpgYmo02FRU4ZwtgQ9WbGLHYMJ+mVYju4g7dS
0LoAxky2yENd+JRoViCZ18rRvOtC6ka19Uoi6K7LhhzekGJKUK+kWpBEM/FYj0blzf6uoS7+Pk1j
4u0WWSYl+TGOWR9M4cBjrhs//Tl5ecy9UZ3ckJmh3zqxuawXh8iwSWff/MZ2KT/wMTmSJDpVPjTW
7ICNtNV9a6RpfNGacf9Jb4P6Dm52EW8rfe72zTwV8BaISBPh0BqTjBKq+W0vErro9AOQithinCKn
1VV13S9CS7aLHhv9th0lqYRukw8be6YKCHXlmMuuHJQ37Hq3KlB3wUlz+MJEwZKEFkMQT6Co/tu4
llEPCuc6YSFKln17TpcPcOW7WwfmunVIF4WUEaf1onoo5rRot75exhOun1PXhbHRYVMBjcFW2HEr
fv5/JUtf4CYIm6dxqKZCqkJMlMaJDCY6LoN5BuF8peUMpIFz1KoogNZyqiMuSrRtkzmzByinhYU8
fhepzdlOpRClfCNmHHwHwHnWvw696C9TfRouy1bGP1xXpn+O6mDSqHs2TceVEro2t35DkUm90Ou+
6hOamma6b7Vi+OEVdYyi3ibT4cw5+rVT9KrXphGCSP2U3uFYMeW0NfLgHMVCTMuHzTzkw89aM52Q
trd55tz+Cm2N1K2VEwZRaqXonsClGPKYRWsDI9kubWJOejUbpbYE5MWV8nuckrjlOjVLoFF17wvN
b+86Fdhb4ZgTjvUL8vY0DtouLDUyWAr8h+wzI/Ia0IIl2grnQkfBj+V49KFo6o07YCamSK2BQJVy
IA1k3uL84Wv3ZP3okagbdWYGvmxYwhjFhBbXln/ZxBxf1UvYHfmiuKrViCtNGlgWFGOOxSEO57vB
Q5qX+ZZYoq6R59ytXl6byb/yVD2dSCfaF8fXNokGKPyaa/dLri6bYvYPZAkNnwaz/kIZHN/LCnBg
0LQ/llg42BLD76BDRlObvuDxhWWmkYg0OxQy2iwuOe9Ul5Yed9sF0DMNa1V+pBmenxnp9f0d40ZQ
X2Hg0JqFmIoM/PiiWm8E5bL84gDn1iUiFk4GC8VP42TpNX9xNgLhJUrIwkJEE+1omBKgLCcX1DMh
uxYq5KA1za4ZERomNqmxi6TGZE9zY2PjSZud0uf8bXMg6TjTQOVMHwO9q3cLJN1LQwq4SXYWpNFs
2lTFf7oMQIkGdQWKB65Gs358j3M++W1qyoQipHXDuQAg15vrNLd2emd8f/ta61s9eQFMsnWirzzC
F3HUs6aXlaw9KFBT01wTFNZrh9zWAmK+U/y7ojGwk2exSC0BPMJSJcQBAofCt2/ipdAG+Ab9Bw1M
Uow4Tpz0OODWOW6yUkrMWI3VZWMurh/1aWY/VUY/P2pdZ3yW8bSUm5ptB2NTy6SwQlvhf9c0PTjn
BvwKzuojkqRVQPosZOZfcWa/LfqZ5WvtL8nClPfmtisXGwkQBUa7FP5DlTaA2lXa7pOm88O8IxCp
FFa360Q8Hfo8nz5N4H9b0Q7x5u2Bevm5rPdFywkSFIqWU451b8rAUiMzIy+rciMXKA0eucfbJPG1
Q7l05/iGLxcjKK30GVZXj5VtdfJeRm3SOyYivfJ69p8V7akwG8ehoHpYjwSJorrOC+BFizC9P/VD
4CQC0wdlADNibR2ug/HbS3BFnlttrKC2zqrf9zht47ZPUsgfDykzjw8OUQxSyRfMOtfNF2OlGqb2
Yr8roFDf90T47YitGC780lXnFDgvV6C1jYfhBy0wUJzT3kEBLqFpDlua6PrkzsE6aVPntRfZIySz
t5/tlUshErZQeK4aNiT7xyM4VWZvjDhYQwISy2YZhzVMGERw6WJ5piH1CkeAKzBZqG9/Wbqt9/Lb
20o8tGZTqrNJy7S6ckXdPiPkKVt6iTW++lMi5zAmIfa6CjT9MC/mT3PKmg2kSj1qRwBj4WEVZfeQ
KjuhLVsgmnjnChtxORDtfEmkxDkX41eHx7Twq2GjRRxxUtpNgYT7mfA1AVblP+gYTVdGMxs7fKCW
i7ffxMsVhWY075q0MpY6j0ryeHgm9HEFbndpRHNar+56nCB8XMU6+T1PiZJHnjaVn0hYzXFLlDZu
aXhvpdOXDqeBcdsvfVdFfgULbGPRsjAf2jRIgsPb9/iLEHG0F0CTwGASWzUKUORaJ/dojfoQl/qS
RgvtQPWcZBKrrxn5RhCVwNVyk2iTKveuUafzfpQmHhsQiAYowoUXbyQJXRJZutvTqmCJ33Vt16Dy
wzlmppxsII/T+dFusWU1+91UdCOpR3acmaGJIKkNJTY082XlWP2NqLKhIEUkkdsh0VN5oYlYp+eg
FVLdDtIU5pkP5VcT/eTREQetPW9GAHfFk7UmjiuOq01M1UVZt5+1TpObUveLz2APVrNZfEGiAICh
V2wKZZftjj11zdxDzniDsEcqfLUaUo5Jh/aeBuHl1ueS/sKTleXqG7HLoIV5YC9N5I68+pDqS3zO
q8YEYiAZGIcomaUD3cQsfXr7pa4r9OmDsY6uNov8D+vp43nXkd5QUG+mkaZz0COg1IvaXs1nuJAv
DxJrUh6mlFgg+FSRq87896+fkfIzg+y3KBdxe51XIpD7oVZDSh6C3e+zxdeW96qPa7DtrK4OvZ9j
l5CJttlMLR3NKCVaXdskckSJDdIRm9vJl/lyhsn0cjQQvUGQpU+JmQiplMe36YJtG5I2XkTnRu4T
MdDe4oC3/dMx50NnGfRRda1f0slkAhNxcj5WQKTUSwDBIQxE00KG4ZlZuw7q8buFFbL6u60W5+uB
5fhpNP7cHLCfjea2TTdEzRkhNiFyq6qxbvZ5IjEw7w3ixgZpD5e9kxXO7u0nfVEfIBNgPJFkQ34i
Yepkds16PVndwh3YZqPtBptcBg+l2TXd2WQCwhsJVtaMYG/SF7x/+9LrIJ4+fLC6YHBVdM6nEgHs
9ntBmjf91Llbohnlyc2aAfDIomM84BpSRW9f75Wps55C8UjBZIjj+clgx3zl0GkBW8a20C9kaX9X
aOzPvNFfTLrjp1pF25yEVm3mWpEfv9KYk/BYqgnDPrdyngu/R12eBiuy31M1pNt8KJJiM5AvMkEY
FTUp7EhHVQsTbAZbgoDRWNNdkw3im2Yb5RjaNBCvPGE34kBnoXyGTSK/xloqWAeaAVR9MOflEf6a
eVt63ujtzDnzCEdfGmsIwZ29z3j9BNpWFESYbxa+KZePR8MPvdOHCrTN8Rpx16gWjwUMO3V6/LWm
PRExm8c//NLqpgOqGTfZVbO0gi192BgVLyzhclNokAI2o01G0RbgubI3QZEk9o6NXmI9yU71bMbo
qjd925oPnEnm5l0D/KOupFkssMzlNHZbaNeSY8ogSyOs25FoqWJKho8LdCxjk2JTKjd5miIwzVxw
+/1YLAEVxWI1d5oWeyMmlOQQbAY+locEopVFQO3YfguQv8SH1EQK86ml1XzheO1ItHiaLv2/Vov/
73eC3wkr1v+YS7zwOzmIOvnSq2O/E37iX34npvkXhw4coyD9+xzFfvM7cf9CIcifczLhdIy7yX/8
Tvy/QBNwUEJ+ijU8gMJ//E6cvzywDaANhDQmS6PxJ34n5N+cLECrmBjLpNWT4v+wdx5bcivZen4X
zdELHoEpTPosX2QVJ1hFcxDwCHjg6e+X3VfSIfvoUK2xxmQWEshAxN7//s3tSthc/vyqNoCzY+37
BDkJ7Qv1tKHKZ0mm04FRqXOwzFvi3lDpO9EzkTSTu8mR+sGrcFLNPWnt8G52wgL0OcqL6jVh6LbD
vxxszcshJc+zHiR1Y+04A+cY6NW6tpY5HNApfdzcMh+83GtP7oYl6dA0InBK953E7++Tt6/G5KPr
zTJuWjGecXPYHkBCFJh7YoVmV8uzmWla3Ga9wSBTLP6JEjl9WNIGbHtwzD1mScehResCxfnB0fwv
+Voz1m03yIfLRTOWItDMQdtLFx+DZDS03aRp1nVxb963muoYGddbEyUiIfW4TKq91PviaXFTysPR
z8VLSgMd67SRsaL7+bRMIjlYTm4bkdVnoPsdvGAzgiGsv7SaWSEDbLSXVkDvwlFK1Rw26fS56KmR
ywzv4CCjoj2IsSNHWnhpGSxq1Ldj6/nay8j/uD3OdpiZYEgrHvXB0eN62RKmfpA4z5lGzDRmmIYM
DZ1X3EvZcdY1m6so7R17CTRZN28YBO9rr9FiyVb3hSBbRis44fZQWmytD9zJK57tdLJxiG02+Dij
YCKy6nnqxxo3iiN9kmkXaMR9kExltZKLl2VxMvDT2ZnLkBymAyjUaJBoGLTCwPBs9MzPE3JHJIUr
tqmFWg9LW36zVutHU25wTTY3LjFr/AO4HKhfaqMKIWyo67xtZ6N9NNIDcu8KFwn8xBpVMporhpo5
3IgTvCfH9W01ZH9eKGo/tFE/Y88RbDgOYP3dW/tNQcARq/28pk197Cfnm1LkoWna++JtR9NLvjZF
el90275e9ENlVE+d73ED5cCvCi7wMOLY96OXrh10zdbdqo8qdFNp4zesL/QDRkQyQAtbZDqbuSj3
o1H5D5wFkYCFsDhdvCYHn6PokrZWtReGpqLa6b6i2jpstaV/LL5mU27KLgURNtGvZJNeHymYfAaK
jKeDcjTXT0jD+HOWXmg7cinLCwzGLtYL9dirEjrC3IqXVfXV47JC3q4nuAfGNGsHfKanO79DHkAx
YIEQetBTXbmeixpS05LuIa2aRyataZybmR6X2MO9MrUmesEZssvYAlN0Sk+Obl+mRzMpxdukNdZ1
nhroL/nYTqE+tK8EMr17OC0TIMg5Fw6cOcE4uV5EkIIWKrLNcjt/a+eqQYSqjL2fWyKqbEhkSJxf
J7rCOyaUKVGHDAWL22SrobcKFsvJLp6avq0lphLB2vG9knyV4bjqbBW9PomwsWGn0sgFQ0ZsoV/q
MswaQyfFsHGvjCDSp61vl4vT06yji60vRHy77wiInqGieASI5M+ZrE9aa+lBCrYSWj5ZVtYwyaf5
Rk5DKFIfKRZw2PX3+BDC9RjWIClMmv3rZsksshbPPYtxVtfqxln3n5uu8mNoJT2eq9A1bOILt5zu
UEMSUkymvnNE2twnSr+M+uzuwTKXo7V53lOGPCu4bdOnlr2fNWinsVNU3lUNfRlkLvtsqsFZKOJ5
xpFyEgeciK++ke2VqPeY9rNDuNNR1NY1GXjf+vkbihULajJyZUgfQTXCVUKgMkW1Jy9O+yg1ewz8
vou30S9iQkS8cBGFe0k6J2JO/EMJsExu5zStXRX69UzMuSxbvLWZ5Oq9+1S1Vfbo15uDXXbBXJhg
n93iWnhVLwiDyraYH/DLzA+Y+rQvjt6RbLdEmAlkoYRCB8vlE9m0W9AxpC0c51RPZbzVxvtq6GwV
wjvTRtmh3pAThKbKPzKG18Ho3OxFVkuZBHWtD0flVMyKkQLUuYghnLShzmALw39hr5E5ea9LXfPn
RabFSHf4DUjQC5uxlzz/+mr2cwZ5rkwOtrO5obV+xxUKgsXYVnteuuWQWdvnaRpNTgcHU7pVjZ8d
v4omq5kciDD9zCL2p4e8g1CQjinC8KGN82nI4mFzwm6al5NMGD96ZQWPrK0CaJt3K0P4wUq1BwMe
wEOicNZviUmtcLsSiTwXRsMX04vI67MHLWnfZ2vJmKbKNXZNlb05KSQ4O6u4SXaf0INUZHpwbMyR
xWP1w3Tvaj0kl1VFNOsxU2vrDnTYwtnL2q5+biyfplQNh7LcjmLOi70jc6gKoz5G0mzHExB5bJQ6
g9fLKno3yPHF7AIpWmOfrL4ZSNU3QcsRjIv84YavB3nVvk39agba0D4TqCVONX0FpCvOTcQcyXHu
sn7fjFXCHt7NGLrXj1jRxABawym16n3V9OWBVDf9NOAA8DIYd5huz9G4TZCiSoI2pZ3rcYPG+tLn
75uAprnqiecFeTM8YT3iHBLYPFE3aBijFTJiERoHT+n+w1igMcQ8j2wzW9hYt+bMYFPT3+k1JXHI
Lbh7d54ThXev3gWOluZ8GmKDJSo6hfGKEVR9j4H8q5Vne8sdYmUT+YGVI6H38t5Pq++d6UUEuXBu
yORbybOA8DO8Q9ri/+bLjGwRey93y5I3pU3zUyo4+JJcd0IXsuR+8+VyGfSWyeXkqi8EG014mW9d
EmNPtWVxznYDdJMdqi21Qjm3UO8aVtOSjju29c+zGnbrYOzXTDtvbX5Zire04sDM3/yhvHOdkmln
H9tLs3fynJdNWk9gX7gZfF6a9bnOnce0+OpXsGL8kmQojPo7LTKKq5+QAWsdi2Z8M0cO16mPpqG5
R0F1UNWECAf/OKkWEWP8z75oDU+ISfSTqkHTDYZ7Gem1bp5+ttEoYkrvPqlJDgc5M+cQnfXQgFiS
+Bprk6XHAwkIcdburdnfNW55srO3VTm7Ufe7PT7+H8VS3uu9GZWt+UwH9dbq8uTY410/2Pddox4G
Fsw2Z3C/Or+JekREMWq8Lk7mZkYM7xw1ylZSEdcsSiY4+9iMpHelTA9bC52HUWGoi1tWQ1V/EQWU
aJmJL1oxm3Hfs1zEwPEwNZiyKN61JSh0OL6cZE0wFX0Sw/90oDW55mEu6j1B2++baiHokPkRJkvy
oDwtO9hubUSjlpCOsNjPqDjg7OrrGHtWpp7ajr/lqjb9lmndFymnPDbNkhO7K5yzMzb13h+J2fDq
NcSIOCEiWV6rVfshfe/aOTOLC+q1pbrvq/SvxNAzXJaRP8hdcfOcVZYdW1nXh9bta3mqe6Ng42/o
YdqqKLtZm2iLXN9KY+B3zKfqjYVWMQ1vP5fFfDcK91s96s8Vbcwdg7YfVGftqUEk9WZ11mOlD3wr
mFSzlIGrPduV8SgIVtul5pTcG/38pKTxBCq679gM+ma9PURrNzpLvV+50EHX0+YDY638GTXvcszy
HyNUUbMSO6Zo9XUrqXrQbISjDWdKt2V1FVOBs37b+vdVWeBesFXqiXfqQVTldwjAcWOjUm20Sj9O
a7HEECMgB02mZUcdw9SLlfQzIlbbiZWenpu+L7YADvHzoAmpIylb11f4et5X5DEilM1cXBKEltEN
Yw/UitmSq8QQyYlUdaDvMTLABAAQrBLWb1cHfpGhBHTde33d1jgpEFHIVB4RCLaXpinMOzqlMR6a
4n1MkidQyOw96eTF46Qf2smPZUsV7spSnSvS63ecyB3UGL6j0QCANvNof8BWNg/VzLiHVA/t2AgY
i4EB+TvIbxo+L5/VGdPtF42EABXgwlGdTb+czhlxYeh4br7gnTOemrntnhe59fdTAvsR4LV60VYI
ya6nqiFIKx4HQ1X/yGmpzgi3010GsoTdpObHFqljIyEw/hfRZuluSM0m7NnT99tsN+FU5QR59GIK
0rlpIlDp8USwUAlWbn7gZON/X3k/Jlhl+VNdgl3mijD3xRv0YNbluxSFhflSahyZu9enqhkJYk69
sTt2XWq8Loa7RciQGxap330zk0ntin4915hElUFdGP5rB/4RT74GAV0fvBPWLzJqRLXGQmxr4FXT
Go58q08wxuB5z8rx7hfJlmTOhncovN4+jO5cBRMW0dpBmEYCXX39PK+LEaVeC6kQi7zxPvdbuJzF
8i4xG64jhcwCxZla1RXvgOS+K6CwdaW37ld2ynhote1ajL0fGVur9mu/WV+Ag8zd6A7zybiRAkNh
sxMTY4ILR5dCsCwgPk7uHA2gTLux7tWp933t5E90xTh4vHpGoX+eJ9MIHWznP22U259QHjPx2BCt
srtXe0MAVcOKG8NGIjTQYRZuBJAo/ZyosY+MuoZA5yX9tcSAM1pQZd0r30Sq5+XdH5M1zKHyC/Pa
WcM+M+qnxf9c1lIzg6H65DHt+jBkRcqjpzRO8sQ8mBqU7K1W3/y6t/fzmvptkKzJHLTo1vaevliX
nGQv7FUN+wFO/jvxr85rMxkdtFMokwPv2efVvPGsHbe+JJAw94lsO9KUNOdaSPWSd85Nb2E7R2au
Fau1eh8q1lfSLdFKRN3JLccyMHtKeQJbxdm8vZH47nwqjLZ4HC19gYJQGBGcoQcrhZgEzzGaraq+
NJ6zXOnOlwc1GX48jPXb5BB3OsGSurRTMSCuIAWjK9P57DHSueRzkk9xVTgJxqpbDu9w3e5KaOGc
s9T6PVYKe06QTaKuEJNp381Gl7yJsVGHyYFFl02Js/Mbjhx99ryDR2MYep40gtklGBf94kkzuJdk
IoloYpx+JMfBfbRSfz0ob6r2zUq1G9Vqc95M5a+PmKeaTxRqzldLdMPdoo/ZSBFozfeKPZ2dSNrf
tRphhFXdEstaFSumRo+V+00qDBfaB8zOvqXIzSpFJuaTbIZQuAdrqL+unOmnasNxzm/a6uB7vdr5
wOSUnTMhIL5ytEeM3p0gBWP9BO8uizSV1t9YkTgdCQgZFdzXizZmka3l21NOeNMbDz4/L5ZX/LAT
e8EFqHP2ovDLF7w32FhzeNhK315MrGKwxEiWT7Iy/Ld6HuhbZlO9L1NWH9fEyr90NszRzU8Mtp0J
PylMwqrmsI5GVDQYyk+jKr83pNlm4cCAs2dbMrYi7MZ11GNNQhgJEmERcH/zAQ1sNx3Og7RSM3aF
phv7gUTVIrQXW3taKGrp69AXvdl2qhXU/+X4nuJhUQdSX5qn2q2bh4J73JcNZWOIH1pxWS17RmxS
K+MePZd+zKwKvugqVCVpzqVxNZfW+uxmeXW3lOZC9WAAFQdlacsurOdkfh6Xet4ii0vKuFHunZ4Z
5SetNexjZWjbU9X3dKaGV7bHzhKNHy0SezA5wwQICK/3HuytcH4ko2QiSEnMISZggc994QKQO7l3
Jhc82zcmXqmhUlJENKLmV2wuya5aEm1XkOtyYF9qY0dpVrQam0ez0NAy5fhZzV4znPR2JIwAREMV
Zxd5nhbSwvtfU397qAipem0KeouqVv3Z7BIgG1qrgGPO9yKykFI3lMLtokytdNVGufV7MxEfRFMd
p9En/GlsCBIgPza0AQJOcsRm3Sqb9pq2+XLE5Oi05DRMuXaupfXSdUZoK6QGWNrtBtqRMe2TR2x2
24N9U9CquulDAiTp3DfEoH7XRavY9p19bSsE51nJCZmYj9zF0XSGN9v1kJHYcT4KGY2uOoquxmjy
tgze1EwSr2fsK58o2QTD1EwEw3yXUro+rcLrIwcLBYcoB9xbcHThWCfFNw+drOSImbPajBBnVHHH
tERfPhWl+4h3ZWRW8w5p1YutV3GmkonR0GEufxQ9B9pkz4GbuU/O1jcvdIbTXl/EH2g+0CjpNLeT
cNCdjVYGNDKp7exK1z35ZFmEWZ7vhJ5+m1P5wzLW9WJnxcFZnTmEfUGImonYJrPLT6AXRdACLAY4
iMrAF+veWbJ67wj/jFiAXlE6Z2E530R/q+mmTJIzLnwqeB1mAK2nzZnwWMjNCknT/LGaFN8ejmlP
nMCx165LaCAZPHgQEuGQgHeYIJbShohulffVbcNz4JDDWsvXSNSGHbgudZ7uiA+rLaIsN3ege3Hl
w2kTxKMtHXHMjanCpU2isaDRTp0nh6lMDoRSzUSkZf13c/HuN2FcydmCMe+/1hA/Qw1K3FNHC7hj
gX5g4mIFt/XYIBvjcutdk670JgL1hb6yKmomWtaPHq9hc92Rj4aSjME+r9ISlxY5Ya7+bDtNLPDa
NnvnvPjpF08cFCYRm4Jo5Pkvm3bDxsTZmJGiQADApC7ovPa8iQnqvRSvSes8Kc1ICRFjIjpo95Zp
7cdm+dBlcU1z7ngwF1oBN7bX5Qt5HAF1w24pPQ736i5PLp2US9BnyWkuuycq1bvCBiRuSjeP60S8
q8yZo2297enp01SP6H8yIgwQMx7XtZEBeuMomxHymPYGQ1/b1zkjtAKGY+DTwgRNp+wjp/6nHMeo
BOQxmhacFnDdXbYoLc2jQd9Pjxg1ukMGDaooRlbUjM6yAXHbFquRWO/JOwHVIK/uPLafDr99rS4O
QzqcXEINAQ7x/BtaIsk0JpXOFK6iOcxejZC0OqzWA8gjZf+87NqG0yRBp7bONTowHg0Y2HAqC/pb
CLfBAMs1LOd6OXRrG2AUA4IFwyME/HuYRbnri4F3DTbBMPnQHsDZAMqOU4r9mTY/bZa+Jy0gSt2P
eRY0el3CYe5/9yB0WjlU47L40XYJgL29DVcd3eVj169T5MmWrVVNBY5Z5EGiJLKjxjazQ5tAMsOp
qw3ogz5Kc+S1kazuRru6FRteuRCbN00R2tUErgWT0ZNUKoKs/N51nwyBKN/375nahyrzd55C/zqN
xQ5C4U3iZpG8kl38TETNhEnkbCcRdlH+bCBa/NwaP+A2fFCcz0FvqC7WevFQ1FZyTJ3lTBYrL7wa
t/PCfNRL9IdqUNfcAXJlk/9a68s9HcixmufP/dJd9PWzb/ZPtYJJB8LkxXNPSYDxwuc8y/eSNsVt
+VFayCBl0p2yceDAXbRXzbyS3cRMA26/Pp6xuAxEBaULgydTxzm2uqxFfdQycSDbOD13/L95PCKh
wQnroUrXXTPtte5ig1NRBNknQeZlUr6COwRF8qrmu8llR/G2Z8McQfqHXebvJ3DRdkDDuxLMB8iy
6F6YVOLKSCWQ4zlXn9mKAmoORECMNVB4eN1TRkW62HO0ugibN+vBdV7F2IeG+e6sX4v+lXELzR7t
IOdBz77bbMu5IzzSa3e9eOt1jfm6AXFiOOi3YmGo7wYNzA3OTFGzp9FPfl603ghFU543ffSCNvOX
l95ekaMRGBKbTGvC0hQvE2PzXb2YT7Y3rlfVd/QhJpqcbfhhL96pwgbYNsf7khZv5yNYPtktswbq
l0iTwjg3yfzStv2dIqaxU9ltVdf8ZNKvaBqJWpRes11sxHGbRdxJPnoHqdOGMrBGqyEe8812Y1db
55Z7oL9b3fRsGuOX2rHgsWvd6F2tCkUn8WUHMTjrBTjLLh8Rev/gCAL98KhkbDleoBKioCxuO/mw
ivskH5Y9yhYI8AXAB9svE423JE0nYkC2/nHWXz2tviNsICjRgoa9tNz7jFCXI0kcQLjjs12ADru0
NUpxdCybEW1J+jYM9nrxZmdHbc28Dg+qdg2YiXr4QTUX03zYOk5ac19kxUrczuLvYIXMsbF4L8hJ
IuFbZz3X79v209xNINzVS6F5QT8NESExAp2ccZpzezdXTNjq7Z+gqbmmp2xGHu2UItkBhecHRGv4
c4xbe7X1xT0i6L1mugOY20ZSl08tQC4wC8wSv/YfK6Tc9DLOwmcpxTQQd91CNZNUYEo+6pHmJlvW
C+YcPZpoMOS8vKbJOTed8VBOa0ofkiiEYE33aPjeW56l2bHvCXAwugzFK/zDU+YVoeQphIz/vSuu
AMcqa9Cq7ZRFliVsuq8NHwscs9T32lQk4QpHagl4xsahBlvdG/7sovXzu0PjZhRALEIva4IthWBu
udq7Q21Y+Jo8UDwM8S3JJmB+UIaLPy07JSiO0JvpFBZiHO5SiuaX9RYoiuiHOtSrnpbc/0BsuDfM
CYm3yPb43n1eS+0OKOGVBJgDiqWD0YrHjXTFaNBHECt/At13TpsUjxZl3dgzq4W/HMjByuJKDa+V
IgcE6kdobYMN+JuRV4ozzNXoBzN27HmK0cr+ISmhgy0X3WFriq9yTagQHc6rqaCugprzge2Vt6lH
D94RkAOvk75ecdt+FXSKGvD7PrOomlIcp3b08ojPlXOsYBWGeWvLsGvVc4JlMFwtsZWnniznvd/L
b6VglCdv7jSchKn+jHXasd4YwzdEqIb6ymojMZQYClZ30kR6Wlw0D9I0vQAzhEqr5cmd8hMQW7Kb
m2ndTwr5MDZwZZja1r7ZtlC6Hf9nhaznjvMxa5QWbuWmv6aVMIJldu9wzKW6cVs/vHUoyKtR3de4
SUzMWsNM3EZu6pGTNguIBMtCnHPdvarnHy3Oj8HokhiaFJax2/o0Dztyl+J0dbq7orTus3weiIlk
zXaDqI5D11anVFnsN+0yRsnYkY7UW97BNYYvidzaHYCFGc1dIiOtr3aLZjzz8j10GVANOBaxYTCK
YrUNzHY3kLBEL5Y3t6R8JG13plPr1Hku9fy729k42CrZnTayepFcjjYI3mruMoy7EPTpTpxtY4b4
TM5HtTj9UXMFKbd1VYRN0d3Ku9zAuCEfw5t+KLKWpUdbB9tBzwBfx6xWcZeSVbZkn7WKmg6e/N6Y
4ByY1lyGbkcEwSDat5SR0YNJuxEJwKgnsdh1DGyUh6YqtWjGYvtqbTbzimYiSSq/eTD5+fM6di+r
l7yXo67t7G7zL5SGGLMMjL4zhHUkUt6Yh7p7bWiAM9F1Zw2XliMqufwV91Zx6cfWOXYjeDYcMBDm
VX8wb7PkrS3vG9es95k/NN8HJIGHxez0i6lS/+s699rnpqiXt0yvNxyZxhXcMwX9r9QXQ6tdWp3t
rnXl/SrNJw27C0BZvoBotuZ5UdYM+MnEAoZpUC8KobXhfy9aK5L+VMee2akQGJriJyt8KAqUDBW1
OML43C6PdokjhmfO7lOa2WZUee2r61PP5KaAXWAnU9wvYjuktb++DAtuWwK721eUq9fK0LMvDFEI
2EbwGRioiiuXZ0jmxH7KsvboYR8ZkkWIChUmS4K/a2Ah6ASEwmWlsmLohdVRDqsRddacHRuZ72B1
FTfU69okZXePccpH4vRlDPWBHa3fzD6cJWUDkog+8tvu5OuXNdU/BtADqRk7DaLoYNU3bIq3Byb+
gkPIaFkBI9jnXu/HfVOWzQG1vvUvRuj/Z1/9D+OW/fB/Zl8dv/0oP+rvP7Gvbp/4F/tKMwiVAkfW
dd3kJTDhOv3PuCmg739AUtRJqiSI5saHhAr533lTrvcPghxsvPB1PuXBDf1f/CvX+gfZADhx8hnY
XBhx/Sf8q591gQ6OvPguoc+BG4bbFiSMn8lXa7eSkzc2U+wxSewaeBhrrhbm+Qvra93KsNTb33mJ
/kz4ul3zltVh8vrzHgrd+IXwNbqOZGNueyDfPvtgPl3vjNl4rIWYHqZZ/53Z08/qhH9dDstbxh9w
37Db/YUKOugDGW6W6uMaMv2+t9nPEKaUuFu07m9op395KVJrDA51y4R09/PTTMYSHxWjwEbI0CDn
eP5NBj+ujPtwMy7+xXf8v0xr+O/78jFxvjnNGRjn/nyxvuoaXPKanoybrriT0Hj3GUffF8V0h0nS
7EZdiftyYLpjd7VxQfvN9f/qZ7wR93QiHyyf+/35+pzdiUtAPKmkmGmc2xsHnEERnOVtzOn3NOs/
UvP9636dm4SYVGTogr/er0+rb5p4GcVbkjBt25S6uos1nfVZiLNfav9PlwPkZDaOo6v1C09ZQb2f
HbIO4tbTvAjzFBWBB5hMrYVzmH1RHv60azz8i5v85/CNv3qcWH8hLsKbnDf/9u9/0v30a5vVN4FW
vIrFZZjlGg/6XPrXykzV/Wxa7W/u79e1ikiZPGtUy7cdCLf+X36+0gF4tAtYXDU91gOeIvkOsiM6
Azx+3v/+1n6RJWIz/su1fqG3+5yuec10OB4xZTkWiJpw1CQ6FzP2OtDSdKQkN7H1aJZHgfXMXTsv
9iVpE5gef/9N/uqmWbDYJd58erHF//khz/kKaZDEqHj1qzpaPQ2nel9mZ8D5+evfX+q2Pv43A/2f
92wiBMUx2bxlH/0qGBGO0abOJlXsyJs1UEbn5GzG8jysTemH/TB/S/lgFcsUB5G/vzTk3F8u7Tsc
OTfyLk5Jrv/LNtQahc8AMK3i6lMWa3e2GY5v2n5co+35P7zQLafGQenDC4K60L5x/f+0ZlN7gE/A
zDou5kIEDe9ROCSekgyQ4LBWfuodcY2zYq2c+rd2KMf931//354xWSw228FNiIKc8585wn+6/pS5
VqY1YFV2OWVnVF36Ab7MchESUpJKje8zPm3HFP+r3+x9//aEDZRASFIc1pLgML6tsz9dGGZcTUKq
JLqjrLsDFwGzYfJ6WvFuh89AVAcExWmvJqgoVkp3/Pf3/e+XNykMkAhypHGI/hrFxDDURxbQy7jH
JWdnpowxrIRAY6slOyg2Sxdcx1pBP91hEIeG8uJ3yt5/f/I23unQxxF53cxHfz18yhorskG18dK3
N+Z2/j2zMb1Trqz3BklsDKJrfzcb+u8MqP/6wkLHSOKWlOn/8uTbbEwZFLQQXnMDwMlv/Lhg3Lvf
iAq4S/PRfl3W6QkaRfabs/12Rz+9zwZCcrS7iDORu3O+//yT6ysZlcxDMF3KRR9pC4l+uiCIDzcJ
FMSYqgQtjOXf7Fd/cbeC3B+fCAWgE1wFfr4o/Ip8mPCVi2u1pJdZQqTsXXM6tpUPU7I3DRy9evFc
+072mxX+71em/hRUh75nor9ybkvwTyvcmmdv6fW5iq0K75ak0Jr3VC8+tat9o4jb1pGI5WuZkuz5
90v712PQNqh2DX5Xx9I9VPu/LCxGqlrZcCQw5GNymc84TuubY51xoIaJ7WvHv7/cL2k17B63w9a8
BTfDvnGZ1v98n4gNTV/lvRbRdm8ftG3YFphywG4Gt6KDWLAISzQPHkQ75fKSbn529WDpfx0YKMcq
K4sA3aF9bOe2f9HsbjrgBjT/5rf4t6XHO06wCseIQW4fLcPP3xH6YCfzhKmJ2+LWpU1gqzZIz8G1
y/wAcWoK2YuG/W+eDOo5/u5PSx4jCui+/6y5qDL9X9aAJxI1pKXhRjcUtQp1Z+q2LwbOKuUfNg21
usPPrF4uFZYX+jkdstyCKphv7h6JhlXu22028/2CO2T53GeQ1x3wOsSVkT4mZvZlTEad2B+Ln+g5
kWPlM1ftW9BA1ThYWCy17A9Y2dfOl8lcm/oAArUVEQyVThuApgi7jiuvTLaTkFZVHkbL0EnxMdt+
2BF7XVZ31myJjx57OPdzMvQyveKo17VR0lgrjFsSmDFn04bhKxDpap40mU6ftrWH94IGCwfDmqWe
wZxUyLqsZQTAXCzWQWUWhR0vFmHfuHI2kOssyTy3aigOd7VvrPrLKGb7R9E2eC05NfKAdIHvIMCN
nXCc/PSVBkkHjquG25yknXFowFKzftikxaxBk8rXo7asXJCHrdUuik0AlcRQ9R++PVmE+zkdiZM+
ZcVRpWhgAIInOvvNg0EHMMYISCEiD7rNSb6QbKSmU9ppC0yipfPuFoEFRTTTCzGkxPmo3Rd+0uKM
uUgceKVtaQ0spbJm6D7xf0ktMG8WXStpbH1m9h83Dx8jtj1tAEpFHkNmC2mToTZ0MOfyPl8+oEJP
d2PjufNu1oZkup+m5WbFOLZy3GG1aUAhN1q0zPQNGt5PmXMxNozlJH8PIySRe3cg280fODcM9d7s
yLI94iswjCH3nQHYY8NEioPI8MpPuq2+eIYucdSSeqtOMtW1WMeqV9t3jjOkO2PTcB6ozayyQ2dY
MUKEFO/eeSS52qBlg8qiFo/OPPbF1E2YVJnk0iophbmb3cUrTpmdw2WS2trvOPStJM4p6jDxqKpl
joxVMivReyDA/2LvTJbjRrKs/SpttYcMswNmXb1AjAySIiVxkLSBccQ8Ohxw4On7Q6SqKqWyzP/P
XS9qkWkmo0IkIxzu1+895zuYzRXRKV2eDLgViOXEhNIBdi4pa9VFaNG33ttzG78hnppAt5lkmZIa
2k878IdJuCnEMt45eIrjKINFnG6rCRo9an8jrrawUBukkEzwdm4/WDXCB8et9y4DrzunTjI+hn7A
dT3LeNg7SzY0n0k0N8qtNdiE9JmQYXe2V+jqEklgVh0qOx+Cm6Fh6Mtwq5EfkR87yWVHufUF+bwB
xaGBYYKw1oyDL+1Q91ftQqNtFzKv4TvQ9MR1n4+KEVM1Y5qs08yBLTFbKNdrlTcH5bnxrVv2sjpS
QeTo5FqA5Buzkx2FcNUCu6s59gAf6XzggKF3em/JMH7gPMNXs6Qm2GknjJFP65juGthbH6dRCZiZ
0Z6tGOYkc/PsJ5IzigrVcCMxhXO2r828G2+RyOTmJzslVmBHk6P8tOo7jIPTmO2ebBzkDmXWNwNv
h6nC27n1u/CWiw/t71ZmTnuNFEp/QeNoFaewMtVV1ltpv7MZDr5oZjcQNLQa460XNPFFnWl0tpqS
Ld/AgMTCD1DPRvFTmhYWSQ8MA5BMKMnbOqzUvKvwtSH/RLZBCA+b+Ws+2OayS5bAvjZKF+UMg6b0
OBJWFSLWD8ybgb5wnCPFT+kzE4sYeynUXI/LU4qLZdiYJa7vDdZ6q39MjMxnRN9K1Hpg05j0BJ0Y
0hvVWjilwJ236QmQbjtcNM3EY47yKBR7UrzRoyR2OU17b24xsJRV6H1UIRvafTEW7kgJglL9kA/Q
jz67XueNW7c0CYCZZy94q8wxpiHsc0XeZf7KqfQJGYp0LsdqMzjt8mUAe8Wspbb0fkFEUjMAEJga
0OLjpQFJZ5EBXYdLHLUMr80LOuD5TT23BEDiy0qcG2W66kGYvTCPiakmgNJJehcHs/+1qituWGMt
JTnkLBviIBlso4zBnhulumhD6OrKzbakDLndzhd6gt6tmXaRyYYNDyh71i6cO9OEtWrO6vsiib15
l8V1fuv3eQ1Bu0tn2s0VfdZd2wXVF90EMxvo7FtfRF0nLzIckQtSINI385n0vxUz9eQFzK1mvih4
zpM9kY1zcVgA1ckLNywCpiap4EwHJctxFGTJW5UUHRTewMySAyo4cR9CM2DyN1kFjsNgjgGxV9B7
EHwtSkVtOR+0HOqTj7YZA34TD19AYObA5FNjulykC4IV8mSJwhLWzXIg8gtZUd0I42svl+W9rhyN
GjcHPndUSxxspFQ2g5c6RVdCIhtDARpIVbZnSbEtJRDnr5ewnySCu9h4s1Jv+IQBZ24vAAMiy3IE
qtTcak3sXnmOoDw1TPuE9s9Ffo9Ovdw6sAu7fZzHPBiTdKAAUp1xEq3ssVVhBOF/G0yruDL1nZr8
7Go0VJRkFB08H7P9PKXkDJmpDJ+9FLTwPtU1OCGsgN1+bnvgkbqpEDcUYbY8w+Ez2g15zAXEDX/C
Ssks1b/p7G7G6tb4o7cTZsH8PPHnduDmOmFOqlJ5SpvmNXEpK3aOaMRHxxGS1n9VPKmkTE/SS2tz
u0yNu6q4vPrZG0uiHA0UmtecgnLEZDWL58btJHkgHUPDjVY202oykoBUz0U1MBciXMu8yobOk7t8
7uW1a2XLXSJ0962cGS9GaKKD/sssQBwfWoyz3UYkVvJqqCTwD4YKrPS+6pfihglIOYHitBdGtzAi
qUeNsniZMTRe9H6i/F3sxxj/AIyHdzPL2sX6YnoewpS1+bIURb/t/bF4ieMcP0kL9RX+aYDu7NSM
eq1zHUof4UL9jSZKuMtZKFVeVK5GYD8tYXEyB0t/m9rZPrbQK8CUuujqNiUfeLVt57o2diO6kftE
i3Fvu2wuu4lB31s8mBM+GOw605bmWnirGTOnx0WMFk0omCFoiAy0ADCnxVxuqZiCU1Mbg7lZejP5
hACaT0sGTF3w0S+9de1bvpT7UrVYsZbeCRMcDAFjNLe06uRg+UYqttp1nPbSsGSdscmOCK489HCb
Smt2r9Lva/fY2RajspAH2ozsZZzTva2Sdj51SRk+TE1LqGHwTDXpOtckQa0z6JQ2lTMgScwW3H+e
bh+BY2QPtZstSZT0DaCBoRUyJ8DH1fcGOsKdO2bBXb1Aot2GXQxGJKX+fp0oRGkI+al9Vxtjcoek
SDYU+GX1uBBQ2L6ij8e86A6Ls4cZq6vrGvY/shGm9GD2UW0WVLdJN1xJpAFXaF689mb0+u6Ux5hL
9q2oW3YxvIbTxYLtSoAYnqvjYlQ+6jWMsQAIR2d1OnqjX5P60jToaADPwM2eOrLOGTqW/T6NB6P6
2I/mmO4DJk5QI3w5qmM7dViJsSGBaSZFcXIwELtudVG2wVJBsp1Ic6QBN+FL8oDs67Tug0tK3iE7
5j0BuhFQBLjiix0MT+FMvHHE9A2LQ4a47hLKgykPRdJXVDZBnBwbNTgwwmU740jSqXM0JqfhWEdQ
qsj8suSz4SjrpSWylbooQRe5ZF7vbCfFlJtETrci9IPRyx2U62yOfIIWjE05MDOLFpStCJ3cpNQY
AlS1Fx7KHgNJOmPrPmDBirCb8PC4Cz9eaqch/6C5yDVpnip3Yw9FMO70HAeKdmqbf8q7gT3R7ixg
qZKD8YgrvB1xf4d8z3q2g9chc8XM8pz1i5G6CH341Nj5hDsN2TZt51yv1OmGijPNugydWgNctBuN
VcFWimnYTpVtxlG/AnOcOsufxoJm0EGSo4JITIX1dVbGIYj2VmRO1IxO+ZjTYakJNep5QrMAvjud
qsm+IOFloOx0KXUpJy0XKw+obhdfUyVQZARdFzJmDKZ6Y+cFGQN1qLuaQrju84tgscTBZJAcIgUr
vOEGSWsAVhXkA6IGVxpUIRMZwimMlWTLWKOdd/NsIE3pcKM8jpxdepv2uEiUq5GDGlZbYmJGNA34
taDOPOkSzs/OptRDzU/1Go1k7dymlRJ3iTblSTCiRSo8xVz0fFNP+8b1DHMHTIka0l6t8BRnxuBu
0XPUOyfsy2NtSHuMlKHUQ0FPRERCtORr5y1e1kNjoY3e2LytLEyxyhOR+rT+rsVb9JpPdB9PrlFL
8zLPOum8BsEwH11iPdUuL7P6OUCM4e5VrKuXnFXKk+IqxVlRC6fdFhOjPzDJnHRbYCt1EUmXQODV
yLYcRDggEkFkmyCATBOM7GRB5/vaVozv22loLoyZ1PvjKCrjhfcUQ4UnakySfcvdN6rLMTzNjZ4/
c4tVHOALhgCiQHnKLMPW+Y2xwAPu7SqsI6tLlsvOC3Apqs4xJqj9AlhCmevmczHCFMPf7YWkDSg+
jwik1NQzmHeXm6aHO8/ua073Y06dwMsRB/EjIT0gdC9+MPzS6wkXoYsaQRZH/+ximdzUUO5bZBAQ
sbZ1slD6pjqurhTNA8zCzNbui8rMWCaJy/ZHf1dF3GMyO7LLktuZ5rHtj2HpoOlbpoGSLm1r6Dz4
1qlYLEwOmvLcD/Zy4MjpudKprSht0jUxz6dfvAqTDJrTzLwvgwo5Zpc0wU7NckR5EEvIEXNnyJPM
vDC8CEg0IGSxMgH1IkDW+6FN+72CK4ZKSg+2t7McONGRRwIbAg4uRoDAnUl0iM6KBWSLL0kUSxAZ
IEaorWdf6XTagywXXwI51leZO5C1YVZpEG/SNNdUeM0capARwWBvHZFx6jm0RZIb5lH+nauWeUL2
BsbChY7lsrHZQxhRFFQCmRyNi0ujKucGgR2krygrjXTaNfOAlqwdh/Yjdj01X4CBmZI9gzbeukyi
g8LXZwcI67pUoBBo0mXcYMlp3EOV+ykegASMJe9oHH8JoFevF1S4ohuVV67ce+3S9jfKN2T2VmYk
QELlUuzVW8VvxZzHJpBjp6oZOjyT0SK86HKRzFGP2wowMukD+CFy1+x2JZiM5YyCrOi7ARQg61ot
d90Yw5lqAjU/BCaGyL1nxdNF3NSY/QxNQbfRU6a/L3ZrHDUM6Sryk5wzycxa9eYWcrlKDLWwjeAu
mK6yhVhO1Hw2Yt2yaKS1zSg79BVhjRUa6VooZGKWZPDdBGzD8Gya2LhoAxsitEP6yafY1AC3Gk4P
eVMbnOCR5yB0R10pUsR8HGQEjOW2SI6wZxmJdoURdvuS2njc+k0osu1i9MDVY6jRlGZu4uxHNXvd
1nB09e6WhrhuQ3ux91g/+EjM3gWS4I6dv/W5YqGnT+hQE5VDkzJiGchvgnZYsAswFqEPl9MI/CMc
JqAZ6He/B4ugQtNuavj3eqmUx9Xbtk5aLUmwyZlRfxIzeQFY8Nx+3ngKUMSWxOwBC1uAPfYq9LX9
0lQ9PA624rxHqtfAEdHW6h7lNT2+YS/LrY1uOMxxxADp2nNaYQUfB1JtmXO1yb1JBUaSSz32qPQH
CYmQ1LyBIdwyBekBinMK/6MKgGoknTH1m6UyDQShc5yKXYEiWXK16O0Ec2sRkKlD6XlREAqebvN8
Utf0EgRaMx1PGWJmD04RyIQeB0BgVzaujQx9PpO+7EnbUn1MKWp5UBvHXwH2IwE/dDeg96dkw2Fw
xA/6YFUZd/XY0voKmxWmBby+4mpxjaHY5H4bv2fsvM/V4Af3vQESbEMuAzmjmTsycVmCtv/Ct/Tm
E2K65oH4wl4jUUzj13SG4HFsw9mwjyk3SU4U6QErqdtO3FAhLvPRH7NK3xJdg3SM2SSp4bkLPYQQ
h7pn71kC8mLKfJAfc5mkGP/RXD4LK1tBFlRmb8Zcimdz6PBIL1LRtdABzgFZ++BLypKuy2VD4yYF
Set5V3nCjPlIFsOSXcAkMR96jpxHd8SuEM0EqdzjXzZfO2Fp+2Pb1bTIxjQbnK3p8sKLpZySQ9N2
ib/HQZMjWUxsxtb0yhBkLu4LI8NDy3Fjb8bEgcmBZTc7KOlwh216CvsIid1y6yNmvZjzuXh18OiG
nAyG9cz2obrP1NCpf5TxLMgxERQQW/oMBeud61i6w1FNNUJriBQf7sjdayKNWG+4NSO8p0Nm7jzp
0LGRYuGDdhff+C65GnJhDrFgHsSMTO8yW/B9RuQuYBYIJ4oopIYtAdW4tx2up7D8j7MJiaBVWZtv
TafUtBOdft7DYKHXQO8Rz3hb2YKra7GMwBAI4vtaOYVBrpLDabwfrdF8VqHLCUELk7GYhxLlSw6T
IyBARCMftN0BY6GVlxMrNuQieekDvtwnncKtLUg/WMl6YkCR76zPLP608cTBVBV71gKzvaYtNYQj
p7gpnUVTxzQDycl5Iu34YJOH5ezTPFQGtzKfW9RIu/g7Wx2OPdZD8rEowuRNGEmKAtWUObo0o875
yDqhpgMC+tAki5zHYaNcMh02RjcbDfN7iBp0t8ZQ7Ziog3fgY9w0Cjni0eoc7lOo3OJy141DCPei
V2SZJn6HVrEqRY8bfGy+EZjhLns/HqfP9WqFRZyzEA8ikwAwAEka+sIaqp6eQ+dX1bGQ9PH4DpJ9
CHJM+5BgxbcuwpFN/wsNmz7cVYtLOAY+Ncfdj4vygJ8kQ0qnOmwIbCusdM4Q6ktu7uwUFiEKbtNg
VrZxfGz8WHVcXPDuOkwExrE8sOiGG7PhQmwRDsHVMLNWr+FCPowbt3AI5iWVdG6DZXWXGAleZRq8
1ce0VSmtqNRbHujlMDwLTEAZ6RLT1zAxRX+VbkenwfbTRxWq0dt4uU+09sA9hOBBvCZ1NBNOwKdN
1xjO5ziPdCQh97zmbFg0lYQ7H7ANIXQUXtAdpqLv7nl3rBajSpletoyqwkiMy3ApGkqgCNq5d2BD
4CYzTosmu6kqg2aLcBJDOje+FmVri74VBrTfx8xbbNEcqSxMSoulU9ZeWy2d95rymRtNkAcaXeaC
osBaKktsmICO6moosvnGyOI43BNc68k9G/3YXIFNqYJDsPhheNSjWVHVJEOAv9fL+mFvW233jX5u
wQ1oISRwm4x1d5wFywUOI5HWB6Ozy7sB3k519LwEYwDyHwuppgq+FXRzYYobpvzkO73XXBL8kVzz
3g9Q6pCQ3MTw+wjp4FCIN22REqqFz7Om/yxj9yqb48SOfA98FyYj2Cc7ulzpEg1wXdc0Ihvna2dX
8RpAvzreicsrPoPZSLmFQCN9SiHdEORVx4JM3MkZH3QGlnO7LLih9cI0aNsOQf/VSBqu2zN9hxjy
EUFX20B4tdzm85TmUQsXQx0H1sf3fu4trkOjrOvrIYdIEIHHt1/ssU1XS1wdvPhFZ9+52A/woNHr
VVFsa0zNeWIX+2ROnTche8BUM26qRx/35QHbFa3EMDaQA7eCQAsOSD8G7pRixwQJRdWKkmn6irZh
fNbTRJ8kzpB5G3LqykMFipvpCD5RF7sv/z4kl5L7vwrL0t81dZNClTWYcB1gHGSnwhfotcNk6YJj
JWfvc8jNKGcfVb68TbkpW7SDCKiiwb189kKZpzuU6U12mF3UM9dUf9xY4CWN8aUL1Sb+nDGfkFs8
3ub03hk4Y3o+SiHFPeOW0NuWM6PIQwOtwrk0Zp2nn+wKosNHpfU43wQ5SXKfG7svxJUL6Wf47hWh
g++FcEcob1kuby2vqNDEulbr/79kVf82v2ZCiybCh/8fuABwf5FVuVU7+1wa9daJs+lCD9hGTLT4
OzY5Z4+R5wfj/i/pbq+zl76Rzfvw3+vLXhosKFmSDv/z3z/96aZ9q78M/dvbcP3U/vo3f3qh/J/z
l5O3ZmUN/vSHXQ2oZv6k3vr5MzbD8rdv8uNv/v9+8b/ezv/KHW3wv//tpVH1sP5rCamlP6lobSQW
f6y7Pb318m3+txf8kN3aH0ybxFW0iYhuYfisOPLpTQ5//5thf6BXFCCq4EFehX18Qj9Ut274gVa3
Raw5k3ZkCKusR9JHSv/+N75k+Q4qSSEEr4MF/ldUt+tv8tNkHdhswLcIV+mBSUjwL2K/PFZsmb2L
TnuFshIV0kjyBY2m3c3uxGisbOriG61ddQTYinEXug567o6kVFz6k36VxYT1vIfaRo+9uIsnVfVR
q/L6sWdDQS1fht/cIhS3AaP2r9Ka/HcUmU8uW9HL+U3/S+vvT1fWT2vwD1fq/8X1J1Db/PH6+5ip
t59W3/rX/yH69sMPsMlXAd6ZnrnKt3+sPqQtH0KymIm8Rt/CKkNU8WP5GVbwIfRsz4TUucq6kGb+
c/0B90UR7q0qEFYEGwvCmPPzzaN3+5tmg6eW9/pff/692PQsev6dtAPBOT8ZnRRiawQjll/lPQu2
evrZRntvGi2OA4DzfYqowTmVS0AtFC+i+zgwACOebB16Rmr0maL3tnVAv4qPds503m0ygFBXE1SW
MbK5N7ySDyb8KM3b+5QIRbJpg1Zet9JMn5elKq7/+sr7w/X006r70/X5f3Hl2Ww8f7zyTk/1f10/
zW+/7Ja85sfyEx+Q83sot5zQQXbI5/zP5Rd+WJ0GAF8ttKGcritZ9sfyExZbHGEu6DgJqUDVx3r+
sfsJ80Ngo/dbnQhsir8stD9beL+AmQFbEIONjo3NzzPJ3P41KSlzk1Z2BtVSBV3Sh384Jxf5aLno
2kRxTMuY615CoMG463F3fuwST2WX5oJHKQLQlJRHKhra9UkMozZifMYFPh0msoINOBV0z0SYPY4e
jUdsi2L6XtIvF/t0iPXCMNoE/6Mtk2ZQbidICBxvHLgxLWbU2i0eWzPT79Zlx5CODgcOQlRAoeIa
fFjAdndR7bb1U74MC4UvAcFfBpRxg5hhZxeZNO/BwSQM2rKwupwMc+m3DqqRvVwYOGJdpNu7q3qZ
nibfy19guAAWQieyyckFObXa1ZRvfqse1j2jovXZdQcJJxbAmmmVhzoc7sI6q8o9NdS20116dGOY
1rVhNQDaEB3sFwxATzY2+RmQHqN2eJz2k27z4XsdjO2xmWjlewO3qf88hsN88fr3vyH9/7PH8Opp
GLOnn46A9QW/PYN28MFmJ/TJ4MHiwor/5yNomx9ChNDohwVeFIB/VCY/nkAv+GCifbTY/rlieM4a
6PbjCfS8Dz5DVnpWVC4WRUP4V55C9Pc/FSBraxflLkUI/5HM45wV+7+TdxZazLVAakUMhle/V+EQ
fqsrBpbbJlGHEkHSW1GPtGzpdAffYghoahfMSl+v+h13T9iU++Azfm4jwzJ6rO05TdfdjM7jkC8t
nYI+ENB0cKwKQI40V2XUuCV8KmKgmm+x5XsMSFj/UEG0EhYUnNHukPMVdLIgGaG1ALHa7C1sffal
M9Bg2KwJe3e8a0MR0anTL9pteuNQee5A1Fob0I9J4K7SHJ+muUT+DC0kYs7UAWPrMmtfpK6JTVDH
KO/iqsy/OmUAY8H1V+yCnLu+3TlO6niRMxrOU5lpUmYJcHbp6DVubx7tqTBOXJvmyJPTcjuGcf3O
lNU4FVwGQfp1+rMol/5T7BVkFZg49fS+Al5NbDy968eZ7PAicsAJ4m2v5o+ePUPAofsFWncGqLzT
DA4vQshtFVy8AAJpjdqSKxjDpH0HKeRrD4M9BWNWt0+6kD1RsQXmX4ZFJig4tm5opOlooM0LkOi8
9pOB4mBhnAmCq828a6F8ptGkXLvJloaJek+9JHtIXL4N3lbm/ZtaYnRBcZuk5Fiak3FtMS1YTqgT
kvu5dSG6h9UEijSDeRPVKvXovwVyqbYw6tXA6FQmDwP0F7I/qibsDv0YmB1eRr+nNPWbaTjBQwaL
6i6cEru6TFdMSkHS+Sam734xzTWNhmTMrVelQufktEYVRJMFa4cJUgFpsSTM69DZ/Dp8vA69VrDT
2tu3y6hOM9mQLTpKBeyg4OblQkqoEGiB34C2Qju47Y9joyyIlEEXRlr0Dmgze9yqxpjFDj1iZUaz
S9DK1qRNfKWYK9Zbbiz8DKPocNcrQoCfHcOrv7rgWlgzNMifXXJbmKi5AzYo5bpwgwYml/FmUDFL
qZ+zBeEOppernuhqwqUz2X1a43AfERub9QYhWPE6xagaNhxT/n21zlt2RQDMhI+KRKjdOJEkiAg6
/Dpggy4iZtI+B4VYP/oGYQDe3BDZ5E7Tfnt0567wj2OpkneCRKb5UHMv8LeI/7LiRpsFSbIN9GYA
0LqdD1zM0dxase1gG7b79CFeklCupOS4B5naMiTLB2d5aHEYZ8CH4L5uBibCLfOnHqRNSuMz3RsF
OKNNxbiYkzSfkB7QysyR1069EaGqG75rhoqPMVbheOtYC470FmKJvHaCYswjyylEReIhMeqnphK1
e5EkMKsuSEmpMCSVubtmx2tgCrS9s/yGbDNF6hGKD6Y4cuEzt+AoQ9zq4w4dbRmCvJ0zkUxbKDGr
Uiagoti0YQgGooNWp0/MiOI7Jrk8yebSTOk2a7PxU9AHjXXKDBejru4Bb3zR6Ias71ntuACD0KQj
BSgt3W67fpFfexaCi3RuGpnL9w4aN3vOUa9S+cxMPVo/x8odtbQt25usSL34E6N10FRpbKAPsmGE
TlcKTS1cghEAy8fCCbP3gdBNhE9FOIZsPcBbIycrHHkY/cV8wJMQBsAO2/wFYrsYUKfi6QKP2jjJ
s4v46DvDheR1RBXx2qeVWe7SWrkMvNS4yh0wRT0Ap4EC07KP7HrfAqoAhbp4hOnoD5EH8TOM+sBP
HkVly+5KYW4Wu7r1hseaZi76Wrd38TFpDfADQTNyPY90FpBkDXKHHdg9P/lkI18JfKetdxW66+dw
tAwd9RNUs432J6W2beAtiGXqzLlbmH1BwDItRc68KYwOO/bYFyBozPg0MA53Ir6tfOzcUj47UzHE
OzirUkTYOQ1uKJbbgOUYDHCevacCEpnR8FgQa/0m2yuUONtelVZ+YZiGeKfm1Ct8KnbQJ43s4hcx
g01n500W+1UWI4JkORVIfgK3E7sgHJF+B21boVJOdZjx/vjTcEQfFHzNOACsg8HN/rk3If6xeeS+
ue1t+LQnWr3Dckyzog/hbbbDi+zpokZ66JY7w4rjOymCQAKiC74Zgg4vrMV8OcCB9U9L3E/MPprk
UvmhTSdaEoMHEgMhcaObu94NhmuGEtX7OmUPDjC75uNgYFXYAFFE6JJ77bs2EEFEJbY0DpOpZPoC
p5KTbIIJrKMOuul3tm/uaIIl+hVCijXdGbkVfF4Cf3gMOksCzsy0uhWuizK5WOLpsUDkgPzUVWDJ
+IC8g2DCLAHUzuUFMzqgDgxJ5mbfd76/RLXINe3JYrbtLdcNNLvWMB5ckoK/NKrUybYaiybepR6t
VVruFOoRetzw29hWTPvcME6fCqnoszdtbpbo08JG7oMYl8xmbLXjRmxHyzu/z9iTUo9n4TDnI0zm
eNX9bglYYIwTMCy7Sft0xkVSWJrRfRK2hGn1JKJsGitmmJ/BMQBYaaQpJPAJMs/mP1XxP6riP22L
oFlM1VP9a2H8z96I7X8IVtMYl1PfsQMSj/5xN10LY08QMUALzjZ9NIj/Koz9DxSqtMgtfDCe4FX/
Kowd4k2IDcEwZK5f+Eu301/aIgJPHVUxHcPVgcGP8GuSnRt7Jfuu126FIBt920J+awgvhxhrBMlQ
bBtGVY/UIeNdr/X3kmnCxlyA2+wXZonWjiAIcHsIn6rLUULh3i1karONN0Zg7Ag1H+qdyroxvK0T
UKuXWlvGvO2lrx9+dxH50e75fXsHYe2/1ff8CnQB8Kv5GCN/TVlCRO8IhAZoDib0iccl6VLFKAZ1
24nGDJdmUvSy18zuw0uBuOUt47j3N0k30eXnQCT8o0coxtPmLV26Zc6W3DOPy2792K2cDY3JkvAg
yyGXXCfDZzPBxUEZFPoZiPw5KFauj828MAjK5IhGQ3dHaQ/oCyfTXIOvpyRhyMxY6musJvM0VSO4
sEBOYLydPp/s2zCZqgcInhqNoiTTfZMuayBK0gzlSxuQ2rSbEMuW2xRiLCwgwo2RQ2TDSDyctgMH
o5GfezvCNiuCC+axSDeVsQ53RkyNREQWBnLjrE/a2xS6bLkJ2wJ9mBQExu5lEk8I4PiQrzhng09+
UIImSlD1jFy0MyCLSOXhtA2Vb8mjHybGtMfx018xfJmDE/epuD1Y0uag84FhvgaZ6E7dEnqXeR9U
m4Lo+v6ipLr/lgP6cEk+SRzeJLJZ+yhILRIsQydcjh3x5t889E23QMuRcJXaRhLFwTF+RNXBmQKb
jerFNhbDh5UvTJQM1drmMGZSACKCWPKbKhsd6lfyEV7jAYcI1MTJee84nCS/RDndQRAeUT06qf2W
2CCmiTbps90wG/lH0GG5fdPo2r7qJn8ixaRseAImfmK4qT0uKZEjavTMaSHtM3Gmz8Q5D0uUSfxA
e42w+casgL1E1oQzKSJOy3YghOP2CSTtdwKvm3UQWakKk07veg81qKSX7LwXo9VlX87PezQlOPu1
dd670/M+7p/3dDxx7O/hutUv513fOJ8Ay/k0MM4ngz6fEt35wDifHUh3OUfM85nCSuR8Kc9njTtO
6dN0PoEYKYTfZtwmfM0lOBmHxnpeJVZL9sSU44+xOc+YPXCyGedTDjvBBE0oLjn9KDs4CfGKcirS
piovWH+cldN6bBrnE7Q8n6Zol6dHLuecsX0VqFtk4py8xogAI16PY8Zzy3Tn2DL/mp/P6yzQ03cX
3Zym4W9AgEfigkiRTHE/vZjPpz5Q3PbdWEsBda4KlrVAqFqg8QesJeV77c3DNVfs5s6npuCQpboY
z5VGyUN8aa7lR7UWIt65JkmwtqACCr4N54plAUx1N69lzJqQAx14LW7AXbThRYh2buH5Xusf+1wL
yXNdJASCt1lRbx0M2QVfQ6VG8PvnegpAGbVVeK6zyAwTO+ToVF/5uRKzvBjsGNZy4eyKc7U2o0q1
kBavVRxsDfHOaIrablzLvOC3is8Qg7WT50rQ7HuqQuNcIaZERq2ww7VyXEIYrLt+LSgxQ8lHr06o
Mp214FyHz8WhOtehynEH4hSJNF3FjZZ9x6iTh3k+V7D1klDNplNKZWtPXAmL2G7qXazJniTLMPnU
OBaBTLjDQZ7BuqNOzvSUN7vxXD/nBouGLIV+eCzYWsNNYSMB5F4AXHdDRABUzSEbJyhwoqp2MiNV
CqMiqM7Uj4tHIorpKELdGNFWw/v1mPmUyec0xIq1sRQ5oxtLBnV9GZozafL4M+I8cjtyFCLNeN5D
oOgocJ++ljBDfSuzbhMK6WSfVhnNHtOyqmbvc8dAl6lGV+yHAjHUnqZL8hH8UzccDaRgXaTEJAIC
aAv6qUhopyeb++Nd4EgXewk5ma82mhe9M9GIjFc4aKbq1c/Q5MEUtH2AqfGAvdCCJByVvR0uJ3q6
JXS53Ce7rrXr+ZLbEtkXU2DqpwJp23Wmh5bmQDwhLAJowz0WpW0EWIUtq8kw00Wk/9hfQgxIlwyw
5/t0dkjDKKSsPzE5DW5EWtif7FjLdy562EjGWvf7onA8hD6TIiAollKUMLAKO+QJo53CPWPw+13J
xq04sNLkJq8ERwXR7jUQQVYX+gnS7a+CdpBP3PQLrksqJJcE6z0GiB7KHoq8QQz3aLu5XGnM+tlG
jsKbj8zlF5N/KlPdPpjH4XuXmjlaAToLgFvTItMER3jFCzot9Gz1GKg86kh+zbcoit27LJ7522U1
jMFpUCj4kFg71q3vVHiuvMRAJtAh9Jo35IsBpKOiGdMoYYltxTRJejUqQ5o4eq5XXNl9E95O/TDc
6QpLPwK9Kb6Fu7Za13C2coPokPbt/lMe/1YerybpPx7dHNTT8FY9lT+1jdeX/JjcBLSNKZMIwYPe
sU5n/jW2Dplbg7kgx4//U0KvX/rRN7bEB9rGpheyGXkYRdZ5z4++MfgpAZ5hLY/XWHrf/Uv1sSco
tH8/uGZytJryfagmtJBXMABf/33fePpf9s5kN3Iky6JfxARppHHYujvpk1yuedoQISmC82wcv74P
M6u7KhOoRlWvGugGKmuTUKRCchqfvXvvuUU2mEuZ7a2GQqCyZqSqWMnuilLdkdApfEX9GTNO9MtN
jfJJx50a0DRPkahzwPDb7gTgp8CayogVouAaLjN6veildhj/HLoq4v1YNsynMwMgdzXzUyx8bOeV
2tTP4wcJgWyDsQu8v+xv3ISArdTA6Vqmfk/o4q1khUZCZ1wbHtgIZ0P0y5kIYzQzS2kxNr+oRMn9
iDXbBmsGlv462w91/lg6mgzWZTnHUD/TRuDyIPdxL0glmgoTnpHH9aHs6FdSo/4UGUD6zMQxd3ns
uq/Ka4DH5mxTk33esi1DnCKDpWoFj5RpiH9tX8Qwzfd1WkfAOliSHcLE7IDzFZa9HcNq2fRJcuvU
xu3Ez/Lijh3x3qQ+YcWj88dtxI613NbWGuJZ5lh3515qiUPutqnA3bbyowlxMba60i+p0d7WqfGs
rym7Isvs/VJq0S9Pch/YsAqDKR3zemWnG+28VLy72ZoQrAgoZQUb/cQqNay2qMAs8SjySbCat0vA
pkI+z8X8jLQhDs2I36oktX+k42DlVpe4npqZYEXCNvsDN2NF2c2C8jVmjAVyyt/10Z6/pdN0mN5z
+9gZ9vxW4bT/FFXzQ19mTtUMW5DCP99IslftNLAYRHTgp+mNy2YsRtbTEPiOo9S8q5djS2pk1ZzY
o7BqBOv+pARaXG13GjVoLIdqkb8tVlgAoTF6vI8VtPVutL+j1u0Rs+3sO2l7rIyqGXpxH9ulqV3U
2KTqoCbB2lURmL4JQWCnvpRxdlrA1MvtMIVs5lfi946e1nDbT1FTslymJos1J822hx7P1kMc5XBV
xaTGtVhh2VbSUTdLJM2bvuwfqFGffDmwjyhLBxsIENGt3rqv9pjfekTfZs2ct0WdvwpFPTYRy5cu
9Lqd2c6PGqGqR0BfGRa/uKyJb5CW2PXdHPZbjMrz/FqjwTYU5eXVRTame8D+ryD/9x3I3xEPGIbh
L0qhUyIonrY8gloPT/iHIwpmqCvXw7ELJgizj6xzy5uikOGTXhXePtWcElvlJF3w+azf+9QdAqJR
4iGr2vw6dUnxBnTV/Mz7Sr9xdGyKftLPaXUVzC18HqhyDriSgXos7OmuLwV7PNbKoJHdlAmc3yGV
BWSaKuo5u3vM5b/0cNC381gZW0d5DpjzPt8tiMu7JTH7U0JSdoPj/5qH4VumTzuCKzo5sGtTOT02
Qys72nRgcpUqfvZwKLa2Z5ZBM+hBkVrepijzfmeWWrYpTbzHVmlNXIjmTRmm285phV9yNaHkUXsI
k+gWR9p3qJvqp4rbOugTz0Ansaws1IYzsPlYw4dpu3Fy00Zanne3tZUlhIijsVvSGR8y8QMvsGUo
1nqoEaFXd83zEtrmF/i27Ftxf3iTVWnfwfWxTk2Dut2qu2XRgEZEVC95rIc3GgjXQ9NYxaFeWpFv
TCT7+zSRX4rNPFdfz6Y1oCYwRItPbhlwSqN4eOni0LwtNVjsHYuukETfDuvbeOkbWKsg5dMbD0zT
e+qp8EoN9XAJkwI3JdTKxie+EQZxq9m3Rd+pxu80M5Agmwld3MB6or4Au/E0lZ9iNo8E1uPNamPc
9IxrIpmSYxi2jxMQkV3n6fcSSHVInnNH/JzAtQQLATFiQkRoslPVvDcTZktEeSaWXJ3LuXHv2jxM
/J603NWj/3ij0Y7xUjgEZOtcL2FEhw2UbyPVtY1SrQzY2WebSp8wh4cOyoJhVOjjYQFxvl2+cmnd
T3W3uii5zUPRqcWuxBL5i6EMSFUPYrgf5vv1zNxinbksljOQUTHO/L4Qcmy9OgJpmzayadhxTjFX
KTLITmIbV5dmiAMVntM3VwuSsV1ns8SYyVqo5LGzPFiicHyeTBvDf9WPilAB7Y5z64x+LdroQNA5
8vn8riFy5F9I8vpj3mrVw9BNNleI5k1Hyzgr0jO+E0XfnFNcsmm4aBikPyu8YBun9wg8UE9D2N7w
Xujoc4KyjAOmg2y3DPlrVNNPRiAu2rHyn7eTPrd3kSDrQJaUoVBQzdaGNzKJ5g+1FMnOjSJ3vdjq
VMdBHHHQb6tJ7UNjRF2gbeKqiKW1InsGv0VivRyAjjTNFLjY2wOy5NETBvZnGC4tv+YO2EnmPOJC
fluGMXtkQdZQuzEON/kggUQMHaP81MdUroXljhmEPAoJa9ZBeyMpq9toQgL0BLCHRrhnD48nBYTT
fFTrfSF2hUG9Jpaj0OI9BrSCv+g4m6QTndRPSLZ1jq4T1+aOmTTavav3LUfKXFIeEl6z0LilcMnx
cZgPQYYAtnEd9svCJlJQUOCL1M1JpbLwqZ+WIO2tN/xMWzMZWNo8xFPfJbyAOkH17skkWcqwTcKC
sjYB6CT2Md3pzotGlATVgHTaTmQxEdeuq8vr7FXX0hCBYMTI8vKFoxtkpA3sWA3cZyHrlL6C/hNY
9BqpcrBeScLJ/djFh8nzLsJp7qsyBbY7zBcToZpkEAKbDZ8347RJZqTPaLfuaWItOUZrCLJK3HKL
yz5IR/I2ySuv1R/DsPavkh5AgLahGrR3rBu2Lao4s5btz7q67Rau0SXVkLY3H6F9oDjacMnbr55S
pUs0eNOjNsZ3jKIPCQnuIMaFdKA7iibULrMYonjb2Tuqxns2iyMnlxtmX00VG9BFssDJ1zkt5lID
WUA+yxGpW4bNvEMM9B5HgQorRu+n9Pry0htcXofJ+uJCVQQVUu49TqGBl0io6mudpbDeXR06cM9a
h84tjxLi1O+Jl1kkOVyoMBsibslyociLZKBypyq7tToU5bUZq+DGDJcgdY4aMSr6BblraUdrjlOq
kr0x8b5mEEQi3Pz7F6KnquB/f3Xm/snJ9q/53fY/q9sfxc/ur3/U/0ar28pF/Of3pce8Gn5kfxUT
+JK/uWzEbysRFLru6mL0QHj9p5hgrDIDPl3dQmvA0mv8/baElRd3NpK5IWBAUrLHF/3ttmQ53Jaw
pnGDMiGMWrr977hs+MK/ruEFf4zLtyBX05vke/zzdanr5ow5kZbisGUf/r5ut/BjePpA5dOw1j9x
9uONIV9JLVRryvzbTXEwLJRGEaKlcYSaABIzv5dKabQx7Je1aWpeO6fCkfYpXBVQV9ZGqojd7wuV
dyweqKuSNfMZ4Laeo70unlACODN4Rrfz2nSVqzo9D1YWv41ERR4gVO+wiEU3hbtoB3rJJt9ph/JL
rA1aNJcMLyRe6MlY+7XCWmk3depQukWzUBNIZywOQudyNTfQ3i1qulr9ZVhdGNFHHjsBOZ+vMS3v
vOwutl7qteoLTjhUzLX+a2HDZvej9Y2Tv3i0WHddRwJ7PVRyodbLkPyM5kE89JRE3DtpbL+Vv7eN
oXxTjrtWkBGKt+/TnECaN1C7kuq073EVVqfadHmFkxInE4xdj1n1EK4lZ02d2wEAddunsKA5jKMM
38gRWbe8pgwkxl0H14m2NTJYpCb0DYbJBR5V+tw7tYZlBAzE4Ntr8ZrZ1OO5wMhHJwi1bP1a0Ebu
KNyHmA/tTn4ZmeR4GY3prnRA9Q9rvRtNqgbvKMI3FdVvrlkbO2WubXBkLe7HzHsRiNFcLnT33Bcd
f4W1Rw7IUXeqyIvtaoNquaKod3pLi5rLXztpGZdoFX7SJN103tpSRwRs2jO+lDeTAEojTSpQx7XX
DudhC6Kxs58ZGd+pnpR3ALpCYl2OecOlsN6HCdPN6FITvHHX7ryZEr0wrcvNOBfmgY2ldhJr157Z
mtUPypNt8AtgFNL23tZ6cRkRU7aDp34RYZ3JxtS9cS3WSr/SrtRl4vvyWVBDyCkX/bxMawtgZan8
wV2rAadhoE0ji8o9+S1qJtYKwUFN6sUYnZFye35wAzj5V5OUjcR2s65IozPYn+ZUs60MhNTGXZRX
+Eu4gReN0MmtN6uE1TLsiEmMJ8pYRWCbsfUBAgN/ZTx74AZq/QLSa/JNlSxwUhrhW2t1Ylq5DVlc
7FRcEFNwsVo6vZdiIrW8Fi9W5Uq7oVje2A30Mup8yXaZiAodC5OWgM7ULRqBlXMgOwZMopHOtfVW
qIFCfgAOspDqbEduG+QRfcQiMDSTcE79Whipkan22yQJn4vf+yRTmiUFDrmAMHH7pdbaSVUb+EDX
KkoixC1jdqIbayYMbEdeG0dDb80AA9H76Kh1mKQ3Cu4tBeu0XU7EH+gWWSsw+fT88FJuQDhj+lO8
FmWaa2VmOnPTo1SFQs16Kfcx3b3bTq+iYFrsD5oiSEPrawUn9zqEKJHGQTE01IWuVZ3sLVlC/t7f
uSw2k6dFqeeSaXIDuI3Q9Fr5WSTJcNLXGlD4aVTNJsNwlgYloaFY+0JHw3uyUypEEZrWNhKAEKW7
NozaIWWj/SgAE60FpPibrB8xtDgW2xCQvClqt7lBZakkk3p2RS0etUQIP8qtG7FwG16rToXtPnR0
n2pJ1/v1WofqWFp9E68VqVoWPS4zpamMUNe4LDCBrIWqOY80A8jE1n0cYHqQ3eYOgO+uXctYNW2k
gpCZgmllrWoVlLbqkeV8WmuR69RNCSlKy3kEUEVzREvja8gunio3xouGF9ENBecWz4SKCp4zTt+q
HnSQd/oda6bPRBwsS+v82RGB1lsfkXaw7YJ+6XWVjnsqmOrmk12dVQWoezdz3GOjbooMu76WaA+Y
c5ar6dI9NdZUKWujjwZPznOgAUMn/LijZaT2YW6EwVCP7bHNRYfkOr5qmUx9XS+2Cd0Pax2W3JAN
IFUJEwthGDI4zEyRDWeKM8pjD9R906tSHLyle7Tc5DoblKxXchA+kLriticUezf2ScR+gV7UXhDI
pU6DDmnp3kEuM4PWLtcyyrdSOsdGrG6bWXin0fLgXLonXQr16CxpYMRZv9dG5+goivUiyJOgMmBK
zRFkIT2iHSZCWA6iUTtNpvfLTNM7CbLRh6cS4uuOfugeBijNGI1bmB31ybKTBpwFS/62dZcvJGSW
7B3PKVFvxS4e0dlmTa5lOltHEdoS+bPjtz/Xv7j6vHMzBT+sFeKJUsso0HM6L9Q0/sToPkFOMeC4
WWF+WIQm3xM7oSCjxueiYSZEmLHOQx25foV9NAeeYaHSUChT8So/pq7TBNGSNegL/WWCYXdysOu1
pnHPQxYY1Idk3LAzgCTLreFm6bWHRerZJKD9SgzmkXA9jlMECuwzg5vvpwH9MYAgaoCFqOJf3hAO
7PJo+smtcdw7i6nfVmP+QRLJ3Edkjo92N5pH2p5/DXGO7zz22hoWS+U+ZnVobUtX6tuORqez5nba
HtZGZ210B9hRqIXygT5Q6zby+vrOXbsLsT5QQYtw/8C2WN/jPLRP/aLCC4K2HXCdrvES5dUZbt9M
/Rby3zR26NVtqj3DGULprCDTzXPK204tSU9VeWItz16UgBZ0iZn8tFzIhhtvZlPaIn5sHd4TiHMS
uAW8l5NXktTNcVq+pEvf38EixNOo5vG7rM0qI4FlRWcMR9GlSDMXlIbaRlxNHTqw2XzaBwmrNIBK
1Rx1BfmXEOrOSmGJ1JX1nY0WP1he2cdcN4sb+moHn6gyEo5OXR022NzZkJu0fd3UwuuUzpIVDkwy
Gmxd3Jpu9NFpC6Oee6SkAVvFfLZZX9DfGdiNHugm/UG1pMIEmTJLevgZ5aH10nPvClrYFg7vUTO5
cNHKJOuRsOpsgu6qLXrogNGZOVyqrM9vgJhYQUM7ctZPoAnC+n4eWB5RGEndTTGi+0XzF2a5Y4i6
vHSogdN8N6tzoiKyzeygicA7afSO+Zi73FRd6KO5dSOYNp02n5WkJ6/ig7zvZftqZMtlcCiDXHOy
tt52tOOBdaCfLCxgOyGbb7Vs0PaiI2BdgTbT80OhWcd8XtaQrA492vuKISLv4pQPMc9IkKyZde55
3j6GAdFn42ejfaiamyjPqDFdXF5lO3Npi03rAb0hhOqGLVIpP8mpM8wAJ+lN2mfPQwR3wc6rJzd2
Tf5bTF1RBV04r/dJefVmyk6rRe67CGroDPkCFwJVW2rWC1A1w3driHFnjpjudI3dq5k3m9l0KWRm
BsfXWBw1EX5VA9sX+zQL4BSM3ut6MfU1vXhoaUhiCX82mxUGxs85zJXJQ8NBEzu8H3NaF2vMGGzp
w2U7W8neiownqHUHA3cfsKtuvoax+gYldJ5ioADZXNj+6MQvykIq13vYT9UjHpnvoY1+hVnjj3p6
iMusAf8CnpPFO5ZrKt5MmdyHpAa3S10UN5pu14E5MPz2pLnnWVEPrRcnKxJB3NvWBu9Q4rM4X2sN
O8iOmXQfPX7f3AgGlg0mGeThNcawzSbOaIDoRgGoiNtIkmTGtULxJt4iqMHP5ZqoR5l+AV9ySqfd
MHGmzrJQ91OUQtyIjtinq5PRpBOAomh8FevRCU3Bqz81ZT4NCBmsMozkRuNpdhl2arY989Qf2rZ5
qmUifEOBfysSSfFhnt6C52vpLy7lYQYmhC2ZV8obMAu8PoUmfuVLKj9yoDsTi7R4Lk5M/KtdS/lN
hP6DUWybT/VtxkeR+8XETiJHcALHhHwkG6f9OeDUCSKafbdVwyddWFZgNs7CxoRO5jYp6Q9rIVco
2/jkb3fKNe1SDMreOQDTrvqQuc/KtfGSo9veOq0MGYwW1280u8VB3Te71m0lqgybeyPtxq3jDWs5
qRHES17tB9VoZ01ixXEWr7hQhGw/QxUE4mfb9V5UTkWD5cNsTnzbHoedu5PGuokTm0RAkknVjwHQ
S+65OMRxsOn2fOOOeCXo+LItcVuFyalOmoo8VpmcOjrR5iF9n1tVXVMlBcC44UR9I6cT/iqQW5Gv
Rvc2MTz93FnUoYMqNS7MJfZGjqPBQzAFPHeX2ek/Mn2wEQGXC8BXXnq6ZR6HNFeHbhnTY8/Wl9eA
2GhLeFYISX5eNdOrxdqRMXr8CV524sYTQe5Q4QmDPMN+q42bkcorxv522lexecFq/6CanEYloWwe
59riOUnecvZE7DY7+JbwDq6Druw3IGkRF3SP802zOj/W1GeeJPTognQKEFqcwLOjAHzIk5UXL6We
cZx79q/B8B5FlT3wRmSJnKBeac7RtbEMtcKGLbU6MHowWds5n2eKSmEXJPhbQVbxfdYeeYpRLffF
CIzUKfMfFLnVHGWztstSmyHCVYmvJ2AAcPftS27y2N/z7QjOQS/DU5lV+U4zBppM3TryI1kXr4i3
vmNaxqmTEtBID+paczlcU+dFGAACc0+eCKNsm9y7iQV6CzGL6VgbpNychYOVNMvDMBNAWKS85K7j
c4CFO1gtrARzAPOs+4nurN4fXLuXtrJnf0jElxKA03R1JUER3oHIuBcyOeOReBdpA2yyZAIqwDu4
bhgymaTGPjb0V5r9XAxWJbO5K0IfCmzJdah6AXwAXiiO9Ytp47pj6M33jJ011aHFfOrMZq1w7Wcu
dZBMHSn77x6/FJ/iqZ4g3Xi5e5xLLX1b/SEX6YDFdnA9QyNasBam9ez8KItF7FvbGkpuRFl+EmkR
vmnLYL4C/ybdYyfamZbicRvFENfTqK/wrq3wVDbex5ZF8DPw4WITFp0JS9GeMiLZDkPmvHIr4xS0
+OQV8rXQ8hHym5e8xaliMbBwSm9IhAEpcfR5vrUbkzJRPbef6qL/6qeuOILXLU5NJeQ2Azi1G2bG
YziQ4NciEW0F5OUbLbGsY9krZ+eoyrkXeog9lSXrkVMveSqlnQbc8rRbb5l58zrKIfLHRvxWmaKk
2FXXfoxhpu57hTyqLCV/aQX3PlRWWolT+j+BPK6g9VxuhJRLuWl4SPGJpM1rMkw6tIolO/IwDlce
KGERemAxa9cGVi6sP+Ejxi1qf2ocN75dl83D2FbpR9/ZOrevVh5kDA8ecIr2QD5oObtcB7ai417f
1qX0TZiivFtCN4j0UN+7KVB+VSV54BgOG/m6XuJ7j3TAfmxJK3kAUs40Pa8Yi87+xB/mnI2+wy6V
Vgm0C8xnW6sb+I8uNFRsBtPM/b5ZeI1PpVUkfg1O10RPqwGGoIEEo2e2QdOP7jnLJlffFsPYMdk4
CQ3hk9NvFU7yqxvXjT84LnzsMuyGc55I+x1mp35pI6W28yDzndNkzSmjqWDXFkZ3FCUW1iLJQlQR
kT4TevjRsL+7J4D3Q2psACtY6vvGi9ujDGlAzT3cPGPMcZU1KOL8Ci1fejrTX7UD57rDWHspmFB2
ic6aLlygOFM2gppGXmZLpjbIioFvNn6iDVtRyBTvKDw0vmXvuCcGfW+HW2I5JBqoDlnX9Z6UiE7u
TJrvZdPTlY08BR0bliw0mmzDPk27K7tYIY9ORXwCuJIcWs3yviq9qun8bLXPmiBLoCrR7+0VLu0r
YLTP7qwkporlZ6p5nFYOORkwyebDorNMApVMO/HURndayIqBt722MwoKMBtnGqgBGglJidohaiby
V2+QyVMUh86trk8x/fCd+RD2EWdAvrbOp8KzjsvaRF9SSY8Bj65GNa1F9cXaWZ/9Xl+P65Mq+xFA
akkmkYZ7gjzmq7m23k9uU8Qb6jS5gVUww49W2RhXggYjaYSIVsqMOBK+Awtp2iE2dBfpYBEttjas
BSC4vMMB1mBQJTJ6G3ltESnkSHiMsR9nW+lqusGaCZabDwRLnXMztf8HysF/G3D/1wSE/5XaAO6i
f64N3CQ/v2L1s+zUz+TPUXiLr/tDIGDVTw7HBbeAQsDS3yYH+weIwfvNcsgLeGxG/lAO/kEgcH4T
jiktHQeWCxBkNUH9XSAgl+CyJzJ+jyhY/xaFYU00/IObytHJ+pIzwOmFZ8v+Q4n4RzdVr4/4rMjN
bGpRtLveJhOwKOvKSgyjdaj6IJK5eUvfQ79RGK58XMEkdss52+l6bz85kEJ3nBL9ZalY1oIgAz0b
fWpW8gbYst0KnLycCfIKN2jcZQh4qaJmdYH2REDpNbNh2La5K45ZTUrB5fUIKxa3pl9jPxObJgkb
tImiIiuaYxmo4F5NRR4CvOqXZ62omLwy4RzrFHyPzcJ5U0ZuGeD5t66Ez9ci8QLakR7faRqBSVeH
jZkZIyWYZprs1SpNe0YZ7+midh6sprd2/6+p/UvgHD6V/91z008/i09OrYin5Pc/74+wO1/0x0Nj
/8ZIafHBXKM2PAgmH9s/HhqJPIaaBSCHAJqzZnT+y4Mo9d8MPsgEe/hNCw/4xN8fGp41qnWwGQC8
gZFMGOXfIEiY8s+IJZ4anhQUNZ7s1SaJ+PdnUW2uZRyZfWRtREf22+yn2VcFHRRelbdfTU2b8ATP
6xCnhXGPdIYCQhmhn+opWAWDt+SQLVirQxInJK3F3qak8oXB4lN2i9ovxsgFHz1q40XqR1LYP2on
fKla632Z2FY33AZcmfyCEfakz+W4seOciFu8rgpbs95imFKx9E7OHD04mvttWSu62Kqb47Q0Dn30
QMhtFxe7ELl2plO25XYdfjaTN74rAwYn/LDkEXPNDPYNOXyJ1jZ0Y+1TsOeSFQSj50DW2S8BJvP3
7PAllN0SuBGVDTHs+yuzk3cI7XG6WUn9TLFgqTuKVOhufnbL8CPiAnrKRHaPKQgQBo53d+vJodmn
cs5OvYayl5FFhi1pfJDWokMjnfa447+g8uUnT2FqK5jvJiM8u/HUsmE03aCsik/wquY+UURLWIQ2
AS/mEIgiE4kO9WrLL6dBfBs6wkMRANUCi59tuz9GZYvNMCZqhydTnYCaR+dOuR9117IDxIX1WZEp
J2HfOvJgcUye43Qh4qhXYhONznO5BrDZCswXuPkaeiolHCl7aXLB5M7nfDkWrnYzJp3BZNw2t2NF
3a6iYmSbzPO4Iw79gLohEUCw19Ul47lIxCWXXco32rK+S7j+NIznW1m3L+YsgB0Q8+H/VuXVa57N
dMYHFnHF03v5YvfVE5xWd+vKacEcOrxgA1dBZswXOXYr2Q4biwiTZoMo5cIN4eDN45mroTYfEvrn
4QsCT42N4RXjn7uzRPPYGQ2b6264KIu9Z1WWla+30JaTeg4AHwdy/Q5SN/9BYyKudeNGNsqihwH1
omni22WgeKELxac+RzYzcMpPr66C2tLfe5vmuAw1xSjigqWQec6RCzbR2qpOldFnO3AHy8vlqkXl
MxHRIFtzVmKigKmTrzkb9UBRAhpA5mx8NZDDruoJ7I/gXleYffs01nRombGzaUPrOxole5JyfLU7
y4JRxa4xxnm0yRn1fa/t38mlPdXgGR+l1lCkFeEfNON47wLawAEsTqJzD7zkCd6Etc09xBET3zlw
h6QiWQeTgrVODRyWtasH4Ll9x9JvIWe6Bs56JzykPWJlq1Cehn46DMo86qnrHrzZ3NeyxHrI5+tV
V+2nsvVsZ5RVv6vWX0JEMVOA9XYOksH90Pvoyx2aZ/RcsZnYmu5crGjbju9pU3iLtyfRbHMB4fvM
h/y29jC1LRY/6KpzzlnPKok4HQY6ctinroTmQg+Ot0tlxQJxDYBXRkIcABU4ZivJ5UPoBGmzV1ZB
eZBYGc6Abnw0ZfqeJKOvlnrZuez7sRa1+Y5aXWBOBsEjzkaxtzpyzZV0l61XNDFhQAMqtqupW9my
oyL+vQUpi5LPDvwgqSEJUMcLom46uwk3sx5mp5NP9Ju4O6zA+Q6MMsLhwum/M4z5jM55ZJvU8qjZ
MGhyCIoi64g4cr3BqnEWJRprqiXGtvxhjcv0gHZ+DM2a5S8c0F0IPGrjLbqzGRH78cp9tuGIRUot
truVIbzcCFR9U/NP4jx7HohC8ol8/KJQbRImkL50Pge44fmAaampIpsEeWMGtMO+5iOWN+JxhxLA
qV80+ufCWnyfO/RoABUIqSDh6Wwp4qi0fj6nuL93QNSp28GqRWJ5omAqcX5mbY8DIGd96prDZRLT
d0XWapMSezHHrjrSB4YbLxzd/8FM/3/SDSQZtf/5xH+p8m/8QH8aW9av+GNsMZlAiLvqHqXZUqcU
9D+nFiLHfLAt3TN1qFMM/XzJ35ITlks7N+93jyJLx/p9NPmvUV/+hjC13h1cDog1cPHvTC0Afv7q
BYJ47JjEcWnuFI7DtfTPY8sEsL5tYmqIdHs4D6NWjL7FrvU+zRpt2ADubuinqrkTC8vd6Klj+Og2
w9Zh737NLL1IDySd9C7Asu5W7AdjJQ5yDqeH0p5PBJbSQHOHb6IAXBZU2gR6FyMIOhHnVzfJF93g
ZK7a+izqWcMuNJKc98L0YQFAsQO8cZG25u3zLOpOeoc/vi20X7T/TBd8+ljE62+keRCWrB3olAZH
hXhtdP1g8CZsFusUc1xvYkv0z0tVRLeWDLudE5mjfkdHCtKNEQ1JxmUgFJxADcVwX9VAhehTtpCs
CMa+tA/gaLkyg0F/WorxA4EfHzzuTgWCByJS8XtTihMYg6cfOGKpGilnDZdxRAZgmywz4qhdzZdB
NC8w9bV2L8QcPrCMihZ/mCTu+FhzrA3+3eRooKSHGzu1OwgBDdGuTj2LIhavbtRbN5PdIfqDLeVf
RjPZX7P0cv62TbkFTU3fXobbdhx+5NkssbxWOnpfUzrXfCgglTpTaPsskcJrFxf1p4vLA/l/fVfU
tnVAKAuvxA7j4dRGHlbHgjsoEemm0Faj6PTkaYa876yc1byS0vjSeTPtbOjR+F21pjuFSD1MWJlI
/Vz3WGf3/dj/kLhzb9isyRO1JZaGOiFbttRW6jduPZAja7Nj2vOKSdq2/EAW5QUZZVQ0yXad9WxN
ngeVSYarVruqrLb74+iFwxl7l6TtwbSeYdUfVG/bWxV13EdxtjV+i033YfbuqqgC6V+Xg7fLlEw/
BJyz7YqBwSkhLhnBF5aRdZMAh/ESWMAtIHVunyCGLX7j2pTsrLKwNxGGpsPA4wgSghVksza5hB22
edVOHUXqFTS1oj/TvfUa2UQ0c5LOGzhR4EvKMSDa0AeytXZRM19sVC7GM8v2K4c28nqUe08LQy7B
tB0olw4K0n4t61JrDQa5nRi3jWajiYl7e4qcGz5ehC2gcOQZBuKMBRORw5LKFn2h3q1c3hE+BXwg
Pg3xMs/72jIpMbGGANrxuJUGLPQhhI20IIPvQMkkR8b5mxHBwsvuRxC+RzLCBQ4M1t3muq8vQ6VO
bmNFvm322knBm9okmfcoocbvcaM1G4WFlfXgpA6kaV6gamwthWVb94wcx4iFvqG1bLIKDQA1kP1o
N9mrnJhHA2F/Z10Ozkj11bWbMWdM4U1YhVA2BjUGuqUDXmrR2K0NRefPnl4mz2OVk7SxUtqsjGdn
zuyboSHzTC8AD0QrYJQ6EmyRmfxaUszQrTt+LrVjB/nQPmNqJGXaOPezE79F3pBfKppE4dItNE0S
gifLNU33MRvdu5Jk1jEqMoaoWQ8S27Y/1QASBUMgNxGtZcdQa+rQaK7+AuOXJ7As5TOErGJNCThb
RAZClTxuvyQIkFXWMbAN9MMkDkWkU5hjZ2m5ZfIcgrqD1DWGyS3mbRwFPLxhBqySdgTYZkP+PC81
9Vmi72rMjlj6riUKMUD5G0yq4Y09jwSmu0LCcsZNYRbZlizt/TJoyz0ZfHeLaeFnD7n6lCMcHDQj
sfe5bms6ERe7PtSRM98aCVlZE/zZucF7mNPyuBVOTfmI+A/qzmM7cizLsj/UyAUtJj2AMk0zoyYn
WCTdCa01vr43PKo7XUS7V9SoaoVIRjpJwCCeuPecfcq+PMUjGgy74IF/1EDnZ25CktddZyD+hx84
ZajZMdr72FBrW6lVgp61NLnyoBDztnTyiyrO5q7k4famsVavedtSCM+7Co9o1lSPlZAFDJQRCnMf
ARg0oRw4oG3KbMxkQrxbqFiQY7wR481mXLLMrng3fHRN0o62JyXwZcKlG83rMj8rEZh2rf4GyAH0
YJURyhPRZjVKHCCBiV16wZaFAgBlDDHVmtSLTkbFiAWWlW/EocJZi5GKyQ9WwZAaa8SAVR1pR7RO
xB7kNhwE9UiDKvBQy7JxHsbwiFarccNGhfpE0VW5jaFtYD4ZY1Vzu8GIX/V5Mc711Fu+qMEbJYsk
QEHJ08ZreGrT5nmcd0PGmWt6s1WkwotI5TzRLr2UfV16jcj3BtmwHECrZWcyjhBRNEGDqr4kWisD
h4N8Us1ds9dR8eMi7PyCZ7VTQY/VnfBUBKGwj8S2vGShpPlSMgeXpWU8i5XCw9Tpyj07M0Uvj3Gt
8azmxTkfcI43YKOJRkLfNyCqGkZXXM1ltSC4miaH3hwNigfba0JbVpMB1OPhFpO2Jh+p2+stDvAA
dj5A2rt4Ct9jopIdBHXCtjWsZqNNON+lRRtQRsyJlXlQ1C6WwqM3R9WNbhoXRbSqPXm23a6fBPUu
yerPNpXob0rlsSK04GNeepzDUp0T+XJjmFO0qUtAYxpP3m0t8KHxYC53xUBDbKGjfwwJffONVkYM
pif5EUaVeGFnnezZFPe7jDQQT87D+pwUeXURMpFzb3PpXTKphJZFMPhiCRvIStRTbFhgL+fyRZYg
XrJv5Hns5cdGWBbEJRXzV5wgC2xVjVciCrY9eS+MLVV9ral/3dHfDx+JZPzs2Thh/8R2M5VjcBNX
a3QgNR+7zvvRJlr0dpiq9Vf20VY2xHhDYoYCSa/J3onKol07Cc2+xvnp1GrbngotOio5wb1kzs4O
e9S3iMjgO1Eckrs0HauDDlWL975YdsgsWS5JyXhStD4ntTzX6DXpLxmY0A03iWpqgUcUQ4NsHoPV
5lqJ076kpXhE3L4aGXVrp9PU2ZXzkn20o6zSeZ9FAFjjQ1Uaj0lY+FmjjPtBAv7XalZxMYZg8nCe
0/+PCuNhJCzrjKrOPFOrepBMdi8G0WmwYGjzMK3fCjMeKzEcym0pWuWhYVi5IzhkOiwVO/O4DFF/
yog9WhuUR/xSK6pADYW3Q9tgrSFPDxjiXdcJgkcJSaOvinDiUElxXrpdk440+grqx7peZm8kbAHJ
KxvrbWms8lkaxfgE0dQcdx3FEk9QsuVthL0He25u+1ca9dqtPpH7DKOifMSLqF7mHjKdHmm4SjXj
gaKPtlWYzQ+ga6mqTJF4haZBAaNqo+i+R/fxMurR8JlOYeFh1acxRGMOQYwlpDdLT2bFgtnls5KK
4XaAvnJIa6rTgWDNXsQff8mNvt4jQY0+Ycp8TfI+cIpRR3ECWg/2ftodxXDUbztF64CPaaNDqlk5
u8OYk5A2q2LoZGSMb2d1wIm/0BE6dQArBJdoLOM+IR6OuKCRQZB4kRICYaG5Q2tZfoEMT/M6jS2D
HQhJglPaRPTTEY1ttNHNFPfNVjcZGQUiOxifusWvyHy7WZpa/kj1SuOM8JsU3dJ+8o5AEVSBZfhx
jYyehaWl7smhe5qoDyD/T792WA/tMlP0R8ywzYHnr7qMZveeGEO4m0KWC4lBQKwg66VbC9TeWCz2
DxVVPR+x54tBTdOTJatHazhQLzEfwoH2tiruwNfuNX2gIFYawSaS22pTjb1bLOkx71E0h7PY3hOV
dEcCnKOX0Yn5zu7op4ttT/9RWJx+aW9MQiuosnbGJpQNy16CSN9MRXspMHLRNVzeSlO4ibMWrVWH
Mqgi34qVbR64KmtK8EBAP2tZ8pB3sL6WDa9VAR3kzYYlSLwrKK01iVJtknZod2Wkpnue4xylsjJu
6wFLscT3HwREYKx8MskXZoLzetEwr5h8C9IULMHPERicSrTxoLGt1kfIZm1jfUhcODV41CeJQS6a
HrURcyRLHVLt0uGIo092o0X6SCf0usEgXxE4As+r596bJprBekbPZ/RqUZt9kdUG4hOU18As9sSp
fkpJtccPbu0CNhGOMOOhAJMU7OZRMlFqho2LWz/bd8Ru2VAdrH0PxMZPk1hwy4hG77IUFbnF6DKI
EIyRtQt7YeL5VmgVbQf6/8ewhNakasi8UrF5J0RFJaoG/yNYQq/RClCGC4rnulfoOTcJ2i7e55Z1
A3qvuRvfAIokp1wQlDMj8VPR1c1dkWgE03QyK60Z9YUxq1soO1h3BYUJPetq3pysOFbk/tgEEuX7
kMx1E2EmtrHp0remtZKM77NIlniirW2DSLBUemc0px39qohCcTL5NU6KjvHEUgT9SFkdiZA6IETC
VEBqVojum4T6XaNMLRmmAgNo2SeuFiHDrKziXah1UsCIjHKNqTCPkqwGZ9OcX0ydKBK60HtKPvgG
FDIwniAVnTQCXLfATYEy5ppBZ1spNwG2/gWrgaeRc+Q3BJxtCYRE0SVbzRZt0AMVwZ7kKGHcWm3n
m1YUPWRCmr1a4Sk2aQWg4hpNjoQyvkipVHd6KxMCHWHUtIJb5vjBn9X6SLN8O7XVwGwTbK2QWyIN
pT0YglfjH9Kk4kGrE6Y4ammsUeptSUnUE8fenxoLhiTfx9Ya4m86+02qPGbk9vL6jemOWlt/EPoO
10SnFQgz6JTQ048NAttSbCiTkfiAGyIPUXbhhxFildzK7otQQOrIMj/Ig20ztGuIZ0cHoig6T6Li
GY9J6wqjmcFZbVKQAXLmC0IfbZakB9GtcvKM+TsZepiCbWGfzCiuBzHWtgtODxjetG1kqbgg2Gy2
6dITC5N35XZO2mCraxbuVAEWqzyXrDcN1sqLh6Rl3iUTlt44iTual8mXKVIurernrZ5cQg2J5IgI
gJSh7rmpJMFRcuW15rO5mZSCT2VoOFr5uR++Ah7Ag61o8O/X+KEEoSq6eRbXz6k+YC/PX9OkKhF7
49zKRio5AzrRQv9SdvmrYMgDP8JOWM77hxSbCU2QFESN6s7aaeytm9jUn5TJfA9CK/ZmEGNupumH
jmawPSTTaaTW41hoXW0ddLAgJ9B/imbZKRVvpVARzsaMjp8lEqdDIk2dTygy4lLZrDCQ5WwheroH
S0johKqVM2KVpnKWHkwj+9r8EIkijE+tu0K+QgfSDTfS0r0YMnomsk7vyGBHh2IKA7tKXFQW1IRC
RIyVljFZpYN55e60PlcBzRZ1kz5KQy8zl92ia15K23BrSF1H/QBGaksRjOVEJG3JWUZ7YcxQw6iJ
PfNG3KzkOVzA205GuDvCBmJFWSmITE3c/wn+cxJhByfJWzoVj/iaU3cY2vEiU7dixIO5rq6yoEDT
nTpC0CcS9bxDxiuseT7lQconBDARLAK5bdio6ElLmTi0VLTQeODID5Xq2vRm6K3uJNSQ19pzXo3n
MOvZ9TFvmvWKHspH8tyNcc94E0LUmb6V6w7D2hmzCFyGh8wCxVLuY0U+EZYLLUiLeuAEo2Avcz07
5FKZnjSX6tbMtcohOuEW+LbNe4LLBtW5Wo3pFi3V2bIqQJutWb1XMtGeylDFNxDdo60gJJ+xwSa2
V6pqVy/IfCx86lSz+WwTCRO2MjNkFsgi7HwqXodoZKuRcOniThX2EorfPTYGpL2t8CGhU6BDAYIE
oATNNKKV7bjEYVdKCLVjjTC0SJfIqVbogvVxN52DRbRITIPuwaYjPbGMX3ekyh1P7tU0e39Og+6E
FFCg9BEOXiCgd86nhJAqaFpGFZxGYoSCUvtAYLDREuE2Z0e+rbv4liYZpUcxu22A3h3kbN7NeXg1
y4L00hx9btegiQgfEVh+EXOMw1JWQj2hU+eoedHbudxYbi0zHJISBf0huDZGlrNKxcQd5PlVLhrO
hlFCs/AJTIK4iSLQCkqHZzwxT6CMvRGco71UBcqi/D5sdPRsJqcCgyImzJd2Wa9u0AI/DUBd7KrH
bzIViOCbkC6AUdduZGRnK4rJlidQbBUrou6Y1LMSJXsDN7wxDhviXgZbL8ILCJNupy46TjXJ+ixC
FNEkK0ErrFleDC9Ua7f0RM6LOIBYFAxXKL+m2LVbo5+pTtEdEUMRYcWQ3JoEmyaL+a62hrjJyxmZ
iKnQUaR35vdD+JYpMAkiroKs1vumoeGV0CMdVMyVM1n0ThTR+MnJ1QYVzfRpCi/YFl513bpQnFZd
rmLsDmHv55LgzqAwUaoSY5t0V6EbHilLgFYH62xPRBRgXw95qyFF4n9HS5wtabBJ5+LckXc2GU9z
WX5Ca2YsMpTMDqL8Yukkc7Gwyy7AQQVfkbIayxnVlkUmnjUG9iDO7aasYKPrLeYXfZbYY7DCixqS
IMg8FePu1Ge4/qS0/gq65TFsQJgk8tucp4TVBybbJRWiixYbW8S5lPYohDnM5rULonlxhtk8g3x/
pQnwHpVTjq+KFSMAxI/BqJDvEfnrIi/uWGyzxKR5lcLchSBZyJ0f6plpA33ejRM5gIveX3GjUiYR
69ArV6E/4Oo7ONCJYxVySdyx3tsCvDZqnAjuJonCMJ5eNJCBUNp6Vj8Io/gKgwCJ6QQmOVOqR7Zt
sEgBkHNeyQ3Qh7tyUV+7rvgwiskNJQvwtILCTprjAd9tROSZITdoHo0vBH2MttlV+CyACDRjftbn
LnOn1SdFyTp2Yqm4CvygM2ujCN1R3uFa2UOFp0SqzxWKa6TxRZHM9qhOIa6/WcL9SdyXXqbkkC5C
6C6zCV+B+EV8PMIXNSgNeuhQoAqTvDkDR4KtlwnAyYJySiQDvpNVlgIKG/MAWWtFtUHnaELMrJZl
5jbkpbPpEMo4cOZr1tBtrAtxQ4npjhTMxIVgtIYaQpJvk9WkMVu1O1bCp5EMO6FOvyLpZDqRLsGU
7hqjfwtNInPlRXmMDbl0VCU6z8TsNUK07afuIMlKjiSbFmkGxWktbvfnFCPLlhTGick7wQc89Llr
5NHsR6JpeRYVLMeQVZkWO5OpMaW31CxssSRKT5C2QK70xyTKDnMlvrO7HjexeBxgGeGfuqAzfJjS
Gd/XEK7l42A/scBus6+zFH/Akd5H2vDc4wOU6rdYtp7AY77iH9Mfc1IdgdIuxl4SmYtKNdh1dUS0
dkvrOZr7dJOC/IOHpCpuaxRbyVw2U6c/arL63nXSY5pAjFjDYblaJpYKlgPlV5N1VgXFJlSy1JUb
qB+waMkZl5/ZSqJTnmTNFWpYzBS5yLAPC5gZrNlGXdm3evUBPoVKlZH2ezTynIAkazu1HmWbrYa2
1aURM/dQEZjCarDOm+vcC9Tns3tzVK5mJTxrRKjZVSqUnix2NCoIInJQHX+JxK4+BYPAfehfzbIc
HHNY+7BmUBINGaReFGM2bMi/xo5q0psV1OZAef0wZRYBctYRSrfkxMZCgha+ALkkwrg0mB0JiSPK
KBfqr+RbT7MdNBGuQ+1M2lJit0F6nfqO3owq2RLskjJQL3mvXqaEgVrCljm0IorOcdkWuXbuSjr6
hYaQA9il6mSDPtvx2BFdzJLDFpIWL1rMWk0bpetABi0HhwpC8J8Lew+2BcsmEfkPmnQ61VFr4JSB
/eSIZmvdRtQrqHOP5Tmr2/dvHdNVvvnv6Ke/Enn+XxDcT//5v/9zFInfikr/O8pFNbB3v2seF28f
5Y+9Y37gr96x8S+eC6JaDDJHwD5ICuq1vyRv/IkItggyNbC7tUX878AkVfmXodEgxsWJHA5mBJDr
/6sT5Y9k1SAL0FAZYikP/ZPmMaTrH4WiOIbJrAN9LSuyJaqy/JPkzYgoABDEOLCMvVL3Dd3+cNXc
2Vn8yEncYYurhhUDPJc7rMf70StcFj0b47zM/sLQO8724TGEBp+XzkbZdN6ANOoZ8da+9xH+JP74
PG9pHXrdfgy3WNdE8FmEh948tl5r51t8+Z7pL80RLiQGNQ9DpJw/iuAXsCYixrBLorPt/DRot1Vs
D5wYQjZ/cE0INn4w2uGr5vbOtecsrgRNepabbaKd7kWb2AXXdIiuyuhgP+oPMa4U+7G3o6N4I1+z
ncjHYf/ny/vqqG/kTeVqLwfBzfglgouNZNvsM09+j/3A67ePpL/cAXS11yOw8TTOWHWUY+ArsQcr
T7wdXuRT7/T2NXBaTzrDgdLsx/318dGyT4f1P2anOWa71ntVHUwxdnNsjhTl9inuXPvAAsl+9u/v
Q/sdEsMR5IOX34LZsNPHmkxrDAdU2g/ihrIytyNGdEMy+2PkF9QR+N2G/Rrb91wrO9l1bsf/N7nG
h2WDDnIYCN+bF8VNbzsX5PAREc7NbCVO/IC5+hYvUrxJ0Dr25FoYBePItf5YNuKu2naHtUNHSVjx
Mclr/NxRu8aX0Kk27ba3pXO30CfD1JR78pkeTt/u+Vs3z6NxaZ4XP3NNNz6GO56Dx8nD/uLqr9ke
FqxSsbZ26eGzDhgvNXHBFxyzQuuk1+pdHWnA2P3X6iwRAPFV8+trvyE3yO0+WFw1qX3AMUaUjrZ7
nciJEBwJND/3mjXK8nU4aZCTN2vAwYad5FPB5oHp8wEnMkhX4wQsRfaaV8qOmZtGOyQ60e5SRLuX
ZtpFnz3ym97GlJj4GM4O4g4z47F5mV9H+ld0AujqEtpVbyMVi2XIpOVK46YWXePYit4wPC3gKkDs
XRNbcKuN+VSdoqN8Uu6a47jpH3TjIrxb7+UiuqIZg7KwWePwhbhPbyJXOOO2cRLhNI6e6DQpDSlb
1HywZDj++bohLY/debUZj8aOlRlZJFLkqRaxBFRZTkqLTd6Odbv/pKvJAg2V2kh+zX3/Rh6sduzO
1OmakiScPVEZZbRV3GAfXZJdckTT0X8GV36l+44hx75cjnvOv3bEO5LjGQJKpBIsOp9ZQ1b39KkV
WkBstT/1V/3E5n5DjdBEAOkInrJPfYEHbJW/UrD/IPGFZ0DauFRyoKQ7Ad55EC12xxZldAXcWM88
dTV5t0/SJWWz/+LSYQ7uxI/Et5EJ2lh+typ0Ewd9GcKtDz4Y+SV+5Pf+Zd6C03XC9ABqm6uDQI/q
8I1yDh4EP3XXN1hUHuanKHVB+LbvnBdr18KpnjXGDcMZnukQXsLD9EXHFflVeKckzCKAfWer+PW0
1TZF+FSziJzvgYtL2/kENNPxZ291ptndbnHPsCAO74JNz4be+CH5kt7oezgu+huSFDv9GkBdphzm
mC8kugt2s5VfLuHJeiP+g1pycpFvlUtsIfJEtPeyQBtzpKtygpl5rJoOHL0N+vtD3EnLyTx7i2Ns
zOfAxuR5pDtvV+/yZafcbgxHuok+lRvzMjg08u6U/U29Q87j04YQ0QmnO9qO6qPa8IFAd7Ll30JU
dRPv7S3aUtexdqJ9F23Lyz7xFOfJq+zIvpldT0Oc633QiXRDp/0iH/nKFl31uXh7URjMqdITJ+13
Xu+OfvRG0d1mKWdLzuRNXrbVnMUbjzeyLzk3rIcf28hVz8uej2DHg5PvyiOeQ888lzuRb8EfYFf2
4OBdRbXH96AV0u3sRtuPLifE309HYn5JLt2yJrIUfDROetJf0p1KnMsn9Ai+zD5fjM23s7jpHtnE
UcXZoH99NIhFQIpg09Nvj/URnj6aYJuV6fCZyPvWhV1DQRQnpY/Qr+d/Oi/f8eXR2gxI8TSmqm4P
YCQ4ZwTd25206We/d/kZar6bTPMFsJGmM/F4iif1I6TjWGm+4oUXbfNC0BWfAQIHVmSUtxueStfY
QFFw35S3h8RO9nfO9lPAdufKB/1g+g/wgNhKOsgntDfMeruGedM4wZBD0XKJuUS9X7u1q2zWfzpP
uBpkJr0yx3L6xoYNX3hfvKW501qb9shJmc9IRW/GI81/nb2IHZ2s+nWGy/OFrbdBuldIHeEceFfL
pb8E+HmDhGMItyocD+bDjFOGpKmwhjX9StgqwxYDdycSzbPXLcH+5wvI/4Q28X8Sg8xgtff/Xzje
lM34Nv+wcFx/4D9EhxKxrARZAhszVFFW1jS/vxaO6r90lUWhBYUBKxFAsX+rDtekTaSAlNUwSxiI
p/ih/1g4amR3smzUMFdIBk4K4x95JTit7/xFOvhZmNCyYsnrElaWpJ9ihgOqdhDCysWVp1T8gFle
XfRSA0EmyKtdtsu7/LhaD5zvrs/fxI/8qHRcD4ty39BUDFbfLCGr7ek7SPSiGDPF/UV3VaCYD5Um
6TT+inb3+6MYCDp/+nTUn7hUMNaIKQDO/ONhrKIXarz4rIODvH+iRyfcabPQnPGMAs2yYk2+h0dl
hCAyOxOpUt6pd6DP6CIMdctQU7LRjDd5rZmsIVqdWrMEAInGVi+HH+K3K6Q3uAqgFk6d7LRxA2El
L+Igp/adA6XHXdBBmyF4y8MSAcWL4h6KxqamLIGAL4LlKQ/An0osuowYU48IwbAy+u+DEkrBzUTE
0xcxjkFtyiPsSReppPSWREtyb/UR6myYzGl4AAU93hFnBDWtjmLxsTPRuzPIkcNOma1sLYg0SDHs
RNfyAcaVkd4pWYLlXgrGBLpxLlr5pQSIn28WDKHGdlElUaeVkEr7hpgC1anRSGQeyUzKAn40C3dz
XcUlwVZjc0OcSETtF9UMMW9hF6rO/6Kbr+VW0OjoVGr1UqQxHo68HstDukw1Xdsu4krFYkIIvKiA
FHN/f+d/NAB9e74wzCm8Hgh9FUtlG/f98zWIpLdJsaBghi0Vrw9gUOk0ytHfFTgxyS37w5P20/br
2wF5gUBDyuvjpv78HkVEYaTUOZDfURimc0y+tnE0AFTT3oOLghtaJr6yW1Th1ho6iishYX3RhhRA
PaJEr7KrqZHmqC6dPGK3tD56V5bQoOis9+O4NRRN+kxnHP8+JoPMbwQ0m7ZYUZwdWrNZb1UIAYs0
AxQEE5CmcMgbUm+kIAsdIUjQmrSZUFuo2gmRzAzYxND5UGvZilXjt1WkUnikt01hTMotCxNx3TX7
NIck42jG3Ad0/sP4dSlKCmP/+Fat+mrJ0vm3Ln57h78bCqxZol2iGRJu3GHxItInN3E2Cb5M9X5L
6JD0Vyj0D9WN75OP5B93yn/dqpUEqbGfJ1xV/mlQkFKjJ1oslNw1Ifg9L4XEjTSFbBWrGm/aJkbC
CAMt9UxQVPelCi7VHrK89szYqh7DNfTRSLXmYdGacUJjozcNETfiCIWAqvSzQjB2hJmiFH2ihWrP
UrXiDw+3/OvoiavNQECOyc0AUbkOe99dspBc1rCA8whTvzTpnIZtfABVTX2+nwYLVFuHqiyL80H3
tFhk3x3QxzcRi+e8p7kKS8QtoglGYBJAIIQQ1EXsocrVMEeCKFaiom57CFbV0B/0UIWUO1QBrUEM
8DKJQZO49rnavnBm9Ie69/vnYR36/507vt6eNTEFEqZBLcMQtfX2fffhUHARqUUYnEuFWj7htig8
hCTFdkkL8Q8XUlqLIj8eyzSYeynNGBIVHHG90N8dK+U0Gni9giuDNerdKJ0W6BupQZqd1tKFdHph
Gr8gBKhe6yWODybFWovQizUZ7vef+td52DRR0VHF0ZkSLfGnebgcKFM2hOp6Ri3VXggp2F5qYR0z
TRk/X6qC+62y4g9H/TYB/ngBAN2aBueNswFDwk9Vo64I0zo3Oragw9xkTperhBMlXVXdKAF6NVpe
Iw1UDQSXUxqpSYk+pUi9SnvUI2Y5clZ7uRdQ7RPzKtlLlBlkLVolxfoU1f1ZgSrIhkISKZj2BFwH
R1yb2IFaOcDlkKNVfaIHxihHBk9yUGjtKjB605yj9dJwpkEHJSZrmbX2TanET1rEMAQ9Aj2xByOD
TEUiM3sGU0tARTuZivpoSGZR7lRBINEmWxDqXZO5j7dSHoDbGoluIz5UilFWJklO51brNOCW87Jp
LVzStt5bEy2Iqoeu+Psb/MuMRI9UZR3DDRbhzao/3eAuWsLAaiJKUflgfY3hRW7rRYoPU4I6VkzV
8r90PE3itnJ79dUE8/2jPTEtIL3PMy9G6O0bDeyzNWxVcAatU70IXEv9h4fplxdXEmXy8HSJOqdh
kEzy4xHnSQ6Rk5fokQBB8LpG0mZuIxTlajre//5iSr+M4euxVnsvMjQD4/B6Lt+9uDnZ62XKOsST
xmk8AlBXNr2azCW91757qqyB8mQsaNMRXEV1t0S62VL9IJKJjWsvf/7hbH4ZjzkboEXM+lSIdTqQ
P54Nar2gkpsq83hXpW6XgTa9GasM44c2pMcqpONeJunyZTJJQY61pn2QCXDxlo4WG3EIyJabuN4U
AZCoP5zZus754f3mzGTJ4NwMyDHat2XLd9cJo0gw1qlG+uoUB+mmTUvpugbQJkTeYcNYUzipS9Yj
84Mz4uZfnErK8leQZDFFispaCAOYAwm5DBkqiVMPQ3xBnlmZW0MraULVmQCGPyNtuNn8/tT/5mni
9uq4wXW42uyffrymwVQTDjHG2EXo4mwrI67RZgTirSjU5T+eBiRR0bk4KiYuleXiT8fSUanL4hRS
NJbb9kEgBXSbqGH+NoexdGOqXfga6YtOGEC/+EMrm+/Q5tXj7z/v34wP6/6Qh4jbxRryp7dnMdRp
CHU9wOQcqrEP8aq871FEbzS9hVG8hEQz/mHltTYmfn46+NAyS2SGCYv39sdrnIhKnQpEArpZHFXa
pmtzMSFpV6W4W5hx/lAoOd2uICMEI9MwUllwcmoHh49q4dLNKaaO2It0N0Qar7hjNtf+3MvMUhXB
Nw9QFBc2DpWYPAx4dyr/9xdMUv7m7NkIs+zW8Hwo3/78u2e7hM24jjiI+yAUT3aMqyx39KBBrj0G
Ol7QpalobTO/qIOrdvEKQhIV7Gg5Z/PRwoHJfUMcFSo9CFWGP5zeigD5+eKyOGN44pdC8pV/GqLU
KpzjphroupANF+zxTKzgrgqxBtSZGFAtT+NFQ81buYM4CoexN9WMtZiSNpspMWGwRSS0072OLEpA
CWEINh58ICBaayYr2SsSQDl2TXVDfiC9wpF8yq/CJAFjrATcCC7WH1rs2BqlwROtFrdGa4FBflDC
Zprcvkf7DKW6isiDsNrhZQzjKTrFuJP8AKBregPRdrzvMQl/qDnhgFYlRqJds47H5wHaKSbBg/h6
H4tZtuCqFlImXFCtYF2t5S6Qh+lroXBiJ40sIdVFb9jxvAzJ6sAJ45Vo0kDkXR+V5qKS3fyyoCS+
JfIh0p0CM8KWsDe2r0sQ5i9xJehfUrSYXyWyM0Wgs/RDVyRZ9hYR+k4Dpi2Y2nATQmIEpJ7xMHfm
DP1WSBRhYwQRJeo4VW91tadA/PsH8W/eXJ15DxfVWuLR9J9udBgCiqFagi1DE9tTHCgChjXKdGnU
FjB6R/m/MFwxu67Mepp9jIzri/Hdg99VQ1LE+BfdIdCau2acVbev4s6HVS3TglMHlvGzofhsQdsP
rTPo3Ei19oep5W/GDvqgEmuLdeRgVfPjSbCaURMghIJLGUH1sypvbAI4kQtMSuxKs/VlmuPoVmq1
GQVZFP3hGvyyXKb8sE60cKiZ3BTpp2tuFgvRgrIZuOhViAGVyAkNCJP6QKS+UaVw3ikQYv8wQvNm
/PpKE88OIkjhL774abzUGgH2hcCFR1GNuQ63K1mZtOHraEJhlrFlYmvVo+xD2jkA5MxhReSi2twP
SZ6TPkHEmQ4wXRQOqYn+wwaJJesuyuwJwe0Sq/dC1KeJi4tKfC/TDLZ8IaDyBFAWMKgtasMYgEpM
jJwmT60J61Skb7m4MbJfzYpv8SWQ7SEnVkHoS24i3rMyMWcjly91gegtXbBMRlJ7L2kUnOwim+jy
hUL7UNam+rVLu/yKDyy5tGkcIGQ3iatE6Uuo/aZqyuCKya2KNgbOmi8ao2eGFGMkF4Ms0fc+U+bE
QwIRKW4vJaykxy7DEzIGCdazCSzACSMH85oZp5TnWdeBr1PhdtIUtZbFAtIYja8APOCmQXkTX3HM
o52N5RS5dx2V47tIehkZlXNjgm4tJppObbJwCfWqv11aVF0Omur6tkzhi9hy3caveGlJhZqTihST
HlbgyZiIi0TRmSqoEqtYO5ctrAtHF0VUoeEkSzANMgIa7ZxIMRRKSCUxBXQ6eUH1AJHf0XslO5pl
0/ROqhnCcxzE0Rew7ahS8HTrN0jY6EsNI36eCM/pV3GYEG32+rSK9ETtU8KSXTgAp/LLHHX6Q4Xd
9oJZDYCHYIyPs6XgewRZCds4idJiYsAecXqPsoBRNq+E8GmWZPQpySBY5CJpHcqgjFIX5cq4bJ5w
GOmtH3eSrjmdtdCJVeLCvE8KEIT2klTCSdUAkWL1YtWFtKhEMpUnVrrX9VkUt0mZJ7TDtbG01aiQ
dirCGnxweK4TOCpj2L/903ETWbxusAJZ9+AQOn4cQcyYypZkEfWEsjbymBmBSGLgvdEildKWRQf1
98f79e2VoCMT2sE+jKKg8tPx8og8hVbImZDzSmfMUJaLxnR7bSWYp78/1N9MCeumiyxF6vMWZcEf
P1o+ZKlWQvSj0d2YjzGRbzcmHHwnbKDoUJ+z/jAF/frRaC9QfiTMm34CC/0fjyfhqzNKrbXcsiLf
y8wb9HkhOum8QCz5+4/2a83kWytj5SfQtrD414/HkuOQzB4tsdwuaAJeQ5ihp2Iyhd2YIPwzUA8/
LGrYpptijMcDq9qW1Iq+Dv/wkf9mBoC4wMUVaZKw5/xpElQIqVrUBDu5Sd6CtW0bQqQ9ORWwlfdw
jwMwv32BDqWecTf//hL83aFVpDtUEEFMcQo/XgEoK1KuWE3gRniASCbXe7+l9reb6v/D2Xn1xo2z
bfgXCaAkqp1aU2zHsePESZycCCkb9d4o/fr3kk++jGYwQr5gs1jAWFOkKPIpdxmK+zmfgBZoKt3I
hy5kci6gNDxiAAy5Z/mQ1rSjVaqMLaUMczziwg2rOZkThZllbXEZeFVjwxXtPV/3unjj7ruwodnP
zJUH4CHebsa/Qg6jtPWmTOGkhY4jf8VNN5Iodj2UrQSSfo/I1Lfra0z+wSquUlc6U4JKAtgmdPlW
e9oQE5qYcJV2yLak8UFvZvEjxH5pvOmbuZluB29S7s62srDYecoNdHT/dct+HhoTj1pPlhTu0gn2
Ghq15Q88eh14w7bQvIMrlgMc7wPuwHSawxwhAoN2fohv8wcHdtBPzELIExpKpO8zk2tqB98mfAVu
SZlmlGETYh2G8tQBkVL7VTjGrG4MV3HTIaaNv05CkIxsfYIVdziX6dcSLQx8BDmbTB/j7QUpW0la
0lOy2JM4VGT2NqatuF3HQQfBwKTLjDdaxsk8JuJ20nTAGyheUKeLKff8KnByTBZl3fH7WNgu/TNU
wpEE1a2OCQHkx6XLKH84aGq2B9voUcbQ2gy5BywRud5UmKYBsjkYmNI4dsfPOHfXTwUA7+UJXLwN
4VkgrBBqhvaSeWlFz7tQSQ0XqQtoJPSR9oMbBNWNCkVs7FAROpA3zZRC8KlEY2s0MZBlLEfAXo2p
J38IZGNwEHUYhp/iBCTnboyC6o87xSA4sjYDqw5If/xkd3GqQWurptpHCkvWuNGjRX+Td1EEGKjK
Y4As7diEDxWEvec88CpIE0Hf3o7UCClVUCokHWzSKDvOg9P+B74SOoYolfha0DKhfCknQFIl0cV9
UIOkuzENc9FDmgODnl1tVvVXldXjL06eBGlVbE9hYEWqgkJDzEJiNTX0AIk0mhtc8SRi72PPXpIF
jkBQkvPsyYSKXaGq3drhDhsLfkseB418oP8zY7oSJi36GEEYGIfcKOnkS69EJgOfDaqttB9dHLiN
mDlbYT18H/MsL46tE6cAOlTvvKoYYeUbHOI97nxCcMR7pZkBIhKFfB7MZla39qipn3HYBGrnarr6
JSJl/cIICTmwCo3TPwRnlnPvpmZZHmO3d2K4ZsKqoaroDUCz0i3/mPOML0BC9eHBgmY1+FazRPoN
IObsppjl9A0hL/WuslCBQEbbNFBrA031FYlh+UvHBs7zk1rjJIpttVhO1GXT3xoQ2rsDltNy3jlI
KukAyKw53KtpgIlmNWjOy6ARzKsdww4qdlnOcOl13C2tEMPRXQP919p5aVG88CRZuTNiXCd8JF6V
iZtNJ+N3TULlHN2yLvz3hEM3PJ2WBCm9i+zn6jSCFo9Ll6vZkDULyiN4aEy5X9FnxWtXTMldG5bR
MS3brev20ilogg2gpkodT5qr0lSIhIZyp6U0RQRFt24xAXAGiYJ5V9LZs2gWOLWtnkU+gHiWiFpv
hDIXQgvvzQptKXESYawewOlE0mltyjcdW8W9NZT6+zCYJazz6Pv1I//8WiWpcyCdLEEMzcDl53/d
MVght6GjpLvzcoj3oMuKeq8jmfFbs2ZECirLPAxTaG1c5ufzIwrVPVOnAaSjE72aX1m3cJB7B8NR
F6lkroaJ0oEqn2dXpBtLeX6FMxS1IOQxkaWkrHk6wUmZuIMMFKyMWZTvUxsyj4FQEOOZ6ZOTs6IE
3nb/ivXzxm16YZImMRISm6jFOvZbOf2vpU1iXKCSRrC0NqY2ogRFOEfS/TKzoBuZ+UrEasnIwUZT
CfFQQbAWVMnpLKH8hqKXGERoHcIy36opxnp4QNuFHnXW/ec0CaYVceHYMKLIk7H85Dje89wdKjtz
pSGlASOsRHtCyvYujYpmI++4sBjUPA3LpYFqCvb26QM6yJUMlusEuzFFc8HAieS2yLRuJz3Um/55
S0vTQCoVlA3x4npLR4nVJQP+0jsosdAMNGR5YSygXIG81WPRGcOeH+DvcX3U8zNDl9Sx6ZBIUhB6
6qcTnFD6micUuHEhQdj+mLsG9exsynXyaU0qP3S18o52r84pa3Ti2WlEXG3M/NIik/7QY2I3eGcB
I82CHAVtEexEUud/Coop3yAGgXvIaRQ+X5/vhYNjUXs1HAuZNjb3ar4NZT9pY1uAuimiwodIefV0
E3FYYwUlgQjHRiS+WF1QbwTFF8alvMxZZUuySseVp+tchRaKy5Ph7jCGQEjDFskfWFfIzLY5sM86
HDvETuP535M97iFBDru0x3Xi49NhlR1odk3/lEsT7sHRmdi2xFpofiLG2m2gJS6cWcyQYhshK4q1
b0q7f50cBRz3Fq5pssdbvt+7hXDBnkjH3Q/hlP2GvCfvIDs7EFi9Rov311/shU3keHyngqOZRV43
xZ10iHQAGNE+hFCIekzb31HdF++1rPU2hrrwLknTQaFIKck21u3Z1HVT8E+gdfR5KvUHU1baPshc
8sicQjKCC3h67CUU8n/+TgymB1OMei6NArEswV/rW1tF5lombVq9NZ0/jqjLr8J1kzs9wJjg+mou
2/E0oTodarVvzLGGtW/QM41Dcns/yxOg4Bbgq43P4jxXxCfXQAIaQIHLKbQ6XylT9oZIpnSfFFHx
gFYbjn50vB40FD18B5DZ4fq89PN3Z+hoo1MJcNFQM9aIkZ5MC43RNMOyroY/UCa5F0N046KpkB6Q
1WMQN+On2os8jKfLvntOqRp+pbnWHAMaP7BENV1DNImaUQRgLCkwcBuDcldNWXJn6bAuN166cemJ
Xe5HUnkLYKK1OjlIeRKSfXwIogELIOClYfY5wtG4e6qps9GcDVBI9QNdet0e8yk4DU6Oo4fW5Hh0
DF5WpKicRM6rAMADUaRMRsq+WNp/x9mRfoeJ9MenITej78Jo62cFVii5adIiHzEoy4fP+exKZ5fn
6LLA9rWAGw+xh0hSZXQUEq6/nfNvmBIRYE+dzeewJVYbXEeRjVwIN2ipjEUMPncflZv+CGDbvlwf
6ULkAZCHS4eeIBe8t46v0O51cgd/RiSByxGhDQSdU3NwP6DlbD5Sy54/lKIeP/akTI+yBMaSWnHQ
kt+h0OSki9YXclNgXgOHZs71Z7vwwiXQj0VeVAciuNgP/P2Zz9WQeVUc88L1pjg2UT4fvGrxAULI
7knviDwh0Ucb2+wNdLj64tEuXSASHuEfYMjTUd14mBKFihGCH5O0aAYgtRiLbK6RsR6VuEkLvZa+
iWIw7mcpwtUvVhhCExB97UGvbFXmN95ICSWYRhj/wNmcV1c34/yY93boHa+v0XnYQnLF0bEUMQWA
FWP1tI4eYqVDjaN1qG5IFDphhNQqC3fIZcfuPS61w41e9AjLyMKD5cyd9d/1R7hwRPII1BXBYvPP
2w776zTmindTVw/BbM5Rfmiw1vnPMt356/VRLhyQDoEnSvdLPmnC/DvZDPXUgilAoGhfhjPKetmo
a/s5xUnZcfoOHYrF5un6iOefxgJxcyX1NBdsjlgry+ZTZZR1E1t70U9lSOZcZS/W7NTvQUgHBw0B
vw8R6KCjNVXNHS5haXPjIntCyzh1mk9jFIoHPBXTY6zTx7r+bGevHR405UwgkjQzpW2Yq9VI0DGo
4dju3bmldNQT+7/OxdTAJG/NWj+WqnZRoutk+AftuTHYGbkNfuX6Q5x9nzwEUGHDxbvD8Lx1CDmF
nZbn5YDRJsYwwODy+Q44NWCdDkvQfED2PkyGZH99UPPC1E26iHyZJpk13dTTqXcGFqRYEUFMbCWO
9a2Uc30gboU8YphDWu69wsb2NMwC86ORBtF/oC3bX4gSjD9HxMSptplu/WfCN4Dj3URj7SZ2F/0R
fDKDH0YpKgG2bbbRxOmy8Y8zApHnvM8a/JOSYHgeB9k8E8TGQMWTaYzQuwLZ7Nuc0Uc3VugLZMpU
Py0bIfZ924X6h2wQmePPYgznu0EmEPCRtbfQVLDRdDN5zugDkTIGpZkTmPZG/HLhHXkwXGk4Uwsl
JF2F+ZPUBqS+mwaiZlLtiilvnjobtUspBTZPXYS2TOhtbYyzE4FAhtqzbvJ3cYdZfv7XiTC1ysIr
tmr3tR61t8gUQxevlAOu5PpeOG+rLBGTsXjBo6W63GGnA/WjXVUYNjM719Tf91yqvqas8CiTRu5r
t6h3iddOt7hAQSiweoQHIqV/uf4Ql1aYAJj6Pl8Ah+BqskDEzNp1ZLNvdBEvjnXQ5Kpm9NWEoWdq
y/oWSHGUb0z9LMXgyxO05qgZcPTTPziduQ5OCNCmavfItZl3xQwZJRdajK9skCF4bJdHxLN+NEUr
7v91uguuDMAGXUhvMSU5HTjSaqPoEaraA//2vmErjYZZP9XIMnqoQu2C1kj8Rk80uXEvn53/THjZ
UBzI/IEcfjpuM6PPaqFrs8/1Jn1UWKkc0TMUd0OX6+/GPOl/Xp/nOVpyGZD4g+W1qf+s0RKN1IIu
n2OEGj00IHbIsFmIbyVojQGacP84WOTu7KTJHb/TzbpFFqubHutR0Z2PjUb0Gy/8nJazPI9NBUxQ
58O9ZbUApYbOHXdKu9emCYugHQKqJu61KG2GOzPREjwN5gYETQeLxNujiLDgsdE/WvSwahRqHSpD
70RTolzn1qaJc3OL48GNw+0AY3ywM+2Gk1Ovjk020s02tDn6b87AE90D9k6eRiLF7wj9IVMW6IZG
7SlrBKJvVHN3tRKEw2hWyfmh7efkm9aDxLhB8gfVQjcAHpgaI8JziRQ8VNbH9lPUZ8EL28Z8NU2V
IiEz1tEXoaXIj2ftPOi0B/QSXZsQa+C2BGJ4rMI6eoVxYT3OYz5NO532Fa7YwkyB6ILXROiiMBGR
rrNS/Q4aaoT7ESjv0aA3AS8Y3DBdP0Thvfil8VpY/FlcY6EQj1GJKYE5YUGMR9xBj1uV35mkB5+L
Uaf+DwloNm9hFQAOGsyuNo7pgDwaDV3YyYGVT38mr2nqvaxj4HPXN+HyMZ3EorxzmxSAA5zaIJid
001fhXSTxrhCQlebhltAS44vZDJjMSe7jXuV2sD5YFT4KNSTftIQE6uLta5KmVihkWN4K9zuddBk
8S1zC12nubBg5bRRc36SogZwg1SsvhEdmQbu61qGgUeVQVy2WjWAd8wQiSvnofmjG12g7VyhzdO7
Pgi7zykFVeeuWbCJmLYKZTyg25gDJm/Qd4MF5AwvHoos+q5BmV0iaz8LLsouLVDPFWbkVzUIpRul
SEuRTWrUZ6+1kaRcEPjuh6YC8r5Xlm1iawPgB3UUYULT6R3YOwPy070/CAhYeOZEGRKtLeKXOzn2
lvVgNbiq3pLwek8KV9/fWVzMCjR+nwpkicT4rE+TcHZeZoTIXnYS+KHl9egFcRKIvRNGKA8bmGbf
kAO09b1Tz3nnI3BboBrGvrP80MrL7ymiTiBbOruER5RHve1bo+3cekjpD4dU0YnmzLFCwtpIRwQJ
lKH0G/qt427KAIXsbIRW8OHocy63GdsjisPFWNxiphQaPsQf/TfaZXX+KsMB1XTVCcrClJPFnT3Y
PaAeZSUoWts0g/BUjbTfhDOVsbemMHw/ZJ37deyoVPE79Vg+4u9Wmr4EhYOskkQl43kK6wqP0i51
dBzQvO4b+Hs50MMx4/9aI63dTwp5MnWM0Ay0gfJgtHaT9Y2EW0UfzLqvTPRr/CzkiQ5NhCwMsgvd
mL2wtdv0qRm6EYUnB9F1FDkAXnUJlqU+54E8tEk8In6ht9r43tPD9IvCIEQegSpU6Cpo9rRzxqaQ
PjEgZr4ikGiuGynVuRs9s6mbe5hozzcTYlfJsQ3yIfKDasKpt+UPzHCPVtTRq9IZbp2e91DEY9n8
oeeYuAck9mrsHTLL+oGAl6eofOu0OIMITb0wcOaPbS3EawOIo/XlECKVhbhe/GppZRLukIhuX1Jd
QS7SsZyAwYEtI2dG6kyIEmbhTxv2BKzvPkDeoGyH8HfoDIlHqwr41U0JlQpvAnTXy+c2zJrs2ext
BMCtZABL3aEquUuycXrt4956uX7sXDgJFoLLosqydNF04/TYMeuGm8Bo+z0VxvHj6AURsvrFbxfC
3TM1hC2M0YVYZinlLU1CWj1ctqfDhVZdTEi2Yb4VGOgN0uUgl0MnMKX+gC4roJr6AN8zuytArD1d
n+p6bGjCzJFzj36DQQdmPVV9CIuejvHBy0X5oZg4r3pzQhUP3bs9aEDUG1pT23ll424cuOuz3aEI
TdpEgEy1CIzV6myPNPx/JtDjB1Gl6ZehdfA3QK/+Lo4xF74+ybNYhhq2De4GzhatGxpaq2jR6qB1
unqBcGfneLcWNZ9HOQXzhwXbdZsNFnDupOzdA5qc3b5E8f/GS7H+zJBu/Hz9UdZba3mSZc2XrJpW
l7O6ZKgYOVVuDc4hFOgtloZ6cRN8jaY2hPKUS2ujrHr2ej26DMtWxiVP8F+roClLCnMMTay00LGt
P1J9fZgGXb6mY5rfEsgGH5Amb372jqHd/us8QUCCOzIc/gVpe3mwv1IgFhtqTTKLA3Kx1rs2QQZa
ggB6ctLwR7q4U/37cDqpgA4ngdL3Gy7or+FiEAJGmVT6AYcKjg4uqiOIbvOlH/FgG/pK+3V9vLPM
a6HscOd4wLOhodru8p7/HtArYJJps34QXmN/kN6YPPWI3x0RBYsQfMiG+ibA3vtOJmn+isczfsJC
0uC5/hhntNTlMdCVssg1qNLAXT59jLDSrBwqrzi00FOLzy2gIftRVIn+io5gxQE2WtG4Q8YctVDi
Q/cAmWeqkBY38YEBfzt/MRw++n0dmDryYrUYLSzFY8TBBT5eaKfgftuhR7jIMgK/gZ1UhHiXAc5N
gAten8z5XrUpbFHhZlEpe65brJQNOvzxRh0pfhvbu2lykGHvx+op1ezg1tSyBM14gWQQwu0bB8Ty
/f8dZwJGJ1DhLoFHSay5xit0bu/1EJxmPx1N9AFL175PqqHcaIutM+VllKXfwBsDgX72suAKGbKJ
xOwXujH/SjCWKJSdPXaxp+EMSDFERs1WuejtrlpPje+eFjspoUm+fLpDRlcOIBuxiw/JWuu9Rmz0
DYeWeqdkaLzoqIjvEYsX6PqMU/yp7BDBn72peJRYXR2beKg3DoaLi0DxzoLxvgg5rE4kqewUI8sY
x4Oq4Jx13iQUWK8JpTyXTCTHc67GyXDjSzmjLbH4S8VwIQhTLeaWPV0HKw8aPCAwtNagIiONmXtH
rUm9l0KW4e+k7tU+qYiH20GoY4wn5svU1eEd1s54cVrF9GjWeX3wghDhGafIb2m1hX6Rd9kr+v8g
9jI32rgfz6hKyxO/cQM5lrme1wSzpGwVwEDUIhvZOQ+2CRcnpKFDeV0LdR8KOYr2WeYJIvloRAoc
TWkUADCOMxLthZ43TKsu0TY+0rO+2fJUjqQgQHPAog+12k+6VuYQgA3lW12Hm1bWDsD2p8H7Ms6l
e1/GgSZ2dOv1cBdh5xvuJMUA7SavRH+nhImYzlQuLcRZaOJJoyf1pbJj84MSBhqj6B4W3eH6qbIO
M5bn5dMGA0cXBYvX1XsfQHcW3ZBOPqqk7QdAYvF9D6B+ByEt3HpjS6C2+taWMIrx+M7oXa3WBvVh
+MsZSsy0aroXQ3OKF03LwvdhNvQ/61Dg0aIg59VGFe8nzWkPc29vYSiW+ayfAeYmpbG3EMNchTp2
iGh72QHYQEjyN25BFv0Q5DT8Jkmib1aRiq1JLxHLasA3QAxcOu4gy15FkI0wws5yOTvNuU+wvML3
ShOuuDVrBbkLZgt42zJ1cGjMjWOuuI9TpaZF7y8Yn6+/6wtzX0rj5GaLU/BZFDB4dCfLsJ79PAPa
2iTdvAsTWdwL0U70QWdzI+p46y6t5w7AjVBAB3CMLsTpoaJRdw4Yb/Y76mJ3BvhS9QjgukUkwU3B
ubttAIY301pV3/RFn9h+KEz5o8cSoLmREGGokJpJQ24aaNPPIdFIoYs+oh/tIIF7RMg21Y7kkM13
NFPkc5ipnE0TVt2dhWj+uHE0X1o+6rhsXkrXnM2ranI4tZ5F8QiNxahA2my008fJdXBnoV3vo7Ys
H6+/rgtXgUm+4wga8ERQ6xix7mFvAGqb/NpJf/TeiCSuDrM+q+ucfg22JTS65rvrY54dB/RRCUcX
DSWib8pLp2+snnHaoDhbQD+V7rthztHxcNOQIoSxRd4/m94yFAKb+DOSe7AdV0OF8zgHmstQRqs9
APVGsrcosH/hI6IuX9p77NW7jTW9OD+SqaVht9Ddlp//FZcG6I1IM/WKnTTj+odb0aBpGwGiYkHH
XV/Ks6CJ+dFb4SY3YRbyGk+HahK2v6KgunNKu3xNgCb4dgxgauvmvjiOZKPQXjWWRu/pOBVkEPAW
Q7nLg2C+t9piQpKfhd1hnxe8mEFa+CTO1Xd7yIenSJ/COwTlFTLTWAXvg86xfuE9Iw8pyfzGCpx9
MOj2UCyk++BiwEkGf/pkjYEqcQAUcYeCl/eJpE/tQ8h3uAJPVOcpjr27vuIXXq616N0soq1U5eVq
JSi74itW4tcNasOhiKRH6C53cBBmb+vlXpoam/Ztenyi61M9xdtnhntX7JBwQVY76dBGDFGe6soW
bb0JN4t/nxr5OZAD9G05flYnqRGINLOUw70MbfdTlEN0LJyqftc77hb1dt1A5WqwLI8XhgaOA8hw
lYK7BoQOiTnMDmQX/fMRrCFANWX+5GMxH1qA+48UPgftUGtWshdp1+2uz3Wd6CwPwDQ58hYJCBjb
p9um7ETgBJgb7GynVu+r0tCeigbDqIXn/ThPKr4f6QREN16u8sP1oc/Dt2VsQmASLY/PaV1rIpct
ofoFBdPuynIPtTkZji5slMYn8g5ua0HudU8lom9uIkqDDo4zOa73c0K18086F/XB0QFqvq/nTH6u
JxCWeJxr0feQLh2t7wF/ouuPfOEYPXni1esK80ILG3L7HTyE9pNjT8PdGBXJAcOZdueCSvo0SELz
fx/UoatvmQsA6SxbsB0oUuTC5W7wgvjP1DSUa/U0++zm7fik4q4/hPgJ7a8Pega4WDYG2xIhIw7V
RevudGP0E34VSsPeLIIxH32LPXr4vmi7IHlnFYvbbZDAMt1VzSDvsqhNv7ez1cV7WKZKfRiBWNKL
7Gpon+ZUwDFwhzr5dP0RL21d1oNQZ8mmaOyfPmGZJWq2I+IbfMicA2RPtXdpKtzpbWf9GXplPIpa
5ge3yraUGy4dSC5gOhp/EMh5Macj60ksZDbh9xY6ZkfLS/T2jhdhfXFbXUM+oP7xzzNdNHd4/4gN
LgCP0/FquF9Z5HFKtCmWHoBvEiinZeDD2Bb7XEW/S2EmrzTwtkClFyZqE5qAvF9wJWed7cW0IrEo
xu7yEFqmLrv8rs9SREI1TR5DsMkb9+uF6xVSPIoTQEnBkq7JIsBwayxbQxaWgM849K6FKDIgQnPj
8jrPZ6HeE56TgLsLZ2JdZKlSyw2w7Kt2gUnnw5+nxD4OfdA+jE07HhKltGOtVVhgRDp6TWPRd+9t
tA0jSk65jVArdbVRN5Ln6+/5wvFiLwARqj/EMhSjT99zMnl0YXqdTphRD4+90aVournytmiC9qNn
jahAJ+Xn62NeWnKiAQQ6YZEQHa6+onFOM6MAPo8MQlvssjCz3ztaVG+k6mcbaSERwILk93OgkAGv
ZlZJfczpbvt9mCSPur5LcPVLIgF8c9D7jYPhwmAmOGiPJVw0OtdkkTihLKi5nstrxXSlGKDrdQHo
eqV6cd8HGK5cX8JL43ECLQhRYLxU1U4n51RGa4jBQfMLbR+fAM87AoC33wtAL34dj/3GLfSGKDtJ
9SD1QTOinECfBszTKjmaaVA4hjIY0NA85WtZ5PyaZ+RO8caE8r/Tx6aMdtZcAfgxwhRvIwk4EqVO
6Pp76tHUl0oDbzcNLQPfzjjLDlbcR8UBIYDojxIF/oLYC6LFaYKDuqnwEn0Y47gajhDq0eLUQqcq
DtcX8WzvMycSIZetSOFcrrsDJrjNoqgQTnMtTSBNQUdx9Od6LvYF2L+jTif0YFp4XF8f9iyMZViC
HyoUtJw4IJfP468cJaOP52r94Pr6ZLaNXysbFlxXmDNx9OhtJHxn39oyGEwt2t4ODLz18ZZPAsyZ
xWByIbvduokD7LktVLgFxro0EAhoCoyw0LjHV5d3pZG811ruYUgT4NbZ2ePHsrTyL9fX7tK+p5Oz
6IlwjrKMp2s32qUpMrxp2FhO91EfF429PsMnoYoF1i3mvzL5PLpzC9WAPU/PCgmE0/GaqB/Gtkc+
PS9S6o190ZYPOCDSWy6Nsvl5fXIX9iPnB2v3tie9NW5unIwhTmB2+Vagt+91c/ozmyOat1Xa33lF
lj9kbNmND/vCgi7gOajkcK1I5FZn8ZQ6DsmNhTaVOxiP6MyiwTMrLgHI3T/nweg3vrnzgvyyovRr
kAGg1YEYwumKKisFww2r259LLT6O2IeBlCY5r/ucAC8FNRlmgPw7fDB91ThIiBKLHO2xGW6V623h
6C5On2BueRwObrHaTzgXBjgfY+3kIBdzzIcyAeJAYTeHKEAsH2/Mfvl1q1MUMiPVHlOSfFBoOp28
A0g8myNOUeydLeOeONt5TD286RKEMX7OeMne1q3pAmzXe3Nj7Eu7Cw0ecO1cVBSdVm9a9jb6O3iu
+AnKvr4FZOcB8boMAGvTfurzhE5/PCq5EV69teDWU15wwks8BwBzLRfa0kGATJdh79uE1vQOcHDa
fwNOAyarLzXVln5imRM4FNfLnt3WRSNoHPTulza3iwW91BzlqyQu8qPrLPRdQwXuxyAwxsaPyX6K
YxzR3r7xurCrfXD7Xr5jbSPoxoGKjJ9zLqKXZOgwbyh6G3ySHGwQGhKtkX1ll4BHwF94Bdbkqslu
krkQyaEz3DZ+LhxzuC1izO5vmjbPP9uBBWBsMt0g22iMXfwmCLGJKtkY8BBXr2YS+BaVifJ8mLS2
ueDwsJgIyvy+HpEVbo05/6484HBh71WYIiTtTYL82qdMozWDftiEmdr1k+jCZ0GnHnoV4QU8q7Ux
jt67U9K3CpvCoOi/zvVoL1diMrxDotlaUDlhuBEen1UlqG4hKGhwIxKKWmfFUOxKytFLDL9TrcSc
2Fb+HIBkn/Kqhd6udVSZk6rGsoAgpKG+F5tbVOMLkyblIAomOkctZK2tk4JGaoYQA9GcVbmtzHBi
yBaptj0opv6xz6d0Kyk4DwVM1As5CKmic9WcgTqB7NNcxomzTMr5YZT1YiiHQ6ln9VuV3/PZgRyl
1Mwg0APPALRGZPRkNjQ60TAnrxLFdHD65CeiefHeQH1qI0C9NLMFtYhCJBcn7YHTk87Gbs+M+YuS
iMDyHU3vY+VmJfYUFLyvb9ZLQy2xKfuVmgV01tOhpsFowrKykZJPHbBWqoz7n31f2M6BNpXMNqK3
841KkmiBXlkq94Cj1qM5U0xeEZkEjSkV9DLJfiKAC+o3TXRxnGN0AXddqiF3oqdV+dPIRm3r0joP
teA8woAjGF8Y4+v8yWukg+z0aPqqasS7OZvNT2yafmOilzbMwh/1FmgrNI/l53+FqaMFAb7KQpRZ
FJpfN/aEdnZqCm1fUHX6PHscutff4xlMiUtYwEnUzaVPCSl5NaJo6mLA6dKkN+652Lgoo993fQuL
CbzgB+ALQvMzG4ePOh/qrwGNDtKOIvgWZrXx4fqzXNpTkAwN8C2cCWhrn06+nbqhVmNm+p0dwd7F
UPc2hqx8XFC6G+t8YShkjpeCgI0sL9Hm6VBqMk3N6W2JC7WePcnE/UQmHjy0oXq5Pqc3yPrpVUye
s9Q+yRvR/zNWwQ4EQPg4SSN9RzXFR0pt1UtA/FMREUy4UNEhMD4ATpDTPq3DVt2oGKNHbK6gGd9E
dgurJ3IKbBJRLsUAxp4AaOp1gELM9ee8tCBLcQDNB/qYXAmnC+KiK95mg2b6NFYhFiRAFHAdDXMU
1W1jU8d2uVvXi8Keo4tBNZz7dzVaYtVp37W96eeA2E3rpqx0HLNjV5+jjy6ekpOfJmHzDckuegCu
qMb/cpeG5Cz5/3whxzLc+gyWF75+IjYCYgsQ5CkZrZ6I/lUj8iYRkCyRvu6b0fzdg8s+wKbRfnUp
phI3rlw08kBD4M0KavcwzV27cYCfh4tQy5ajm3AdyMNavSoqZm/2MMJdaPI45CnSyDuM7ZM34XCc
F9CpyL7Rlc03OniXdukSCYHaQ/HD5Ig9ff1xIFMtcHLhB0U23gvZJe9QdWw+W8hh3FMFhX6Vo5IY
1TMhYKaFxvdBiPI2U/FwLJo2+wTSp/w+liK7t9Bc++/65rxw9qL6zu6k3EFauAYwunLMonzxaLUr
eEdmViA7hXxTtIFLPQPYcRZCP0TBA5gJ3MP1Jphw5USFDTJaVRs2xGyoTn7TTS5mhKqqj6geqZeK
zM0gVvDEUzJbCZ6EUbgRml64BGhIQRzzFp4fF8Hpyxht5DqduBEEY3n0YqRx/VUacfwFXxz7nQKv
urH5L+067htAwFw7XLOr21VfJDgqF7S61ZTuU+E64b4fs/ze8MbqrjNxI1H0Oe+uv9OLW85aeg+I
bzgwI5an+vuqYzbVTMbk21x5P5Y+2H2FMvNLJdviWLhzFsN+CII/aD42rzl9Aayb7QXvT34uHmWo
cCntQpGDEnC75zHHFWLja7z0HkCwGdQi0DimMn/6hOVMu4m7A16MJsJDP1Xeh5YANUM2taufHTk3
G/v80oBsPjpfaOdxNq5Skjj1esSRc90fjDJEgqCe4mf0O0Gdq9zGA88YBiQ+r7+HS98WCERygEWR
BMDS6SS11hGVrDEwE+hdfYKd+AWa9fjt+iAXbhdC4P8bZHW8pEWEkzF9Lx9VVKSpdHqh+t7zwgJn
XtGp/88yApCFHUinlWrj6ZSCueHWL+AzjXZk5nuSwH7cs/8nX45osg8tDpLX53deYljqOKgkWMQ/
BIfL/P/ayxouRFpRoW7bxkZ+V/XQcFXaWoce+gaKbMVvSh7VPWYc2e31gS8tLMqdBngIGpZQ9U4H
9jrcjJ0Wi2AQweIeNLqF5UUzPLpN225slItz5DtYkkXOJWu1URJAEprNye+3Xqiab3qOJRNy32iQ
0FguTBQ92yk8hCYcJt/QVfivAiTL4cxHwVnBBwnKZLWHEqywxgi1cd+ANXUIJwU/EMuYD7VA9f/6
qp43RRkL/UpYf/ZCBltr3Ff0ykpYPQYe6LZS7+whGdUTGm7o3UpnZJGRtQHMXIi00d6nSvbirmkL
kthsMjQQ/qb2M5CT3h1xLME2VTSYiFx/xEtHhQcI27bpp5O5r44KQEwIjpUBtKAw6w4VDhM7c47a
BzguvzFYmDcChEtXBJE5QDfCZuKj1SeF+1OZWmoRhs16bT/l5pcB4t9t0GfZ0R1rZxfIqNvY25dS
E2qEtD14EeSZ3mqOhWPF5qBzNBVz0xdfXUSb72Xj1WoPMLUC95ngdjYNM8aefVxo5v3YpkhKahEw
RcTujGjLquTSviARBWRJRk/2++Z39Nd3DvBAL9l9wkc3tdSOIrT07gC8uU5fATQ73qGpHdzHusqc
UT4NEeO8IapPWJ4hk6+JnhsDuTn46BuhinAG9q6HW5v3woHOOcAtgoQJbH17tWqdoeVky/h7t7LW
Kdkg4Igg4HS4vv8uHDz8djTUkHZHEGgthkBbtR9Q/oH7TTJxp8rZ+pL3/TMiWtrxX0fiYF3okXT/
JWHV6hb2MGdrunARQhYjTtAhLukdhfIfCSK2n64Pdb7LGYqeFK9xGXF9F0YAGMwW+zw/d7jw3VgT
BzZTgrg59APETccDJHu1sZIXBwUZuPT5ANCt+fT1LJ0JQzbb51rCEkG3KcRTA3APXtqmD3Eu1Z1X
C2PjND8/PwhcFuU7jvNFc2V5qr92chaHqGHWDnTI2DNuuYNLP1PCOsY1oikOdnz+9aW9EFtLSmHm
G0AQhcq1FjE2YGOfUt/xm2ma/8fZee04rmNr+IkEKIdb2XLl6pz2jdBRVM5UePrzsc5NWzZK6EFj
BhvomU1LIhdX+MMnUTYM2QF7FR9ku/b4SDXxkzHoSZR1pvUUz97ysa+XvevygruisIP0w6FEMJVT
iJLzxxbQjSdPVC4ZVmN4OXRpExO0JJtlhYqSI9oQ/qx1n4ze/N9QC/NNsSIMy2wIHlFoZm77R69d
/z+nyprhySmn9ouBhmB+Es6Mp08vtflX2/rY1wWF7d+nttNZ91BMtE+vv02VkZ9XqzwGHVNeJ6DZ
i0m0IRZ7sBr0bjyjnfQbtzRSH8qoWdOTF1A0QXrP82kkhOVRPloptj70KOydFP4y0tAuoP1Ha0Nn
zP6S4f+1hzrT7fXYShyE/Lv8DcC19F0/jsPOTr2MNKoe9rBqAjxHe0L9/V+rrLCSGw0dqIM+T0b9
vpVNoR1tpffRoOar71w6V1ejC0bVBeMfGcrz1SC8j3niBvYhgN7e3TM5mrKn1TRogHluP3s7x+La
cjShDJSn0CBztsF61WdF6sLzYh1S/z/Xzyo8IEX6tTZRSnl9z1z5WiZ9DdotaGsSRzctr8FdRt1Y
eo8iuhM/0Tw0PjdJupMnXAkrLMKbs9kYzNk3YQXwsQ+qkkVWHW+X04gW94mmnoDgM3c4E5X+bPz3
+nNdiyxna27ONJLNWeLLyjsECRwqUA0istxyPg2Wmbyns5l8WBfDzyApT/NNNgv9AcGo6cvrv+LK
hzz7EZt948TdassXEW93XKMcYQLUeJruixEgbPnvS6Ghy/wUOAOV6WYpsIN9SU/RP8Bf6cyD5KXf
a2tLgNLmda83oP5lm0gD/hn4HRmPqhE3L7dhaNgERQNuQpOFddOIwnprO/1q3QRG2ebHIDWd5uAO
+Trdmu4EoRZYbVzuDKquvV0awmxdno5p0WZb6XFid8yl2bt57/6C6Fl+p2ifZZhZ5rRXEV/bwxwQ
ym8wu/RFNotJxvaYAeYsVkBkl6tVPSOerUUi1/uD6S/jDl/22sMpXjJAB6UJtx2H20maZtLIcFbH
ncw4WtqEwLqB92sMBFDW31/fPS9NrO0X9Zgy0uCiXgU9ch7hysQBnD9yRCnX+W97mvB6a4cU0xKz
KMwP6ZouqC+5hPMQNk11g049rZcKAGYxSPFOixEGeP03XXsDaCWRRyqnUDog5z9pdRwtEavjQeKx
x09l0slDwzAdWrZj7Byea1EQeRleNbsZzblNIeMHK8KS9EAPaTZ1/2V01e+baq32FO3US9y8ZNr+
arxKFQmudvOSY29ZgTmBjBGOUi1U/o6/kjbPaSdqlhV2Wqn/lyERsxPjr5xWAHjAFijRVE9tk/vb
tYXbEsDDw9TYfnVae9GeBHmlfar6dU3CZXFLzCf0Jvk4dHOB7ss0eMbOj7iWZBEu8KxVXGxFxD7/
nO061yP6AcGhiTMvvkc23ViPnQdsOMSvUnsvkDBLD7PrJSh9gExJQiQ41gnL6CH9qGPx93spivob
GFte4Ig8TnqwR89LQkQcrP7g6z0EMw+/nDutxSoxIhVCwSHrgHj++9F0YLTgw0L4Qw/RPH8SLU2t
XrYAuebZCo6M/xE+KfT1l5u1xk7z+fIMOOr+B5mvEDHkU+dL9ZM11zIexJHJwPDopeZ07Jm8c5Xg
xPP6cbsMcCzlE9kgy3sQFDeb0xi8vFmSDuSgHNub3J2XEJ3B6ibHWfUdSI09EMzlmaOLqpJtuqXA
QrcAHI2aKgB5qx2qwNXoIGAO5Y/ZHsjp8gVibsYQU3lI0gtTRvR/54nY3lZFP0AS0SyzolWcc+PT
onq2miH4523BUnQB4OGrEmoLUAtm6bdmMDMYrUG0dM04AmKJi0PvW/Xp9W919anUQrw+sBpbeH4s
LTRnggWaU+zGp6KsW7THEz0ym24vQdzGLM4qqhggUID5MWLfcscWc5h15FzKaK0qgf6sWKl7iuG2
ak36PsNsfi0ya90JFtu9qOgOIDuoIqjwwWZu8gunRR6QBLGONL/EDqtunCgHiHjy7dn8LNpdHOiV
h2Q95PGgTjG73iLhxtGexypB3ami/3LTuBZShGTGkZX1w50XSxfN3XLPEueik6WeEvoPMGUme2qL
nu9NzdA73RoQbtUGbfBIT53pz2K3eEd7+aTluFZV+f3SQBAKdUsOcD4oUttb7Jjcr31uT93/8NYB
lPtoHCpiwzbl6PXSrRY37SJPC8RnCnDERzDlOw5pv0ZdPe+J22x3Mc+vGC0w0ijg2MWb2iPvZaVl
nj2ybevsfdviU4InTvCIEU568/qBeYlef1+9rKUkQFRFRYeKMu78XaeN8CZrzKZIb3TrFrOQ4q7h
f3uMyTwi6ZRDVLSpdhqGzEAmPKFvWhjtB1SJANBmzFrCunKXU+uakxW2ng9jaukQjDEhHO+kPReV
i/qpQBLp4qrONiqw5z91fOnhjbaMRN8Xn7G3Tt5gnb18tJt0BTc/JdO3thZ6JDTL+RDgTXCbj/Gw
98K2SYP6FbynF3dCZhfbzRArRXWI6jJCOjfPb0ARJ+XHMrH0JSqwXuuPbb60H4TRw34BK2vokdHk
5afRWo0viWxM69hiB/c84aP4MwMSfL9m9uSFrVGgGYtwh/wCsDj+YMfG+vH1b33lMNN+ZDJHaUAU
3s7LappYoPZW5HOC2XsYMZiLBpnKB72hBZJhtXm/rvnerGd7m/G6qIbIbUDwUn1tX5eW4FrmD2jM
e37WH02n6j7XTWLtKuFuEQkv6zDshglEh+4C/I+dSeYSNnFcqkdrgaviV9+63kye/X6ysb/zlu62
bJvhVAi7bU5KN+8xNuLqf3jHAEMUop1npvo636NBifKk4yPr0gY4jtiTbjx0q+iO9KayR7LKXwaC
Wv+YoIB7IjUBBPmCzqRdd74m3inMBgvWTKusuCtGsfxI15hkEBFGERUi3oMEXgnQL+oSivsEAkPf
SutkheuOpb4iXjOnBV3zpbVvhFjr8cgrFW8N+NpxuOYmzln14KQI1drCeG4RgP4PaK3x+/V9fSUw
MIunE82NCOSeQvT8BSDuWcaI6UyRnwjxfUkIEdY0lLeUhvgm9aN5rCpdPmW5rjzvgxRPYTv59vqP
uEjj1VcA3aeKRBr9wZZrHQSy6xfNmaLRsHojalZ8Nw9mWQUPS+DmkDY6jR/i932rhZ7dde/adVnK
sF58+52XOOYSmkMiY5AaXfctdue2iDKj0WaG2Ub3bdHiRISuzLu7PB2L6VZ2eZojQSnM/u71J7mU
FyfGwomnc6D0usl7z1+nRB80ZUgzRfgAl5hvrP1t6aOZD93X4t0txkyI7bK7HDHhCIS8YWEphkVm
iI0xEsR6WoTNkNZ3Xt+U96nQm0iXVrPTebwMw7AwUQoj2SOsICdx/iObYS4GUaIJg3hIj/J6IcKh
qnGcws3uPQae81tZMWcssSWLTJl1O+f86vIoiKi+MvinbemIfG02A/VeIlfIYQ5lZnVzuHijFz+W
Xq35h74z1gXrucKZwsqeMWnDFS7W9sogdbbPr29oymQLfCnITzRGz1/D6viFapfKiFuo8Z/6CoDN
Y2qMo/EGkzg6pQmi9W+hn+LYowmhPTvmBE9/SMvgPqiGKr9l6G+hsFBP4xLmti/XqDBWJoXt0s5p
KA3EJsNAq4LuMKv5yJ0VOxOuSqjhtXe2lmrfKwuKAsPdlox0ruwSF7y4BqhiTFp225Y547sCgaPI
nEdpQLx3xEMyFSMiI2mHvXiWtMmtuXp9fKqmxR8OXpBkd11RZWgmCz0OwjoXa38vB7f/7g9z87mL
pf0+cUWef5pAYt1RXDDlchfSYlD8dnOzQKd69KRbgVZHA22ng3qZncFIxyaYshMuHST/81culwFh
WWlz0N0lfaxsGj9F3bPJzXqP/XXRfSKokAmDHwBuQpNgy7mfFL5N0okF/WG2jIBUSzo7NjgpjWGc
2WaHVIUlymdDS1p0MRk3F3iRz6v30+i7Vr+r3LEXH9mKu/3xy0oEjjrTMNAbSlF6q+6Ma9jY9r05
ROOaat8cAV8ds9D2xyT7L8CS99TjruSpyHH5NqWdzgznAusn21gfh0pJvyaW1uI6mKRs2HjSvexY
g/MbYZvrtXUfD0NTHgPug+4oy7owTvPUyzIKYFNICPQSg7oapIsWNqvVfSSg9vKtjOf4rcSI8V8h
5soHwKALy8mEGE20Ot8rXpBOLjbqOerfMTLu2TBKuvzT9ND0InaPrwfuy41JOopAJMGbHJUE5Hyx
nrslWcy1jgyj9e7pIXSR75X1QwKhZWepK1culxxJsAqACl+yKUSDjsrN8eiO1Y6Qj4hJNV80CDYn
u3CTJhxY9nYizTxxaSYY0afiEz1kf6cuu0xoGYwqBRVFFlJYovMH9uLAxLAiWCOH7Pon3i7eRzgo
mhl2ovEiDdM8iSejU3s7d88FYUhNQxHkNCjGX/SUNjekqC1Dxm1G8Tdj+Hw/Jrr+3PVrnjPknPXm
JLq+yW4EKqnfMiGtb2DGs4+OwYT6Ri8m/ze+C+Jtk5PKnZwcvwbueGzSwmxs2jksuhQsu/SWBRfJ
mECuWSjjh1hgJTFwpWVowmUtHUjDtY1ppBuPzk9bG/yvdbckSA+g77Lep6U+v+/mFG0y3x0b0Jn8
st9u13vgZGM5yhDNYJTS+t4Tn17fhpd7gy0PJEDVy3ifXkAVOxoU+Fb7diQFRWuXBCaytXrTGYhM
ijSOrHKpbnUfd2Zjspv7LB118WDjk/P19R9ysT34SnwgmmjwdTwYtOfbA2M0YZtJukZKrTcPsfFs
7rqhN+ooh07uhcOkAVuQmqvvnA61+c8uZTUsh/agmCWqSbTZl0vlIHaD/WA0m5Oo7ufY7LjWMLTF
a3N08k+NcLPkgFmdMeH8OC87z30RB1geRhSGabDmATupv/9rBJwn2myIvKfwLAouXN+Z8QrPjNPq
I1D7+iu+8qQ0wBT+mq4UyNRN+oFdPH5FVbdGiY8wMHIkWFSEiTtPkegm93GxqUqWAHPZQMR7g70X
XvDmNQNACRDjUFUt7b7z50xTnYIuaYzIoSemJP2nGs3soGgfQXpVENtxdaiOmh87t0UqS43hTYWm
cuWhs3bLReOg71yiB3Yn4wRHa31ZlyO622YWidmOZeh2hf1B4+f7x0Ws2XA0vSw+lZ5R68dBr80l
8uvJbBhG182b1Vyc/9JK2JAUjDb508QyDw4t7wVblq7cE6m9wAMTghBcUs1v9f4vOD7OZDTWGDvg
Qv1xau51zTB+zZYnuudRJPTdg7Kuk1PseOsPSKKr+TQk8MQPDLnmJuraxbsp+85OlNPzeovkWxcf
OjrC1b+GaH4miFGYahRHPgCo8280NmkVL5bS8O4FAw0r7VaMynrfn5+YebjTTSJH/DF9c433MH+X
yRNrI1kGTpf8iTnZZnNOaBURpQczgoGjraiVpv4nKYflz2iMxMUcOc2vvo2mdsuc/5lmbt8cHOnm
32zMiRFPxKvi9dNyJTJiMcu4zANXACRzy+b3raTOfJ0da6Hx/76u5HK3clOYR6/KglsKx/p+IGM4
QmLI3wVyNY9rT5a3800ucHnsHZDLCoCrmozM284/ipF3Pi9j0aMc7z3tvtF1FKpA8snmCIIm/tl4
Ce1528FBU1adk9+KAZmMUB+bvmb4JIa3hLTeCxHctPVDh23DHiX3IrtEqhCEF6JseI4qqP35LzRH
N/XL2kPWCiD7c41TLuKQmfF+RPngU1E0xY/Xv8yV9WxkhMhoyNJIMFW593fIxJgNszUJC7C14+qQ
2H38kGla/s1LpFhCr6K7tfMVLkMnbno0rNR3YPq4DZ1T7aQimXM76kYjPvR9kOahXuZdF1oLHqpZ
tuARkMXrCfVpiKX//LwUzQq+9zLX2s4R4AU1jp86dtSMqB8O9hB/76mhCzKLApmJOTVXa2fzX95K
BqAdxaZnmg5eaHMryTWYLLtNnGhGi/4etOhYHeui0x46NwUS9s/PR4sT6IOCtTMq2X7PGnlahDxZ
zB/pS/e1FsoCmc8lLX/h09L8IwUFVgY3PQgAtK1NqPPqW/+1fQIvmY0xbZMTPHHtfTAZjHE1e+nh
/sXOvcBsam/3bHOblxXR5sUqVF3x3mbFqk6Ing5MR0K2++j57nBKh7Z+p8tMB1tu1kzXxj0nNzrt
PMjfV65aFk6pEnVBRRUM1vmDSvTIPXhuftSmCEmRxQbNqZjb+asx4k0VNsFg/bL1WMvgR9Y0Z3K8
Je4D3BkGtINjRFkS6uq3SACgfSXd3tLxmqjzu8rMxLue/wNlfGWBkFkAx79vhVV9cLHtyEJdz8df
qFxU0ymuE+XsXon++5Dq45dyHmb4Tc7qeiGxc0wOidbrBc5iKT6tNV3I59Wv299rWXgwk5DfPU1Y
v+j3fTaP92bVejp9tVT8JyDww63zG7mEel97zSFYJnr0tdaROvh9whxWa1aJT4vj2fxzL78n+Gx2
yscikUeVbfCvwo3yN7tkRI9jJbk+pDWOGEuNF/RB2EP9OxcdZjIZUbQNu3iZsygXGQ/edVpsH7EP
0t4G+DGIKF687HFxJMDnCdHdu0DnW0eIvAXlwdWs7CcFAvyWio0Wh3Pgdp9isr46ihGvxVDPWYwx
9Ca0NMNptPInTU9xXK2tSYxHrQBBHqZ9iclXb3SJGS691q/Pa5ygEjtC7qRKsC0UUBNalY8df/cu
LkFkhIEpteQwV5XK9soUIV3KDesdaNXBPcm6kb/d3icZmzO7/1pjk/B7kDXVC0Wvj83UkNRfzbJb
qtCalvYBs3PUHbCQmfzQzQzxh6LCqI7Z7DbmYRznYMHpEfZmuJT22hxbaubxkOHv8cUDnZfcZkgh
3MamN1WHxcBcKiTLaDB263Tqe6LKgr9QXQ/Idq+5GtvHhbhnMpJYrMbIMCzzQHM+LxhV4MEimc2E
RTrD3w8SZMXCzBwHlCpHw0XrKtA6D9UDCaaxccrl16rH8KenZU1sXAHS4mnEQfHjCJztTxbHzi8f
75bigLMpLTc3T2fFgZPikS5u/l/m5Jxco5zg2IwUx25olo37s16cVI9QWPEe2zrIfvDighYT05S4
/Hp4vGjxKvwUFtJMkmEQcwltWgWjGmBkU1Ce0D5C7tdY3B6mmJBUKylY34AudEwST+u1+aPPySy4
ipbyJ+COxDva/VS+BfmcoG3Z1P5t0yjHOOH7qxsusjK1nV97GetABFELq2KKen87hHbyvkytuGlO
DACNQ91inZfi1PZ9LNIvUthfeUj94+sv6MVs+TzQEcZNVd579JwocM4DXe1rxJama066iwptaNVx
fTvnrY4iR9ZTpKPs6VYHk1KvjGwNMS2+UwnHpjKH3jn0i9kizph4xUcEmypTUeDc+I3bShc5mZnw
6DPZxabLK/xPKdZ95dGdjbahznCZIPo4RL1NMW4cnqwlWJljzHV37GE2re/HWljpG1NYC8a7NgDC
WaQ435baPIIijfPPqW8nv5Mxcb44OOakuGQH83Kfm0XzfWUcNR4FAtsAgvyBxq4uBfMbP0uq51Sb
hx/lKhPtRGOBRr+eGQMS67Zd3FS84vduofoVAdje/i7uKw+wpjPJewfM43QYGb9+GydJB83LpvQp
sDEb4ziW1R9U4RA0k8i+oKaWII0KUKemb4gBLxzRCsK8Nq2CLp5XjMDqW6U8xymWX5vZmKejsPKx
uzM6dxTYVEJ3p9UZFJ+GFbDszYS3EwQHIy73avjLTYfYHHkyc3/66lyg5xvAgVVdTUxq1aRQP61G
ySirZyTuDCawNB2oYzHb3T/mSFyvvAY1K1XjZaAG54vavdGDxvHTk27VzY3fM1nwF23Bo1Ofv72+
w9UGPt/gQDXp4KLnQuYC2/B8qS5J8iIROu6KbacxsLEd+ag1bruDcL58jagIAaOGqQH6h8N7vozP
sGh1iyE5WaAYDLwN8viNwu0ogTWwM3Jp0zed4e5BSK7kKT5FMexkvhy55qbshB2tMbtJxWnAPCfS
k9W4RZbTeqYR0z+bsQAR9/rrvPC+49P5GL8qUBp9XnvrX+NZ7VIlthXjOmd6/Y9xnYdvdN+aLgpS
LQse/DYRt6VV6UkIbbj+Osi4J+E3OvgSQxvHxWevd/EZKxnePOdVYA63Th207UHGaKYdzaTXmkM/
GMYnIyjN4dAzT/yZArioT1Uz5/QEgSD4MDQaxwrjVKPhtVSIwWgcDRnCJ1ne0B62uzCITas6+Yuj
P4q8kT5zqcIGDI2FsnZs9bI6kfuvWViWsayxFsP2gutXR5nZygrr06iZVMyiGMYvLjz/OKxbzdOO
zBIbBoa6HAbGgEluRsWc2O0hW5rmw+igw3CDFGiwntJAoO9kLI3xA0ZGJ8K5UJySbMk8nL9iK+2P
ut0aEwVQhdYwmgrJQ5e7BtSwXrhViBZv9RwbySyPCPKhRV5X5ZpFjD6m5YYLM/jVBUxGwtVhCnJY
kyD/uehF9VQ0gb6rOHi5u5VOL/N+TF6pV7eHyGudOTZ0mZ9WS5jOgYiRfYRjph2ADcsmKpzCPHRj
TEQVtXHXr6N2CMYc7bmi9p2MBtOkr7zAdPgN+nW58ZZm+gq6N70rh3T5YMW29xD4HdIGrl6nx3lZ
/TDokDupkqQ6dK49PxcJzhfHsosx0a33MIIviJDzIMEtyEwBchwjL0aM56e3K1fLH2SQnazMFOKY
J6ZFhaHbfRi7LZ5mcm69cC1lcUu8tMzQmF3nU40zXXWDhPOMSgpenP8NSP03j9LqzPJ5VlcCqC3S
fCoyWTtPWLXnKAzqJbmOtSxYYph5iaM530uSTutxVb8JZDI8BSJfpqPfWNlyKGfPx0g40bzfQ1do
b0sIvb+gMTR79j2XgQS6sE2OxBSH2cq2hzTjtu5V9pKfnLmu7hdk58IsoYNcIUdwQ18v2bkBLsMy
6yFWotg0uBZsoQwoFndSNm1+MlHWMJ5K0uH+KSiK9eb1eLWtxkkACYu0qFmMDtBWO9cxkmmt2IMn
mRnBU+Z19anQu/7N0pnL8Z+XYjqNAD0YF9q1Wy1JHOdozzlzcephiN44SGZFdu/6b+nD7FmfXLSE
eSzg6qqRQ8+fgfjmukHEFK94P01PEGzH5gE5NXGfMP0Pnic5M3dxiakUFgM2mH42ulRxBWLmcCWd
Bdv01c1uA+7A4jnOgI0edWew3gZ5MRKFR6BwR3ZKJ+6Hoe38Y6cZeEe5ElFlM0CK2zfGeD7Sxxk/
t46t/ObLlcnOwkB6OOiwCD4tdW+5eC/T+HyMezf1dvbO5V51OTgvQ1nQmgwAz09rq9XY4DVDedJ0
ba5gugRj8CH2NO1BKzoqcM2Xk7PzcV8q/vMQocAipoGzMBIczKrPF03LwtD7aapOmZYHQYjItHnT
Z73zUI4aFHto/bdlirVYnbjjb1tLsI3q/LQ7BFbl3AaFUYQoNtRPXbWaY0j3lWIvKAsMCw19rEIT
BYnb17fjZcx2MSFTnrloGDC/3sQ0Ydmpu0q/OPHtvJtpsOyQLPTYtA4jYa8rHwZP/KvDDVWWA1cD
lCU4aN7VZs248fOSFLc7TYsHELnIHecTjl8gwhpGYa8/n0rczj8IPud4AcN48gna5uaD2Fh5O7Lu
6xPSt0FERhkFdXEq/cwh2yqD5zrR0QuKLf3b6+teRBTmwDwZQjwO6lh03s83ArTDNm/mqT11i/+J
/kJGV9/O7dMirfb960tdbHSWYtqrhNjp7hEnz5fSYMVlzLia0yqW/LdV9vYNzaTyB7N/ujNesu7w
qS769sC6UBlhzgS5i5HmtldrE5KRiKib07DUYDvjsldQ5BlKYN9ON6Vj4HMqxMDfc2HcM3KsTiV2
hjtq0dd+BkxEVGf+X0ZuCzoqC9mMXim6k8hS7WdmKKYFAiERTFw8sHR9sh9srJsQXVt8vON04FCo
8TQ7R/7y7SuCB7od8HVIfrbwsIVhj74663jSC2N5GrsAUWD4qHdIgk86v0ID9ff6977Y0mxnioLA
BHNMoNkKGhlwnss4TfsT2qvrbWHS2MTDNrspk3l9cvBgOFZjtR4Y0RX/SF2A7wGR7gXqQw8A9PH5
TpOjZXdrM/Sn1MWbDeNqc7yvHYprEqBsj450EZnUYviucXbYcLR1zxfjzGpLu7r9ye8t6zvwAuO2
71GZb23YLQGUsrtZLnv0vctjy6IAOW0kStAm2OJzOwntM7URxfBp4BxxihIR0nbmbdHkw879dG0p
RYpkVkJ7EZzu+fNV+Uoybwb9ydKFG46j/G6mo/xi917y9vUNc2WLsjUh7iKYRPL2gtX8qx9vtV1R
NpNJEik0736Z5uFdNuo/RCaQmEA+YM8A53KDgk1SlyAR10KmdxOQnHHWsFYfgDZoU/HTi3OhxHp9
N/QdRr+hOZdWB8emK47a4vgf/vVhLZAWDromHEj+qJTyr4cVWR8MIA5JUY3CvxEc+89WPZf3GpHi
LU7l/8NynHqoQ4ECfl3ortogHaWBHe3ar/aTvfZ4/bTMrpzEy79Nst0T6Lg8FbQD+IwvIjqKFnL+
eCqjk6Jxebweno07uvO9Xo3xsR3HJjRgvT1Us7UHpVIf7OwSVfrWcGyU+D8ov20qVZJ9zMAOuTfH
xT0h5laGy4SKfd61zYFunEMdpxhMdl08uo3cs6m7PClKXhuhPwR8lBeu2m9/fdIGDpPf2H0BOshE
KqCBgBmzwY4BQ5SdaH7t9QZKNZzUWZWw6u//WirpPHOib1ecptmQj1VO/RUXpftUitL/URX+BJBy
CnYC+sVoHgAfYADSL+atzMO3yC1AON6qrU5xcpOpfpdklTvfYKxCt3v1zDtntebjgJkpAwx7Lp7S
IhvDpgycHz7ufYfVz/Tv/3aGYNvQoFIiJlhYcZY3mywb8cjLRK4dTLMgdc8CZ4lSLV6Qn/belLr9
5/XlLvrvL+t5qldEC53aaBPqdTo2pElotq85sM9waKHZhkMM8YNhJZUwwyR9UBqPAi9HnMi6YAyH
wdG/+XScgVF41jKEQd85LYDabJyeJzyvzRsSLmA34Vq3YFt2frIauf99JNRPxgyAHjzlKQStTUst
RhVgHCxGYXNcux/cbp4/5HU6h+0I8pmfJo9J4NW3bmbdm3R9npKUzuzrv2F7Kl9+Ag09IroHhWUr
Dy4WZ7KRCqK9Mrkg4GtlNyJa85R1ZY2mUWPeeXBoI/qJ2WPR44z1+vIXmJuX9X01OSHUM/zcnBVP
YGaPpj/TwNxXet5YLR0y5m+/TEtjtkxzug/LJKu/icXo3gt7TU+ccPmL4WWHZYk13jg0v051IWUc
ZQGI3dd/4PYsv/w+lJNJVREBuZClfNFXynRPOzRt4Ed2HudAgg0BCkmMNzgHL0ejL7udRbd3n1oU
lV+by5aamyL/PIAUKUDjnrHWEckM50vc1DVk404ezcYbjovurndjmi6HTJNiJx/eRsmXlZXbEHLR
wGu3vZIWZ8fOawv6UoaBTW1mesegjP17y6n2lHCuLKVURhVHTmE+txmoJsy0WmzeLI6VEO+9KQeh
MdfTfJzqrtzbZ1eOGotBtwfhBXgm2OwzqGAp/4EBnJje4n9Lm3o4ojk5HvVx0bOoMIvkDxboQXya
bC5BkjYnCMVc7d0N155aVTxY0/D0AH3PP21grDkQSkwDwbumySEwZkbKsYi9h953ypvXN++1xehk
A4cBNI3kymaxuveMeBzL5BgUowdmWAeQE0qIHEir00Hfk7C9tpwKZZxlZTawBTDL2tTbusN6pw0m
dI21ov5a6vgr4Dg8fPn3J1McFagGvEiIyeevseuGMQlQMT5oNgIkhe2Vt1mfMuufGS/9D0uh5agu
VWUXsalX4n5quEqt+JDMWcBMe7WSQ5/J8reWuXsE6GtvkKQTUiyu9bxE9fd/ZQ44lA4l7JP4YNuA
+I4V7qDdDf1b8NelXw5y51RcW44bEyQfKC2TfXK+XG61fLBJiw8mCM0n4U75oS4YriJzYCU7r/Ha
/Qy6m09Fk4im7/amSU0c1sc+jQ+ZjSzNA/fh8Dl2XO2D1RjVnzXO2z5EiMh+RnfEQ/aMZhZIUcNv
Dvm0zj9HBjMxETCZmRSTTIBGca38zciE/dfrH/zqLyWB4JQi08efzbEBt7kI7KTVsSkbTGkLH2NN
LW6GKGs9+z24+dEIk1U0b5pWF8txodyLtNGQYRr347OTUkKnsMuI0OCjI0Dm662HJs2eOuyVu5tj
zR9KeDzcXyiFf+2WpLfw01gcmPmJp0V9kHuP5N5B2OmTFdHosY8ULRDJWtk7YdFPexIj25KQy4La
CNA+B543tW3BJWk5BXbGsLnqy/HUjZq8bXuuxXien/EA0m5f/y5Xl1Nuyy69Gp54E8I7Z0GEKyB0
woW6N52iOsA+JEXqi+nGmP/d4Vk9nVqIASRtv+0lXK662U86EOdsGNJThxhShIGNuIPoax5aK28q
MB7O+HGVRfMl8YLqTvTSvevk6u10TNQx3KSJtOToPqJ1BkjswiSjN+VIo1s7WNJc7xWxhlaY3e+8
3iu7CcwkcZvUmYO6NZwl99GCJDbFcQSffZuvInmrgWeh5i2bQ8m08TTwo8NlWI0TA9V/RaSwmaj3
yXjUXYXe6SYXrixt9K0FBWWQzcapZMoId83ww6oT9tFpHZ3CX+xxbq4EQIy4APup2M7Cm0UHY1YW
7eiQtEbsRUj950eAsF4UT/vx70oGAvqW4gzBeU7LVvenI4gHnERxNNZuTQ8I+bqf7Xaa7ztbF5EZ
5POjPadrSD8UrPmU41EzJOmeee+VJ4YwzjAMqxMcT7ZqWmkftLU5u8kxXSfjZqhJKFHBKX6MJGp7
EV+lqZt9ayuLZPqa9Ivovp1fLylYMw95VkELrKjvGkRBP3auNtxUaV7cyrJvvxb5EKiLtYIDiRvj
nd012P4UTvx9bPG3nAe8g3YKnitRBGqrEq1VPwlA6/mP6uAx2FaGGq4WpH+sHqlgKxF+5JYyu6mD
ft5J5a+9b/qAwJFpBmDxo07dXzF6bW3k7BuTSfNcoeM5gbkiPrc4Ggl0Lv+HZ6PzyIwTODqctc1i
CGT1TKlGFqt7ncp1Dh6DIvPv6gqzxENnDXvaKdfKN6RuoGw6CBYSmzZ5GIB8rXSwZz5OljBu5GB5
Nx4WhUhdxDegKd5gaOAq9FJxB2XJCRsYBW/6ThrHPpXtfWZZQySTJo7ayf72+m1x7cVTxwA0Q6CS
lHRziWcwJBY/t9Jjrdf+KVvdL11romc2xsnOJ1bPuN3mNEbJ1oDUoeiyqdaQiNJXzyGIIHfyxhVD
+WOAwUND4f84O48duZFsDT8RAXqzTaYrr5JadkO0Rmp6H7RPf7+ou1EyiSRKwADTQKMrMoJhjvlN
KR69QrNfLQfrVs9Rsg/vniI1JqmdIUNFSBCXeytQbDMIgiLcK4VWH8ZxpiXYxlioGv1fRIrIcsCX
RWmTeHGZSaAh7XWiqsN92RfzyYIF+mBHuFClbbHlBLvy2lEfRAOBnhc8r6UU2xTQ9svlrNxQC56M
KDSeynKO3p8a0RigacklKNnAi+0B6jzKamsK90Xch6Bsms6rD8kAz7WN1S3Jt5U7h2PJ52cFKZ4v
Q1/0dCZ9iIlckCGzHr2850WbCqjgcY3EwT5QTLGx+9dGJGaQTBRaydThLrdGWoy5Xhhc81NdBien
mus9iJv/ItsIHxCB3vLwWRuOpA+LZPnBoCVdDteE6tzXjhXu27pW9qLWzAP3kNhFc+R+Tlt3S2Jn
5XBDsgDNQK0cVqC5yMlmnNmDtjTDvT0Q5aYBFRh7ghoLhukvklqKxbArVAJBUvbFShY1YOnelPij
upr3cVA2vpPH1mvA47R/93lmj7xxZriy8Ge8XEVnFvhnFUa27wx93oVBp5zVkEZzBEbo/XUeyksM
JuEqwBUXQ9Vx7DnFbGb7aajbF0PP7XuYpcNjMivDxqO08q1gZ9kktXi78DYtbqm8Rq3GjuJ0r0cV
JrCpiCrfrJui3qV9P24sofzdi7tY2udIHg5mMoSRl0to9J07O6gc7lNLrb8gUVw/tOGmWbX8K1ej
ACqlqo02zpWpGjjtTiqfpvsWt77TlLj05WsHEsTsgvzFInTnoA/gp+mYf4oa571ITEJl9FB44Qko
uEyWANCaz1l5yZDuJzsaTlgQvHZBnP9Td6O4K8ck2Ngr1xbWdN+oqiNIQPZFM2zxwI0Iy2WGVif7
NG8ILmwRmNSG7WDYj4GXPwnqiWdFFM6hM+P6BbBe8amFQPQYFqYZ+2VeG/+aFrSP26dl5VNTzQNA
BlOVgt7y9dMK3WuMvEz2c9yrCMwreAVF6ZYv0crjLrvj8laDa3mliRJMBFEd2Ag+9YSCBz4s4Ht1
khKYOXNqn8bBsR/sgYjGHZ16qxC8cnaoo3EZkBpRDV6GFtj7TOjdptk+y6bkd+Eo4WM41PZ97BYb
BbW1eYL/AJNHIQEq0uKa0zunL/jQyOkWjX1PXpLeEQuoB2r2xmGgMfgYWCI5EQSY59vfceXt4P2l
byNBvnAh5Rr8ESEjpqFWVsIcaaTH/wnLag/DZPSQmZDmO3coSGxcSGtTpeJMeYcZgA2X//6PAUU0
2/U8YFeRdmp/RMSz37VJjNcZgjfHNKnd16Cfq51uhuXrX0wVfBQNUPQGQRJdjkyyE2OrziKbqJjt
0nIaPrfu9GNSx/HkFt4WeG1t91A2QNKT3Jp8cjnRCZ65mYx4vfZW8W1srNCn3AwGLxL6f++fmaQF
EmrICMddvCdV0UxeMavZXh8KG8OwQvu3EFn+odeQwzTszPtxe7zrw0+VjfIMADAK+jxglysJ5blp
+1SB4xHPqQ+Ep3xu+9ncQNpfL+DlKIswA8hsWpQZ1rKNnmmf+6KgtqYVUHUHWga3J3R9CrhiCHdl
jxx4/7ISoSnN1EbZLD0AIueTras/lLm0zx4WJA9Z0W/xla9fMIaTyAqyN3gEy9KhOVhanaphsXdl
R74kSW13qW5Xz+o4N9h4Q5DaWYPM3UZ4LzxnCAttHMPVGXvUBmjHI3bwhsz64xhWAdgiFXf3Pfwu
Fxm7wqz+sca2uw8MTzll2I0rG4na2ueUDsiy94K+yjJK7QuTPovLiCrdtENaxdppdiOPBpS55Wu7
PhS6ZdzcfNI3LtQfk2vNqqG+Uxd7nMQFfWb6FU86a9jtssDyNhSr1g4DYCOZzADcI3G6PAxAkYUb
ekOxH0zcC+kHFTv4ZfFWGCCfgMuoxwEFLOM4bi/adovTkDaeihF7W+zjujWpTdn9LrN7m/Y0pPrE
GL3jNOnZodLFdHKjgG5/oAe/bx+T67ubV4A+HgASCpVEP5dTVZ00cktXz/d92XsQHsmkCnR972C/
Jn5gjtMdm37aq1PebxRh17ar1AEiuCLpAK53OTIE1dkJKu4CkbrTs5VM/2WW3ucobiW2D8JiONye
qXwLlquNqS0dJ4mDAv93OV6SYTgRqoynOvOvQZvNDlnQoXgcI+H4XUGPsotEtEG6XlteKSj8hqpF
g20xaInTdJ2JuNh7Jl2hNiCcwt8W9+zcSp+6TktPaezFXzSlC99f/3XAuFrAzKFQyXLs5XyLGH07
PYDKplRd5BtK0T5PESAkMaEKmxVW6dt2Mm2kyVeqi558jOm00w1hS1EPvRxVKdzK7j2r3FOcHVPk
oZXM9OPMNn5wRYTiEAIgKe4UGMJi1zgBmCWoPw0kmH40flbtoG8pVctttPjswEFAZEq7ScBny2Ug
COwSVSv3s9Vouzp15nvXoyEIPynYeLNXJ+/BqyK8lzICSz8Oqwpby2yTco/I77CvkhzKUwRRudoR
yfKgWnH/WA7R/BVhHKIwEsb+dbLC7lSbibdxN18BcfkSsrfDy4f6DOL4i4lPiB5TRsuTfe5EqR+I
Of8O8K18HrUgPrswZ4m63fzOwk56XyJ/dISrs2URtHKRygwHoWCKXDJuutwNmgiMWVH4DaAFhl2Y
9dC+2vJ8+2CvzRSgFgO9kUUApV2Owm2ZK0FKmh8S/KlPdWQNT6Y7eRDlm5R1Jk6Oyp1FINo8KnYc
fQmypBlOFbWDaOMNXgkDaDWjNioXHmObxaKPiTLBSAvT/ay11X036O45hUN9X5TofStGYNyXoke2
xMAUYcR4cuO6ud7syMxLwQXbJQSgnHO5ElNsQtDt4a7NU46xBdhjfzSUaNd3SrO/verX1+mbQxCd
F9Tc4C8uQm98siuUu1QeexsNocHWqi99lU6IA4z5nSIy66s52kgc3B515VtTz8HOGG0YUnb+8XKG
omy00aHp4hea0M8tRk37FHfRJ5y4hj0kDq622dY/AVE/T4NbPmhjm2/8hqtvzMLasq3GywkYZIm7
VDKUnYUB+2/SYmBlaYzCP+auZYb5Va84O82drY9ROcWCQn0zFgfKr1uaVlerz2+gTU3rkjSEhHbx
oQdFYgTB9uAna4X36K2VJ8esEYVKFOd16DJv502brI2rF/ttUPqyJlB5SiaL9KfVWsRfqwpRbaWs
MK6OunNQoQDeTvlXJQz608a3lpO4uLrleDAJQFN4oCqWITx2m71hI5nrK1nufSkzu7pvvKi9R1R9
2htWN59RuRzuCRicD02XBK8QLqxzJ7zusRxV40cdisna+PhXD7qsJwKso0Uv45YlKJLrJC0NtZHs
SMU9FqiYQKEvhG822bizPDR0Uwfkrd7D97i9HFdnW46MlOxbfYZgfbHzLegFXgdCwBeZFx7qpm72
yKImPmydLQzj6iRlgZbAjNh+WUHI6RAjLhT0vmM3ynMMKmCHM6N2bvIEVWrPU46N1A5Q6fZuxMSr
IzOkzOeJ8pcu4p49F4pXMUnX6hHcacZaeypAjf2UmpGnUnObV9DyDcLNuWpsRP1rCyy/7Rsfm0kv
nhG9rURjl4xN/NI3fhkbxv86iMfOoTS9dKvTt3KC5QOhEpmBQ6AceHmR4ZM7Fu2ILY6bV/lp7iOA
mDEMnk/D0A6n0sjrV2fqQOPf3kWrwxKbkHnQpqdccTmsqqSG14wpKqMIY54CY7DPejHCGknm+OC1
U+QredxsbN2Vr6rz/sveNfR6ZMcvB8VMA1KHLXq/TZsEXlfT7aGronmExxYWMX3wy3CG8E7MSX+8
Pd2Vb6rLgoZEnJCkLu9JWuRajx1M7+uFWtxh35q+uMaQ/dYqTd/Yuiu3I7Vc3kOsiGSHSP6UPzJU
BPUNQbTb+4SASFn2iPjs26ZqHzMIOk+IITWfb89t7VPC4qfwS3wrga2XA+p6iLl5W/fA7iPzECZT
dpcZHubIaoEqcROYfjfGxQbNbG1B39AOlMC4IZZ3Mvexq+HJ0oPEisZj0OvN/VC14QP2ndFffDs6
sVguAf2nebMoSaksp81B7P2m7nAJTRr1yR2a3I/dLvh+eynf1mrx1FD8IhenUkurdClRjR5KytMd
9r6SaN1Lp6QJqFneFMvHoRDtv9ig1nCcTK2zd7XiBd+9sE8/ZqYXDHCtkw47sTqF6RYYUJPrYMw+
GIquWH4xqJFzL7LW8RA0CsxvHiH5U1Jk4Y8aLt+IWgJdht1EGfjdYDLqsQShnDiUv3moFtcZQq6V
GvUeV2mXmI+dIdpT6/UpbEuvfQAWvtW1v2LZ0v0i36T6BbKbk77EWtraFM5GTcjZgKZwd20ISfU3
RbPM2iVZMIT3sxgQq2MlpWRfnuevST1liKcIfURJyQniD24fINBt6QU+zZRgxfR1zMYRU2ILE4rd
3M39p6zXho2oeeXkgiORhnicX27ixUrRhs3sKFBGn4QNA1HLi8NfTWfV4sVBCSLcYcwcOxuJgrxn
FxtO7mtq9OSKxOzyN/1xW2idi/hoqyHhWE3Va+h5P4Ve6hvbem0QaQLChwF1R63lcpC8nWNNtDoh
Q5R1u6hAGqapivRw+/Cs3ENUPcG3vXnwWEug2VxVbqwKhVhU6+czn7S/M2eUggc1nM5zDpk9jbwt
mbeVe8iggUM5UNKCSAcup5aYKJznM3EYYoTFf/00R/MxUByDfkNOPef9MwREBwWIfUL0u6jiqP3c
GigqDH5VxVkNds+sXoUWKV8bA7BmokKadpvQ3mhurLya1JPBtNNQRqR3ifZK2gGxWOgk/liqQvhh
YcevyaR3h74bch0srZU+qmYaP2WIBG9807XllZJ9MDQIT+g3Xi4vaL1YKzwuD9kVPHTNpIYneh7t
LN3dlGHjUVnbp2xQpsrnvKZnFKo3glmKRt8pCvs731zXUXaytyqOa5NCKgQ+IHRZjt3iOMyeVzcW
/Xi/6ssJVlfVPvRjZdzjnOxsmWyujYV2EV0pMGr0BOTH/eN8j7zO6tQBc0ZwId/DfSbcaTW1eUwQ
c98Ir1bHogrNw0Wsg3zM5VgFXGxwjQgXNpoSnxDOJjWl03s/qVqycRJWvhTpGJc23VuJvVwcu26Y
B5i3nARDnb1TW5nBQ1o01cZ+WLmQKSDCjoVVKWF38lf8sXiGWQj0twd2Xx3RyRgqzaF7aIkc8YWo
rO8nvF02gv/r2h3SSOCBiVDRyKQWvlhESic1TxJi7OpUxQjfRYr6G8qU+RQP4fSfSALwFVrSVqAs
PJTQ92kc5ie1VlodNlwptrSaVr6pzH4hmsiblcDycgmiPARoVSRc3ZRRdsk4ob+O/utpQIhoY+or
Q0lKNxNHM5NC4eKbJsOoJ9Q5er/QS/tktcL+3KFfB1UuzTaGWrnSLKk4TmeTww7k4nJWNmW3rsEd
ywfCbx69Lv8lNGt4Vhx9fLHmVD27dVb6MfJBH27f4Gtz5L0FiY34ijQbuRw4FixjYDBHy5qiZ4yI
UPWc46HKkLM1pvd2OSVPnXWUdRLO/xsd4o/t2zl4THYTsneF06af0yRBqhC7r0dgusnd7XmtnBSO
IxOS3sHg0xb3tFkjfqj2OrJ6qTI8T62mH9/Qoy07fG80wxYubeWtZzyUJrjYuEGXPqCpp7depVkd
7wIuESEVsp3S159tLTLOTuaNdwV658fbc5QnbxEqca3x7aQIADZdi9fXVtD8QRu98yfLTPNdSI+w
3ZkYFj2HGDQjeWf0+deM/9behVVd/qO7aVkdbv+Glf1DtQ3oCCcFUudSRKvzAg3qHuscWmn+v8hU
0o+T6k1PtivircB9bY0lGA/KoCSzLhNJu0H1ODQj8jp30u86Y7QOUKSwhnJQ0YLsRE4CemXjYl9b
5D8HXWwkoSXaHNokQJVd9H46O9NdNoewjKPU2QVeEj/gI/krJ/n1C6AC73/BaITSb6VzjV/XVSqb
oj0UydFxajf35YBsCt6pyg5jx3ZjN619SVgfdCXImnlaFg8zcvLSf4TVHaN+OmsFeVcGC2UvElvb
GOrKD4aMCKQ0yZcE4tD/WNw6pR4WjRjxUsPnpz3MTZU8zIqePDRYH/woHYxod15S1x/rTvetpDt3
VW7Xu9xsYjgMmXWSwTsR9Gz/alHAT8i5O+tfxBO2Ktry4y5PGFQ8yTiSfM6lNIQ7zroNjLtHfr5Q
fjljBMG+SNX6Y1tB/8ZIWvv07uMEW4Iriw/B0izDCDDjhUiRrvVhpsXoLWftU05N+eg04fz1L4aC
2yShSbRkvMXGNgbqfU2vdn6aNMpHo0jBQaVTzr1V98ZGIrnyvPG4gNxnFaXA1yKGoF1Q54U1dX7t
FpJwR8Ox5Zz/0xWJckRVtDpXgCl3zSjijftpJS5jZKIyMkrgk0v4jj61FLwt5FUzw1bOQVrYiFdF
2sYlcd19ARRBTUHCPWgvEmtePqNYEw7KbLKhlVzP7+0m/eA4eLANbqgczFAJPg4I8e1GFb5TWJnF
TnEKb+PFWzm/9LVwmfJYaVlBvfwJ3mSYLQvBa6Byas3QNXHPIMUFN/heUTiOL0VDSid4xEDgXjoh
tKEKTSpx2aXe5J6jNkv3BmzjI7fKu8EJcija9LCICD9hIF7OylXDLJppCvpe5QSHuKdcJCI9PIWR
6HxB/rzLwnKLSnPNy3wbFWC0iowHCeYi8psjW82jwuj8vgv145w76SGMjfnZLTX9TPPYmY5YxNTH
1E2MdGeXWQkYN+gfAwyCjoaeDKdeGfpi76BYfsjAcewL0AXBxq6Tc1/cTjIwlx0n/o+Ddbk2deOG
SZhpnKo27F+6GMHsLi29e3iByacqcz10iW31fPvaWHkPpSAgb7rD1wARcDmoiU4CUCq2WdON/R18
k+Z7mszTkzrPyanv8tTa6UEXPCYNMgJK1GGZevsHrM2aUyZR66h5XWENxwTRNzci6jGU0T1lrTs+
4FKEOL0Zd/taiQx/1pUtKam1a0TuA5QKqEmxFy9nHQu91UvK8/j+lO4Tkudo3+ODd7o9tbUjTM+d
MrK8SahPXo4ymno1BAGXlVnX7UGriuJ/dd7+DpJabCSSVxou8ghLewU6Hm//uMgkO6TqUTobOr9q
A3RJjUF5qQrxzbZF8awryO62k6nv0eic/ACg5X2vlu1eaWoTlZk8+v4X85YYQVkoo/+yCD3Kfoj6
VJfPgxWIoyGUn31m9v/QACk3ehErm4cnCLklEAi00ZbmzEWb6sTmgfBTr0TMty06RfoXtOYuTr35
RXoavoqg3AKTrXxYiaKn1mxQx2Hkyw87J17Xl3Pd+SPluR9aULu70RL2y5iPm+z3tSniqwJilXqz
1Oy8HAuZLLi1Jl927lTzWFXR+BkxEwoT+mB3kuTq7J26aIPdIFpR4IcQuMc0dvCDHL3i5JnlhG51
kSQ4gJmdd+fFdKD2oYIc3WDV419seeB1BIMSW0/mLmfzR0pYZVpTxYMn/DiiCJt5UbzPkiB5tPtm
ixu19hGQdpZVrrcm/eIMj8pUdkpdsTA1pLl4rIKfyIzGD7ZTOhvbbOW6kDmujAjY1Ah1X86qiWMl
DxmOrgkr5qENfdACof9z+9isRKdAHdA9IsIBYb7McetpyEzkNoQvVH3C4HXIvUfEes3v1SjcZyQ9
m/9uD7i2giRfkmFG0ASz+HJa5mQ1w1QanJ5sds6mKf7RFCU6I+6n7W6PtDo1KoTwebCIpciyGCnK
qroeGCmwZoJDyGt+HAboFWU4fnVJEW28amtVLhkdyjiYioG5ZL5PkRnqTs1a0mEJADyq0dfRNr17
w+zDmMDUiQ8u7jrf1M4yHnEmV54VXt9zn9bdljvM2iqDn6HvAr2IdGwRmCNK2fRWoAmff6hfsiDH
ztWOSwyEu2TcWOfVscBmE5uTkqHUdrnOgOYNUlrWucrDKPfRHrDu27JvjJ2hpOPH2x917WaiRkDN
HtAKeHfjcrBRQex5pnnl41Awf4/TLv1WA0p5LeFsif1gzziL6HThNl6XtcPoSW8fWTaAgbm4fE2n
5S9bpkB3OpiOlkiDo9KV6vH25FbiIsp2AIYJvWV3YHE2jLhz7LhhlMQTwz4YEnUHnQ8i8oQuPATT
9DEQWfyIew0+2xb64n8zPI0JsnfajMvoXwlHJUDai7sAzetTMVoVpLfJOBizEHezI+Z7YRnihDmN
Qp/WDDbOz/WnBdTJqSFQB2R3JWTSDGOdCBM4QarN8/exz9xDIJwUX4jRozKcB86AiVPpbFl9XO9f
sh3+RzmYqAw87+WWKly7xCY9GvwSgQ6ftVY/tHbz0lgc1dsL/AbJvIy2aRhyKkmwQBJS6bscalKy
0Uha6iN9ETTWYUDF4oMWm9gZRVOTflcbWz/hZqP8GOekeKGNqd97cRI9yBr4t0rrlcc+cd1PhRqU
G1tvbfFpPeAjTzom62OXvwwMSWGkTtBRKglg+7RYJ+ya3nHLnau2Eb43roVd0LyF+Lre8RxmSqsS
ascNskTMCFwFHLNxSM28NK935eziiJ62dvsdzCGOA8gsJCejr/of0VzNIWZA89hu3F/X7wS/Abkp
CmTcllf6ZXPeVg5suN6Pyr4+4RzVP8ehqL7oNK7/oU/zbhkPWeTkv4OeB+4OCv7lUs9OVOpYr3X+
gG8BJoR1usc2k4C9reyNI7WytZkR+A5QX+y2JUKnc7zWaTL+dsZz7NdRH4JncW2kmootgszqUIij
wbsnt6NCfzkrJRGFXZuUglQvwq/P7TQ/97TiwdY7ZUs5YnUsrinwQBoglmUEjj8SVqoVqTWVEq15
GK2h8s5l2g5H1SumL7cP7cr2gJkrGaWAoOnXLk5GFHmx2nsMVtUa5mOR+ZwY0qsyGpx8r01DukVB
vn5rUNOjnEWQiVMIj8HlSvIKxIZo2B8OAA4cubgBtYqb4Pa0Vg683PBST4CuJuCMy1HMJlUsMZJO
TLOOOVXkonuxq6I6PU+j4/0T241+SKqg3Gr3r84O6XVqDjJmvyr2h7o96SVZsBUoLnakcRmfwHCo
WzDLtT3CFUvJjksNvKP8HX8kBWoHHYfKMQUeowFF2wLizZH98GNKb/vbS7k6lPxrCCHK+G8xVFpl
AY5H7BCjwuuaKEm7x2b8f2ZXuBs10JUaIVp1dElIuDlpBOyXs1LQh5BFRC4Lt639xmzLX2Uxu/us
NtO7clbsR1OYH8N+0H4mcTx/xRVji4y39gEJUjgTqF5wPy9mO6axJTyU+vwIFpUf2vN8bN0+2VjT
lYeBFh8dBMw3ZGNqcUlWQ5SXaDiD4MR5l2dgCO56a8oPRul2T6L2Wp8qN3VYPctOteHFG8OvfVKQ
o7SGwaBT3l7Ee0bVGJHV06zB3D45jkpaY7Fi01q1R3F4/+4BuAloXsYePEGXn7SNRsXNC6zphyLB
OKyekn2PPRxpfv1uSiF/neiDPhA0dO6zxacLBZ3nWgX0F5Ju/VT7tvrsRUl+FwEN29ipKwsodczp
ezi8BWSxl7PKsQ3Dcreiz0YWsjfzqD4oozPs8qHd0hJeuaBRWbMJzlEf5U5bbJVBDXrkUagmqjMv
QKyLPvZHqX/rUm8L/So1x7vbn2yl8iVpP6iVILgGsHGJZ2hyK8NlgXe1SFIMLPJsLq0POKAN2qFs
x/p/tjBjAXi8Kyxof4nzWmMaDb2yDZyXEeuF8BDahdb9u/Gz5PdbhJeAVWHgSWVlYDjyUP1x5yWj
FSp4F/DcF2N9VAY7rY+dGPT8jkuj+m1bwEl8CIiR/qWNBvspzXVqoEkWFc9m0mfG42hhjmmMWa5+
EgaeUhvhyMqhlnUTzMnpcRCPLE4VQjmjpcZYr8yAofc2BSIfS0nz4NXpS1z3+R3PlHbGEqyjAG6Y
G6XutS2JnrfUuPd4gJZA6dKxyMhtJlxFMXZ0nqU8xKH2U+1sbYN9uTYS0ujwhOlTSSGGxXfwslCp
SdLYe25xKkvKnqBuIt+asbO7/c1XnnGZLLKskrsLIOJyKINoK0LoiWAyqqeHqgknwtgG8wfMPsNT
rU82OB+q6LdHlX91sdEMEiYeVx48coZFTORQVG0huPWokcWDP+hj9h1jnWID0LKyXRjFkZhALkYI
GpdzG2JdS3oTQIumdfM+n4X+ELWp8a+XJM5REWZ0RLTK3sce9qWl2pofb0/yDQO4nKWGTTen/I3r
twhp4x4PQ0j1vY8DVmOe9QBCjm9MQTBBtNOiwA9qiDEHp6sU8xBEJWZ9uKu3vxOYvfBtO/VHXUT1
qeyM+NgHQXQ3oPz6uVXS2D6E6WDigzBEmGXGWYT5JrrdunqIy9aujhPVMHiEVjZk946lFIfMCL1y
Y37X2SghhMS4y3ID5ZRluSFtDeBIREY+dNIvcdWfvMCWDVyZjnqKR2cqT3fDNEFHykFiafKqs8fp
Wx7brwXGqIDGXm8v+dVuljsKVbU3nj/B1OLVSKw+jWkZUkoKJ+sBO+MAh7zaVR9C6k5HR7hQqQn4
tjQ2rl6Qt2FpgRHNUFxfSoNWTo24EA+HH06eR26OQ4XZAnSdceAFEJq2G+/H1f3wdnAAkzAWMInl
oc0pW1VomVOwrh3vVNX9cM6CLveFq48bYf7aUNDVpICIS8y9BH+Q3OIO0dOsALgb74VlNiQTHf5p
HLzd7Y8nb++L48KsgALQ1yMBlCDQy+PaFbrVxnkPXcttghKqljD/zVMt+Aops90npYaqYpKMz92E
bcRfDI36qYS4AEVYts4NaygT1Rz4gLMdoXuLV71bJf3JHYfwcZTS1TmOILt2rMLT7ZHX1heCPU09
qr7Me3FHpUoboQEDgjiBOCftYWa0we3hEGTNlrTz2i7FjRbGO8cVRKr8KX+87qnRWInlTcLHChKH
Ys+Y9qOHBGduWdl+7m19o7+3Oh4lXZvRCMKXHTUqkXxk2gA+jj7qIU/AttcmFq6ZG7WPNPm26Pyr
45ERspZwRLiPLudHxJWMwxwDf6vT4aPoam8PK7K8a+wQgAmW0RvxwHWHng2LjRExMZxXMHeLBdWV
sqYcnktDadQ1jqqSAK+LFDhNvtE51kue2Lm7Nzyn493xlPClVE0xfFCjbmb9k2gYdkVrFO7OTTsX
C4QCqib/Uv8E/956d0Yif6xHf1MKDZIPL1aH3HPU0Kmgb8Jzf/BGN3kOYrJmEtvs2+09fZ1lMhbA
IRJ01L1JNBcnOcRtPJ8rhc4JRnLfOLPVt9SczbPTTdpP0RQwYLW8oevFJfDRVNz5t6Y2nbvxfdb2
A0k1u4HyC6I5i1w3mOAhJMim+2oWzHtcsqcnU+j2VxUnqG+Vq2Zfbk97bTwLUV+YDzaU66ViM9KN
ONn1DeXvzuhexiAVaN3PfRuigpKkexFXWzCEqzCKdebCgixoUHGl1Hm543FJrTSnqbkxcX76Bxqk
9hpFwUYUtTYtlE3BePJFZdP6chBv7Od5cLAgHLzJvm/r/FPSAkGzUoUEYOz1jRh/7UL8czj5c/64
pTQNPKnqlgLb2jjfR7Hu+RGyrvgiJvbh/R+M64IqFr1LupeLaMHt8t7JaUD7Chapj9Qk1deScPxb
RTxX7pSJK3jjiVtbS6oBUoGCCxG4zOXk1MCzA/J44btuPZw9V7Q7ahT2rggt+6ADK9w4AtfUOXYI
4opEfmBGyHAXU4TPZlmjwZsa9aMRHSzRGq86NR37SJe7+aQMlUh8barH+BCYYooPRDihs7OaQnzW
lH5yduhOaJkf0YC37rg+YMwXut5HuzKrbGMXY+H2IYlagFBY1aZ3ydAp5q438uTXYOoIO/RIV+ob
321ti1An4w7DokuKsV+uYsuHsUuLVfScWUcrpHeOwkjVk0e7eSNRWf1ggBAZC5VFqhGXQzmY3zmF
RUurGNPp0PS59ZMCWeoPtqWgAqxvZbhrU5PEHjrb3CNkgJfjRepsxFowM55OcbNQOsMXyIScTDPY
2otrQyG8AngOBTw4zouhtDAzKTrS4nWyIEafeagfk2mCCNMW8UY+uxLZUVQgl4TUDKh02UnvLcXu
zSnq/M7old8BavblrjKn3rdVpb4He5kfhgqfusHq6nDjyK1Mk5wdQLxBt4Szt7gjm9ZN47IqqBno
OLDbtSXOKTDJnaMN6fH2fbI6lEQJggunGbX0eHG0qTHqgmAjjsP/elEaR73qetpRQ7Ixkvw2i1AZ
FjOuNXS+kMVclherNIKOrfLAhoVSHhLJ/DetassUYG0+FvcGZVRes6s0g/vXg5nNfISFdukuqpvh
Wy30oSfXrLKf7188njH6tqDOAEctvtPktSq+1URvaNzFvtIN7X2GleYz4t7a59tDyT91tXqSncgd
Ah9hSZMeZ1g9SUZ5RfNiTDb00jsZc98d03SwfPSnNUrTm45lKzcJ2tUcAxmC0xtf1tZE0MxVx6Bg
W4LHjmcA4dtBP04BPNMe4NlG4rY2SVI2chn2vsxrLm8SPYLk4iAz5Xe2qA+D2Q0fPS8wz2wnp4BH
1ZR3Mfq7G4nU2iyRKeRO4YGTzcnLUefRbC0Kcbw3deMcsmJw7zyEZ46RhaIeQNT+cPtTrm1ROic0
oXi+KQsudk2axGGJrHTrl91cHFKnU8+lMvwPIPdWQ2FlPWFs03DFxYga4JLwLrsMonWUlncOVHMU
VPrX1MwQfy9VFaqAozZKvBuFbv64PcOVu1Nq30r+EKPTartcUS7ToG5kjDc2eNq5iWLttDErn8rc
nKV5gLFLSiuigZPXG/nbtRIuqQJpqXyGKPFcORo0mON4TdcJ325E+TGFAl1TceiHF9FTgcYFxfCd
RM2PSSfKvT434rX1BsTu0Y/+XzWpzSFUkvIvai1cSfwsnCrlc7JYj8oYjc4qSZiBvwwHxar1u9Aw
gl3hienODi31dHv9r1FZchUwzZVdCEgKyyjRaNyImjO1AU2hTO+3SkmAlOp57J6Vvps/alPRmscu
8cJ76rOlth+UtE98s5qa/3q3J3a4/YNWtjy/h1ONeq0MEeS//zNArmM31FV+TzR2hI9VYfmKqn+n
VPEX8bHUDKBF7mgSAbBYagM0N7WWhIIBohXRaa7JLjE/NQSQTiuPnhPPyLZg7ysXCF1JigYQ44mP
l81rR8utCpJc60OUrY99h/fQJLWXcx6qj3OGMNrt1VwdjzdUNmJ4tpekR4Q37XBy9dZ3xtL+IcRY
+ULJdBoeIT2FMX+3Ej+7SYocUo5GHOQKheuKqO4yYbVIvJjBzhxa1Teo9Zx0ofzNUFzmHj4skrmw
fOaU2ckiq9ZamEkGLdCkjp/GyftlekP48f2LSHiMYDzodHjicpH/2JJ6MGdDo00tIgN2dLZahBs9
1/qm2C2uUoJc4PZwayeAi1By0gFmguO4HC5Gt3FqySv8MbS6HewazzfLWOzsYbM8txJo8akkwoEA
CDmgxRHoGs+CzxxRUHbN1idg1s6ouzcbN+3aJpRgSxBdoKd4YS4nVM0xnngaHT+90I2XWsG+RAdQ
tnOqUt3R1S024vHVO434ESw4GH/JTb0c0IutNslcThlkloI7hKJgXArvoDRavJ/ToTtOwlX2UN4K
qbGC17KetyesXs2NX7I2c0nJQrKNpjK4vcsfItwGtgSOzr7mFqlfz0X+r145zW6kK7Wva9Sxb2+d
te+J/QVHj4XG9WzxPWMavSKO+Z51FmrHNHQsv/E8+8PtUdY2qISjYQqIJgVB3+WsYnILzRWp8JvZ
KA6Uw35Vblh/rEB5bKzfWnQgm6FYiUrLwyWulLJiMxgG8ZaN/rQfe23+PRia8pFyR07xKZ4fvBQx
GWKH8NPtOa6uJIeeq1Oitpa9WHtMERcW1GmiPte+FmVcgeWAB3N7FPk9FqE6qbCk+JB/ILWxiCdF
D8rJrijRwCZQzvT+4++xUVTIQw7jwRhaFAEQfDqrea/62tjFG8HX6oeUWLv/H36pE99UQ2zn3v9x
dl1LduLs9olURUbcAjt1dLfbYXyjsscehAgKgBB6+rPwlTuUu/4zc2ubjVD4tL4V8JJDrDJ0vl36
AeYNpoLMrT3//U3f/JIZWi0o1WFU9dvA5489NIw4iUKCmWlwd6hl2AQnzFF4VVLExI/MxxW6beY4
U/+eDufNNYh3RB29xwm/vLYS0S4e7z9VlDQCBLUtqBMepBVHhVdtGjL8/8eb7k8Dn3Dfv1/cTESq
d10WnicH3t8VfGCnze7STzr0rjuwKSGPwi/zow+pfOfo+E1heDmhUMiBsAnAHjSo/Yv/MczZPIO0
QBvAi2i1bJdVxzaEX53vPoP5EEQX3EBzGK5FhH9YxcIznNN9d+gtZ7CSQCZQVs1CBwWEDiBDlqwr
Jlk654K1nHQekcOWTMEXKuxqSsJsnLwzdm9NyAwY5M5bhIn4SxEP2aJ4EggYreDevxxQkYe8dIGH
sZmCL/7/rFZBsfLn017slpsU4SiifU7Cfuvo+i5Am7kd2qvW58l7eNRb0xDXfzhPIGIR0VIvDsEV
vLdpLYA2RLP2FW5hwzmAP2pF+00ei0nxdzbpt7YWfFEoY3C44zB8MRMaP4hhI2jagiBNrmN4RAZl
km1bADXnZlWl4YK31ku48M+iT+m/bkugaf37UnhrE4XEbkefQZmHyv75bOxazknWGQBjPQ+uvTLp
xywb3tOvviYi4DviGrcTeCHGgub9+WMifD3BJgrRg+S+O7XIP/3ZmBUu+AQzH7a/GXsaRuQkwXu5
H+o27PmvnFHdolmEoEsghA3aKKtzwy0ZYzbX8M+1W7mS2C8lNYP/phY1DxWNB5WXYiIMrmJZ6ngZ
kXBQd+0UhVCS93rs65XO+n9m5mBuoIcKrAPQ0Z4H//z9cq06M+zKSLcM2b2lTEGqG3THeQ7eOW/f
WH841nedGJq2kDztH/SP7UN7jbwdBVSl02lSwtAiPaPEYmUkwIr++9x4bVCwMz2R/olvBkzslZga
bqIoZChu/gUTYqxypaDe9bBH+daKiDyguSryshGwX71AL7SkH2clM8zhtFmHsk0zhBr4TYS3FCCY
KUWglvbGTGZ9mDYM5VE1SIR+5276BkiyVwQgOe9tN+gUng+PByt4mwSA3gScgWO7pepASTRWmY+m
n5vkqi3VILP0nV3xrXoWzghA8/Ye/k7/eP5clfeZbjmu2ibukzsyrWmN/gYfSglYBDJhmEJD2b/a
rqIdJPF2I0WZGSoPWOLvhYO8MUVwmYwA1QB42+Ohn/8W8Ntnn/tCV7CFiH+03EaHUFPwXSe7de+d
pW8MONThIOzh7IZwMdo31T/mIyWAHEJqcZYyPd7Qbo4rO9nmiCsfbC77aPiGLPPlna/8xhviocC4
sZ+gAnzZWEXEE7xdjAeFdtWwJ1+W6JIsQYB47/n/0erZE5SBBOC4Bnj/4v003N2iiZqpmhI7HKhC
C9X2LjrAG/U9XOWtodxXNSjJIKC8Ird6Sl069Ljl2QiGEOC99NUE0dIpU6AIK3gNXucJf6/2emso
9yHEbQH3Z0gan38/v9KsiRBKBh9IHVaJEPMxmXNwAdppfqfAfPNRKPDwH06DV3rQfg3a1LbjVPEh
4qemGOPTXKi1HpfxPXrfWwQAdFWhT4EcBkKElzTztg0kOv+AHsYWK62DTLhC/4cfXLQhxKaHr2S6
SARMt8rVRYEOebB20ztXh9+Wli9KPaAeoN/9NisDX/T52Ca5CpSFCWu1+63ro8RnfQJQ0XzyRuUw
+O8o9knVkb4508lC2+gCpVQ5zHNPsWPlzXUeOvT6APVll3U0KMsNvL4+/X2bf6PsQSI5CtHfvXyg
rM9/peVawhYkMhWFkzL6Odwf4iX+NJmwv2JF2rwD0L8xC6CSQ6AJkD3UBC+ppTLYQFrJgD+BndMj
0ZtJqCxZc6OUD947wPYBfvEBdlkcjEB2GTgi5Z+/Goo9y2IHlEFpx7JDvOVLjSZ3DKMvq8ezGxHH
XoaMIdA63shJIA95KDOSkuP/PMSQze01AlQPCN14MREU8Ju8dYBXArshkBgJ9zWP2u2QFou5lqNu
Pv/9eW+OMfhyuwQHbigv6S8qwAXBeVzK42LJQClDBCBgjvnKAhL4n+sR3GWKGPsWHBuwf7womqXb
wmjOYoQYNX1xRqgIcr5CHhwHPb8XcPz6rfZH4SG7vyCwmhcTdUI4PKKbM1MtweiOKdTBZWDZcuzZ
u1qw12sCUDtIIOg64iQFVe35xNl03iVMNjue6OFknlh+QROcH3wW6RJtAX35+wf7DYU+n6kYwN1E
FEXT3uTZ3/2PYxTmq7lEhwzvBjA/rkZLU3m0BFfx0mKN3IsxAf0a8bYdCph0Tq5llxTIDkhoM8Fi
fsXVIV6RoFGyfBy6A5yi4isxMPtT0CE6MtbOXW2cC28wdkgyVPBj/tDAwYMf/v4ib2y8QClxeIFX
jdY+7tfPX4RJsmVBR0zVJcn6CwD+cJHwubuMAzRnZU7m+dA5Upw0YnwvBWXBF8Dtpnln5b/1/fZU
kV3rjKnyUj3ewtOp07zDJkOy6ECanByDaUlPlkUR8uzfDVx4o/6DzQRwPZAaIfhB0fX8tQvD45js
uxpyxNPb0a1AE+JZkLPqEVbZiyPPkvWmw85XzY3L6xnzNkzftT96XULgZ8B4LwLdHO/+Uj+RbEhP
XWYcsXGTrAiXyZeT67mFWfWEyh3I47lLxHsw/xuDjWoTVGwAgOibvLSFUbgYuX5KTVUYCtVPLrcb
FrfT3Vp03QLpt4W78N9n2WuoCmaN4FdCQosl86poWfNglGxPTtM9ARdAB1vVrxFszTX6Xi0hKXLq
1qDObaSf/v7kvXZ+sU53bxqEmqB3EqIsfP6dAQc6tSoAcBt3SaVGKW6pf9+I4c3HQFOF/3GtgCnM
88foZeo8c4WpgkTDVoJlm7zQadvKmUXdVM4wRuMHAmvDQ7MBdhUtEU/r0IZ1UHT8Yaa2l0fDOD96
HtN39qq3Pjf0uDtcDtIp2jvPfxuZ4FMZtVhbXsjoKU4gfzFr3h3zBiyXOmTA+Oq/D/pbs3p3eII4
BI5LyFZ8/kTNsgAoGZ5Ignk8DDxJKj7T/H4uOvjPERzfKdCxdx761mv++dAXV/pUSz9kAUe7feky
NCeErguCyiHJWHRvmfuf3eEwonsZhlbnHj768mIfBKtYmw7JEtlWbBeQy0ypmSEHhBT5csndegBo
mZwQ/fxeAvirN0UfAvIboEDAQlGbv3hT1eZbhgY/tDCkzadzkpgGJhh7BAbM/fqgO43eNe/Ft+wz
+NlCwr0UBREucVBJgv71Aldnnot+Q/esWqCuHk7REk83qWHh9ZiF7D1XuFfLaX8YJDC7uwew19+F
+h+n6zZ1s4qkxA248dH9sLjoWOgxf/r7NH21K+EpEMPDwGdH0F+3dgIomFDQgWCzWv7QKjQIQLVU
QLBzX6KOgEASCGY9ye09SfJrogQejX0QCB6uqCnM6J6vkN1IUkoCiGwzNPy+RJL/QlWbbTBCBTUA
pVi8B07H7U9Ed/vP8DxqirJxqrhjwqTbQfUIywQVnJnHvw/Jq5W7/y6cCAAXQVvC2D//XTkdQkdm
eFoZMRdxpRULj/lq27qxqNnMpFJAISFSEv7+2De+N7yR0cuEhgDXwJfVVL4zn4udap4NrPsyjpSH
wAqTd+nPb7wecI+96QzkFCS1fWX9Ma9QfWqDyYDnuECc+oTTrgypa+Nq1Rv9BNwYlzpCFvvj7+/3
xkzbO8IR9DfIM4Ok8PlzOxgOQqaC5/oGTdpxMvORtjIpJQ/9ofBhgawrmpTAJN+jmL8eWZj24toG
lGKvwF82irUDBQpnD5xuRb7choxsH3U7T+/gO693JBSPqPTBr0FB8aoaXrjY8OK4vU+iKSox2eSM
dLzv3s/2zB1w3r8P5+vPCLYYJgtIXPC5Blv/+XAiIbRY4gTt/BY65r5CsM507KK5OYs4ZY8sXaMr
Q4T6Xy/CO0cNaMjvKEDM0xfn6KAsbqYp+FwefmzHRg6ulkPcVm3n1Dvr4fVmi0dhR9o5S7gHv6Q2
zolNRUvBo1lg8/2DS8d+OtGH9wLw75f/x1ju6ovfECRqpedjSUK+YqjRsExhop1/GqKm4YesaXFZ
GYNuzUH869sT8njG9yIN33xJFKB7LwXu8y+7ehuJtQH8i8UYaHZSWdJd02HITzHA2XcmzOv1h4sh
+H5Y82AYouB//pJwTUsJiQDsQNVPTyqB6O9UGG9Pcazpr7wJJC23Lc1vk5Fn73SEX9+wMG8gUtsn
aoAWwEtSFCoRZNwTrLnGmKgrBxrMHfpGi4bDf6P8lzbJ1uHYeGueUjr6/wqQVWAg3C8u/Pj3b/3G
ZgBQdIcNUTvsW+3zYSCMd6tj6KN2wzQgFgfC0irsRxq/M9xvPQd+IpD/7beMV7HsTQgmKXjZmFPJ
YK6biOjjFrXvWT+/ten8+ZT9V/yxmQPBF1bBNwdErKWDYhcJt3RioIPLWc1HeHzbX38fvtci/J35
DubCb2AZXZ34+RMlAEAywlSzQgs6ekIGZsJr1kf53Ygm+z8We/AVAJsQlrl0jS+wHZlv+iJuHwc2
Dlc5jyGi+/svenMI4HaA5AZcbbAjvvhBMHJou53MIbt++pwR2V9tXR7+o+mQ1xSR0e9B3m+tWdRA
O1QFfhOcR54/MF3mwcwewBjrSHte0c2umdq6w26r9M615c1H7aAjSCrYnV51hubcrxkFRUxDF3b0
+dhfQDSYaxGu6fnvw/jW9oBmJ2SHwMWAQb9YF9lAFjE3dAJQlfd5nVKx/Jo5W2a4Sie7XSzSkgPT
BkeILcTp789+4zV/KzmxR+CSBs7u8xH1u4JihMdHZeFWebtsOnho1hzKUQhnjn9/FLx131iZwK1Q
CqD4xPXsJbCZTMjE0Aac+RyRTeaauI4iKFmjZ4skmFg+Gk7wmk3GI38y4bI8QQLvgGJTQ+Yy4XnX
HkNQaT+SLiPft82xj9IwlpXwJhjCeguYXuuJ6rAokaa5bactTBtbt33eBie1pOqnNnGijsYs87/Z
ODpXGm8yXk62nR62AOK0qs1U8pNq1/0MZyfkGVlASV/qSbkPiJVZZAkkbS/SRdz/i5o+/DxSYzL0
CBT9uk65nU6bl+LrnqMrwTZOpgzKVdY9tkmMutVEyKVCzPzERQm5cHA7CVuoMyBXiKpQcoKFIQJv
flprsv6uzwBEgU2K2zmqViR7FQi5ZrXrW5OdkMsJ95QYSbVHXnjanlnBCtzt6ZjbGt6WI682uU39
AX2U0ddEhq07wiCkPxeqXwGrKULjchg23TwY28ivoMs230czLl+RxZlKkDUGNUH2Cfe9OrE+vUUU
LeIzofa1d8CGQlITtiyuIkXkwmsmBpWU2CTEv2M6c3JLcx4+gk+mEb7V5uxjaBQKzQUWS3Ck5D3I
51Mw5uLRIgRGHKgFna/s03H7AhkAb8sompcNf0SLz955G+NGBGfWFL4jQMosn25HT5Du4cMRv2lJ
Q+Z2dVX7qxjzBtFp0O43VeI6N92rGXJAOIDBQevYwDgLWCNpozuC7Jf2Cg5v412b5wxvyovuqknJ
kB4Hiulf4YBKvkor+PcVQtivICAWSDGHs3+AfoDYTgMO1PjQhil6A70TcJFjSYNbcD8K9AlGxBHe
JkGyrYdG5hrmkG3oxrLhBhmrINVuw2lWMdK6xoZ9sYMPU1ANYI5TmzUUyTFfZNFDmDOq7ha2BCFI
D4PlVzoMQFzDW4THZk55ckUSB4gbBKGkK6d44KqkFjYs59TmAannZYqQqwos6IpwRn/BIgkpV4oD
LcKAzsV6gaxEIBSnCfLvyVro9JgxyH/KHqlJtIxCWGM/Lm7stlNb9I5exi0NRQ23SpmeYsbwjxHi
tqs1aVMCwwghH2ik5T0ykdVc9oGZbgTj8eO6tgH81Zdh/ZZlaPVX0Qom8AlpXH0HQt6cpVchZSwG
NQlXTETTg8Z/9BP1IUJ60gkstpbiNfvcuv4SZLBTvUatPcZljgSRx5Q0BH6RQTPLY78ZDbOTRbN/
lyzfunOi2fyvZNH4xaWIagDbfU0AjCFvWB63Zgv/4yITN1vgWmxFGde2TFxuoKfPmyQvR22Kj1ND
MF3lpoGlYYy7s8NchOAyW/oH1ihYWjtcCa4cHIPzExKDcZMcZTT+Nwn0N0AHtzP8BxA425Vk0dMl
z/s4LQ0K7/HYA44CXsP7YTmvfc7qAvT85NBxyqILuAmy2xeF/RcwcbyUK/C6xwLRGrS2ZlgvTUrX
T8YSsG63pGP/ZA5TpR6R5GoutnH8F67b2z9pojNd2yFecVJuqYOlP750UCtakKHq6VI8zpldx0PU
8K65EO5XB0tMAh+jaFS6OcR0DcI6TpfAl+BjJMG5i9HkPsymY7qUErLoat1gvX0w4UiQxOkDj/Rg
phpaT4Ecg9KMXIAdH8hF3HG+wOt9apfN1ls3DvbcMuHYdTHK1Vy1AdT+Jc+Ri1g1s7P2IinpkQ41
T0D0NgfHijPZnNJlzgPivvG2cf0TbrjJz5CuHCEjiht5CwZDBCi989L4hwk/Zz3QeAMgBt95N9yE
Os7dCSnmDb3G4MOgPtvAPCdVoXsx32/Uxe0188Syg4ZRnPyZxTYbvja8H7EnbpsmDXKwMwrPh1OW
miL/kbXNRH804TZHLWBXaza4ecIeN/8SdSmsNcs19Qv5qJNUFL82lIuqpt02GnIKOHMhKdONoQFa
ujCaoLIiinZqg87WrFtQyaDLuhMs9Cf+HRbJQV/Osaf+Jwmt1SmCTTKlz6xJ4dN9zWiBPasK22IO
nma3hO4zaIkM1mGhDNc7+Ca2889uiXj0hSRi6q8JTpW4ghdjw/4zMRLll6OiO4PnhPvRJh7AnI3W
W+f4lmjcCwoQrctpCIkUtQHiKH+1hY/GEX7os1w+wum8ldedW3WO1h71yO82w9x8hWtbGihMn2Bp
7sSqVYJwv8bJmwaIPQg2y5BO8RON4HcLID5ZLEika6zEI+mzqWsOMupigfNKz4wq+DKAfvoR4xbE
NehI0XRP0b9sSOknuFvCrsYnTbJVuF6m0n7pYwifDiIY6aYqB0DateXW0JWd56yb+d08FFb9Glq/
u0SuMab+XaLXLT2GWBsg4gTwv4XjTQDERvxCy2RqTG1jRHJfOG7QTR2xbLizkZvns0G8nkSrPrHq
mko4zDZlMcCvJ64yrSS7hxWggsVgmPstoeWo1gJWPoInC/p0iezn28RvqrjlfZ435TYsEwPxJ95g
GFUirbTInoapxUcBN42sXVfOrljUyXWFcOduWJLoLGk6JZdOuhQK8UAW4qgy0OPKpN+LWUnifqz8
sCxBg6CBouE/ae5tc6fAcYxKnw5woGu03ZIyWBa4Rk2Eo78Yxdt2P+02HLVnPQpT1ccS4VDRqpBi
AYfa4bg4GSeVXuF4pRFiOrdFjTjBAf3xrg0DKKxH5HuMSHbaT0nPeI3oMZjJp+HS34MBDpNmv4Ti
M5/B/K6knVNyisFovC/GrInLSJJiqa2N5i+BD2db9tACIqsjaNYLenSwkx5N7tCzapE8U7ddFt9v
vZu+opu/+mpJSGhK3IWYuxpVkW01JC0LeB6tjtoDPC9gbZTlcw/+GYvw54O1b34MKSxWKlXYZjxv
qe9vEDU6iDp2Sl7PJAz4LYMGYDt4y/i9xb6HgQOl9lO6U+t46aMuoziw0P+r5lH36Ebk+LvVIBYU
B7nIwTKzHJhqJQwM+WAAhBiKcgymKfimumlAO24ujCpRKlJdFixX8RFJerY4URhgpOU6jYrW+Syx
Mxul4UOtw2VC8ECwbPOTGuZVn9p28OsPlI5RUqLD14tfnKwCjBFEJawnNkEO5u6alcfd0Td+9aRc
i3HVX+nYz0F+9IjPjuD1xlJz0FO29gcdNgX5EVoT/KMM9PsRTO/1dglWs9IyA/8a66oVbX4IkFRP
yg1yngF9HxrN1+OUinPA0na8sshto2UId7TlIQzWIED9nW6qbgI2+kOGG5253ma3uZNzOppR2ObL
gKku5qRGTh4CdMOhADibDc5DRBPaFWbJKfUX5DtxXxdyTMODbQ3qshK3adPcYTMOu7tozXj30M5j
ON5vEv5ABxFLI6Gfou4jDPtYfwZTL7+0uueqUqxV/pS0ANluCnzHU9L7FHMjQdV7gJmo6x5ktsXx
gStNryZB/K9cgebo9F6Xjn073nXpYL70SHWaylwHKFG0Q8MBRN11yEoatyCj5j7uf2DVzD9SaDCC
MtJeZTfKz2o5yGDI/svo0kyHOFv1cBV3Mv/P2mTidYPN80YaWLzVTdaBtj2gwB2qMJV9WztdDB9X
bBOPyaRnCBxBHcQ5PbQju0NeQWzKaeng9AIP4IjXcDeJHp1qhSxRHssPfsDpdpl4hJNWjcKzK5zD
Bk6GfEQVO5tmdx/LN/wImnLtbgsEjN12ajeRMobYrsSWqmXFiR4RftEO0zeqhu4Bezn1aHKPw2fX
dQD1sBL4R6ZS/KNLBklm5cDoRWVmyWYOq2hhEWYbxAwesnnD4yc4Jp8hOVjzEq1laO26rhjH2kwE
1zF4sxXVpNMeUmjHggfeilSgrAqRWTfTSV43zgbDF8Bz03fGtATr0IbKXGFN5ieygHr0T8b7hqPf
PQhRIjuEfbZWWF2CZOenumh6E5Qo8Npvc6bnI9HFqMrIgvH+5DM6+JspUaStgALP81XvFvXDxoXH
D4ZoEKTXmNP1PCfYBQYhi+Woc2P7q6zN/aUz+FqPklF+E1rsjIfNRD68wtJk4wVohxzKRCNT5GZd
vJ5ONEEL4djpEVEPpGgzjcJhtvFhzpF0/3WK1m78Gq5BNpawYhvF53UgWVERLxNRdmLUsCgZ44KB
4qTn7w3pwe/AzUe0STWsi8orV6C+A34docCFmUTkj1b0K73iJu66alA8MF9hqrnRsslb9jXC3grP
jb6xnxIx83+Czq9fqE/0Z73l4902KP8d7S3RXyi2Dle2FjO5jobUDicm+fgp5zMDBNpi8Eb4/czf
yZLHaxkbULzXTNPPmmeFPTfzVPygbPbTKW2YTR4LI5L0oLco+ZeR0GV1IcaUXrCNY0tNW1Sqxnd9
eJPmUt7wDEVViYOCguWqVfBoB1zYz7C/CeM7vpp5Oq+IP8cmkzM53vaTX7rzmigRfhr8osyHLkS9
e6Ns605icEKBMGDJFb6k+zfx2qpTQuQ6fhhQmMY3yZIs/3FQM01tekiCy4TuXmQdlZOsFimQgTen
IL7c8raH6DyEXWJ4zyJKOjjMpfRnELjiqUeu3HwBmNFG5Sr6MbhdEBx1WduOsjolCbUnO8UMpdic
9qchHtfm3Mqg/UDssLrrbIzm9TzRkB05IJn5ZlxFeslsKNOqWSMfXA8YHcSN7257sL4Pxwuar5m4
NGMcP8WN7lFcxHMHRr2h8Zcw8AhUmyWA25LMQBJ31U8PjGCKow5PBxG1hCoblwqJQNOvy8q0QDAN
5qhQAYsOOgrVI3ij8VjhzCTX2mgj6jWPEZqQaDy4hJ2H+RUNhKFqY3ObgA/dtwtK2zn5J3WuGy6R
UfAqYpmJryDxEHllcfeNP7hpoUcT5ZSdUj9EfWmMF/PBImRxLe2AyVRjB8XmhvrP/RsmvB1rqS0J
StrQ9pcUZmsOS5a5q3aFj5sr+7CJgR0jstXd9JJJUybLDKgobtsUB4oUozwGGygVJ1zyZjhPUuL5
KstwROIQ4neovItS0rkzclOApAWwe8dmAlmW2bOV++vIi/R6E0MelAGw6vBByEn7I0CvKD1atNa/
xK6ItkoL2HYeAyAFzVUkxtnX4N7CiIRFrfg1MljilzAMJOEJyzoKTxY1ynB2CZxgL0njt/ZabG5P
rIEeKyn7GWbJuAMSTiuKb6TPOub5adliCCix64SQVsA5KT02bOG6Aos/9Lcw17TzYSxktHyeCerE
g8fPOaBmhX69AYdCVlbFHQf+hosO1mjRpDAzC4CdTHi0LluS5x+bkI152fJm4GUjFyAtlDcacqNu
ZKSKYIN/3xJk2Jcd5NrmPuFbfu6CXpgauFX4AZt4/xUkB56UkUvGH5wkwxVdIpBwydAG3UWtqBNh
1piuWS06nzwKaKa+4dfuaRId8ulPAhjFP7AAiZ8GrD576iOt+wN8cdIvY7G1uozj1dzOCQ6n/9Y5
SD7B4DqcDmDii7ulsdTjRpIB+wGEtn2D0CdBYqh1Ea9WEQXtDTEYrJJbuV6UjCcJa8wofFhEF5Az
N4hgu0nRDVhqODxn1yPUJ10tx7ZQR/DZ4kc6EFOAdxwJU2YZYQaXvt/f1q8F+QmUTqmPnoZqus8T
JFse9JI06yFJJtrXiwmnjyk2iV/eolKtYCo2pJe4n+ynwMDl/KDAfC8OFMdNiN2f2hsHbSJmPtbJ
qXNFTz7JsVt++ChfZT33PNbHMFn7Xa6V+PtZq6m/WCgd5xLnZ/x5CFPf1HRYODvHW8IefCQdllNA
UCOvJNC1tBwmSnAJhUqHTxyqgnh2jSsXP+sYn7XBZ1uYz+/BaAZ2iOkzR2WvQWSpN9Arz6uFWU0Z
KdDlD24MAlMnHUQrqMaWEe4Nndy+WxBuVSVYv3Zlm8sWsOEw80cY07MOJlwooM9wIAaO06VT9zAr
iNqOQGvNk0k7UMtARpxNBR0T+pstN/Qn7jbukhPcH0tgCeo0tBGwh2Lu5fJjLiI9HeUUxOp6TBtD
vntkBv5XmHZm1dTz5IaZXv2kAIa7g9jW5NOysPbiI9b0B5QMaVumK0fOLAWE+F/cATw78MXA/Nro
aYU7xcjQjS/x9bvl0cjI+eMMAZOtPXaKS4Jiuj9AWZg8FUw6NOw4mT4X8egeXYajp9+AE1W6MeGT
3LhNrgan+ge3rSx4zFAULEcSrGhubtAKmBM6ntN9D3VCX2JrHe+Jx+XxkGgzXiiagFHlPGrI29QN
/rTCBBD3BB/2wyHiYv4Sgfs8XWDP2t+pfmJjmTfpbE8hmfozdTJqr4adQIJLTjpIgF29ROmEMwLK
aLYOPzeA6RsgZzNElZ1jlPMrWyG3GjI/s3qLqPtCEdbalx3N4w8kaznug44GtxoxlPMhjwr3HbVp
L6pgxtWtzlHj9xUsjdxXVbD0A5wNxXBqujz5ZGgCsM5mmfDIftgKwMCSiu+LbfdPHfn0kBE3/rO3
PXil/CgSqAUX/zAmA65w8LCA9a4PGLfl5Bv9ARJXpJYOa75gIaghP9I1YeudzXTRgErh54MXSzbd
LZSgYmqo7m5R1mxtPbVtZGuXZ2tYFoDOn2SDMLPPne4GDBNikaaPAS5g/8D4lfpKxUhfvlNbu9wk
MIRJsRogLhfY8lQSlx3yMv7rJdpsp20z6g6KscyjG4BYjfu4zTDhADarUkRiL6abVctTM07TAaUc
6HZRPCD4NoJz98cZjLLxOm1adp5wonyUfoxuZLTHl0V0kWAIDwXzD6TgESQ5iHUqHfBMGA8FREW3
zULSHwAHU3XBPT699VpmzXn1GjJLqL/ib6DJdz8Ydiyg2NC43Wxh38oSBdf0uY/bnqCHQ9bbbJUE
Sx/BHHAa3nQSV8lA26mmrAkElBUD1ieWarEecoJ3AfDq8puNNnlyCGE2DnIzcpPvwzQFPrEVS6/B
U5hoUAJxSkgZceqflElRWehtA4+AkRj9mImsDOb2iQ+rJlSqKYF6YPHgpgUMFDUnTH/zGHEsKB/Q
yLikYlMBMFQfiTNAavsRZzQJ624DXfWQcW/bmyyccO441G36DgjlJm6sLHD9ge9wpC5D2PC4TkW0
3TPhh29C55DK2BQxqjFFFOJdMgkMG7zpWlJ1au79rRvi4YtNUYF97ods/t7bNv0/js5jO04kCsNP
xDnksKXppFZOlrzhWJYFFFAUqSh4+vl6tjMej7oFVff+MXhuPG+kVHAKZuc2phH2ZjV+pfcLTTG8
UblX+WCpMvxu6qRwUkizrrwrlb3cTeMIjzIOyfzhFlUkQCAJ06MFfovSAYPJRYXAtVnblua+y4We
XwY9VfGeAIlBpr5XKJgb6mhuClOXzVuyJu58/bWG5PUvS/fpRX1bnjWbsLX3SPB/7Y3RPLHU+yRf
3gAYR7+SXbwvSxP/wozKD1215AamZAqaPJs7M3dZaLxcnfrWRObSxLV8WnlA1xtPqfwtpufOf5Vd
G/W7EgrafIZKDDekDiKA2WyvtXbt4BrwOT0kdEty5k/MS3wUTpSGKH6cI1ZyyoGJrZMcLc+6ayo0
CHdXKPFPKLzQEBERMpZoNbpbtkp7WLJFB3rdW5bwfnvzNFqpYyVyTHOj++rQL7Bp2eZ7wzuQTmKd
pnodvhwJnXGvvHb4DidbPEyN9nDuIW11d5O7YuysHbOoXVQl/RNEPE6tqCiT80pymPtaBxVkkuMR
qZURbxElvwwsWn0CUTb6Nq7C8aVpYc2+Rn+exU45U8dBH7Zr1rAFrOx/LOCp3kwYXNyE9+lUaCq/
b6tNBQrYEWPheSWhu3kdy3KoUoaYvoTg2YBTRxa8ZFeX2qv4FqMVMDus75dg8eVTskzdD+3hPq1Y
CLw4TdvCGk4TPKE60VbKB+LeH/lqkJEFJ+Qn0brrhqA6rVbud1lCutWVQsrzC5RPwD5QyeSOCJ2w
Qm+WCKIQkr7/8Xw2jsyTI62v4TaH29WF0j1hxDEPvWgGs1OU1OTcoIrWixCKCvSbQ3XOirhzT1fl
F/n/KpqrRyhX8sogzfO/Nhs7IR1tZMHuTuGw7eLQGe4rqjqHtHSq7Q/0LxQhxaFBnpJGyqSCnpSZ
9RpAeelC3XmnUdXiVxgnnByt2Iq/Y9vl7Z6dmz+8IOwlCBdv3paqGfT8INo4/97CdvjnVz3D9lI7
FXO6DJ580h77+57QlPkwKs/aM05a5aGvejk9BXpRJ4f5bgN9bIIuLUs2pgPYe6COfJbIBfpq1xdP
o5R+7tm/+6M2i/WeNNNK2JDuE+dIlnevzjUZ8WNa26V5jGFdxH5ytw6ldZWvC1klGysLaNJkU3Dm
cA5u4+isH95qesjERBqW07jBDGCoFje7LTL281ya6M/cl47Ybf8/HxITSJMZhNVw4Nvi1OSTu8mH
PWylA5MxNn+lkxMH3Vkd1s6ytcOjjkdRZfyV4qXord55SSRFI+nijs14SIbeGwkTilYQntmDRqjp
YQsP0GW+AOa3MUYsyLS2NOhyJW+gn0hFpEvMDIdYVb6d1UVXrHc5sZsPm7cixeFwsn/kGDW3DWLv
+djYgva4OjThXnCkXKHItm/QrPCalwlmq50aFleQTeYBYal5im/rIFbW2VNOJ/ZUAkl1x+pZzCn7
Pou814Z1Bptn1E1Sx9DPLqspXHXs6m6vuQQAkAsLYI5cuT+D59WwvrGc1L6Ubs+mMruqTaVW5pPU
hZF7z3jNEdlnsXG8tn51SqpCjDc+/Cbfg3N9YBtliiwsGL3OAerbaudFC/jY2OUkFoGjkEJAppj0
yVZzw45MjDIxad2VCX1qXFAoSbyNl96SOH/2TT+r+76u4CPRlpRxymKiPpmfxZqyqDdh6kSMZJlE
j/osK7puL2KJ2IKsMaDPgQhu74AJpx2yTUaLuA2CXrX7pMhjAJTAFJckser11qIE8rYbFxxRw+RC
4fmmxME/Fv3cnbim7LfObe1/gbtSUVFeFaogOV1LE3jj1DxvVm7q3f/5Wvux8MZDrmspP41sGOJ1
Hdj341S06N+NxG7ru4MDvmqt45DG+LbXNKJO5kxSCMyCvwSNn6LZLF/qym+cwzTncFmMN/MFKnsp
j6PjQ9ttTsGfLkZ0OGeDiNdCXO9PKt1IgB5gOFf9XEBGjbumLWb+Qa7h4r2NKMS1jUR1YGZeyMa1
6bpL2bOWc7LWQbSDZqv7a2bH9qxrRP1ZgSMoPjUlDoxzRSbUew8/ebNs09rtOrj6gpFpXprDqqRl
pQ3LxLXUwlFvLbjKu9zWjQi15SpR0HHYTFlejUQQ4SIX/Y0FQf3SMzb5b2yDo3r0PdNH/8DdS2QC
UQV50wIImaxZSgeMBy0iU2+xdF/1PIwKn+2IZw0/S37OW0Fy3LjWfnX2HDOuGTpOzmpY83z9Ca2N
P6hZgl5QajTM6964eSniH5vVqE+SQxWXQcR52q7uqWlU/SKKvvpdzPDIZLV0BYIFJ9Ebzk4p/sFp
OBAMG1xcxXFu4vGwbmpyM7AChBDM48gW4apCcj2TKbnIdaAYL6IEBIVUG6Ap0p1SX2wKjAJbHDV/
O3gznZoKFGrvtI7eLmtde/uVfneN0cXtswDRuzqza8zjvilwFmR0EYY3rn9VH+iSs3yH/GLlhgtK
A1OuAmnvms7fhoduJRwCbIyeubRTHG19g+bgpOeO8zoeQvmImqf3n2yX39PvUG3Ndpo5y+N0tHUZ
vohYuRFOMwGFbUhrKe/hPTjrYJYB4dzRdxOsvgStpQUwF29r2EhgltZZQN4a7x3miKu/nUQxvIcL
x/6vxq8aVtDrnc/97q27OZnGV6T+eb2/RmKVGV+z+tUvczTfVdJ2xRmUBda//f+jbHbc+PyCmXWe
ispDbGDUJn6tai37tG4NnrtEFYLM3aoSHibsTZ2NYeS5Sq3reOf2OdEuI8ErHz5QBk8W4pB2Z6j9
kAen9bmqIv7ln34JggVUPbZfw85U3/ZaiiJFdGJ/dWMUlpd86OmZg7wLp4OzKvW6DGv7L1bNsO1J
dRLLrZrbOaHXLO7JCfVKYnm3mWTgG8cZi5/WGuNyR3Y0QY6YGe1ndiD05xN4d8F3z5Kl3Rgllgic
ift75EjfSYpOlj2RcMXfGWnU64SSfuEDCCfMYr8Hhhx833KzIZHF8ltFY/dCVX2CSGkbi+ZAP7WL
rqCswqztiKcnRaTvCSWynQH9wNYnE+V5/lZWt2MTuSYVNVlbmVeMgPc90OTthhAAZdFqgp8+0sT8
Er3ev9HjNhBOMsTrSxsqx0m5ezyY65o4xdtNcSRm0TaFlJQCD+d3/TAC8Y+9saK9ItFy+T1rafs7
LYbZvoN+d/q9L4lu27tW3jzEo3QNSFXDLZaP86afwsUKw2wY1qW/EcZiZBjqwb8Lc29e90RdTWW2
GZHYe443ZadlHNBF00PX7LtYDVs2lUjcrvjseivj0QkPetWOjxWqV+teWiIM4fnW5t3SyAOBCGa+
83pBAfiUV1HCgT2r8JIzJ7zkno/gy0uQrWpwGgwneR8uhyQZogfGkO4Twssb7uOxFqfJds1y6nr+
asIxmvre8TtNhlmv1IMl6+gn3BqmBAjXWB7g4f2HgdH3E7KgC1L8MQhsCAInKLRXJorToEQAcc59
ECarINL6X+2V25oK1CGwo4sydcaUifRl3KBAVDv61b7vpbZJjCXNK7ALEUN42KxMKbobZlBbIf3e
U3TLfU2TzsQk2kDW7GXQFijAoPOfe8xGwW5avPE7XznGLmJCnpHlTuPoTF03SVZZMTNY50X1MI+m
HV6rGr3frUUD3+tVVLqlsb9upxBUefxknR2/oGpb735qctNmqGbyYG8xud5uHTzqzlms7bYajfFT
9BBJkJbg+/MtwVDDSxkEdInxJHMErVPA8Uclr7rvtpCqUvQXa5PqZW1/h+0c1DfcZ8HXks/V/UqA
zmsy9iFp42uA2h25RP1Gvr/Od74N4oqSyY4fwfj96a4MuXhSNZQJWX1zqL+3ygeSJ6Gn2E6NW9Z3
qy0qVFJw+QAbw4gcIu6b+IYh3Suz0oEBydawaF8XTSH2AUX0YD+IUnPysEsO33I14qEdcotHUnLa
76a8qQ/ORCMLBCJI7K9VttOYaosuZ/Tw+XrfLdsy/A26zTzMrqfjI8N97uynfNIJGkYr+b2pOmAh
JO8fVAlVkfM38tAK7mvtdcdrVwb+tNYrGf2WJCl3HEXLeBFeYSbYA2LudjqsvAdlBfMfrt1lpTPG
68zenZzuVyG2Gv3RSL7nSSa2KW5UPY8wnn2b3DtqDv3dmsdQywSBNe6pSCb5xu7dQkmbqnjgEOij
rETj+6XWSHx6ugCMv4Jjv/y2L19F3nnRrgAz4jOT3cPDWNfxIY/pmdhHm128NXbZkRY5ITlCPdTk
BSK5jgO1MGP/DPWRpPlCcTBK0tEDfBpRtTI+xOVHM1fNuK/jRL3mVc6hgGIgeEQci5DL4fM9tWOQ
BBwVhWjTeej98W5ureITgJXSXbuqOoJFE8UxGxb1eOP5m1l3pqtIdSQwz/wD1cO4SWT/1uxmAcG9
JxKN8FinD5PhuotE9nM9N52LXM04JcHpVnu/JbX3MeOvcG907Cw3LG0udxq3ij66/uZtTzXg1x8R
r8baqTliq2DNLMJDNevofSMxWtybanMLNthGfgarFc17E/KVcMZWG1tJNXb2PlqjCeCnbMR8EnPS
YaEtvOIMFi3kQTqhuIQeymM48YYrtVlXUP5ta9w/lvET61g0TcHHSXr3TgAyWzyly6CyrYw9/j+r
636so9eER3T9y8llCbiu+0P/GC+WW+7HIODJjBFhfZISByy6FJ5EOt6Uz9UQFcWun+fgbxtGKI5a
qvnenFY6L1VtaQuVXEi4z5JQLbvrI0aPg9VOwWekp+ZvVTn6nYwM3Odhx9fLnGZtIFgi0ekcRNuP
RmoyH92wt9ja5OzdNmgGPypUfP1hgcaJUHdcaWdIuRkvI93ZCoE3U1slfbXuEGcVjMVSNZcpjxa5
G0ZXvPm556y7hTQZ67i1V8qf7h/91KKNgjvJo+YdBY/foUZw+KLcKgygjNkjHqtgKqhyrZLlj7YF
pw0JTvFtbqOwPCzrEi8pWG3xmdezjYrWChzSprymXVNLwLwzPBIrpYpKiT0YafvRImREmjU5DX1D
fkfizHjN1TkBkI6c8s7oghqK4innsUZcXlkAFeMgYyQtfijJuJ4991TOji1PvROYhxBKQ+wmxD5R
SnaKESlBM8NwjROJdFoEK6SL7QO8PkZ1bj0jl0KUUYyTeNMajk6mmq31hqSEWqKvWipEzxi6WZkY
FSGOLOUfibL212waoqTnLyyQ06F/6La0Q0Q8peWQqwPg/wBhmKylzy6hC/07IYPqr/Dz6B96oOhC
2xJAsrMw16PTqcIki5O5nPaFZ1z3GPEdvEZJ5fp7RHDzeSYtZ7qnaav+u/RWad8jxgj0zdiZZn4o
HRU/wXd2cqf04D6KhQyyG9057W+J6BvJlW/THdday3xPgWG4pPXsVbeITKaeAvjWeochLNEdI1Tf
uSrkpnCXtnnqlBV9LSTnJn8RG3rTQaA69+EzF3GHYB7wUc1+8t3pGFjJQ1m2H7CUUv3h1l21i/Xk
W6d61WJDv7pu8iaYcmOO7ei0bTagLvRvIUPyxzmG/z+YQSpgeK/I7YMZBeS+1fc1tQVeBRzE1vpi
o39tDiwW4WFYS9scrl0kOEQ2FWsUazPEYg3pJvcmRgryrPvZfBZjpx/mMC7UYc7nHoIgHPocJ6EN
m14Hvg8SoC1vIEDQDS7FgvQvtcekI+y/4fR5X6RfD1/EunPPrW0vrGxD1lbfefEq++egrRaT2oph
AeG+rp10rs2chT1L7rUAp3LScILRJv0b3cUBe20EE6OC5r6Ir+2eiOLsA20pLj6IeVovhdQc9SRC
IA0burb4rjBGhwzdwDMXngtvLxfJWQgBq1x0xz1XOOHvzUrqdtB/LW6M5yjvlsHfhRjWAX1iPZfc
Gn3dvzmTC6zDogq7uFy9BkjJ+6k9UlnX1aecxuvngu7d+nbwq1kyU4vlgsZFva+EqF/WpvAcAKuK
Y83usURCSa2LcTLfW2Jnb6kk8u/iebHlcXLmRZ5UV9lrJicmYZAmgODUoRWJCxv33KkPkHFjMPZq
hFmdU3+xFPmYiwZnGfdOhfYFKX5JzypKy/ISNBacUBmVgich9sxdK8lx2yNEk3u7CruOdTdW/CiN
GT79cUXvo3TbnRNXwSrzRMCHL/w2xqdRFQgxh8ZXd4nitkgLay3DFOHokD/E2qkQDOWrnzyWCTU3
+3qml+Au0uxCO8o7Eu88NUUrGTfCRmelCdlGa8RLt9DNXXdkg52fgtlHn1b4GK5TJ4/d4cyxNU6s
al33L44AthDdTxMH+ZbEchegZsoPAYVG6E4au3POM+gErQ8xJ4mmCex1qJr6O4rgyfaUpfHyRv04
f1jA7B6nIQtfigqzWA8dUjMa6ZQgy6p2dPPmVuVSHtrasx1yFrlc91apAojpXi/cNLKgHT4UKn7f
UE4wkCdhCfohDNL+Bd0A+0SHMLdCngtkls/w/2Vs19mq8zbYLcGqH0h5UGaPO70adts2rxAEepLN
nYQ8UmmVuKLL6o1a2HTjeze81/VqMshXtBiTFVpHzammDyNFOeWh3PyrxsAs+b1vtAKdtlSZp729
6F9EXA9PSzdMrI0UnVY7hfQ+gLLEKJMGbV2ZnVfP7XZeeJoBc9s1/wj4Xz56XjS9tCNdUXvJFwFj
GGmExkMTDerGAym5A8mayRT1rwkLLlfHw7BstTjEpYqI8V8rgwUH9eOwK4xti+zq44c25dT8ijAN
ePtQTUtNkLMrWMdnQ19O3FE6m1Z+h3g28TkUEBn2OSu2RhTVo8GZiZtpxYulq2g4z3lg30p3joHW
HJyMI7pHsIOg88KLHWHCwtuwiGc620cYtkiOF1PriJcalOqrzu0uPABA8+/ymkt1BzgxvUzMHXnq
TUn1AKAQxPvKBF79EAVqflmkZ5tfwisL9zxRPZl8SR2aczN6gwVZn5f29wpTNtzLgUisDPW7T+S9
UzfTMXdNfXQR64t/Dv1U4Y+tbNOlCAMISBXu6NAYHvf2I5UIAHVqG4OXbfDa9j1kTR6AY6vh+qhv
10dGrS3QuzXER35Kbz3hhJhvGq8twlPoNS4i22hr9w6ImNnj0m0buCfyGc8FNifD5xlg23NAu4+i
kJwtFsr6H1n49jeZg4iPyOcNH3I8TEDta4GDUQA1Jcd5AdbezWTQTNC0zYyM3Bb+L9AzZ9gr4tQN
NKwOvpNJYSdBNol62kEQ/TkpZf/OhyEJ74ZGb/OvhYvug2tkSzI/JLZuh5qjUJA6bfiFMwaYdliC
obrXbKzFXjh9s+6o/LZifi31cvIVdBGKqLIOM9n34B5yVPbLUMJxHvlhUEKysKhfDZLgMQPNdce9
SxuT2LMINP9G7Irixwpz+V1LFBxHMUbelHUUBj8HFWybGDb2fw/YJJigmsv13eaxpjC4osJ5lyTb
9iCQ+a43vN29eq9MhIgrXXSnfwOT9NPRhyA3LKj+RBUhxp7prZkLVzxPKiBTfw5CtPX+lrR/8tZ3
br1hASKqIwbXrI1Jhs+LBTTZWW1nvSBBbLad2Jr5eYokRg/uzuVG+loSzm+1SCRhDHlXh8TnRPbm
hrNnmKfwsQwbg5TdKuK70eum+PrATDA9driJeld4Q1J+tGItRMoISRsD7I1DvlDFb4MsqOJSISkc
zpOOerTsY8hCkMeSOZSyrIExWbXrklk+DpU0np1hZWLxmC34IdxHA7s0HXVlm1derkGfhJiEfSy4
+E4wZQippn5y74g5ddYvDX2Q7/mSEYr6pFOjdZpndZvUBJtkTsQ+dDZYDX0UP9TapqYzLmox4Wzb
n8mnhPDBpeIqP2pYOv9WmTY+NEK7zsElKvV7wa1+B9SEGNuAAO0DcWV6+HptSONo+f8oFroEa+7m
n8mOt7d6QMqaOsNcvfjkXS2Z3YzDg7X6a3eUYQP8J62lJY03KMDovI0XnRZv9AIZXfSd2dWOH8gv
GY09GKTT5z+ALDXmErfX9aEfcYzs6oqHjAmnLj7KxoZEY2Zdkl0rN/AWEYE774oOwcrNsoITze0I
SmscYUMzKHB59kLRNicBl+U9DtayPWCywF22TOF6adjRuZLtqeTWHu1ySjdc1kxrfouZsgJNDO+N
xuSB244DIe5d+xlhhGkyh9s5utNqkP15pcESa5nPI7lnvzIPzKSiTkUFbsxijRsR7JecYzRciTdn
6G9tPyO5LXKzeir0aywYmW+cumRR8hYrvyjuy7PthfMvNeZwch6tI/j4RYsAbYo5KQ655dq/loER
LW1FP78EuPIeccKDn0idN5/WpPNXGwgZHG6d6m7X90PxDbbHNlVPxJC82cwEf20PdBXojkkeyrVZ
H/tt1Tz0NeaYY2xLO8xq7qYnYJcAeHvGvnuM4zx4Wz0hrbdEeDnjcBvFv7pObR8dcyMqi61i6tKB
IbTDlgQsW9pGWjg47Xjf8KA2+6jAAsletoTVbVGMK5wRPxOgBIWlN6AkgX3w59ie35qgjYqz3UzF
9ffTllhGSuMxwDLZQYoEHiXOfVS9AEbm1YlUifITe4xtwOHkAH8YYFk6cEZI+SBbO7inO6dCP0pU
4WtbS+uDX41cd8jk2rfuyunuOq+I/mlqkn+6wWa8nz3lBdm0xUPzPctJBNcT1F06SGNlvw0uJXw3
aJs3+QL/HhScPFMMdiOIp/oeeDNh6vKwZ/wVpcOgVtvujjgyjSBrtWiM13FdX/JIe+YZ6a13Mw+k
NRIch7LgJKWy+pM7AsQzvcazfwBFqFCMLyiGoFJFAiM9+F+T7TXcM6RlEelWLtMjAUi4PAW29Nex
su2/3lisN2Ph1ICaDdw5EsHNPGL9VU/I1YoOWIN8mSe/9Pu3qnOt97ltBm83M3c8OKNt5Sc1WtYd
Gs98enMlvruMoFJ9ovceENtqtXhmSvR6fn2FdlMM3vYl7rsIWW7CE5S6oE9EBgTGPkXtHHVHryrW
/uivvTb7QszIQ2M1BeIxoae0+vS6ZEgeAAaMvhsGhstMmfCYWKR5TLP729+E+wKtY4/M3OMaHMvc
dqvTiLGhu5Jd7g+lGjkYqhLTE/BYXZ4QNVYP9brp8hHwIS7TaguXf+T7czyVuNWNlRLTV80Hv3Ki
DpxOVttuzCNuaClxh+2UX/nRcTUATaegDSK1b1bPP7YTZemHsqBP49MlOrIkJEsMcM4C7Rj4FlBA
Nq8xLm8UDqyI2bp0ZX1u1Nz/4+guXjdvsvTeaQRUlfJGfDKCduYfiyn8gmx+XS5dxNa786uFkLfZ
2bz94qqgzvo2FvFhIwISN4UBsW9qvlcaU7iBg2BtNTRv62B0dXLHO+NUr36hIYlrTJYxXCEDUN6/
Wqslv/BsQP8ogFGCAdZZeRhFBnyeVdd1l6boHVKaJgoNj8uIV/udtO5lggoDw4a776qQIT7wGZSb
FXlQ69OeguBu+luAnhtWdlmjL8e0DDzuWogT8Rggye0dlx9lMHF1oJhABSivdVKAldn4tBhH5w+I
xea3xyXg8ICxUCNCFsUh6InFvSoEoldoiPLeYMopU9n0fneMA4X4VoebB/UdK//WYTL/cWW0Ooct
hl9Ie4Ji/o6s9+UZcq7+51YBqsRCa/3FIaIMGnvG0AM2ue5P5VRRjM+FQyfF4+YO6bphiM0a9kKc
PIHMIZb9JPqNTbYlF6RqYwcmqe2+ogjP9ADeGu0EA98lL6aYSrTBH/4yCqAh6xY/SEi5kJ08eygl
niUl9byUjTEBOGXd/ejZjj/9GcsDwUiQum5heO8Ty+dmVOOo4uOw2khai1CaL2ht0Z8Qz4X3+M+r
9WGbkJ6cWOYhGAmd32ZclJP9je8McAyfQnHT2nhJEEI6TbMzpWecPQZWTJnRFMYXB/StOTRbgtWQ
BAI0fr4Tu//U5kS/5kHN9/C0QOQylvpt4j1uecvD9oIZBrGbnHFJidaDs7DXunpYRvqfD+tY+Bwl
xYDSvkTcfWMF3DgZbWHDAwnh6iuuHP9nVX192Vb8ANBlfgejh+nxh2I379VjL4UtpfbIOlTRRPlW
rUEZXU9ubaZn8r/RKxaIb/gB2W2RTGyPvNXDXxSPxP+PEibqVDsqPDEAEKQgOws3kjVKdIikRYqs
7D03+ExYo+ZMFIF0d75MyvXkTZurz0tTyxsZ2FW5KywZ+Se4767dFUQNEh/R2dv4EdCG4ZyRk8O7
k27QIl5CMDciBeHBT5dImlu2vCq5cViRxjuNBPmpM34bkkTQVtznMbPtPraJ5EuF0Oudt1whGEcs
SZQto+/zl1iRrH9XGz6WI8A4j3lcO9bwTCaR3+38XCSX0rKugFseioeAPsV/NiISm/+8ii52GRe/
2QSSLY2WvAnPRLXJ5qIa0Oxnp+qt6iy3odqyHEU/AlcpHSAibC6REKp+HOpFOCkwTfe7TRJoJ19K
WMTFoYFwPxWOLrMat/k9JlDsiqyVPmbtcDG3eCzh3iMGDzdVbjsjSZ0jginHuvVN5jqmDrg0KSvd
qXHWt24+Vt9uPPndZ1Qa54+BF5Iis9s+l3u8R+V9DLzVHJduTVD1UYCQ7CYO6gfEGJ77l/epzS9t
2bn3nJMlh3MXLNNtx4GAobHh8zm3DdCad1MTRCXOAZzgw1JO+k+EGunbZpd8nshW9PdmE+NHPFaF
3pf+JJdnieA7K7Hd4trvaV2U8RwlN5RlFie7axdYz2Io95VLVnAWoaguDl7ux+0ZzFX2tG4nnL78
/INh3FrqtzkZ7emhqStxiXh2VnirHqwh19ReHGdAYAKjmrrZOSjq8eQRCP/uLFfhI0r05E3G+HjT
cIn634Uu/SsHLSgd60Jq8HYJLHKV+kFd/OkklAzqCbBP+jSgKzIuFfPSiZD3qxLYMVOLc2045yLX
HwHz6mPhNB3Tg+8u34EzLK9GUL7BkDl7hwSL1m8xVGObIR6zTrYc6z/xMLGQ156cUtgslwx1pMte
VkJi60PuV2WXUd5sf6B46v5YgRgvPBE9N2IpoudWVXZ+cSk+uBBrYrxzEZPGfUA5iyWSmKD5mTRk
tWUY9zCkKPJE8gvbE5KbqIXwT1eIhzEd3HD22IO64BNSLilPDo89V2Adte/ASKO+LZDnNYeQolFN
3KMtfxjcA4+igsS1uaVcUudxO8T+aWADwkY39h2WENcU7k6Iq1qtq4TT3pI+p5dDnUweDK5suqcW
FhJoyBExsn6TB9udFIzQzDNz6J1l7yYdU4tb54c1AKjYL5HjHsjsitmL4SAQx+Vtv6ux+9LaWU8r
Ls/Vtc7LwoCyXyboqdQGH0FRQGEFQRN66di2SEoaLpO+CsJdl9uGJOkxQk6VYwNDnykeKJWFy/KE
GYiiWTRNaS0NnQdyuTfu2obcl5TIueH3sozNaz7Ktb1pVrk+jHU+3zMHQ1Z6vrsimxz9/jZHN4rF
2spHhnDPmh9cnP4uvqpAX0bZJds77v/tPrInVbL6uyinGWYHALctxkjOK/FsIoKQDla4kQXMtxJH
RLxwCt2ImNv+GExtsxwsqEYuW4R0Yk+OQftA5y8vLVef/8yu7MtTrkg1IYOrlx9Dk0eXzeG4Txls
2/feE+2dJna5y4omnw5sYTFGNkCeM4MuCqa660jSp70sPgSM4SELbhdCW0dRv32rzkc1obagz6Yq
z+8JNJmKW6DCoBS7obUTPlav3626CG4UJm++VSi0o2lWX+9HRIRz2gGXAsxXkdt+uwsFA5dZYHjT
qVX5pvv1H2dnshw3smXbX7lW44Q9BxxwAGX13iD6CFJsRFGUNIFJIom+c/T4+lrIN0mGaKQxr9Xo
3jI5gYB35+y9dgZi5XdeS9RjRmuOFp52kPdDbzvjqihl6e440nH4SYAIpCvYhDXtsnRCl0iD3gy3
eR+Ii9JUi1UIo1+CoN6QyBAW1eM6HZGd44GzbKq0LaTBla7Gydm4SxmGwowd4J/Dpz6vapRI7ZUx
oRW5rlJX/araSqLR54Cgt7M9+uKBHa7yTiPBezOtcxbfVTSWGnvYqAz0EE4yn1RKP6ZYGUPfGruq
5kS4aUXNCl6g6VwLvP3h2ke+iH2YvXE9xl5/Rb3cZ2LVnOt2OsWnuhDMR3mBnIpwcYoDNZLDONGP
gera8B7laNTsHL6jYN2WNXQhj+4W5v600zhvMRBGN11gVZ+REfX4YbkLemtYHf5ve+i89OiWUf+Y
j1P0qfN6BdSnyp1rQzqO9TOFg4Q6OkKpsqrobnSb5dDOpSBKMR7qflIDxIBhcZFNobpVgigANnWj
ohBqdU1zm6e45xmswDbmqTFutl5c25+DxQrLiVvY+ZY7rI07uUGagYMpKsUt4gqkcb0Iy6vFd3Qc
c6QelFZyKhy5jrA31X5cN1y9Czfec2zC1yDVdKcq+Kg/phAHWN/7Xn4zlXZUHKMg0sXTYFD1X2Gh
oLlf0qduDuhz3U/o2Vs6Y7WFt8GnrEYZKPCZ+TnSwVu6/xxstNXB/VEAeR60i3tkJSdn+kIt3L7V
nR5/xXRBv6tgruSVTJMZmA03YIozVZFzCnCzZzMMpydBDydYtXPX3KX8QUtVhO7vJo1wJ3IXi8W3
pnQDS66IaPGYmglP29Myq3KfRmlbOoj2OSfRvgV3vE5AZtCRoJKxNUPCgyJEu+0O55A4hbMy43LP
mqGjE0vJkgiHiFltLXSE7JpCzr/QFPXzhgBmzzulKSXItW3r8aLO2b+2qZWGNXAqq5R3KqsjffKK
oPtZ0vnACwVQ5eviaI1BKcTjFSsi5y03ZnPe6Sin7KwbbuvQNtBZbFFbRfmPyKhYczuRaP+YNIN5
G01gFw8m8yZchVPaXxmdP3VrH/QClwyn4eTf1Lrr19zrsY7SExiwbprAh9H6l8WTGYEcXOV+6rRb
WZBVBco7xBfGkwSUvywVXraIvr67NDRoCsQR5HG7dSN/E8JKiddJmow3JYkBD0Y+zc2XVvKF8JUy
41GFVnl3zwU+6R5chTQdC+zc3htgeh4o9Sze/Toqb4Iw5Wlok3aXkDlqQnSIKqtWftE6d3AJYRAM
cTKzK3C5Rw+J8cBb+4nwrn2z1RjAR9S+PX2DuGwubVd6KDXMsL2Rgav0zoRR8UAYpfrJ65bOwQ5m
wYW9wbe6Ezod1QGJbXIySR8t17JxTIpmFAcAQ7WofdczMfM0wLn2ep/8bOQ63Jce/+yk1ORd1OU0
XJZhWDenIQ5cOmgemJg1RSSP0giVByyw/DeUiOjRlzt8ALiEerKn4jUWkA4XVyrmYcMJFnRHNFnM
tqkPA3uTNhEC3U6HSAAopXJkrcAmoxWAl2ZuR/xAe9QWtdoaWPk4FFDlExsMlla+mgsbM7ksLXFb
NwFObJbIcov3NTLWXYdGYR0382zhI/ISfRgGxfqSZGWY/M65W7Uwd4icXfXTUH2PptkvD2j7bLUS
bR1+iVUf3veY4OldOn7rbMO40D8pVfG+vChtvjeZEHSHMJW4K3xE+pK2PF2BVk+AuCw5Rt4eb2H9
O+3AVAPz8KZg1cUFvo8Ap+i068p+uJ3JmA1WokCxC/MkT++gyszmHjw7hrRA8TOcsqC3hox1TSx4
Y+hzGbokwzl5uIOrU5y5IAgKTvPNnlt7cjc1LO/rEA1byz9AKXnrYuUfdlkBdGXlxcDgNjLyg7su
F4l5bZa5OqIG6OI1nJ1wB4E5zQ5TEbXxBaI7NrQGJas4+UBtyxWdsxZ/hg8/EFGS2tON1PrSBLBm
rj3dl1+awfa/mJio7Z1m4iym99LYd1Vch3s+z2WV7wzNKt1V6Y6ubod6aLTch0blyAyb0UDA1NvM
Sb+z7P1Qd+g1stjKvX1fNp3aDFhKd0u7Fp8L9tOlQmlTCsXgKKrd2A7eZ0OXiD5iu2izjY9W//sE
ucvdZGiFP6NEp9sU4DhGik50o151leXkAFEiNMyj1nh6DDolPiJTbFkcv2IuaqODghB70QiXbRET
RrVZJ6sWHNtjz556P5YzrAEESFZ9PTDWlTnjn9gCzzBCxs2aw4RlyrigRCvVesSFPiDNTZ1jgEG1
22RFRMGUlWPwV7jX/l6Day++yROLwmdNd2pl0msMLoapK8SuyyyYCPBxpP3UuLZ35dWtHmjHQ89B
M5c0lbnCveyKdRz43S0/Xp/RzCjKXz45wN8qBD3uyZVBIg6mLyafY7NlFZdy7GbFbHOsH9i73K/s
8Km57VB8ctuNTf+XqQ3zDjgAt9+mHKhz5Ch7NcbFR79uZmudg5PpTnMQmuGeIrb/VKmqio6mFCHg
c4rwxnqQXTVvawKIxkugEzLecKDiHJyXvX6YdWBHK214JQZmIzIRsHgOZ/YUDUZ/NFXeMn38LB93
ssREsKlCqvtb5UD1gLdH8C7d/8Bw7yA1YL5QIerb3UxpkaKeM9pHkxJwRSPGBrzmwFI8dSR+O2t4
Y3AOxrEZCfUTtscSgmDxNqnHxKYf3VHnjpAJX0gPYzs8WKboJqFjBLjPMsafEFaCe6mMIj7gJrN+
0SwCzMnxbADD2VnWdqL2Zq6V1zQlfS4H83Dap/DmInwy7OWiJ3DK6RcGNcJhDnwueu9iBQK4eLax
d5Un1+Fstk5ytv4taV/uQvGL8Gkyr3wu/fBHunsOW/xKJYGN88aeXDP5LmrVjIjWKoAoYTTnN9In
EnI/cgrmC6cukH+G0VlSq5xtagkpy8I3I0NzfkAe28CTzF0KiqSPFOiwC0sFeI1dwY8+mLzq60zT
mjhyMCE5ndvUmJ4Q7YglMbpPQY86WeTh6/UAJ2DKpv035zU7OYvFPF+4WVfgFcnnzLvCOtsWVxSg
1Xe3piX3xYAC420n6nYMaCDrAmwxV1ijZJbMe4VDlVpZF4f1Lx/Z4ynHvDVdInMT814O+Ib3vad1
f00/NbjuSpX+EkXbxJ8RgaNb5BucKFHiNOYWUUtiTETXO+4PSck/OeGYi5NNk4ecKFJ+wBKDp4UU
rG7K1jhFViC+phPxnYe0G5MvomxBHPRlOWAjSEN8Qp4XZxe8mP7Gb8oy3rL9lPmvpOHMs22MeK73
nRNPn9CTgx6fTK2+RSnywpH5zbQNdRMhgXXD8bpY1JVUoLzPAjwVdl9LJruaav9Ay4UGwuciVIgv
8BGk3WXqy9HdCSMv9rPgBoRHV9QgKfg1Lkyz6us1PDRfbfvE7r1dD0sVvb4DrR/bRdIVx0F6+jv0
z4oWhaR/dShGyJDboeFic0iAQmynxG/La99pi29OPKcPHshA7kBmMH2Z5iQpL60ROd2WY41nbUML
/fImHOcw2LTehAozAsjE3AjRalFZNukUcRGkvz96FjLCnLDqCHzQfDECEOr2pR+m9pr3l/Z4e8OR
j7XUxefMSAbjHnkx6bt+QlbbpUsmZrBFfRz59MwElyRzGIrswB0u1Z8ao25uxCirftu3Qx+jUkgi
Z2uCv/yWosyKd27jt92e5kpEuK3PhWusLFQeNElyNsLZSPpt59fVpZRlZcORceds3wSjxSx2UPFy
7zDy7mfrj6ivKgcGIBZ039vPyBmjFfcJi/vkbOYS+GPalg8jexJyD9No8xUGoYLuGTX5EZeVneRg
L9yuWiFpleMN50GrWsOEpJDrpaVzshIE3sdel0N8rPgtKBMgfa0uUYIOw3ZGxfQp9frQuR7a1E8/
DWM80oxOm3GPfDR+HAzDFYR2JfxopjVbR6pnwJ4sVSwTvDGc5yLq6/GK3q+rd02WN/5pNHAC0jwY
MIHTWmvDrQnuExBWY4uvRul0VEJm1bL9uxPFHrg5CbZRFXu4FZx88agZRBN5bSHgBc50I6m8WaF5
3VR+OMApU66zreB8syS0nLp2ZkXNCGIRYL5ZGsMjag3nOS01/msvT7Ady7KcPuF7ix45hVT5Yntv
N/4wov9b1vINV5+Rrmw0hp9LnVDfRbxBRVBoIROabIV+glcW/+KSRQMp4Ly3d6kBRJe4xRrCt1Gf
daRytFl3Fw8l97o2ksFtWpvl49DiP4bkgLFwm5oN0a9RPlPUMD0TJrxLtdOH5WCB2fJYNNiIsDd8
jfK69E5BWHZf52Ke74BowF/gNP6EWapk8XHJNwbC0PgH2aDeAtYzT19EWjuLmGFCEaj4um4bGSUH
IrXCG65NNKBUi3H+lDkN96SFOlauwYOBUbC1aSQrr+1N91i1qX7s6gGLpKWx1cOjrfEueVQfpoPA
jVB9rTIgtLslIOynk45tdyqYu3vcykF7MbZF+kxFsRGIy8g9c5BptOBH8aA8+z1uKSp5KH2ZvyEH
797LZb0FSlf6Ky2DfO8nfkhMVE4h5DQmSWbS9Jst6rYOTgVUM1V6BasszK6A1LAUl33KKVdJSr6b
OuPKuFxi++DkCRqLW2HNbrkV2odZ6xT46FY2OFn0mbjb26uSmfbD1n77WLtlcAn4R6BqHlr0IE1V
mwtHnpsNZ3uVztvZi8xbONBIn7SfVbeoI2hxN/zMhwYUGA187og/BPr3dIOMF7Az5Fjw63NQmenW
SKV65sfS5rqAwR0d7Xi0qNZUYBDXgZOlzgVbXRfu4RHZ0R4XJT8B/5/9wUuKjJ3JkW5zGSCJbmjL
TwGfYFN4DxFnFH0IBRhrsyiMJ0cE6XyYiy62dmPSzeXipslvUbxSi7UHo/0pIARJZBrt/JznYPY+
gW/Rchf1ov0NyD564j4zXsVIG2/tocT2V2Rm9TX1THnPoudfxV3efvPxSXbb0PA9LPK5jVtrsB5C
DpJfnXkehlUIB6HlmjYnpJvDwT6mqJpQxMXCZjsXU9tsUu4ZuNo9D9V/W3VgmQM7cK4zZPYGS2jS
/ea+TPcyG2LzZ4xG80ffSfe7qHryIswE2BGX7dC5y6wOYVRJhi/bVKqGC/hYSq4zChOl+E5LLA+O
ZRl6wzan7GWvE8zLekeVy7ibg3j+YQmt9YaAauc7ZXI+c0KJuCkBntU3ExwDEAYAW2h9I0e6tkMK
4SsOMRZHpcKMr4waPebKb8Ny2PqGyqic0QvaNDr2OhrqdCCQq1rDkz0l2Q3hvgEqZ7YwSFWB3SCc
C0hcXjvuMCaXsDjFfdtzLjD6LCBIth8pXQqPPtvguIWxDnzpqytv9k2om40jvit8Dreod6JonSJH
JYC0IEUeFlbQHeiIYOMvasN7IEnVNTcGZ8AdxUxYRF3WAxsh5GmMdgU7HroBtHhr3FE62eIJo47p
5KDYPiO3F3jloIngPqs6Otfj0oooaPJitcjwFw2zZbb7CFnBQgRoMu5cMT3gVePQG4QchnjsBL7Q
2ksCXOvrxk0APiDPMax9Zo7kKwUUICXq8ErlXzsFOgtNM2PfatUs6Nycv2iqdfsYxgB0aNwNZnXi
LFVeJkNrAtgYh+ppUoa4tKjRUMqnQf5JplbV7bzJR1mdMmHlJWXCOdk4svJZdSU79pU5IZnYznls
5Lsq67wH7gbEsgkNbnFFY4m9NJ5mEH51oltgMZwAh13uzRy7A+mVeukth/HGGXA0bOzEWtq8hhPc
T2rKntuCU/qzY3Le20EiNbuLvAZwswLyByO/r+kiruxkLtW2IDZyoMdA6WQVxbZzP0RVSb/Bs6jt
J3WMhZx+UPU4qTkfoTOmzbCJMbv2K2hktUMOvaWecjR+F3pqxPMiLApXZs+dgNWH6sOqgy64eI6Q
7IOEnfw7Mw/79GYwvC66iJtKYeTDxM901Jhe67JMsEXpsN3nxL4CFLX9jPunMc+/Yko6wO9Kbe7K
ULU2JR3PRh/YAlL+FNRwdFaktzfZYXAdKlr40YReBa3h3MXggh9bBRMZhIs/XKe+DsK1IxtW2CBm
/u6cCKnCLtPO5KwmWZVX0Hbp3xvwWeDHjuJBNbL51YIhR1FjcQzde6oXTwlpRtkVu215hZmJ6O4m
EGa3NXQgEEpnGBR5gDCh/gml++QNbfIF/An9KJB5+r6yawI6sQP1vyF01eWqJ6DxSdulCDZgJ2hk
QDzzbtpMRZwOWG1h2dV28uwzBaH/Wn1C18ke1OXAARiPUtS5v3MQtj28Kdg5q4yroLuCwsQiUGRi
GHDca/x0Pm3X01xz3ODqNXIygM2jHlWDxLtJtA7WVhawe5RSu59Qn2NwQYnkP6Apjw6WjqHx6HzA
ipw4ALm3/B5IQgCWtwh2Rs9d2mwRagtT1mlxLfLK+l2iCaiOPsDIHEZ5Ix5J9jDkegoLiWW0UG2y
F6jVr2xvzNu9bwVzv840vc3tRJKO2KO6m66UN3bYVsbQHDd56lQ/szCMvwcIGe9t5Y+A3kbNZHok
zVDke9hPXbNSuQgFYpuuu43JiwgOiU7T+IjWgTM1Irv26NmlCUQK+fjDWMTegwdan/NL34/IXvIe
yrQ59z/jXHJan9sG9V5mc+VEEOl8mT3bpZgJlgsbokPUCj2YNo2uDcN07g0/wwtspHa2pHlS4+4g
GCi0ErlW6IkpOS3HAPKdyzunnVkUqwqnHd3Opm92qi+c711YKezl1iy/qBlBIYkJodgm9KlRasDW
sOg929xOmUORA28Uo8UGObKL6bLCH7gSNETjrTm5lJnsHuTtKsxZWjcRNbDtAJ+pY7WhU7/uXUTf
V+hAWnhlNIEgWwtMEFa8Ziy/3opuSLMvIaSRAMz1SPMR7aTfb+Ht4jsIVDrSjgu8KT+wIcfhhnKI
nR2kRE23raxe/oL9q+NDJSLE2JHbykto9n266VDws7rb5EHwsRnym6lD9SXgbuttZW7OGRIl7G0b
6aLl2KDa4ZiKg7G8HIlL+Zqjh/jVldooaP159n3eTD2UDLzXlCfCyvwGez777PV64vFReX3yQVFo
cpQv0mw61UItIToU4Z8L1tYJxVsZecAU+4qaOwhscjVcb7zP+278Vs+I3Q0vSZEgN3N/oeORGrO0
RQwLF333fYYOz7oYySDAF8YZa8EKYLPak8mkb8ze4gMZkNR9mSpZEldY8pbQDGFfBtI4oKeCLY4F
Q6HkNHYIjOBKtYQg3oGfC60fjmqomQ9Ef11FrOK/bTO0pp1KgFN/MnCXUCuefC9heYXwTjEwl96N
nUXYDzoMHPV2tiJslUk0yWkTIsE8sqN0GUDSEuV0Y9jO5y53OnayjM2pwkParWKrNlLOk0qfVB/7
/iYpIpdDCoQYuXXHtv8xu5P8akZTYW0aurJkdPW1x2cdEmi34U1PVI8LTDUS2VF+MTlCCoosftB+
jwbs25ecV6YT/mWr3WlJTT9kScBiT/seHjh23vIG7SdXVFq30X1PViiK7y6UyYZ2kEdhPqDmseFK
lX4z4H3Ua5CVk7ur6PF+K6JGjcBnjPH0V83FhNsQXSY3c9hlRAmoo9c1EPO/6sgfhrrISKLxZC4u
NTkiv6QZJVSBc0HvpA/wJoDmruXvsMV0ig0N+RqcgiH8XDl0dEh1SSj3FTmMBsowokXo0sEF/EFp
vPNuah0V3Sda2RZn+FKHwRezG8W8seLZPuI1inOcNnVUrP7yBymngrPdBm1NckFfwYcbzqee7v4y
KyoWFQXCTeQG6pFeXXtfyCReDlDIsATO5Ie/5hkzo+gl7l/VWAHHWoFY0UDdSi2kytXuL8yTrS/c
INuWyorkWrB5nkRKCM8hQcM8vRML9UqekbXkqvGvuAJQxZI59I9kLFOEwF1k1a7RJE2QphxELrtx
aEd5GLswu5zR2P2YgnQ6ehQONv/1n//z//7n9/jf4VN58/8jQf9TdPlNGVP5+r//9VrEkE3vm8O8
bQvfPMs6HDjTuKx1XH1wdyBdAklLOc+/eHuU12KTQOXZiBpRmPjeWQRgmEyayCBuT4ZFcxUK47PR
tfqKe8Z4enukJUPrRfAp6wSqc1tI7j4OL/TlyxySKCxhahEpq434Ypg7a89mOqxtg1wIJ5c/tRoA
nBOwcdE43e+3B18e42zw5Tc0XZuoV0VX+uXgddSHKT58siMKnRwrEZNXCapj14QtDkG7j2DwpNn2
7UH/eLd0/ej8MZxAUGf5Z7/gPFVDGzmo3uamq74KCRi7qGrjGhx+/NFMRR7Md2zpSfg+5Jed/Yw0
y8aWfAMMZlXV7ArXLzZYVdvNGJCq9NGnsk1qKqbj2pAJlTgL+bIDq69g4AObdNWd9pPs0yjrZzvv
86uPD8Rd0iaF3uQ1irNQtsxUDsImaAFwcpvVSEXg2mJV3dEDx5359lh/BMDxMLZHCKRPzp6HVffl
94HDlsCV3LfXLrRRWNKTtUplScMClfCKQIz+o5N7Gc9ffi7WFQuv3MvxkqoNAZ0xnkaNv4f5aGzt
bs5vP/xU5HpaPk0KQWnDPvup8jqc2c09DpzEka2DMvF3GEYh47YC+Ikc1Du5iH9+8KC1Xby9vuXS
ETqf4qaBDzYXaPAy0TVry1E0c2vwRPbgzV8//Gi4Ky2H793lHdpnP1i/lAbymLiJucjUfVJ1NBzc
yn5uARTu0atGH10nXZvkc7R8lAeYYNby6P/YCgzyANggUdEZwHgPc1hyIkdCtWb3fi+P8ZW3yGdB
hB2IJht3zNmvBuOgXYwLAGfggB4IdGEGUJ1Z413r3gmYfH0oSLTL//l8+S+fygpwpuAhWuayXa8M
KxbHAAGhNhL7nQXqlQkmWTNYC5Hasvqf/V6VhchwjHgUjY4Bhy4X7CEck33kDBDX5jr5+CrFeL6w
lXJ8XuXZ2kvWx5D1Pp9iQQryfhxkuLHJDNu3TfL89pf46ju0fAlqxBMuG/bLd4jJn+wcF2N4qmnL
z10YbHVJQH0yhvrfPJTETil4hcqRZ0OFHOltMx5ZpQYLTh6kgKMTYLsA/OC+kxr5525NvjNYT/pq
CBTJtH35VEjJEd0EIIVh4RSImQeoObuQ8zgNeeJCnwetkeu1lkEXZEaXfJp8yYX3X7xaT3i+bXqe
9M4D2ksu74Ue4TxYgVGTgYTbnGKlPghvSN5ZkP/+t16eEPAvC0IslKD7a5lnxxMR5m1JQ0yui7mI
vhmaDs6qHYk2qlCZXYsoS29ire0LmmPNJWF44potd97SaveOSHHcpymt+idk2YXH/R5tFt399JDE
JsVdA/vLOxvWMjPf+nPPfh/DQKaaKk+uU/oVYRHRgQ1Gog8IutiCaxfrfGpjWMOAQt7+Tf4+d741
svXyy4CMgsVlYOQGeCOCB8hyuXetKJyta1P1F/4iCaBI8BxoqS9FnEeHugve+Stem3Qs/vxealm4
vOV//8dyjHnITiTqHpx+sCWDGMZ4g9z/CCS8fmeoZVL98bwAFJjhyICVOpt0lFySDuuevQ7aHw4a
zT1NmYK2LhzZCojQ22/3tcHkEiyK0gP7g3V25vGrtLUX/i1txyI016VpV5eGm+i9M4wZtXgb19k7
z2e+9i49KgWcSCzlWudpxj4ea04RZHACcGlg+5JFgAI7qI4ux/XjRNoXYhRL7cAFDjcVOwUdLjIB
tpRGknvD8tXFhOq73uCfEbuaYvn+7XeybA1nPwCmYhN8iketjy3k5W9dLK+/BKGFKg5jpVejt7dp
vW3fHuWVt8C25HOgZYOyhDj7rIN5pPsK9mDdTAKkrg0gxXWsFd77aff2SK8srSzfJhu7xRuX6uzb
zQbZo7bj7Ed3SB/nqAiOFd2dNWWUpQWhin3fmBEsSN+4JDlEf3xR5UDNWqeoebOqnn1i+YjzMx4i
Z+0bpXHbKoG3QkxVeYnlOvv29qO+8jk7RBzb3BT4sMzzCzQKSTzANWMhFF5SACQ5tdTpUFPPNcYy
os/eebev/IqKnZGfkIBuh27ey2+FEB1gng4lfURrzakeUth/Vetdasvz3xlq+afOPkuG8k2LYw03
5/MIZ1J6GoKBAjbjzKUFlDVxB6I0joCAE6q2HWxhfSIZy3hnhXj1CT3LUw6aG8cxl9nyj5UPEadO
oDNBRMN0saPOiYqkgomOq6M8fPjXozMBj5w57LngRl8OpQxY8thLOeTOgbiz6yqhb4Du+ICrMvXR
4fW19c5i9OrT+YpbJXu+6XpnT+fI1mQN5IMRYdjWWwOo2CfIJk6yibGWf/y6wlvkJ1SesiQn4JfP
13JxggbHq4SsolAacc5xyeve6gp559uv8rXnYuXyfMsmDtaVZ8+VgtEu0R87awxnDgFD0IeNjIza
DvHhOx/Iaxv0MgO4PFDSwet59lh49YXqOh6LkCc3XFde2TvIBNzyAFjfgGEcgRzOBr8YuKdNw5PW
dX8ky0ef5s7kcP7xJ1fsZTTPWVQd52y5aTJSodwBTiahu+6hwwG1G/3mvhswxf6LkXwfHhb6HnaL
ZTH6x8zg9kZAKX8Bp0WLQAHsYaCOLHSvJOK9845fm/vucj8jVY2+r3e2WTSjRqLVIKeokPse4THS
ZSO9aqPp4ZwARxtHrInev5iO3C/w37JyU6OQL58vdOE8ToCzURRnIU5bZBh5pMzvk50fqtkP3rnx
vvqMtI9cmyMWPMuzH67E4+BZE9ymIC67Wze2kzUZPPMBokZ6iUuQyAlYhR+/JrJ2y0VaZXKsU2fP
OIOgQ18Huj1Dq2puF9MoOsHWta58xv7lxFH8/e2v5rXH9FyPb5MvVLHavXyrkNDsYITjsVaT09yP
M6BxXSJnTUgk/TpEXnbZDcb0+Pagry0H1JUhivpc52znbDkQunBre4CUgBVm3JSTMa1VZmAQoFu8
//BQ1D2pyVAVXIpAZ2+UlO3FaUbvAPuvuYmoVl5SVk53WR307+yIrzwVZXJsTsLlzsgZ5+Wr7LAv
YcpqIMX6QuxSlJX0QjIF/tp7fvuhln/pbO/F5sdHyfmJaow4+9FGEQRNWpnNWiIrudKEVo94PQsy
Ot8eZ/nG/xhHcgnGKid4pLOl1HPrIk1A26J30f6BuVLu1dgocsclwKlZufeyR7NQsR0SguCmv94e
flmxzod3hUJYQqNMURR6+UI9XXRO6EpmvHCGOzcQ82dU3SBLvb7Y1VNhvFNxfWUuuGSdUiGnxiW9
8xW0Q5voRiktRW8OcR7lpftUiiZcx7T3AZgs8ZRIID9/+CFZs8G/SCmF4CLx8iFBHwPtR6u97n3g
dCWUiGtFd3oHDxKmCTfKd37Tv9/a2VtlU+T79KTDHHTPFm8/GybapA1gtS5NfzlR7v5elvhfwsXS
iXdKw2c3ozHCwjRj+kDNFX7JqUCqzdsP/ufbdlzlc6KQnLJIFj+bLpg5wDfFFEqFMqxbQhOzZ1oS
JKBiQLgAleC4qwmDjb16e9g/PyrHZZry/NhCgDYss/gf26SCLxx7hCqRX0jiWFosKBNiJo/4WZ74
CON3nvLV4Uxv6TH5ps+m+XI4kIUm1iVETgsD8As6HvuoM3zxozFiyo5KMHMffr7ljZLzhQne5Blf
DuiphUpcDg32H4O2ZCLz9m7ubHVMnGAgQLNs33nCV35HAt0Y02Uf4dh6tlHKuo9zUpawfvp5c4hl
Bb2eaIeNEQTpIYqM4DgbhnX99lMuK8/Lj5iaPus5VxxucVyvXj4lBdqSNhJTlUwP1E16JGQw5cTj
mlX1qKK6fkzahvwATEbvzJ8/V/llZMXJgPu4Qn71cmQbstCka4cNE37pltaze9TSsy7h/JTvtAxf
+Xao4JqSqhylXBbBl0MZgZVUkW0jcahgNupxmrd4qxE7z9VdGZDk/fY7ffXJ+AWpK6Gus52zXSXN
3ciYY6QnWJyLXckJEpl/YOxA52TvvMTXfj6TAo+vfNpOwj37SBNrxOORL/yYGQNgr41wa8PdgfAt
v9L4tfYAjZaYhNF451S3LCovvxvOVwzp+RwjeaNnH2s6TCQT5brFAkJ9ySClaBdT+HhnSvz5w3H/
oHzMd8lS88cc7E2YJBi/23XTJCB1MAVsgNBUO0idEIdIhnnndZrLl3D+WO5yOaPzZHE6PpsOWlRA
klvZ0nSq7ask4wYZJQWhZrasY1JbAr0XVYNZQIn8UNc5qNLYb7dtH0qwHkP9SQBVu3/7c/rzN1bw
+yxKeXSe2UHOPieU1yEWPH7jJs+gQ/Qsst/CtB33cILUQ9vixDwkI+7CDTpuRJZvj/7KT+Bzz+TU
x3/wbZwt876rRny5NY39Zv4Rgj+m8ULI9ISliSVw9/Zgf56TWIVM2rTMG0da5+3nJRQXICLpFAJp
94FALiA77jwcgpzIXApr7rEMc2CSXdsmWwcpwsfrwS6TiPH5KxRA9rP5lFEiFQCeurWXJo9ciJpP
JLQHgGRT+/btR/1zAjESBzIspOzdPO/LNamrieZLHfQ21ljgOK6jdh/T7nzng35lFE5gXDCXowE9
ibNfrzZ8MNoi4IXOPrZfwn9OhgUq9e1n+XPBc5cS5PI02Fv4XF4+SwmzFpL0CJ51wXlNkeyPyky+
yWGe9/9iJMUJT3Kzo2p2dpLtgZbhXhkIdkWMTJ5p6J5y4MPwPmR2fHuoV75FaudcQkwo1XTWz3+g
yCOWRi3sGHIfG1wSnbOzR2v4ZFrU61e5bNIv+YRvr3H7+qEZ1McrydDnkAxZCBQUnc6zeQ+gl/pO
joyK8MLiknb4vC0HuJSpGO3t28/62g/4t2jB//vnO28IwoDpO7ezBnA8NTapFDMZ3vfkBtrhe52J
5bW9XGFJx+WJFiGLACh99kV6ASFV5oTbspazvIN3Vz1UhrIeLAN976pvPX+Tl0X54e2KUVGucaE0
qZ2d/5jgesYxC+1+PSKlvCBYqdqYg+/8i3lAwB11wEVPQCP35TwYJoKhhQ2iHcchXNBZwmqVs16T
5ffxIhWPwn2S9YPGKhXBl0OZFo5lRNbInlwiS1wgrVuS8JxVKMGxfPzjWGopi4iADrhzNucs3RAK
1Mt+XQfNtJ99yNgRjeJd1o+/3h7ptdWKRhzbzCKvojn98qFUK3N/zkjbqHXVHVvNDbnwUPq/Pcpr
HzsbqnTw1kLFdM5Wq0oGlP4SvJe1R2wIVH5Q0NqpD3Nb9u9snn8MxUNwquYmTMgXCpOzU9IMZ6lR
HdmuwundPfEo06EeOmoMuJC2bz/VH/NqGYo3pyiSctK1z3YugyBvfEXgjtIiDw/In0MQRG10QyZb
893vbSypCYkd5TtP+MqwilMu8UJ0EdhmzldJWtl8BxVZmGwBnKrbb8QmmvssT60nkKteCQTKqT86
z7gw/HPQs4/fAYWTh9E4w7IrMadZBOxA5Wh3Uzz0h7df6yu/IJ08nyeUSGjEH1KkmCuQBTNhXQHe
PKFYhszpkueGANx+Z579cc5bngrpJO1a3iWCiZdff4C4JJZjugRzZiPRbKBdbQmAB/mCsa96S/34
X87ObDluJFnTr3Ks79GDfTGbPhdI5MJNoiiyKOkGJqko7Htgffr5oO4ZUyJhieG5qyqWFIxAhIeH
+7+QhyWfB6vZOHYXN91i4MXWQdMFWL0eTjshlP7AOxD1osiAqqlMcXmL2nrooeQFAx/z4Xsay9nG
gVzdQ1wGHHw6KFSmzyeOyN4kagerEznEhMqNZGQtvSBM83sfiYAYikaFMsiIxMXGFb8+sGagO0UX
jYzzfODaUpBgxWmLLl/S/YXqR/VdxYboCBXG8irZmo4JJpDvP6hzj5xqINcfQLDFavel5Ci5X8yz
BcS/o2TVZPetyPP+59Tl0mMXNrFEBbeof17fyhfRFVgRr2CqtxRQNOB157M1i0mvRhRwdsgvSBNs
khZUPI7F1vP7xyHp1Eg3HcCky94b14Va2TX8aZMy1OyoM9b+XRjCW9n4fGsTIrRSueDIYcC4mFAk
JktP/USeNZExby3wX5iabqs/uxIBrD9HWRzLMEGjHeEPeYcciDhapo+Ke+jMKkTWu0sifCGSdXok
kDNp0CyuC3SkqqwLVUA3ZqF+DaVR+aS2Ft0u8ETe9Y+0svUtklpc682597zE0WGUYzt56ss7FN9Q
20OzElXwfrypO9k+BTjruh3i7BsfbCXCka+YJu0DBfFNc5FJyFZoSZhsKUjMZfVPKi/fUUScPvTE
hDso+LlnTLO3nGMhKn99umsf0ZwrXFQTqPcvtwpmd4HIEnZJm5njEVo6RowxLD8VrZ2Ny2ltV5K1
A3ujMmJegGUdej11YCARQgG8OBZyUXkWRYWNmDlHibM0mq1CsRAInwV70V52Di0dyc9qwsUNePWI
eqRV3cx+t4dqtrvsq1HdaKitLeBcEZnBnRav40WMdgYs47D5Une1kWf7ImzHA85f4xFe41YddHUo
iwAik64bPCfP45RcwYSi2aTuKkiJe6IlwoQYlKE7aW1BZFdXkduPuiKlQVoV50MlEWj9zErVXYMn
5g0kBv2mxD3ldoC5+LE3tOB4fRuunTo+GZFRJVOjvXU+Hs4JsRAmU9O0+i2BrniKBKy5BIdcT2AY
gXn1VGyMuTZHnjy/y+bUVJaQgRLAe5APhP3REfJuUqok9saqz3I49PgwIkKd31+f5WVnhM3pcLWB
niG4wJc9n6ZRmBgCjA6BOXbayE2j35LXg6McEuSTEa5DNYw4Zx+i0ECNDr6hcvALGZrZ9V9kLd4w
b57wwL5o0iziaWIp+ESFEfi32FYfJQxZZDAaZn+knNb/zAthQF1Clr5ram0LDnc5NuefAIuRH+V8
aknna1BKgTl0o49dVxFXXqvrQ4JOnqs6B7hJjVfpYb8XWSPtr0/5MvowrKGwl/UZk7V86ELYp641
X+x4q+t7a4z9hwTtu9P1US6P6DwAaG9e0twU8nJyiT2NGMkNYGl9g8ATYKaF3MthKKvXd49k6USB
+U1NjrZMJvBFp0g3WCrsRE3dO8kUHnvbqY7K1Jsbk7o8nDTSZ+CubQLGuACZBWZkSHkTAc13kFXX
8gL1cFlCliq3/QOAWAmpgWYLqHR5Ouk7AwrlvctjlDbI+TZpLcjcrQGID+5mdNIrvG1rbOZOg4B5
20TgiN+7nnM5iec870R6Tcv1zLskafCfQiYrnFq4vkNNZCh4eNxn4Gs2NuPlGTgfbN5Gf7QIy9YP
+35GEFm1QIjabtCKCFrNkyejx6oX3r5VEOIzXL036j0rIUgF9oWYAtjzOdFZRNpCNoQR0Puk4x5b
D9gYdjsp1L/kkoFbUYnsKcKk2McOSJhWNY7HRqZ2G2Hw8tOaXJgQqmZ2CQFg3m9/zL6IHDsUsjJ6
Yy05t1I/BscxtfxTklUTCkPjVkp3eSgZjz40NBYGpAJzPl6KhCMSQM6Ik47qPFBxHjBDCzUv0Nut
YsPlh7VkgoyqqCbPYogY50OhJjNMaGX0nlHWHaqGXSNeIgfNdqUVSQtleDC+YbxS3wW4sW9sqstl
ZWw+KshmncrKkmKVjgp6qkPRezZW4Q89DJpTTkEW3Su1OYay0m5kypfLOueNNIJJf2wwjNr5XHHM
GSQzsnoMESuCtxMPLnIaGJ3K9ZfrZ/N3y/M8qbNmgCtXJ621ued1PlQa1g4V+2D0sI5FprHPwBO5
tY5VKlA/rf2rQzPr0URp5yOo3BGt/5jmiDsLRONRgMGu26eZudE7vbxQLJUALJM0z1fZEgWIeFQr
AyNGRcWXMR1EzifcaX0+/ro+9/kqXkwdHpcxJyqUAC7iIDxxXLcUHXWFoEFBCKq7vAP0U0VHBd9R
sGkaAAeYUraHXKfQ3GxEN+/6r7DyoSm6zKNTrEMMYt70f5xX3fHRjk1sNrUhJ/ekCOIk14Z8C2Be
23gIrQ5FPw0KDjEf5O/5UE2skYU0Su+pkyTwQstDRd+FTYPis6X17cbjZyUYUizmwaWBhJvfe4uZ
hR1fQkayBCWkXsp3rarAl0ZT51aDsrrrhAJvXRujIyxh+0Mz1cFjMClbfM+1LwyNlQ6RDYwbRtBy
zmgIqkox4C+kKPejquETE1G5y7MJvULcYFG6VCUvTeH3k8W0z9e/7urwnCuCh8F+Xj549bTxw4TA
4SlKYqBBqdBQTjpo0XZsDOglgo8HZN2i8lBiEytZ78Zb23wDGsszKWh+HS6+gTCBdrRDPXhBl5U/
ShwLj5rfGm7fVu3GkV2JkFw87GU4oVRFlqSWQGltoU79gExKgpQGDsqnfgDkjdRNhOqNKo7Xl3Zt
NwM8onNLJ1MheTr/sjGmmIlusb2qzhmeTQbwYDiKu7iMtpAca9FoLo7M6RJYr+VOFq2McWQE1jHR
SrW4CXMbuSWM0DAeuD6nOdQu4hE1Cu5tOK8wbJeUVysduzIouOGKSrPvMEc19n6BDFHRiumzMBC9
Rm7L2V8fdGUhubjnesyMrFB/oxP+iEDonFp9kCCoZwZlj4kYXkFeqc0mQXWD+NdGWPiNiFvOkR47
cCNYJDP/4Py7jQCPs1wesWwGfdwr6J3nDoZ/Uy5bh6nqlGnf+5Eo0F3Oxh+IMhhoyyO3iuBvNcvR
9FRIe1fIMXKgCa4WH8Bni/FIT1QJDn2LlPyE1sa3VrYwmEW6jW+EbYw5fZKUQPJdow46e49S+yBu
YzUqHph4kKLMrL6bM8pe0ch3SI8cmA7qouyUh0WdWkaLKB+qmJ/lor8NeuQW8dCyblMdK4V3f0Xo
cLw2AckaFEzmr/zHV0TYr2vSNNV54rbOF1tYwX2BQMFXTe2mjTR3ZcPAoLdhjAImgD6yGKrpK3SW
wlb3Ki2zPyMTk90J2chP5oDQ4fVZrRyIuZFFVcYkObnIZtsmhE/WMhSN8OGO5Nr2FDGFt3FKgw7e
pXqvYn60Mb+VSEZySZ+TlaSFpi++nDapteUjSeZluZl/iqzoBhsLkrC6BxkvxBbGcG2Ofw63OBB5
Oj+pqWt4E35XzknYAYJr8oRZous0XFUdHVKcaPRS3l9f3LXviEQmmgG8PimRLnLMCOlU5AYp8vbj
IH9NqNZ8qeSgekmTbHq8PtR8zywOPR0WXgg6sCpQPYs5NgqqJwEtOq8aJ3lPEREz71b7hckOJl6D
pO4KDGB+VQ0NiusDrywuA1tAN/mYCqSc82NhxOhodX6jeImw0OHpVekZ1NSvopW7D4MAV2mOSr6x
riv7x6HwQ8WXvjsxbjHZ3i6RTrYYs/Nrm4sCgZKHDBBg7DYqLk35aFuH67Nc+ZLQxOUZMEK3hQLt
+SwbZMGcdkLAtEcL6asii+bDqMdY+NLK23hfri3oTOLmaxLEKXOdDyWl0MMyJB+QHRUy6qCi7m3x
yRK5RR9EqOpOrW37sS9hC71/jlAbNQ0NJjIpY171PwJcVFH60Ugivdr3sRASqKQ+V6lUI6/mZPVG
MrO2oGxWCopztkwkOB+stlSRRDTXvTz37VetGAuMJSJMI0w7GjdyxLWzYczXIQh9wCJLxE2CfZ/A
AkbxLMevG3zglO6uS20DtS4eopRj5khA00vdowrQboDmVxJUB8APuQbVYUZfJIjE1imuah1rA6OU
upvRSoOT5aM1v6vGAJyYSFX9KfM18znrjPZX3lCfuv5d16ZPpXJG0dOZ5Bc5X2p8QS2jbyrNM5MM
mfa0MeLhqBep8T1NavnGwHR8H4L885qRR9rG4GvTp14D2mlmlF7gFzR1aIfC7DXEwsI83Y+WFlSI
XarV58QBSqsXfnKHYYDp8Vzt9lDht/BeaxuN5y0KDLOqEJfp+ewTuu61hOoQiE4tRwhXyG5UOvpJ
Qp7jfxAkYAjP6Hnyg4sEPVSSOLTQK/eyPkTPMbTbY4bH601W4nRy/ZuuRUCGAPTEA57McnF81CBX
kDmLNQ+/ei3Y9ZRP3vIeSLKLt0t/12HX/P4hkVrg/FBjBJeMNs35QgZGUaIVVk/Epb57bOFM7vHt
xLyG/zp8L310y67P8TIQ2uhaoS4x6yTNEj/nAyIwXpsIBU5eqqjxF/AaqFz5kuImMnZOGX6JLjLM
w0b0/X13nF+kkI01ujiz2AOlkcVpGVQZD+ikG1EADeTCG7pBuet1w//ewyr/nPpjeC+CBkXssczN
k8ji/iHB8fg4do789/UFuNy6ZIGkDfT0obtd9FU7VE4RiZCo/GEG8CxDI/6Rgxd8KPMqf70+1OUx
JQucwUxcqbyKlumDqtEbjut48lrUtvdDpjr7EL/afZk1xrPjt9le7qPa5Xa1Tk02+Pvrw19u5zkJ
JULQYSVXWsLOA5jSJuUwVDEQUcxRbUiQyItBNZCcqXV133VOvfGhV3aXos3ICcpgoNDtxW1nw5Lu
MCwcPWWmZXSpWe+1VnL22LRMP/BAqo6Jan26Ps3LSIyCM1V6m1uWTHNZOsakTBnaConCuomilzRT
HxvfLp6IhNJJ6UM0R3n8ezbJ8Ea4WNtJBD+wwqCweYMuJhtkmHY6YSJjvYr+kRjU4E5KwfYnIgk2
LvZLrL1tk7kArcDvh520LKw2oq3T3sDgQgMUCqC2j1GYTzAStGu/+MDm6d0Ui1kvVvvhxlKC8Ski
73pGbhUvVJEmD2plBafrC7/2sWlaUq0HhkUGsDjUuIvFmBkQSqIJsgGmoDZgdIybgp2PvQXmSggN
3+SOge7b9YHXvjipFNUa+HIgqNXzGBYXmHnFQz95TVn29xgGqX/h1pre2I2W/T0OtXwoEDw4KIne
b+zvtSNF+AIhrvI+psR9PrJSoI/lV+gmU+8XH4ZGKZirIr2iiyVu6zDwNyLI2hbjEHOmDLC4dL7O
x8sA6vZWhD0l9NH2MKBKvSP1wyhisIuNi2H+WosQTaxiNem4E6+WFd0iw4h3dshEIncQn2hQ6AjO
i/7l3Z+Oes38pqIuRT68ODMVIoCj3cQj7p3ZUO3wK7RuqhzBHEVKygOSm1SRmkjgLgrLQ9rYNysb
lkwN9i85Mk+rJQ6Ycm7VNVSrvCmYStyzqurGKHv1Q4s12R3l8tYdlKF4fxQmneBun8FK7J3FJzRo
+RtRlM8Kqg2errqO5Qa+0Ae5M17sJFKP1xf4N15g+R1B65K/IHtgcOuebxkNNVs1wdzRo1Ga7BB/
TvZYVY6HqTfMT6XWFt8UlJ+9Ec+U/SDjiriva9k84qGZPEdtiW49ipL6zql4FG38aiu7mXY70ZYq
Pm7sy4IkqRx9zEaMnllY6mPiSNON1bXVZ6Bv+Y8AV7i9PCKnmvR1+KXk1fgzxvJHRjRSLw44Xkb7
Cf+Ae0EsOslJ3G/sjpXKP8UT+lbzK1in+r+IZxDCy8nSusHrjaJBWqfs+9SLkNn52siaZB0sCZ/U
WxOVjJ892P9gVwS5fI82M0oEGyu1Emc4gYpM446mLCCi84+YxRSHw4L6v9HhUom7XhIcWhSe7+ZO
+7RHzUW7HbFbO5l4JCN47uQ/23Eso32BVplXWVL+AC5WP0ZWmd0ndY8JX5tIxsbWXslviIIkUmhS
zs2C+ed/vm27yoLvJQ9e7BcDJfpJj+7UscjuuCudb0i7I69boPbOUuZj6cpi9P+6vlArJ3omD9As
AG2vEZHPfwMDsT4cI2UOV2Rg7Rdgl32Lr0H3YqY2zZtOILy9x63Pfv89AOOKIWfaIsCVxT0Qi0rt
6Njj1Se1JXajNTbRb2GtSVCoVeAPGL1bmXrz7snSH1d06Fag2LTlo9fwFcyxol72cByqy2+BNIan
mK5ndbTxCojcoMEt6hanm/HdlUWqiYRtKicEMY7b+SoDQtSxRcqpDNVJWeGD4+DUoiVVCovZl6YT
jvVasRUs5ri4iGOgzGYlV3r0pD2LSx76pwplOkG/vjBRvVP8PsFisC3vnG78oYFBOsRy+zg4SXcc
0FnZ0QBuP19f8Mt4RXkCgh33PKgT5PDO561r8dSHVGo9kGbqK8UiAzadgYBTk6PlfX2slegDrkUm
jZ1RGDR3F0c+dHjvyBOHZVL7prjLCFC5p6Wh9VVv66Z+yKZxtA+OXo86vvCQHHeNjwY3njVZsUXn
vswFAINYvwld5LfoYp5PvI80pE0gY2DNTlhxm0oJjxOWORun9zLKnQ8z//yP+CH6Em6JrbUe8DY7
wJnUbu+aEmcDPD2a707c6Yfri7w2IAeWyhG4ARpiiz0lYrM1hizp8KKDMmkXOAZhZQqJCgdE1wdu
s5Ehr60jiPn5c1JQQM3ufIKYbCoAEprO07o6eCimJn9WjWHryr8Mw5QqUMvQkG4iS1QWywhmzunz
rO2wEqiaA2TMxHQdLGge6VTVj5Ph+I9VImkPRRlkntnJ+uP1VV05JoxNdkOCasx4k/NZUtoI9T5m
/DBrcg/vLZzGRdM8jNNY7a8PdZn5U/XSgHwQiMicluwHxKxbdYJE42HrlGCRUsbSa5yp1m2gKFh7
047HCSRX/TdeBslW1e1StG+uuVEaQn+IftVFO6CSsBoIVMFEI8wtdjiC+HdW3yR3uSzMCuEjFGt/
Wyp+CfFK3vl62f4lqvZnFgrtuYmmdJ+U4YDAYGfd0yMST9cXZ20fQMYFMjvzS2Gbn3+HIhx0LIWy
jlZ2W1LRRmToSTKL8DhKpabhG21b6N11PRJGsSZ/RtTd2Eg+1/Y7eQAqqQQxnkmL38C3c92vHX6D
3sCB1Q39DMBubDcb1d+1YwzHE+g/fFP49IvwlGCt16m4zHmSJHcvVSEnOE1iwjoenWmqDh1t45vr
S7s6MQpn5m+OxmXXPmp0nARyDjIX86s8qP4HzeSRcn2UtYOEQAgaTAQNGD6LcAGdOy+KkHiYp0Le
C8m3vCjrMAcrpPfjdyhagIqnYoLWHM/3873iRyHRNrQQzOjs+Fj0veOZoRzu/cApN3KltVkhHESN
hFIUgy42RVsoRRppTuuBKEXptW3FXg1VjM3DcKsis7YxLOL6LLKoUoBaLqAQtV0axPcRg7M7VRax
h/F3jtlzbM4uF/27gf5kBWC9ZpwK4PvlPUljIy9b/Ig8HxIRWt9ZfayHKvAUbNwO1/fGSuRTZZJs
MBY8UEgCzz8YACgtpp7WecKykZz1J2cX5FIMeKRrTmrg8EiQdOCafeJvHOqVFyXKRIQ8sEhz/Wkp
WB2q4JtoA7WeLoXNS56MVuRhymm5SgQw71SVjvIVmWkcsGU81MZd2FNO5RWq57PBOqZU7OYWtzJu
sFNQQkb0ri/Nygab8atUOKnqzrol50tTjHbZ0EzrPR2ng+NUpV9L7IHQCzc3AuxKFDgbaBF3Gp8n
fB+CppzADQweKiJYlmjCaDaqfZevGp6gcBtJG8BB0ZE4n1CLAXffSmxjdZrko9N1NS9fRdrXOkqC
tpzLHyT0BDcGXbvd4FKadAZ4T0G5W+wwlbZAqzUYlbaxGRa7SRoxAtbQDN3Zfa7+kMpMRsdCFpoX
89LssXrR9E+5VpZPZTWiSE3kaBOyKD+4i3l2Hjkxw+v1L722MKDo564bEUVfCvAk2BGaeolySqxI
5nOKKetei1ppHyQOpZV4sDzMtM2NqLw26IwDpKtK/eZCkRNVffxXLb/zbDbzKQ6Lbykwp73AnvQG
8zD8Xn3on9cnOsfE88cPnQluAYPwohCiFzvNj5sJto1EpuEE+Vez6L4kCGQeo1Lk95Lo/JtIsZDK
GuviLvGTt+uDr3RryI45juAfZx+UJbm2tHtfKOZ8v0IpaLysqYsP0WgFjjsWo3GMCpHuMl/uD0Ok
lP2pToEL9U0O2JUm+hbDaSWmz28w+jVAXmdM5vlhwOcyDbpU4ZtnTXpDiB0+9IH6XVj1eGsOVXO8
Pvm1OIs2B9Yvc4YHBGoxXIJzolThPTFNhviF0w/8ZZGVxt7oK3zZcTCN7gIk4j5MRulsXCdrU7Wp
+9DSpmFElnI+9qTJcYGltvCUanSOTijjFG2gc+I6Tp3t66rf6JzMc1nuMrSAuUzmqwXmz/l4SVaG
itMyHqnpsE8zPI8lsy4OiWG1G2+EtWWFTEvZFxg8/7DIN+J8GpMMM1UvstQ+2je2gQ8dxVDsu5rm
xENFvKH6jIcpMG319fonXTnAM49xBvUCUrz0aVGDIskCxm5zyTy0kpgdyLAPfrD5r9VOz2NxO5iV
vb8+7MoZBrxD05PgMVcQFl8zNKqUo13DgA0iMz8lstxjWSZRQ4h8aXgaLK2vjp0qaZ9HsOzoKjT6
1otlZdVBg1AENuemHDLe5x/YxMzPniS/8SRbJAdnTD9bZYe99aS2B7l0yhvE90Ov4fLeOEUrOwtc
xAxxJcqjEbQoevuRVTu9SIUnxZH9DW9a/ZiOakmTKt+SMlRXJwlNlhQARWFoT+eTzOXJ9icZ351+
sIwfNQbGt3Sm1GPdpd3NJNrQCwMz3FlKlP/VYoloQoYApjHJOh5Iie13gQs9ob/phkHz8gA4IoE1
R90Z5HnzpSq1EM+k3PzY+1OkIbg+dd8y2Nw96zn1t20aVTvChGG7FKVw3YvN6hSO0Za3xuos0U2c
i3+wWJe4TNsOsbRteoEflVQ8S0N/m6LKNkIxVWuX3voo4Vs5TA/UXKuNx89KWAK9xNOH0AR0ebmR
VdwNw9pqhCewq/pK5PxcaUXQAH4FnWCE6sv1c7OSZVEBm7kdc7y/kBxpq9gOySOFZzYlr2j4iq3q
ZvmWfsraFgVAxLzgsaGWttiiVtX4XR5KwpOrFoONPMkiDOTKZrwtbdw9r89pLRYAqZ1vMRQ+6VKf
71FcX2Mj7SZedpI+vtS2XuefJuFDKW/7RnvoqUeNWB6JDm9LXtf7PsGi7/qvsEKYAXeBkAKdSwTG
KWqe/w4SXgtdpynwKxWjGhD2RzkWvYiy8e/NKQfvUgda/RcqIXr2YIWjOluCdwGKIUL5mZRj8qZE
Wf/z+i+1EprJcWkHkbiDdVwGqLBx0irVcDEGatnfZzH21Z0wxCEL8nEf1Y0auqjpbAmXrYwKn3hG
LznkVvSjzlciVBMH70mp8rqyMV8dOGZ4Dla+/lkuVX10aZo4d0nYFu+fLH1jIKsUsDTu3MV1W9t1
B24VXewutuVml8AWuk8KGjg7ByeUPdrSQDW4qTaO79psZzlAYM+UB7mSzmeryZESmv6EX3luOK9G
pQ48JHQ/hhZQB+VBFnl7MIdg2Bj2d9lxkV2AOiGHmnut2DQuXjFyrtSJrUqg8hPO1oOmNHjSd5qT
/hipoT/FTq0lbgrN+9SOem66SkJHwfP7uFJBuocYzdpI43oKqt+oMkJbQMNMYE3mToUUvF3fhyvB
4PfbcW5+82mWmZBiJGFfOj1CV3Wu4kCsp040PpoayhwZto1tvRUQ1gYkjNNm5GFNaF3czCDYSorq
KGvJVgnWnzQ6vavTMrrNBIIIu+uzW9kBHC7qFPMWYMsvdkA72I0dct17vh8br01tvhTllD3YOAp7
Q9WVh6gKtjKAlUsDnTsyvd/Vbzb8+a4baVTqSWlV3lhI2MPEaWPhJy6n6M+aVf9aOf3/oAwOJRka
+fxQmEsB5yPijqxPQmQ1haywT+BPxJM4hfZAEzeJHPTSJkUKH6xA77Pbfqp0KXbzWlW/X1/rlQ8L
yxuBbPrcc069WOuI7oOf1VXlKRkA49GqNVcKLOJYiKHd4fpYa2uMHA9NcPRPSPEWm8hJKQhwnCsv
jOvuKVDS8SWRu8xlaPuYT2W4Uclb2UdQJ/GJQHGJNGCpQmvplDrAoPAiTJXqE3J/OIUOchwOyFuK
+GNV+mR4dtdtkW9WMoJZsQaiIYk0OmSL21NLldhQG1pjEeibfYgmhKfYPI6vr+bKl0NakvI1vQUN
OdNFeI5kJ7KcpGy8NGkLKOb6eBvj+r4LnaR6/0LS+aKJQE41j7mY0FSMIuu0VnhOblSVGyQAu5Ii
sJ9YgTc4RdYBhkOwf/f8HKwdoWnRX0T1bDE/ANNyodooMft5PT12Iy63SIVKYAGVeCP2r2xMJEJm
pax/X+2LoewkQc6/KknhWhH+6rOs3iuxLN9DAbKe8kLdIgOvjUe3gefdnEVQOT8/+m2a1zWS18Kr
Bt0Sey7WeDqxxs4dKZX6eWhaYyu+XRLCaD5APoN4DFuKFulijhAjo7QbO4p0aorcQW8h8nDoqYNn
sRt1ShF7VSNrL0pkTcmN0lHUPQRjJY5BJ5No6pXsa4h1FYb6ozYGqz4GshG/2b5Rj4cMDUvygb6O
s08T53EWjND8x6DJg79DUQrs4CSnAL852a9pYWfZzvFzNTjaKY3AjbTx4sxzErjBQRKBM6f6vIiq
PN2G1ohqpgnu5VPMFeUNWi27aalPp9jofrIOL9c36uWQEPIpS8zqbnBRlooo4QQCMskLw6vixu7u
ACXxfNNTvOtdagT1dJAS0pzbFijPVmZ4EWnontJ74enKDUIjbRG9mxiXu3EMDK+J0ZjYB7PTfeSz
Ad57FudxCKS8B2i044FxvmEb28dDocKGBmWTfnRHpMR3vZRq9+NgZz+uL+fF4WAsGC8gEmcyr7MU
V0GnI7da9Nm9WPP9o62V1pe61h5bKfT3RdZyDb57vDnTBAPMe1GmVHs+N9XKakwtWUMKSpnUupXp
O7/CMOow307Zwp8dLUf34PqgF8/jGYNLa5/uMwjZi0oHRtW1gjkUg8oB2uhy3HhTGWdeXUetNwLX
2Rl4DX1UA23LIWbeEmdpLiPDRJn5aGw4lIPPp1vgMNw2UWx6TVhJL10AUO0UI52xU4Ny04zyd6q2
HI1viZwpqRX7c7G4jdqmMn7w0E4cdFndRoT6fYVBee+SdcSfZBuSo+urgcrzvFKRuTbCWPqoFIb9
hJlM9kutMqQPGDHTPDgy0wzyzNvwJolr0l4H67AHOQkVZCr8cLhtY0hTripk4JKWL4rYlSWE+HZ8
v/ibWSTj1+tf8bLyTMNDNoH7UDeboWWLN6oeGiRseKR5ZRDJ91AF1N51BiMr+DXruHb7wW6NPU+7
8q41arQyrdGoY1caIkvgS6JZ2en6b3RZXZp/o5kKTzWLp+qyqS43elhTniyQDdOjfs9HTZpDpAWT
tEeFUaXhMU28SfIGZIKLP3z6pvPeQR4ywD5vN8Wy2exqvNprVwYDn7smotyFNw2yLh8iaAjJLmri
+DGv5BTNdM0cv1LvNkpXoFaf7AtMTp5H1UIFK0103DEwaBY30dQ7ETYDhgK5B6L+z+tzvtzRCHcg
oQ5/FUkWKtHnO3pMKxhXY156sP/M3Vio6anOBHiHqd/qdF3GJhhItHN4CtHKv+CsVjW8kABFEk+1
6/Zr2OkmBC5TwZgHbT9X5jG4ESdWdxhdLt4Ic6qAIMv55PCkC7IZBeupIu733PBgZNM62ZMYwens
8tqTKlt2w3gy9hMAjlM++v4utIro34Cv/3XmNd/89p7/WZRjHaH3vvjX//5YvuWfRf32Jh6+l/97
/qP/7389/4P//RD9rIum+CWW/9fZH+Lv/8/43nfx/exf9rmIxPipfavHpzcMp8XvAYK3Yv4//39/
+F9vv/+W57F8+9c/fhZtLua/LYiK/B//+dHN3//6B0aOf2y4+e//zw8/fM/4c09F9j2Pvl/8ibfv
jeAPO/+ctWPYE6TFUF9nMaL+7fdP5H+C20JkALDn3Nuf+QZ5UYvwX//QbX404yIRUKM5/hsv26Au
MP9I+yeCz5CsZkstEFKQcP7vzB//HVj//VFYif/8+3/lbfZYQONv/vUPLsyzcM9u5XeYn7RocnDL
KcuyoV1ICVKasrorMQWq7qwpYi+V5dzbNiXUZR47yh6j4VrNFGRPJbde+gEkbqyq+DL1PgXcCTaQ
8ndItSNDc8h34hPUScWBOaFk2DIHEaKZfRCHPrwSCuf7wm4M5/swptFsWBUo1UdrgvNyD/B2kk4i
zoY0dtugDsLnJPVb6YFLXXcCV8vSorg3Ej3ALjaylFMXl4HZuF0x497UPmye5KoY7wq7zT8hg9ZM
N1Gb6K8suVR6Az2v4DAGffbR8pvK9trAGqrRrXKlyH4YYlIQuBFa3vv3vgXCWMbmShnkF3nUUv8D
R2gsj2BMcnM/RognuBUXSr+zrcbQPQft2q96mPnmQU27bjjlWMs5yB44qb8fTTJcbIKQuCFMVvVE
sjtD83MFNtPOlmwpOGRmH0iHIEAQ3cubpg8eUuE4D5k2ZJ/LBPuVQ101/b2c9gWe8hHaAmAY7eib
EJN4GnEAUl1M1ga8ODqcbMc6Nu191ku1ftBjLJiBXdoKBp3wt1Dko1rUpQ+6WvRfytgsTVeLaiva
p0EdKa7RSlrjBnD936JRjH8lIALwGR3JPOjnMGxgfkqHurifzMzS3VqYgb+rIiX4O8/0JD5KvvSU
pbIxeqneNN/91E93DlfEDpCQfh9iTPs6Eo6siqvOsILyVgeKXe2arqrvejmCARupk/8icj++KUs7
faAm034CezwcQPo925Upv6a4Pf0ItAnpy2hId12mpT8BMFDkrrI8G3ZJEjsfLZRmBtdHwpf2o9Ia
d3I8xN/Spmb3WPHgD7sSBximxRX8SwP2UmEuNFnPbTiiCZ5HxsAnzmWWu7YG1auLtPicdUUo72vc
1I+QEYjlFTkYq8XOfcB1rlNc3FflwA27ikSkNORWOlSBaqSuoSZ9tAuaYNxP1cxJkHWBG3WuJOJU
G63W7lI1E0+DKEgwgaEUr62okHdKomR60fu07nZ9pOCiKfQuQawDsa8PRSSpsiuTQUwHO+zq57yK
or9tuBgCH8q4e+1DBKw9UWrjc9uYVuqGtW8qbl9VQjqNkTAAGPp18De1pPClZvKhp/qDWhz9IWxj
b+jHEi2AILW9zCcXy6m4CzcoG+lTlRsx7naD7luu3ZiYCvtjl37tuy5pXCcu+BQUSpW7TMRN6OaB
FP3tF6qA6xAmveo6kWZ+UuIkeKHPiPhsZ8b+kUai/d3oUseB+NbYf0Uib+C6Qe97ku1A6vayVMUf
08Dya/KSOv+RhVJQu1LLz9wG+1RW3Or6+wBU1nOUxsVT3VqtcHWrUW8gtqHGaHR68yohFSDuraod
T12hY+GAILPzEGWpUezAnseDJ2dtLe/1Kum4SzNT/mhLpe8cYpEkHYalfdneqtUs6Wi1UvN32Uv9
GybjU3qTC8wxH42yyhKKc/Lo7x38DqofEy+uetcYav4t4HeY3NxstelemjLJ3w2jVCu7UMuSn1zl
+nCocV8yd20kWS9i6DJrp6o8eOiJFTTNq05JXhRTGn1PZG32Ojhah6TuFNs/63zMH+2e4pKbGlUQ
7OmRa7xR2tDP0WqsJAb3dfJoJy2fLTSXSEh6W04PWCSFv1CMy/8Pe2eyHDeSdeknQjZGB7AFEAMj
glOQIiltYKSkxDzP/vT9QVllvxiqJrt2vehFpVlllQQE4HC/99wzNBtG6NWLIDa1O/TO2BcENczh
qYzQZ21rS5NYViNuiTfdEqrOthcZYo6uMxoHJ6VpCT0hZueLoWOi6EXU5HjGaGNxExsZzsyxNer7
cE51wsm0Ob1ratuAdp/k4X2YK2S3mUbZ3DV9E70Iva9if4XPoj0XHWd/Uc0wvOpiQ198i9fWByDv
S7JpmO/EgdmE+WuhTobttxP7XtDwcZsk7DEZ3drTFDa+UGtrDtCVd/dCamnkjWEl2mCOAQp8k4Q0
6F91rhxqs6rnNbRBfkeA73yp9KH/KQtHXudM+gu/Q3H8rYPKjUN6JaoQVbXGveOtJckDKqLsoYNj
NwStbtZtIF24sUgL6uVhGjIr3U0WEW2IVm0KM5qRFOOrdkwsrEHLsNgagB/MMRDVPvHWxta3oir8
4Yy4VPFOJdOrligizbe5yy9VU7bHIXEWqHKzXPCAmJw03tVdpp4jWTrzximMtsSH1RyulsnWq0AQ
t3uWjF1b/H7g5NCoj9EzjIzo1l7aKcfoXqdObZ2udXx1ruSt2U0uYlNMPjl0tUn+yKNoOiR2qtTe
sHTaTE790g/+Iov+nnpBr3EYN+2XppyNr9T2RCNZBCEsXjxhC+6BeZjPAzr0s6JiTQv+kbBc7bG2
95NG3+bVqWU0gapXkdjGisgbf3IVop7U0lBfQR5aDQuWqRw8pyzEXbngjeHJoTG7Ez4JteEZpbnc
KRm347dotgbICnr3xJRKv5f8C2XLqaYm+Mkn2heOrio7kH6ic+61o9wQDGrQBrVZWHtl0Q2q13Ei
19sqapcYCbA28H/EVOlFOiNi51qYyo1LakWBW5/DqimaeloCxtjO38g3K6IymkoqniGHHssjpRu+
83eE+YZOWP8aYbpyVw9qYmzyqcYPlxGRdiBZO258p47tMAgdK3lwZR+HLHneyMakiGgh0ZXdMQwX
YaCQcdGYxwubpjdoavYmrTm9aWYdYbRZNWbPecFbDGpES/daaVbLAVrxuGN6AVFkgSQCYcVZBAcy
s9PKc1K9nX1kn9mLZoRzEiiMVk/5sAwI+G3ZJ37RK2zgC53ls4XnOl5qSWd8qTJXkztGJ9Lyyl6R
w7ab5jZn9+4wojVlAiY011zJz+K06r3BXEq5J3XOLnzBR9MFFFPWo0hkZXhNzPPHoTt271LXSMaN
XQ+JeZp1Ec0buAT6sLFaxVm8SVAz06+O+hsxG6VGjRE6r10WRd/6edCaA7wfpjR1QUqalzmdciZH
uM2C2IkFwvF+SQY0tanpMCwdh3tS9troIJtCsa8KcxDjqZXO+iktWo3xERjMSVuw8vWGZMSgsHLa
hfyfZdTOQGzGmSFK9m2yC7v39KpLdxbOWem2LhxMPJK6YrXisJFRcOCWVW4LOAiUuRjF9NY1Fatj
bg0xZ+Ikk7Fcbg0zm+RGQTNkv6HoTzhsmPY4w4N0qY+ISZiB4U5R1I3xEwVzmu9CNSynkw6HwT2Y
BEVXZ6wUu2mbDOqkXTUTMuttnGpa+B30M4u31jw4ziNtsducLCNczLOxhIbu95oqP8sZfI9C0mOs
Xp28GByoVyTyUm8VYu0n6rSNgoL/+dpssyRw0ZN90uZfKI5+XQbTaWazNGxAu5fEGbety07pmyyo
zZmIMjfJ5wfN7tk7KTlTA6xBr0+C8WTqLwYlIiSZJgjtpH381f79V53w/7G/fdcTf9gv/7/YCa8j
sv/1737zj074Ia/Gn5et8PpH/mmFNfEXfGvOU4inq9XNCoT/0wprxl9rJsWqVMUUYB3p/E8rLP6C
YUAsJtEBGGa+a4Wtv7C8wJAT6TwzLvDZ/6YVxv/qPVBEk7uyraDPANVzf2A477GUuctHsU4H/EpR
sicc4sLvA45xnNfSYmafGyBmftdYLlr8NG7OatzKaWfNWtN7rjZDvIqVyY498nZiJrVWr22iLm5v
29gu+iAeSvHWRSWmhYotlZtai8dlr+ZhpAdD3TU6WLYOPLloSRv5Jh4X5IwRodulYecNurEza7fT
d2WcJV9g/2nVhiqgj7dT0TB6scbEOduiSx90jNcJ02oNLAuGRp35a2aRCChHqXMty5UVlsCUTf2w
qcye0tloQy+bi6mDQRFmt0PUKVDG8N/X9hAtSroQN9FuqlqxRaAPovVDWNPFQY+tCNMTGxYEr09/
1dKRTTkq05xys3Qr9arRTHw6wqiRjjdGM6KPxYzdk0mS4gmVMEreWdMXL+NXLn6il2UE1DupqTfL
ruqwJhsN/dZCCtv7OY5XDndsZ/12BsB8SaNIUziNxRjtG07BMWhkOr+gpmrORsmr9JpBxcFtIcDw
Bacqs4Ck6bYvRWSZXzGUsJ7saJ6+ZY3b3IYiGekSZ0F9Z7VGrGxrdCs4jHCYGrXrJ+MAakxAVOjK
fW3mXl+7TuX3lfPkRt2xilMPJVVBS59sXUX1mloBZHgp5jsCko4h2qVwiaA+m3vuomzABM3kqkvb
ZAPNe0n0LTvVqxOX96p2qkZIJY58lnEm9nol+xuZsl3ih6Rbit/rhU35ULxJRf/ihMCoVjH4NRiK
tVCsL8O1ZvU7UcjbeRge1dA9xIr2lHc/03q6a6KnXCQ/TfIc00h9SYbyVIyJV0rndujXR8wpk4TM
9hTVn0xjF8bdS5Plo1dSU0zLrjWbezZ6j1T6zjPcctcUi68RIzDZh2rOmPsOszcLfVu08AOcMN71
WX2SDioS3chwDHSbTRq6+BVHvf6I3Mp4ELmsvqdqd2WQZYqN8TwHsQ09HRqt9hiOdo7BgLYZJ9V+
YC5HHh9qShAUBYB7M2qL8gJtImH4OPytZ+21cNI7KHj1sbS61B+nbnrsFsdv7Ww7hMMhjsb2xh5h
w0S2F43NVe+eWj0JKIfPpq5uUIkG0nSfXe1VXXBucyB4BJpJpIb6DCV0o4UL2IO5KVpepE3NHt4t
eu5J2l+sAykf9f5BFMSxDqt5fO2lauX18pswx/tQ9g+GPW2VlNxvulZYmIGCaeqU3uTC2mJq76t2
dNu5CrCIGZjujOtKs00ccXRiTPqoEzwlPUbJgM0DoEJqnXCdCNwuJuS+3FtGNmxM7oWeY1/11cOg
fInz7/oQHg0m/tHyoouUyO/mu03HoSbHJMy3IHkkKe7Bbr7HgjIpiokM6JUS4u74NTbhCQHt2PHD
5GqPzVxWu9h03xTFfWWpHUeYbXoVjx78qyJQsvvJNQc/aZtHu8lHX51mLNMKw7ed+r6Ymf+LErN1
MbFRlS+i708jVqJUnq6fzem26Gv9qhcrpUvuTKWfgzkJN2ln3dIG70Q4/bSGJWZoMuj6PXlteCcb
C1r8KLtLTGc1ZDvlY3wtVSPchVaWByzHYgtekh3nfICbzF89NeNXG1CCIne8XlJxY8jsGWB0V8Fc
8DHn2HXZcGVJ5wFlMqkQ0xbNrSflrZokBxy5t1Wu+JXJ6sXh84bpxpsbO16nycEDorMSz2jyEoXQ
uBDjbotDNrZiK0M+1+6FHv1bU8x7uyzShxKatIlI1yyM+9pObtXiRKrrCffpXT3mj3Nl39AdmpaH
MGms/bppH+x0POvKdGU6/Ubr7pSlk34Snae1Rm2yQ9m/jmPJGdQN7QNTmeuITV+JoqfFaM/6dHCn
dju2wAk1tVExe0XolxgBz1NmYHM2zcdInmyGYa1SRJ6WJrdwK06Mek65texNk69x6rZLcx+TEl0J
5WRh2eACAxOgZ7QnMm+gQlVF4ndl4ZljZCOzBuFKe3tT2arMvAV7cnChsdW3aVMjMaoXNpW8ABZN
je2gh393s3WVOtk+mezwWJZu+1pYIgvU0dnbNQDxKCiACXL0s3EED8NPLG6Qm3jSihgqZYK+fEI2
3+5kX5/63NxZSepxrsr+Fpzr1IXf21w9aTSxTllt+7HYwOHzrRTq4FAggtB3MhvemsQ6qYu4o0vw
dENuzWneWnXOzvsm9StXlrf2DBgUebK7Uws9mNSjiVeeMLpAq+O9WxVh5uFOF78asocMqEwtBrpZ
d5uFdA05wOOiTq9J3Z1M23yRXeuZcngpEu04LGicDVMGC7O3hclN0/fsrXO7tQuK93IzROIRbzH9
2Zm0yNftk1Jil5vVt2BVbLaVUXwZWuurI1ugafEdxwzghf5NtsN26pTqDfZP0NlPozpRsCBTwNIG
8M9xQHLoPHLg9bCtXuiAVrsa9W5BbBYs8s7Vrgp6v05N+ciqQAGV6dVu4zCXNArJLpi8JqJ9xcCU
F97dEipzrffzvmEz1zQaz16YAL3RKXIVAPfJ3Ue2ulFG17fU5KVVbN5XdoqmRrtXcv765UnFNFPx
Z4TZN2ifGTI2VrpR+q3VuhCXzBVat/hSrcwbZb5fjBdEbM6xlfOVmKxreCd/WxxrmSYzmIC61wMd
WMu0r9azNGNg4txq7bNZFB7n4xPj0UOEk6J0Fve+D++cyH6e0+yqcd1tEebePL85BM7TSs/HRq03
qTX45G7uGiM5pG70mA516kGD8wuZbgeT9pjCr/GWctq0qfoMJ4QhGMnMab1v2+5m6DUvUfiSqv4K
1yBWtGFtEZL+iHA88y0rue6c4TDVGUTNWDSA0AxOFu3REg3fZkhAl7EObhmfnCIjvDJszgP6Z9nu
Kbfim5TfJtQADHI3aKN6FxHQnRqDl2gbmf6owlxwWIsgEhV4V8GeO78WQnj5yA9cHphbbiFw+E32
zSC5MXDKr3XEBNhdzg5acGP5ZvSJl8jZE3K8Z8a7IT2ewflXqxyp13QvnRPGJHiUxKccQAiJiE+a
mLC0H4Mgk5INPhu1U15R0ELTTGjCID76GP/6dmdsraTcWoW20ZhHEO1w5zIWRzDsG1ns9Y7gXK6e
BMm7afJV1s9x2i1gw0lxmyigYeDpkzChI4EvZJWX50BitMA3UzHYDsa9vc4rEwcnhktArHO0T/Tm
KtVVfDD4ocsxcaCQNNbDpKvhs1VzHsfpnqoEaF6jItX8XCgbwsk2EQ2B2S34Co7bOvox6mYgl8Fr
qR7xLfHXw3U2YE1xI7OsNmU4erjZsTx7zjpVfmE8uJFGZG6d9n6i7r5P0kUEYzJ6jayxg2dE5fWN
cV1n+tPY/FRMUkOq21E9Ys6/gRMVuGRCTKm5zes3Z54Zlp/s8RWLp8V1grCzWF7arhDk1/wMrfEq
K26RHBysvjp2MFVf0AfsOvyAcnwMmL6To1CEbPr6pjfNh9yl2OqjK9F3Oy2fhp+IZ9l3+jpoiPGo
LBroWeaEzFbk40R0GBn9jFeOiU0L8WI0GjVweZdgY1RCsX9KGDNcQTLxXT1F40HQQQyGG5QaKaR2
bzwA31E5BWXW7Ce4DrgP+3HD/SEseLW7naW4XpL65Uw+42T/6IBqF0V9tAD0XYm1IShRzyme1+yF
PZgjcJ0n7e4tAc2ddeNHP4zTfQkObzScP6HJ5C88mPZP01m+Ne3BWKjJsTkqxiPqjOsF2W+yDNZ9
Oa9p2UcmKz/xKvO6SgkIyZFeSClUurQQqs5HzhcUhnK/5pLZKtm7bbpZ6x1dxF6HX94Q69sJW9xk
5kVZxVU8v035vM9T4zqN2x1s/F2XW7ux/Rmp5cZChCPC7wBgt70xbSNj8tPc9DEo96OqPEZ2vhUg
p2lcbrXx3Nn7ojhzr65HmewXsfUkOHToVe91t6A9I9BHL6/xkPAGx96bUbaV499GQlOhL49tJ67H
SD05bJY3ZjHsQGyCYWrviMT10yJtPMdIN+TGGAgYlPtFxK/aoHgNyHpgtVqme8aY9IDQGlMEtLsy
VB4MML/atk42sS/zMhb7KLX3M9zZq0xEWCVJ5da1B0ofQEZywXP7nDsjvqeqD+UwsBWlQWadt6/M
4DyIGndlBMqYHbS0vUNPYm9GPKyg56GgOJR5GzhReW3UrUcKXeRrYqETb/+WkeYpIOA6rqoWjvmY
GN6ElD9lFyDOS4yVWdSk15BcfEaqmwa8eDfGNJqJbmteOkzfYof9XC/bvaRULGiLI/WVOSLbgJEz
8tPFwKSJ8scoH3W+9IL+Y2k1N5g01SEwdTzkOl0g3c1Jb/kG+yTZJ9bQ7V0L95DWyh8K0rgarGv5
gB2aVN+cNZzG23yrreeG6i4/7KzLPOxT2wM4e3/U7cHw86hSfhI20OJ5ppwYsX9H5rNjwGLx+ued
OxnxRjjxEjQNKmVj9bgzgUb9OmOjcZr5pDjNxm7zcjeCdYpp9AaMBCypXpmDG2Sdcz2Y7XO5LPsi
K4HJcF2STRxxyinkuXevRTTu7IZkjkVr3A0zLn9JAaPLdtNHaXbXGClesjrV+uQRVZkzTy1bsVuc
Ux+auKYIEu6pU81SFVdJfV93uyGuxYbRi+dWV2IZ/pbJ1fruhq10Vg12aiYUMHqbLhIKgJifYhfj
HuyPne5r0jQjKu0h7P8OdTPU98s0pamHJKoNt6hPncJLMzk4DDFrVcChGhSqL+nyh5YJnS+xH4t5
O1QFvVSuQ6YNslIrgiLOK/dGHXq3ZbPQ5utBd4bkqqBmfQlDbY72kUUk4E5UQkv8vmnq27GYayWo
ZK6dwrLh9CHgALYTZNla2czaYt/B+6YvwNODB7pS1F4mSWexa3tLGf22cpgHpCYpSmu8e7tWfkOF
Ua7A+gbtnaPflSBo3I5iZyo/Mxt+/H+Esl9Wrg5E2Y8QymPSJm+vffI7WefXH/kHoWScof4FPom2
VIO0Q/EBC/pfEKVw/1pVAiRP8U+QSFhk/2br/IUqiD+50uqAL3/5av2LraNo2l8Iztd/jfk96DSK
sH/Dp/8XdJ0VO63/hy7JJSBnwPNCb7watKq/2Dy/OUxhPYpJddSPd4s56Zuooi3KxuXHSA7DD/xw
7SugSCuoBJttppodvgJd4U+DMI9682kQmL5Swt/fDQ7P0JBwLhU8xUtfB21O8iIOZXY35eTmtIpx
0NQif5rRUHqKwmZaaOS6DolWbGvmWBvk2UnACb1XZEmVOQmv77B8bQqne5yNvOVINBsKeUO97mFo
nMrRfZkxIQp+e+X/eqq/k55+pQ1c3jfqQKxHVk/CPzTxcxr2gz0q6Z1ad1d5qe7Kskdfo3VqgJ4q
u6+Yil450ukPvT66dyX6yW2oZ/mOAm06Dl3UfseWqHvCafrGmg+Fpv38+A4vaLHre4ZASBoFShjw
cjR275FooBkGTRl3WGi5ejaLevw7CUtiolphbVZ52lF14LBKtcl8begUwE9ALqHFHm4reUCaVHNr
FiYlUFR1wAkEiwLiGh5chchr1aLE6mDM9xUhF7dNP0Qnd1aXDcCeCKwZF6iPf451uWwNyMy4XAjc
/gj6gtP2/uckpGu3mVK3t5kBxuqNamvQ5g4WhbBThJgdxjPsjFieO0sJtePYq2+N0ovbpNPgTiUj
/hxeH+U7O6/TIFK6/sbqcSX2SOUhAl7WyvciVZyQ6GSX5Z4rO2W2yjsILcPPErIWBcFQ2o+19WCM
q+dD55yaJul3UpoFaG3far0fSoMg+TqvjvNiqBRCZO88C7txkJQq4w3WefozALP5mDcdrQ2x7Cl9
cR2X38gokQH2uT95X1TBmMMATAwUFDc2j4OavU/qF7OfJ8yIRmDIPNHaT9YLg5PfP8Rf85E11BEG
HxxQqIbvn6+aYZQWdUn1ILVFA9DVxLZ3avMTm6rL3eePy1yQtUmx6C2niquHXib1TknJ48xlSyvQ
VVHoIaC5ZqbxjRUYY5MZFU9lqJaPrjE8FiC1Hy8p472ogmkiyaCaiQCUUYXO4P9CrmLa05wai6jP
spDaZmB4elNJyw6EUzmnAdWKzybe7qY5VuD9TNrfi1spp4It65i1EgoOE6eD2bjCt+z1maUTUUiL
3d+S0luC4TbGjxlz7p1uTvsimvhWWtEdNcbne2H2WBYaTsWwu5X7HAzjOVbHGdhtqW+xDJk9mzH3
3qo79c7NJ+3MfyhOm7R5gnv6GWH/ggLMo1gTsQy8XCA0rNkFF4z9GSZA2MdzeK4N3asWeZ3yHLo0
96XK7GISB5RtftSn22SqHppC+B+/igs/pfX6vAc0Zgb6D/xM1IvNqtaTXvRmZp5Dhi8HK1Rsnu50
ELko4NAt+X5Sw+QhUcpxMyXC8cwMrpZlYGbFv0cnomU5pe0y3X58X398FOtt4YoMhosyhSbh/UcB
7qfj/zMb50pbnkWvazdWEn+Wav5+ZPiv385BDHsXKSEFw/uLLHAVQuYGxjlKHGMnoPfPomqvhrb/
5ON7zyxfL8Q8xEDwZuNqrWmXBme6iu2caWTVWaYF9Tnzqc5rGOQHXbnMT0Wlz5+ckuud/3ZIckE2
asT1q3MwDmSXqqU2hhORa0Z/jsxuo47LLe7gOMeIH2OSQQYtArIci0+u+R+W8uqR8KtUwsLlD3/w
tFZJv7TG+jyTeDbJ9iFmfgOIuSvm7s1OaZlce4M5foBK829dL3YfL5k/fzNyTNJFLVNQADIIfv82
E1GYEFam+TwpZHOMpVjuM8Zkvj32023X62/ckn4wnWHcf3zhy28I73CUxatJDoMjFuuvE/S3ws4s
hw63KaO9hdwkb9SaHljRqgOsLSv1tJHeNsdwcVOHVbWVWRE+m0yzttYCfNIMzvDKcVTd0WF+JkLW
1qP5t2XA1oI2h7W3mlNyl5fOwNmY8GVTEd+KXi73gzNah6KZdL8ouvABAYUn5jzENjczAKXco93N
DcPk6YeDgz39fJnsB4qWbVxBr5QqSaoEYGt+YwmOh7qW20+e4/pRv7tdyPZUotwtAlsL98L3b1DR
8xTndTCHshr9zig9ZRxOmnXtkqegA/1HPdiMonhhLj95hRdrB0a+ix8P6klBjc6Q7mIXDKOyTNup
X24XJjFOv4A4d+z6+USkZY1zzrZiQL13car4+Cdf7EC/rruaCpvYNmOxdmmDoeUp2WlxLG+NKWGW
yeB8o9hd5mMr2H/ydC/OXAIpXAqM1VAcYSpSxovPY1gmrbeJ7bxbclW5sSflVEpF2bCwXb8KBxA+
c/768a+7cHFDcovwi0oYiSTHy2qQ+f6FArSYyRK28oydmUQDUDE+yjood4rRans7lwhLx6i4MprB
vlo68T1U24i8hFI7qDD+vHlSxm1YpM5OUQuGQh/f3oWc6tftUaFDONJWhxfMxd7fnjXHKSTufDkX
Zf+l0jK5iYY22TlMFE7QF1bV3JJ46qDGL2myTKcwSrqbZBhaNPz5dLTzpNpI5BRBMgGMOIS5+KLT
nNaLyy7+ao5ddgXfD3ZtYvthIuqbQk/ldZuZWFXP5svgSJJMjWE+GN34WbTOxab0z48TNLbr+cY/
Lu2Fkw7FkRqN8pynDA/g4g1HY5qyTS1n0I0mNhXy7LXukDpvQ8Hwmfmg77pDcc8i+qIvYWf4cSGH
7x8/8/cfGne19r/gHyxDfQ26v/jQDKsZsyGEQgoh2/hhofbYx2Vj+w1uvZsYf7WvTlG1Wy1UP6t0
3lcU/1x5PRYdOJ6GaV/uhao9o28uK+1M2jYm6fDPYW+72icn/fsPer2KzcaF6QJOeZTyl78v7CMx
aY3D5NZQx11rWM9NRxIKpKn/Lj/inyutDxPpGNUuBLr3i9cQLRwto2rPVp9GL1alwaws0ZhrCLqn
ufMS4uzKT76YPxcVMAiFImgJloy2uLRPdZp6HjkNhnNKL7EVSqzfiQYVhV4p/UPK5rOJl2V6GhCM
MjofyeiN5Yqrm0VgmKBxCUmpQUaw32c7zfuTbn0a642t3zDWIgTgXDwNOc2l0dXhcNZVkwIk0bVv
iW4OUG0NeVUtdXgMsaVfzzQmwmpdHjhaUqCDTA9KwIqYLmxLomi0s2SqH/Kuf8MB4adZKpnfl8tn
Xhm/4i//56T753axIVmDmBAlsyLfvzydIBpNAQk/t/pkbWUzzQXDeTUCrx2ZL9XNgY+02Jk2KiCM
yOfzOGKl7U26jL+JGDIVf2d3pWkyPoVGF93QZfVvVtMXaFuS8FhEdfUTq6ziELW4OGVNlBxdkgk2
6zjNz2rLPcU6AyJzSOqbtlK/qaDTT2wMremBitk3WL1z3MmpvYmn0D2Pfe1AQJVQ2TQMRuvGxOaD
JGw/GYr46uMd4qJo+fVs2B44r9a9mSV2cWhANUNOYcPQs9X00V2qcB8ujXmY4Ozularub6M8Vvbj
NNxZlZTPYeG4X1GwvGROW2zZePtNJhjF6ZgX+IubQQZiqA/NwnLPTj3Xn3wS70v7f+7WpfRblXg2
Z8m6IfxW+6UMrwYZK/U5X8x+j6td7RuJTtzwnFtBD3C8+fjxvD/G/3U9Y/VlXqt7khwvrtfnlkAK
Up9pNdSXYVG9Cu6y35KRE0RLL65cCxD+42v+uanRirFXoytfZdCXVtCFjWEfTkDNuZo14cG60gPE
YIvPJ60GH1/qPzxO/CtwIkG7ziK4dLyclRFTpY5LOYVTwZpKo5sqzSZYHll5yIcw+6+vB1sUb81V
pm/DG9XfP07o/jGcNVmdHehbj1M94WQcxpggqPW40ZS0/sTB4o/zj5rcXl2oGMACUV+yVLuuhxo6
JiAfUyv2Umtrz0nicSuSTnjIcxgt1EWFZ8A4fFJq/sKR3u05K9IAm1v8agvpWN7/VDKA4XELfmri
KtPXuUnmt1qr5RNJEjd6Yxk7oFt1myWqfqNApsF4s7au8ridNrWGsE0p0aA4Yzm8ZJA96ZQ7wzOV
aYaqvRP8tcE8f1M0Dp4QAcqe1FQFpuTQIhhBpTLYC26LburzPSdbo+kxEwUZnPb51A/HSlafeNr8
sWLX30o4CGAstmpIbd//1roNl2IaWUZRvM7siE9HTj0y7FuIqfl4xf7xQV5can3jv20A4YAaItTY
AJxanX1GhC91KRNaB/e5j5sXfem1T9bsL/Dj4k3SqdDfAyWY2Fpc7AHmyMRXLE5+Zqmqh9l0FCSI
uYv4q2rIrx0SwzfsuNy0k36HZnUM2CKqG7WAANS2RbwZ0DXwcTnrJDFfNkpR5ztF6dutm8pkW0+G
OFdd0h7RjzFXtNAJSqX/ubYWGzEqlerNrawrrM9kemwcidGNUx36gkyWjx/thSiAH4Zl93oCsNuB
o/8JYxCCVKGvyM6KHPE4NgxEHJAKRqm227JQ5sCdzYd4NCAoDLnLOHF++vgO/tiO1htYfeO4DU6j
S0whn0bw+azNzrMSMiJG1GT+LCZz2lKw91+Wqch2H1/wAkT55ycjKWcyozEs+sOwBKO6pk/jOD8z
9of1gnW7Qbdr4QDllZPW7iOlMm9KEjwQSkjhJQ2KRIuwhc9OYZNl+36NUcD+mqRhsklffnGuDa1r
A5dE+ZlxbrIbkJnukIbBM3RgT3hD91NHQ43X+wyDc+xCsjQtEPWR1xRm1v2a2vwap5+9jj8/a413
8WtgBcpCMsH7b23o9LJzFKs8ww51njHfzwM5iWRjZYp2//GLuJiP/XoRIPI0h/TMYCiXYAQW3OBZ
9AznusNYo3LiLII3MateZHWRsRnxqzvATIfY4fCFkYqgb8kkGQ4LlMpDqdWM2k0Fza1TptlO07Ao
hdMf8uSgJHEIkDa2FnwwDC1rH4ZuFX9yaP+HFwiJckXjXJxoQebePytTU8Iak47qbDqwdcq5THAK
kc5nn+j6yC/WCcGH9PY6RgQ0dhdALbuB5ejTWJ1HfBCTESlg4jxXJGD6VmJF+8FSeugeSXhvKPBY
lHDQdtDK8IYD6IH+jF/sx+/tP31AGDbghGUyZcDheX0uv+/HkrFY4pbVWcFnADJK7m6yRU8PSS0e
haHJaxRaXdopR7uRj3oxDfvxs2bkPY7FsuSTIWNv9QDjv2Bf8v4WIkUbdKWvpnsN7AAWFlarZqb+
XVh2uinsbrXXsp2tUY7DpgDOKorxE/T8ohviBvD0xNIJA0Lmu8al26WRRhkTPbU913hU+rWc8g2q
tqcyVV+jrl59rWMzwBsYeNbQPksRvlh4/1zcNVcAj1UBnvb+16t5b6VC1N0ZIvMPXVnME4B48fjx
a/5li/rbumPNUfuuz5gfaVt8je+vIlbNZz2J4Qy86uwMc4q2cIzx5kRT3CIRhSKb1qI6ahhub/sE
vTT6n2mjxHH4KGqZnbPKka+C+M6b0iEt29Cy8GVx6+hr1KnJDguNeKvH87AtjWXYOv+bvfNobhzp
1vRfmZh9dsCbLQk6Ud6VpA1CZQTvkQnz6+8DVd/5SqyO0vRm4i4muhfVFS2RBIHMk+e87/P2vb2N
ifvZJkWHH5Gmzb7HFLsvyugqDAd6p1J1xzF2s52rx08KZszORAm70eBpXzrZ1HHOHMRmSif/OM9j
dRGPTb5yIze9V9C3V1pn5NvY6PBqNspaxZD9m2YLEUMBh9gp12rOo+2fr6FxUrpwDYF9EbfCV0Vn
hN3m4zUssKN35mjOt42ffDMnb0A2JLSzvPAxNRPtZyznem/RbRrDLowmYt7i7jmT9IzbPEu+Yozs
L1Td1jde3IebKI67raiR+sOUdY51iZwHWtJwZceTv/aVXQa2EbrDSlaTcWGq0AggOuT7uZm1Tz7a
b/egRwygQ2XPIZJG0+ndYWIDLQbMF7ecHXBJpaO4KZM4vP73F5AxC8kYC8aQQ8vJBXQSbfDHsNVv
ZT5iW0jA5robQbPcidutp/d3sefsxRJ9yLKXDeVKleW1XuzK6DHqrsqywHgwXaAKX0m/3ET9Pm/7
+wwplQdwYoIbwMO2qs3hEZ3uZwvlP3z7dGbJszOhsfEYuSc18jAN0ez4vXcr3aog8jvDoO5VlPaW
MeaHeVEMt4hxMRWoCk48ImD+IkqrC6vprBXGmH6tJi/Goj7Ma9RdZ3PsfVO+C19D2v5Zw0j7Bsk6
5bfQ8u+Z38ZbdiGFbE9FgR3ZjDoNA3U3oJVP9u73edrHxWGp1zhDQvJADH+aWKmnUDfiWBe3Y4ai
lzxAaJ1TdJ0DI7iGSFBftCL2HztnQuI4kA0FL9G+HBo1r6sl0C6x0PBrGirlZgbStmJJSZkgjU6Q
eUke/PkmOqlpeAjBP7NRL5Mamofv7ZBf9is3q1xs+tK4xbeo02yu/ENbz8k6E4b45Kjyjy9FzxAC
kYHm5zTFMJqGOY/QedwaRRpy/mpyYPKds8m4vW7//KlOO4U/P9Z7ohPQZdiiJ6XaiH8SIWRt3iK+
kHu4P3pQTKR4xKZ25PwLzqRKDrmXIZLW/cfen4w96RYQT5JoDgydp4P8iX9Xzb+/J8B4Hp1ZdGKs
Cx/XO6vyGeDNrXmbxMMbtXRdGjvlhDe5ObiffKsnB4efL8UmzBdKY4ix1seXymwtdm10CLejXjwI
X8MoWSZO4AgIM24Vqc/ycpZq7uMdzwpk0XRe2jQm0/yPrxdZOF3jufRvfWlWXx0YHms98rKgTCwI
uB7Kh6dxMNwuSOJyP4ee+O7ZOBVXSTni8QGYG1/XU7SxkHN9EZobHuYkqQ9kfJJNj7Bx+uQJ/X3n
offBZMnD48kKetr/HNRY0FOc0zvgUWUgSJn8Zuq1uUcnZDJwM+ShheLzSVV0WhrypbDLoRij50pV
z6z440VStVqQHkVz10nDOaQV46eidOrtVIjpqu1RgpQobF9ZlmsIuH57NRdxvLFQv/38uv6/yfx/
I+v5ZaH43WT+Wv6vi9c2KatfRZzvP/S3zdz4i5ghnXEsyxNVyaKH+VvDafwFMJiGDv194JZ8j//R
cJp/LS01tJvU2syzl7Paf4hr9CtxhpPw/Den7V9IOK2PjxmSL2zu9AJ0EJuMkDhcfbyD+tQuDWfA
3ue6iJxLZ0x2vjeN+CI7L6imzt8ZsbkJcVNfCWXv9CY5WGkP197I7pn1bmQ53OGWwXk5xs15W9mP
ZkGtZRaT3AivyzexT2IbPfv24OQhCSVWmAfEYFXbOEsx24jwR24M1spQZgrNBzTmqLlvLgq7RPnF
3vPLLy4olUCN6Jgcqd8pR9sLUF2rRnDUUgX/j91hDpKHsnmRVTSs9B4liLDC+0L9jY74V7f5fVXw
7yko8ANI4f8Ot7D7US3Ivu70V/2PJC1wX/yBtFC/Jh8ZhYvI9ef9b/3FyYTbny2aVDFmQ9yBP+9/
oXt/LYGFzHOXxHhG1hys/lvEbP61MAjBhvgLGhQI1v95AAz3L86BdNLoGFLrLQKzf/EAnAxnbGZ+
bC/LUJnCinC202198EgfiJukJApKFe1CByOniYRvx1xLuLe7Oco6DdfPpLeQgZDxB6OjOP9GRFnh
O5BhTkDMyFwZob/ttxsLb0hHQzJZXBJ27FpUYG1YB5XmFnXgFzRTPqtM+OwfNks+BIdjnVkh85qF
CnxaB9ST1iVY498kS5G64UVx6nZEBBFmDe4INwSqxHjlTNPMCADWV5jY884bDOtH6Bt59ByWMAl2
sG/wHnOKnLIvEc0EPaA9VcQB/CJ0vco05atk1cJh1ujAAltzqtAr1i6QHpXb0sHiPBvtXS1CDEJW
blbXPKi6uRuLxFEbOVp2t5sVED6sWw08XMMBy7ou5wLDrJ8L196kDummSYFXZJ3odXMtjNj31jFn
bj3QmrRVK2wyY7+a01BaQRPWGMudqSnXUZGE7a737BJ6HlyufuUYaXMJpK559ozM0Y89s3EYAu3Y
rZ0B8xS2rxzLuQrTmthpmcxyg8LAyIO6Epqx4ZecQ6OzjE1eDtPtoNWY08yxnp6FUWkEOxDnJ+7m
hvCrbWor3zmbxmGYNtAAk/tEd+pN5CCD38VlNJk02+hSB63IShRy/diML/y0SFZ4eNRwH/vYmG/Q
4tRy24Z4UddaXHHSKxqkQiqJimlr9t2QBez22H3x3DTPPRIQ7J+qK0NmAKr93qB9d+/isoT8gIKl
nvee1ECVpcM44IpMcg7j3oRbtx6jeL6WRNVkW68RGfjzRo9wESOFTwB96Fj0BtXLFSJl9zLSTGo+
d25UEoRpwqfoU6N+riShTIdsCI2bgUEUQH/4rGd1P8+UXErF43byp9ZaN5Eam8s+NmuYx0OH7deL
/KbYmLbSmgNpUVW1MrViPnONBkF4oeXek+zgbAdKLTuFacv4S1y6dOxzyL/Wxg6HsjuIqBsHDuVl
0TwPSZG+VWQZRauqpCr/XtnteO328ZyupaqAF6+M0npFw8CXxK46hNuw6wtv3XuwMzddJ9MGDJKB
d0mr7Ch+IOJ0+EqJKJGvMoXmScpnbQ4SOFD92g5DaVwh5eGXRaPOL7OSqkOy206EW20a/AHFAuUG
37z11OyEx4oUPY3J0eDp29L3yY32G00PGndQ4i63es86eELnYeuXvitdioJfKic9h/HVjuP1aGgZ
Z7ifjyJ9VpXEqzRV/IqaTXp8GavQtvaxmGbsR+TbjlW07sHQFd+tjE77sOp9CexkJbKkottd25iY
Hse4ckYL8srIC8/+WD97XdYbV3lW0KD/ebvORhPaT1JnIh4Ugg4RZuvlpmsHyKNbr1Ya2PpuLstz
MIqkCJlOnuHx7bxXlxxk4OuJaLjpVWQ/GZzDnUMJpNKAT+ma69pOuxuuick+j07rWdBkP7dzBM+O
PuDBy+nnfR3FgPWtDKvvaZZre0ql9AgNrN2ozrAPEm3Z2inrPg8iz1D7qCjfQH5AuaOiiZByFNml
C7EqXdOqTOItyHlJ/lHYQxQlYXTYlGmofQGTKVn6iThO5xQ6dO25l2ACygcffcKyHUTVy5Br/jGf
EqZQkyjhrMpMGpg8Q/BZVZU/amHtHxp7qC7gQkzDCrFCem0OfQ2ILvVIZcWV567GyY0f8tG+8+IR
JRgt5ASujqb6/oZ+s5SBz29gGE0DDfyt3bkTL4FbZe3YhHEYFa74oAuNZIYDEiUL9YwYlFp3Jxp/
nP4DYHr2taMX1bnu1XwHppD3cgTlQZC9fTa5I5nArYffte4HO4jsNrmd6jgbuYbedDWXkn7cUIFq
ppnNctw/ZG6fXk7G9KalQ/vF06sKZjN66nSNOrgUB1VU4ZcxS+/k3EaHvpHtOZ8+D5Qn5fPoAypi
Lozv0h+ydZ3LageYAhIQR+gucJO0PJvRcm7Ax/YD9jgPqyghOuaa4AKe3FRXzbCZszhnNcvjNzps
xR0rNkgI6JcOLby6a3Ya+EP+wi3iq8Fv/GyDzbfd2lEHkiG3nLlZx+wJxjptivQc2F8Uo98BfAft
DPHd7CYY5/xGha/V7Jt7vSiNF1m0TC4s4TZfSRx3tA22z+muGRpnR7JEIyAfGn4WwCbpcRNDHt4A
B3Qu5zzPDlpH55aVRJ4XQ+auy86KzuioN/u8dOcXhRRzHUlDFtsG3yG8PBoCX9kaU6KXmj7Zp1Xa
74sKUCPgVh2uD4HfxllC+YKZEUsJbUjJN7Ya+0x9F9Vo/XBi9RZqc3sB3y8Keqqph8nyw2dPy9wX
QThPElhd/bUvB+ysjL3CdauFOBMjV+kkL3Q2L5X57jFNoTQdtVw1t5YFzJPzDLg9QgbrHxMIhDcv
7ZprVvgGJwrP3iXt1/6brvfunYwVdMlBB7GA8YTg9dIiC6vNjXxNAJp3UxuT+1q04DpS4SS3LJjY
lumIfMn0wT72Xqyz2tThhZdn87dOm/Uvkopra6AruEHh6K/riUCOUpuqoHAIJX/uw6Rk/cBN0aE+
jOf7GeA4RweiBinHurZW+4zkV/+5oqhENIMvOd6kmV5mkGwJCYMEoqaLuAqdZ0DyPOzGjAsH9gGY
BAE5rl37kczfvH6AS5EOdffotQ57P8uBB+MimRmFGyHQuzhBvFvGBboGo7dYF+ka+iZHqNJ0t0OS
juOW3SD7kjmMLLY9wYZHi7aUG9San+86vGbxunHpIa+rpuq1mwkS9b7vC/tHkUYVvUcWd3wJ5ujg
BYNMtIuxNcXr2ZgSONYUY/CPR74D70GByqcpCXgbD3HuVixzEXK2J6PhTa9Hkk9sjMijY+1xqkZ5
IOD0dRuKoCyoLB4uiMRl7QdVWIof+Hwh/AwenOwAZqqv1rYwyFTzx347jEC58YiqxGe7q1m7deH6
QAWksRiXlsC1GgxjEmRh20lOeYYjbgc30bugoo0abeCB6OBBHT3XX6rE0l+k6U7jtfSJiiwmy6LR
mlAKsQdoSmM6rJoYl6+q5bVDpZSc6+GoZzz/k9GfRbb0R74JyCbnfup3T8lk1TfsyJ46YzCy4LGo
OggvIB2ddbit6+9y6u18p1Wub+wYhMpq644m20fugxfHAFhEuxSzF8pRer7M5BEyr4bBRujYmYDR
VqS6OfpN3lg55AxfqWsbwCL68livd9LMfLgI0vc2BgVeRxrqgFl2OXewmCTOcQohMMNIGdO9GUbp
rSFH9lWrtuw3iqNLp0h1urOd0bhnutmNIXblmWO1D2UNGWuUiAIy7pgeh6wyj0WHn2qngZHKMGV3
mXWsCtr2G6F5KsMhNkBri6kznt06CrG4zENzmbGH2ms1VjdWGMN1ZZKHV8qsNYqOUZkjyUWCUmy1
ZCiaay+beNhzjm4bzjMU66j34te2jHrYHDPbMryY7KLVpfMj0l0oIgJoWmhTbW3G1BGXWV7UL74e
YWNO45yfDxsJ7dm3ahx3Sa9SrKITNgPMWlBewWYmDlTWDu3CviwrqVaDSkxvZRdDmW0LbW6aneFG
hrmSsy3ONeBxTTAzi9XPOPj0jARBrD/6CkjTOvJL72koEBQktjWRahEn3mNjajFolY61Z907ZLOm
KjbPjBo+19oHrkBZg02V84VZGY8ehNJz/723PxFAjnody+C5o5bzXaRJ6wF6evVs5bXaZb2fvliA
WnkY8mr8Tpxjc+M1hHfwiePQOkjhmIfSMLvhoAHHyta2lNpLCMgadsb7ISDO9dE4n7LsMcXGFW5I
xWvmrZrRB+57bwAja6H3I0mKsRxUDj18M+0hOWqJNh7Y/72Dbnr9ud+Vi11b5BJiQIwHKJCMvoDI
+7JbxzMAoS+x3s6PUp+ktdEdOd+5UJg6GjSFecztjNGmGUJDJYfZu4ap5kGdzS19rS2Lha230Dgr
FOB7NBTtHeW3QliJt8qbhmRfh8uBMK4iFJ0F9wXalwo8smg3tevGh7iOv9tOX6+0ORkPPHQDEBMv
AteK+ZMvuRfOnol6thWgZm+shKimFr/om1Q2/HY/aV/8MfbvoimMNgs3MTBcUWCkgxVHZkpbutcO
j++PcBgFzF6OLE+YSMt6XaHVJXQ2GfJm17ST+6y3lakCp6N7LZbzF4Mqh/+uvGa6UgZGQSOu+q2X
uaW18nPGrvmoEMyapan24FXKM2BI447NEhM/Z0ovd4GFhGYEftjRxmuNymNH8uKXxHWjB10YztFA
1LxKNNPYzxC3qN6mqyVV7smuB0zKeFfio151swl7L2p3zmSU12QWt+2Ku51RwmiN8jBOObTUSVcP
Y667O5LC/cdGM7dVYavFBwSoGHG7fz7n7ncEjWJeZcioeERhAR+9MiECQc08I2EkCe4D2eqdJdVo
HNh9fsRDFH13RKP2U6ybG49FFY9oJZxzDZesGcClTGAL2qmPyCPv41tWyfyi8AAOD3Xis0TU3J3s
9T64RBxjPriZ1HmqEh8lSBelgVnrlLZYyNcFB791k6r2ukgStPHmoC6Y3/yAyOxv1dSLQ+uY+dFK
hbFXIVJcNjRr0+ii+OGltblJXGzEIGdgmgCibu1t2ha0JNFR9pdW1XU3ZRgyrEbbd9aCG8sJKqPh
KKQbuytOIZpNPkBTQ1vwZ9xBAlqgDLs8XsMXSs+0PlQ3pOC9zlE9nlFe9Ptsclpow67G0NKzroBh
5o+qgKa/Gb02WVqkpvtlSMdpF9shsAxMt8BIPD8ZUDgl3Evcn4ewbhNzP5aD/9Uqk+q27LSeL9+E
xVO3cd4f9SEPyTdLGs3f9Eaq3nIYapeuTlXDOukDHGrrJNsNwpm+ujC3YOjUIN9tx1bXnSt4iGJj
ZrkXc9p+18YYzrFGhgbFbG9+afsFSdFKvdxlrjt+DTPc46uUqoOnd4LmsSoEBxRu45mavLUiDaV9
Iu8srxAHinG4hbFmwz0CHTEsKjV7U5slEOVOWmrbhMaz1TT6sUwrHGKlDhirGVJnOwrxotHH3RnK
Ldd6mo7HOBTRYeT8QcqoqDfUKOytbdqrlZfp4aGZSAegc1tO+9Y19YcRZ0++Zl2ws43T855H1GVf
aq8MgUiPPpxv5WfX0Vg1L3ZUOjmn8666n8YQqEyEa3Z03PYwtIgXt25myfS+LVVBk9uXWr+WTjpA
6lMivJqYGa1Vq/zHUstbHC/asGNCnM3bMRosh9OKBs0EovEt9eC81QfTaFa4XtuvjBjbV5lFLR2z
Rn2DiZi1ARx9AjlEvlMF1DcqT+GtPH+wzkbV1JuuUOKSDbD5KnWRXQMsbdZtqCqOYPNgXBgc/aud
oFt4GPJ8OFQckm4QeW5dl3S2wI2m/Ouc9PW0Zuv1D3pcHDPTm1Z6i25Nh59zGBFu712wYk8Dxbpc
A/b3frSDNnXrd0tn0LvY3Ak4EC28Pc2Zb9xZyafGhrhSSaPrr0mbmLZV3L+wHRd3qVeCbc+K/LqY
4oPk0+6kkDzonpNBZBrg9pzNaT9rZ5HrdcMGqKB4mVu7efKK/rJOjQJSk+5AoXKTpyQqtdu2TQHd
zZgURkQpz37W1XsRgQ9KXXFXheCsU1pl056a2Z9oYwiqbc7JaDsHpzhXkrA/jpPlDkis8yJg1QVZ
ZMYXKd9SXxHcAOItVOMqnu3yQK8HYllnTAeJN+i2S9mJqHlsHgXzVnelPKPpF61jtqltK4R1EVpk
QlSJK+KNMfdQnfzOdOGikVZCCWDL5FJrff05lFR2Q1e14UZmojr6lRrpzdXlixub1HD59KYX47Bt
jDx5NIjgpbAKk6D37fRs9OP2IkOmcGm4+cOM8m9dqvK7W3nQpLqOJ6jDN3RF0uAK42f32FtlnIDN
KfvHzrLFWVN6/bNX4lTmaJBVxnVKHTG+lLYX0YR1pZYHfShTGXAecmh3DUmkz6u6sPiMtPpINEjm
gmaqm7PzBLHWdPcoxqkATeJzAPAvnaDQSrRmF5uKxmVjRlSpfl9pYpXkQnvAuCCDRsVwCKNYWUdR
avwPHOydBQJS3LPjtoi/y4RaqhqqCNkNUS7RQXEYKQK9bpv62PdVGAcgk1J3FXtEkWzsUR9rpLDS
J9exb1lmRsvl0MV36tF8iotMfaKq+6eOuW2R5uJYqI4ZAnyce8EaDgdySn/gIJ/OvEJq9n6aURcS
yBX1a6uSIRlWYTtdupAinn4Zjlz/HGL/Svz4KGZbuvWLWwwFIyobdHGnDnnPUV0DjvDVq7ryIoFI
sIsmPQ1mmq7wSBq5r8xc3oowswrAW+IzKdHvIw+PhDHegYXkDFnuqTeUOX4sRmcBR2o64+BCK10a
iH6STN/CwrLVfY0YSWPl9/kKRqFpX9M0tbotuTxUdEMr6c9Q8zdpMNmw4A+kIk35kdlbaOyArRQC
cWDXjNfVDDZmpU+pKT5Rw5+IMbiE1B1IEZgqIYxEE3OiRhAxtrhJh31s6GHm7OI2pg9OFKOhrUl9
kTDkMl2H0BFlzHTi0mMYE+X6MqoR4/BodVlR7OaWkJxAf5/aiIZ0h0/EVP/0JrH+avbixlj8mIt6
5RchjInOjrhiRHFO3aZqF5oC+V5BFsPOZeO+6eMh+eFnPbMaSFFc5Pcpkl/5HOQMgnqcTZxGCe0e
t8W/MU727H/yEJyiZ5hGmzYWEcTASMEx6y6qs1/eIY3tuA6bDJwJanN1+/Oh6wzkZTsQorVzybph
d3g56NcjqGon5xCN3Zxf+mU8jkCt8QJwOh4zyoe8KbldIBxwp4QN3KljkTQmgJd+6B3vE9fJe6z6
f+QhwHIgItH44iky4P0gav74zgnmmHM/hqZnWDl3r5lNufeSRw0mFzHxYL8WDd93MIjYyi4iwwDr
xXIZp5fR5FTx0XbNyN7neR0yxzLiJN8yAuuiYLC7RX6+QPbqdJkG0QmI7TVGauPRtkMoWH6bO1hc
ujSztg118xgUBUcNaukGU69XFRW/sBBvnJjSW1Mz6bUmCOANEIyeeK0JHhluhi527v3RJIrJ7Pv6
M6/ISXjucnEIHFjy/mDb8yf7ZHGbGUwULkMd1HnxGF+KZGGgyD6ZQzi9YwUKktAa86Jrew5UbZIY
03H2nYj0Ea3kzxaHtiu6/x1agJIRLVErtlXvWUSz9Kjh07CICNNssVqQUF3QZPgzUORE/KiBcQJV
tFtq/hAQOph6r7VTZPOBrkv6RINfm+7/zWLqGhryJ5YRbJIELbAsndzC8aBPk5WF6arwANNSQUfr
jByuQ6EV9ZkDnXlNzqVDLYFRcDMJHzLjn9/Auy/1P7ci74CLDIgLRZgP2wOX18dbcY5HeyrTjn5y
nHR4SCPdoogEPsvA5H2kw2V2rYMfWvFTIqqe8Jy4XVZWPTK+2bFdl+u8thMrMGjOhmsjp1e5LZDx
vZQpmyCnT7KGhCI2aIOLDpiwzBBE4LDkAFvasyjUqjBCsbEtGpW7Tz7cx70KfYiGt94D8QHvw0Vs
ZHz8cDbZJFro9N85mTQXdFrg/Boy593TIfAvOEVKdHfQls6IqYtfSVamneiCVwo3iPZCczP4Za+v
Ks3xryY6o4Ga0vTOGMcebCn8sztfTunRkSVrihbaZbpmekMYkaYN+kUygnKmJUzb3CMiA1o0Yao1
vTy72xCeCSY95DC0/vMnPtFUvX9ipApo3LAgoz47VdrmonIJ38q/9+YyVzOZenCGqLqld4YqYTG/
e1hauceqC4xg6GXsir4rNTnHGmip8bj58xs6Ge4vbwiHtw17i/E+xgd3Ueb9skgXIAcoIqZlIWU7
P1SkDd+lqV9CjZc6AsPRdKYHRRQXk1wSD5PNYE9eeO77ZQJuWPadhF3S0JohZsB/K0mh6jdpoTmX
rpmZ+lbWWfHWJjajSpussAupyia/0wZv5Hy1DDhZaOpno+7se1vSr8dJqNG9e/9bJEE1zXpNCXeN
FjJR4LC8LN92oeAWqQjPWmmq4/hmd1UGbL0uKBYnTPpQ7BljRwvnKkl2RTV23NFEzdBxoShHqK4N
2DELVpH+CesDvyx/n0AahWVGewLImr3pWPrWY+zPQdIOJWnLHidaxpxhNW7MNG+qoHQL3zqUU7qM
2oWRnWNm1R86f6IjbFecfVYE85JEpwr/guBfklFLQ8deYfYF5aud5w7TMq6uIAVDMm56/2L/n4mJ
/ifqhAz24T/ohNRr/vW1/f5BKrf8yE+pkGkildOxiuGEQBPHFv/fUiFd+8vCvEVvT2N3Aw7Ajva3
UsjT/iKakVKWcvo9k4UV7G+pnIv2CAyJgVxoERnxg/9GKfRxJcT6gkQOhRx1h2PgRjkVpAqkPzNS
IH0zIW8m89lDL+cKQ0fdMRa+d64DPfW29LzEtKoSTCPnQhW6++WXC/YPZ4eTku3n28A46Fo4XxfJ
0smCXOI14gaGTU0mLseVcBwt/1AR+MCIKhnCFwZUtChSt86fZOMYkN5bH5lD6mT2tJd1E14BQ2A7
CiMu3RpuT3fmZKxdK9ThCmasa5XRvyuEiZoyUHihzGenxsFEHvHHFSxNZ5940Yr2Yqxmgj/LaQez
or/EL1YfyfQGrk3H8rbre+jqMnXYvOGRp42lHyPldES7ErUCxSxkfPfJ5URH9ovM+Odb471BDkGI
iRjypHwgUIeLLeh82oNeHN3Jwf47Relm5Py77fr5BgMp/Xtq4mAGJLBPZmamuS6p6v/8Tj4eSP9+
Iw5nBfrXP8mcH1b5jMk1VNv3fDJfZCurCMsfEw2sa7sRAwU1On2mJKDipnkKP9nzluv/nwrm79d2
qV04i2pIS09OU22YcFILXb4fx5wxw6oxskDbppinlTfikEQSw3y3QaTw5w99stm+vzJh0VDi2Gyp
nE7LeBIiQnYamrsILUy8Y+gVsPEa3r7zUjdlxyvag1Z6w6odpHU7IIsB1DgWN26GwfCTq3Bizl3e
DKYFqIULOJWy8rQn4Mxea89QHDZGLXryw12REouom+xiFfWrEUQ9M5azNjUmuZ4hTb3W6HbMtVM3
0esnF+b3r8ThVIMkElULb8w5eczpPWLCzjp/4zUWrVIGL82WcXh4QQ8/IuEPMe1zwpFuHQ11fplY
ISUAfsR7ZWvbnEkWAT1wKp9baxTnY5rYAYTseN/MffjJgvT7ffu+LmI/oAB2IMJ9fLb7JCUSCdcQ
x65YAmXXXKj9Dt0c+AoXBoG7l5a0rLtpqqP9J9fot2cXGTQCUIfrRBdDd05uWwhWhFJyStni+9a2
ulFPkB6ZejGEErX2jLHN+KLLfH7L/Hjcjzhej8xTkm3moTP683t5V1h+eIR4B0tThXsIhzX18sfL
INMo1cYpWmb+CRlFWTM6PKoVy9p5jwrrtiSseTozWKGv5gmLz8FXDYUZ4yTPD2hwzzddTpDDsWyE
rr7oYRRUZWSLbUeYar2eIYuqralN+rmwTWJ7K6MY+x0jP6oXy8Uqv86mkVCwP3+q358Ikj/YY3g6
OQCgMD0pPdOcJlaiZ2pr2X2/VxJvKQzdfD3QughUU5lbSsipWpVG+m1USuw9csc+W6M/Ok94LHkT
uE5gtursTPzh46VlSY4Sp8K4aDj1OK+6vqko2bRUv/B796FcOu1//tj/8GWyuUIhMtDVEnZxyrs1
ZTvW+uTL7WhNw7PGGYD8o9y6N7S89IKGCnVdd/V43sxVfe4z1z+jOYNs0ujdG4rV7x1+s0fEf4Rv
YNR9rCuHuaWyj7E+ITmNMVzubRIQGN3gJrTWCeo3YluE++3Pn+Ok0bdcOT4HRkiqKhYSjscfrxwp
YBbBHqHa9h1OhKC1tH7jVLJ7skTUHCtdYdT2mR4mIqr39RwRylJU7t3Q1TeT1dZbP47kKg8N59Zi
2yMbwB6WkGnvCr6eCmpW0E/2gxML3/s7diixzGXtAzr87mH/5awj/T4TU98OKFPb5M2En0eazCDJ
E8unmziMjT0dBv8gbaO4dcXwjbMBjHuswAGIFXzzaPjEuRfOSPg9p78yKrrvPfgdQcLsPH2ZEU2h
hijHK1TED24ksoNqwwthprSiUaowOxNKXY4EtnxSA/1+Ey+Pkc4SwT4LB+hkfTB6D3ZvqQN/k9p0
3mVCbpSpqisquekQmlb6yT38++vhCKKOoweEedv67dwu8VGnoT1uOWuXT2a/2KMIjwmadviqRUmf
fbJ5/sPrYQ3HSsI+gGnFOtmvkF0VCCUkCZ9E0D94sZ39EPPoHolTX8bszafWp+Xe/bjgYltByAXf
cGHBnZqyaUWV+OKjaVtjOlkjJGJ22VTF3ZBkjbaelHtJ68+6ayRZ3dbgkr4uZUlQD0mA+rV0++ie
+Bpt3WOC/GRfOj0o4GVg+kr/bcE+0oQ7eerQffqiS8Jx6+dmtgtBsj2CNSEBNHfk5diDFCPoRv/R
k/u0MuE/fNIv+KeXxwBNJcfTz7N/slxWTUG8cFdN2xnaw4Mmav2FQcROWAVxXX3Xm8Eo+u9eZ9dn
cSrcTz78CSFxeYK5B+DP+pjSLNoVJzeC5/WlSe4mQJGKmmWFoMC+b626WefNhEkinbt7X6HY6CP3
ANHNggzkqitzspGqIZZFFSNrBuJOmveYjMvo4c9r4m9Xx+YEqcOYo1XIQfMUguHkMhkKrTG3DqXA
vkW/eVVFFSFBRtM8Dbb5zSPA8pbRh7kt8067+/Or/17vkg3KP+ypmga0/7TeTToimE3GituUZAlx
KypZPQw0FofLtOOpCvKWXId1NDok7HQMR1MatlW713ViNldj2vX/uvTnDcHeROEGOZ9PdVK+ReEs
NcI2LNaJgWg11YtiFWpVfzEyLiSZsj+XovyMxfIPXwKRWUurFBPbEsL6cV8iDD0kKV63tlnUEUyW
+kp/620sKVPhuDvrvzg7s2U5cW2LfhER9ILXBLLb/fZ2+0LYZRvRgwQI+Po78jwd2yfKEfetwuWq
JEmQltaac8zFtP8IOs+onyr+DBDJ3xhnt07Cr6sH4C/ArC6gOp/S9XdM6SpN6MolRJeZe3TWEEww
08KnXnaXzbXHq+rtqr0QyYyCveav3Etr6c2zNzkL3INq7G4Pb972f3l3b72PP64LQxKWTuf2s/wH
EvFf+x9TdwRk7kxCYQ3iiUiicQkSICydQXy/7DKLMFuQP8+N6dKuD1vvVC4a0RtBOOFlRcGGTGdx
o+0cM2GMj129cXrwFhyw6bDL4F1ZmgqxSDnv+Ukbl0iijmGg+VvhePsFf1mdsX3jU+cki4nRDv5j
O/yv76H6tnEGtKnHuSYw9nzrlmDarUZaDnKRDJbzrvDDRHqaqIM8joAN9J2wE8QaKD62bdqmE7Nr
/eQgTicIHsP5kHrbRvTYv7+Rfz6KWCA9rLOsWpijfj//g6yZmpJgrqNF8ycFnRpcptn+yOw+fnBL
aOHR6GzfgqE/baFbHv/9w//YNClwKNAgigR0vXDy/voe+Ap2R12W4hgbz3qtu2J5DmVsExjH4YEc
mfEvLM/fEEAsznwg6zJbAxAJMoV/e9tpMGhSGdAnS9HN3wbLW08NZ97Uqnwb7qLl91nuB+bMnhol
OHXsrF7r/uISdIBVc2qB2osa1IHUd14bDKd2K0cr6xq6IW2xR5+kGPyD2TT11UYy07/fLcf746Ei
DzkiQcelzgj4Er/eLon3y7Ln0j52POGPnorjNwdI5l1fOMWHduXM2yAAbCHTbughwXzhGAeIACJR
0D3yKhRLYV10f6lZf2Mz3G4qPJobE0Bg46XrfPuV//tZp2XSDzsBjfjFGiKe2Pe2w0jsz/sy9PP+
4+pLu7+YjYlq4rtL2GekJIb30+6J6xSQjHbTIhblASOSegAbUORHg3/b3JkxRgbtqXIJ7gcXvcZf
7ucfR3cuHNslCy0EPS7+twvnSXA78GeEVkUrOdEj5sQuq+eQjBER5p+7aZzQ9DpNR/vQmyMnI7Dd
fJl1h4aWrdrDOGMtSNJLTXLRAa+fOM/5iqhstW8Vt3bm4OZFtOy/Xfifqze7FXAmvKG32u/3wboZ
JoEc0oFdM9p+dyg8Z/oa1AQONl7x0jlI1dsisr74SlsvhSv1W9Q3Fbm5a/dYTbzYf7mP/+NybkdT
PK7YMD1u5a8PwOQtnDqo+Y+hMNuxyD1yrdy1vPZhoB9yHZJDpaW4Rr2Jr2Bl18fG2dsH/uEi3K34
S7rJnwUYmCJqHMCWDNVABf7+jjc9uivG8Ezt+1Pj5WiXGIWaVzTE+a0N4d55Ra2O0zSS8hqq+f1a
r01KkOCS7TNKMZKg92fGw8Tx6qX5W5/kj57NDSYcMdKKER6wCP12dbdUbaFs9M0I35Bc9bSvD3GY
l8OzRbRdnzReKcVHa7OmU+Baxj5G1uatX5CTUgA1bWthHF9F7zzQrqeXnAfhEKYREeBbAn9Lttfd
7bw+HcR4iwoMctkfm72kzCw5tfztVv+PHx75ya2apDnCAvDbl4kGImsrciSPZMSS3iZdxTE0jI5r
VVgQhQK9P+BZay+AG98s7skzKqvw7JEhdsKtG/xlfXT/3HTZyGyHIi5gVvsHqjnk15MzJ4OjJHL7
Utld99hN/BopUO394E+ek02bp4kOdP0sX7eJjpK2n6N27Y7kK9i4T8zYomMVgpNJEfsZdkJFdhOJ
ccletmg5ULNZbyJYbnHKsvoyuhCdimr6hp64+ty0Ivzwl3frzzWfI6zLtwHeF3kMQX99t1RVb+AK
w/jo8oI9Saf2HkJVAHbsmvrrIpi6FzXSStcuEVaTMP6jLMw3fogh3fUmXye7dg//j0vigAWYhGnQ
bUj86yVV/Ty5NfMWwhGxvKlQD/clz+uBtjKgl8XZTmHTzJ9idiVIve6WrhRxB0s5IX42FT7tNury
f7+m2wrza7lFm44ILn5IZEb8QL9e0qK9cbUdgXNzC8KPW9WWKYOi/oGafsmk1VvvfU1I7r9/6P94
3mj58qwxF2NyQEnx66fWQbUA3uTsIMfCP9H4dM/oA8Sp0i36Idm2dwgm+k+lqqq7QdvhT+PVX2Ww
7NUhRIFyqqNJPVhNTNaf63V3gavDRwt556HeHaw3mGX1qW8XJ7MqC35TN+Rv/eJWb2w099ralfjL
XXT+0zT47/sI443ClX2FyRo8jt+77nWj3NuWaGNRG4n49dY9JDWYscFbFbvbmlqwwfbDxESiSFmE
CbD2Zje+rO2kcWlsHDkPeGDH/bCj3xg+AJgtCoIeyA/MMIzDod1szzIHG2O2+rI6zZotjCNOO4Nv
nSwV7ixSAMO3oJbbpxzEOqOXrv7Qr0S3F7NckhHLL3SZ0ZmGbI4bqvfKG7H25bwm9WGiPp6p3Xzz
XM/A/w+bFGC3QumvX4Iu0iR01aVDV7POGwj9ujDZ0i/OmKDQaRNyda099Z3ViolNDDBBjqHfNJfc
tw3ZUY2lki3w8hduHUbYqlL1D4Xwp0JXumLGRwtRLHcLVU5+dhdC7NPWnbTmC1pzfaFCqF9o5Kif
JYgsUq/4cmlrNjJXGQ+YKBmdhsj6Xo+PvlwqEjYH3XtJv1q4n2YT3zJpRTA6CeAz8tR7b7PuiF4c
yUT0hzCBZBZyWrIMBuc+t+Mumeeezb7dyCrNkUGrswbUf0HwBhTWi9Av7Hkh/MxelPcUa8Jcr07P
jC2r90aGqSyi0U7l2Nr5yaDQck6kPDSv3DyWQ1XfblReF3bC21hPqdOH4nuL/A2x/b+/Yn804Hkg
Wc7dgKrixqoOfltrhjFUyO0DJ2ud0rlWdt0dLaF4XwCxPHh7C/V2W5vh6LCJX/3eI59hcpzLX67i
Vlj/8lqwpNyabbfBN8dm/7fzuu2rnSzoPQf2N0yXps6La1cFdtZE5WMxm+7iFeG7SFsl3dRC3bWr
Qk0rYuvEUCSGAreF9IFK/ePfL+v30xNfm6uixkHJzGzid3T/MLL6j3uBYWprzY+mXodknYV6Xuai
+RTgiD3+++f9cXpiheOkxgbrxrDx0Jz9ut4N9SK7UC0ii+I1vq9MXl+VLZvP0bK4SRmMvBuF3z3i
lCsuZILAFLFxx3LMcnCLhLWD3G+p5P4h3FT7Ct2nehe0gzaYWcMHG+h6to44Ukmmxzrtk0tj/+1p
gunzxy/JYTP8j6SIrYI989evEPtrMKDfyiFgz3uY9b5Q0WVsxrDBHD7NUPA2Ka95w4J2shtvfzfy
/AH4mncbZ0/gmIe1QOkP+o9E6dRZONQmcC76z0RwG3FwyIefZFfj4sbo8rXAc1glS0cy/IEIia5P
S3uYPqgO3XgeFO0JdmIgr6PWqsMa2cv1RUJJL+EukGp82AfRfZLhblj4Jj10J5p3aImKwcbSpE0x
6ayv1rzJFjgP+6WImm56jvN8U6QHR8H1dr6OU9dWTpB1quiJoN6X9tswVOVwrBqXeJSck8Q31ERd
c1515dVpGCsKxwbPDFlCpbP712rPXYXcSW33e01rDMcBvxdNO/WdBaKZ3mjCqG9SdSG/5FxIjlOy
ddprBxkB2e7CWC+NWi94bCJv4EWwS0QZ1bKbr769te7RX6uqZUkLHXOaw9uACaVLV1wYi6HpDxnb
+lkzlZMm9SBu5sOAGJZ013UPhgNJm5E5O0PZdFfRxP72gCdqxvJm9uFkbJM/uC5L+2YP++1eu695
H1MQbdpTRNbnjf8PC1D0HAQxuroJvEcKINuKmTdWLq7L1jvTFxvf+d7UWee8BwyTeFVQB5gPGv1k
rJaIFS+oNQQVsKZVStKx+zkqrfhZV3AMEun0tZ2xFcWKZVjvbx3WVGz9TdA8o4RcFEX7sjxgj5pU
UgI5SXoTdvrcrBVBU3kv0JujLg/XTONldI/82ziGDk1j+DATWdu8E6otH6nzhbyuOAphlaqiI92N
mFuSbBo9vrkC7dazEH23nEafjSnbeml9ryvOrpcC68uYbbv2wywkPfe9VUzxcozHrrOSvnWVxsw0
NThKFp8uGUHK6q4fhq3PSEcIBef5WiKQ6HVc2ocyjM34TCZ14xCZsMGQqOgu3SOJre1UEPCtksCu
SA/joD8dSuVH02moiPq7R7Pu8C/rmiSejn50fkSyFlXHfh+a145tdkm9rtyAjy5194xNhKTVKpqt
JrHXW6gjT2OduoAfi4fO990qy/e1fMU/V+JhnyPyQFzt7cM7ax9CGFy8m+ZSKoxWB3c3m3VaMZAs
B5LEBOOxtb7BEjaRTxkveMu39oa1Oe1EjsoTfsklNTT02x/g9IkZto0t/SuRoCHDFP7+eI6X5mbQ
Ki0So91yhK9BuC0J1Zg76zkxNGT3Jx49vNmAx4kj8mWjjoU1buIYQqi4dzQAi3Nr5SOLOqcWDnkm
/gKsSIdJiwU8laVQ9/yQmjl7Pa8XXDgkUOdRGb/DC+qIZxaUZSM+nrhkmDm3UYxhCvrWGFexe0Va
p0UxizpZHPZNUiKDuj34BaXs0fEV8Zn7Jkmg2AofMFk+6qFJ4Bk4QVL6W/yuxfvmXLt2C95NmqDb
QM09y1uPiJBQosjTR9cQRHtusROR4Un38RaNt6vPvjs0QTIsTTdCMBkc0sCwDMPezQvwLBPUeCzC
bjXPmcG//aE2mLeMsL0Pfq26ER9+MN3QPsgC7sama/3DDBE2gNBK6MuhnkEBJRiRwTN5oq2+5b1t
pmz3ev0hZNyrTog3zE4/z9r3dCksPzo1PeCMzGmKCTMaTwzOOB+eyouQfFGyyToqxtWtS51VYl3v
4Gs0/1ROZLXZFPdBhdQh2P0Xexqmq8FOgy7K3x3DtE3p8EH6lcShVaPicQllWROQq1QrDNbVlI1B
2Jxx6gl9KJqZV51OtonTYpmw5wVNNL3Y4zy937XC76eXeqoe4rHSCGzpF7jvY0/7P7m7QXfXcsAi
q5oi6QNgZmskR8bf743R+ofnqVvk075ETeaJabIvlrWTvb6XRMC9ooW18hSDkHFP68qrf1qpiJes
atbi/awG3IIRUzvvEhb5eiG3o5kv9Tz27zR9AAfYzdRuD2tp6ZmHMghrHKWOWQ4FntsauM9EkRbZ
IJAP48Y+E9BLwxy6SBwE9JAmcWhVtEr4Rn2Q1rU1kiQ02S5G3mKO7NTvIh5gqQv/6uEmINyH6jQJ
4lZx77t9mE4bSliDscR232rUyeW73IJucZlJaVBXrFX7hEq2nqjYpvltiJvhjvFz8bLVvKPZFlbO
cy3b8NMyiX491aBh5weSaNd3wtNYgnSLX/wJZoUJE2cXRNbW2meJlRD6LVLHJ2AyzVgCGcX1KKn9
bnCdZB9tlBmVM+VXGYIrZo8u3Y9ynnPCw3cCf+94DjRC3aCZXs0i8p1UVGGiAyq8RrHor47InNUb
wIY409ofV2eIf8gq4r5E7kiLkv7woPEC+uBkK+nwfwmmfrisS7De7cti5jS6rV4HtRfsghMVgYuu
UXlIhNuS5hssUXHcDJK6tDbjVhwrsCHQtPkjXLCLDwkkVpVzVW434pIwsvmwkbwLdYG+93ZRkWi2
pIax3uIUwV9XTg21TtT4XXDJwx31hzU3EESgoEwH0tLtxxpxIZjD1iNrBCTcdLeJnqPaUsHZSPdm
hwmhAGLcgb3YGX3CtVrvhyFiNrs3aj4OZbTRIFtpMF/zemUj7JiEUBWUNLw8vYevyI6mJQkDGEVv
bSON/dgyNpN3czGH39CuxQMjb3eSB6lUV9GLKFSLzHmcvpJ4g7s4mD0+jVP+/hlTvRiyZYnVkkT9
rkE4Eak4JZ63N5CT1nF7rbZwn7Jmt9bv8yrsr8JpXgreFq6LRO8tYXWhwTR7zXIKh76eD3Zvey/5
tmOGuHW5kfQxgXIerMoOygOWE+vB7Sz65SLGac9nxHZ7rhcoVEeSCgBBlXjs03ZctvyQb1F0nQTM
hHPVNdwb22mL9yXd1wP9zXo+G+IyiwdddEgOXLpabeIMfVweqglVy4WezHrp+8KdXve1G6yD2Ef/
h8Ah4xyp+Sz7ZbeUgHRd5GGO/0JOL37MICpbas2TSklBddTtknJY67yKOanvRZ/IcYqv7Kv+lCJT
bTvk+I6znDtMdcuRVSPUmWoWDCiE6JRuIhZacufcbBHi99nzX0Y8UurA9VvnKTDjnIws5Nidjblx
qQZ/SPMAP95FdDnwNgx4FgPBaLLOs4r26SuNT/uhDzXU/Y2hJa7MaNf9c9GGc35C0i4ZazpebR90
4GAU8YYSeg71T3wsQaMBAWzKiQaE1jI4Ea8QtpnFWLS68AXD/LWfK/eCAC3fH0bw2vLJJ3FTIetz
LPtECIHzk6aTZ67rQAQjMKvBypbGb91MTCsDylbH3QfcpJM4dzDxWt7R0vtac+qYE22hIUinlcjm
R2NtVJb94BfjGW+eitJ8dESf8rL3IutBCbTFnHhbC3JGhrL5WuBvet/EUWdSlxQg+4ALbHSf406z
pjNHg/EdWqv4XFd+ET0PA1mYR6xerEOgPeRyLsc5LD4R9GAX58B08mmaW3e8YwWnDyOkuz6aqI3r
q2d8YmE6RoR7Ila87cd6L5zgEBf7bO4rnxf13ttpczyZwS+bCxEaZZ65TBqe5ThSYchBRe4BKlnP
XLuMpLknxM6XdyPA5go5NPqmU69nED+uLslN7zfW1NLz2lceeRQtJZJYNFd43DiEEY3SH50eryUZ
AH6XLsEWiswXg7nHBskhgj3YcR4KYy853Rcv+jrJG7Qr32wQanmDO6KK2uGSE8lSpNBbga3Y5MS9
jt7o9mdJwpGXcWDJHSIMZduRxWIXOwbe1YNUNgESxIsYkl21tdX+zS5rbBWmlMUVvWk8JetQcQut
kS3btHM0QQ7xlhG0UkcqZ8kIOMOrVVLvTMX4o/BvDIK1sYz3CBnKA020t9+81XAqXc0QIZSa+kom
ndWOP1ZF/XbpyxtELIAGyEF/XAl0NX1fDpll5UV7jC3MbofO38D6REIEB1+P2k+WOtcwRDoiK671
ftPFBq2v3m5vgyGjEXtMUpli+MC8cnzn8ESXabAPVYP9bzUea3O02iB2OIod7Kis9KF24JNAufOm
0wQgv8wmiTLQOE7x09SqrO/Geaw140bPu06NaMPM9oehvBLQbvCE4y3yUz9CAYKpcnFTkHcdirXJ
mp8Lg0/1iPWk++pUui5PQ+nb1R1r7/RiOEqE2VS1wfeR1ByrSO3ds9/Fi9/elVPRnelzdwn1idMz
gPRs8TUOdvuxXKm8D22j1mPRVyZ6I/2d/zbaB+YV2uaokNHR1/3PcN2Iq8SADkWztAbgGXPk729L
MQ/LhYlSft8OoQqTynWUn0pksProOCPnWVWUTZSF1SwA4ce7INe74HlI86iTX2cxjEESOUrF6ery
33i1y5cmfw0YTx65/vdytsoPs98u4Q2bt76jbydf1djb//BU1DWUkKDvDhh8hv1CKT/Jx2IYO9hk
wdJ8147UZ38TILa30KI+EJvst9QXRq8vObWFnbpuPyGSxkLeJ4EzOu4JywMQvJoCTtwDGHeje9GN
XA6w44WAcigwcaoEM5EkdE1xU6dQpj55LdCghO2gWqg8NidIV9p2rz6arhXn9h6xTpRjDh8u1m7e
PlMF1ffdLcjqXgrwNjF1HBER2yxmqmeYNs+WcScXMJYFr8Alj+J1tEsaBp5f6O3Us7WI90x5OpXF
qBExZhRWPGVesY7e01BvwWmtZhAhNrDV8swbE3/20IFmOXJyNgGKlv0SuzXE1d61iJUfQZ8W7yUG
2cON+DpQYrbiKoF0bpBV+8JP1KbtHN+9S9CzL1UpgBvuhCT1DPLOkcC+SluYLpAHzcl/1ESc9UlV
okxK+srbzdHXsbyzN2l/NZOIrGSm0rmiPLINaNS+gWDJJPseGyVRho4pnS0bI7cJX+ONDj+EM4Na
ZXBZ9QMx6OkusCFjnPbBC4FSesrKfOmYuxwqFozdfnbAmXbNreuLijIUeF8WI5K9IJ4ScoIoSUxR
dQSUraH1DHOs2sb6Mmx13OByi23a5HEH8bUv8/xFYVeLjrk0wUUZoaa0yvPli9zpLxxHBv4bXA+I
tU+yhwn0Fo+zFZMnKaCl0qoW9NrRX7NLRuazijs2K2osqgYIsiLt5FxwrimaZTrMg8i758iiYL6o
qsvdi9j8RifWhr/2MDpajud1vy2ZFua1juqD8/IlqmfsyIew1faHlaPslk2GyidbnFte9QDZzhBT
VedfqypiGVxbjlOMHBDep1aUV9AmoayeGT27cAV26FW4V+ia3VlB6dlP3GTxTUI7zhOi+qotgc+w
Vk/OiuEjbffd+acFT4R4z9725SUf8lJiHoaMda6aMjiR9eBVl301tzOinppr5Xe1c3CYm+hE7c76
qTSxUcmKwY9tsClQDsSShzUZHBknBkaaTGcIKV5aCl993ENZkqvn8ZUPqx5ZGvpg4Ow6I6yVR4VG
jq0pWOfpcZrxfyfoakB8kOlSPqxiIXWELTYaL0JxGn7qGrv+sPZ19dVb6qA9uGMli7NbhdGSYEQO
x8uiS7eAOmbkJ0ZTkGW8cOHjAaC/7R3BEvT3rWC9ctCZGeDBhMi6tfe8lEaVvJbxsFhpOUsP2+A4
DhDbCnAKN6pj9YBTJ78DoCSGe7tVnNvJwBn8a8C+8XliYFoecIL732IafkVGdkU3PPgeTZGjO5TF
BnqBEz60rHqnWUd3cr0DHOvvL0NNoPFR4Pp1E01DHsyZqNQdD6ZhPbbCRXz2tGo/OZtkINnxivpP
pVXtQZJP22wuTtH3D7W02uiDwiqN0INcl2vT1QP0TSpZOMyLphUYhsUCXRCNKKTCZcD6suq++bGI
kMCn1Y+qn5zr++40DPWePwbrxgi26433belWG+BC4ESPMuZ/e+DS3OgEeZHrKQtZ5xAZA+sFBaCv
TnSOyowBdU7RtjbGfnB2O9pSfhTqcE9Y3gv0E+FQHRfxD7RwcB0K01b2+YarJENoEc2zHALghysN
44aDoZmpd/c55vjULXeqJYcBIqKU7GdbnE9HSIkjTCi+EfSn/sYjzUeG6gcm37rHeyraHwht9kvU
zM43eoPIWJo8woKGDRlu4g6kroLa8Qkidu1yagKp+QxDwf1cqTWUaYiecUjXmYg94FLttHLAx9tB
rWVpfZW29st0CPVPWt1GvBBhvUIrjYylXj02pzBTyEO6o9oFsHustx6ofM0c/mrPOywCSt0IFqAV
tfLB6wyoW9OowkqtkhPOgd/aXIKc/QtSQzSgL592qreVw/o7vdHPuEbTuLbXQY72A4Dg8p0B60QZ
EG0Vx53+xtvZLfekgPXCNy0jKswtaCx6h8Oy5qlf1JwiOdXI52IQrXsYNDzHA20M8UDIQDleb9GD
gMo8uzOPQ6yEerSJoQkOzbwtHGkATk9fZ6uGrUAykzr1EqV4M9jWlzb0a7icCAxOVIjdREdkGB7Q
pm7xJUeWWlExWFtwhO/X9KluQGTx6k+Lf+tZiCihubcHpxG5tXgCsYcLZ9r7DXCMWLfwIz3Moc1G
D1waoJp2HM9842oAdhO5OsvxWS3XsbECXNW5Z+/XyXXm8lw2dRhfRLVUmJojO6cFURLVd1/qRdXH
wBgD4Y8Vbb9boFD/8IZgodLGqTpSSbSze7K23s1pVsRt4z4No7Qv1JWgbicY6U+Gqsk5m9YVCNid
mBo8pvWpv4wa5cyjIb+lua5BP3zyyZb+hhrYlYnsJmmfwmZ03nJPFUQS4sdIbGVrjgyqrrY7TJ5T
dyLML0iUYk8/jARDb9k29tJOoNvO231Atfdxt0P2JlN4FYFVQU8ubRHufEOWNb9Offpmn2EQRh9F
t94k8jkdqLTlQAg1z9FbVlMNf+vrVn6z+7n4kkNd3M6RZXI0OGFbfqfFN198MzviCNFg49GMRzJZ
ZFzN77ALgeKg4AvLxPDL0PIluBntRAGohU6orRN/DNTFrRzxcazt/XtdqkldNGRRg9YDq/2R93kI
T0VJhzx1lslbz2NdG3FHKCjdTxrDRj6AVFz6TPKtohNRU/YPmqx+/kmMBI1+YXa75fecHv32EFfO
TGh9BxntdUCT5HHQE+vyI3SBn6ZuWcRe6hgf4WrFk+g97+PeqqT2SvrgFHPaP1ahaB50vTD/Yzxc
f+1jidwo2MiBaVZfnMDARx19SE95UOkD58TN4GNGJ+eI7waKVoIaYgwKVb5pkNP8OM2jFKHpjzsz
6S/LirPiGacQTDlLLLW4o5Sc05A9J1NA5azjSJ/NELox5nl4DuTSfh9cHUhCMIZu+r7104zAx7Qb
iApVLHaCXIpz/da1UOtoA9Txg6Rx9ZJ3dTgwI0PvkcSMQT4Cdyu3+9xgqjuv1FopWxQ7gqHT5n9r
eWA/6NyZh8zGbn+OK0gz13KeGO975Q3VWTT+7BKOruzm50oMeZ2AY2mHYxB04X5XlbGUe0J/3M8R
KylzLnuGZalB9v6d03S1pZvjWj/ZjTlPDdasobyhVrTf3RIDyscdk1/FSxwP57KEgnLfKQ/J0jrS
sE9EQ9xN0jatPYAEm/Sb7sD4H1oQfEQLyCGKsh4oS5xWZe7CiZcrYMAVbAWCx8hr55MFe285OPli
cMWilhaZ3Y7e1WrB1yclHAjrwIKt0gC6kXcCp4Du1EY1KdKqZ/wNa5G365NRu3Q5cRZe/p75W/+E
WmQKDnJWU303L4MH9xY9d3lqpjp+wjYW5oe9CF0rMVOh5ow/0IcK1/A/EVamGK7Z6p9rZ7Q+mpGF
C7DXXpuUNTrPOXa5LGr0lslUAJZWkxTMzBn+Qu5drMbA6Mc46oXJrL3isZxaVR2XTU/m5DMSWQ9b
7nQxmwFeO16wiO6cFxaDvuTLCuG48TcanTqs0bkQxzsj/fW3MEzpHVoVYyIk8WnPHHhO91DRm1uc
FdijCshcSn3Vkps2aqc9wnNbxNfVCfXbyNL3STmwYzIchKPLwGjyHqQbQHVvonX/sMkxcq7ogWXN
SIF4GJSwnm1l3iCkvkTzINt0AnPmnINy7/+hzcC9GuR0e50AZLdp45aDObVtE520ZDKXQPhr4tOE
jpnjVF8WADR0vn7Qrej/yXVgmKcytBTALEV+NuiLVdJxyCNxIRIKkqWJ/Ds4fjuTWIt+2QEauKGQ
E9B8TrztMxTeYMBnp5cg/MFJaFxvGQN9wImjMdEVAxYSkryvmLeBXu3pSVcFUpjVmUnR1AhsaYu6
zlMz8MgnqDdZKMtQIjK4HYAeYLVBIx+MU0hK1GE7yiZf5GHlr7y0rbM0CeS/Wl5M38h7W8BVvw/K
WP1YwYiNh2VprOZK5dbQtsCOf6xZicmCbMGBnNuF/g2dNcaoqdyN6Z6ksNEp9XzP8CSQsPrHqGEG
yAyhVPeMD+kTdlvu/iSX0+N6xI1r3yiPVGpgMcgXPL8FQVnOTNMPlkf/OlHWltspHGcPruUW0YgB
au1xpoJakI3zyh1v1yC/6nWwi0yPof2FWKEB4O1m1uVv0rXfZag+3Dc097g/bhw06BG/6iCK2ubM
5sxx1uf0lDQ9lXRagvlqW+WCf7AvvoO9WZlUO7CNaXw4x7WH2E4d5l23MCJzw+zudd738Fz3ihCT
ZZLvB95ZCvii+OzYTZD5uidmpM0b/f7fhSi/67bZbDDZceHgr5Ck/B653rRbEy5MSyCn+/6hcd3y
IgXJnFu4eJdGNwxROrHSN2V49xcJifhdj4kX96a0JIaW6TD//JuAhCHVHvl1D584cPXTHCBRyyff
cWEFx3ZzJDZ9XFGHM/2uTjqPTJ6qMNzCUyuM5x0xN4BwKN02hCM8dHaA0j2itc8pG4mcAWTNskOR
Xd6x0RUv2rTmrRKu2R+dsoL1S71qaor4AQHz6gB9YZ4RtgWFHi06oneGRR3lkkfRwWX4w4CFIU2Q
qXxth0do5vIjROibR3vcy8tqLcjDt3Ey70vM2R5BNNN3DzlTQkO3+4gIdiZfEQGCTZoq+QZyCdCe
6EkQPoC0lFwQaXOr+ZHC8oUSZR/Jh87DKLWBqZkDLobq677ubr8dKLat7hNNZ5zhN4yjSGTQ19/b
vUOf7mye/Tz/H2dnthy3kmXZXymrd6RhdqCtMh8CMTE4BSmKovQC06UoAI55dABfXwvMsm4yqGb0
7Ye0zKp7pYgAHI7j5+y99hAie2F8K4f7OCIJdmfYyK7YocPyhzN6OI7bUmk/UK6gLtejGPg7CHBV
0mTNNBraVhoaJMLX9XfpwrQ4p7j/oBtabjuRS+YCiFhsje+fF5teL913gb0z07ote6y3SrEjXZhc
/o3VZYS0g9P5q/HT74NbJy92mIttEc3XUPwYN+f2cKsSvvPnD8IHR8iyGsktAwJggxZBg//+a8X0
TExah+MWEUp1w8tMf/Rj2e1s4CzgROt2R7gD80XPb4Ch9aH16LgKohai3cA0Y1jppsqtM3K5UzEu
X4pHg2tETKKugxZ5/6U6s6p7HZP+Vsuq6ND4sG45KdTyImZTXCkOnRcOiptzLoTlyXsn0gPAgIkD
dRpuWACNJ1JBV3QUTjbDrLaiqZ00LZVnajc3aOmRk+B3ZoLG6fmLVmfJobaHb/w1kEa9Yt5HrtBB
oBr+0Un1djM3KbXS57fqT98OvAd7LRwxbtjJAjIQQ6dMQY0tO+wtBNe2XSVpXl9XZtafy2v+4LKk
2iNt3sXTBRUOdsGJHDpmyBxbfcSmrXX2X31b2xHu26nddIMO5nyiVquT0twkdjVdF0uck5dVgul0
OG/+7s8WYIuwe6Ka1AWYipO1QFSesnXikMJEdfcpR3faTQlZll49y1+ff9bH1wIRlAwXdWSamI9P
t2aakz3qinjeWqLiYC6Qh66KgeSCVUn0PBtPGj/1Hif+nmLgzGd/0GKi0PeXK44wEue+OLm97eiF
TJ1Y831iL4xwBgCeOeRgAdus3cDGBMz++a81zdP1jpeejraJ5QrXg376mBl9DGKvMoDw9jLjDgI4
itmU9HLTWTk1vZX0w0VPOuyA+C+tgZgXRrmjgcURnyORflF4NhVJQUDtq6S7c466lqZtAECdNmVK
OcCqYRJA/CG14jrMMo58id017QEZWaadc5OcXkMwpgYzCfJo0HyzaE7cgF1KarZVxxzgkTr/xXmH
8O8C1+ID239xWUeO+l57NSrLfGJPy0VcoBjz6WY0i0GW16+z6q2BbnAd6dd9r1k/RhHJM+TVP33J
pfDAr8h/0HqfLGj04XnOmHvXl6UwtlOW9NNXvdQEoWXdaLQHzG999/Pze/3hgebSsERNYgQh4Xj4
2t9/KvIlvbEh/uwqgscu6PxUVGa2c0+NFm5mBubXFtznfTMxPFmpYjkwKgife4bR5+x+r+bkt/us
q1uArNhfFtvoQp99/10izUxKnfHTLjR05HUl6sBL6PPmtQPXWVxVrpknlzNnvvSGJyI0djjwpIBt
j0xynQqmGCsfVzz5DInuD1cIXhlioCFrjMuhgtcaTCDu0dU1Ldu4lrbODfOVbN66ltfWF8pkO1uR
tqbHe7OtwPwlCDhW7tzSNq5GM2muc0QO4pDa7HMHaaRmeOXMNNjWraK/s5ptBR8hoTNnMmewoABz
AF3ibBRnrCvE9+2TA0pm+h7NUpe3ZVPQ0B3bab6syH1xLy27sa0bs0PIRE6D7l5FLLUssPsYP14J
HRwVRz+4XwUe73Ct/NxRR6Rt8RjQvsQZ0WCE3Z1ZHqdbgcvrVl8MG1j6KYlPd9kJLCX9xlGHN88M
C8aAT34ofU9sZpEuIFpZNd6/oHZ0b8D4FFsagsCMdHg/TPrsUh89hean1pvhTClw+tZjHzaJL3b9
BQWBfP6kPsHmqQNfi6bdTHTCuuuiCmNqytMaLU7VMxsIL9KTLRH4Bl4UACMcbag/xMl7rwR0mLdu
F+1Qrol6EYAZ5W1Y1unv3NKqaWNhikDKJVGH3fXkQj76vZd4h54GYXQ7DRhSdmkfOfqPyOs5b48O
YqM7+m/xjZ8jqwsiPwL5naJJMr6XWpGND3Wc1NmmpkweN1XVNvrGISvKWjtKp9xvJ1hI12FJvx0j
y+sFL4GA3cx6GA1Bz9WXGzEqgMhhqjSTEHXlpMZjD6R22retnc1fhYH8e6Vq22KuB9DE2PupX+xs
DUvbehmPPvlG6L1AFKeLEhkCkF1EV47CrugmbQOnLf9h5pGx0w03dA+ZMaHCxaQVEsmX4lvCaA/R
hNrfam+RcDcO43Nqqx0TMVCVbTz1LvOoqCfS09KG8GvL0H7n0nfPAmfKy+fR0odiiwapIcckruoH
vzExpNS11v+uylysqtlX2TNvDTo+Oazv/IkxjVkHXZwYBBYkMgwoh6zmW5U60UXE8Sm/sHtnuLfK
yuW1FoZleGGJcPxlsbOyxZdY5AMr7fsHzyp8daGYHlprptTt0/Ky8lc1CtM4cKQisbS0Yw/+tJdZ
v43MJN2nTLrppUBF+cXK0kb8SlMPOboW1y68+54ADYmzm0yQVdIakiEEi+VqoiGZkmamRnclPLyl
G+Q2WY0AK+y3tsgL5qvNSF+R4Q+nGKQ/vRaYXqJDT0tzAiYni4grvoWjW7xGueL4VzwZ7VwOrHOg
G33x3RvpA68Ekb30s9wq/MELci6Xsi3W5K4cCQcF7Ws4+2iUk/mIeRbHsTl3hD0ZTXIhBm32Nuj6
PHzUjOvYz3pZefsM2lG+dmKvfRnlwNwxJ0Rckh1MMOQKARxzB4RrnbqseQHFhD5A3VppnH/LPX0J
UVzGfRWRueRM9YEeu8CQlYh4XJVWnPzVyUJWWI0VDDjDSPI8SBujZHoxzGIO2LO5DXHh2EiJyX4z
14wvo6OZIH6nr0Pm4FqzlGw3Wu5MVWC5bf4FBC59XKMYk0tvSG3sA7XrvMyS1EoGHjpZRaoMp1vy
VBnylmyr3i09coQw0awdx1I0Pzn9u/7SmZpYAXn7l53OjrmljOKsI3CcB5Vtj1kw2XklGBDHZKnD
jPADs8gpn1QcmtFGNlZycI3USDdFNyC30/LiwXfldFEgI/iFpqS+cFMvYSxspmCwKwteykVhcQcB
mGRoLvHJeNVa4xw7B9IuJ2/FpNC6SkzH5y09FAiBO6etUOrgj6X4hq1wGEiLfKQd25Nm11XjvW5k
AqZlXhlXSDq1Zj11oi6uaFzCixSzEOG9MufYv5RDS8AZyhYWqdfM5neY1XTU2gQD4YqGGpe7QLaI
p8yI9HHdUMaOGzcdR4ZXkOoaZt5hetSyLJ7200hrCyGbNDtEXnQ6sPDgUyD0L+y4Gs6cIDTyI3Yh
f5HziNBur4oqmdQG6iVBL0QGFneo9usnmyaZWJWz49wnw+g2geVF5eW8uOdXOiWCtRYp2pFVPaaK
FBlSLg+eN9jrAivAU05NWgQTaZPzuqhkNF4M0sue6GnpY0D3xY7IgcuLPMAgRWJC4xNxN5m0BFRl
wpYxiuR7lmJ42ft5nXzHxIiFJvQjRYhWNlePkUQXCLRNjOx8TBMLVkXG2uav976qhMANBkKh/EbI
DjY9ZN5jtplR/mxnGPX1RuQpkbu0svWQADyZzKgtTTnddXbe+Jswc+1jUUWMOAo7Lu/b0HXMdaMX
izxkRisdLLOcDl63byT07037uUqp2zdDPovqwrC7+Um5MWUIMWgk7kHzcr9lCPKRmyBZkmta+LgS
zY48xHhQDPDLqZqiAMCwuZ1CWqGBMfrORuP/UQaiEghyY92pn93YoUYaCfiw1ojmxZ1KR7afIu7C
H3nOrD7oQRSx/UBLv0Xu5uAxmeT8dYbsla9GuzG/ULeBqHYHOhEXkMIWPbuPXymYnaZcE4CeabSv
TM1cjbqtFSTz6CK7ZNY0PsqRaSn7+DjG96REpb8aNZMlp5d1vHcLCJxsWFpPMuMYGs43g7kKkPkG
StAB/oKGr9KNeB0xXftmpAUu/QE9X7lh1Omu9YlRD+kGY/WtqWJzWDdegSqdbYppsw2TEL7H5Nvz
sS70aKv5CJeCedaTZD91lEorhNyGvtUqK+dwyhTA3GUDNj9ljZ67je0udslONYhkjluzfMHx1iKI
ySquc1yjiUBuk7kekkSxwcJ0mBr4C7gre5xhs5mMSw+7rJ89hrA6LV/TUoE7jSRaDq4V2g9V61kj
eut+MI6jOXvu19Bl6QV4f3mpgXKit+UPIUh5BwHGWsowujclZh4c4MO4a6geWjZyrFpLVJ7kinS0
PkVFiuQxY+5347cIgNZc2v6HNaVamK3SSBvENmGX4M8ow4eBF2nZphEj3lB9NPWWt2lNCs9Akk9y
Gee28dVQk59f0LbH/0W7vntO0WkVeC/qUL/zdHKqRO+Dw0OMFJMRwLuzWBFg/a1zEjJO4wIx29YQ
MW6PyQOEhb41XRwefs7wLIui+5Rd+Rntt0y4iJbt7lSLhwP5bpFsp2TsH0Wsh8+OMfvjPuSWbuI0
r36mHBTnbZ3k5YuIPER+DU9mHlSk8WhYFsqcqBa8xQWbU0ovTKlE6Kg9eHfhw3C6ORgwdkIHV/V4
KTjyMA025kHtNfKBZNBx+OU0DNDrxszA9XwF1xsyu9XGWmy7vnS/dKnMSdq1JftY5lotf55sy69i
nhSJQ9Kfr4Yyhc8JDKi4IIrXJlMSfOuu6YoIVWvpuFdVCEsy0D0MD9twtvFMjomH1c8bTaTPmuwk
aN6qm+Y7zHwV0MG2sYmYTUab8N00n5izu74kjwSQ4q+xiWpvNSWVae/kmIqGdd7S1J91gbaz81gH
flR9MXJpRsjR+vbrUE3ZTMXo2EFuLh0iePdxEkRTxTg8l92I7ozWWUGWWj3WW1YKT1BkceQj1GAa
rhjn1D8BXOE8MEZ9cG41hsoq8JLJuJkR1LH1zEY1rovCSOKroiv6ZkWWZ/jDIRb5pWY7cVaDkk55
WUyDecQMx4AH83OXukTrWMW4llU9yoOXgPpcpzmb9RVcjKpaEKey2vA+SOyNqQw7vOGhnz10c8O4
8Ts2rWuNGfy1UU2Fc9lXFPN3dhmRbWTEwDwPXsFNWi9HaWQksTfkgaWjLNuasnFI4tHnae2nuo0O
R5bekxaNsc7mhARiVQCG8fZxlMY4gKdk1ig3gAERroC6t1gJxjX+TRxyjlgbpjF7wajSer5NHXcs
iVILe29DVU1EGQV6SE5oXPb4/kE/GGtpom7YoJckl3cYMwrFSMes8kR8MPKPbChrg9eWplnr1rS7
a5DSWn4g6SP5Oeu9SRu4r5Pn0OVeB7hr+u6qNJDJXta5lbm3II/c4XfrhMOwSZHxDxeFnO07TSa2
s6Oiatn1UbiN/WpC+5FvKG3870ZsF/sxTnRvxd9i43Fqgd4ckzb2GEEMZqFviBPl35aahrvNdmQX
XSV25Mv7zFVEqbrsXsOF8rIofhCYMRc7ZGVFmySVen6bzOhJrnNosdkWd0iknowhqjiOt5MXF2ig
Qf+ILA6HHUO8MrrPwGNjD6gHy+gZ+rjttHVJp5VIDMfMYzQbG0vgdesTH+wSSa0Q8mvqCJ+1oaWV
yfIu6lpk7ARj1yqwFLMrUp/pl36zY7u8Q/2I132OkQZQXib5kz5FiX8uMeNjD4lKHx2L4QnX8qFo
vO+gFFHiIA+I+h1StfIGCMSPCgOfWjEz1tdVMp6D8y6Ns7cdG8ghzAngiHgAOyBunXTGfQ7fmZqm
fiendHhsSRwIeBPIexV3/ZZpRdgHfqGe4Mz019S753zjf/p4GgDAxWgd0ak8+bm959JhJuqO/GiF
fKkvNRAXrW03X5Udt4++0Ua/s65EOVUm7ZVmab8/b4+cfv4ysaE/gpibC0F/dumevOFT0T6dmgaz
1I52TemtcHDRhaEeu0D+1G2geNSb2SuHRY2Hpp7asl5//gVO2xJLF4T5DMWOQVeaGIv3X6CimtCB
vE/gwlCTI7mODlpS6d98fvqV5/bDd4d38ZnO+wd0wvKptILAhbmMKynz339qhDXPJBkP1LyWPjKx
SQ6DIknERKuarHWJySGSnncpDeAaGbLve9AS+Zn+z4dLDwXPecUUgDAmdWj5528uvecpzMLcmV1M
GVoS2gjU7VJX/aACAIj1fFlDjiru49pufuV+pN+CVOna7eeX/7Vx/Hb9U1QBNQFdwBzWpUl2ciXg
shSlYSATl5Mz2ZyjlphXvanU/KtxajXcI1sxRdDQTnEWj1z326QST7YZsKbuupOtkV1ntjK1Y1r4
ZftbdVWGCThxRXQZ2SKd95QA07Aa/A4CzFDNGaHplRjZvGP0SHbssuFqzdRv0hpZTKB1RqZfzqOH
oHas41JtK1t3w70EZpV/xX5hl0/oxD3zxpM9xgsnDvtoTw+4AnzhgqfaZ6JXdpCSQthv+9K3Myzk
OA4JK7MLXWEYdspvDN4nY9P3Zv4L6yhxqKpBPhhUgMMeaL8bHHegpmSXKcnJzpku+YfBJEktuPRp
xFmwcRzxGl/15sbriGgnkSqcZWCd1yPKmG1YEuLo1GbyKBGCXDmkBR964qJWJdX1LTR5ggmrZXbe
T0lQ6lW5/3wZGB/WAYMwBnAe5EtBlw3y2/vV2M1VEWlw6LZ+68F5UjjNtENXSEN77KYcLoAXDjgj
0VHWQWT5c7HpBZXRTUO/jGekgBX6OJJQ0Vwga5v0Heodo17ZA02PX3ir20cP23y0n0IaRhtVaMRP
E/OA2nMcnaeqdzyX2lXU37S2yYhClCiAM0C59TbK9Tnc2ybWglVfm0touVkgzoCTgeIlDydqQ3Lq
i02WhBW6wT4dxCV2DVUc6H449p2y5FhtMxu67Bevc6P6grKTJG+/KWOb3DpLaatOk95VCv/QXjNJ
db6Z9dxkCH3rsaFZ3ofF98oQxGNMnd1z0gXg0WxLgtlwe2GF44hM2A91Ztc5aC4Ms5PHiUJVHDj+
MPAGPD3LzTTKpr91zaagg1jUzb0tK50XKvKc6cIFBOQ+9gbcrEiTFuIp9Bnu14gb9aiG0vrZak5f
XbYj7ZcNqZR2jATWDONtMTNeQSHdosuNzXKetxnysuRGdY3igNzO3oM92JMTpFU037c8WGTKAxFx
15LaIN7moUZXTTi5SjjP9T4eYolPATEDwzDmhP5w4wzSL9dgGuiYw4dsNtyFOVzjMZzSbet4/c8q
i8gC70CuHEYjQhTbx7Ld9iNpvwFVHD8h7mMXBZOC14lAwG5Xfpgb2qYFK5/cDhLEzaHUc5Y5abnu
EIioKtUzvFPU+ysWAGxmaKvdEgw+Iv2+ihp/Ob8arcZnRW62Q7/qTccqbfVqlWiifeJIRiGM9AUl
XJua8XgbtX7t3ht9mR0QMxkoxz2XhF9Sm/sdoqfS2IZGGsW7QhsN5xInID86ARKXEMuah09Y3WGg
+6lnNyAZoFHljRG+2HGHHyqbFIIxBbXx0GajaA+T1iBl0txCPeZp24sVnWC9P/MWOy2VABxS9zpL
+M0SnmKdaAkgnld6nMwRdC3geNHoN3dzQ8oL5cx8UbDQ/uYcd/k86oQF6sX9MMTJC4titO8Hk8+z
cs36Ar/4ecLnEgcoTv6KnUb99fme9GGIy+eByvZ8giPQLcBgfb8lCc2vMiAxuOGEg3FGNONtHPnb
Bh/kd5lDlgFqNZAt6Q/lyk+Ubaw63xx3zNq976Yb/UyFXnBAdu21mgWIWdjR0guKUCXh2kcpF1AP
lVdpNRRXMbZo/KaJ/e3z33A6dl9+Ar/AJEVR8L/1k12V81kY9ynUvWgE+4LbwNgKfFFrV8z0XCMT
IJpOG/Cqx5aw+/yjT6LnmHsTEIKoHvwaL3ZYbCfT2LLs0UX2obstEiw3yBdTALmtKnCQhbrT+zeF
OeAnQm6M1LV1I7QempLz09jVTr82OyjgAUUjZKeWMzZGPas39xwy8TaA35qf3cxlrbkzjQmcnhxi
Avw9frz1nB4xc0Q293WVCB9sDv2ncxGtH9Y+QwCuLaoRtiDDOi1btGIIo6IcKtzJk1y79Ht+RxKe
q2FgNEWJrskzdaq1jOPeFkpL+ssCsUeFRsVIzfx+NUawBsEPRfVOTTpd7zAiboakcyh1OC95EdiN
Si4F7Yh8Z0aNa64khZW1xgFk9Ru9S9KJ5Fgdgwl0Dp+5jtvkj0Wb2R0KhATTAOcxfMgitjAZzQyr
H7W8H79GZp1EF0iJaNYnZRxknIp14s2cnDOrLbuLFA3Hc8XpcKOW6TG7b/v4upD+VhTZbfVSfOma
l5fu+mf1X+/Cxf71X8/j/3ouKyKlyI3+13Xy3JSYQrvTf+vdH2r/9fqPo5dy/bP7+e7/YGzAmOmu
f2mm+5e2z7rXD/iff/P/9R/+x8vr3/IwVS///M/nsi+65W+LkrJ4Gy/m8Tj+3wPJts1L8Rz/x5FF
ULy0CbKEf/+lF7/++Z/Ln/x3Lhm9B/sfiA6onRGjO6iXOEGql7b7539q7M3/EDqrE+WLzSnFYRX/
TzKZJv7hEalK9thCBiaffNm9W+iQMX/OFP9g9zQE/kff4r+dv5VNdpKbgYeI/Enb53jFYc8CGHey
j3ZyNEjiUdO1SvpwW/OSvOyU7G+9wSvgd6rhuh87tTFAcq8EyqBDX5TFxtRx+anGIy/MoUkF0ylc
6TZNC81FiInDLj+gw61X9D/6hyR3tbUs5sdm7L/WU/JTybF/CNPe3ukO4z1NY9z15mYsF51x2tug
5JMzHD+LbR8gI/opup7w2k9OjqqO/BII2HidVTOcMnDIPyr2M2T12u71i+pCBVGbxEfbTaZDVcNG
//wrvAJG/8+ewFfgG6DoW3oI1PNI+97vCS5QJ2lVhn49x8P2yaun4ljQkWM+mEK+XpquxhjiYoxs
M3rChR9XweCF3TcMY+WdVAVsIOJHYbV0pT/v85QeAUNUUTz1IHSemeHnt3DH+oOyWpxuSGLlxWgp
tBnxLC9oStlXDXZoyu8SY/Gq6xkkrOo2I83RzHxmhZS1Iki9efX57z4NL15+N9nXFsfnJQmHDfj9
727qmLCtuhmvc8e37mEEod0Qhq/1zJTb+jftTJMXDjn1W+DS0DpHFRJz78BoNWsf8xpIidUMKOC7
0CWS1TPfbrnq7+8KzxOPIwhhGNYw7d5/O5km0s+UYV5zZvR/EjqaZSvRpuHOqSf7u5UqB5tSY0W3
MqrGQzb4kIFsUwPD11aI0TXPY3ZTQxU4o8JchEjvvxeRKzSyLd2GIeqe8vvbpPVJ02vVdZPIH3g6
fBbDeC5rxX7/nlrWpHBR+fH7sR8sgrH3v36Andc4Wj1f6wXzwKZRHcsP4rDuxF/Suqa5S47bC3hv
DQeU7pIPC71zm/PeAhFTRiBBUS25XAvQKbM+hcOa12G6ClGJ7KxuHh46qyD0DP2TvHFbie+HjuoG
wZl3R0UPqw9Y78/JAczB1jDplBxGYn+xRy//IfLmRwLiNdrESZ52qxDRk92R6KrwC+M2CnHdrFuh
+ODUrX+x8NK1bjNfOPPc/mH9sm2w9eKooo+E8+f9NWpmbMEyHvVrRC/dk5lONgINWuENX9bSAo1e
G14Fkq1aiV5DzL344sLzS4NWgApaq4cCmbA8p5M8UbItt25pB+ikMqGSpDFzUmK0bdul+J+RnVYD
1u9wNq/TyQXdYVr9Ra70GUwOXduZ89vjjJh+O0lmZTSk86e//QgB7UWTREKMT3raqY4NtGEkweDo
19pY1usuzJwI3g9C6pVs7X7N/I25H9SIJDBKffqBbKsxAd1xAdPFmbhJXZ4lJqRMID//Zu/rPtKD
WNrCoVkBVJ/cyFcLwpveCXFpnLe6cCDkr/hZIekKPIekS91hopiO5sXnn3b6xPJpSxkN19RfZGT+
SXNMG52xsZWr37WjVX9HG8F5WTbFuebL6SNL85MSwdDBNEPfYJN4vxw1+PDQOSLjbtJbazW0GQfj
Oo8v51D31hMOyhW0xR8QAmgNAwr6gRm2OHNaeO14vt2c+A5LMWISQ0Vf6oPpZUYCHbWYQO/60R93
oi2qLeLkdiNMVmEsvJvBF9de68q9CE1sa0wuroWX3uT8vWB1fVGvdGuYg5AxybkNfdmy3n83evTk
0JMx7UNCOs3lmWXr9Eta4B25L0yIO47+Vp4w2p0QCcCg1AMXDe8Gfxd6CuYGQUS6wCbFnA1Li0PB
54tiKZc+fBvWAyc73jLUVu/vFqPdccx1K7szcjRxToSG2hpbY+2tb7rIduG22mMADFk/d4uW99Zn
H7w8G2/Wvk3bC0WMnt2NJF9Ca2r1zYi7ktkTbMqwRpafFBUZmKLWN32VLNDMYush/jq3Xj88hCYp
AoKFuhSpSxTb+y8ygrkZCzSKd6KCPkEoCPkxY9HtYVaVdwXnnjUhIIjCNDpjRf+9dLrvbeFsx8bt
vqp2FkcJG/qak+O8haLWnLk/HwrDRd5Ig5OOgY3Y3Dk1O0DgsAhVl8kdY6R4PYaioQc4753RjS4N
CVALKWJ/I2XnX7pD72yNqIrOfIflbP3uVvEViJGykGxTxVN5v79CTGRlbJUqudOZvdaTo9/bEVxQ
RkDhRQuEeYU2Ir7xalEdP1+cf7o1aD89/iYHBfbrtXmzRhCcYpaeQz64JprcWpSacZ4mgAFEvIUn
kZ1ZC+ZpsbVcbN4QzC9YCVD4T6rwKZN5ZwNxv3N8cCVDKNVF7YaL/zF3L5KunkABNOYmxw2/Ui4Y
yWb2kp3Sacv1Wq0dRl39qKXst1NTFxuHtm1gG0yZdFnSt6nC6Ucb5+7aGbtHt6lopLg4VP8/rhnl
okewu8kjfVoxJaB8m6RP7swewylR4vM6yeQTSil8vCSsn6k+livyYW0sdilg/Mv77OSKwYyCWjtn
8q6OxUOIN3xX5V681ef4r1L6VxjVx3Mb6PJAvv9IHlX6doQucZ/s1yzIN6vCSRPI5aiN76TToMYI
zScU5OEFfK5Vvehh50R02yYtAQ3c+E55Q9YV4/Guh/dguhvyHAiK2/7di87YhjMBth+X/+WfPCEk
fQxL9kB8Z+APoTMiHk1zuJu72FjPYXkuJtT4+Fww4TWoZQTlHqj9k9JqHqq062n1AmGcCaxolLSZ
NTFqBtk+zs0vuzCOtH+2s5ZQ42Q06Yns0Lw20Nt43iH2YUZkOntcLM5XL3Syn1xuZzqzMl6/xcl9
QgrFQI62JxForw/bm/tE4Y0kT83yDkqUdTuMxvy1G1R8EWPfqYOiWlw7dlaCtOq9jNIatk66KQXP
2tpwpfVFOUN/Y/hZ9uxFNRhkZQwJdE4XBL/ZFtZ10Tk1uS7adFdkjvn0+R21P7ymTTY8WnL0a4mP
onX7ftMD1VJS6wMSJRSI9BX8KBvQuPO+8CHSJD3NMEp5M8j7hLTkdEk/VBaTmml6ckOUVpMywdaW
6b5BTQMXVsZr3ejioEKXCZJCICRM1YHclxqSJORX5EhBwn7qY3Bf2w3K1nJAqsPR9yUqlHZwmnvP
LdIvoePjM7fTkeGV9mVMO/MmLhrY1EDh96rOvW1dgDifaB4TZsUo3us5gZy5Nh8fQB48ehR0YZh1
v6LX39xYbWIUBSVLO05VBNchb6v1ohc9fP4pr6+Vk/XDHNkgrpw2JRXyyckXmTdjjDHHHCvQkdlO
JS4Y72ZrxI5q3fRGtKrSmvBAzZi/SHpFQVsn/W1ZqYcYYgA8cK88ZD6iJ8Oufpoi/9ojgF/znn1A
lvc9VBCB5yjf6G2tdrXZhbvQpLljD9ySusnPSQOWsvfk17BtLWdlgusYk578Gk/voVa2hna0iESF
TmFmR3+O5fPnF+0P5QL7kLtkMzNK8fTTzTHUKrpMKHuPhDPDkx4ERW2Etiu2ilu77W4lfomtgsIE
qV2/dhonP/P+ebUcvv+hfAN+oIszkdfCqRJA75BIjJOTH+tBPCTVTjg3Wgj29C9px5u6E5tWpJfG
vPFJkGqm8cqq/Z1Cj1LFvyMzCUZ51i/6ocblAMq4gmOATSXl6CeP8lxnoYYeOj/OUWftYR7A7ZoS
E42vDUAiLfJLlK36w1DXhKo6bbErOhexPlS2te6BRbXGFBFAiY0RtlF4AJWEejVy+k1Fg5qCKz1n
Qv64VpaXCYcX5AzMOk53TiGUXRvADI4DXpsN6jUVJH567jXy8T3K/UGSwcDNWlyUS9n35jHO9Fjv
yDnJj2jjiWnqVRRkhtWuw6n3zuwYH19Y0OqX8prxFyqc0zURDwlWbeXLI9lKxMRMnbuK0C+vEoDL
EGb0M72pj+c/qrf//XmLZfL9TzMBKTWDm6RHmXnkYRGfZVjdZZv6oD+NDSr+6wIUcAZfWMtdRqz7
eih2imGFN9QHbPOfP5Qf1x+N9OUtQjudIeDp3CzKu64ZpyZjoovWkmAbUDDQUFU54Gxz0wVm7nUr
ynxomwBONp9/+kk2Nl0GXJY22zSHfrp1nIbfXwxncSHUziiPiW3P2EKb5ks41eIarcABywkRC5pp
XStb682VbQDAsSZ1kxdadFUMLdk6GrDGw4ThYx/prb8C5zfu8VhFhJLL5KozwofPv/DH44ZgqOnR
QvBti5bryc3DDBRaUKGSYztPFuWLl6NDx/dQ2ID3o6yYt63QbmE5nes2/mHzpHWBTg/ZyNI7sJbn
8s0TITI42LYRxkcaeBPAhuR+gA36dRjMX7oXzd86A8a01egQkvwEk3nm5GeKpo/PJN9gWSl4/C3c
pydblVmPGJ/BDRwRc98XVWMemxYTnSqK4sxVPhHu/HtZ0HbicaTxxPxhWbVvfixgMFVXMEiPMEv2
UlSKXjGZY71Wtpcib2+qwndv4qFfV6gWmDavkSlkCCnNm34qxZnf/Yd7Tioc1TNFBWev1+n5my9j
KmiXvTUlR+jpGpyNtL1ZbM53aDNI1QKh4RZ4hvJM/vh8rX3caSliaH0shR6glA/BkJZR18Js5dFA
SYXAGlOqbw7++vNP+bj9cTeX9gJdMYeQ8uWuv/l1ZWuHc2oV8RF23nDhy0gF9Plw9rr2l9aYzkiy
/rCGeOHBfSGTia3WO/k0m+hP1RWlPGq1/5DhCN+S+lGBZ7PUxee/6+Phj2MyJuXFz4Yp63QG0Jg1
glq0tsdBGb9KEvc2Bgkyj5GXPYPy1X85jJk2n3/kn34cH4rtBE0t86qTMqrEAmAqIkOOhrS0K5T4
j5HvavvM1V8+/6A/3DM66gw0cWpwgHk9g725Z3E5DnPLu/m2TsxhW2Wdu3eT8aU3VXXJzPzc3vOH
09LSnGZtUKJwRU/1KEaVhfSaTON2Bvt87SweJA89zA3TJRoeTrKuPTns41TMV0zJvEPNrOjJ76t1
k9R4rrGz7ZvImZllNCJ67rtu3CGF/23FY3ov66oNAGglZzIu/3D/2aqWRUYJgfb75GaYcKtClyyu
26YR9hr1q7zTSvuqE//N2Xntto21a/iKCLCXU6rLsik7iVNOiMSTsPfOq/8fep9EpCEiGwiQAQLM
0uJqX3kLwWZaCtW2B0S5clN8+KFg9tGkplxJ+XR2RQ5ugNQb2DlHi9LDIHpnNM+i5o8iyL8JqI6o
19gxQjsqJEURnCZywoGNPq+KC3SKJLfWfjFHAa+0Wt+oQGPDrlm5U5ZfhcuEigjcSY4hYKbb054g
q6aEPJ9XOUPuprFeqk5UngrZvKgidlgdGswr4dXyFpvyVI7DlFxQzJ1d5dCRR6EoXO9KIQ2HESs1
d3EsNYf7J2LR0SFj+nuYedkhJeLvUCD2rnqxlxEPRmL43GpWuKEZ9A2ux7cRm5/EEy6l2v8yOMUr
1+jqD5h9WTRIPdQILe/K7tijp67b6H6JNknhvsnlfWtFk8nit8Q9uzpisxZaQvc/wfJSICxht4PU
4e6iBnO7tB1kJrVF4+gq4WVgdyFjDc0fyVMzHAC+3h9rxnGfHmj+UOKhkkfPZtFAi2slBNAselel
COGIEoTFORJtMBbkdiMr2V4dwvIPmYv3MBWjv0tiYT7Uqp4e1YqrOJokeglzrEuFvv4f9FnQjU1j
AR2r3Cx+5xXWDCAfilfqCx3qnYN3EIzINWwIWsmDgGRhBIXZyPFzQgoXzT08ifoY3y3Tt/Zg3KMn
GS2Zvdsm+i8FqZ1NnQ/ut3qQ0JtkkVaumo/WnhNlTpcxX4X4/vbTu0rRWFEeBNcGz+wztq+/TRrD
Z1cW4KTLzVkzWgrw6KbbsuFh7q150pdcyY/3F2UZp9DNJK0mxbam1t3sba1FlYJvKflXjW246cLo
D/KhwaFFtv9CllNspbr5D6s08c8/j0sAAfbGgEVCYjjdOX+9RrLWj15atR6CtJMwL4H+c4bCzYs7
yFdkXfxTPwmNpWFtrEgtfJBK0caj3EjeRkhBD/V2ZHQumqKgp3BF5auyEWv7U7sJMrWKHOebAmlS
3sbOPVu58Io/i/U8yDDVJC4jJ6zx19GqABxOrjqhaTzf/yYfRLDUFblfKYWqKMXNg0YIyOVUI7Ic
LEt/5tRCNvlXhGj9bzqVehqo0ScdaXoIWLrdyckZH6zfFTjuxyHy9H+/gaeKC6XOCUqKQMnsK+Hw
VMJUtxyo8/1PK0MEFjmOaGUXLIMf+oY8LQQ/1L4BRM5GibF7D0bXdJKscdrY7y9VaJWHri2RUbn/
cT94xNDYIFulhMtFpym3Q8nIRAS63LlOQrltF1ltuPcKDz6WobdbFIYRFs9laWXQD2pHHHC+Huwl
ImV1vqIpnAG9DH3LEZMIOBECLHCoMz0CiRN8jwZ8cNFA8w9w5Lh+w1RGdmV0n5XR9I+WWhQYw5aG
tanqXDhLItYrZm6Kf6pGfb3/cT66jIDIUZvhJMJ3mhtyIshatKOYmI7X6ckxkwt9E4GK39Sl3Hzl
AvmZSkp+6etBPPOrzJOJ4gp0B/9t5XdMl95trc2a1PFohhA70gqY3qu/rgUrEgSpLtz82uAZ/BWl
hfhEAhkSipXddqC3iwzlkB1l3f0iqFD3W+L4bTv0m1zoETpGKEXGf/DSCQjm1mMc7PvcxwVm6IUH
RAKEf309qT4QLcpEbQod8HlBV9KommdcJlex6Bv8/Eoq/3X4xRpHa9PjmrWymxZbmOEU0luQrlPG
MM+lI1IFF2VxjxS6CYELjngGCGaxxZ4T+UY/rbY8uvHKfbkIxaZB0brhEjAtFf/32xUp2cJoXjFo
RyVmQ206thHFH1aeofe2/M3CK+J0KqdCAXBoQ5ktvI6pcCaKueVEVXigTEJZO0XEFMWz5mRhaGF6
yjbxDl3zO24fMuHUR6LTtl/kDNvgPn8Q+miL2OtbH3SHrAj3Wv7FtSJUGVv+Vld+7AKgROjCmSbq
5fLSwQLNCjo4FYpjkWQCNmsInqJ88mKMZXiY8qDP4NWiI9JawnYorRdjqLRzm0RToOLSuxJ7MaXU
LxpQ4019JXtd3jbAyFkuVmtCKFEiu10rMnLMXYfBuzZ00/ce0gRHjyTpVLYlYhh6dFRzusGkDN4T
MtLhwZI4VSrsjwOi66DGatNsIN7w0eoh+O3RjXwGdjUe7h/yaSlvlhpCIetMBZH2IgWbacf9dcZV
Dzy05Evyy0Brfp+kv7z6GYvLFCof5mz3x1o+qeRUBBocUJpfyE3Ooiw0VCKiRfK4XDB1p8RUwQgm
W6awJWz0cnxU9EqGCpdt1cwMH3RfEm0aCb+UBrsjgX7j/v4PWmZ7GsnD1GfiIQKaOocAIAdqEYLI
1rVRK+uA38Dob0n6KFKCHXppxi54LFvrOwRJ+dCZZrkzUFgWtpqmsIYoDB0KLXA3rlZUn00QQW85
gjijLbp1WSAS5bnIcph/QAdL9crts1g2fjglRHowRPETI3a2bFGOp4joqpgmIK7bB8ZGkLNnGnQ8
FzSA7n+mjwYDIkktiyBkGvB2MOBYnhqXmnpNomi46Finb1w09De1ztHBrUZeGW9xyzE5ii+qpoGz
Utkrt+Phl0nztmuYHJoidi5b8dZoxbVb7sNR2IU6yBMcwedojCTR88Is0ViRTdwgWtyQNilc0pVX
6b1KdXPAuAGoAPKMitpUoptdA+CSwxhhceOaoB10EYW6+ZJFXrdtqk57QXkKlXFkFptzaCAAUFW4
gtVgG41dhwQTxEFE9SHvq3p7zQhOoBX7g/vHqAfjmzlU7qeuwdTW9tC6Rx+agHUToyWCdAPszdRu
+9Lc4QTkPRnIR30BWA3GJ+irCiE6Uvoj+hfQVkC3Apobsqi1iUqSEwpcME5RfcGgCQuhnxY+b7k4
SU9bLp4WeAPJPj6tiLcIm7CN5S0NEpcHEKxjlOucEEmod3mEgKqrxoDMcy/oEY01Yncr8Gx5+3/c
nLxU6E8DCCQtN9CyvN0sZC0j2lKWeEXzIthVAG7tOq9UfhXCUAqNhpXNqSyiIgDsyPcahEYEy+b8
Da4TLWrRKhwdqRXPpvFdapUfdWNeAj8GD1zaXnjGbCDzh5cujmwJQHWBqr/SB7ZrbSiY7mSlPsod
Po4GnI4/sfqbpjC9Ypm+MCroRbyv6SoHroDw+rNCjyLChTKnkZRStEuEL2aLKgPtGEwSrH0mpQif
CNu6W+mPL5KBaZb0/+DaSxQO50SIhuC9E7t8dPAcIdOXy+rSe0X8XzC2n+8v4IcjwUn4v8YIrd3b
Bew8xW9NDFGhNhrDV5rcD+zs9DTWdby7P9Iy22RSFJRJcmF5QIWYXWQgAiVXx0PDybQe9KP6hgXK
s6kDBMza6hjAHbXVof4TlO7B1yo7DuNrx6Mc+d02Nyngi8XKZlpibaZfxKNIHAnvjZTodvIRmuMY
T/qj41dGje+crJ4yGTV6o1ZdzwYuhzUF5gUHlF/MS9hCNk71c5VAD1B6Id0auD/tWz03nwwlxwQN
Pb2VhvviljSpRxjAXEWqolPf//YHotCpBwYKpY4wWuFJMwsiwKi6rizMNM2bS5JRiGunlaFPok6U
ob+jkLaD8V7ADHIi8r69JHcoOwxWrJ06YlG79l3zO/T0K+Y68hEyY79xx0mtDSbIQQ/8EMeVvDEe
W9/9D+U1zmAQ+Cwlwmt2K6jJyjZ6R6DMfi2dQ3gdPInAkc1ZGIMZZi6pvtA4hs4r2FphcDDUQNsn
0oggodhX8dnShOEx8GKcFBAwO2Rl5V/7tPRfXU8przjMiwfc7tGcEsHSST1eO0hJYO4ulQ2uVXmF
D5rUJJuWBjtSg4Z3aBtDgBrrYVHdZij6GOLE8Vaz5GApIxpOSfUWyRX6zEBB3BNG7h6+3UN9SC0M
sFSpg3czGMGeMoJ8Yp93OxjC5bYf5OBM8/F3MsDsxUej/oQGm7kXAv8ZcUqLjZhLwY+uFy2nzrNs
T0O/37mt9sSrfamU0Do0As7m97fDjI5JbdKE7kUpTntPPonQbrcDqvSBGCl17+gZnte2pdUeeisR
8nyYitcu6iYIqb4iDuU+0X03nEBVhwfgg8EV9XjTUXKyziYxgkOBhPVhVKzsoW58uBOV1z/l4Ese
BjcyfqtSgo4iChroGOYVgphqu7Kxl28FjQSCf/6A/KHccTsRFNVRPPT9zim1Ttr5HYkI27c9wGsX
f7O73oo6cBMbbm69j/pSWkMqTOdmtlPRy5AkVZWIScnhb8dPCnoclZi0jhyGxqs0GQQHRm+e+46I
lABkOEhhUHxpUFL7USGt5TWYYWFeiUMQiqbb+8v63lqf/RoYUECukPCYgLezy27wFLlt8tpwoMuF
J4zjwLmao2Zc9H54Gc1GxPnSqGHoh61CqT2sfqLf17xJTTy80HCoPiuti70lweFjWIrWcwGS/WFQ
UuNJqJLE8VUrgv+sJCj6iwn2S3qIf1XY7vTeI7WxhoTntfLpquNcqp3koNZ/AAD3P6V5nlsre3gR
M09oTcR0ic6ppS1av5niUfIszcZRpLzcoyCJGWCkhgcQwNKmLLpypTKwTIOtqcdMGRKMMbibOcO9
A1ufS3JqOpIrVHsjT8cfJBDeI/Z6+EtEpbgNSwmzZ0NCAwkXxk0Zq+1/jW9kP0HhlTtuVHkjD7DT
7q/64gGhgEADnL40OKBlpjJArFZTj9plXtDkbKNMP+X4ga6MMj1DN1uLrsmUbNMrJk1B4eJ2oytS
GopyMFqOJdePbSajxCF3Z0iD0q/70/l4IDJFCoggKeaN1DDxtRj3ectJ2iZ91A300A3Xrw55JYcr
qfkyO53401Rf6La/F8mnT/tXbo4asjJg7Wk6Qjsk/6VpqDyTg4rfoUNXjhWO/gXZsG8KLpfYd2RT
gJhYnzxkDG1rTKof+ISHIHNz/TgkQ8LTIoTf9AyTi44kHAtrSop2ImjW7/tfaPGWvzNxaW3LFhuf
m/z2Vw9NjIt9W5s4yKEz04tSZWPRi/V837XdJTIH61HQ0uHLiG7wysu8qMkx9ATZnihMsHit2S5o
M80n0Yssx2wQERG7FyzIxG2HzUxZ64jaD+5a9emjyeJMQE2DuqvObG8nW2oejiHYETiczgj/WkHf
tqjDPLGsqN5Dg/MvJr2l2tb9fq3CtEwtmS41dKjKoGzwC5illj2OZ36UVaZTI5P3SUzLzlYQa9uO
pYk7ZYsdW1C51n5AEA01Z3OSzcGzdJMqlbcPJlFvyyvaS4ccxWAXg/gD8hA0mUAfC3sYm4Q0svD5
dCPUwyaqxcuoCaWtofaxlWJeLd9FugNNYE3fjTAmj3XtG++MBA9duhidIH+I921VDg4qwxuPYk61
qUIBFdgsL1NkSgXVzgPLmrw80uBYoqSJ3eSYbzR022LVdDHYLvJT6LX1Y2hF7iYrOlWxKXAEG+yk
sXbCHuTz/c0rLRcU8vmEFCIGmTwEpi3215kLEfgK4iZSnExQ8EwKWkiDRVI9BoiqKrZWy9EGU6zm
gZj+S4FfyyZEM3ObayBviBU/BbiB7nwpbSGMNuAE3KSrHlG3DXaiJK+BFZZ3Eb8VjMIkSQVkY64H
JrV6I1RBTPcrrqSfGEXvEE31vnlj8HL/qywfM5oQiB6JU3uI/5zt8n4McnA/teJI45VgFZBqZxjH
Ws4/D7q0EjIt3wsGmICjvJmA1eYXrJH1ma/EmuKAlmufpKrWNknbC9t/nhGPM4tEKR0Izhzoo6OK
SRdBUJxikIm/2gYJRnwYfbXNbcMFeXB/uA8mBZad1j5XOQicuXRcISVNYar0KUdkQzA1R2qEckDX
rKzTEmJIkZZ5WTRAeJwQa7vdvUNWdmgzUlcVPe+H1uDQPfnRIeUt1qEt6vlDgLLSfuzjchdWifos
+9Gn+zN9jzNuX2J6ehNMhAgeXNNcpS/u67GTilFxaqxdd0oSd8cxDcxrrbnPwCmG7zDyeBIQ+o1f
pVwvNjpV+96CYt2Eg/JYypO51NA9wmBoHgo8y/ZCLZoHxYyyvZW71dWTkDP3R7U9uXFH4a6tHoZY
tfEMgxBdyfkGDc6HMIKaEwPYznbI/Bt2CVV4i8U6Tg64l6zFXtNFO5szWrL0IXinyZbnSXLpD0hH
Ww0ewQky90hq95c4I8RSIixLEZEtvpaCdaUixY1HpwBYg2S03+9/+EWqQTQAf49QiyQacurs4tJ8
j6J0oiiOCTnp1GhaQ106wUovMZttktY/aw1LXNDKjl4Mykqo8sFNhIPa1Hcjjwe4MrsgMkkOUXnP
FSf2tYvc1jJeOan02KgIB65Eeh8cJTJvSwejRf8LMOftFpeMADlvpFSdrBuCX56V/ihaX1zZxR8d
JJaROJIHlsKEMStBI5wqCoLCKMqgQ7CJ0T0TLF4/OqJTC6kKLwbS97iQpcZBS9zfRQRv5/6CfvAS
URSCT4GQFKHmXNIpCgUF94jEwuPWuMjq8CQPSfKsU7Xe4DORXKyQJzHJ25UY6oPvC4lhqvcQT09K
LLffd6yrAA0vAtwsiaR9jkb7zstxN7k/uQ9HQfScu57NCkb4dhQEnlq/bFzLESCeXuNAvChSHz/f
H+SDnAh6GOd74sFP/ZJZ+ovxkFU1vW46eaxc6RJ6tgSB56z4eY6/jFrgDaEOj6rRviINLz5rfqLt
3QqnQuxuuhP2vPW50eqVB255UGVKqjCB0ZyYlK6ms/RXhFFIAz0jcFkOUnM/8M6rH8IC+iCuPG24
CcU62ih6Bzs85Ao6C65qrrxFy33F62oxPIYqrO+cTViaoofeIFmF6tbDGet4nKDrAr/A6LmotqWQ
pluKlmvQpmlBb69IOAIEVlO/BTWC+csUT8q/QyEZjjFm3+KoBW6GcETWhS+0bn9iCdKuXEnvxdzZ
iNLEt0WZDGozu+z2O0fo/3tVKYwOsVlzGEotOOTWGEzwzfJR0r29YZbSgxoG2RauQrIzGw33PXAM
Gxr3zVol5oP5Q08hT+DegnI2z4pEIe9IULmemzzVdmLII4UFRpj8iOisPFTpkDt1akr/iWioI1/Q
bHBG31p9D9QIArnyqopo2cjuiAE3PmjXXFEoJSmTHOf9M7M8mDJkdX4fgQoX35zgGwZJKRYyMaWk
BvoVsbDHuGn8lSOwRLggUscWn/jeijbp1t2uDaDjJpToljleloyx7fuVj9dl3e+ToX5Akj1FUHsc
dmkjynu8Xj5VY95QSXWtP/dnu2zSW2Spigjcjt4R4eAsY3QFTLbkXJAc5DyjkxeO2SlXNRIgSkhh
a1tCrv5A+7bd6mkTobJpDNdAKU4N9MHvlZebj1aOYgw5X0laM6RFcvLkJDlbzVpWvbw1CC1EOGZU
yMGAzGN9nYZvJYSS7mCLMP72MEGgZyFtU1e1B8U4+n34JZaq8UeGxtTKlngvntyeJMamfkifbWo4
z5E1AmatYWf1umNZoU1N5FIXSm5HFtJVwnkc30qUYdv+LQtNG4AacorN2aQgYacjcR50Fss89eGj
UVd2i06wjqhA7duV1v4WLO10f0GXgQh7F7EFILSIXVE3ud1Yvp+BDcTV88k31T9pG+RPSezlW0tt
/ZWRljnRlD3AgJ/CHXiXszhERDxOSPJOecqlQd0XSqLsu9jIdhWAi92UuK+EA8vmFWMhIQX2hijT
gjlwOzVNrGmI1LHyhG4lRu94JRywVYDTG8T6m5xa2lkvUqxnpnhfw1XGRo9zR0lE/RzrvoAVVYiN
fFugiRuiI3z/sy/UvThFEMWpRbBBJsjQ7FETuN2zQal1x3OfAAXkZb7LBv/NV78JibQNEDhqUeJv
0/SSaXG/QfjGjuRftTY+6171UAlH3URb6LMgfPKEvMf0FbHcx8B81lsQt35MIq5sS4veOHJLPSjc
vjrW2aEVjLXN/kHkx0yIovEGxp0OWMjtZya5H3FVT9nsof/qlxruQmNZ2nXY5M+ei3JshVbHt0aX
qg0KUPmhyoUVhs3yqSCTQI+KhsF7rjjbWahtyRbOMrKjd4F0yWPhGTeqXdOpj1JbgPYLui/3V+89
N5gfcHYVwGfAfugLzKJdT6r10u89smEtOatauWtpVGCtu42qahc1LyZofxUf604M9uOAZY0PNFLP
Tkjpv3oiLl3jS4+nkqidffeSqa4dCrkz9Ls68jcmWtaxsoFLvpHS+uX+L//gIeFbwZviGpHBSlpT
ZvZ3MCVmRupjWOOQVvdPfpJh1972oWPklbThLeOBxwB5p6mCeKgqhHfdQA621QgQ/f4vmYlC07Oi
2gn8kLeEqJYW5uxJwzEQ6w08TtBtG8EdqA+hKWzyBC8KfLmt6EUKn5MGjybBPxZDfeIQgRQYdoJW
7KgZXREDlX3h2uavvXAGOamVr/iblxracOZbID5p6NflV8x7PutecSys9NgZ8muQnnQRo0DTcwwc
sELxqSmpzqU0VjwfIEQdvbmydijk8RlO/acYKWVqWPRBUEJ+RRn6cVIOIHVZ4/BPQo6zcE8hD37X
dKHCAtn4dl105Dw1KW9Fp0SbSRW49kfX1qOvQt9tGkKfwLgO4WcKfhXNxhRjQZSNpYvf/xmVr70i
bbzWoZrWd/4+92DNw6TOUvHUmMoPtPBwT0vjZ/QcnDHd1/WXDFkhUTveX9APkodJ7Z1tRUVFJlie
bS10Y1BvK5vRUX1tvPiCjOQB2eI1yd1kH4xyfAixkn5sMjc8iELpAkbHR8WGT91scdWLH4w2xlvC
a801ssIyRgPAQCTJTYtwnf4ua/fXpu9aLOdzEMFOXwfnsKoDrIE67SiZOFdgTSZQ3E3qHwSiw54g
rn2rU+y2NGwoUeDOPmdu0n9ryzUz9Y8uTpq+cGtBMdC4eD8gf/+qXnbVMIbSRiwknStV/k54659C
uvTPbeIHB10vhZ1SymDUqDSfDV9ZkzNcvv6UPhD1m5jIfBp99vq3goUDDHYAjqdERwmZADACMLYe
Rt9fCzSWvOepzEJRj5wGaekFY0Rzke1ra0zkKnNoz6htXUa1iM+43xWPHrYn26KDJlOmov/dA0xb
gwJK2LCtPz7wCifbNIx5FXPcdR+tVpZ+WoJnHOXS05/FYTQelcAVV96VZVudUgJbGuwS17yMaN7t
oWwkHCeLwuqdRkzO0Cp6J6hpfNu+KFMPDDQbeyE6Fb2hPlfi4D+IAY1z1wr6c91G3hkhwsCWTX94
qsqkd3D/MZ86zUA/y6gvJSaQOzKog+dV6BekRXRtauGXpyPMsnLVfhR5YUKCaBP4ABPAyO00kgZ7
o75qlKewTLaIJLhbYDxOOyrYj+TqymDLs0bURZ5MHwvIEzL9t4MB3TN9rSiUp15opE0hKMa2qMrf
9++a5b6d1Jkn0WSoFwYP2u0gUTiEOVDU2HFVP3UKs3oZAkt7HKP8n3P/aSBapNS18Eaf61zDfHdb
Va5ix/CE9GgV7X9lbJ3DLgg3nRRdUmJ/Gzeof5ZxAq6u0QyEvAJUlt13O782w6oyFJPMCQzLe1VG
7Tueup9V7OrsFg/fY+Rn7v7+J12u2zQkPAAF1gz5wOwBcmFlG8lYZ47gmfoF2R/5Umtr4KhlpDYh
AMlfyTbgixry7bzETmkTVD6IdYB+7MJ6MKm5Znix6gnWdfJkCBq30coxXmaCOlVWFHKgq5EMzgGP
mIt4boCviJMOWnfgCRZeqlxtnsrQ/GmV6oX2uEQNWhkumUuJY+U8LLkBrOXfw8/inMAIhTGMqtwZ
xdJuk2c3fhRAZXWttVNw76Ko+NlN2qMK3D1rfmXYkcUq2kFl+qkIaxplXwpi96g+jMWlNQSbsvoP
My+vFoLUm0Z68TGl/fedQL6FmhtNewhUs4DeEtM0N4egoGCMVHPtWvLOtLJo5bt8tBXouJD/8ARy
uc4q4KIIRVrzxRwZnMg7xQHudW2Uvg4mTl5D2JRXY1TX4oAPxkS6CPY417nJ5GZLIReDXo3ImztT
e18H/apq1YsmJNtAGXZh4W5KRJSb9hfiEk9h/imxzJesFTY83me5S66qgoFDt3YmlrczuIQJbcTW
BMg3r+xigT00eSSlTph1X2vdyKiIiPppVBNUNYp8NS1efgQQeNzOhEP0YLjYbs9gLpf4aqL/7sSt
mn6N4tjbl4U5vgaDDORKDuCm42fSPUWV7J5q1XpJOdBf0qAgGjLQGSxdMGa2pXvKS1KnwSnMjfFn
Ymn+5/vb8INUZQLQc/ESHyGepM8uiyzQAIKVOVriBC/HysBPvO4UvdqoevStt+qrm1YYNlDisyXc
ML4Uo1ZsMvKNlTdguUAktrycRLRg0qhF3n6w0JS8Lq5AL4ol4qSK0An7BruPQ5ZrdAulbE2pbVlv
ZjyCjumqpEc9b0yBOCxC3JgbJ8BWAT2vArc9LCQek1Ld12YvXbIOXYEm6NdsCJZ0kwmDQkMUDN7U
QVFnZ1LGp1cwW6NxokDUdkFayYd20ISzW8HwSOpOePa9HspQXiORBqX3e8C/gpEINGd082rbJdaa
XM4Hu5X8ECAUoCg2wXve9FeQHCllLyY0bZyklvUjkax71rQi3dKly74DtrV2bdx/v7/zlk8hbwWY
mKnwrCGZNXt968HriizoWwrhpKSmFBmbUULz7P4oyxgGpNI7SQS5U/qPs0ApLDQhLOOycBDLqMAP
JtXBlHLxGWfhYKXf+tGEJv4Q7FwAAqzx7Q7Oa5w/TdPNnT4gbnDBtFATKseVd/a9JXFbFZmov8Ar
uFz5bnMFK/igpDOp6D6FOHbv9SFOTwRQFwye9Y1cBcUuz7Rf+aD2Dy06cr+tGkq7YpBhx2UEc4Mu
wk6Ik2qja+PPnsho38nY00KhV9ASiJGDzrE7HIRWffvXlWBfkZZAGAb7Sc3w9vOUem0MACjcp9Zv
qNNE8PYyPcW2tKR8e3+oD5I+gpApoBRZe6782VJUCWq+wGEKB6rHz5os7yUoW3fXRfh7JoGJKS43
91ERMQPEHmXSYqyrlY03DfH3Mil44RF66VTtLIoK8+nWfWOUqVbXT9Q7hX1nBnhCWoP52ppxcOyi
LDi2WlU5ra9csjb21sTHFi0ETEkmTwtq4wjiTDSf288dDIER5GZnPDVIPj90plycgsLb9+4k9SaG
uzTkVPuKOpKbR9+DRndPQgv9rybfeMmFVsZPsvD3gy9/6920O2aBtOZ+NL91EDMFDUfbbapm8ChP
B+qvWwezVTgjgxpcW6v4z+86jZqLWZ5ELcocpQQwqwRp821la0zv2c26MCiFVGJUAk7+mg3qpYie
Z3EQXrH79D51ngW/SAtRkIlpeZo93GvkVP0jljr1pq+E9IJWOc7v+phrtq/lawnB/NmbvgGVHGom
U3RCtnX7DRqgBEDyzODaCdYvbMm/JYp2iE1OZFpk7cqenOa2mPtfg82OIDlzQLneCK5qE5gPblS7
IAXQyr3/iZdTgrg4tXIJbgnKFy8rFqfy0LfBVa6t5LMZu+QgrPKm7Hv9KJFRrpz2+RU/OVkBXCSM
4aShzDO74mXqOYGbMqvO036NmhqdtKjONz72s7v7M/twpKl/Q4rKyzW/4TNVIH9r+uA62X1rdop2
lx33rTJiC66Fm/uDLS7693kR9YLqnZ6UuUESrrp9whUPe0CqN7kS7hVz6l4FSAh2fT9uMOF+ySNQ
R5TDYeIYO/zPj2Iy7vMkehzGAX4FRXG8CTcENjayKntPwbzWU86BF60E/fNoavqtE+FcnQB5vOez
NUBGz3BD3Qqufj7IEEBS82Ws5XSXt+hQYDXbbbNBc3dq3q/lnR+tCY0uDSlHsln6gLcHKI3Mskw7
Rg4SnPsw71Yegth1MadU038kHU2TpDM8zRMkCk/87VDCqA9aGSDD5QdGsumwRtgIVtetrPvykE5X
ApA8thlR4ryt6fqRUIetF15zeI00CyLCMJiE+/u766NDytNAesbWQsBk+ve/7l4dkUMoil1wdS33
Kfbc1impyZ4LoeufMKMOT/+f4SaeLkoXOKjMHmSAO7iL5JxRaB4Ikep/CDGLnSWYv+RY7leO6fJd
4QtSH6dPhuMAkdjt3JBblfOwF7nm+laz+9D/XYgFUl1N2B3ixLyGcvV2f3rLTaggtcCHfK8wg3q9
HbEd5dxv1I42uKqDK457nOazrrFbpehWbtdFpYMATYK4Q7GDC3aCWd+OFbUahKpU1oBsKHu5crGp
jrxtb1bQkbv6LHS1sDV985eWfZI9+dgHmLtes/6Ln1yrEsihepbAMMs+5dB43AdCL29KI/0iTbxw
qav3ZqygJJWt/OxFnsnPpr5HrXKS6QPgM237vzZclwd6b5FeOhGONHaYKN0WnXJiVz80t1Gh5V9D
FANtva71J0ls23MrofISGla9svM/WCuSHGi5pB4aocBsrbSyLvUwQpwbEzPpYWrNH3shgNMKeHtl
0tOcbt9bY3IQAKbA5UQaMqv2IeOvFVYi9E7qeyg2oRq478Uy/Xp/8y2P8u0oswllXp7rJWZ2lDFN
sOmKjIGDKR0ihaaW6+WH+6O9dwznk5r8zqCm43oMKv12ISUB4R2zrAbHS6W9ULmfc1N2N1EFqdDH
E+BcdN+F0Ls00iUNr3p3DouXIHwdQkdzL3L/5pmOFl7lKLWTYdMU7SbXr8DknDj/WUW/qvKcdP95
tbcZRQR49rL8nzn+Ghuk7PEYsHaUXOzG/d4hLz5YZ8tEz6VG/PtbnV+9/hJYvzpLwaSghHF9DIVw
Y0mfFO1ZGD+L4o7MVuieawu9sPCgFX8sfNulV2TzW8qRmG/Yhv9HsDaZluA5ctQnnaFfqfe1EyI7
Dd/op0c+FJbqpxH8TtM/CQx501UJM85DdZbkr7n1ZDYgoOQtRqaoyya2EZ+wPbHvf/9FbkOwDGps
UjGmLk/5YP79TS3ofXIp0IMNLcrGkl6R4dfeaqv3HgrZ95CHT6QTdAn1kgHrs9HdNdYMXd7D5Nku
IK2Y0IJE7ih8T6fsr+OcRL0JmcvtnLrMMR8Qz2F+HLT6JxYSFIr8+DdNwHg7xtqbZIYbUfoZDlT6
UrsBiFPgWaec22C8xNU3s/9vlH5b0jE24XMIT436UwBZkY35Y5Q99PU+zIyvaiY/a8lPo6d7jDLG
hrLdyq2wDGCACJOb0uzgyV1QfTXR941OjxVHDuBfK/5ngcrpBk9Md6+mWvqAZr+tWIW2Muyinau8
t+nAg04ubIAcZiG5VKRInGn94DQqixQaVXHoR8QvY82tD2oIIg/t4Vb6FijuoU7S+FPUKNpjkMX5
Ncpa9bFuGnejA4395websgy+fOiNgmleACOzKNL8OMSyvEKQNkO8eq+2qbmhZmYXExDt/qZeXpSY
vHCXUPZTMDo1Zo+DaCaeOAQZoyF5ux/yJoUA26+BIRbNUT42rzRX/yShieDx7OgY0HNlKZehtSfC
yeVGrk9Ame04/tQmCXuw9WmlaXgPCfh0e6AzR+lX6KZvepYrdlpWn9AaPZRRvGl7OPfKiJHy/e+w
vMonZh2vOnULEqd5NhiE/HM9IG+Q51qHxJcifNYsIdi4eBl9osWi/Lk/3vIt5H/Ip0fKFCQysO7b
U4zwRqFTGhcdGTfUbW351b71sn6n6Gux8wfnC5Y+D5VGI3Git9yONCbq6AsesAUDubOtFwBrhPbb
2K4/XnBspqjmvnVa8+X+/JZVEFacmAMUEWBrAGDTB//rmlKSDGyRH4//4+zMmuNGrjb9Vxx9Dw/2
ZeKzLwqFqiIpssimpFbrBqFWq7HvO379PEn1jAVURWFkhx22zKYSuZ88513OA+zwjxkgxQdKXwWC
+8p0zklon8O8GjC94Y2vS9LXopXQroqm0m21ACgF77xjDyP1zoQBv5PTuscuakg+3/7My4DV5j7l
JCAXInD9qzghwt0jnhoT7Q7NLyB2NcpLXuFPXeozduiREXta321VP6/MPUkQEMjgrnnNrLUlc6Tc
an9QmBFezPOo2GS78YMACtBvrLILjCD7DqY5CEioNzyf1kKOkzQB07IdMCtqbO6VXjaf03r+kJbJ
DOLSafVvU4NGF2bRL1QAdia+lL+XjoERNLqKv9dj8l4L+vrQt5r20xEavBSTtxyfR7ZiTSFT06wO
m7Gsz5Q2ArSRDGlXjmW2cbxdW4ai0vd2t4h5Xi3DtCoBzhhVfcbNHVRRGk4PNgJ+OwXq4GOrSfoh
HitPVtvoQCBi7iNrQAo8r89oRWgeoKz8UHTy79DOZjcVDixTMo5bH3l5CAsFLMoAcCzYoWssuNWq
SHMbdXkOoYF90I2hfJrt+FM2Rs4now6Tx9i0vihO1v4qWb3+1FhRB8Cz6V8Qp/4tjmpqFJWcbl0N
F+USvKtBU0D6wMlQuCis7ga77YCGm11xbrtPETpk96pf1/d6agyf8hwkTx44cDP9yXg34xH03GIK
48lZGX7q5OF+yLacJ6+NEssFbh74Pjhlq8/pWsxvOjzqz2kQlu+jpggPfZ7M3u0T4VorvF3J+0DF
gDusLs+tDgx3WwGzP1t2FuItHqH6a05blhti2S2DOJBhgptFoVbIvKzOnTQF5SBXRQURn/cQZMrK
q2xj3ptSCMh+jH+yQCJmkrbIRRM4agBZl50aDLucx1ItzriLtQ9yJxMADtZGHfHyWOOcochL3CKs
WNZbTW3lgJe3WSLSEQQQy5uXYlTSrw4KjLen6NrCJO0kSljsFyF7tuyOqsyhlUpOc+YiQ8SjU/yT
asVHM8aevUAT4s+yVk9R206f+3GKXGCundupWoJStPY+tvItfbILvCzjK85YSMKMMzyGVXhTtmAw
Ygxcz004nDrd2NlxiUwXpr4+ZOYskd0iG7TXkB2zLxzZk9vB2c9y1/2G76JgfupOQbG+GHZOiG6N
g/ruO37X3iVZ23vxgCAud6PRf7azuNshLTm971tHvmsKnArltK3nXahFwOfSTPvj9mCL8GCxUqnm
EJ4IODc1UyZ3OdZlN86ofU7yWW6Ar+jhHCEFWDj3nYJOSJbZ0V0PGvN9oZTRXSRL80ZO7nKuOReR
S6NQrgvi2zopZ6dh7cxxqpzTMUve+7ZzKuN5PPmpdgBpCdq9b/wjcl+f8zJOXKPozb2FnYM6Y5c3
zUO+UQS8WOR8jmAsUWbHiuDCxSZQzJbiUqacKd6n96kahO8m6H9fqszfem9enESiKeqNkO5YX8jf
LEfe78J2MpxCIbtQzM+SYTXuqFIjvz2/F+Ehrdi4tJKTgSkBk2TZCtSCNETeXj4LcrCbqm120gpl
QG9sGs9srfq1MozeqxBc37j2LjgCXHkkdXnBkleDJrBOXQMWr3rbaZsz1snYymVJ80nCJWQ/ZoP6
ULXKdLJC47dcBogYFwHYSaz+zlMX2q+ThaUsxeQe65DAf00RGz+VPb66RV19BrP+zCtd3imJ095P
zpidpbDhHict85eeCr4JAonqqUQ266CNuLIOpXQoQUjs09yQfqdsoh4mLFs3lvJFrEl3ycJCVuU/
FEtWgXhaRE6PuzSVx6pGFpX81d6a8fuMJwWjAM3p0LWykq2kkTjal/uXVkWJBighrkAXbprWbCdZ
rzdnVP6OoDqs5qNBBlAqeyDSXkdsXemJqxbHrH6PLs5uGO5byBhS/imIwYZnL0HT7MUxW+o6uc4X
f0AwQi2F/tlJivGycr6Ug3pI2nifFk9tKOGAcEC+OeyofijZqfQ1rCwR2ola19YTL1AZ/hDdw0c4
50FiuFJb7MN+OMRWfICJd7LSwYOHu0cNLwOeENZIfubhadRzr4nTvQgUU0QRU37Nx6h2PLV6AOAT
uAr4YtvTjPqQ2xhP89/BIGO3bB/0NNr70h3o7WNqKW4S/CHzNaN+7FT12PjTMSNHgoBU3YcxFyPU
+Nt77PL5S4KD+pjFu1Lkjdcl6dxsZGpVtXz2u3lXSnO/SzAZRLvNeSdpU3CeGK3jCJppr5ppDfel
mRGgTKr7ybT+krSquEuN3Nr7lChcjKEDT4JxsG9qW3vk+bYlKnyheQGaHNkvUl2sGY7+tdGGk9i+
IqUqKSajLU55GVXvUGlVSBoO0oM+B8pTKKfRLgTSrQy27sl163tNqikPeEz/DsThnFuUyIWYTOXO
STwcfM3Jn7Vs3rp5L89IMAaU+EnzUnWgDrk8vcxZb7VmAitVki3YT9kYHCbVql5uz9+1VgRpgWIN
gSel62UrTikbPcTADqqfjZVYgRCuKaPQdruVK1cd0QyINaSRREpsHRTWXR76stZ0z9ggWfdUwn5X
8ULY1Zn6bZTh82l6hu9jfyQv5yZ1g4CNFc/OLguS6IHxVfYb3yMGb3l0AAejTM4jDZQu0g3LbhdZ
bdSBlJTPtZNrrlYkw9nOUe3Oo8A4RFX4BY/i3hsA+Ll5QeiFgb3lRkn7evs7LkdfwDgYD0SuoZ+v
h8WIgjHG9yV/nh3ri6PHOKoFcrFxDV40ogOFx/0CGSdqzBdFktxpAsw+Yuk8I7r5Dj4i2b9mLDZO
44tgSrSCrCGLH4ISD4DliMYRy1RTJuks6cXstWlfep1Z9CenBAdh22F86KLBvJMm2zqCD5Q2IvQ3
LYTFjOJZBjBUyJOTniHvuWxfU+dci43BeDKGCDF27Fl3yohbTVWEwZ4nng5DizzhzonI4NsT6mlR
9ufk9NouStJnrUGqrFGTyUUQ57e47wESBVKPvWJtqc+jE1snm7LzQ9L0w27C8N27vRAuLlBef3C6
EPbCc0boAC+/vhizrG1bIzknWaXsyT7l8KliEkZDe6yV6M6MOnlrT15cnwjOcFcLLVmmjJlbtlnr
Y80wUuLJcFFyW+xMnocY6RBrLPSvVqRFd2NBblqZZ+MRPwx8Ln2zvGvmyD5OyDu6t0fgIvokN8km
EJqlqI2R21l+jYPGvl9GcwnXwsZtxYi03yoEhf+SJknf2P2XG4LCmYqNLoU6sJLrXReOhu4nEnCF
SsqTA2kH4ErIKG60chF9MmqgdGGhiFmlrLLsUAe/YSJ3EZ99q8sPcYgPaoJ82QGZ8+BjlQ3Rb0nh
h4eastdGy5dlUQTBMA7FdQueo3hFLptOxsHXO7Mtz93QGvsxlLtHHBhi/AfjQ6GPySGA17mr07C4
s/A46BFrdONc7/+4PaWXR4IQN+LCBUBDEn6NFvOtQadW02RnwwAngqRIe2wNy1XiaXgp42lCBp0C
T6EPSCz7jboxCpdbikcVEvmAJ99EPlYx6aDiEjHLQ3aGWhPucghTR70z+j078Ne4T2wvV+ItT7XL
nBzgB84fW+ZVQ45lnZFGDnVG5MtWn7i4dI8AtfSI9Mps3yZ68HsgydkplGcI/gWSpzvSPuGuGDvk
2AMzeczLRHWLdi4pPmryZ6Ps2PRJmWgPWio7P7vfBLMaSQzY1RRcgZUv10g8571djqP8pEvqB6rk
PRknHe0ev9+4fi7mAXwGjyDgLaRp4XSL3fhDtlzKwEuUBQ3N0tnKst8tbCfzAumJuk4++pm/VUsW
f9/iIhDtUXkQCai33OOyvbnW85pSv/wE9bTdhdYYuWaQphu9ujiuRCtIRvPWIf1M9nXZSp6kPmJx
g/wkSRk62HjD3amc2DvS7PNGhusyeKItHSrLG5eNg2R1NJZjpGTZ3MhPoam+agJYi7lL4uogor7p
3dgf+0Z+9Ev1NTKbnQrOvtoldeAcg4xqaT7af97e1m8q1esR1sE5EFJQXCB0XPZd6+w6Gp1KfrKD
ctrnZuh7SIHE90qhdbtU9p1jLIfJafbl+K/SxBlzByc5/Oyos4Zye5s5HoZazbEOrHaH9Xh+8ClV
HE07rU4oTf45mml4Aj4pHeXE+OYnSbmvanXimJK0B2NIsqdoLsIvlelPn2q0209poRoPXaSb5ypv
FZfzHPtVva/ecZE575W823TXEWf3cgQoYgLOId6AwYZ//HIELKuI404tYRcqnbk3B6jjQ6+8JLHq
OsVgwErm/26GGt0+zQ7cqpaqjYDhslZOWgGvJqIukEEi3br8BN+0YjXI4YKouXSvGdK7Tgsar6qt
8SFDq+++CdMvw9zHD7mMhiAGkyW8g1jDayPJondpyoBqwawccabt/zLbVN/7TY1Bcwr9Pi6DU02Q
c4y5sr2K6McblFF+19hZeV9FWuvKEtL77jzBqJwnzXzM/Ujf2UUmvVM0pcJvMeest9BsivLn26vv
yhGLMAh5cqHng2j7+jypRqmMuyqBYTNp0kFHid43tQahjUipOC6jtnuXSU69r5P5lA7za1ul+1TD
+lbuG+Mui6nBEgS2/iv1T2dPUuPc2YO2cbpeHnp8JBwQnlXEGFwEy9mxA3BUtd1IYMX16r6ZQiQT
U5hLsQ1GJarjcdf0mrxx412efGRqKTqR8nK4+NbKezFWRKXgY5yrIJhf0QyrH+Uw3irxibW9WPuC
fKSByRR6IAigre5V9JsrOoGAgsz6Vyd98IpxSLx2iCsApZseBJenH0kFikeEUeT3gTSIXv9wf9gm
J62RTso5Tkr0vcvGJCfSjc2nYtAlr/JrnAm06GlqFPUu1kLDTQp041VpbPZqnI6vwN62QruL2RWf
hJgXsQUHGwWV5SflDRog1oSSDvJzn/hP5qZZmX3NCmAqgS5HHyZ/S4j9Ym7fmgTRjngP75w3/dwf
RgGD6NGcCl85T5ERuC2yp/t4LIafTQGjgkTNUoi8UiQiKb7smCwjW51QED3rtRIc7Dm1P3VIt58y
qdBeb+/ji+CQyIxmqEQxgDDFVjskLocY2WFk9OQ66Z6i5KFzaowAHUdKXcSFNNmlxO6pqL3fQxLe
aPwSIYPJ15t4JNkgyi1rTMSc4GcWmW12HpC/OyK96J8Sw6pJSCgKxE3srWRvqOT3sh2WXt+kCi4F
Re9lJMV35WD4bhCY08aRfhm2i48Cdsy4CErhmrNuJ73ExR5m50jTmzuS2vK+KArnmAS1sUsoGt31
svpraIxuIseoNkXJyVfTrbTqJRaMzyA7IuRteEbwkFguAg1IJQY/Q3rOK+VxkqPgEa1NzSPKBsik
VMU+hdOxdzo52Y855t5pkm8EV5f7i6iCpwOPB7IJFzYZ2RwkXC09HPFOf9V1KbhrY1SzpLBs92h5
ealWbW3pK70GpwVAGo6OjEmOLgK+HzZYilxn22RFep7KvEaGtXQ+16GEG12bkLocbBl4B5mDmIwZ
i7SpvGZ0SBLc3hSXu3z5Eau4IiNHlNR1l56lJJIOlSnFXlrEwYefbgVyPzUeCrSQ8NfwsKx1FCnJ
4vCsDiEYO1mR9kMOiel2K29s1OVFQRqGkiG0bUQAybkuRzSaZL1qpzw8B86w5zLfZcnHVIv2cJUO
o/HJUZ9j477VPupD7lqxvgNEu3PSbj9JWA13T5Y/occc4VMo79roizonT1p+b+jfukDHMP5VDT/4
I64SCdDLbnDtBqhJlZ6IzA92PnyACPXODvqPZf25wCPNq8s/UDv++fmCAMgdCIiAi2DNSob00wVd
pAZnPFUe7ExS8YpoNiOei2QlIAUbECFSgoIksI630ZgdiVCq8JwgXH8qjclyfRh6p8kpDqFkBR4W
HbU72LHjWmDpTnmqKjsADs3GjF5ZnYL1Bb4Z7CyPudXt0CDq4XToi5yHPtYobmA2KIsM6e11c7n5
4ZaxbsQJgFzt+hQsO6cPIisPzvlcvx/k2XmtGqt9L3FQ4YISWTxxWMC//nSjhNPAQYjrAW+tA/qw
AUQV2kgLzXKT3s0YRTwALMd/xR8PaSL1eyLRLafTy47yJGYgeapipw25fbk/Gn0MqQq3Oaoq4AMN
MzY+yvbc7u18VPYso+AhqrL0eLujbzYcy11Jq4CTAJqAx0GlYtmqk1FHq6Y6P7fOeS58VwnxNzRS
FMeyXQHDYB4OHRzt/P0IBlce3qcSrznd84e70j+V5KrM5Knt7hBu2Vn2Sx991ivHNafplEwnRcOd
BvoX3KysOGhDuIu1VyV71MInyyENHBjNizkrh0kGs96kaDw2u4hr1Ymyg99mxwapzF5p9y1ymVaT
fMkAPntTCmbWrgEshi1uQUM9nG4PiXgp/TgipCTI0OE2awnkDQDJ5YhYM3tbHqLh15zL4VTJ+KJV
mEGepELWqM2hodBaveVlnb51RL5FbYum0bpFaIWgXfg5kEpYNm07WThzKaW/IpSp7loEaF+71Hiu
1Ta4w7+FElrAWPt25ntazPY2u0E/xS1I8syckMvqMxVXXjO6R/9HdzmEpkPFkWlh3vo6Z9hujf7H
24N1Ue9DWoKXvy1kB1lFF1aP4xgkoV6b0gtP7xMiKuV9YUnRuQzTxpNKoz5JXbNPDbncSwMBzDTK
tufrkvIc25FzGlscjjtS6uakYjfeK9rrZPf1vi2C5DlTY3VjuV8EegKxAyEfcxJOUIofq01WSE7V
WX2tvfhKwENB1ZsDRILiEwjzz5LfoUKGiIErq37xGMy2satMp3OTqO/2dmMlByyVehf38Pgnr2Bg
e1T2xDNWMDjIFC8nPilmqXCKUX3xiyD0YlNq9l0Q+huZo/WB/dYKFBnszeDgU6VdtjKWaZgPs7DS
mKLygP0e266q2rvbS+JNheXHVQzAD+AV0G4QfoT063uhz5RUaVPJeIkVpzqYtT65JUqv8KHlLygD
3A+JlniJnb43hUbH1HRe3selN42I/jp2W3tFNiYnJ3eUe8RWfqtx8dl14WsYRiFSyfaH2JDHfa/l
xT15dpPTgRcQyiqVqwZK6OW6Vb1z/Mw4hWGZu8osJQeSs4ary5mFcmeL6hs+1W5e6fp7OzFTV0+s
Cv04O924uS62MwPBKFBR4HAlDn1bjD/EkFE5zE6LTeALsY5nHNB7dye3v4s80vwPo1s8hnsofufy
c/stevU3rjCxZFazIND1AHdEOpJX4nKyEVpu1bBu1RcAnydYnHpt7U39qPBcuD3fF2Sxt26CukCQ
CiI6SO9lS1gv2hm7X30p39lH85g8jYfyTjnAtN4FnrKTD5mrHcuPvWe9GEfrXt7nx2Af7qTD7e9Y
35/rz1CXnzGaXRf1cqW+oBK8M5CCS43PWnmsVRP45sYaX+8kYmVwLSL2IjJBSmTVZV0T2ZQQtbVR
yY1Hyw4+NrnjbLy+rzcCdpq0HhfzWveWgKqq/TQDPB3hplhEceRhIBdtdEVc8It1gi4JEAhq/UK6
jutnOWzGECLlOpf52ewC3JvhWiMHXQSCme/vEcv4TGkge67AzLlSMm8tnss+Cizh92wOae01Y4/k
8AQPldYrOTFhT06FeGFtGVeuWgHsJVAG+O+K8jopPG3Zxywl85MhPHEmg5t1uxnY8SnlQf1yewWu
wZHf2yEHjgYIuTD2/LIdNEZ8doOenUc5Hu/CfByo1BZuUSQW17nSYi7alrVb+0a9txM0XQHDz+8b
Q/aPSo8nXZv1xY6VUHiKVvcPUziFuzmB+l3VnXkMyvGuC09JH/0x4PXntkr9YJfJK7Tw+Fio5dfJ
9JONOvoqGPreI+pC1LAEAnotnzDBGvfbXMvOlRO8TDrp3pp5MiCC7lDxiXZ6gEZlqcj2z23mt3Z1
KkSc4ERUlGeXIzkBhLTQMCch0yjGhzRLo/uy40nX6lmwSyvrt6bcsoO+skhApIBQJqFGd9eIhUTn
IhmqKD23lh6e/Gm23VSDGvW2Rv7X1/F/B9+K5+87q/n3//Dnr0U5UbwN29Uf/30uv+Wvbf3tW/v4
pfwf8av/7x/99/KP/Obff/P+S/tl8Qcvhzs6vXTf6unXbw2mQm9t8g3in/z//eE/vr39Le+n8tu/
fvladHkr/jb0xvJf/v7R3Z//+gVK+g8bQfz9f//w6UvG770O3/78dvkL3740Lb+r/1OgWhEYgJwg
CEDcU8M38RNF/ickKVSrqJoBFgSx98s/8qJuw3/9Yjr/FIlHkXchxWGgCPzLP5qiEz8yjH9yqyJ8
A+eGNCEZoV/+b8cXg/+fyfhH3mXPRZS3zb9+WS5vkP58AGaogEQoReJfsgq4u1QLc2dwdBfl5clr
y856SROr2QP+VU9I6Pp/qXFheo1sxP73hbBYBz82Lc6C/5y735vmnOCpxx1N0nl1hahZUDlNUhqu
VcNWz1S9fIz6hnRIqeQbm/h6U+JZKYpUDOhyM+FMgMv5nBuuPejVHlrl7EZVWe2lHmHjH2b+7wH+
sVfLTfS9V0JxDiaUgrDAWpJMCdKk1hp6pUShfj90xrTXKww8brdybdrQICVSpriO8vDqzuqyIIh9
JIjcksfaqdUm/9BPcnnfdXl156s2p+jYkKPMu3jcKvYtw4y/e4ja3ZueHuhMMQI/BHUAiM00jisD
Fl/bwDXV6/wOnm5x6DNNcoshIhsz2N1GkHVtCqksIz5B6owX12q1OOlQDrVJq1GbTi5ExtGtuijn
BZ40PxUQvHWQTAsHL8gH4eC4ChztVsFSLTN1t0KpMtvVnaYdTDO0Xsw6Gfe6GvX7EMEVz7HrkTJz
o3m3J/fKEmLhiPMAJB7GBKvJzTG1Rc6XycXDO35QC6c1XSazNTbaWQbI3/tJmoZ8HcGP4AwuJ7KX
uxGt8dhwtTmd78pWk3eSbTbvyhy71LoI7dPtfl2ZQngFPD2RgoME9mZp98PCsaUx8bvY0snWK9rJ
DAZcEyZz+oDdw1be+GpTb/VgCo6UlFfxTsrTVyvtzHDHofqa1qV1DOy0fQmNZAuVuowevw8iBo0w
2wD8okq7Wpd+HzsN9iIM4gS2xdJiBXhFFiiPBJvN+2yUR9sdjDL8KCe+8q7qMSe9PapXtiOYegXY
tyC0ovuwnEVLArYjqZT5wlKV3jt+F7mWFU53VZuNH7q+sYGpOenGVF45f1ihgrMA6EEwKpeNFuNU
4qvK+CJYZe6qoAhx5dOMQzDiCpGUUnfsasc4lF1U/3W7u9dmFtCM0IhBaQ5ftWXLWR+NXYuwmKvm
6oxocWcc5zQx9nblbPnEXe0kRGmU5Ul0AQlcNqU0BWeogvpAazrFXqnm+G5E0viPsunNx6ybkNSC
mZTsMMjTt66RK93k9IGlSrVHZONWyyqKdGjhJTmsPMRAvkF+CWteJ/EipQg35nJVZntbwsKSl6S6
kFyCmbjsZ0NaNAHFpbtBjTqAU6UdlIC5O3CVzjt5St+lCOcfh6YyX6H6yh4wsT8lGazc7ZldVZz+
/g7GGagYpwNQweV3UFXo+znkO0JtZDn74Yfeyh0vCoMAPCLGz7Hw79Wd+HM8ZNVB6uRvt7/gyoFI
iMaHUHSUOfvFpPxwQLVdPgdyqOtuk7dQUyQjedCSLjyYuPAckG/8OYjn9w7j9IC0gwgQgScu28Om
1+lhgLLAirE6yFGp7WVMRb1AlrZIiFeOKdDI7FcYOCLgW3UNc9JaNnzEnVM/DdzC6m0gQco0vJpD
V9+RLDJPldWX36ySOmfdZ8ZGWHRlPaOjzTNe5PdA2a7W89SrMt4ZKWvMwNq8Q+PrNHFKuZI8Vcfb
s3ilq0ITVsh3kFAkjF6Natn2uSyFuisydOdJp8Jm+T2yDwPE+zTQcTo2sB3kuWPvSqFcfrv5K7f3
j82vkfRlPUtBMUkaV7ZYsoGcHKpm2lL6WS7Vt0idnAUwJ5HNpDy+WjqyOQ1lOGmll6dYvmhqZv5m
WYEmGIe+5ydmspE5vdoetDxuGCpQF2ljgCat2qVO6cGXbvZO3Qz7usyZziH64oR2sHGpLefwrXvk
0hBBFMxc0gmrS01WA7ByVtd6ctnIu1hNgsM8q18SbKAOTS/j7OGUxZ6EF3k04uyNE3F5pf7dOreb
4H/w0HrTjPvhHEDsXRbWqq3nG4jChdqkYVhjNvedjD1KlCItXBuN9nx73VxrVDwSWbmAWshOL5ct
ylASuhlxDbIszu5S8Aae3OgxdkJz8pdlx8mLNXfDxrQur7i3nsIGxFuKm1Q4SqziJD9OAWAlZe1J
6I2AFSuMU1ROpitXM+46LYasOydQu0Mwl9rGIF9ZUaRV4F+QmQV5slZY7Xwe90Bhay9rgxC0vRS8
a0uH0kNvId1czfLd7fG91lXAGyIeFOB+cxWyWGEbx6o61J4id6U7RoF1b5HucMvRNHHsTKsYNQqp
Ruyv3XJzvNpVtBN5r2F8j3T7cmrTUMrwCWdqJ2uIH6y8QuSybcePHR+BauO4NbQr+7vv0wqMiAMO
UBqH/uoIlHvVzPNAr72y1JxDnpmGV5rhrFBwnMsPhWVWtltS+MMLRnfCb6jGOc+xz42u+aiHK/1g
bQWMqyDj+ycJ+UIBAlQFbm05Bok0ptE8g6i0suED+8vGgJo8QxAbrds6arIbyVO/iwNN82y5Hjmt
B+1g62G3cbIsL6Lv30EVmYo294OIXpffYUUokqI10nhjBxeydab5PhkCe6+Yxc9JFX9vSiTJoccL
dOCajik5+H+ADGi9LLCcR32AeNn7Zfvp9rq+triQ9YFgS5pIPEOWHVK46cLJLFrPqZVsr0ZOekjl
Sfkgd2a3H+U8/rnQ9O9uITNDTlJQU9Zgv9YPKyuSq9Yb6zQ/dLM8UrTShrtBi8Pjz/cNWBz/IvsK
O3G1jistyNHPZ7LSFNWEUrZy/IRbNDeDztkHU1sdbrd3bXEI3hnZXtJEyBctx7Kpp2wokGUHNgxL
tbOM9lSaCF/4qp9s5DOuHUeC7A5+UYjWrVEd+iiTPQnD1msLE+9iY87fF42dnFM9UGEIm5obK4hf
7NrR37IrWHE+v8+gqOHz7uff0AKW3ZxLijqTGTWenZn2XePMOs7v6CZMVt8eVEnq3kdT43+dorA5
IevjyKc2iBK8mAsrxPk99c9tiJ87DEzLfjBTNcOlCSWvO11pa9dMrcneuKauhAM8wgzoqQIkSVJ0
+cE+AoyV6nSAyvNEeXTs8d2oycqzkwOmGgPk5eVI0r5EzZQftHx0TrdXxZXjlDIuCS8B3SJ+XS+L
1IgnEpk+ZxeyoTs49L7p9VVswKOTClNxw7lRg53kN/Cjawmge9e1zc7WY/vopHlNvXbWPt7+pssR
4fLk3S0iesKFda5eL8uqb62k9Hzbbw9WiBheGFvtPZUd9XMlT9qHRE3tlwwJwZcJVcjfbzd/uXrF
3S102MndEjysnow9ONXBKRoSHoZVuUaVOC4jpB3VppNgGBb2aU4pVijgaja26OqVKBYvQgKCrozM
PAnWtV/OTB7F0juJpik7A/5qZkpHg6wdqzIo/7LQj71rzCEAruSXIZJOeOkpkTx8uD0AlyeFAFEI
3XPwsuD5VqduaPnKXORYSGhSae11ATBrRwXvuamY7v6bpjhCoa8xhuvVxy4uCrymCi+BAf1HLdUY
2TV1A1HKCs2NjXZtXkEoEnZTEAAAtNpo6MUbWqxBVUWSsJl3sT/kqau1mKhPvj1/nbPZ2lXVaI1E
aE69dTBdW9SCNg/2ET8kYsLlNh/jrJkSB4AxhlLqg2+GthvJgez6GgJDiepLJ16x0inBR+9Bx3Tr
9jhfXqQQBYSAgiAycZmuIoPYNyoL8/LSizs7fwrKfiA8gmH0MBtycVJSuGg/3SBBN8UcRprm1g/V
fkJqy9alDLhLHZyiSurdtBkNxW2tcX6IAgXIyO0Wxar8T8nlbe8Q+aA4KE5Sys6r6fW10hoi38m8
nuTSvuPCfpzizCJP1/gPcUkCuHeS5L/YsZROueYAmaB4Za6um74oY1tFD86zWqTPtNRIHketQSXf
cOoXyYD/Xjl9iv9y0Df7uGiTJ7MNhz9vd/3KhuWmgwhCqpYywjq309i4pDZBi+eL3it/TEqfHTVr
zA6qUdcbZ8OVhcT9TAWI2hqpwzXqZQY/zDKtK69PuuBbA2T/PvcR1NFaud4bTbwp7HjtTBQxJu8a
kePR1ipzTaoWwWTnlUcOuDf2UoWaPmlfNHQMCdSwjLbe54qztPQickDHxjD9FraTb6XeT4+yJrJM
QiscmPpawYef9FJqYI/B2e2Mboon1f0w6sA3/Yrc4u3GrqxmuopiAdgxcv2WOMx+eKbPttZXRddX
XjK1xmOXZdrzbOKFmDjOC4d/4PXQUjZiAbFDVjsI4UyKJrBdyKOteUyGISnQ6elgkFTK89Ab/p6T
O/t6u2dXjmHSOrQhnuXkuFc9i3FqiozJQDHAqTV3Qm3t3k+ixp0twjFXG/jZLh67tDzOCAn8F8uX
8JcTguoT4JvV1ZZr+MEaI4iwUvObd1kZ9S5qhf7o5vqoHM2wmH8O+Pt2LBFFiEomuXZW8Lq7bW9B
qPBLz7YAp5RtXrl2aA2/p6X/p9z0EUBZmCA/v1TZmmhyIjRFbn/t4Zz28ixnE+k/BNPHO5Dc9lM7
zPmvJSyBT7en88qBwOoUbixinTK2y4WqlY1SSgk6ppaWJ25ZJQpys5n0oEQ2/CgTfe7b7V25R+F4
Cyg1CBJS6aubjLmyYtsGf6rGAAxjnY3BYxSUfKSFwAVNaFK1UhdcNK0/evM0WRu5rOsfAMCUErVY
R6sOG72F3qPBB3Szn38Gw9W9UyveMTZIhXelo+NPPQolzNwqPsW1+tvt7l8bbhgWJD8oohKorFqP
uzSWhw4KKhHGDP7artC/LClL97063nPgZ8fbDV4+EERdEwUFAWTgf6yZHVZGhs0wUmdvz4l1ipIy
doMR0Losje/zONfu+rAbkSiTpN0oZeh0d6C349GByItJ1YZLxMURxcdQ04UhCPISuMkqNpeToeoc
vXX2UTW0j/WIkMOEhvbhdp+vtcIzkWMQoXxezKs15jtJPiWDaeN6hMB93MZgtPp6qzZlrI9brBm4
R6mVUjgQ/PzlzinoozoHqgqxKszcbKqzO6U2hl0RasHpdocum4K7SQaFi0QI56/zKGVgcbRhNATw
P8h/H9gZH+ypsVwQUeZG4HelKaI9eAUi0oZwtIpzUSlrSblN6h6/ehxESinq2p0WBzlCVYU+xRsn
3cV+IGEvhNeIRqB2UqdeDqJR2zZofiTI6sn8Q8r83jOGqTzUvUUBJBukjYG82Py0RPVMvNZJoXAC
LZtTkilAtHlUqbqE4T7KzeopjvP2LA9G/ygXTXMP8CcLoVeH86mva0nf2o6ihcUlLfrKNCLlApeE
0u3yC6wSO7tI79R9zwHboDTtm5Nr+aP+W9jbXexmev1/ODvPHcmNpF1fEQF685dkVXX3eKOdkf4Q
0kii9y7Jqz9PzgH2G7KIInoBSbuAoIlKpouMeI3xzcxWk05Y2U45YKBsISkWWpn4Rt6J7iTvlhfY
3Q/iSYXzGxAwyo/bHzQ37Zpr6DWCoVdMLC/x3O6GuP2ox8XnRenXL6BIhn8SoVknK+1g6klFwc5i
FMT/7NFIZW/3ytDSh0KRbnmZC8MOWzUe3mQ2VPFs7e2Ts+e+zMuRj+M36uJSJpOWwnak0KGMUYz2
GlJGo2DSaaBlgnLt2L1FMfaZ31sNz0sRzfoULvR4ep82UqEEahZ1/0LnpLr36n3NL0IZAFUpHUbT
Lp1ZtFEvK07oUF+W7LlunSZo1MW7sMuHk1D3ebiE03DN/38WL/ffdvS6XmldrLooCdCdu2RugmRW
nYNjxZ7yWnqU8yZlqi7rOi9hOg0ZtLW+f/2Uk51C0kBgnzr3fgYmRa2cCdOkcHS09hmGdBFizp1e
mpaH9TwW8cnpcrDdqSTSsgfui0/yHkWU9sWM+IalhoaZDL5jJe07TWkVzN0r5R+tN4z2YkI6+QRQ
BKuMldT2zKb5YJEDWpDpjlT3AUy9/eoZUgtCXVnk1MTyF10d8N+N+vW3SujrPziQ1+nJJz7Yzj/p
eIidc7RC1t4GnEt0sbwo0tAvUufkJY+N5MUoFSlwaFttF9AIclu/qss8BR4XjWcV+INPztND8p3J
cRiy/H2/PHySzAIl4CZqqLhrdlWLdVj9pSvsW2OPGKhFELe/FI0e3Vp9Qsp6Sf6Hu5IEA0aHxObf
fwCENTuQid0azvOow03VQOdrsbi4RnLmxHOQW4GKlxR/Og3kAPtcUsRTkXuNiyDlCLQ8zJvVuMys
/bdu0mFAleXO79irASdPFPcpL7zCJMfSrPdYOKIXbA3Ju8fnyf3kS1g2dUfE8sgW9qXPhTKfNtHC
Cy0zbt7FqS2eyGg7f5zW4qWqehg9CQL21KbPPsV9ykVlinIvlxtdNDQgttOeG+TUwhMIWPVminam
Nb0obMkTrOz9biIFkrBjubqkaeg2CjaovdGkSESwrfQvSFfqt6xNzDAzcHfKcw6Qk1PzPhsiHCkr
Om+0XXA32wZErxW0sxHb4bTmZVhFYr1AGk4RekL46fHcHYaitkehDyg/md421FyMruIWFer4RakF
7uiyb/rECVwBafhxqMPPSPbBgYSA8B1vYI3xMNOSyArr3HgrRoRSU6MwLpMbYcYjmSyPwx2tSnI7
oMA0y2TVYDsyVVfm1dZ43elL23wFEAzpG0R1MOh99rlZlcQvsT244QV65qB3OFA8ByThF8nmPf5w
pZtaGRNy+lqqdcHUGDmgy0R9Bxy9eKJfctaNOYwnaXWIrlCv3TfTNbeOlpg6WOjR2nxy7Ln86sUW
77oiqiCbNN3fj7/s/WEruahsdlA9uDrujYSzMk4LLSfebPMBdZQjfXTsurczbhvX2MttXxkbG0Ku
lz8P6GueLNmj4dL4lG7NlKahKW0ndhBNaeQFn1dvFu8piizjBqQppijvmS+riM/643ILbFNVkxYb
pG/IrOySfQegWWaE2abODvMo694V9LC/KL1tkDsOUWj0g3ON7fgsPz4MylMOngMmk5QstoM0Vo+q
sFvbIYhL88WLjTpIMpInvNujJ1xy29vcDPrJlz2aWMzSJCiDlx+KstugmsiwGporK+zdqO4CRM67
aw8mBX/DZLL/zdW4nPBUSnPAMSkeUPAHz3zBjyYXACClUm5R7vJdIjEky7wOiW6FajRYL7Uwpsuq
KVGIbPAQjuNw9jI6ikcdilcZ1wjF8N0p4Qm3KEpKi6GiG8sPtcy0K2jP+ncNZL3h93md//V48xwc
uJS9wAnIGgEOGvIH/ZKp5IXa1OWIoQgsJoOLcUmvFinvJXbGH48jHQyNUgF8W/YJOpb71kaGihde
0KsTNsCss776s16t9JJiWxpkLeJwr44G5hrENVkJoK2fGk2/jKvOC0Xgx+WEKipj/mhQknBGQwvb
XHQhirLTSdJxPzpOICgy4PRl3WCvUNK1UVLaCu7GYtGKq8MFHcyZogSod82BiDDyezy+n3jQ7TFg
g9ahw0tuD5JI3eXUTTHh2KzyWOiqRf8hzNT94a59+amcERJUV8P8oyya6WOSZPFz2iA/doscL7mq
ZTq/pRWh0mio+gCLXfcbCSzv3ce/7z4V4kZlXUmNdRbXvv3tYeaia0goh7Ze2E/szCbQl2J+fhzl
6KuzU6TBJRc5CJTt6u3rScDFWKIwzeb61uDA8OyUztfS8frnQRlOVvD9IUhLjgsGcU6EF2ijbKMZ
9P7IHPsozEU/BTrQ8sCLasNX40pcE8spL3C1znCk9xuUkhB5A7PMBcfu2QY1jazPEnuNL6ZaqHDF
yyTI8ti8kma8ul1DakfWTIoCEk4W2rah6slbNbfpeRcXiXgZYsfxTbutLysORX4+q+2btfbObpaD
8aHriRQKzTEJedmt40wkgq6bnQKzs8C2QH4FsuqMX6S68En/+CgUvUVs1/mWgER2odrSjZM80hMK
6prxbxPZOPDZcAXYCkjM3h4vzaMNanFDE4eXIP9nd3vx8rPnea7Si1OJ+p/GnroP87yOuKbRo7qp
pdFwUZtLEghX736oY1VfUFCpq3CuF7AKA1eNN5vjb0s8J+9a8DWXxz9wx/2nqSOVxEDTc/7zgKPU
uZvuojCiWCjJRUwLtn6dZqQvqd4oH7LUUrOgn4vGT0Wpf1xnvXkfdXP6DsfV9Na2vf6uNerlg5d5
uEXhuvgk1A5llKzqUHdUkup33cI53CdroJfZKqceTXKmdoefbH5BhqCUTgNstxMbE1RPGQ3JZVSr
L3WjFs9amyeSJpUElQMEKCn74ZaPje7PTj7cFC5VyAmj+x7XqPgCZqQ5+Zp3JxFnHVxCeoF00vnn
LkGSGLFqTlYzyGYneY6rvJ/82aSCmHu98Rn69JlT41FAtgsXAI0rWdjZzh6UZxwghYKGiqGZT3rS
G9CPdRE6RVU/N1Nytp7vNg9cN8KAz6V4htKa/Pe/XKhOu46mFUGjMtN5vrbQVYAngEdY51O/2Lun
kmz4ySjQEeDE772sSXqVbLLArk9zayGTSZXoX02DWUhhdKRnn6tP2MnOYVV7Z0LUB6NExYBXBA9e
8KD7/EvhMdaXTWsGQhndCzStIjToWwemOY6fH++/u+yWCOw/qXwp++P7Lq4xZB2lKAgXdjqvFyVq
HSoUkQib0sGmyJ3RpCmX+nOio+XkxuUZsPy+EEx8R2JNSOrhze8ZYgkRwQ0htmlD6Qn7SB1TbF0R
6mlQ2Fb9hv55GrKPov6aarP21evn5V3uNO1TnEevc/vmLJI/BlAPlEoKG7S1t6urAQWhOTHsl1j3
yqBtNCes+qp//SYlWWBZIcRBtXnP2VLbZMLEoTYDsPzTdfSqxlcALSJMOHlhXhtnT8O7JEiOirea
Ltmi8j28HdUCQcQRwJgDg47CM4p11duxnc5EXO7SEhmFR4MEuXEi7lNPbS6Bicy9GXDmRn8bNUmX
kdrVXzlNEwWtCt38uIA4OiE4H5w/wG954VNZgKO+F5LLSP40E+ufINUG+3uvV6XAm61Rr6vZatll
MLqz2tBxRDYLtT2K2XuYHYLAk6058HbaaZ390qzzixq3hV8aKwj1LBqCxxv0fvZwrKZiAlSGsgnV
+u3slbqTr0gVG4E+6srNytzhmXbjmfXt/ewRRcoNgiYh79oTaUwvihPK05Ch0JD8oHcuLpedt7yf
m7EAuLkoXubXam+d4AjvPyZJ10+3FgMYJnyz7eB4BbGnR7aCCZ3waYy67MlUZ/eSupH6xnILcX38
Me/PdOIhvE32hR4Xth7beHTdS6/pPUDTA95BpiOq5xHVvounCTKkiJppjWSHX5f4tT2OfHDQERpS
ifSDwzN6Xx9aYum6WYLXtvQ8CuNhdgIxWPql650yXMAk+7GGrWY5ijm0Sl1cFVsxPqsW2N3Hv+T+
cpHqQ1Qz6D6xV/cn7jCBebIzDjlFm/JL1LZJoGoD5jLWcpZVH00v64qyPNkdAg67k6dP41nRI1Qj
4nGwQqcxRNBhdfKEM9Lka/0wn2S7h/Esvq1kHMuH6XZ6pd3QDGaU5cTCusRKyQcc7eLtyKzCkO2X
k+fv0acEOMLORPNVelVs4432bPNcQMQhd9XR11S8qJbEnS6jpp8154+OAcnbpvQNExSswzZU2iu5
bVSE6px4vHgkdqGBp9XJKj36gGAXKCCS0lId3u2PeF4QU2s7K5jh+GIHXNg4Oi0RQjzZX86ET9bj
pXh06gBAAl9Fg4iPKH/OL9kcvmG53jgaxNa+b8mwMu2GKK4C27PrX3qY3UGvVfbJIrnPeCjjMTZ2
AVQRulLboFqD5J/jDGYQxRroaCXzxo9iEeOT6sw8QKpadB9dpS3/Y+ZK8yJyVXx/POqjQwjiMCkG
9yXsbflVfhk1ai6Ll4MBC5Z0ScJCHSHFj2160xTP+8p7t+ExU3khAsvzp8eRj6aXWi0JDtelw/C3
kQ3RV7U9873dommvvTm0fprW6c2LcXwYe2MKH8f7ybLfvJBIoGn5IuOAfRXV4t1bvkLPMLfVmA3Z
e3PiI7xvw5aMR/dvvNztNtRRnKoQCIls7LOM2FL9BeX796qY6u9aVCH3bpZNY/qGqLQYvfTG4VGV
Dv3si7GeJqwxixkJW5B53/rU1v4tKDoPKNbpZf8E4j/vYShWDVUS287+MZxB/Jnboup8egBAOKxs
HRFGX6fmBN5wsMQkNwhMG+cCadduXQ91Qv96hSDeCvhBSW7bvuEVw0VqIAVJO1bB4tnI8FGt84uh
OsMN3b+pSYgoz+PUJYWB6Ets59kzeq+xItdA9kVNf18Mc6CvY3fqj7nQ+jgYs278MmiAUn3Tyvkc
ZWroX1ttwQZjHVLze+2aMW3ypGutWz6M0UcrHdsI94xKFX46jyTeoLlw7YhpvcA9Ssr5LCE5OFpp
DYN5+iluwNNgO4RsWUsr6UjsHMUUoeYtxZdZKLHPg/xMP/wolCU9ScB+SMT37kAwirFpNDYk6wbY
JVNHq0brV26NYjipzx4ceJIb9N9QuwuxMuVplzIqyxq1N5PeFN9X+TTyeQUmhQ+iVTwJq16vj/fh
YVgMm6W5NgetsfuYphkjp5IyQre1p8o3zd6UzMmxTn21GZvvHuZeiI12Z+JkB1+W7imFLqpPZBv7
TnSCHLpI+D2B2hnlU16nLahdt30b6eqPxyM8jIRoFk8ZTm/Omu1yKbAQGMSS82JOnApAsHDQsmw7
3S8du/3jcayDq5ib8f9i7bIMUdVTFY/kyklfqF8mtHD+aGRf+nGUwxGhD0VNhaTR2lOuTbV250Jv
UPbQsIXEkdz7PNZ69ZLW0RlX6igUWv70tmAjwL7Yrcq09uw8AlEYGI0JQauD7gBUJ3/SRxy9H4/q
YCWSV9AIoYXHM3EPOp1KR8x6EvGaWTpAT2hZXBV3pq7bTPEtz1rt8yJK6/fHQY8mDGybXBg0tXgD
bxdH6o6eU09MGE4irMV0gsarg5p/HOXoK/K8JqGgoMmk7Y4RyqejvbQMre86/fe4q/5pKt35bLf5
/7DWGQpJCuJTVLh202U4EwDVSRhBnUzpu9pquUX0OG7CdcXR9PWDIp2GSsdZzPtlFwsd6dIuPGxe
En0eQksFdjeMFDXrZTkj8R7NEsk0si5SYfvOyz1ZtNlqZ85Grc/EdUXf9+YM0auRjtTyJGcXpjVf
iUW/XQvoRbuzjSJG4AzdX2R97aXM9fWqM6Bgsqfo6fH3OxyUrI2St8tn5+772Yq3mI07Up+gVPq2
GnteW1HhRGcWNkf7Cgb/f+PIxflLTilvHN1QiGPM8LQ0zWp83WxH0D/eiiSGhy81e/ukdniQTvLw
4RlNa0FHoWEXFFZLbBfVStAeoqkfRX36bUqX4domjvOuGNy6OXmfHH1O3idUe7DRIoXfJVaZhr74
qLL0O6upnoe1+bOKVf3kVXcchEUi2S3SnmD7LdHVxmza7qnwlNPw4rV4WKZ6fiboejRjkmCG4x1Q
UNbjNkqtZVWZDroRAGRK36I8UwRDkXZhtSQpHGH3zexF/752MdKH1inugH9EAHdPP8i0QW+0mbVf
8D4IPauxP2uT4X59HOX+eSPddzUSf9kZhvW6HVhfTnqSQLSFReIUtznr1zd6lrrvqzZqAuwbW79G
dwJ72Gw8OYHvPymREcmkoMxhBXNsGxm1iGYGVs7EuSjxGoqRfgPUPL6ph7Z7NsyoulgCUPPj4d5v
AgpJsvIoMbQQsXY7nOpmXyRsPuhX+HG0iuXCo3MU/FaG7xW36PV/CQecU9ou8J13X1dLMTy0cxmu
trvA8FIviLhAQ5ENPxYlOsOLHY2O09KDqoerF7th+0kHK6MrurLF82mEbQUsL7STPPE1iP6/5WOp
nNRz7/cepsKcJj/13R2qt9t4qebAyYl5ufC2ijHstuYnNXHNkxbs0UKRKs4q54gkk+3mLOsQw4OC
CNLE69P3PHznmzJnGa4c8xCkaeuGUOeq8PHMHQyNLhKCIpLwCFJitzqBUXoDhGxmTonnN4WOF643
cco8jnKfhYD94ukp/TGIsU+EzdaxsbEjylguAG2dKvEx+Os/IPiVv/oxQ54jSyj8t1RT9724mULU
ZJdsdD1To1AxBN5KibuG3trUgWZWYyAsRI8fj+9gQdq06WW3imT1rgFYYdNgNhUXXWKOv2t57L7Q
1Kq+Kcqs+G5U5if5j5yUbQFD8mVBWtCjose5R/E6VknTdl3QAnOX+aOZzeIC6dgJUIaJg6Jt5kAp
lfJFxEn52U30M9HG+9mEHEHugGUEbUA+93Y7FMmEgeniAM0v4/kP147UNqwgx12wj4nHk097GEwW
LZhQG/r17l1TzqtQRzTM0UjMu1ubLubbbl3sG69U7fZ4Fu8ZECjQIIMvKfSUT5Fp2A6sUhy9qMel
DJO5mCD/TOKisiUuXjYub+JB5G8tgQaSSCyIwYp4a05u9/Hxb7jfj8SlWyVvKbRj9sADUDSKbaxo
4aDFK57VVGsucbomJ+f1YRR515Jwkv7tlc55jbNGC7cMZ30cnlKyXJAV1P4ej+V+V8hEBSqNLO4x
qt2xaQydUPKKIprRU+420nV61ocpfknteSl9rR76kwk8GhZnmEHn34I7uUd/xyaugStwgnBtje7z
oOX2u6lx+5Ps+WhYDpgQ8Cu61LeUK/aXrLbMHPRt16QCL5ebT4lAAqBYa4HWmcAEGNnzk3j39wJf
8Jd48vf8Em/BTCWCmVKFmBS+K8BDfUOYdXlKrTqDsun+MXiJd7Lp7oYIpZjelwTQUa6744ioUTU2
ZYzaq9A705+y0Qtm0+meTIk819L6DLZ/t8mJByVAmouhGnonp+Yk1doP2cRKUZL0mnQNjR8DeAO/
cggfL8qf7Z3N4SljGbKNwCKBO73LVQTHY42Qbxn23bR4gTmL+DtrSXxw1nFCui4tK5puC76F5ehd
2sYz/lTTTEdKGZ++t8Oa6L+tuoGu6JIhiZsXWJF2YqKvbFbln6h+8PvLsv7Go75/0uxu+UQFe0Ky
zWiFr9TdSaJ3+OU4s2jAcMPSLd0ujqpB5lmwncK0FPbbWXXGizXx2HH7/syG4W4dyg9HGAAZUmV0
j0MYhWOImad3WNjLH9bsVn/OUbncMJNPQM23fTYFZpGeKd8dRZUIMUBp/H1HAqy8hJzSEGVYK9py
8VbRwH+wFD9CMedaDooKTF/XLo8XydFXpVgCARn1RsB+u5NrzbMxwq8Pq1kLHbIuw163R4CTOmF1
BuQ+DEXDB6wZWoK877YTOK/94sQgBEIM2AzfSqwWw6I5ChMq3689j5lAFPUQeAcjIAtP21AIXc7m
7JpFOMyle3PoqoWTNUwXJU+Sq+GVp+5S8rfvt5qELWI/+dO3aLfVFEGpTQe6EmoizjpfM2vvCtC5
eBkxnHk7x2v/RhFZjyZvXv+dep1+cdSsPrlRDxYQUYB+wFuj8bAXcPFK0IN15eYhWgxO2KVGHa7C
bHwLKYz3XuS1vl2aZy5/B7PK0UlOSFmdi2+PbunLAbKia+YhGobpJUKK6OuqOT2tF5ASr16rQN3o
3wMVRaFhz8duKx6Xy0youFPjW98X8XVy9fF9b3XF6w8bEDtSVVTSne6a9KgPTiaewISaWs+vo9W9
KggqBXXVnZU77lJcsh+pZQesF3FnnnDbtRqXmYQpRTlCMCW+znFu3Rq0ygNr8rwfttWKy6QhndpJ
xAKiUmfPoqP5A5gtpbp4SlCY2IZvyYhsNYox0ku0wp9GBeXWRtUDrYnGk8LOwV0LzBTgg+wQcAjs
TvDVyZK2tMYiXI0Jc6Woa74UEUpVddRVT1ppnHkGHu0HCqdkf9hr4Wq1+7LGSJHEzkUR5rHevJSO
1V7qRq+u6P6sQY43vZ8lmD8/XqRyELuTQLqz/Dfo7iRIl3KdOlQ0QxEZExLKZbF8gdRt3+oqd55z
w0iuXu5oGD+Yev77/xCbchbYC3DUwCa3c+lqYhkmfeW5IgbjzVqpg09mCGKyN5Kgq8Y/c6/SXkZh
nwH3jhYRlWMph4tiK3iTbWBvqSpXSdMiVIc1flp4+/6WqRQQOK7ESVZzGIps7ec1KWWbtqGobBVV
o1YFlALt01qqzpd6ciAsj2p0UqU4imR4dHJ5m0jZ/t2g+GjChK2Xh2Dr0mDtV+Uyi6q4ZMLprq+f
ON5i0sgT7hhN2+2gKuqCma1y3CARWj0vZda1WMqWn9u2U25GA2OZS1KhCdCJ3x5Hvn8JcvwAhaB+
TOcJ5pw8nn7JuYGdIlA4W5x0q4JhsJcZ17ZT+2d3sZNg7ATOTk7qfpvapO58XbbSJ2psJ5N6tFNp
lsOw4ljg1t6Nf4nSXNZN8nAwM+951BO0+swqCdqi+lNz0cumlXMm63b3hGLgEmlCt4i8n5FvB96k
eomh10LMFPqnMPvxE7o/7klB7eg4gJSCdJGsY8D53EYZyngRuLTmHK+j+FCZzKe7iOjKbfmHE1nN
GrSD07xfbOQsTj7q0cUibR/gzQGWxAF3G3qusB7Mu7IIzUnvmgDbqPki+jx+sqy8+5YNjfun68Ui
8Tu3XIJ+ddUzZ4ajA18y8MFhIO9BVrL9BcOYtwnio3loc8kFPJ/BhiRjFs4q1ZusMs8I/0c7Vt6g
ZO8Aqqnsb+Olha3Fg0I8K7OKwMWcK9RaO7smXlec7NijoUH/4dFPdYhtuwuVdcLp09og7fFS3fdq
14bKH/VPhV0tl7lfzZN1dD80zlcp4knXjOrivpVvm522RnGch5OYP8ddP74MKolmAYrn4+MT4SgS
OAw5KKSSqAVvP2IhRb48s8/DMmvG26yy2YHKT9eym8yTFXovGiDhHvxFN1remPtzz+srk2JwScaq
pOJ3vc+n1jfHFOEplOvXLwtNvb9nUYig98aUprg1fprqyvZ11Dqu5TzXJ6fh/TnEj5E6qRyJsC/3
gMJCVRxzWHPOYSUtvtaVNedBYfXmkz1TrvKjsul/i8emik+ShsO4VFhQGnbBGuzbvKMelx3uuHmI
DuoPoSjpBeiB83a0KIXz2l7CcrSML6+fZ9gcmBJIEcA7sL1H78ss2zoPzVkr4ArO+dXJZvXdYuCn
8T+E4lZDK49TgHfSdkmt8xjzhzLNHejGq+WmKzumtTEy6c78p+73pQ5WAxEdbmwJ7t8dOX2fDNZo
Emo29dqfcrjuAzlu2Max+gTeTH9+/dDkrQXCBlgo0M3t0LrUHvWqaNktlfUhcbs64C6vru6QrCeR
jkbGQ4HVIcGad/fVUqWGq8yMrLBTqU0EbWFtMRkUadp/GYq5OgHR3d+PEiJC1gwhg1flftJMfYkV
p3ay0Nba9jo5Sv+hdTv9BBJ5dNpIQ9SfyGysbXbfT9Nravxlk4VIm04+lQ/7YuW0ukbOnMvjqToa
0K+h5E/5JdOpUnOokoFQbp1rH/Ihym4IeE//w1bmHUUjEjw/jPVdDi64CrUY8xtEw3LxxqsG913U
IS1qTSL6y6EjGTTDaV/+YG1ImxGpvsK5xXbeDi3uq1Lluk9Dumh/RxGlm3I1HDww4J8tcHpe/yV/
amwDKeXRj7zMNlyEKpVbI26CDkDbX/vEFh/hSL3O9ww2EGCyn4Uwsn2aFfsF2Hl6aSYtUcaymTqA
wlEdtF2T/SESRbwHXnrWkThYi/ASqCuQibLT9rUwFPhcIhpyLYougAJmBXaSoKmcncqOHIXiwqOw
QD2T2293TI2j2gjaH2moGmnjxxHOLFOMg7yJDtL18bI/umRlHRNGFbkK2e7uxWQkOWxvDt2wmCPV
x7pE+6FFiln5USrVVQr80FzMCcJEeOotRjUpQAGluFVjVQVzaY9/Pv49R0OXsASVZcrTat96MuGa
z5bSpYiy47+urUX0jkMPjSI1PsM/HlyrDi1SupW0KqGI7rZFj/mVXa5NGuKVUviG03bXvBnBWidp
NyFRpEWXOvfWp9cOkNsHcABwI5QHUDTb7o5Ep43nqjmkqy71LroYOz8XHAgWduwnT9T7fW9ALQYe
BvedTvDe4wFIv9OoeZqGpZgLP+3b6QJgDa+WGla/p6Gt+3ho90co6D1ZWaXYxyD37zSYwqDEBgT1
V6TivlHrLS/wBpXb4yj3KwTpJIe3EpuDFvMe0jHmwi7gtSehGGYjLNusRSurx2IH8xf/caijAcFl
5WGGZtW9aPtcITZXaUockrErgN5gKs+U+cPHUeRu3taEiACzC/8PViGrebsi0BylLTglIqyQpPqk
dl52tS10pzrehrec/8x3YqX61LeL+/oFwiVOdZFsSLacds8UmOeOwKB+DrmBsXIZvPHaG/3yT7Vm
uEVU+XKy9g8WJNmQZDfIDgqkg+1IMV2KemsgXtSVCxCqughKdYyfPb1dbnYBp/dkAu+3OI8HMj36
r5pUidm/VpoBfaGSDLnP2ujWQNpF5HTVgyjtrBeaVeaLkY7ZSdJyFBSOKmcYL3tExuQC/iWTmHKD
zFwIEcKcry56PjoXp8fjSrNH5a2tx/WnFG+zk8TiYFcADv6/oPLT/xJU1TswEgAg6ITaUVC3q/uG
JtQcdEMRf368Xg/HR5qOyD87446UPORFN08N6xVz3OUvTZuxzXBTpbqm+qKEfclSqmrn1ewx3oEA
qtjy1KKReN1NpYmoUC2SQoS5BUuFrtsSCjTJX8hBPep7lvv6Y4Z4pGiYCciH/G4Wm3H1MM2qRJg5
SxuQ6gwXEwXKYHYy5+QOPjgAeNr9FAKk78VdtJ27KFL6qR4bEfb0bt6s6C1cusiAZJRlmaY9oYWj
3CJNrd7VxhydxD444mjvyW4YZRiKIrt1k+siG1tvnbnv5i89TkofRGtmXx+vmIPFiY8yzGP0mcg1
9uUQsiYNE/l2DsfEkPKKY3rjem/CPF3ak3fJweIEM0bPUh5syBDs0hkvzfOl9jg93YrufJdPKxVJ
tXopLfp9RZP1/1HKqTgJejA+RA8o4clzVOPC3U7goiorpZl0Dm1PeH5SFWqI1nr/lDlz7z/+lHI+
tpcFTG5o4hDUKb+gtLANZVt9pHkzdH9WZPqHAhAuMKFIfaaKV4YZhf+TytJhPFCbIHEAH1H92MZb
QFw0c0c+ZC6W+1IWIn2XFHED31jE5V+tN5YnAe8XJAOkNyt12ng07ztOvZu0s9DWKdQ6PFLidhre
pL0YTm6igygoz0mAkZQEom+4HVaSrLmht8oYsmChNgODeMGfqDo5lA8+HkUbqIxAcViV+4LROhn9
qHGrhlNizAYZ9TzdojnOvyndmL5ZtS46qQIcDEvSpKRSBPUp7tntsGprrlOaumPo1aZ6a5xJuSTn
JPv7PUbaSiMCWXIZZ49UXl09bz17HcPB6tOPcTdEL0q3pJzMs0Y5eXQ+Im3SnczY0bdEgYI0BTEn
+bTcDi1NlZF8xRrBNJXuX+j+FkGcCfGULMhuZ5M4k76539O8wKg7SpFO6AF7qGbvtXC+mnLCB6rE
KCdJ25fOZMFQvT2D8R7MGv0VkE3U26Bi7tnDy5h5az9ULPlqal/azNBuecKT5PHJcTAgdjFwMKnt
zJh2S361MqVzNQYkoqL4qGfdcMnMGnfB5Exc9T4SeBHw1hDqgcmY+zODZlXiDFlNLuKq3QezV62v
XlmuOuTE1ktOhvWTNr49EYn2c5YQSuYI3t2eyG1NKaZ5IhzTpJ7QAq8kRH9NXcdH14Ln1UqX5WmM
y2W6WeQ0qP8sqYWCVJWpPGEb1Sr8CGfiH8OqWH2Qe0P92zwvyw/F7dOvS2JOP8hbPYB6LUpoTwsl
ZsMvZt1Yw8cTdL+t4ABSYEAqQ2pm7DU6JogNuRGnQ5jG1Gv8RJT1bzltoxianGv4iKxDwvLmk311
L31ASk51CFIBAq0s+d3l5XHi9mXSDOEEweubiFYF1ePJWrVLM47LcEvH2b6a0mP32s2Qz+0lMv5V
nK6x/TVPTO/kCLvf5w6ZOuV1IBxorO/9ukUSF/1MhwHt8T590/NSvixxgX/VlA9v8tSJT+6bo3j0
pEGN0BpnzcrN+UvibGL1nmvZQPJVWnpQoo178Vq4twnYSX/EP+vkTrjf7JS58SPnVcIBc3eh9hNt
laImr0ydtAXr0LEDq/wsWz6KIo9KOrb03Dmqt6PCABSYNmDMcKoy71ZjgXulJdWdrNj7jS5liaSo
IRc2+cguOZjWTqtj7GXDWHfTC3W37pMZtbmvsgdfjQ6RochRIYPTCN5jCLIFMHvhtaT/2Iv51lrO
f5QOZqyk5OLJjur4P48349HQkKlAfgm9S6mMvv2ADdprMJnIixtTuEGHKHnm61WNfplhFz9eH0sm
Iiw/iveUbLaxeqUZWTCIVS29mbzh9osuFJ/yd5OyVO3JcXlwyLAgyFWldxOJwm5cnRAVJ0HM400d
1SdFeI6P2l3tN4CQntvFEoHOM/3yeIByANsjGjETcmPkqLkXAJZvBxhprfAGVR7Roh0BK6bJlzKf
R2km4H5ZUAx7bqLJufbLpH1/HFn+yfvIKDeDKwLoR9N3t0KFF3vrWjCNY0tRFbU1pEc4/2f3r8dx
jpYL2TFaXZKShljedoRu4TgjEl08O1YqxCV9RL9o3Aa/2EacfMyjAwuhIeJwt/I23YWigbDMyhIh
bcbm8zNU5a5NhnxB5nZv7Hyefn88soO5I5VEJ0Zmewb4we3IVpGneMXKx2llafiEgtAcU69p/Wld
tadlwI84SUbPn4z1TGjtYK3KxItnB9ueEe9SPtAZml52OXlEvObwJI0Ca4IUrIChD8p3WoSVL5xG
3B4P+GAqN1F339co4mVdZwoNBuI/2BQWyxstjkXQeOOZoMvxAGX5WUqGsmy235ZBK626cKgJNU6v
wrQXoCw1NY2ROxjP9PmNm2tn/hbyD91tCdlUQKxYCm9be5ykE9UCIQ4NFcBcRSA67uL30by+Ho/N
lUonUmZUvBD2kqSFmFUEZFOuOS/+PhSZ87lYnejaGaN+Rjv9yRzcj4j6HsVuEigMEeVn/uUKR7gg
WocahIzdu+UHKynG5ymOTKDDaf1eE0L5e1i6IdR7p39BD7r+bMz5sAYcDvnn1bI42YfCtjDYsP+O
EzMKyDT6f+m1Un0trAVruHg86zYe7SqYdDzRaHxj8rWrhEbxvNZFw82pJ6sUmEIavOgAV9aAjEJ0
nOtLPFbrhb6+cnKR3q85SswciSrHMZ2P/Zqb7cEacsdBxkpt0sVv3bz5pFZqO/sU7NOP2rq42vMI
3Sc+CXy/ryjHqP+PtPPYkRtJ2/UVEaA3W5KZWU4lV3K9IdoGvQ+6q/8fajFHySKSKB1gptGAZhQZ
DPeZ15C9URLFCWKLYhgGA8jITPG3n237vPSN90h2n/vLEEVvviIZauXxIepMF2krWG33amRPE3dW
OislHF5nqEOlHe33llI1nZ91xpFs0e7k1jwRcAjgmK0Muao0LZItkme1t8YwSTz7XGCj4Sd6q93d
vp9ebx0mR18V5R4g5WyezW6PpJ6a6CCFRe+Y515fsn8zpXTfY9jbneoBsp/VQwRV1ewIov/65WFk
biqacxRPqJ1cj2wIo2lsjzM918sUeNkUPVUFL10cjYgclFndfr491d0BMVuidU3FC8jq9YCErs3s
JWus7DrNowOFz8+rtAqKdtLPcQI4+PZ461t2fZG4aInSwaJJsWawm08rTA2jl5r7uMAG/SFpjfHB
01DgmXF+CtFnyj9XgDku1VAvvrm0f755dNNZ6+kGP4AOySaRFXreSHqC5H+2SV9ZJBRtfaNwucO8
tg8y+B1nKGbluzSR/UnTmyPU2s4mvvoB2/d2bBStGJ0+7BuaeLRHwJD0xfDUWdMR0en1I0RQQeuK
3wugle7z9cpOWuZ4hVfKEL/rLkQO0gxUF+HW2190b0LcdhxIKoloxW437Dhadj00MmxsWvbRzEUz
RxIn+NR7s4EGRQiq6LQmCFdWsfXrCSX8Ya2ZUoZqhmVqpJmZX47oFNZzoQaxcqgitTc1qIQEDsyM
mG8Tlg1lO9VWrcrQykR55ypcpHFfLe9qkJrB7a+o7RzDteaGNgd9QEyptvvCWLugrS7B/EFZJvqi
h+1ns+L8RUvLW3y8gK0zrstzeZl1aP6nGO2d966MrYJOm0RhCLSEJk9UmKvP2RzZT06VpDESBNZ8
JPu8+11WB0dE+Axq5Ouf/xIL0HejGpT3MtSTvr2TA/JUUxu/JCL3Di6nncIJcSJWYQgMgAmkVH09
1DS4wms0Pota1d257SpM6hRKunWb1qemjT+n8KUu2OZMnF3VDVxv6R+gbLUH67OzPPwOggjqbSQE
27enmaHhSoTqwkrmHi6ryWL5CLfZAamtAV9ROG9OdnjnbD4w2QCh67arGuMGVxepGMMpTuS94w7U
K4eBopsVKQdz27mRIQ6AP+e6IG/ctjvUogKUN49DWNoGTgRwxO6XtEhDrEb6EGohEJleHe6aJV5C
o0iOkJc7u4k6N9U4xl6zus3OlzZU2qRy6bYkQn1wc+OvAvOdr0N7eMh2LkTSOUCQnDIqwVs4doNE
S6kmETLOZW2cZJ/VL0vUJAeiALvzAWhOkRn/JDrC11vWanIzJjcdQlSklod0GcdTnCcaRVOlPli5
nTCFWg1SGPBdAHlvY7DG8cqCDswQWnZcfJFLVz7kkWd80vRM94caa6oy0Sa/6M23V6UAeVNKoS6l
AbXzNleAo7CjQJwPYZE3Wgjlhli3qdLTHPfGQcCwewesan704oDzcPNff1DEjdFbsuj8tb3XnFWt
EJeiTKvTlMWf+8rKPgyW3j9xFxXhYC+ZLz23ukhyo4OvvXcHEFZDMIerjIrt5i7SpOs2bpWPYTWj
jufnS0e/SdXy6VtcmgCm4xmp9NvPwk4iARoa/jAsSnq7W60Tc9btfElp6npNn9DxHwyMqWzn0Z2x
2ZlwIAuUCL2o24PuHZN1YWmEI7dK4nz9vWeohFK3JN+b/MnP7Un5ZMxV+uH2KHvHhMh63UCEYjDJ
r0dxUiOxzBYXPKMX1imKhspf5qx5nvTqiGG++xXZNzwjFI4ANlwP5Yk5lTh7DSEOxwgoahEU20QO
1QktyH/7qRi+5Kp5VALYmx/vFUgKdozL23U9qFlolrSragwR5pjYlLKrQlXa+rPMraMHeW+CFLpV
dufaZdj27fJ2ifQxnrlytCF2722rT5JPDQrS1hdjWl8pUaGWa+ljftQZ2jsToE8pC3Cl8XpsYsxx
mU2zR2ghrFX06QVBfFgPnTzLRBtPYAqPFDqOxtvE75EWTUadMl5S92moNkN8ypu2Oquz557FYByp
iu2tooWz/NopB9m7Fa9Y9YQGOVdDqIBh+4blHg7ZMjLlCVfw5KBLcjTWZpsaE/T/TAcGAARFP42z
5T2UM/Wwao6PMPq7Q1EsprWMSBUtxOvNKXqjQSESAIBRF9aXXvZJEA+FegIR+3YOHx1eEBu03dac
eluSyAZPGSudvVkprXdB3c696C0oAI/jcb59pexdXOjhYJC4Yt9oLFzPigfILS19GEKIVKZ2Kvme
w8pCOLqV9zYh2QC7HXkmwNebqyvOEkrtpktQatrJR1PJbboKVvpQO6boUBFejs733nKtxq1wIcld
ITxdT8zFJB7BGgFglgjtrNrSPDclfmzRJPWDysfuUCu+AcPWHaIInV1R6ktEoKvO5SnDNPSFjSGp
CVjpwVB7ywU6lxYJRVIyx81nbCNXxwM4GUIvGrr7ktzus6IcuhXsTggsuc0zStd3C1ZCoWtxY2SE
wgoWxSW1Cwyw7EFWflLV2cGbtncPgzL731ibdeqNynBTBwADagP5BSqT++gok/tnn0PsVNTYCVOo
Zb+x6+nXobIAvJx65xok/pKN5WndNzLliqK0Uf1baC0MLtG70UFUsPsdf9JwV2IzcJvrYaw8T2U5
sulhOKfpvZYL8yEWXdde1AyM6e2TvDsYPKwVq7FikDfPSgvEqxJzTU4wdGbkG7UVP8x9q5Dqadzy
/m+MBiAAfUo0irDkvp6ahoCVOmTpTxhK9WxHI+4gk/Eg8kPtrr158e2w1QHztFICrkeKtNTRFDh2
YIdyEapL1N5jCfIlHirlAHa8lxqQe5BCkqWjQb4JP+ylae0y4QvWWF19UyaUBZxKz1bl6+Q09L3q
l5OSB8uUf7v9MfcqGdg0okKNfsvqPLo5BML2lKwYybLQ0V4e7RGT78qaq0sqBxTepWJd8sKcPjT1
kHxHPyl6bBFHXALUurNTFVfdxU6F8YcaycJ+yu24/Fcaw/zf7R+5uw5rb4A7HJe17WZGf7xONY/3
z1NH63Maj6Brc0X84w3pkXvJ3mNBjwaUBYDJtRdxveRWCTG1cXiUyshDoJb74Wx3Mwr/OtgHXL2O
SNV7U1uhLUS6IBOAnF6P15dawlMy8bRnM2pipZ1+M1cN9Kp3fycJhFFIC23NPZFivB6KoxvTqmRq
dpNiyYANVPsNSe3BDpIaO5HfuBPWp8JFDgh61zb9qlaDQVgYhH5aGt0hQtDflXpiBBgbxqfb22Nv
zUDBrXkXqBXwptcTGwYnFuZIlXhYG/hCx8N6Kk3qaIXIMNb2hvyP2wPuLRqVTaoGwLVIGDb33WA2
vWskqUS9zFTuRa4jCF0O8cIh7aODR2rv2UV6DpUDCgdranI9OZJ5p5pNxqoGc/iUZXavhKSDg3Ow
XjvjrB1XqGNQGOlJbd4lR+/mskCsNrRGI763irk55VFT/Lj95XZHARMADIc861WnFUZPMWA8TC2y
6LrqPFSxfi8SffQu/3/jbPY6FRyQiTyBIdCsyZ/dqQa6FScH/bvXdhEgAJBB+7nHaehu8w3L9JJB
wwg2rHUjnh/svJo0v6pzrqWhybPvap9Uf45z1co7o8o1khEZw7Y3QZX8ia+VbpzU2eruNVUocVjQ
c5Z+meQO15vu9H+0paYpvmrEyec+KXM9jOqS4kKrIWj6PLRZuV6DszH4Q1QaSyDh0WaUGVLz3u1I
JU5tlS0v7Zy3RyLROwdupfuhEkNCQtVsU+IZ7RHomImVr3BdZAOKZP5s2NVwZ1ZpiUz/fMRv2ts1
hIPsm59w8m0nIYtK06vRgwgRx00LfxzV1nf6uj5Kj3cCQkpzMGsJpSmIbSsPetcU6VCrdHvaFiKa
DuqfaE0Nq7rQLktbouFHWnSwVXcuk5VVQQOaAiT53eYFWOgsLkbPx1TR9Lgb0yn71DGeDz/AfHsI
TzncWxs/KCIQhV7fJTKnqoILds92zSwKYEX2zaAvfBDL7K3W2gJYdTlXNt+6e36JcGtFH3RFlDTt
GlX5DrJ0TP2R6nh4+4jvFRrXsIXW/arnzSN6PY7l9ZnZ6W6PAnUi1dB2J/FhyHE1D8oysf9uuhEu
TNN2Ynw3tmX/GfP2+a/UthXtZGoZPie3f8/eOhK+UdbB7QgewuZQgFisU2CjXDkGtatFaPodiNj/
Sq0/AkfvjYQeHOCtlVsBR+564s2oTmq04JDuUhH7MWh0u5CYzSY/wmj0INjeOxLrWpJDUBqDXXw9
VjaJLO8MpQu1TnG0d7pwHMCMQ6pUgYm0bfbJSxU39xH/m/66/T33LhlKqNwydFR4LDaB6dzlbafh
chvGlorVyNznWO7gz/Ne84QdwEyff2MBaYhCsnVojkKXv55qbCmuqSgDYUSuZ77iKA7Syij717Ze
H+zd3bkRYFKOYIpcOddD5Xhem9lo9WHVm/09Nk52EFnxcBnsWt5bqwby7W+5u2MA8qIEB3KAVsf1
eC1VYSJb7hizG6LHuFIMLHQ87cGItaMmx97UaDCv5ugUkYDTXA81oFXUDygHQCHurIsc5jSIayc5
O13Uf1UY/yBu+XmuNggFGL3UCtaSARHl+oN+uW6I/kZUTmFBFDR5gmKQruf30/RYT+Ui/LHopi/l
Ys5/G0rDw0rjNv5kG1l5dFD2PvGvP2NzKKnPdaagDh8OfBaU8SFuohdsoYYSi994MbjuQLr8lE3Y
YkDi2BiwxYFDg2CbDBKz1EBxpt25aSfzdHvj7N3lSAGv5281/tq+9Jo6pmikkQHHs5IFma6PT5Re
1e+3R/l5Y23XEBNgqiIUVFZE1GYNXbPtJmWSsGArxz6lozafjcRtQlD/UI1td3yyjLR6ikvweVUx
mfdGJvoLRNO28Cl/Tf25zaQDp4GiywXsd/VSRpZ135M/H8TjP9Hvr36rtcrLo/7JRt+81zoqiiVy
YxJqWdv/mwlnuHRLqan0e3oTQm2HZ3KROd1w0fWsfQGf732PTSM7482b/pnUhlbgT+l2ddjWY3mw
Xnu7kCYm6aTGcpFUXn/IskY3SKMGDjS1dZKgGSP3Dsym9UcH3fbgUlkvqVcfgm1BwsCTB27yeqyK
mmYnopmD5xgkyFMhThleJcGSAM1BMOmfHn72XT0lR7fnziShOwErRqAAYtyrE99Wy0IAR0F3aEV1
6puJg26lBHWhZkxudnDD7MwT5Wjo3twwtG23XFQTvddxcOEipZFr+rZEXL00R8cfm7p8B+xXPyeZ
+kOfxu4gvdid5yrxRh2e136L1XG6Cv5oDj2JMuUI0sQqTg3Slhd1cI8kGPZuUarwK4aa5AyB881i
ljCXZkNrOOilkdw1s9T90qml76VYHSu96wRa1I0fhcIVo4wJ1gPG/GZbJ0amhQnrF/E3EojtTR6B
gIp7Wl+Y0dWPi9s3Tzqda7+Uh+2+/fmSsoHYWG0ptj68jps2oPIpww6Lpry3SmF9ggPmPngj7ilq
3Gb+ssxOWCAl7zvG7JzcNDp6MnZiK6Kq//2GLeLVhcBBOoKcfK137fdJpSlt4znyGb2D8mGcEu9j
lxbZ3e27dudGJzalOc25Ic/Zntou8mKlKICPDN0w+ihu6I8RYevBKDtRwEptoGVFMWH1cLm+GwQi
rQCIGUXD1eFFxGmVBo3ZO8/LOKunKKZSc3Ab7c6LhVxtG5nZNsRR1aSTUafyMc14XvzCa9XK12PP
/Pf299s7lBCb/zfOJr6BMhhjqEwtkg5IfR6nIjo1NcibsRibAxWw3SnpoHwwMyE53AakuSYWoVqS
84AqYphioRDAuT6qQO7tQvRXUZdhK2Iysikw2QbqlXXKUkmTMF/o0Rr7mtNJzm0Txty1d8VsH5Gx
dr8iSj6rxhn/3LZ5XLtCrVP+rOhW5YM6I2jdW1iRYaIQH1zfu1txLRyAe0a8cptfawuwib6nb2VX
aKGXuClr/uJyv0G4y0NRdt3n39ghq0SRAR8FwP8m2B5ddKTFRMxkNEaBsuxgBmkx9Z8M7DPvf2co
4jMSFiDIW0qWNi+uMq89Oa3D/i6e5yps3NQ9OZVxRNzeWzEMrFBa57+UqtdX8pcw22xRkteU9bJq
quarbBbxB5Ye1tNYatHL7Vnt7fs1kl854giUbB9c8vjekePaTlJT9wUKdf5VQbvgYF/sTogyGFkt
4nDk7dcT6lUFqknPi0cVTznj7tH4Y9bWd2OpRgd3094WhF0CihmtB/QbNztC4FIyaS4PeZ1LcUZr
XbnL2zR7WQzZnpHpig4ujr0jDUyASa0aNnzG66m1UNEFbgUkCObUhLVUvfexmCbfpepxSmIjxqt3
if66vWp735P1ohoKComIZRMX26lS1xMeKaEoMvcFmv+IQbisH6MRRfXbQ+1FZL8Mtc1KyJ2zJqsp
tahuXEznJE6U57xylNq3x9gLnN4q3k1OCTyS684Lbw++t5i8m0iZEjtQMt/sm6VOE7NWwGmv3kHv
yDbf51arhqo+L+8SPT7yYd87DIC6YBmslR7w7ddrqeOWiCrsCCzcVCELmdZ0Vjr17bJOmKyR3q3c
Mm7KbfjXRwOh+6j0oRSxdq+5NaY22aGs096+ZD+u0nSUIYCSXc8ljtBwwvuLfbnIGYzOPJ/SnJJx
31r62cgMXD1ipKlvr9fuBwS4RqcE2BOg2etBM73QU9FRJgS6l13qHhsKKCFHzbW9UbiC2faUJEF9
bHZFhACIYSc5jY2pqIER4C8z91Fxuj2XvTNGuIpmCehzUuV1b/5yCU8LHFxrYOOnaHR+S9Jy8iH1
zMJ3Mvt3AqqVpgZTlJdFewWMRXw/lzYFDad2rXNqVQXMGveI9bV3mohFuRkNaMwEINczWl3d01iq
EISUvkdp3VwDAau41EVW3DtOJQ5O717VmCgAxMwKVmDMzTtGO08FeAGDEttkMJrJ4l1yJbGfTGWJ
T2MEjN9YauvcLKni95ld4lZnRpdFn4+85PdmTqd5tfdAIo4W0vXM+3EY9dwZx5C2kvzHMPM0KIC6
4H6GDYUmUvPH2/cOemarkwgOx/ABrsebHCw2ZM94pd5Xd44ZVyfbrNtvgzGPB5jqvcNAZ3SFTqCg
8NpFPYlm1xvhtcVT652F12VfRkxUL2+fECJURFkIBxJIbiak5XlsaBNUqDrSFb/UUhHOikv0qni/
wWWDmgOXjZ2zip9s7pCqHWOQd+h7pXYf+akVVX6jRcNLPo/zQfdk546khUDfHNgOMp7bgnuXdZTH
vFVKLLbss5F2pT/n9XhGJa2FzuC4AW3ZI5nCnQd1tfYkrUG1f7UluN4bQyST3NX6EfEFJf1DT13j
rmoHGRhdm/03G+0CUzT56EXSONgpOxcabT2QhnS3Sf23nfQa+APdPPiBg5LoZzr3/3RDa92pqTiI
Tl5tSYpFK/lxZeuYK1Xveob2gGl6ksQU3eK8C+YOoEBF0/XT7S356kyvo/C6sXBAk2gGXY8SZ01J
9T5nlEGODzbImucSq5AzweGneFDerHG+DocgAxx09gvp2/VwIjfGdqipr1Wx614UVbahMpgp5qya
8dbDRuOQ0AARKi4Q3oRtGDLTwYyqvg4bb5IPplcsYTenxSNqW0eB+fpXXdUVGYrYn0Ylwryrl8z1
rNReFE4h6gaYw7h6SdSW77R2dp5LxbuLQPj6qLc09zXFb3/0pjdr+a3DkxMiggqZjALj9fAF8l5V
0gH+KRA8OlEpaz7VxcotJRQL27Kh8dXOR0HKq3OwDkqzdMXv8xRs51yrLbZihWjC1e8o6GCknysF
b08jicT59h7dHYqcG0AbhXC2z/X87IUnt7OMOnQWZ7l0qc7dYhOs160zHzy2r+4yZkXwgNYkpfLV
lOd6qNW/ygbcUYeqJ9aWvRF1P/S4lJMvalP5WBm99RFaRvzl9gx3zjqgoxUvsGaRIGOvh234Ke0o
tDqctAq5gnkguhBV/xvfcZ0WyQ7PN3Dp61FGrHlJfdkn5dCXF8NS9NBNXM3vR+GdfmNCK0aAK4wS
6dbUVsyO4pkRE9JVp/5kFBxSqmk2ckO3x9nbGtSbwHDy2KGbvp1ST6k7zs0aga+kOLlN+t8kPYAp
g3fUV9obaSXnIdrHhKjlX388dIY9hTJJFdra4t65gFb8JvXUpyG16rc+MWxC+lesEbiHFTR6PZRg
kyijQ2XEqpMRK+dRvbjLxFvamfn97e+3c/3T8ITwzqaAI7NlWrIFkgER8zIUlS0bv5tzNX2nE+Pd
Z7Qwk6B23PrH24ekOQDia5UAftWfxyDOSJggHqjdmJygj5p+2k2Lr+GdfSld96hJvnekfx1vEylM
ecRiDtiDWlIzg6rulSCd9PnelZGBXkMcX+omO1I6Wpdo+yJQymDza7x4r2xKSp5rq1ObMtSVsjxR
E1eDnIrKY5svLUKnev0kUKQIjMnWD07e6+nCI13tQ0gfYcE7m+k6idXadcsNViI1dp+LxQjHHs7H
IPL+s5qNzb2jc1Rur+nrw7GSVykxkCLDo9uK33k6wJVmQKCBfxr0IUrlYSKP8HUUIt58ibFb+Q/l
DESWGO76cMiKyIy9TKM1n6yv3TDN/mRFxeeideqDw/FT5P56FREChVtC3w6QBVTk67FSy86VhZmB
yFz6BKuJzk39UqmyH/lUVjACMQoOmq4QfSAnrXsH3JzHNoN6pvNWieSHHWWIKrgm0NiDi+/1i0FS
TVjIRQH1xd0e3GaomiIzbT6DYqSfU4pzgYrVypfb6/r6eqDTBDYCYWtKBGhKXX8A/CL7PHYJbFJV
hy2eKJZP99h7kVn9XR9796B9uDcpBiRPp1IAbHrdZr8UC5bZbs2GCmfo2r15bqGAN+/xJrePtA33
prUSaOF6ImLyqrpJfbtc2DgN5OMG4bE+zjMfnKnwS68Tz51Ujir6r/UNYfGQxKPRDTaIrbvZtcg6
qZTc2LVuGov7SUzVs1nN1Z3N9jrNpqVkvj7pyjvYI+aLM0ewCBHT6t5F0pM/Mtvrwijzqm9p6dqP
XS/cx75L7f/MorK+1E1s4qabik95rSW0r5pDMM7r24xfj4HuWpxF5mHLAHEiUmbDTFp4uH3p+IqX
qR+bRc8fDMw3nz2nV59Kaza+z5riHSSXe0sFcGFFpxH8IfN6vSVm9LcmdzAIrXvzPzkJ79lbmvKU
uObXFvzvUVVxbzggR9Bv6TiuAObr4Ywy8SK1Tbpwxqnon1KxpjuJCwZaEIbry8I8Ku7sXJw/Rc0c
bk2CmG1JPylts+wHpUWoQx+e477VfKqn5n3tjkeiwzsPA0OtWR4ZALnX5nCpZtyrGWY5YWe1w3J2
G1mfSpUc4UEADn/Ijc4NO5EkB5X9nb0DvIYqJrcoNc1tF0YbqTjQre3CNBfRl86EqXeBqNdNj5Yx
uzX10y77kbRpf9FqEILn2xfYul6bG5wIkxrx2gDiXdgUOcsuyt2u0ttQHaX8nkoTMXW3mJ5abYxR
XJPGVzQJSjwi9DH5NJfZ0fh7s4e3ADSPMiu9tXW//XKjed0SQbzuurAVc/a9xm/Dd+Ikvm8cRQRu
ki4vcy3Hu7pyjjoOOztrdV0nHeXT8zJvUgoIhJbWT7ILa1dxwsYexQddFfEjkIX84+2PvDsU1Ria
2GuFcgvh6WFG0zepkIApcTAuFmH6EvheUCRgvG8PtXM+qfWsejPuWhLdtkYrqcHRR30jlCp2NJdF
aceeF9kC4qn1c3Hq9Pgo0b09JACq6yV0UwM3JiQ+cU526I7abpSQDVq2EiSLMj8NnTW9laeLUt7/
myRohOsRG8eeU0WJWsDqyxIKu6Ur1M/Lk5UZR5fC7uTWs0nX96fy1fVQo9JpSWRmCLVmg/Et8WT+
tAy1gjX1nICQyj37w+0F3DsQGItQzCYJ5SbazK2O7VpdEkRMY10mflSV1b03JP8metJ+gAI9Pzid
5T2jgnDE7tmJLShVgCRd/TnoTm3iYjQOus5I2jaMZGZDKSzaAHGtt2eJsNKowKxooLWVvrlk56aQ
hk2aHQq1/rMq8+WdoWkRdM25P93+kDuHDvc+WqVUuJDn2BZAu66uFjGQRtkRDpNo8zXhOOIVgezt
Eepn5xIl+mFa9PKgJG979uas6R2oyiJsDUN2waSlzWMrof8hDKR0Dy5KWl/jYSwfSrPMnlIJwO72
XF9jn9YWFeNT4CIj5vBfb9PFdQanXLEJ/OUTlr7jP8NAFa9RKvPSGhRqtNh2T4L4xy9727sQrR8Z
Ge6cFOiUpKwEIfyGV7JiqTpPfYJ1u1mM+dlOzfH92HjAk6dTUnj53e0Z7+zWn1VLyOYcFbCR1xNG
Dr2boowJI14RP+aVHX8ZZJccjLJzGBnlZ9FJtUi0N29ELrXYIeRgTlgI/xjUzPY9o2jeeU5dP2YY
H3wiZqmJ+paje2dvSxHSwTfnMkD6ahvWTe4cj61KEUBo1l3c1m5YprSSRJKOd13SKfTUND2cFqM6
O+6Uf739efcWE6oxzay1n0YB8/rz6mmWR7VJTSDVjIUrx/neEFacUbL9T1Vi/SBX2zuqtHu47wAr
EsZuFhMkjxmXCZfCwraZ/Koruwe9zJLnhar/wVF5vaR03RmFjotO3LUlx1au16ZDgxybN0bzx9i2
oqDASsMHtWddkG6vQ5FEMKAifsjtb6q9nuaaUZHWm4gFgTvdrGkTiU7Gou5CxxIY/WWxlZx0qbRc
tPiA57466+ads4zWyVEGtzmpzpxduqGMsnNWxaav9k2b+opdGCgEKnB+BnPs/zz4keu3vg4Iwf1S
oMAInYoh4dH1yru2SKtkREi0ncT8qC/rSySzypf9VCKA5fZPi/2Jln7oCXOMfXWyrbvEaN8MYSPB
AMeDxNHKQacVcv0zkJawayEk8leVYd/3yvBDdFh5zYOZnzVkUE9ptBzVSl9veqjaK1tk1aeCiLP+
+S+xqFj0KhFRB8sJR5r0pCzToPk5OprqBfQ6ipBe387p5fYHf70piH1N2nTAeuiabfM3QGWOkUtS
bYkDSUDzUQTTYEfvuzS3DqoHPxEL12vrkJyaXJc8wHRCNmsrZ46EVyBFFSm9iZNRExWL30WGp/ta
HY8PfYIq+QV/yKbyjREsTDCU9vTX0iqDcfKMFHEXdbHcd65s2yJQHDn8GPUWZwrFnd2vqOHW8xnz
YdH7Xal276shx9Pv9ud6vUasjcUHQ0hi7WxuohSQvVWUp2xKmeZqYI62E4CKUv4TVZxDlxyKl9vj
7SwP2QkhBEUu6i7b7AznZP56J2tDJzWFjR5m7X1ckDx8aa2Rz3Yw2OvLCdAauSA9HC5e/uV6B9ZZ
mlpz6+BynqtV8y7Tjcj6MWYj/vVIaBTuM6gXa/QV/Hj7UMkVnCetQqbR2aFvnp7zcRWqntu8/qbT
P+z8qrL12HfVKn4nioQKuRziiHKJsjwbshiwX/Bq70tTw+L2qaNhwhCNrvMhXcr4ZZFLrfuqgwD9
OUqt+L0TufJpdBVVhFVFPOQ3eUwbOcsN5BJBEHbVCZSRhXtxBLYvGBVpWbiXY/t3N8D8moOpHufk
vMRlit0jBFrxUGS5NPysQrw88PJJhROGHpz3iL+LSDHLTtLh3CuNKx8HIrz4ewveE+cCvRc62oMe
2reGUKMPxpRp9R0qZXhilFreOhTFbPePpUYE6c35FSAISi2gralW0X+4XiEApnqs29SthZN4vsCX
PbAGUSCf7HmnfI6d08GW4O+7PrIwkFAS/gmIWCkL1+NhmGJrHfBuAMN5/L0zm/rUI7z0oRxRlr89
1OujRW5KjoqOEgkAGfH1UPgAiAaSZxPqY1NcIleLH50ZP05yx/kR2slRAv6zx3U9Nxp57CouvvWl
2dZ2jH42wD6B4J0jCzfTWW+Xb3oqE3nJ+D88lYYR/dWhxCtCIthIfMjnyiyCisLMEjh25EVfKnca
v/BUJ5Wf0f2NHs221f6p6qZtfB6X5pvszfRDMlXUUeJELO4zks8k+s0gxvtCSZGPI9vSp6DN7Eb1
ez3xYlTtPOur0xniu4XP9kujtWXkW3Zh1adC5JPwF5laX9u4kFUAKKb+uzTG4rOalsqPfgAhh6bE
6H6NqT8WfpuI7p7Obb6ESSnbjyJV1H/BmiPjXXtRuvjOXBKwr6vxTZem/Irwm/2Qd5n+7zxgWRLa
5pL8RXzX1idtwuPFr3Ose98vsVvQHUkb52M85N1XLIoW6uhK1BVB3UEtfywyzf2yQLATz2UXq5Zf
sE/rz4uMx/iDExlmj8BBly55qAu1tD5EBTrigUfYxcFDL+Ahd73pq9HHVh8oRjN8V9oi6WBmtcl8
rjgCaHAiH4QuA1aVWSgBkxVUNaLsY56tttOmFsnnEZ0m1Zcl6nW+NlAjPVfUJl6kkpK+lviG9IEd
mXPqS2g/j4v0qvGDnBblJARdsIP9vb3KV+F0Ilm65JxdSBqb/T1yzEADA/qa7LZ+0Hovf4IZkjpB
O/MHB4Ot98Cve3sdzOGpJXiB+gI08vow9T18iVlaGgaoah5MuXTObiSPQD6voG9rZ2P17eNlWgt4
lnE9DO13s4HNpwZaWsbKqXTF9EilKTpZgnvXb3Vv+hwJSz7aQ9Mhnpu75ujnrqqkgVZqzRGyFW/X
dcTriRO24ZTC11w1wrfYTBQE9WSaHfwnSsK6F0fmygBezPJadMrtxPo2Cjxuzc5cqYBag4yCGK1y
uUNJJUXitGymHiiBruD3Xvdt/XXC+t0ALzXGgChEOcah7rWZ43e1bNO7CNsGKlt1r+oBgJI++lhb
aWacqk4vYj+akkg7ZYWN60YH4eKkxZH80A6d4H+dx+uV4+Wd745uJc4AFZchwE5yLn1pDc5/o5o0
5cUzhiQ/pYqnfeSmcMpT3k/e+1bvpj+KSJiL3ySRlVyaSvTfraSuP7iy8f4cTIUjHkcdH30UdjcF
sV2Zfzb1AKgzaTr5HOUw6n3RGZp8aYdseYn0WvmRVcJ+dhAVU2GltWIMNEsgWtoUdfakeB4ydFle
4g9uNnr1mMbxNDyZqnS/V21jzjjStMV9Fy+dCLIlbtSz2rrTDxp//f3cTimAkCzSXqTp9pavyAqp
x0xU72kiVWk4iQV7uMZ1s8iX0q2MQOhO+g4qOLuLZtr8AhneecA6gPAOfWl6KEUVSdfHNAlHhx5C
i7yQWqHAmeXz8ijyogQyjiFK4KC58wfngV+oAwZ4kKq0BHzaAtuhOleq8dwIc4aY5k7pZxt+jBYO
mdWQk8XYNvqt02Z1GA1F/EGURC2fpNu0f8Spihq0wJHwCx2+0vWnSB9/lEhNKsAhp/IfVe0W+65C
ungJMqVwv0+JaBUink5kAfAH6zvF2vnzkPfuc+ziAxvMSu/9vfDjP09tjYEDGhz2j776P8rOY0lu
o9nCT4QIeLMFGt3jLYekuEGQHBKuYKqAKpinv19rc3+NJjihtSiCDZTJPHmM03SZbfnJi73uRZVP
YVWMh63fnQjaUOFi01t7I3kGS1nM2RYV5b12+srN1hkVUUpycdnAyfHWOu3CLZk+D108vRpL2FsO
I368g1/G0MGrneCm26XbHhItOy9VEvEvxETLtg7JNDRH1Vn4RSm8ILwjs8XotZ/F9osmPuKvlq72
5ksRB4izd+Ho3zQVvcqreN1fAlQr20vklUSYEsZuTVndq8W6WTYVyCyq4qY5mDoKH/FvqZ81asjg
Omh5eyn981k2p6YaG9I+rLsT+6h8Up6JyRPr1T433ImzucGbuUuugtIflszUa7jmZ61dlS5zI/q8
lyH/8qrfjHfZT2v/lTjcaU1lFFmnqplJEMCnpvpRr31xNyyxFEQfjfbXAFprlHaeVz7qhbRlxA6u
f2BD0BZaSzA9+FYg3CysNu+XUSKaU1+j1ElX3Fru3CpWLNHWiOcSKbJ7wmhKXLemiIObyCkgRpab
P9qXJGX4QdY0bR00adlHvZsFRMzeeIkkfMlaXfbr2jZPfXGG19Z2Xz8VJKgVkHrLcEy7ol1Mlqzw
rlbPHSV1iOMTkDOgKbsLaYjKi8LU4z2q/PD72C+RSuedOJfsnFaljnjZaJN6ikV15Tde+1BafklZ
7ukx+jK1pXvqlpomKig7L6vqsNT3unBF/egS8CuzqVGDwJqWEW5Ka+TEB2s261PkuSo+4EATz1i6
jutzxOChz2avKiDllLEY0pBQc5M6a1OLo6X6CkFTXFT79eQvSlx1u9/8tAra1kvRlMOWE/hT2UcZ
41+aQWSOkkPBK9vTeF1L0qI2a3ki//Ss3PXr9g5vcpgkLp428grJaTjWp6YYhyodyj3pbk0Zlr+Z
VERRDpF/846WrzEWiMRmf18XpropjiZLcFBO673ScVMLDVvjnXYN7JidjQwfcCTpikyOxQwnJ1oi
KN5uI0Aa/WC2ryxrSEq24u4tWbMj07l1WXYj/zVOnsbKje5N5PjfyjpZ6ot9HJfwATmwFkc5JFV3
7IW0H7c22Lezd2V/Hy0V34R0oIqYlFrsLGtXjJeNG3Tf7bO9TEZCqX70TRdXJ9Js+/VqM2uvU2vo
nM97p2aOZnetrgwWnwHzCnf4CmbnG8yl+uVzu2Funi57NM+EwBEUvSiP7TKgQZHHzm/jR6Mc4ltW
Z46CA0TiPc6FhpiTijpYefjUx7/VqgMF90D2n9mWtknJfbHE5eIW9s/G3+V4tevOeSRVw9N5Mw3h
VYvD3ngahZhiXtKgnoowpHq0lRvuj4tqymuLEpXKouCzlBNe2pdROYpPVm3ZExfi1H2vVzO46ShH
+wf62tpNi2Kbb1XBMj8sK/5eV5haTQPMfz+oj0GVJBfhanYES6TVqnQSNmE51TKbJBsh/hx0j37k
AC9O+ddJpWYs5ZtxlTC8ZHuGx5LtmzRnPnjizPMX+AHzvaicjbtSKfwdW13Y49XgjNyYJI3Vf1Fl
+gTPO8kwZJGBrHy11KaqM5888JHqwLGuKFMDZFSs+l2ciOAbWgS7tfbxB9wGHOaDZvSJgJ69z0pJ
zsJ61/UrvN3STS3pi/JS6npz08Ezon8o5IQecNiNK2+bGHuTl53Su74ZmKhUKdOVPSH4sm/O5JfK
uW93p0vS0OsKnW9sa5OVxhEencEco+MV+6bS0GwMf/TiDjlUtH0C7Zim7aLwm606iGjoPtuiaYq0
lcN4P1lt9F37HX+sCcsAP6BVbfdjgzoiK0tOquNYJ02SwiNovtRWMz4yUfbn3LROtB7xU11cImva
ucm4nApM76MRscgQLm6T0YqroxjLDRCidCs7NfHK6lBTsNyOjtwNLJ7VWW4cZ6VTPMtP/CwYZfFE
aDewuVOOxZNlObrPShg139eySbyDkXaBD/xo85k2W6k7Rw52dFpqVaurMUA88aWuayq5qNHBl6mx
rTkj2zL6Gu+gHwc3EHhHRa4u8GmrRXmL13sRp4DIerkNKl9H6c7fCkVwAL9IZtcS6Tq4HsBHWVv+
dtBDvHCtjHZD8056J/eo4pdnZeeu95HeGmK/Cjt8oLGKLydXL1bW87RX0ktLbI9LHDomT3ji6Dcu
O1HWRECf2lK79dEGOU/SYlTFTygEiH0p4ezqOWrHycvH0Bu/NE4kurTxjXOThGbns3SO97kCYMDe
zGqtCyyJrPigXeN7J85yeROdTRJSuTn2LwCDgHzKVVMKLHFxkKugbLK9oiou1nip7ayRQaWyMViC
5oB3hfOKQsE6f43SYek6XntoCy/WRzxd+idvCEoyRDd3G1MvqeWeuijWv6GI5d5oJx92tCNIP+CW
6IcqG8omXq49DqjmOjbNOrCXJ7gmWOhFV3sHEzvdFqmKI1tSyawL5/3W7ye3OMS6FFtaQ5LjXo18
BbABwWzJhNFjddLIlDU6DMmsvJkCcoRLHZuL2rWc6OgMvfsl6IGBTxj+sAnkatuPtEd1m0dOHyc3
VUsmY2oXYrkVXtC2l8LhskpHr8Z9tmBq8mxPypnzSu/2dzLXlH0sSlepUyMW+SWyV0ZJ9BDlQ7DQ
SGWywgguDZJlJFh12hgZzDZBS2XYx1dU1h5idKDS7gRwZYUHycTUxqzdY+/2FffNkXmNVaXh2ayN
gB8ys2nmhpBsRelOqU/PAVpFHoKiyEOEkhGtMX0qkoD3M2Ex9HUqcfhhcVZbnNm6iiko++BbO7mz
zAQpQRxGLGuucuCTG7VKvNMme4Kk5TKsskApIrmlrTtPt/0qWpPKLtrh6IWTGLNYsW6zcBeBd/RL
EIS0CBIY43x7hFs8uTTpuIz6x9TUYc/R0yWfm1DHDhWk8os6JTcnbE5FuED4Y7IzxpRh5HGmLbTm
Fwpnn0LND02cyqX0fo49/mGpS37UdIwtOTaf4n5NmGjgiBalQWBWg4JvBNrvkkjkOvLaKR/gFgYp
RPRxzDpkPBxnSUL8iNqtbjqJuvavdm9t+Bn4TTmnLmg7P/OGhtii3evbPUOZuDqZ12vzEOzVgssc
fItfsixDQUdQRzdqkCSnuH3cR1yBWFI9FBzjf+lg5gZpWJd72u7hfsPJQFntDYrShIRf91ffVsWj
6nr5ddo7q7vxWrNZuMsFa75UHtY1Z8VKkTVJ1L7YZttkZorFDZkqxcl1U27BI1/E8TJFG3BEc+FG
ed2b9XPZbPBcWhhrTuabwmuyNSijaxfDlZDNZY+3wbJxuas67mu0bExGD8US+oJia7QOjbL0liWT
Cn+HwR4k18E4V58rgkf4+tqsX7VmOnVoZ0u9Dn4CrOUYP7p0Bt+4WTx53sPqOVsP4ifFzdraE2TO
tho/+UNJmWnKhs+8zIQnZaEkgz5VntvNWb+OxbUrMaLLFgSm3qFeq05kppTVs8FHWMJ3VVBe6qTW
1fVY6aUgtyZchhRcc35WwxrsuZkqf7jCWz74VUW13x7qeaQdD52ljC42hGDDYarDeUlVm1gve++q
IQsADIeT2436GLq6i9OgD5HR8idAxTqbTmAy3aDTPTJrw7ZLxvrA8vR/cPUV3yurwTxKraMmPpzz
vCPsvZhfAzlr9zbqdjHlXjKHv1amJCSH7qOgk6YwTae2qZvDkjQgbi3JQCPXdscf2T1iyV4da3d/
almyjO2mORsToAGYmJDU26+tqKurspnDEXsSbGAyAyb2RVk+9ErS4Ds2mt1bHIyT9l8wiYx/R84W
kGvhzHF1aMw6RTdL58+PvQ6rvzBrC8WhNvbUpgC30361k7X3iyyA+TKm4kpIHrXFT8du7YX7twZT
0CrWz+641OXFbCO2u4gLb2ED2mv/u1vcpclbCrMWILT3vq69MN911AxWRsSJPQLCdAkgjFjUenHW
uo1pMO6+TAPjG5npWEePlgqYkuAY7UOELTCz4+YuhhtBXcXhMij3hIqFNNZell6U4kFU/xZEClQp
KgF8uXvY568zwUY/dDNVLW1U24sDpCnd0s403EUsf/Ln1uXc8VRrZeSBqkw04Ipa3i1R4fM1CMID
E4qMyziBV74cbWmCr/ZoGBKESWPm1KuHaEgbzpk+V6sd/JZhSD9h6vPIE88F+u6mhtbM+uLf3fXT
8hnhSVlnJQXUs7WO1kxhsFoXkgFNnKJ5U1zORjOdbTGtSL1iIdN2osT/LDvpEd2+Gv1q9aW8E7Iu
f3btUHxZt7r+pqmWwapxgX6RDnbNWdGX+8tGhjm/z7dQsgo/3lIP35AycwXcwIjerE6dunRv1UaP
g9gU2Wa+rU55MmQuP6ltmJ+2uAZumcapaWmmJdeiAoDWB6vihshw9h4/xRERq6lfDusj5zUYQrNa
y/fR8offclyGEblSHanM7H7bpzvWfY8YennPhS7aS7oB/TvYZ++pYgf9WscB4p4AOhlo+W2g26Ty
QuRB0g6XtMBDN05telBy7f0tfpF0hiatgBu+O840VAdYLVGTyzGk/MbveGKyEuzqARxnE9TWc2My
hjK9egxoQesrL9nRBjRu5/2lqrB/0K5rvift2JobuYl4YTS5REFqy7Acb2pVxX1O+40f9posw6Ge
ZDJctowOXmug/uuELMj+ClPJ6BGvsrPBHGPHMcP6K55y6pfubl9H81i0pvmByny5xvuuqDJ/rryX
em6TLe37HgBZM8q9jaZ9KElvCrEOhsDVTumk++BL16264AQNOXKWLTT3WyJA/x3f6tUFR/F4nP2u
stLQLTjMV+4zRmT2YNlZx5n9uDtc2yibZ7BJmHEBnk62MwCUNmX/5IRKb1egG/7zTrXM1M/QOOer
Q7JSWgLB7yCOYr00HZhpJmp7YvkoCxi/64jASxu19U5WxVYi8m321i5TWuB75kKyuxfKw/GrTJI2
vvMZIf4WJOK+DJKGl714rqSrrY0vy6JbGko2Wy6P7AbAIeJy9N1UNr3Cizpcukwk+ORmbau8l8Af
mF7MZEWc5y9W79zIypuvKoCMIl0Uct3Tpspd5kXdR4KW2lkZei77+HPZ1voFUu4gD/jxlc2hqAKS
BCalfQoD5ui/i2VZbzZp9lfRcqbe2oOzsEPRfs8nSmFzFeyDO11sUlgX4WaXmsFQqItjtyRJf5qo
X74n60ov6427exwLT3aHzpfNIzmy1r0fjf7zxCy1TrUMo0cUy91fsl6sOu/bKBjTyXL5K9eNXPIs
DExPa7j4BVDAunF1KPrGIPM4yNtDNRdnrvE0n1Ml+23+RlHbfKl0zMUYFdZYsv9j5lhQf/UF2Miu
0bh6bJC2bei2os0esWG0ewwyWkmhkAT1z8IzwZTOBoIWvmJrKZjIuFOXolkf1hQqvftCeRI++WKN
pkyLeL0qh9FJ0jEKrEthttm/XkK5XBrd6fpCbG710u0ASTcVPo/yWGLRW1PrG1oU3xuDv3YalyoP
ALq5HhoAq4s5iosk2xj9v2AHFDRH1GdDcNBik9WRIW75CGNKkKviAE6Ng5Oc4M7rvwK5RrdqtVqG
bK1rX0LubwYmTIqN0HZJe+Mwz5pT17T1g+U63O1Km6nJ+7kvvpfw/8ZUGsXBSJIzmrBY7H6X2pRT
z8VmHMpI0bdzHppi+rKLHg6sGjk1UiwX1QvCRetnwwL4OcNsqDJmFsVXv3Wb+2mmgsj2RXrMxzF1
OeldgfFV9djr3ITlROqh6cSV6LVVHh17sq5iDr4wxyHF7w+TiYr+op3E3mUh4QldOtYhF880Bc6N
7886ynEnoPaiC0bC7EZ1dUyUWw5ZpaRzuQPUM18YpD41TMaCVFcrpWvYmSUGZJdzD34W+lzUnLZU
GyXsvoTjZ2NYnDS3kRoSyqNgd187OBk/Bh/j16x1hENNMONokZQ1h7bGOT5j/DZFaTIU6n7p9to5
sDO6CBePjag/P9GbfwodYZc0EdX+ZfaCxc7aLRy8w2yB+VBNOLrJomH1vwwCTvd1RfySmyqIJreb
tSVOJpPOuTf7uc3k8Amqa7imw6eCaJAzqcR1ngIK6SllpMZYtxPtlTkXPRmmY9ZzJDESwSirce8F
3U7/WLjd/tpBeogvB7/XL3Fdlw+hjI91OdrTxWo5lQJtVy64gL+1PnSDJLmdk235ysgiHi/QSHXX
NETy1RIlJ4NaXf6PtrPch33Zp4Ta0sxwRWkH7keuIpKq4h3stqCIANSJfEHL2XpVfm64zaEc2/jA
wVomgDeLlhcDZC/Qo1FgfrGRCS9ulPAqDkt/ae42v1j/klzbTx4fp4bLNbu/h7ii6j275d3MXjKs
J37jcO83zUgZ26wFSLnHf7NrwrNSrIihf+0iEbSjEcs8JerCRxfbGTiBfNhHbynA9oH2g2/hGlFB
uKqof8KNwO5pxvmzSSMsOpJbBryAfnHvA1CRbxPYh40VGnB8CwtBEzwTdV/1ZWenQ4hnGMnv4Vzm
Qy/nT35CZti1ZrAx5ZtAPkc7HKLOHcN9JDGEZOzvsEna8bhZ9Ni5vTRcNq6qyv2UALq/II/2zrBx
QOeyGUZOFxuolU7nqUVLVimnhGNURp2ftk0cgwFZ3B1cD2HZ5/7eYypI0eeIY723UCFzO9aJLVNP
LltwNN7cWXcd2DPBtmMr5vHXWClV3a1lvJBdMNUtBQ85lt7GKVq7rZsLsVoQUEwJpVPd6Zrx9JaF
kyf1i9RS7icKmLG00qbw4DYlK+RNjOncynp259WPcaN3WyhSadmFnIN5JJ2+efLKUJoitbEXFViI
btL75BO+29/J3lptgBguHf9iskNkVcRqulTZvW1ZX+yqW7rLZl1kdP7/unq4rvCr0M+hY3ZKLSve
4+EXAaMupQ1jP54xjwlKhlQPVrDQ5u+L7VwEa+sut9IHRGdiMJr+N0bWZh8yxsk0Ykc1hmXxu0j2
iPxov5nE9dQTj/ulJXllfo0d7s47Ox6KMFsxnl8/M25R9qfOhNRCWZGEnfPXYI2BHR6FYEZ4UTjG
MFSevD3eX611OBN6KOeq7z3U2fbEYxTTxPIcx71xJRJO8NXzLZvN7USlC17WYimMQX6s/AmrpwGC
AggMExVcHlreDuKJSUfBhQl2bT13gTtQaehlDBiWFEZtUJxnW7KlAngX8Y9QemH0Q4dxG82nmjlp
WaX+GjbjBAJV+93XMeaWeU1oXYt8jVevvl7rWsz3wSYxx87QvWH5XUVrEV2vCsnGqfaM6W5sOnT/
FJOwseQC6Hx/DEf+/UNqx4wKsPAnwe+1rMtVfAor21q/FdvKtcGsZEsuFOubnxY6bXICFtfm0pkN
V2Zlu4xSgNcWdbVZGlPncIpaczF1C1kicy/qhatST80dhKhKHocl0sOV2u29yU3Qee03nD0KSZ87
xSoH9fTtCwXVZE+bftudg2dtXcQsA7Al2wK/j7+27JgnPAGb9WbaArqZ3eZ+zed1xhYBv+ftL12u
1S+17o66DDkE2sPqt8VfVqkGOy0ts7zgslm6x9VO2qd66Dydop4XhCxx/fk5Lmbt8K2c2iKi1/KS
9aIc+UMZ98ZWXJZsl1cdyCY42HCdtxPETOcFARIYUwBmn6Q6AYdLEdVYD0xSS3Fo42b/tsloeEIP
7Xza4tKOaJimOp9kVfcMEagR00oit00ZoVS3Pb33Q4x7B0Rmf+qCtAiL6ts8lZOTmUDNJu3Gcfva
ufu2UMga2z442pU/N0zJvy66Xa8sin0BLWYIL/WE4T1NWphbHvuCkMv20msaCWdg3m8YAxmRD6Xx
rwd2z5LurmZ8M24FAb1+vbQ3IiIkc6FtoI30xrFLTeWOZAQwGGcyDwj0o9ud9dM4jBHwaSRMf5AC
evthr5j8PjWciJ9sS01g0niYEg4RRNXGXMODhCCcENJHxdv9VMsA0nQ7GPUV3lH8VLSd0x7Lvoii
p4Hk7y+SQEsIO/4avCaDaTfAmGDaDsUWdH0WLGubqzJZz94ObYRTM6ZhIltWUnBvptlZsOsQsrs0
9lJdLJCZh9sAKVNNSx1wfSeqB8vATo55DWaTYD+La1c3iNYDkY26aEqw54n8Xi7+nsGnLCI/lUGk
vsmSuylftw4+R0Przm3cJiTf6r3YLoC1Sv8wxVNXXcOmsjqSDetO5HWx65cdmsCU00ZuP7rQqX5i
ZB/H6VIF63WH8ZM5blLW39S8QFeOq6p5mEe/ZnTpxgO8xW2fmbLMrrqmX6J9xYY/uT3LG8rM6cJq
zmD6MIdhuMq0dzY9yQdjR+5qSuDoxGVlhG+lstjn56qiM07J4sI8P6LSUQd/3daHufHMyCtZAzut
OIH2tFSR4MRzEghXpZk4zpMEa/WTA6T5hcE+zAfTYkqdsSwBrpu9Hq/LlRIrN0h3DIfbOZQw2Gv5
Vys9/5OdrIVIOfZZN+60ze6NNSpVpzaToK9lOYWCHm+C0j1MqomPHEZxdSRMtTpqe7R0FjG8co7C
SabHYCr3M/cvcG+HUoUPWOtg89oNHOKptbfxllf1tj3UUHOfvVrK7lol4VDlhW+aMpOQDua8CIoy
ZtZDkXGMFVPxM4QArG8CXY5gmU4gj47bNd1Rj34C/kMDCAg7rybTm6O/9dy9fiYcfHC+ILHo94O0
4b6Bu1VRmdtVUuOSHnnTNZOUbfjqNHtc57tvxd+jYYq9TMp+NTmbG/eEpus78t3XKfEvpT3Mt2Yl
5SrDCQmUPe66/sodLCDsyqGTO1IguJ9lYNQvzlCGW21tn8EikG2b9nN14kw1hEG/NI3aLxqoFAIM
1mI0Cz2ofVGVCj45K8bE1w733ePeOSH1wJ9Jmv/ilcEWx1YpxvXIpqZ7a3rUi3nTFFXgsGOjjt1a
BZem+fApb6WwmPxid4QDOM50CZ5Hb5jwNCky7PY+zsYRDDoSfP1gcOA+tXA61s0rsxo38g9+2r/4
eeeH/k0HRZEJonj+7/9Dv9elw01UYEvtkzJ8jU/y8DwQMXDqGOH/90eRmgxZF/cobpW3gi0ceByx
tWOUjQ68Ai+u51MZtvpUObL/wKvkLav27Jd8Tmn/OxQCJ7o3DL1qGXu2nYmzohn7tC1IS2ijrj5t
TROmo94/EjG8s0DOhGEyqbE3gxn45tO127gXUEgS+AObeyl2s17GHKQfvMD3fhWMZjStLvan/1og
iNm7qF2bJIPCR+DsAgPcK5z2IEzA2LdRwQd0ynfWhkOOu0shj1qCSf0/14YLQ3yaUPhnSSh/1L7d
HsoFjnmth4/sQd57f1gj4lbFwc5qfMMSRSInR2nVSQYCop4hBES3grL3g/f3L8HeeVkk6PRYESH+
Cm91umOgArpDPpM1A+IP7ejewtpwDiq2vHsjY5M1oiqeZLg6n5ks6tyFI/P8n88SND5wvn3uTBQ1
51fxPxuO1i5CpsFLnRTU+axOoKrA0vK8/5pV4iDuOi/JGOSO9GfvzYPcpkLJTeApKt3I+CkRA/DJ
Fnt0v+zL+JFt57+XiocJJDMtqLeck8mbDWdVzsTohBbeqtr1B/MThpsbnghfEdrVH2VMvxVsnH/Z
WasbemfbeX7hP19h00xOwZgDwCty4tsx6r9LptRHqpqfoF9dhr7CP7SlWT6Q8vz7gOa5Z4cO9t+Z
0vzmueEaK4uCnv0QmOA4EteVSe1Hxy4Zx4NVhltmO51z/PN6effHkljMmoFsjADnnz8WMsnqy5a5
0gyYgZYdqjscv+24EjiYzn4rc9eRMEkx9//P25+few4SOetrIxRA/3xy70sCgro1yQpv7z4Lq+uf
Nk8ApS7r0t3/+Vf++wBAwovj8fn+4z56axxTe1MzGpnwrL6MT/ayyZOzM0f481PeW6UBHS3SIva/
89Z9gLa8AEaNOEDXQKEYHphb6b673uDHf3ADvbdWAhflF2LS6DwL+ufL29tkkhEOTFkCW+tunbfi
zof785eDH4Od771fLClFQBPkf/6J771I/O9IQSNRERnt+RX8z/FiNTb4p6az3Re3+ybcMugOIpm9
5fDn57yVyp73IMLKCEFngPeY9+ZumCyH7IMtTJASIBXEApYd18zOgYkE8kkIDITP6OBVQYK8W7z4
v0ZVnh/PMR5ETC7xRX0b/a6Ny3iW4XJWYJKd+Zi1p40bETi3NHgb2vNHDnzvrRw8G89erB64/Vt/
zQoTjmZDxprF2jZHMmAeC0KDDuSjxR9cUh896c2LxUF0rzfJiy3DIchF5xD40LTFoZOjf/nnb/ju
o84ZrS62FdiNvdngwFlFqQo/yXyr9n9gVEESulePn8e6+iij/N+lyzla+/8f9eYyosAINYOmJDNV
glm1S55oCX6Wk/EdQMgkW/LPP+3tqekGFC5nRwf7b4fn4M3zaG4wc9OtzhdrcU6oj1aoWVtybM/Z
AZ63mmNUAuF4m5g+OMnevtS/n4wxEJrC8637VrvYuBpNo+vqPJ7a+Hc3DMlly/QXY3xn+GAPvvco
HBNtzmbcBgP/zRkTYrwvttnWiGZN/BtKvZ8hi/g0G2V91Ca8/X7nX4Vc7OwPfE5jeLvfhNDKrUtY
rJa33jJxcT6rblEpw4nwScTiI1Xc29OTx53FuTjFwFnE8PLNL3NmTfBJnJh8tWo4kmF8Cv4WTaCh
YGg6DPw7mN598OXeHmnnh3KcUJf550YveVOE1oGRczTAzIwZcp4Tc9oLgxXJi0IrfKTiCHJAnuGq
0jL+Xm3r8vyflywlDV+R9sjjN7/Z+KZkiKa2bs67Tc2nuT0Ow5PXlfqhq+IgZ9Q6QBkZPvrR76wh
lPkJ1mYJvoeopv55XxhNMc9D5rxVDXOa0LX2jAo1/F2qGi7Bn3/ie5/1rMb347MBLovpnw+TGmII
tdmMUMqrs6QLl7tBVdND4WzVcZaQzaxxsD/4rM47axfJFDat2A8S7vHWqVzUUWmX7TjDRFfunQts
y9QlDucfYh6SC2mW5VNU7e1VM0/uIx2e+AIo7OUSxa4k/4ZRWZF0NcgUco28GAovdQgX/6iCfvdf
CUPtbCAIx/Ttkl9p0kmVbiAl2wj05BzvKaskuFDCmi5UGIiff/4W7632CKkLgnS4C/bb6g6xZ995
4aJzD1a0BQfREkXuwWiCLLP212Sp1gfUS8V1W4vposDzwhz//C/42/Xhf1Vr5w1HbRSSdI8pMhSK
fy4HBcjpnhOM8nYMu2tgt+4YkX9+EZV1exinbc+GaQ5uJ3sf80AM0Lj5wrnUumWUAsHpz/+c9xYn
UTMxdTZmEf5bKx4I/GUxuIyY96Xqrrtt3h6NjbjCqoIf7VhGzJhW+cHafO+ZWD5Q+2ISy2315ppa
hG3v1lLOOcqgJvM315xHUXP02GyxaVOGd6AJXeFHH9wc7z6XsICzUyW0hLeJaA5T8L0CZiO83AuZ
H8z92ThWk0PKNKVCNmvZ1bFppf/BJ3/3uZgbnk85hNxvv/gwV2utg37ObVd4F1HThiG04rm5LlB9
H8ywOQxFEJN9cO6cX+PbhcbW4grDEBsDx/Ne+J+ieIHeq10PpQeGmealrtfp4OowePnzAnpnRxHs
g2ycDYxf5FsfAbikIpiTfcpDNTR5guvQJbIASBRT+RvZsskmd3UzSgMPP3/tXf756e+8WtSaNgGe
vgNr723dQZ2wqdapWEqiCa+bENZ8TCbTiQp1yufexT9ATh8Z5rxzaPFQ0BSqgrOK/c365SbDaTbh
ztKaGTLOKdzOG6B6GxV1FgWL+e97FKsj93xJk7psv70j4+lsuBzGc+6Lzbqewkk9VjB7h6ONNrLO
bDGXxy2Jtof//m7p/CnpeLEuUcz/XD8ziokANv2cW3qfT9vgdBdzMNo5Ktv4wYWvjkDw/5g7s+W6
rS3L/soNPyec6JuK9H0AcFqSh30jvSBIikIPbAAb7dfXgK9vlUmppFQ+lcOhsEzygOh2s9acY7bz
9f/goCblDR00yrp2fn9QUXapWljMzHae1GeTSd27dS3lNRZi2qmVfiJYd85/8qZ8ZznAMoBHWOc6
6hD43x90jjLHLsxIbuqo7ChyG/2tJGOzYH5osaD++Ay/s0gn2AI3NU8tB/u46R8kCsJ+GFlwzXiL
DexjR2tcjFuFPqYvcW8HBozurcyX9unHR/4mfJSph0YoCbIrOGuNvH1/nmq1MMXPHnoiKgX0J+bm
1NCE/IoBY94mwiAe1RCt9eqKSOBdR6OMmEPR1WNB8Pc93RgEifpYJSGqJvwCP/7tvvdWMS/zYlGk
ZBPx4SZYw6gqjNzMiy5iNZesdMxDsX1BZ1z1o3j4VbLfnxeD2jUVWNZkZGW8vxhz4mpO07BlSXpq
1paEXqBTnNylutR/fQJY+cDoRq2VXvwxDIdekdEl+ME2ERrzHUveh4q3fMcAw97Fa61LTy/zza9f
TgJx4d6B0Cd/58OLhKWtthFx9xurrKkVaFV/OabVvPEihCUmWW83Pz7e90ZiGHuuZ7CYc0mBen85
3Uold3Ouhs1gRup+SnoND30n73E/arCny+hk13X+s7rB9x4aQKbkuIC8XKmJ7486pIk3xngKNlVv
GYHtNSjLilQJEQYqK5LA+Mmd/M5IYaAQNg3uJ2EgH48nXEZg2s7jxprj/EJYafvY6ua8o56Wf/rx
Bf3OqVEpBwXH+VHytdev/236thZqncuSjbQhkV86buNgI7YxICo94m9Q8ctPlmXfOaCJy5pJnF7f
yvZ7f8CqNnGgYJbY5E0cbSt7fCvNVN8TlSagH9XiJw/ody4lOE24vnR4YUp83BbRSO/p+6rjpmPQ
2qDsy3foGkzU5fbP4OF/Ut0+LIXWdRAJaGC+qCZ/GPjsBOmYnU7TRmbJvLcMqAVNqvTXWZ9poT3K
ju2nWl2lfaceO4G/xuq85VId+/hzCgn7BVe3CeHAaPfDGsjiGFZ0G0dtf3LZ9B15HrJ9hYllH8e5
/Bme7HsbBnwKbFIpOlrfhlwtmkGEJvq3jdV2NRKhCCOWpU/WGRF11WONkoNV7DzFTx7z8aFuUrgj
SIWUN2nUKaYQgABd+ONn8ztzGN0A2mQaax2HBtb7R0VVasCoLY+KZksFsVHprvSlASoLii6hmfl+
UbwOc2Vt/GQD970jU5unkE0vAlLRx2HG6smDT+Jpk6nOFwInTBbsizzhKLc2mtSLR7sbUn/svP4n
K83vPK60QOgrsWXjcdX196cc4/6qpNCmDVD0BHmZnftkBBobqxl+FsP9naEUyvZ6HGrh8E0+nKMh
i9hgOpxgNkSrON8cyx1KnYke7oS4cV7avdPow09O8Duv/zrSEEHBwkDVP9bQZ83q27zG2C5mCCcq
ili02uA69ss4VYwAoD1E8OPH6JtrytPMAtNaexOU8z7uUGj919rk9jNvX9qdOi2pdnptjjuklL/a
F9Q5FA8shApWMe43eXQiKwY7c+BgrKLLI9671M8HF50RFe2fLGS+d1aQpgzuoAu05uNsX2lizlxb
mTdYganQl63ZBxailQSZ0lhsfnwJ12n83cgGRJDCJJR0CqwIbz+8iS42GZSwYBNS5NInFNi0+pel
BsDy4+N856QYe9jw6Fw//vHeP/5aDPQgbox5UwxwEEw8X/hfyPmNvbp5/vGhvnn8Vy6izdKYEZut
x59sy79NfHbugSBYC+bYVpu97Dux6XBXhrJX5i2l7/lR1Ypx++ODfu/8KM8ZK06WncDHMKwERh5m
VQ3REfI1uBl6elPN1OwciTj2f3IogwiC9eRYK72/lDa+Nw3V4qpvkqTUWh2qJfhzSOI951/9uP98
nf5X/FZf/etB6P75X/z9tRYziK9EfvjrPy/FW3Ur27c3efEs/mv90f/zre9/8J8X6Wtbd/VX+fG7
3v0Qn//X8cNn+fzuL1gg8AVd92/tfPPW4dz58wD8put3/ne/+I+3Pz8F2PrbH7+91n0l10+L07r6
7a8vHb788Rv8+L9d9fXz//ri6bnk527HVC5vbfFcffnmp96eO/nHb5r6+5rURZeXNh4DkMl4OL6t
X7F+J8iDwQhBC0+ijurkt39UdSuTP34znd9dyFcqG9O1aE3F8rd/dHX/55es39nLAaNiOcOAtupG
/n327+7T/71v/4AgdFWnlez++I1l84cXm10a8bBrkZq6PB/3YTtkpF2MABTfiG4uyVNuejk4ggzH
o2ZmLADURu0Cjz0iz46M0XfCnNZGxbkqmyI6JEujbkTiqb6pUdv0OiluceN8Fqy5DjLqtctyqr2z
HEfCucei/SJmvwWeDQ30RZWShJsutnkxeO3GAkV9ELFnY28YuuE4pYuLyiem3qPAMsAlo42kByj9
ro9sqsmtlFt8dsunyWFpNQ0YUg94QwiEHQzrTMum28qr04uJn94ZTosOuxpGlOxd3D5J+BiYk2W3
xYd9XVCr9b2pgocJDsANlDKJd/gIs02BfTjMTVIH/Ra/h98mqbVrdAOIeZkW03UG5MFfJ9aA0UlH
LoCCGgyFOII9GXdFXBlbbNDD61jANGgN8w3oEKL+GpJBjZk60HMvO9pFOfujUlD+MNrhgnLWcNQK
goPBPmrOYRx0p8SBDXAbni+hM1PRJU9qNSsvNBNkqAkv9/HrMPRr6XycOry0vqNNyqel1ZDf9pmz
l9LARVTbjfcp1mR+BHcnbrveIInSHApIlnnxdYKktM+rYTtFFMi7pJ/3AwbIQ1JHkRNWlbGTrVrt
XcTF92ML5arHFnsRG4tz1iVWY/kA5Yd9jQESk2BaWGe4UbWgF+1yKLA3n4xUBS5pl/XOq9UMBG62
moKNsoI9SLAp4M2VpTNDEu4t6ysDsn02tD2S46herpfBtK71ChG8LUr8MQivd26jtDvP67qzYUnx
ERm5fUTDD9AZTs3eGfFOx9zUe71QRkAJ6IXpDei7BthCgGMiCy2WcmFjKNod5IZCD00YTTqdCN+2
lsgXk4NhD886wn967KXYdTJ3XtCj8l1MuFy6Qg2dyXlkT91sRyZHRHBRh0GrcY6wfswLgiisgI0Q
UBsnLUMnKgAk4/o/lO5SHpKykXvhQWiyR29XDoP6QDnFvTPtSG5HT9OUwFNhcxV24W5kbw9IoTPz
qS76BL29EuNRjvXqLPKqJPPVDu8i+29sEGaXaU9JkSzI8YbhFfH2HETMqg1MOF0POzFpB7ezmFzV
Kk12SJQj/rDkZqwc2M3AtwsoFiCkvRnUl4GifdPXPf85cy8Hf7Z1DTn9SF3bKqbP2NXVAL/f9FLp
iXWHReNzrmgtUtfCOCF3PSswkuMa1LSdoVjaJT6UaNOxud2NeL42tQDBVJVcIgkN9aJpSJCokLfu
7clLAAiBYpn8zkoSxxdz0T80o7fkfkQrFUlu/6RQNrzXh3ZFqZnjtiP8V52mel8RcRDqSqtits+f
ardTN6PpRI+8qv15lrnFdZlMD07kOfveUoyNra9PI1Ix43Iys5siRfA9yyndKmmeX0U9Plczly4k
rHHqT2jxTYitdUYPoaqb/MHWp2kPI6O/lMbgvDVTop3NLooh1LKdgalXpgGy8BHO1KTK89JUJ2Uz
xop+ofeyRLAfj10T4pCtTmRzZthiSguDTd7uarhBftQvL8rYzhcJ+P8vWAVYU5pw13ZCdEkwmfa0
7VwFPzzmqTctAiLj8Xk7JZ/lsSrK8UzPpYmcft6KIr/PFdMC7z5mLSZ5pS/Ho9ung3eZ1jPJHUrT
548Nr/qpZvGSBfjTl+taqS7cuDVDw431A1NZEvk6DAE09EjUN4VjVndTTUzvQVXjapdEeSfCTJ82
zDeJn5bKUXfiMcQcLn1Cz2e/aIgPwOavFxs3VR5QWNtnS15md/QN0HuN7nk8wrXD7aeHlDG57nWS
7SY7CmkQxl04KF58MMykP49BIK0xjeYO3wGEo3x4NRrJjNVn5cGADr3VNHBnExRbvPVWHqD7xQlX
EGOMCZUodAiNmwEIXE1BeEtX4dXO209FBxjKG56cojiZEG5sxJPYt+IMKkNl26mP+gmDYTyJvczF
M1SL+UKZ6/jc0taHhGDHvUpfb9Mb0kAENcXaXiyMlNnSnSiLGk9KpMWbuDDLI0ZufLnwhe7y1Jk/
s7p2N0AlIbXkfYEAbuhAwC31J71onrxhPuWjd4mFMvLbof0i26Yl7pouMwPjhtFiZJfqTKeFGi/a
q3Q4QFU+k46eBLPpXhuFhlJCGV+qUYkeZSeS0MirNIyrZWHa9qqAdL4sTF0PuFKeEEkEJBljlgFi
LI70+LJAthf2hLBfF0Xq+l2fn/f4qprAYgKuYbWO5d5MPfVWDE7+XLI9yHx42U6ABSk6kBbR7Dr4
Xox2ffE4k0F4BAqw7FwbmggW7ogUa6d+6nHem1D6ezhcDiYVTRfGCxtUsdXsKkX6Lg2HRNfO+gIg
W7/0ilK9bkXiQCrgV73EEjrjKO2OupvNx9GJo4d6mKzsLK2b4mqKoldtHItjGzGJ2YACYkejKE7n
aTdOS72llohV0BHOwctTzIHSSj41c2oBKRIGNEslFofKiqZqA2L24DTMLozLLn9Y1o4HUw2zGpsG
hRP7Mp9VKENxoYnreFqc50ovrgYI4AP4BhUFeFJ21QW3GIuThJp7NS5z/2Dk6mNX80ZNLuWjFP6B
i9ofTzuYoW3dQozXCBy51yOl3sfNYCVBxdLTATCnruQIFhG+oN0cIsa1n0SKbyQWRksPsIkubCBv
pwSk5Q3m2OmgdXkTJkqzBHPp4hqsDQz88FWVV37HwvQ1lV1zUA6uc4qbSDuLcdRvwVECQzdloFut
vgEyEp0viW3skgIPkQ9GLp/83CuToMdCsvX6ZKd0otrXQ3kBWUfzySKiFQGkpQ6UAc8/qD0U43lv
gjySOGVw+eQRGee9+VlSByYkzVUmv8q0HLusDSJSX1kdlTef6gi+0kJgznFqtfYug3fHFKLBLhs0
dwpGTW2uhkYRcl+g5A0nXnZyJzLbaIIURMdn7DI5wAFXGwMdmuYOVH5Mj9xVbvNkYuDCJEi6+miL
h6XNmk8t7W31HBZD9FYYTa/dJlAgIPgIZ9nWlFKiYEmdz206LAUUwtTUtxVILmJyQa5adubem3X3
tTWUr7W0jdvRi9zQxViJUcNwYTJJUT57hpB4h4usgRctvVNrOj0rkNJ9gNmjZCFfVY7IsHeaSxIS
8259a5pdu3PYMmwbkKs3Vsaj0riYgYhuD7JetlsVO5zLWosOU13qBH9Y0HwkN/zSUuxHk7XkFiMP
uIDYSTbLNGVvbrk4oUsmy6GfmUmpQeV7cE1iw51o9uDulvtqomE3lJ8bUyf4OAI16lAoYwmRn1ce
K7Fywb9P/IRWfnKIvfCdND03reUWBw4eecIPnjNpnbJctlddkccH1inXrdlsC1uc8Ky86bVH46q6
aVTvjUidm3QyX41c3ynA1PZjvejnMLjvRnc8FIVzFbGlxmilHeBJd9TLgKV0DUATM7EPbYzHF58i
RVlHz4PWYk0/qmFhJuAgiuVlyqK1Gz8C7XY8mUGGT+zuZp4aDa1jWo9QEfu6JAfYkRY0mDx9dVjB
XusURO5oOlDWSaQNVUif42sEHtBH1WIMakcvwmUyytuoNDJ/8SZYgOhOjljn482II/vSs+aZMrvX
Dixz08g+w4is2Mx68QrHVMbrEabovPUKVQkTu81u4p5vWZWtrTZfqKNQ9p2XpXtXLOwWkoLZtSTx
7aDEhXLlLLXtBmwpl5NZELYEji5mywU1kLDQ+pTQ6AoMgkOvzNXI7IgUYgNsCVJn2S/uelY5UzpB
aunwyTiIZOheUfjxB2ACG8MsGIVLkezzMcJBE2WUQitusJUy/jD3Gs1ZJnX4am48XZTSJAMifQIW
zIXoqkk5VHPBCqK0d23UTwHYfqK88PNqVwKcMlJT96ZYZBVW/VMFVIPJpL8t00XdOP1S7m0jareu
C0khtpxjVcrxmBgGJAx84NdJo58XZoNxvl/A2sbNI/ZC46bBpuwDiuzCCv7Dhd1AeDDHpgqcrCh3
hHzFB0tXol2tegvRjGRVOKmrXyTapG+b0jZ3SBwaaBBOc52VPN4LhLrVPDmyspguBiu9BmAC/0CO
ymEUS3ERkQoFarbysg0s1zLfynQobxY5femzWtuPPUgykhPx1+I8Slhx90p1bvHagZbpOitIkXLc
O/rIKxvH3o02j/ljD2BL38hoiM0NcfTdXeuSJsCeyjPXDyid8zg1+SNP4+s00qspmOxKbObWW8JE
Y0RQFs0O4mR1RJjVUwy16KTBZo2BuCjwbqvU7bD9K0QSuDBwy4K7FRXqEc80HKZhYcOKrCR3RXUF
l8JhG5nFV9AJPYzhVXljWYvcJq26BA3W4aBcYzbaQVtCcAc8drA9mi9YROtHS1rF6MuJcciPKTGY
dQp/b7Qi42FqXG1XZ3Z+OzSzGkK8sbZyaYsDMNr8Is3MOx4GFj+9nNXjonRNuWnFCtCflOZALnS6
ofRaMz9n3N+k6Xqf/Ye5nkviK9E0XSI8cm9bYNw9u9TOfVr962fd6ErqHUJc9IglAwzd8527WDTD
+kl5iZZ5DojvSb9q0nafKLhmBzhi091/1FbZgKVwdT+1NJy5KSS3BLzKHr6eFqSO+qy52Xj2HwCn
loxCB/gewxv2akM2z4wf9SQy+5SlfRQ4thezWkiv2XZmJ23S/tJY/FKB7q4u+fdjze1dne7/WZl7
9127t3qtfnUfP+r/x/KdSVPjP/9dIPumfHeft89p9faudLf+xL9Kd6b6+6oQQCRLWYwwh7Vv8K/S
na7/Tt4Rqk6EuyaCVpUuzV+lO0v/na9oJD9x09T3pTvzd3oeq7AeJxbCWz7v37/Zf6N097EiT8WQ
vQsCXiI0CPb5GE5eMiAjh27HMMt17xgT5nKkXPYzUel3j4KigFNET4Bk+H0R2UmFW6ZiGUMlSlGO
qczY+0mW88vfLvtfJ/euDvmhCskVIakD0x3FUF4C90PZn12hoFeMMxhSB7TMRK3xHsTK3mud9Oj0
VXevVN1yVuda9rM2yjcZVuuxMZ+ioFddFY3Gh350CeIWqFwNeyNm//ZSNNRRIBFCJGh9ZajKZSPn
FFUQcORiCh3Xix+k1mqfKgo/UcgaHrSH0hvFFMSKo8ebslXr6oQYOrF+JiD69m6YKiIstO/0aLnz
a3fhby0LnNJDbuORCDXgUjc6Hdn4YKtAR37RX0NpmTYWpWfuOI2sjw2zrNPdcYTgBpEql6xQDdrA
l7osm/HCrUe77WkRDkv2lMDbYej88bPwzUmi1cR4Rmwy/xJovjYQ/3aSvZSZ1hiZGzodDNIlmZ0z
9vTtLzZieJ1tBCTcduRR+D4/HIUWU4ZlttFC8jK6T4PNxn2wDPFgpcvTj89n/aS/t844Ej0YdDk6
hllqjB9umjV7osQnrIVpo7GtqOyIDeZAVRXSuHJW5FY9//oVRAGOWpJcH0JFrQ+dn7TvzV7HqB1a
bPv3iT2MLAVq5RflguuASJK2Q0/Qpa2hfXhvwD2aLTAfgygbQMhwbvIthU72v1NqHHS1eTDqubj6
8bX82LP7eMwP40SJjX42F46pu826hIyWUMubV/AF9qN0c8On2uD8ojER4xxDLB0SrCAqY/qH1qcT
T/BN4DdwTCU6Dtkir0gQnI65UrPwsrKRTSR93jHa/Phcv31u6CUTOMLQxANKkeX9e0AwCDb+RuqA
kJviBrZH8lwQLewz/DqgB+wy/4kwZ30Q3z2ojID8Q/MVyQNkVya1v794qKYw8DWWFWrSFZeaJ0gO
7KHBAwJ2M+Xw47PDB/FBY4HUE+QjByKfWsX5+dH4r9WNmOFgDWFnUxvf9d2SVUcB1W55zPBjUpzm
JKNtDJ+Whr2kEu7r0czumohab0/WQKM9T5CKoVDEeT60SGqoNh1JG5uVLdXqxqGiMUMlmSZBox/p
rkmeV2tF9qaiuTHsGNa0EcNnNxn7vl8bFkObjhAnKIm2QYlfRFy2HckBZ/MAjvk4Luw0Ht1logkm
4yLoFuPgFYmnbYySbCC/AXSp7+kpT/LFTOFX+7M7j/X5SO/F3qPF97RjZkfKq4a/Rw1TOmBPeGsd
60AZcpG+ZyXwLixkm8SsyhqWB8BEGNjzkPO0D6037FJSxxY/KgVZR0Yh+vwiU72+8ykBkawQK1Z2
RUTpOMBo1d3hSsmB924b3RFPYs4VZctK1BJbcjxM99x04K/7Rau6ItBaNblc8+mMPXEl3UMEjduh
4BLnQPnZUM/xK6OjOZkbocf6nARR1DVcWjHq+dj57eKY91Il2QYA3rxwCWVFLamWkb5irFw9DhY6
sA/zRMdn57GRIVOqLgS7OB1yyBmYHnevTz3gWpM2ChUvw4yuPSFHdafOmveZyqDsBR2igc6QOo4t
5DKQf652Sx6Hpl2bjZV1u3KeS323NKYU0BWXuo43YCzkuJ8WD/Qh2TIDGSEg59ZaIWCxO2jzU+VD
yDTgFNluPG5qKW1lY2hZgXIf+leOBLmrlgP2JTYamlrw31Frm1nYw/Glxp1V2mNGpkwOtji3zrqO
+574xqKI7jzKUu+OelmtwbWMegN82tA8uBHcJz+hPe0FE3FH+ckSGTmDFFyiQ2QyAfp0Pwo89FLY
t20bgSaMDHD4Z4zrLDZKQQ0urNpOp7XSVtZzW3UsmBrXLUEpCkO4T42U5ltUQTYJynkZtK2qFGUa
6KXaoKPKpuZhkIZyR219yreGoVQA5SmJQTzMB/wqcJHhxpQxgrNgfWy+8uTXKeVSMWBm6aLoIe+H
RviT3bcQDG1gziHRerwWcCjSY71YNDumQQqwvhpsMwX8YBMqvEQGrxUFgp1T1TFcvarlQ3KFFlbc
6eCxoOI0LwaZAd4pzWowJKVuz9SP3Zw8iawfIKctSwJcfRwj7Yun9IQ2msKdJx4vDD3wHyP5agE/
UgPXgQsaEv7By0Ai6VzjnjXYL3Pv8nmfJiA0IN1XCjA3wxU0BUx96S8FC6sxJGdcmCigeG/uSiwk
8Q2TYJZuacORV8T81pzmyBsSmLWyBCk1qk/K0GSXrkZW5a5PJxheMezI9EBU1jgBw1F09x7NtHrk
1VU/UZubY7auin5bgafxPuc65Kdtk5iWkgSrMNn7TF2AeCCjUyN6hINWIY+ivpN3NIwEILxk1wxm
SRC6OraPmlm23ZXh9G13lhKVczsYsZUcVOjEbLV7GUE0XaOv1WbrztiWD4ZeqERRVH2SnYuCVd62
1edOv2ri1OluRqfWzQa0ASmZZLs3BvSxKs3bL1meg3NSmjSr9rybVUFfrTPdt9imgLUtWJuStNZH
RCn0szIlgTKOiwLzTHTVjeMpNsWIkrRT6hIEYbROXO4omaqfU1cxq2DW0OLTXuryazoJehtqkchv
WESrD8liynLTuMIKPadssxA0bHOEaKR+Io9kerNhcX6tWAUYO6ttkksxuam4KtWyeaGDJT5btTFe
67nwusCMG/de7aX1oLb4HX0H/9rGgXxNfJjiuDdZ4SlfhFcvT91owGSd2SJmGyGtzjnW0YRznsFz
CHEyzzxLqgVSMjbibA9OPS33hqDArlSOEVZLpi8QyLNx2LZzVwNlzxOPPmbqUTsghMctfOFG4jwn
FuTOyWNGLDz6dB4pFZqbWE1GGwCSVT6M6siwShbQEu0kgoIOhrRFMopFwMDb6KWAv3SvVR7iJtev
ABIrBkDdvoBz1Rr6G0E/VrXVG5DDxwwL1B5eUx/7fVzztkfSLfZ1nkbtoaMJ9zzmLnh/HQPNU6cV
4PhLbPUyFNk8nXpTLNdFlyptQOSvQ1vBssH7ithQl02pRkhAtarQa253Vr+VxIw8G9i6UyDpHYW3
hjp5FxaWSXF0WGDu7QoVCQJE5ozOFIqH9m5UJRk3Wm8Mz+utfS1Yp7DAogJPFo7CmfqanY5wZqy8
vxjJNnBJ3JpM2kmVgaci6+KrlQ8Fma2ak6fZ4vypYmddRSV5VJNAn9pGD5O8JUMnpmR9tShL04ay
w4SxHwBlov/3zIYZ3EFaR/5XqrwQlDgKgj9rjwQvcgbtTT4b1Wep0z0+zVTk+rAxmUPuVHJ8FQyN
Q3FRjb2mbZIKgGKlZka0d7oqfUsobWdBpTh0dYzKEq92hXyBOAlIS7uOK/o1c6HdAy2bc+qKdmVy
R+nmbDDHxNFuog+0Ahnny8gd6aE1jkfbxJtnLN51aRePOsFHAJVJWxhCKxpX7DTNvSXIJEtmH+CQ
BSHLGgUESm0kNMlBH3M1tcJIAtjh2nMXqxDKNDVVJ2B1OZBrfQFAVRRV9FQj09Tpfte6AKo4GffL
qClkXiB8om8u+/pZUSqgLxb+HrjvrT7MvkwnwrnsllQ5Vy+ieNt6aXtD0NKShOxd4DYD8anHHZEG
MGeFQHgaWpaOMDTHJ7RVCIXoA96Q5kgTvZw3rQa4yzdZ8rykDIo3LpNzFZZ0yBd/cEdg0i1kf1DB
rL7kRi4uw6aGm7n1UxeT8bYzF1UeBkU6JWD33PxUuENHLwAaGxqDWMcc2kUzjL5ogdzv8wuqZFkC
LdtPdCkg8xHPdogq8sKDiYIB0cnpItTTGMO9DFORc1dzKZMbh3WpEo4R7O5g0tt5CMlsFRujxZ+8
JZ1ieMncIWfJSruJHEo7s9HFSIQgQZTa4ODNhEApGnL0Bf22zeNThkNg3EtotEXYEehuQD0W2iGt
hM4aUuTA99ZO1KciMW0CCMoyGfaj7cgbsvwqeQTKSqHVG83kQQxrg4+YJmCmip4Yl43oKxMgiB3b
e8cATLshf5MFcKp16eO4RMNzC0Hf3VRa6jqhiUX3a1RmAhw+kNgkGBimvw5W5d3aRe/B6xY2rJRO
tA+DoeYPEheQYDQhpcdPQIftpNdZq/bJiUpO37ZR+/Zz+0AhHjfS5PTiZappaVXpMNx3rVhc1uNC
7J1actKtSC07yC0XmL8zxh4iItNzw4U4Kabk3K6uYaRlHcQ2kUi/geJE2thA3q81qdWxVuzFJvZb
I5tEGYTzAEpHQOubY8iShbZ440YHArp261vWphblDdQjnU44rUnjL+FNAzgd4t0ee5TSLgkWgGng
JmPeu1hyxapD6ltoKhZgcHMwABhL/ZZlHCJPqXZj4FqD8I4z6OZho0W2fVs5kCd3QrOqC6RIy1PL
Cg9mwkRzFz2Px4JOp+BNOXoBXk1ntHqM5gjIbUkq6Ynb2dDmzGhPw1hO9GtbdvPnZKla2iZDUd7K
IVNvdX2u7pmBSLQwRhm9EWPX0PCEtXfl4TkuaRTmrcKzRgKSG0kiHT0i0h8gC6UNSFNMwQFL7Ol1
SMrqZBICwp6DGwuub0m7bjNMSsICOJ6snrViQkgMRL/qIGCPsQGwah2uoE3QKjusSX8kEc2iCUP3
KWZ1DJCGX7+uDuTE8OpELFivF0bIlkdiIBnQ89LodjZ7JpFiKmJSD0y92aRaL75q/O+UvJ6peTFt
fRh8OzFgPGcRWwJAwQi/mm6BaSilJ26h8omtU0cmOTb9wgoEe6pB/nss1TQg1W/8RBuJeBWvaqwL
Bfx7FQ7dWN/SbVcYnEVKjJNJM64FiGjG5TEywF34E0PR/SCy5MUldmvary7iy4rGb3LGEFl+6ogB
rndynNzbImIaAwxb959lC23JV+LR2I3dBDrGrOvogaSWKT+QL1s+euqqUZRRpklflaZyLpqZMbTM
Ru+mKNm9hqRLEGTOwhaB0MB6mlVTjkOBPL+Y5tpow8pnirHQQrRFrD3ZXdIdrMJhuE9EW0t48mh7
NzObxbesZaflqzob180UA1zcZNAhu/0CuIc1jdIUYBKErFHbsJX1BzRsk29PJhkfmjOVarDQ8d2R
85GAfkU4nQYgaZxk19JMimiHagbCOkCyvjW61ifWLaYeamSPXdYRsCL0K8gSSXcjjNzXWQmcoQmi
d5R1UVb56ah10TWqM6I2kZqNnwbUKXc5m6WCkTWrTn2r2c2JsqDHANNCkGZ40EtWVOiQxKZni5px
2zpCn6Rc+omyUN18Tgmd6TgzIvIYJiV+gCEbZRtYvVvekeZl3qm9qli+K13jNsljXGQarU04VC6L
RnbnnUdc+tynz2D/bdTpXrGgcvHYnrmly5DeWzzpfhp5khYVMZpf7clKuHOExGxp2+WfGysd3mg+
TdUW+ChTE/dDsXZTl8K7HlZQuF9bOSKIUaoE3mQ0sy7JiiX2Avr/7Pm12YOijdi0AqTVZ73crmf6
Ru7LkARJhiZAs+o6OcJ5UjdrtKwRFOwv8oDkjOwtVUZKjWXFEtgHZb5AWo3N3A4c0NGtr49zcW5I
EwFOXxjngOAdJShVsYKrMZg+61qpnA/tJD8NsZqu6iyGE5IsMnlDX9sy18yxJNsOupapIQCEggs5
x3W1taWIXlgekJPGYp8gkkix+T0yqO4Y4lveB98G+HJynNy5VaxKue+donkGyrowsxtpfNeX626G
1JWeHIw2sm8nFlEJiIsUTUtZFZ6x8waPz2FxQNViZlPyRe/M5AmOs7iPHD2lnl+kkdzH/5u5M1uS
GzmX9KvMC0CGHYjbBBK5Fmsnq3gDKxZJ7EAgsASApz9fSsdsultj0ujMzdy0JGuRWZWZiMX/z90r
O6QUe9gsebs/DdSOhv42nrikcrxUNm04HJs4dRykHpsX4jmrJiobzzuSkOL2YCuC0l5zzMYLiQYT
nRWkOTCUoEjbXs1CH1lRN0LWgeeMKANcetJ+1Vv7YqxJiVtbr3+qKk11Se06tH/2HkEsu2zbsi0O
Jrcrd2ufcQA16JR4bIltFRGXNpqm05F1eG+EXUE/pzF72WHyBnlPyr/9LsbbrN2WBodH1mXassJp
Ql6SaCjXqVk740BQ7gR/4OYW1aduS7YtDbquOlI4XoQf9Ix5Nqm0eNN2i+7cb7PqOgmZoKF/oGhy
sB7HK++XKfT6PSLWVu97MS553DeNOBXrKPxYUYU6gVAv89cxKJFq3HG2PibOp1jlSZvId5Pku3lu
aT3IjjNBsQNQt1El08IXL6K7Q/gQ0Q0p/g0trvw/qPDhEu+QWrzIzIs8IgCck6foQN+3jpF/9FvF
y7TV3IiLGkRnHOldonmiEz5fLHeeeAW9ShL38zb3vaOTbry1MIFts3OUGIuEG+FwV0DoNictAH0h
2hr2uLEcpdiNtJRB7/S93hJVjPAobuaFdtwIwOmMj29OSrcHtPIHvit7HEihfDMRq8qkaXNW5sVY
6IhZKFn3o5sVmVRaIrgPVjn4/s7vbxWHSqZ2GNvEYb/yBG9e4kDQP+YdJRNHxRXKB45NldgpT5r0
OxBL/KuyOueNy8a6slSM26c7+t4ZG/hise1l/pvnrsE3VdrqkxBmYP7ZzQVFk4v2fqEew12MblbA
unNaWZNA29NPHSyk2HNQ799F61vghZJAJwKJwld2rS4A7eZ7epjnuXtkxmEGd2SZy9eRkkdAMKbZ
DzWIzxu6Rkrav5GPHKT7YZjiwRryHpbutu8bxPt1hCNTlLDzZEFAcMjt4nNLJZIMOdA0tEl62aJ0
6VYvtinckckcZu4PpzTT5yGEO4maIDW9uy0cujopSbX5HjgrTeTWSJM268Ls6GNFc1LxMBRohTQd
5aqLnWAI7GMxwoHtfJZZQswc2XrxlrYl8y2e3wd7s3kipsqXvwk2neaj44Nc7dhSqXSfu7zIo9Lc
5ubVqMrude2Z5WBcGMm1VqML50ZQahuPHpfQ4xyMAanoGjsDzFEpr91C6dPO1bO4VS8wYUD3kxSh
+B7OOnQ2O7hObk03qg1flcaZAZt+48WLR+WjnO/cKYO6Hq20+sjr1J6SmYdwBUz2iLxYpB9+Mxux
ZJFhU7FJUn4288IdJSG7Ymj8+3ULQ/dYuygffIny7JswEHeiae1AT9D0kNwGOgt/MmtQVlyzGtyC
laWr4rary/eCDHIOmENJVxdUAjhnZxOZfGRpnt9CEI8MusxrOX+bSE9kuHiptatJS0x3XtrLb13f
db/waVvPZRuO6d6fcs2HeetxmOyhf2XFnMkMCryRm3wNCVuyQNPzPFQ/7NXpOAjQYJAd1oZrz96l
9eQtpQW+jCZav4aINOTpzutDE0yyEr2/19VNOjE6r+DvY2i58nO5aXrykIBRu5rOyI4FIbngsIaT
vTlO2z8IohdVhCSQ0o/bUvcH9FM+iKW0XWS71j5mNOGJxLXm5gtIdTMkpWGlYkfjRfgalHrlKR6c
PowG1Cvw/7G2w6Tz0yHfI91vnGgo3QwTblXpNTdbAjS9LBuHc9nI7i1FZqUSKLXz36bI7DppbQPu
fRG1fHGZufKh0Zb9PR29tI023oQukUh/VDHoGjeu0wlYnK0MP7Vw5lvhUdZ8MyFU0ljOVvVazJ1q
9pbdMi8asM0G0VgYweu8VD27PuvDktSOVX0ybEZEKjE/GJFStbddu4quYL4xdvu9XVfKDLzCdPof
s3S3dD/2AUIzK6XIHjr6NepTpw39y/Gm8adF/WC1Y6dR05kmKe4Kg6ENkYDqWveuE8z0JVkaIJ+O
o2qJ+154XHRQLe4U6wRtUcRYHQMXcvrqsj9jwQNYjm7NKydHT/PI4qEIInWysCcVO0W3Nfyw/Vaa
BY2hKQUd96UvvSeC2u1PEykMPWkJjB/50HFTcj2wrgMJbCMShxXI3wMV9kbMKCD7QrEZFy9vcOwj
Q+1anu3eDy/ZOvUUJEp56yZEuv0laFZgfZpoSDQI0k+jZqhBnzEiVD+A1suF56lrUfenjoEOJmmP
7A2KBQPihhyW2ZUjIqWC41iHO+5tIUdA+KrxSFJQcDb8uv9ZemZesI4yO2DV1AX4UsinlFD64rVR
i2Tec+RNreKyop/Z8bwFxTvcOV8Wbmy6o5p04CnGizLeu569fl98V3DVcwSPL0dRQDBU/JtBgGGt
geCzqpdc2u4vu90KotnlsBBS5VgzufGOVmwEHe6pHlvHk5NPnC5Sd6PrySDHHckj42sROSwcYPSM
M1dqXv2tPDFl8+61M86YwjQlgpR2oSyS3ROiEADwbfaes4P0dsS/OyE/Sq6zyJw28aKbJksjO0W4
3/mcGf2L9FVB25KgIeY0DqH3hYwA88G6fbc5YrHhxv0oLSRZ6mh4IYbCmtGQ9K56oSRl17XeZtw7
RmNDLjp+2u50tfJE16qzzb1lhDy1jqIN95DnjCkhltOU5Qmfvd7LoUYaFx2azK4LO0U9aImmccUm
j1g42myPdxW6qBF3qG9b3Phz+95gyjUifFlWgfHIUY+cR4yO8iqX01dAjdQrGWBeDubvEa7Pj4Tv
xuJJ6Q4DJoH6Qdu0b+1DWE4vChCDzd2aSgSQtEbaSYA+BhcBS2Z+VGaqTKOQDzjb3R4UKgsM4CMs
NNvE0EMjeUX8KfFbiJWUvzHA27ZTnQpOmLy4qc/cTe8sGlfsOIUxYvWSqxqixp6d+kDFBNvALG6F
OJX0p9OY28Y92kmDokYLTxYpunm7SPRF/svdVDPcaugoPA0V9+qEmycAqknCrhVZGAG63ajU+sJz
2xh7y4XFPU4bq0IiAzO9L2rH/WJ2TvdjZhiwkQljUmDqlpXkZpcuVC/UG0ehyCJ+qYs9nrkUFwkz
qUSk0lhZ49b0yatTgSeMKr7bKl52zi7IHK6u5ixMDBjOEiQcZbhFm9SwGmeOwYF1aOfCzF9MBO3x
szA5jiXSWelpNBpAcPQdXrW672TrqwOHfUT6DtWzuWjCMoC2bRdAHay/czEocS1LpB7UJRzz+Rt7
5mgzEMCwQ8O1b1ITW/Z1ecRgNd0TqXdjbPnV+yeTBCIOc6xbWFmyYH4DCUBF3hiD4TS069CiLLGs
Csqx2aXdhFaKINxvuOASjvuLFflm3eCVaI3xCWqp+D50RYEsWyPX7vp+0KzmBadVojOb52akNQrk
Zc3u3MwlWZnjbG4kA1OBPGms1q/wALVi2gFAc3enzYmeyoUrHKbAUhBi14Q2hc235mQ8T3mT+slC
gPG7EQSDGXcTtcbI+7P/riQmDyYHhTliHe0E/eVlM6oTr1y/C8rSL3M/MJ+lQrr8LdauelsKuDpq
7erpU3iTVD+5xQBjJdSNe+57x2rV3Lo3EJB7mgxhOvHGCbaIjbqKLPbrxZKRKDu1ntHGCLFU/sQA
MQ1a0rLpyKQTI1jwmzE2Z5pI0WsRzr9hmokf6AeF8IoXJktfGEXkI3cqrT7wjLF+GFhes51dpmDA
VOHgaOKuGRpRL9LNo4+0dI+ZQdI/SrIowr2pgJf2JTvlcxuWnH9RnaYTAYQthQNmWX/d8mloY5i0
bqD4Iw8cctOsvoh6NojteS0sZzm4echjn6YUQcTuZpgrmr0v83OnmEXG+FezHO3Wz+tYGb1ZJVU9
OcZJak88hBz2mn2AA86nZigvUw/amPBNqjYzjlgfQpBO91VSrEaGh5/DjgMWIJxyTrcl1/c0bO6L
vpzAlwOejZtMXdPqLFSK4jpvt1xSNbQOPYJ09VAZ6vhsK17bGVtiFZrMdSQNX5+1nhYoi6YSSSrZ
zJgTufiHiX3k0rDQ0JVHtUGJvc2McJtO/KNlnhxS4qfanYcowhu3WsD1txLd2zKN6eDM2yVxFFEU
xo2mY2hOoDXDgp2U/vBzZJt6NuCRuRMazjpHVr5ISjdW1zuRBz0Ge2PsJ/TFNl2amPZJqRByTewL
zmARQFVVCPmYKBdmqF6rQn0xvJn1TQtqew/WVJTibDHkvtuoI6EDNqBgpO1pxYz8qunFwS4b8izc
fsrggXOiY7lHlsjvE9muB6Kkff5yt+q2VwmhXR7zznfyeLJ6oRCd+V4up76q/U98s+LT6ke97TA7
2lqgvBmdf8fdAZsXTkuEJyHNoHn10Pjzh6xaavmbtjN1qAZdNl90zQjgNKOXQoUvzAT2oxvk90hM
w7hHRzGynWWg12UUe9dT+3Xl+krQy7INAQg1Jd9Pqb3oW9H4TGMmuzlVWIUCH6B+k66ZaJw8Jrs3
m5d9Ja6Bo/yGvmUeHCaK+f2iClfsczfo5ZvNptg+OIboDRxioB8R0gUqoFP4/T+4sP+Ib/6/g5f/
ZUzB/5cEMxjWvyCYaUj99fN/XYo2+9k1fwaZ+YP/nUHwN1jkG8EGlXxjhm8I7D9AZiP8G6c/G8SZ
tVX4dngLgflvktk3/8aYFQD6ljECn+X+IYRA8K9g4UkW9Yn9Crz/BGS+JSr8gTvzCBi23YAYPtt2
brGV5l8YYzK7OjcsmiZKyufmTu6+RMfL4yX+LeLjv4sX4Sr+Ty9GegkcMz85bwW/3J8ht60a882a
LNRDO1h7smo5DoUJEtQwU11P6PNhrWoEJaw8HQVtufXVavqCincCwmszDYovm87C32nVWb+Xoe3O
uNez01qvQbI0QfECQyT3CxKFet62bQF06eUDiXP+xV9t963VPbZeYnrpMEYXTaPOWwEglrH47ltl
gIguMWURzdOmcei2nDIxF8Mb9HWlUIHZs5yDrw33mV7ySdxXou1uk+pypM84IEkvzhzSrU6Cyj4r
aWgZfLOn0GhBiexZ7cEkNjysaSN+SdxtTBUzjxDWNDW4X4vVtJaDYj9GQh1C246UNeiWVbyX9KT2
xPqfjMCdwydb5BTuMvFfFpbWJgiwKQ5NdUYxrnn7pqyPdcM21jY6FK8UZxcD+3OfHREKV15CLM17
Tv/Jve5vwvHK3WA+tiF9oZsd3i6v4Q1Mo2hsvmuYjZWR3rIa727D9nBoIMP2qa1YiloIrGtJRlQX
Eacf0DKczr6deFwcq0hQVPlz3G6TEpyQq3eQcxeohxxwaDytpQnm47aB4DBrrPVzp4V/b9tyKfZL
21V39opfZOflnCqAJ4TBlKlwW+YQXiHPSrDVRuu2WcnAqOeHNTY+nliBbpmMbLll5FGCS6Mj2UtJ
WZu6pVQpl/f0XLfTy9Yhq0VMD9t+D80ihhOnK/OHaU0UxqU5N01v5ZYRtfiS9EWVKnzP3YyiYYBl
TWUjGa5HxnAM4S3FnI5SofFx1pKp1kRTwIsYAwXWYhvtJy2C+uec+/1bBwBx50JEHXsvCy6TQS8o
DMgcBLEWM/bD3PQ3WEZpvNCt0DyJZe6nWK9FEDtN3l+Qoeg5K+h7e5Z1o5K0t9cbF98xZB90Vn3t
mHo/qM6pfRgKPRzDckZopyyZQVy7zemHR9PyZ9ez80QiHLbD1HUmlZqBarhzLsJHWMZelUcMbrnS
GGvLZKWsjn5pOF97i968uA7T7pdKPa4/sgx82rbJJDMjpYOPLPeAbRwr7R4LtNIDUZ5MCy1oynvM
NvaKmZ5Owd3M0b3bTRz2s33b1Fw5JyctP0IDj/ghhxRKFO0bd+RzOQ+wTK1OtJcvzNKsAgf8gK1n
V6+AMjv6gyXQJlWNd8aCyzdpeWx/+KtVZUQ8zBxE/7Cm/x/sEX9B4gFlWWXxevw9FQmv6l8QZNru
RhOhF21NxZ1pHn2VHf8Hr3ADf/FrEjsobj/BH6D7ASewQgFFROZ8twVHqun/H1/hLwuvkJN2Gskr
NNhv+R2CcfifvAIntoDHivTjv2LvVJoMfF1guqYgNjz32Jfq37yCfduK/jciTSwo2crkMXqEyMOi
eH//9394m6jizbEmIDCQbu4ud/kkzedtaMJvReYa1sVUPVbngPEQo4ywvWvdIt3bMqjvLC+jgTJ0
htJP+mVqvuEvdYMI6GZl9G/NZnMkGFxZhxSlbbmaBrel2Kor+e9i/v5MlfMb8O2xyEHD2kFoIFUK
f/6ge1S33u8Di1pl62rSiCqq8+2E3en/rOHmH69kk63lmC4lSfyXP7+S4SL/c9MmlXOVL2moygve
vcc2b7b4X393b3/Rnz4UfiWy8gShxXh5+OD//EJb3foYA3IbsdyPG8htR3dfC6Hf/vXL/PM7R3MO
6We0T/DZ/9NDSE91F64W7nIT0glNq4vqNnxfWv9o6OrfvNaffQ639y64ubr+bu0im9P5ywNfBER2
mEXr7KZwObVl0qOfLHJDir/kQfKvf6+/R6b++f0L+KWwXTHz4T+t2y/+hy816AwMJzcFZlXMi/2v
tACzRwijgw/5CG5ZAeewuRIC+W9sKhC1f17Y/v57Er/sYY+xcVZ4f/02aldixmyVs+ttb3oJCGTz
Sa8TNeR+OGX3rRaLE2EjCX6S41Ofs7Hdnhw9d3tgld6NXSKZOsYba3FfdsAgETOclnlfB53EiGUy
3qRu6sPM+KyJbLbEC7ES8nUVNt8WbyrHl5QL93u6DTfCHMJ3N4QN91Db69MitrgfMblqJgjmgjT/
NXYzCS9T4hG5lpKxcRfebq29r+cftdStT++JrV99GS5BpHrL35O/ET55U6OHp2wMgFyz3sU6Ai5p
OheQT/PHKGXxUFOihz/XSXsGrr6xnU1gSZcCUlE8OVP2i/0hW3doYpMg1UhIZsYrt9KYubz1rAe/
sC8ogrZ/ZhTUP/ebVt1pkZ5KVmkMP4s1Gx+8Nu9OaKDtsQmyeg9Pa6FulWveMXmbbXWYJ7KaHVfT
5tdzOKEGPgg7cxfOneHGox8EJq1YlvxRFgYBNNu0SQ6ea9Us93Lrh5hJZt/c4ZmYP9Jw6i7MsUli
73vzUThD+GApu4s7bERXLOxM62aOU1FGPBVyMMUb9za9rU0yz6M5PVMyDDxVIl3ZO78Cnb0bjCHT
l8wfZgNBPx0WtE/ymKbDYOeTt2uqIFhjp+z0s2wDyIChCKt3sYlzyXp39LolTfJQOY8cDMUzwdK9
c7DInq2bPEB1hncnFAIkzLfSq6FEP0ZNOmVXWVStPvNh2snQQycuYTqfGbGtaCOKVBdgxLJ90Tw1
ewNhY2F6w/JxnUih6UBw88C7jpmuDxuC8Fdpb0R4iWmCm/JLwoG61Vf5A4eHIOqHkqJ3SEDUjREs
5G4aZ+zrhlEyjHZUcbIlYaxP07iaeDeAFKdLw1t5L/KwP2HAZvOgsEWvLxXfnRtcVPbo9LnVVJxV
cPSE4mV0i/rGxWwXNbb+DdLTBNQOHd/lXWF3YULOOwQEJ0RylEYzqM+9ngnd8fpZUxWIRmza9xqD
afk5m45v7VNSu43j6olaPxNvV34MHXrOhSib4IRHokU1FF3tA5cJ78WvWlVQAt9SsyIKxnlxT6DB
d9zTJXXB7jSINJ7Z1Q8ud7IlYgBfO83OUgFZAcr0p7jjfPmtrcRN/rQHzQjBGRO8YOI5pwQgwecG
Lemb9vhhE+yQuMakj8aq1cNCVQLHZ1f+ti3tHkuzsZMCt8axVGr6CHtygb2sGHi4FnjQ2HJroTDm
9JPGUp9SVb2GxitMEgF5rW4grcpsyn92NCU/EZVLvIdBm+s35TiakQsVxh8iL2GgvdRsma7P3nmw
5QYwxqqbEPQyvqH6hB/rSpU6ciRGCDKsxod5In/ZM/AeMtrpm3PhK8v4oGXcQaAGud5Do4kqptds
QVO1l8zY+wQT6QiuYZoPFVWSV3dbv0Ha5x+NatorTe3bJwN1xhpMVES35yrcrwzSclMfFoP+wgj4
oHhdC5U5u2YgTM1rUkPFtxLVYm9CXv3WqMlxJR3osxnNwD+YNGF7F5PZiH2fB4Dne8uRxQrto6iL
pr/YRHA2MvrQG28R/dEoFDImI5flkRum7u/UzVbztZk8ciPi3iSpoYjHgj5BssjwGU0s0UlaooWB
5tnLCz93G7t4UT/McpnlO+jurcTSZemAw6RGa5xLmgqcMqBxPjc4jO1UU86Htrf0wU611R+CWxs6
0RN04wZAEeemV8wTcSdse3JoCnc3m4PxlKOnMcoWbfG6pY332k6Lt1/LVp6FtHLKHSZk1z4c16+h
dPyN0onCJPFpW6aXXuGriAqIhofRKPMDNhRi4iYrhCgQMrcTv9qkQ+pfHjqvdUgUWLvQGVyrTAXH
bsQidyJaR6t9hW8KvowcaKmfufuV27k2i6JLAP9t9yEY3aEhurDXfUJc9lQ8+qbf7M1mMs+EXXXW
d5LhrDYOC693HzTnx2uPSv/IDWxzj1av7fQIupjH2WxnXyy39Z9aOdlutPlytXF6pTOUYEGyXLsn
5dnPPnzF5/qFWeza7hAOljAppw12Z9FQiV/HqpNctHy9XCDBsmM34Eq6Y0TPyJVruDqtttE9N3KG
0Gv1WNSXzEOHBv3uAEYybYv9YmOwO6ML1lnkBgI/hTVmDMinVAGQgImRbhKRRQ7tAXBNpbUZbhWq
7IZJokS/eJoFT8sRS7TtH9kb1NFDeGm+KKT1Q2Fm3rcmswGCSkQHnaTomWQMW803cM7tbWMBCJLM
LdpkMEJwf1bb+dTXvsVT4nsQ4JWdW4fMVNMDToA5uBJ4wrDFxbljJdWAlwA3mnCe3HFreWcX4oRJ
1PrIxkIh3dPF9OxUg8mVICVgrrTT/QZmyHyUU8UhaG7GCFIqOY4wZSf0xMs9VrAA+PKQbxtgXb0F
Du6h2bJwiPgaF7bVpe2T27mB3OO+Mp+b3DPawyD43MFwlAi+eODMTwRUsfaQQuK+bnn+xDJtlXBq
89Qf+3SZyreqyoT+0hhkoGFMoJpBGpgBi2wwkYlQ7ycYVm5RCQ5iRIKxBb7nwstYpezN0EeWKY0o
XcvlPJtVHXUbRysI+br5bix1zXMHjI+mM+iqhtMqSA60KmyDJCa14w/DAIZrNJoyQpU0jy7BKtWV
iS3JTEXoGFVMY7KFHt1nAmAH6XhFsrG8gVyUlPwsYlxqy9XlVz3SWh8vqhbhF9/aSlq7F1jcKMRr
iKUMABJe0OSvUNSWv23CRIcIs7E7zCQdVKy11LkcM3wZ3iljxNWeh6oq47DXI1PiZqiyJ4sidqyp
iEE4ocgGjBujzRLyWjdOUJKEEDJB5mfT8yJKzssziCjQDNpMrDPn2Jte/iV3t+qQapEnDCz6KLXA
ZTKefobxE8mhNVlLRwAVZ1+HntqIH/DDa2XV5vC7B+2FjiMVUEMQHIYaewV7LR2Qt7l+Mz/Oje6r
fToTIXqEuh2/5KI135t+kRULySRvpXXrpSHtEZ5xJCAmQs1d1kT7g1u/UbRN6XXfNfawG261QPYI
bk8iijtfTdyK9p2oXBucexL1j5LNlYPBLXKvrfwKBKjS/mWZtf9QplvzsKxBF+IcmjPIcbOVsT1s
omRL84P3lPD6JHfktodM0BwmDPPdWGhrilCih8fFsVtAkmbwoemtENEhLLu9ELphvEbDrp2EqeFQ
epNvy0nOHBepbZNLe2Ymlv5o6Dmk0N5ujXfuUtPGTIJI/eegzcMAzaloOiYo+foxlmm1/rSDNu1/
WKqzsPEFjTExBS5U8wxuyxIy9hIqCl6fsxYyLu3FodXEaH1ibzvdyhhqZuix2IPzMq0N9wRot/W8
IhKeDKvoml3opkZ4ZceYIwzBGfYat+9/ty5UcIiyuVvK6rRW1WVisNaurePuicnKh3jdlHEihKYC
Us8zGtjL9H6hmuZFDsnIUX5AGcJnA5MOw+eMzf3mjSjVViWwAXOO3LbYoVqL60a1BY9MR3tnp7cB
nr8v2z23DO/LZK7codxm+l0XXv3KIxceAlmFl0FIOzHCwfhtYenlW04B3kmbItVnL81787It0uHU
uLbZp4/x5tBvm4TOdSpnAd8NUzvqSqu1bmdUM7Fo1lwINSq9+aukRolbmABurZax3ivPGBjFboOK
FVDQdajJ4tgzE2itaOw7+5CqJd1Oxbat2ak2creIrKExD41ue2iZetblyfA1EcGq7LP2GtY+030M
XvKtUAx48X0ymsf0M3XtFUePvnS57awnlsX8xKWKqErCfE04C4CtT3aDso2qrcHXuOSmfc76270L
YI5Xbcc88amxPZbZSIyXKUHiZZnl+gnfDA4DsLzyYS3r/kcfDPMdmSYeeG0loLIFoLndV3SnTUah
38x5nJk5t4uebLKsaDAgiHVcAtK/CHi7dqjowXlMZdm8jG2IPEmM2BTs8a9UbyCKqoo4i8xPy1w7
j8aSDt/DgUC+PRPAjSQ+c7zMXu1+LI2dqShzG7O927Q2ycsrRpU/+alp+2yTbgF2ORnrxZizVe97
11y+VMHYHgd3Vvp2NyGvj7hdb1fIWX0COk33hoGj+ITqWP0AEsAyMqc3vlHIZFshEWHu8u3dszif
Q2oqjAdOAXuyrUOJcd+ySRZj262jGY2+3kGuQ0CO7D8j2Va2iA1fqdjHEs8WMATy6pRa+6dS3FKy
Bo8zgwAcWOuK/ynEnBTVPCYrtQhP0lqyvWn2AcGaoQPH05oh4HeefS9R117kKmmGaFOi/3po78dO
DeZXZXFlbTezuodTM/b14g/AWUT7vdtKBgh0Vn8J7UJ9yQEq6hjS+Ob4yfX8Tfiy+F13NYNYexHL
Qbj5+sWfV+7lo6+Y0WMlwoXtF+P92rk2gX2+Nbx2rreemW4X8Uan/ZbwyHlZVLuuHzXa/8RRZNxV
aOugWJnZPnIk7d6n2XIHjl4DN9kNBDlynTSbWCYyiStg9LhpMhQCgPNc7+DPy3Ctiqq+8o22YnDt
MuFH7x8du7NetFs/py3HBA91Y1c6hUk4tVtbQ7yY/fabhYYEAqGxPqd+rk9M2GW7q7a2/TaoiTRF
/jb3S5U7FWCIAgjiJut80sVa7bXqu5PeAsISsfNqYhsVdxFawcX7Dek5dotEozKWAQTAGQy2jBrg
etkHbi6Jrh47LKCsB18NAyTA5ib55ueYDU72YIBXACS258KWYQxjAvA8Z371aBTh8m6orHnyeyuL
PCNbLjXDmqtWKai8YwXWly70m+O8OtWTShnxmwyUojaou/txKMTRrwQIA5U2OPy47zWxP/r6+zTh
vQFAGvxjSQoZso7Ve1MC/lUFe2lix3TYUIydXvgBoqJv09feX8LDBmIV+6B3TP/I6vJ7m6zeYtiO
GUOCk1ogx4DPnTFu9TycG2oLXsj4Kx9zy2LCor2F4ImiaOAOGs/Y4hkd/nmqtX/AcLjAi/tz09IX
s1bHzk5RLDAcRH06Df6umyydELvOxhOsXVpgRprmKm5ycr9dZeKQ16souaaTU0IUX20tjxjOiXdN
e3XFUDXGoWR8iA28OHiadc2zVunsUFX5Q4NoKCBfqQ0+VKwf687y6ixx5CpizRsRkk5mz9fWEqBh
86i8X9lQdaSfyvY7JgSQ0rB8SgfLme/kNnnx7fD8eusce6aWr5k4tgZT9bmFQn5bleHOibGFJpSb
t/D4LHIGVbYWusLHKaz559YY99bm+wz9btog54AlNA/YowJM++Vortc2s7yPrnAtFmN00VgBnnoJ
YRoKOEvV5E2slSliYfVBGeUqrfDV3+BYbNufc+oT3ez6Dy7RSX00SG5S4BB6vk4zj05ggHDMPFMP
Q+uFv/wVZWptbGw0o51vb6JN3bd0WPUTIhh3SYG1+hLydFnIlcMU7lowScxlk80wDss6RDJ908+p
2Ery3+k3FVabFolkLl3uSMfkEoo1HOyUoubewwNhBVcP3KOOQkdlj75aCWGVTOI5/fLNwz+yW+bn
FOOI/GpcGeSVzcG0pHkaOob8SVVxURuuZi2LvWiMn+M6pUC83Md/pZNvWHsjbayotXSeeCCYF60C
EOvRCs38qImT+AjcBjdo0LlxP3XFelxHi5fWg4MDxTBn9Wgb0rpfiCAhafnWLCoaHZsNnmz8RCMd
7LBxAP+9a5uRSV6XdyeL4aWT00cQqhly316fXKwf140QH1ZZEGZ19g75Y8XX77imY41DzeU8fggU
8d5b0RLmY47NwmoLSn6HJk+xmOi4NOEtzk8k5+CMV17vf+VuCHQUttg4CemejxmtET8lh0qIYfFf
pJ3XktvYsqZfaBABb24B0BVZ3sjcIKQqCd57PP18qDNzThHkkKE9vdXqVrS2FpbPlfkbM3W7gqVh
S0hquibZKeD/YBBJn8TQVYiDfye5zjxUOk/HVdwoIKsCMwdRD91hkm4zM8+sbVUh1geRbgBcSdhZ
3ga9yelLyIaYfzSN2auFlDk6T1Qv7oegs3K7ahUODvRIID1GVtkZd4qS5Guza4yZNcfbAtCB1v+W
2z4MN6httjs5SGpr4xHr/4Ibrm+Coot/CYpqFi50DenGm6JBXPN4GPtNWFr3bMtHlAV0oFgA8zS0
J7ydVbUqSNY6TDI7I0621mCNldsihpJr+6Cmgfn6FerAnepUdU0RPLFS71vFk8eCiWD2ELuYsjed
JCxOZ1NUK09KTrHY6yJ1p6d8/1rsgUi6SMsSNimdXI9uGHg9/OtEJTGooBJ26/mj+UFC8w8uyI9e
EKPTXw+mfD9qEM7XE6X4ZOWji/8M7QxDPIBSYP/jEV0C7HLQBheQ+8iMnIoz/E8rPYwRYgZshcCf
wOxBuHCxcR9/+QVgWYdnz/CmAvcrbc+Mo72kZAh0wGWTUKOCqY1zBEi8zjFBaKYrNdXbGafeNvEq
8ZGUANaPSAYs85T6JDK7nfeC1ULVuEYIA2NNgdkbwXuKHlLoFnqlNcxrrDgzqHJC2MiKbaX+aG2D
lPz+XYBv52j7lTaUVBTG8F0iOd45sZCGh0iFaupCJh2NrTKOkbABp4L0AvBmCGxETrpr+Um7QQV7
ih+RKDNfCj0VOxgTcX9ojZbvMApfjHdWHwM0rtDO6yCJBpCvH3ASERAW6/KW1D9Dht5qXfa/0qDu
ZZjRZfmrI003fTQ8tNCiJu7dZZyBwzYDMACbp5DlRwlqNmI2cSa9CHO0u/VVRaq3Vo7CcdNk2QrW
WXoPDa9+bqVYI29eitKfKVSC9ZDhPAFRMkP+GVElOP4iEMRDwrgDE610MtCSuCY2CW/VrvGmTSL4
1SPk+xZNXy3iGYVY6X3jieEDYV1/h/MYxEZDGhCmgY/I79IH7yMbW7FyhEiLFYdarQ9LIouQRBDz
tFf3CgxC9HJr7y1TTNFNPbB8B2AzYGxhNsnTUwsatXFCFvFbOgFRhH8XCIQGkp++Ve0YjxjTtQlS
yNDbWUA++VO7FfzoDdpUzVuDbD78vcRzJ12tD36DJNdooM7DvWtSAcqHXzSGhDWgnxJAolC9JiDd
qaxxY/1R0yh6gMtrurPtQbNBeM4Ex6pDO0vNGmvknHQhrqCT2jtJHivyIdRaC/t5Xq4A8lv0VAMU
YvsNqhsj6GcYnHB7p8LsbL+xku2QxWBf8sEIdlgFokhRIXW1gcta/ki1Ubv1WgGZfuCtz6KCvn+J
X1Vie3+sohAeU6Gu1pH1ERr2aGnwgSh0kjkYCEARVM9EnDL1WBL/1FJvlU43gHC2s8yLlH2MVM03
dJSLahW2CU8zsWI9U1O2XskK3ndB8uJJWgwbSw8QO+/9umAWcxAkzdDy0CiifRqMzbbOdQOYCm4W
+zEjEXIQPdXy16o1ltUNgjNNsWujLKNkwFTfqU2JD2QGyhf+thd3sl3Jk+DvRUBK+SrNJjgknkeC
jxmH+Es1PU7uxQxcSpFRGHLBtAQeHxn4JOhHqlYgSqpiK1IzfCrnS9dvTFaebhVx5Zjs7p8U+qQI
MVi5msn9cI3CCqVvXviT/FKnUXYPI5tIMCbvyFDxelsP5EbjDWBR7oUMqhLU3hCp4xtJ6ozvUiyH
e0Tz6/EecnaL7MCglMD3A+kGfYM+dNM+h+YfU4/4HUtlFq6rClj3t6KgZmEj8xWEm6pQuGyr0MhX
neD1lOrI2jwWfTftAysa4seM8hw9MxEse5AazXwMcR7NbpJohPqSZobwOtWFeC/6/lTaYkraSIvL
VES6ZBJ51Mm6TKBj6cNtWkzGNwVNauiPQqOj/Z4l+oG15K2Jo8S1NQIfvRkaSf1NxMkIaZpUVFtq
Xa+w6lAbwBMEYYA6rY1pI6em2biR70fyS0kohoaNIkmofgJQo71WGBwKRz7Sc6JujjjKCxzXid4J
b7MIDwotXKmwWZLxNxMn3aJaFMU/Y7qNKGAoC88URROKK12M33YqGMpz35ioSaLSXrsx5PLE0aKq
j+baU7drUsvHStAvimrj19r0EsHTToDbD8NrM2LVjvyZchhJVz9SRY9+Zk1ZbaH5pNXOgLAab4Mq
AwU2aPIK7CA5ytQbjWqlJnX0nEkj3PG+APkLxba3npHgUpvbpBH65KnJPcN34PdMvI07gP5rIAxQ
KBL4rCQSMz8RiUYM/a8A6CXZNX0BZz5NOR8dxUrqHSyjOv9dUMQZXwU9k4Kn2ktjiDMW3EUHzQRS
+ghm9K9dB7vL9YYwe637wSJGhiM0Sw0pgoB0N2nz9dRZQvDYeLN0WhjG9Q/F99MdnPxgq0IURHol
Sqa3sFZUcI9D/BxoBXklkNWewNzpgJPJc4ilHZXhUEFN7Avx0PTgzO9iRK3EpyAYWeHYnqe4N3Bl
79J0lMKbiCozb9KA0UctT25/ARdt7qS4x5VAgXD/GMISRu+rbNIHxB3rZ4Vnv2rrEFHCG6/RsVbw
paE99LKcoUCV+z90AqHa7gaPXCO8MIUHTj3+KhGuNpzWr8PO8SsuFwe+TDPshckPW0dS/aGGxNOG
D4qfKJgWwV/Mv8Gt6+8SyBu8xv04+ZaJIBBsUaqbl0bTEYXRDYUysF4IJPvD/MacyipwJ9S+UttS
2lizx4k3hJOWMRRtAuH0QEIveeTbBcnFSLBR3+OxrfZdplUPkk5gIqsl8PxyDG5zPN1chZK7C+G6
u9FJm2CEpVE50GeE/AgvEhYpUtIQGgDNwy0xhicg51Q+DbGSH6OslT9UsbACNwiVDpIAoM4fITEg
uc8RXASstcbY1uyXXaVF7YGam/FTKlpzr5iqRlq9wlECYQwv3vRoLKQ8BEMI82okPna53G3kUMcz
KQ1H9RXhSE7YruVAMpoSi6KWNzFVy7SWtnKr8sgKM6spV2BnrRUiRNNfriys9qaiMl0EzpJfdVtV
t0ALg4d8iEEVsqwyeHXk/3I3E0BC2hmA2faplEv5oYbGtg5TvJpFS5S/S1UjHWBAa6sSA8ZfJdV7
D85NraXYFVJCTOQelbc6H1klKuxvLKDxU1I6ITJvKP0M38gUZWsiZxR/0rGA268E/q2hFcab2M6S
NpXc3hV9a21DsPujm1CD5r0i+STwKYxlxKQU/j/YS96qK2rrIapaMlUJXqGlrytrP5XEeyVsgVAi
tma6KcfJt1YkuBdZmiswjeYAvTCQ07+eT+x3CHuwjje+KdeB6yWcx1uCdBCwQY8GUdJ76XMk1f1P
JQt9/Fn0viaq961KeQhCr6i34PiyG3Sf9O1gEeeiFDbkrGhRSJ9G8A2UM6My+iPK3vRDrjUqIyKV
tmpLunJ8LSexEW8DKoCMhZoW3q5XWhC3yG8pfxS24caDU1u5ShMh/ZcJcfLk+yZZB4As0lNPDpNI
iqybXcdyl60DgbInHvaJ7PihYr6mGHppK71rjXJVRyEgty5NWzeF+5LtPMsXAjdtjUJYE1EgBpNQ
I9xmiT8lL2M4oUIipP1BJq6DgBtzyq1zrrQ9uL9W2iRTmj1oJkHO6EkK9MpMQmqLqfWIW+aJW3s1
QfU9eU7T/9nNYgAC78y5uEUVwfXTzr9twxqwtDJmTfem54RZKC3WKFaUgjbsWnlSyTqbJNLY4iWP
SBT1XYNjEp2AWpftgJLulDTdSh+LDecF3lGDEYfocjcI2bUZZXmmYg85fHql2u7Xd4gPeBH5Q8Xf
Uv/0XwohZF/1bXTnSzpJaoB6PogS4vRobWQCT1ge9eyLiQFrHYHo2R0mAY7bOATVe9WhLYFKY9P9
1KCRImBZBukD1FdrcGPqWxg2RVm+MqlKZE9wwClejlm69zjG7njC6PdtM1SP+MjByZfFjIpFB9/Z
8mC8emYTd87UFtYc0yfY4ea1aqwCWUu3LdpBOlINovhE4YzEb8mfhbKnpnq7kcumu2l0HVvwsgPf
iNAbqm+VNmtVIsUDlgbrixhpGLXNH5RIlW+HTAiUPdi6fNgpekiKy6zE/EFospjiTsdWodIf8tYo
q3u/UjX2Rp9tIuKbveQF0y+vivvnCpIUFXiEKA/oTU71qoBWisijQYC1LixAngj+J92OzLX8phN5
fwNyjt6DpymUHVSUZdvcQ2qWbeflD0MxxCtVw8mVEG1Ub/o4rKxvSM9WB9ilEJ4DpkVZV2papk7V
CAhDGW1E1UtM4vsIyr63JkyQ0LPqs1qnZmoiV0UVIhifQRIk1XfCHvjzQloGW3R+47+1KJrCBm5e
FzzwlDdRxyWecZU60VNH7PBxtis1N9PVXMZFTlo3B7L0wHCeOAZikEtizv2B9u2mmhr51ZBgY3kk
tlaMuPgDaB/kRWwrmkF2eckQ8HNz9zxiJ410BDXThGM57SKP+lBNTdfKKdeg/yTopNYJAGISfYco
lNUDbIEygtjkF68KFK83VRENNzbk4APNV6vaVupQwK9tsZTgtSiRmeKLhwB/tHr4hplbCLnI0itx
xYmLlXrHZYhIgVmZH/44yfEuw+tFuwWdWGUrAvghdrQil25H+GjABcx+/N5kavQ7HDLlV4mgGxJ8
cWb+DEA2IXpVQlalmu+bHwHlC4sjnvoLKdTeKB0BTDVHF8qguzqI0vuoQa1mJYHLwGHFGItpC3vC
eiSFCQxE9s3wuUsrsbiLPeRn2YZoviAC0BfdfQo9+CaQuuFd5F79g2pkgAJYLHPu5LgDss4jc/gu
41f9PJaChK5rhR/Wdg7PDKqFpJbW5LN1bCDlTIoOYNFQQvBSU0LeTbaa7xWvyX00BDGMvXoWDm85
qBHQ6SgmQ7SQ55Paxx8TSr5vofuiln7swKvW4tU0eeS+Y7Ss3pR2UH9DZ+1G+NposjkBV2tzgyoO
HlvUzofHJhbafPO/mmHK2qzqOMLDWMmRbVW7v2ZbK7D9yEA/xW1mbiSkPg+Ygfe/5KgpycGK4o/L
sNRTVK+B5ze4D0knihJnW4avqNS8l7o6aEfELOunMZRvUzauZUxXZKjPAG2pRYomhVDMpFR1wT0S
i8gTxiaiGo9Jmig8hRb8zvyOWm6h/hdHDWuM816rZ7CuFvooFhh7DSFEc9Eh8FkFxnJkdKeAF5vo
vcS59/jPY2YZIqL5hkJ/xCW5SVMKYWhjmlCKx8J4yTCzsa6ArU9R0KY463WDL9Pgf32Sub6CheFc
d2SrVYrSvVuiNRrGGxGYLNLYV+DBJhN8DEs2Rbw1uM0tw5S0T9+GLy1lpaEgTwSzekSuMCKt14dQ
4U28Id9T8ybEROXy4Ekn4H6dIZNlrHVNUOQnfug5XNgKnK1q18nkdCQPRekmqzYhhOnw1vdXHeVe
/Qr4+nSVz7BnMGyyhsy7uMSuyz5FTQtsHLZnT5CWt13WrJV2dblnn3Dx46G0RDLgOtMlzU6/Cyl5
FDBygCTE0IXbO1jqbjp3cAUb9Qc7XOUOQaZrOeQdndLtnGaFd5orOQy6TarEQczS9laGiwbDP9Fa
ZvQ3nyWRBgD9bejqcrkWZoLOus5nSdb90L415hWHAgXG42IJ0QAjK8t4G6NAv9hy2A6TpTah7ZSr
ud+d27myIzvkgmwEHf673/DXHCqkDvgY9796DdbS8V2MeVzTKa7sIGke7aPZmMH2cHqMT1+BT17l
15NN6osElrWEaty4w1tY8l0qnihX6s/1WrrztkK61+2WGXgN7OePa4P+6Z9xqfl5333ZV50YdTkS
g4RRgQ3HTX5EMi3b/bzPHbQhyaiiurPz1sX2HSiLjZ67fTfaf3sbM9Ar0y/NLIbjLzElDioIKQDY
dU764y+pSbsbQ4Uallq3TimJiC19ixD5rMYA4QOklYQCufHul1y/1eRTSEnvwuj/eJf/P4/lk2MG
cgpMHu4YWTcldLiOP0LKU9gAFqrBo6Ld58FsedA8jZFeO70gPcglYtNNend5Q35SKhY9Z8+LsBJF
DQ+Spc29nlhAdgOJ2kqEy1/5regJImu1f6yF/DBm8qrt9TvquLNqE8arkL8eBlNxagV7vXLa1r5/
i0jX05WvOjMffJWicYcwGNBOjoeiqmf5fNhfyM39zgt1LxK6a5GKM0p+a+ot2qjIV2btqyUn9wj1
UVpSfsuqdIX7cnZCsE7C9IJrWTYXE2Ig/jX6A1DrMgWpq2Fni4BZX2JTZkrbmMwdoLH3yz0/iQLm
NfClycWWQKUX3EdGkxULXyNRhspDT422rXo8ra8c+SdxwKKx5WGs+QDjexrrAFUR51H/NniFXu7R
yb1CI+wsQ0OBRJGZzOOpBEc7Rm2GLSj6XAjXYRYcg83mCXG5mZNowID9bUAA5/zGtUlf7GDfEJpG
aBSPx575MGbiX93USKml9StSNvnb5cZOBs7Eol6xSKUYBvhAcT7tvxxcslZ1tRbFWLnnPxR1jy/J
v//5RE4sf4aNE2Gx/AsLaKmfg1kbp/x3Q0pj6o0rXTgZL7rwtYm5i1+6IERCB56FJkQgVTxF7ag3
HKN1G4ASlztzugAsVSSwJXrSVZ2Q87ilIlUwwNQMhJ5DcSPxIPGV7o0tfyWoPd2sNIOXmSjPQkWS
MXf4S4fyxpe7ZrI825DeGpQPwaPgjFvCAGi/G4XmXO7U6T4lWJcgqsGNYxiXAUOPYWxjlT4pa1q1
1bBFwqhbxUP6GGPc2GXTlfZOpsugPVll/0gi/1weRSGiYmksyR4ehb8xKL9LhuYJ80pbzfz95Z6d
tEQ0xAaiUxaDaOmLEwjBEugGkY48YG088jvx9u3Q3ykR/3YDPGEvt3YSgRARycgSEsSj7QAN9HjW
xGqokNCbkwjYy6rPkva3h2uViVTYjVXafc+6fnW5xZPlOLeoGiwRCyUJbXketah9xb5Ii5glIyaH
FIH2x0Om859b4QmHooTCuQcfdNEvUrmjjIYlQI7hbih+aJVH3uuKN9qZmaINk7lCXpy30OKUoFhc
mNDxefgIB5NEmVrdGMk3jJsvd0WaT7OjEIEngUqESLXSQoRWW7xMu0YZTTwYeMvVgnSA79+4pVEO
u2RQIqTftL+os6Fz7pPPLbpsi0EK9U8qpCukioYrq/Nk35k8V3XqEfOpS7C+OLb6ukyswZA0vFnV
HnAOmBYzVZUXRe2SHQkmkn1qm12J3tlfp0MAg3GmcoNOZ50uhroEDdkpSOzYruvuXffW3d/yb+v5
x3ptr3c72+Yft+v1mn+zd/amsXebjf204af/+5cO/eS3/WRv+M87/vnE7+P3rub/zk/O/MPhL3f+
yXFs13l8dLf82G9py51/4m+HH/NvmX/r/Av3Y//2+Lb/2Bduwa/2e3587Of/C9+5v7JbT1ecooqI
rWgGmiQmcizHu1VtSR1TVgXh01h2XL3L4rT24oOnv1xecqezrKiKzt6BfQxseUnY9ketnKoG1DDu
L3aHQHsTaojxhniWOIX193Jj5zrFJlVFXTVU2l10KlVQ75QsMo9xUjxAFN/BrwZk3B86Wdhebup0
GSkqR6os0jGdCGLu95c7KkYavZv8zLDTJHZRXK9LXM9rqnJyvcqadxAIl9s7PesUjTgHnQadmjUb
57g9RJaVQokCvAA6tdqLXpq4QBTymwHLqSvH6ulBTlMWUsgoNOsaIexxU7Pas4phDrTEzox3EsUG
O+xwsh5GPccwSQx1nEHHbg8M580AhXPlvP0cuuNDCizfHGZwqONt+Gnx9mVocZ/PxCFBLBcTEvvn
f72qlXtAU/a44lM23Roeqps6f/o1/AJl5T3Datv0e0yJ7LfCFe2/H6aD6bo73ghXds18Ji0/TeGh
Tcpj3jPyPEtfPg3zFl6XdW7arYJ7tYwqgHItxjptQtHYKPNtYMjqyYYZuhF1bq9F4bPDw0OAFlxe
8R48zUnxHPvaxGItFZLZYijSsXZDKdvmnTC62pi3uwqArVOO4FwUKfuIcZ9ysGO6V1qxdC6v5jMb
dT54eK0izcT7ePEFaeJ5gdrxBchko8GMzXWu50R54/cEv69/bwvEFjJQ5GN5ii+eEzAyRsomPI2S
BsFh4Ua0btOUaKv+/2xnvnu/rA1sreCES7QDwsDtpVt0eNFLNp0yuRIsnFshliRrCu6RXJ/iIqwr
PbztWwnUS5lLj2Xhv0fGtXV+5rSB2Ey4I5FCmZf6cV/6IAZTnJBKwGqssGulczR5wLNVK69sdmke
/eMdxcR8aWmxEgYkBMwgZ9RaFYZj+DCx8II/jaCCGMdVqCIn3P6qwfnrwrWmzxzhNK1x/1EI4F8W
ncSNY2yAMHKsSC+hfw/UQhW3Zf3QyxsRIIMaHvLuRhw2BZzg6imoDgCrWmuNAe+U/7q8Rj/zzqfD
8D/fshgGNWpCpK8YBr5lzDd+c5eLPz00YRTtAOFb1zbhgO3H3os6ACkrPV6P45XQ6MyyIjLUZRC9
pDeVZUQgdbqS6xXDUVSiRHWt4L4Gr3a5o2c2vi6pXJiIwJGiWybGWgD5aE9QL4Nr+FfOtTVciT+Q
lFcldjj/3NQsJadwzMi8fVT5eA2Xfl+qRaxgeGZU37pwfCxqbQ+29h0XpWuH9ul+4YWA5BzFHm4F
Y1lXwrKoLNFQYhUrwqYszXclllF1sH78a5dohgexLFLzkaTP8P7LETMi51+MODnbRtMdAhQnoQCt
wnxckXu4kk08dwvPL33KF0CCeLLOy+VLW5aKnHPRBSTnSCeYjwUV1p0vK0L/DQHkMlrP6rHVikqk
+U1VmiECXDFxWwlh3I8OFQ9sCoVef0sQwTBuvaro/6B0Z00HaF5wjwyAEKmbpxqPnWaieLsGuZD8
HTFGA+sxhdqbDCn9QawS64YlM+AX1/XdSxFUUAYHRc/I7xZZslGVaAAEGITVq6FP/gsq/dEPCsfN
LsqG9o9nRM0OftgQ/fNhP5c9/icQWOzXZur6HiKhCf8Xt4Y0Ri0/ysV+OyEfsapzcXi5PPNnDgiq
3LJEYEaeyqBKdjwdOfLLcWtmFvrxGD0oxU0Rx9hr4l2CLgg8jD24qhdENp5U5MLNAG5Snu1zqPkG
rBdJjh4vf89pWK9TcERIACt7siba4lK1qilKwlmCVcrUJ1X1YSlX6BHU22gKvpuTdCX6PT2b6Dck
H4pavNtYkse99+NCF+QWZfFSD71DVBuYhzbTlSV/somp68wPldkX2SDyXfSpHJqsjRQ08XgSuVJ7
M6Eta5jjv66cRSuLY2lEImvqIlrpRrhGs9UD2iQjVTNDvHIAnt5vn4VOJN7oFJHkYo1qRTIqmG6Z
iKP9Di1KLeZHiZXTVN5F0c6Qr0Qlpytizmpha83y5Lz9DDq/nBe8MRUwlJiTCOaElKD3CJbHltru
ViXaUibvnyNIlRFhQ1DiJJ9mzivmS3OijjyIVFsmuS0JYfyVpvRrY0LHJ7vS0MmqMOfKGi9XsjJz
cWXx0KN26mGAAYxE7X6FuQgtxlgLSn5lf5+OHq3osIZIadHgZ1XrS3fiAlWDIQx8p6il96bINh5q
AINgwFqs+gwKsbm5vIHPdUvhKiHlxFuL6/h4/DBOHjsBaUHHyF+yAq5/aKB3eW3wTmtSlEgNdc7v
kNUiN7jYuIk8VDhkJIGz/57ase3PSZP3b87KebySTZJOjwiLeptKYgd2g0Jbxx0KiDY88Dg4cm4q
l/TNZnPAGtQms3J54D5H5jhUO25osfJ6DL5haqI3Bbvis/ZdUf+OHH2l8CuFTs5/p/xv//27e2ut
bu/X9m6YO755eFftg2qXrrYqVtrq3X6A92uDE7G/bVbPzvbx42N/LX15GnEdf+5iBmBsxn7lMy6C
0UVO2GbhJpMKtHv8+MnQeulKFHm6kOfmTAodOjphVAqOpwG8LJpIQOacqB1ugBCvoVbfmMj0DEOz
5sq8Mu2ny5jSDUkChecymRF50RxiMxnkctwqYSjc1KUI8Xjs94UsXClJnOZEjru1OAUSTzAas6Rb
gYnAqPcd6sEqrrnvWxTrqR7pWiLZeqC5lxfbSfcAcsy1FrA9YFa0Zbg8+biJmUMZO34+OTqpFi3W
bVO5//dWLPqH+Q93OdWw4zmTvcAiyQsMrq8P2qzZgbmbEF7ZNyf7k3tPUqmxSby1EANdHDhlXBai
kvUxlal2q8EQ4Cjc/nM/6ILOWuC01qGwHvejxTxNSSr6gcnoG8zrdU15RUyMf19zXG+8K9AYBEum
LHqiohaL5RQ3d4RPgzZL5IqHOPl+uS/zwl2cMkeNLMIECN3jmPAowhicMcNIcNfWiYOSnjPxxEi8
v5hgPF9u8sxb3AIcR4TFMapKJy/ALixwMWkxXdTk8DHo5bUK2XmoxHdJ8h+HuIPZI36DUEOBAFN2
Nb6yQk6ODotFLqIkrhJPAhlYLMMWYZikm2U6erEr7aY33q3M0H6VSovbB9AANymz8fVyn89sMDYW
4DPqIhRRzcWSGXrImrh/hA7uZuVK11D2I4oNV37Ppr7clDznTY+mlP4RhtGaqRPFKvO3fLnjg8jU
gB9KoTP6azSvsAGBEDW9eQmKcPFbmwxQlw4wtfdBMg+1k4JPHzZ6Gq3xs9gJ7V3l/TGMndZfCa7l
M1sTsIyK1CmienzkYhCmauyxMNFDZ8rQlyCvHBFFWVkNPwfEeHobjzkuanBFoKyFgt7iLJTL2kOQ
yMJKDKvW26YhXh83FTcDtiLo6LnQC+THHi5D51bdWKDkIgzC3kR+VHWkGKKSg3YP78AyLZXvrRGC
ugcTErVXzs/TJc0BOmexJBE5+nlDHY95hWZePGYxOteQxpC2QKN90ndihp/I2pDRi8Ptz6rw1b7S
8Jl1Rbsq72/RAJZ1knQsg8wTCtgV8OkdJdbcvBYQQJVWV9bUfNYs1tR8N5COJhaWCIeP+6fXg6Wl
eFQ7HT7WOD7w/n60zFcV6Td0AEhVNeGq9G4Uf9Plb2gAYB5bocLZ/SqKvTqj9ldDe08i4fJnnVlQ
xOXg0eZNRQl/MeoQ4DElhZ4Gf3oD2RKKfO1cbuE0h83Efm1i/oQvm6kdSlKkNU0U7xR/EUFFkqa7
Gb/3vzGt/tenDW2RPWb9QExEnGJxFmNdPOCCRVsmQksjtLD6vpFVhDHc+loh+Ny64f0pStb85gBd
eNwt39B1H70DrjC/2EJmdv1Y2yGZemX4ToJC/nhiJtJjLE/u5JNwRsZnWawipyA9fiBhNbkFJicO
joTiVgpx7r48XWfbo6TBrUlR6eTyj6upk2rsKR0rSG7k5ocfyqiWrUX1ykydGT5wfyACwPNwkSzj
pTCBsIvyJv0ayzturHe0DTe+YL78e3fm4jWvJ5mLw1jMEufgFBA6R04S/ZS0j65b68pHEVwJAc4N
mswi4GwmjWku0TYhPJ6gDeXI8cVdM31MLD5/eAi7j8udOTdmHFUGiBveuAQ1x0suShqCW88KHVyT
2w0mkCmClirutlYY5VdSLPKZ8+oTC0W0ztP95A6MKAdjuhRHjhz04huqaBYOGUEkPQ6jCAVphAGF
FrYgi7/rrDfWGRSY1wSxhEMKS814QB6oSDm7eSlvQNaIUGLE2vuokfp6mQI/eTeMWtsiAQZJa+xM
44ca5dKvfx8vssoioYooUZBdlEfLlnuqF73QadXR9QKomla+tTzLvdzMudn/2swiysxkL6aKRzOQ
OZCq2vqN6GhxjMjI23/QkEqpUQcSCBJqcRZYaomarEq836YGEMVsUNVvkhmXTyRtlPdJDwgMLrd4
ZsUBoyGXwvkDCGUZ6KGbLY1mESZwP+OdAI9MRcvGa8LN5WZOQug508b1w8lN9zjxjhe2Usme2jRB
4nhqBWEXFRLKgzejhd61RoavKBu3bf/+J20CLAHpz3N0ee83XuWNvkGbKBKvwo5luyukxyrn0Zg+
oNt3ubUzETPuCvNbhALnXLU57iGlaA3NOgQzFaxgsKPYpTi16u3fsAFea3Try62dmzYyK0TnJtlY
jH+OWys9E16QBhXPn8yb2QJFMrWVXF85Is6se4o1Ehkcksu8rhZ9ajUESCwBSQwx1zdzEgFTU7tH
bATF1yu3xZnhY73z7OV654xdLpDaihQOFKxfya2j+SB2wi2HyO8hqxs45WK26qkhXcmPnOnefyFN
SeWTyf8MWL/ELVhCCiVpVOhtPXrvZe+kogABJd16fXolZ3GtqUXYYk7URsqYxG+cv+FYbcNohMf5
PVCvnFRn1sVRlxb7DN+NRlMy2oEc6Pp1vTKaEB/Gf7Z+oNqNuwQZPnIVvA8X55QYipVawWxl5Ey3
lao7D4EvJJ6vrHKVVbyIqFWLt4IOc4uDw1g0o+BTHkXtrHcSfev1igf+8z9voxlaY5I4oL4GDuN4
GxVeEeMQ28YOYnns1HSN3b0NK/LfF/cM9YOgwy1LjWaxW0VMAgJB98m3JPmBghpYBESdsw+QPUgx
jP/Bkf51185r8cuyDlVUESydXatU1kuCfkhiF9o0upU+Vj8vj9+ZCeKA4HhQ6BRjuBg//IdDvoSm
UH7dmaNxj+DglXP1WhOL3owaNrSFRxNVMVhPE46opBV9/+lyR87sz6OOLFZaMEIdmSxaMXvBnjh7
VCoYT4pw7a105pijnRkLDHqM4vsiWkWRTZwyeIKoDqrPM+gG/9XthHNtOca3imBey+Ocu3e/tGcs
AqTRROnM93LuwAKae10FuZN3voGLbvnD83AFCP1NkMdX9u3ZVme/ORLPPGyWb84+8bXaD8vEmfLk
hrpQkfyR4SPBuEwVyWnNK82de4ASvPxPe/Ma+rLi5T4zUJmkPbTPnREhRAGpTUkVERd/7rX7lDyx
hrBctLq8aE4hvEQ1X9tdLH9VQqYLwyAs6pG6Qh5LLR9HBY3OTUNvgY7k9Yh5IvpE9Q5HhcuNn11J
X/q82Be6N/uWpLRNVYmVg76rOAgPY+JjRdTD807/PTF91NfFDlEHVJuDfO6rfPAlJK5rdHSRlrjc
q7P78Euv5pX1ZSbxHPFbTM/QtrHQj9ean33dQp30IzCq12yFTgti8/SRYYWVSf4CCO5xY0mT+F2t
ksptNITEgxbZxdJ4xzgMLQrvJdrmra0iR4nSkSLuRHQMo1+erjud/73Lr5w/Z5YSwSOIEnArikGN
YXEwiCaaHYnXa3ZfWcpTNkniXD3R9oM2VYBzUSrEcDxxYk/mFkF+bdW2XmtHs69EjdPtlcn+TDN+
vXk/SwOSChQcygKjs/icPJJb3KhLnI3H9aDe810dnsHl1MF7t8X21tLYxn/NCv1jzXClq1i0eeec
tM97BOdIgA1EGcdTgzYM6JammzG8N334zsYK/I/LS+1kyD/7+N9t8OA+bmM0NA+NH9qoLfVRRsIm
xbVlEN/RnTugm7pVwuxn448/Igxk5Fbaoa545aZenpPLL1jEBSSeGh1XEs7k+YQePLuu74qg2evN
4M6yLeh0XDk1zk7sTMtFU4JHM/n2407DEEM+W1JzqJf+pG8Era8ooPke3uBj3zzhUlA8lqKgpWtZ
K1pMGjT0T/CBVeOtUeSdsm4TVURi2Owb9/J8LC/6eTAU2CqGzAuAWGzxZfrQ4ZuokD1E2mSDhuy6
wOnrP2iCVxqYYRFk2LIC3ulpPBqjkc1+k7tSRqW++1fk6WcvZp7UXPzWaOp4fMV2LC3EMzKnSNOt
jPKxMByqULYtlOgud2Z5VM4tkdIFoUBOHVL7oiU9j5JY9oEJhBE17x4TE+tGyx99+T9phyzoLGxA
attanJJmYqpoWpnMSyruJfFdLP83aefVWze2ZOFfRIA5vJInKmfJfiHcLZs5Z/76+ah7xz6iOIfo
HqDdcENoFXeqXbtq1VqwFfVibIeasGJq8Uiq1tTfo/DoFOfvCllQctU3Io69eeN2zzg/G+5aeEHQ
bb4Vsme9uWy0i6R99vWVp+7SUTy1PLt42onyzy/jzBGHa6O4ltKjLKFqrNwY/rM0Hs4v3ZdSyLR2
VPZIhNCVjKTE7OCHqu8l8IZleHb1Ss3kh6F9stp863nZLg9Rlla6a1GMrkzBvKgk99t580tjpVw6
VdGBFJOa/bxHg6bWGsQIMwfw0AsBti1nCiy3JmTK4hub9bL21t6lyyOmG1ynCZuW/fluFfpB8V2P
EUP+9dTL4oUwSJteqqlL6N6VDrnJEFkXYq4grfSeAKU8P+QvkJRpxkkCkSqU6ccmY/J5zIrrS0Zb
c1qy6srM7bo6whPrFFAPht3BtLamtbcQDFNgqoIQcxdla0s+3SbzG42iHv+AxAA9MFvy0grcqhFx
DF14lOgGraEvUoVfPr5BF2AZQ2j3uu9WHN7SStNchnQiJQyu89nZHRF/KvzpggEtG15FdZnYBFX5
tZVYj2MT3Bih+6ONrHqlq2HJNVFbmB6GVMS4Zj5PtqSUKRRqNV0EhWLTOAbEdLgNeiQuJG8lhzON
YDatpH5pUaZGbpDH1D6bcnPo0Y0MCr5W+9uqmj3Ztw1c9LZVw90IperKNlpYRZntO8H9Mfql9aeJ
3aaBFTuDsqp8JDtrm3KCiES0lcxi31V3rQXJQePuPKivz5temNNPlmdLiUQ8GSoBy5V715F5qdPS
hv9ix8t85SJe8sKY4vIi+QKDwTwrgu6VJlkJ/qEelQsVVDA3/xW68hsF/tcIzmaUknaZ+UA++nKE
3r6C9fRfDBbwokjOGGzHPBuIuEuBkiGDHYXvtTbJA9p5/VBBmHbezsL5kEWU0acC1YSAn+0eBJvc
ijNJmAvGtDTbLa7a0QvpbyGtoemgGdPt9+dNfuTwv+xYkwt1AmiCYpzd22puGCmK3ZkTBUctOwTa
heTty/iggkAwDxOdqfGqCVeQRsnhs5AOoC8OmnHbrPWVLI4dCgZzYsWhR2/mERvF6n1kmDMnpIEr
Ar39ZEDEVbpO5F9asbY7P+zF7fvH2pdu134oAjh5mekMBhrxlefjpu9hv19zeUsOgZZS5ndqOgRt
O3MIsTx0TTNmDsG1A90eap7NAyi7S0QvHnqrvD8/rsXDgvOh9khLCGCSmb1K7MWAziAUyi0YwaXc
RtgnakQg8ddp4oT51g0e3PQlMANHDJ7OG18ImUG+/7E9u8ijtpPEMkGOUEo9gFbh1cQ4fd7EdALm
u5VnKUlY2AbIYc6G11Z5DszORAtXMLdm2DiaOBAFBsfzZpbuZxnSLJlqDZhRS5ztRg0SvFZFb9yp
UHfbB54PjZaaePcJbOybVuvjPVy418iCY1zxNtUw0WJ7A4Ghpz0LXDbHNkuGFU+4sJeYXDoL+BeL
Oz+qcV6pyWDwWMqiqtERWoncKzCcyAvAkEJsb5RKdKkJbpivGJ5GO5t1coOEaCSnIXaap+30AHXy
DEJop/S2cnnToaUjj7pjVLkTmz+SalO3awsw7ZVzJmcLDRjV6toek4bZb4r82QKbIvYQ6QvRnaGU
dubXvk1kg3KdLO5jy3I6V15B830pSROlcY74B7QFQLB5PhnCYICxDYcJNQ27BcaJjoxdUNVX6ksV
HTo34sJTf1gw5KJ+u1eb0pFomwySu9LUD5EGyzLYk1APLlH73fuygKjyKo3Y0qmjXk5XM088UiQz
B95W8LyiMIwra02iuYsmegvhx1A2buU9h2p+VIM3qYLXTu+e5ARxw5DmAnRHzp+YpYPJcQQqNkGq
IIL57Oc4AFIQjQQ+gSLAdq9K/aHUQKopVbnyNFq2xDsToADP8o/Q/iQnJxmwAzRTygDyzoMp+Yeq
jbd6bKx4mqUbgg4Wbap8W7xMZh6gFxUY/8skp2NGxokegug9yLKdmqzEFose29R4ZU5ICyDxs5lL
h0AL67DInaxwXXnrB2Ky08SyJnAT2ueWMsar1EjSAfHg/KoyKunK1EvpUp203wrJ8lZukIVx89SV
AMtaRMxfYnTeYm0ZjmXqxMHwFsTB1hLK61oQjybCQOf3zJdE+XS+LEC/AFjoGCLP+HnTZEIOstlt
crys3QZXbvbeCL/kemuob5q8L9J9vOZCvyAt5yan4Z/sniBsstaIMDk40qZ8JSHy8BeqKLxt7eYS
iIN9d+H/FO4aqNiSFXeyMLOfRju59xPTAwTD1JXbHDTNNxhrYjm2y+G2U+qVaV24Jj7ZmSKtEzsu
fO0Q4GNHkOOdUAhOZPUOSlnHJsttBcbj86u4FLidLuLsoHSKT3tKx4zG9dtY9vaYP3bBgyhAfZBB
SLo7b42mAD5/djOQoyDQ0OH6wjXP/B3am+jvKoRuZNaMxknKvi/3VVGZ1RbPoF9AKVEoW0RTrN2Q
1OWLmJfynaBZg3JRGwk0Sx0ciMjkKiWCLOTf0HsYh+FeHmg1dpQRwZw7nGyxz7tUNQ6BG/U/IhSj
dEeDRnsLcTze3jO96LIq0LXYyKWvljSftZlPhQCZphjhim0wnU54VSGrRzFXerdqsTrIiJQOCBhZ
QrBB7Do1nKp3zRtNKODUhdkhhwxeFZ8KWYrfNDExRUeQzJHHYyV6InKTkgvnc1aHRwTeFZ5DAxrN
kuGXfIPZ3LSGq2h2LAreD6kM8g3J9PJRKZQu3wxN0W2Rnxe/06OKS1MhasgggfLQNNb8AkXCLqNX
Eir+OnaSqtP8fZUIsPHjXkZblWJ1E1WjeLAKuRNR3IGZ2raof5J0gxYZDywOLSTFPmTNhUcvWYbo
rDM0hvUr8nLpmChWsCf5hIxT7Po6bfZStjHqoWXeMibZRuYbRdwC+L8jRrXuOuiVJj+LfGiu9RGJ
JHDBodvsAhdqEhtZJO1XYrn1DymoB9NBJLz8u6mk9DELspHSWjGYG9QXUDFBAs18MDLDuymlHvkR
b5jEQjp1vEJFt9i2ZRQeudO4OjvL3LepK/eOT4NoUjfhxdh16ZH8qXwU6978gdYp1CRy6ifZDr1g
NNjLXkkvNG1QkutUy8ytLLQB3Ipxk14qWetei3IulIchlQxvA3GDcI38fEIWPZOzN7kc3NR2Ld1C
EWkYYQjpAC5m93kf+pd6OSiqU+RjMYK5KorINtqs0rZ95IOF9rvqBlFi6VEtewS8CwQPExvVUFm6
y7U2zeHykxrvWqhL5arv4BxReFv91aITsQfaAHl8zs5IVq7/xVuMXDkNN5M3V+ZQsbKs2T0Jqqah
qDuuvPeLa7n7FgU3SmSn4UHJfiE5OyhXujmuuLsl0zyWSR1OSCeq2DO/mrVwdMH+zoEItKuqbW80
7z2SExpi8r2MuaFrd5ncXRZJANVqZiMDuOKUFlyggiuCMgBeDmoZMxeYCuKY+ITITiNItuzstasG
ZRR5glNTbj3vABe8O/RnFg2vGuAkhCc/e3dJiLVKqgUyl42t6zd5ojtBhZjZk6usgfGWhkXObIIz
gjjG2X42lQ8dbrNAFM+tVLKkhZpdoAjaxIiGFxo8GWLQbJCRQgZubPTun/IBcFN/CkRm11gstLSU
6wQiQKwPJhpWsEXTywVu/p+Syn1YkgAGiDSM8siZjVPpofc2ByBQYYuGbaKhKYyWuNB329BItiY6
nn2/BnddiNqB/v+xOQULJ5e04YW634bYjBukJgAhGv8UTPQxKvrs6Nqh+fELORmqa4FaDRWlH/B4
ahojjVsiVbYCuVnYI3Ru/bYyfxoC0G3asWtSByk3LlXhJYismyDV6SmMd6hF7VtP2J8/AdNyzAIA
kJvQZ3PYoHKaLxdEZVWAsAfXmIY4Egp7mese40D65+EalHXQ+ELXSvZmnnasqUCYuZ8Trkk1/RKH
0FeJqJ6MtQzR0isTCDfPJo4Ygdvceww6sse5F4BY4xC9FT109rY+jKnm1G0MEqDTPb7CD6NJgrlT
J/0vgpDvbtvQCxV7HhytnmRc+lWLHpyn+1vXzT2UQjthK6lxS66yQhxqE9UdygKxbha2XLb+GrRn
8nGzVfm0EWYP9qzOJR2sJDhC/1WP70z3l9wfg2o7xnd+8qi3P89vgul8nDM3RYkn5wdSFFlEqjd1
fBTyetTitmOJHN/KtbZ4Sk9298zZBhopbmXa3aVBOq0LyfKgVruy0ZaeQeyziVOLdnUc0PQVJ2NB
MzZFPaPMnRxS/tofbT9Ot/H43Ud0WPK/o7EhQyShSiuB+9I5OjU7c3tRhVRjGWIWYC16FU9wQu7j
tTarpRmk2wcQrTgRd82feHWsVEMr8rqFuwu6Z/8WgqK781thzcTMlUpZyV2JjrID5yNnw/Xv5Tr4
50kHHA0tbuRUqWDNyfTLQjTauKrJBoj5Q1oJPzw33iVuvvL4XjpEp2Zmu7oJ4lKvkQ10gOTl8W1W
J0QQ16GFXib6Qa+JvuJKF4KJCeQDqobaEU1Msy2QFJRbEo00Xj34myyrb8PR2Na9SiOOuzGS4Z/H
LnT68DtpjZjgCDNz4agXKOfwMnUpT6EytdUKfSPnJQVm/zoXjuf3xdLVdGptti+Ktu+FcMBaKdyO
XWXL8jtNWbW28ylpp2tufGnppKlnAUjCxBU7839qFMgojI5Y03+iVGMZ+777FYdPVufSSvjeQ2t9
fnhLawdYDGYI+GknsszPXkNVegqNCC06QdBvtczN7TFWe7uhg2bwjcFp9Oav8xYXHAbpPV5n8EJM
kf5s+RK/z6zMyClaIy8r9fqt52moB0Vr9ExLI+Phg744sFTYaWd2zGEwAs5a6qRw6I+XtPCgHLf1
S5490r+YxJPM9hwAq7ikfseYINMo32BpsrPgeYBuKkcuZa3ANZ89Zm0qJai8UMhafCFOa2V42Zqc
B3YfVD8TEym6Bh2t2PRW0N3zm3FuZ7btFeTH6ZcGRijI6LWPsiPUaDyO34N/1bcPnJOHKY2C+JDZ
7egVtCugTgzmUxgsW8kQY06sbOUKXpq2qSURmj4QUsoX7jGFrL/odzFkOBADePmVFrtXTW2+nN/b
S7NGdXmq70IZQ8Hu82ky8lbwoaQB0hjq6ZMuDvGxdL3myucgvGhJ9Hre3EeW+jR+mVbJ4lkFVRfP
1i+IRr8N6OMPhphCVrRp6yO9fFn7jbSJO1w0QmwXxnXcbSp3d97u3Et9mFXYiNTpDMjPpqN3Empk
XYoWmicC+BaCKy4adR9Vg2iLmVbdmfWFH7/0TQaKcpXFbn6mQYbxuqLTWqYvjprYzDAotKEOlEYj
12PRVz3WxpXg929CpSBiSbs4aEfzVYA49bXu8mFTh4PqVFHw4CnK907yXhSzjG4EwuJ9hKIE8nM0
w5+fmnkYwRfSCg4cHpIIopV5g2gsiJUwkfbbhfJU569d+nb+98+vo/nvn35+MvVpUvlq4ks0B0t7
3kmGjODzfZzsNXOTe2uqG19PzefBTPvgxJgapioa1AzGjTei59sxImgq0qrnh/Ql9TKNacrB0qhH
CUOdMyDJVd1yU9DwzEvNVo0XLfquKKAEeqpkV5H8XHSXVbtDxFqO1rASX0q02GYTT8DJ6c0EZOLz
EFNyYnGh1JotS9+kaBO7HJqW0sEvQ3NgfSqrztEIbK3u2Y2qnWtdr5KjfGASPh/i6RPgSpr4uWG2
mW1qQc8QQmvZ1Oh3bRHOjBAbLoKLWoUAFg5j4bbxI7sNOca606M5m2a7Xt6OzVYYN516J1P48A8F
bSSDa0+KnXW4b5FR6h87BA/FSSAqcgrN33Wm6gyuC5k5ST8yioHdm6WdVj8ght9EwnWdf0/Un1X5
aJm3qrUPB3HvQd9El2ycPDbGRZquJRe+vFn+M/t/hj7bzUFguGMaM3TEv5C/ju2ePiJvsH0VaZ0N
FJGbIXzQ0MU8v+MWDtGnGZ8tekhIJ8QdZtth13QwkDCPjwRlbDbvij7RlfDgq7v8tMDKDJNNCjgy
Kw9z2ZDa9TDYYnwR9Yhnto4s+bzS30Vzrdi+cHRPhzjnkAnyukXxu9WQ/qPGn4+2DHdiMHorQ5Nl
zsfXzUsOiqBVmVCAn8+POwwIITbYGcbeidFuL93HNP5pAQBq7g1DsCNrM0ZoEb92ZYTI5k5W3um9
sztNt+WkswXYG3Lluus/AFeCkG/PL/XHlXvuAyeHfeLD3ASu6Uxi8jVUR2vzgqqknaoJ5jjzKF82
P+NBsstY3hre3Rh8z3I4PKliiOkm7S1nCJDOte6hY4Yn+dZsPbs0buRK/3H+Mz/eSF8+c3pF/bdV
YuYEaKYVh6FiHr1R3giGY0XPgX8sYBuDVCtEV1k1Hkx4RHzPtopXSEWa/h0txZXZWtw1J18xO49y
MUl/unyFCPuv6r4XcN+lzWqa/2uYxIHQJU4/MC0qtvPBitaYp1JPnam4T+SdXx4VNbb9ILHB/TXW
m5F9E5lw2rv480Prs61ofetKSJCezk/7h2/9Mu0nXzIbMKTQwK0qvqRqR0SgDw2cgmlUXJryheUS
9JYbCU1qQb4VqwdR3HnjTT88q4K78cJDA4tGGA60UVyUkLBU5jbRaidEu7lXa2jb31Aepk6T789/
80LQN80ecHIiWRXkwnQkT3Y04rWdYXWDBjPhGzUSw/gmKL5dVuq+h/zGbUcyfpsSqlhprSa8uD1Y
Mt6L5IW/sIWhmKtnbTBqdhN3md3UVYZMefuu1hC/nB/k8g75Y2m2Lp7puqpSYomcJw8DiJr9XY2a
rd6swQfWLM3uAjlh0dwIS54iblyuyjGll57qbbMSNH9QxX3da7/HNL8G1LQwjcHH7QSFuzGBgsn8
Nb7IG9CRwX0jhFsZ3+RJ4ENvJHEvKxdecKlahCEvsfWm5C+GOfIf37vhmt5xVFBuUwswXrHN5BdC
zcFaSSMt+6SpDZayDUW9j1azk42mK7EL3QUfrAvuTe9DkF8a9ySJ6S3rlV0kq7teHCmHAnKwrO+R
+3dZChBMusF+tNoNgr4r3ml555980MxvjL5a9PBAanaqj7tsyB1JRN7Tuqp82bGEnLbEy0q862rd
NoLN+Q25sPVBfU/ky8yHRHvK50OXyInQBQmOIq19mi6Faxe8UB3nK8jvpSFix4C3gphY/IJLEKqI
mp2BBwYFEDqC56NhB+Zjkww1xI9uJez4f929iz4DivBcaXT/wHDSmvG/GfDE2kUjIW56TpPgFrDM
p9Cp2BAeH2Oj2wVjuiWVuGJmKQCftBR/25kFELHiDqGfYCcsqx+9p9DxI70oNRm9Hrhrpj26Xnc0
aRuxxBbJXv9e76RbwKk7rY1W0rPLk3/yLernRQYEj964xiI3U7JD27flUdSvM7TlLO9W6ZxSTC4M
yrLJykmbfu/MM2iId03gabDT5EE+243p15eCyW4UXuiS51j1Sn1teWQnFmb+VGrVIRBTZjmxbjzj
tVeOVXKIulelv0+yCyjYVPmqy9bWdt5YwAX/aVyzQwPBDJBXk3FpBv1Gr67g7mOaZNK7MvgV11AB
QdC0Vm5ePKjgB6a+ginNPptLrebVqg+MVNU5F656SITazlJr5dE6TdiXJTsxM5vQUix9UD+Y6b3E
ybu9H23ddKv0D5lC9aBZySp86XD8mMkTc7OZJMqWEejmloqyOynZCeE1zKeB9zP2LTIN2yTlZnSy
9J3mOpjvVyKO81NqzHtK4zCJpTrG7SqVv+0s8bZVsus2NldOwZoZ6fMpGOOIHFfMGHPtoaKIoL+N
7sN5L7540H5PI/TOn01kgeiLTc+qRaNgi13htMKKhbVBzNxZlNUiAl5YaHx/r9D71PfeBeCj7fmB
TLt4vv2m6geIlUlyRJvtcq9AlodaGXFrqWyDIqQkfy0VNex8l4K+Rua2FCUTA0x0OSRJFCS+Pk+b
p5q5VoWsTCFdtMMvzZcPtJIUWe/oIYh161YcwWz1xCRGjBrCXjSqvdk/Ws2h0d4t9UZU3jPjXVBA
k91ZdbqpsmyjdpeC8QMQqhPVsn1+dpbc3acPnoK+k8glC6HvyKetFEZydSuHQOqLrP5bsRBm4AcR
DKNJ8OJ5YXrpD2PgCJ14a/pgUla+Y1rt2TLhg4gbptcxfIKzZTLAu7uqL2l23efJ1jctIO9KKV5J
LkJHLZqadpx2naNa4aNPa7qjdyO0z4Emc9XDxiYZawdgKeMCUzrlF7o6KPl8zNzJzAgsWmnUQPzG
+JsVi7aWvnlRbBvFs24ei75yDONRUNd6YBe266f1mM0DKTbetxnr4RekQGS9FnlsNe0xQkwXBb82
t706XOtannzil8k/2bUzF+0lshnUAkaTcZuSQutoOyqDdAvJmdMgni4qz6axCqSfvNQXq8TKH9k8
mabMz1tPzcDz6T0nkyZ0u7oIYxMnAy3hxryJjdt0KH+pevJQ6mt1yqUsKnvtt2FzlmXyWiWOmeXp
Uf3UdN8k+ZdniZvcfMrKYx1CuDyirn5ZNBT3tJXLcMHpfdrms5n25aYigYlpHUmdpP3Wwe/cpiue
9QvChTvwk5X5zOp60boDVkKu2Daq9sHwgrILt+1GMX+UJigHwJA0lGQUZkVnjPzNmIYk3R7pPt5E
wS6r32SLTGlsj+PbyklfXvaJlWaSNLHm+bYqTfMkHzjpWfPcD5exclTiXQt3cz8evAECwctEdZCC
Pm92Kf3GnPwxK3/ebdEIWbOV8pDsLJKJ0TbCr0xw+xr+67LamJLpZHTDhoip0u0SUw0yHCgQ7cHb
x8JDIm9kw0GcOCQNWZuX1dr3TQv/5TDAm04oNnX8zDP7GWoXhS8wK7rabcIhsKO6ta3mzjWOVfRt
GFe2iLRmb7YRhcyLs6BiOsKgP5DDkYLO9qVdnh9j4SLI6YN41LRreg/9viH1eD0YkR16P8N+E0j3
er5WXF8+kyfjn21ZfdQTqQ2n5dHe0mY8lvG4k3B5TfAsg6hvXgZVJpnyVAx80UqI8H+4+t+TPwfV
IRCr9fTZabZABJxrV7Gb73T32qXwlfB8yt8tH2WvlSzH3NPTc00SE2dPUVKknDH39IoL82ueogtP
w3DWfCs+0HXBMW28CzmMVvb/fL3n1mbrDdFKqDcF1triKEjPYXmhdf79WHbAUEJyR2uMj2ujm61n
mqCsEpTYi6t+lxjKXa5XtmrGWx7JN31GL8b58z1PTs3GN/fpZi3HhhEAXW+l2nH7p7L6VRjv/VrQ
+iVemtuZhd616QZhnmKntuTvVRSSTgxT4VLyuisSZC0wjV6nkZcXuQgFyLaW219CnUcr78W10c6c
WRWYgyRNoy2FnUw905CdBqR1v9oMvriMUERM5TYYIOfNH3BIJLI1sIx+fp0Uuz66l/LI1stX3z2c
X8DFDXpiaXqQnIRbHQIr6Qjfo2ORoxOZx13a2CNd7k1k2l63JqC+OIM0gFEeBxeFtu1nc6rQxTX8
daxjgaVAguXdQ/5KvtbjNWGMNVPTz09GFpZRLuYKpnJDejRB6YfaQAeEfiy1NWL7eXjxsTtPRjXz
KVUopKlcM4mqZ92TqSzsvvlLNau1R/b8Dp/bmXmTUPVSt/Pzykm9rTJuUnDVMqm3lL1RxE+16ST1
3Wg62hpJ0NpUzrxKZHAbZSVTWSjItchWZsdlY0fkY7pUW3MpX7K6/xklSD0Jmhac9cxakWT51DpT
QUnU/4xzyRFl79bsvWOdBG9umni2XDW/QkBSkZVe+aZo+4TmITnrRI9fVR5s54/IZO80Rph9z5zu
uBWMNKfxa5p1gKpi6Zhqa8e+DhptJ+gbMIt51f0LT0Ofqcb9RJoIYqbPm1fIYk3p0xKbYgaBR2ps
1WzYjHm54UpZQVJ9uYenAZ4am22ruBUykybkykmKS2VStaUJ66pDnM54pgkstl59+qzOz+lHOno+
qac2Z4ucFEBjBBGbqnSRBrcJ+dQ4Bw/zGCm23mzU7NoTD1G4rQDz19eDeZC6C79+MIJtqV8GXr5y
jy2d4JPPUWdvE0GAKEeJ+ZxK8753UfWuy9E+792Vd8jkTb+OGgWMSVUQbP/M/cFcmClBhpnQQMRP
T7/R+HZ/fmaXrg5ELH6bmLk9y1N0t5GniQ0ru1IvKy7/UbiTohdX/PH/MzXbpLpVm0YtcTDKSYEs
uYcNcscLThNSp8pWZm55gf4Ma7ZH68qnoGAyLByRI/YbT5DtQV0pbiwbmZq7J07uL0pnUW+ZQSVw
6qJKJdWNLq/nXuZKurJES3cunR2/zczGUgZx5hZjhZBNet2XT7pQvVXpTRbXO13sgZZY6sruXgyf
Ti3OTtsIwZsY1lhE8tzxIWv/yeCUmyG3LwLBGUHRtv+8gQunMpHKfTSx0sL12YPVxKF10zOXoldf
oTRL2q3bxvWNJT3VylpdZPFcnRibfn5y1+exl3pawPiCXNn2NDD6iUBnYenwomg9yZbarSq9ZNZ9
UR7E5qWR7FjanT8My3N88g2zs+2liHhaJQPWddtyv/fqA80nSQ2VAzcYhCRkW0z1tjK+/T/tzg48
xDa+0VXYLcfIjmENb++BNhbyLqejUohRaNNzu1U3EpHBedOLx+VkxLPznyatEJIvIsJqtrHYXox6
v2/XXjTLS2vhLAmc0KWcYqKTpRU62BYEr6kceRQ3Va3xaqqbt/MD+VK9+LgBQT3+r5FZYN9ZZW1Y
fU0HrnULwryWXy1rXwpXiXpD14pTvFryvqpvzOzv2lqZxEVncGJ6dk6EIlKF1sK0Ete0qIj2GDwJ
vpLbtFXq1iEXDG3FGyzFM5CyIUNH4yEcXjNnoOVpKHojFoX8aWiva4ti9M7NO9CTBYXFg5ltV6Z3
Xmb7mN4/Fue3a2vKcTWkWGyNfS1v9exuiEbbbbNN6te2wmujysGc/VOw0H/MgnVWJnlM3O3nrROW
ZpRqvVY6mXBV9feRe516x/NDW9ydGPiviXkKw2vSImsaTCDMZcNcsenitRzN4ik7MTE7AInkdigP
Y0ILRbuMso03XPr+z/PjWI4B0agE542iC+jgz3MlelIcCCZWqPV+4+97qTQPpZFvQ3ek71vZd/p9
KkuEg/5aj+jiCTgxPXPeY5kkY9AStsfSS977thW3dhc0x8b9pnTfq2KNB3Jx/5/Ymyb8xKMUlDvC
rp0m1II/euzp7RC3eQY222pvvULfi01BjnKtD21tmDM/nfRtr4iTWdkSXgT3rzYuyGkqA+z336U2
2XZyvvZeXNw64J2JZkDHULf/PNIGJLZVj8xsIA87We6pcefXgZTvTXO8CaXnQBoOPVyFAHuDnDgb
uV9LeBUjyzYrd5/p3coduXhapmZg0MTIIM3pINU+GJpQM0sUePt9LDcPva+sHMjF8Pe3Cdj/Pw+5
zXmQjj4mlIac5g2PlzDam+pO6VcC0mm5voTyJ4Zmx1JoNCOxeoMQAyKHwKVoAVNTHo0HKjnb84dz
eRn/d9pov/88JtkkZyxOy9jWh1a/N7vXmoz1eRv/hwP4Y2S2V1K9HsWhZjxG4pHNgz+Ctp0ovghc
IIPptjbQS+X5W/0LckcCxZOJnB1/VOKaHJpQRifW9PR69qhsc/XQhoUDzcqgH5TipjBWQvC1KZ1+
fuIDIOeMzFDAaCpvDIH+AW9vVO3KnC4agSSC/mr+0P7y2YiSxklvTuuWRuahD/K9OuhbQ1Kc80u3
uOVPzMwcSyHrgxmiTQj3nm43+V9lhsxwZjoikkJuv2JscdufGJvFfJJVG1k5YGyqkw7xTd6C2fd+
VNkaT/yaocmdnqyQ7kklbyQMBeld2O0lBmWYoJ1XONfX1mgWI2g5F0AUshGABPDcSx59cdglRfV4
fo2WzYCMA55nwLM88xZFnvlJNeKWJCjWOmUgj/3Yy2ttfmtWZo4ijfLSo/RROn2tHSTLf4L+cR+m
1sozefEm0/4MZuYqmsCIvca08LG8+0d/rwIs0oJDzXOy8Dbj2ut1bVQzBwE5Zqc2Gea87AYcZS63
VM/WuE/XxjR9xMl2I1njWzrtJk5CL9CmlC0/pBsh+RHE5ritxYhkSgEd0VaJx+bp/N5YPL+ApVXY
njQ4T2bjK4sqrnXLxbR2SXTcS3TF1BuFvhjp36Qy9RNTs1FWMYIMaY4pSWmuFG+AXO6hT2i0ERvv
r7aMj4o3brscAqbzQ1xcwhO7MxelilHfhpFA7MPuaKJtr3vPXr+mZrW4hidWZr4JFerOVabRmeqm
jh9yoHsS3Ja0QueltfX83flBLXqoE3MzDzU2bWNJCYOKvW1LIrjN90r1XdWblclbszNzUVLctWYh
MiwZ/FQ/RY1FQPI5emyycC1inPzQl6jm95hoFPx8DKDITdzAxJblPwfd0c9shZY2v3HGzrXj6HG0
fvXiU6bWh/NzucDPSxRwYnjmIHtBj/UxwXBQmRsx/FW5COKaPTRcuLIiEvZJ/ti2g2215qYjWM1b
dyfDcibTWSC3xgON53dDIq5Vds5vKRj/Z/NRGyq8i6xxHT7X7aVm3teZD2bmRde/R+Ua1H/xZTIx
sYKaQwRanDlWRRryvIxxQiXAJ5hS0GawAwXdN+nYpz+GGEVK/9/c5waNxxBN0ic7b0LvkTaRgxLn
ygPdNvxtVX+rlJ+FvhItL2dYTuzMPIDQDGFYuQzNKI55ekwCpxL+jstD0t4P0l6Sj33+XjbPRXw/
qO5mZXMt72qYOSickvSYY+PVRvDrrmNzlfVWKy/pTKx9wKLZTZ5dWPUmpBWloLGhX7tUJs/99TT9
tvvB0nhyqaTeWAxtxKBHSbZjpEXcfu3ALqZWeOb8d2gfmKQTE0Mr1HEsYcJMg43AKHLjoBPJ0mgd
QSI1NDt92MUo+Zyf0rWRzc6FAZpIjFu2jSYYLF3zMpbx/ryJ5Tvjz8hmh0HTg6ZC2hRXlF2XUKwG
2ZPB9X/eyPKJ+2NkdvcaNEkLA7xYqPvkCAMcK8LMUkYrkwXT+4c6uhiFFVe3NnWzOzjuxCRtZEym
rkuJLb5ws/T7+VEt3xh/RjU7bLpCW0xgEtQWZQzr1nXqZvtGvw6atcbRZUN/QpfZGkHu1dEGhXtU
jQ7Yd+g5cmpuW4C2mam+nh/Uois+8SCz2101C7nWpy2nFIeYxjU3eqmoQKNr1ngbkS7Z8+YWh3Zi
bvqck4Ol55UEIxbmPCgagxs1dwrzNtU2560sboYTK7O7HaJUPc4VrLTReNS05l1q5JVo/fxAKDt+
HkgshlaeBpgIipIWZmBlil0Kd3GxOz+UxfM6qYxAyQ7J7xyDbVqtXIeJR6K+z64FVbnWE/FFL42H
82aW6ywndqbxnixM7edR4yr4BaV7pZQlKdsw2CkS0h7eViyhzzvoLrJia0qzyzfYid3Z/pMHoaqa
cbpEgFSVbXHhjorN43HjwgOQRrS+Wj+q1P97UpJB0Yy21OrKoJ9uxfMuLufJZ8z2pUI/utLVU0QS
Nxe5ml9WgLoSmrVlYY1ychrRl+vrxNRscyaWlne8vkp0kd81Nk4Z8rjLd1X3CmP1ildcGda89zCq
IjdV/oe0L1tuG1m2/SJEYB5eCwNJkZREzdYLwrItzPOMrz+ruO9pg0VcVvQ+arfbOxyxE1mVlZWV
w1r0TRnUXhBGNmRZky2qHM+46kRouwOlDaBv8UvjUdVRj40BRlpNG7X5g06dssicSHS09rUW/22D
97kAsZDG7JXVGUlrjNgrcfiU61e934P6Z/BDOzf2eelNLW+Ec/U6WwhkdixpfEEFahHUQ19xoNu5
cJRqmdTFfaaAZQPjPxwvueq//gq0GOeihSF6+OUQhx7zohMyDXPcvnAOPEcplsfVb9Duk49QSkzF
kxUNFoU37UmRyb0jpeN9NcQPYtv8qpVhtg11fm38eSeYPvKH0UNUS6Fd12nsFpjkA3g8xvmHqchI
bAG0mPOlNOphDwxF16SNe9o19lHqC62YAdTJThWU9ZtgI6Kmp6VFuZVjEd01yV3Ytxu1TOwSvliI
h93YWrwk0FXLNbU6ilUJemWAfIJI+tLGgxLIyx3dk8muMC1BVNv4wH/QKGbcaw1p3R/iV2uLT2A7
2bSvamynJ+EwbW6vxdptsPwIajhLLw0yOOACYykqCQ2Sg+QVqq0rBscZrklBc/n/HmeLbshCig8c
GwA7wzRicb4TUDdKS/U+qJL/qga3kMMsKcBj4zI2cJCRxd0qfuFWRgOqU14Sft07YYjJwNAUcHaZ
45vqaoG2Nqhj6K+9PpMmczr0oxuTK40nUf/XoyBn/4RRGyDtyqjGsPWhYDBGP1FhKaB6S40JowGH
DDXgMXwZw+OQA24yJkJbEGB03raOVbexEMxYRxBZQlqgYcOejGoDBNrNwIMhW71PFhLYKDvMNIRS
WMrRRAg8e6UOaFBjWwCG+7Yqq5ckUNwwUwF4wSvgLiOOrbEYYBp5+KRVboSGCxFRqepGPe/qX7X2
hShm1fxR7sU8p6KqkwruNr0RSRbE3m2FeFKYlQNaOtA7aa4O0FkWGgNA7ZECb+S2kFWfjuZmEbau
gL6HEQJwbwHz29geSUKxIjpMwAUTA8xvPlipG2Peq1I4N7+0ZhGU8eHMaQ66E+ZwlWmfZIkBkW1O
kqP2ND3qL829/Oh7ogMCPoLZq34XfCOou63q2qFeyGUjG7lO8lg6v5HmnWm4Ghpn40c52HcSsINO
t2VdjSCdff9fJdk6AxCJkx6BMO7KjUUCIMaQAP4fgLqP2V22KffWTN5Fkr5WHhCVWiCo2ALnubF2
Hpbqsi65bZVIV2E+8+h18Z6CCXUvZg1knZ+3dV2tWC4lMU5ZyzBXNASQJMd7uOSOjlmJew3slb6y
rXWvAmZ4xUv6Xk3wsCvMHEITCDtyL2CFG1IcMXifP2NcZQwIih/he/vqP+1bhQB4zvnpuwGvuq3w
jIk5N/KcRGIfw2NbJPT8F/0xfm8cw41cVOE2ATb0FDumA7D9nfZUOaBxI/pu03yUsG6gcG0RNlmO
ace7rfKj9sSTsI9476Q1125gnhSAljLIwFjonBTYdQnw/3GHjfd+NNoT99pac1DLKIvZ9zrPMOs9
4fIADoo2occt2/jcQYXV595SCrPPdapF6kyvqAwO3RyJkR7LzFbD30qHXopU8CzJrcTXWdwMlqdN
onvbunlKUm+2iGxUVHXRuAjxUnEahAqDtzXJcl6RdfUxvdSSfQ+1maBkCewJ6Yfa9JrmMA9vugCw
/fSjiV/FYqtVu2p+uq3cuiv+Gycz7yKhHNHvnUE5tRLuktnYD+m3IKXvzST8vi2Jt4yM068x1Jvn
JvQzpkdNep3659b//j+JYJ9AcQcmDCOAMnIy23Ik274ye3OaO7fF8LaKfQbNphVq3UAXTQXdzZ2P
QKMzd7X80GvuIP2OpX0hOaKe7W7L5awgG2IH4dhLYgixgfZRI4XdSydNfr8tY92r/WMPbByqmXGD
4VTsUjSgmbSvkNoRPkxz2Nea/BWbz40ZbW9LXPdSfyUypxuUMnWq+pBYV5g3RIib6WBp/S9kADRS
BdkjiEtZrXJQ9UgD9SByF94XAMRCa5tadL9uS1ldO0m1MGKLnjZg1F46ChHdTkMqUykAmZ4EMolH
H3xSIHV2KkAXI3H+f5PHrFwWzFMSD/DvSfVUqw9+4iXTITZ/ZP5p1GvOEq4a30I5+vcLL2iIUZyI
OoRNQD8L1V2dNCTkoeqseqOFEMbVJkE/oLwPIf5QueBIA2OkhVyD+YCmFo7Z8TaLcbd6kMdyIkJU
gfZ7C+05bjt/TeOzIu+FljPWs7p2f9MAbDHRaJupTH0EKuDl0abhTjKdqOIRLK8HnAspjDnkKl75
aBltbPMYPtTbeYt6+y47gv9PjglqKAWJHGWX26AF8sSMpEcQCHG6/68QFJmExxVTRqcKap3gCPS/
HhREvG/oX/z98SJrtulUTm9rG8Oe7enddDtbuZtBOOGpnG84P1iuUj+LdWCMCHngMWsCrEM3kdzJ
AMr6NO6bTb+Nv6pf4Ulxk9JF4V5yb5/G9XB0IZexqDSXJ72pIDcuiCkQ5Fr27Vb+7f/uFMBCEtGT
SfWFvo6HEo3zhssje1t/VS3kU4tfnFBfVZPEiiBfewa/NUJg/zAAJy6G5ImYT93ef5Lv/ZkEX7cV
Xz20C7nMxR7rTanpOfY8HkiE/Ih6nAW34ZWtOVLOT5CFdkaCeYRRgXZR/RX7e43iZvdkrjhvU/qx
N4znfPUvxMha4yuxRRcRWE1paPxR8IawpBAIIN9zKOJZIyJHzWsPXnVGf5fwjA2wkKrmcx32E6R2
5W/BV5002fphSibzRUeONGq82zt2JQ409IACUjHHAdrFq4GgXhzMoRJM0KCJOy2e7EE+BNpBkd7q
/qngjYtdobbJkgX2WKRkwKAro6OCuTlUUEr3swA3++F9ebs/j7/c++fA4eFPXx8/iMH1DkR19HgC
iI5pWwmEUunCGd0Mbxo5eh4hB7LZENvdcur81pUlQhDYstF0h8wg3laMn5V9OS3koIxs5+gcvY/j
f3487+gdCcTiF37c//cv/rAhO4Jf3vnf//ylS9ycHA62sz2dtt+nrbM/vZ3efr9tb+/z9WgnQh0R
w3PI6yArdkUpmlWtpvpFF9mD3die50X2+WfLS4ed2ycujg0VhE5ySdcxvwq7uvQ94lBkSTZh8Z29
43iOB6Vdwgl31nYYQPJoxlEV3P1IV10KqRUry6qoiuyE7Pdve+f46W3ef6nk3eVs8XWAT9VZSGJc
qQh6I98KIWl/PGLbbJenypWbgQBAiUuyYhqKivH7S1Ui0FrE4JSiAhzn4+j9IRuYg711bhvAmeyG
3ZelHEYRDDMUYVJAzvHz8+vl5QUt3eRlJE8zAbU8/oz/BdHuwbW3z9+l/fz9PBD6z/eENEVI/8NL
i61rroB/gMIpAFfkUvMatAt52EiwFHpcdg87LC+xHei+tW2O+uf/s2v1/wqjR3nhVwcjF0etosIc
WD/xnjY4mZDkbB2OKJ26lytRqgKoLAM+DmNOl6LEsQmm1mqoqCM9Ad6OHnvqCKAe9HPor9u7e86T
3pIpX8oMrGTsmqqFzIwoBL8lBOif5A3aJnZk/9m8bx4Pj4eDy9nE6xCLmu9CWeal01W9HII3E2bl
HAvieS+bH/Y9z6msnvelFPVSPSOQwNQTUfWcI2A14UEfN7DUV56ZXEHv4Ia6UIexSR0kSGB0p4I+
HG+3Ifc8CQpdkKudAmUOAJ9AvwHm4UtVlLjIhQR8FHSn9gb56L3OdbzN46/S/XV2lfaWnoG72way
fvwXYpnjnyg+BrokiKX2kZCPzv54a9wB1wHa3h1w3TiOgVNBcFMCTQL/pPjjO6D17dYFRDvRQU+c
43Q6nIvpnIm5tR7MfWHmIC6S1f9sLb1GneP5NxwcenjojYprlB5W+ht+x88B/z0fJhwn/Dj0GN9e
Lp2elxtfpTEldKHyK/DALr/q/G2e85/bm34F/Rb8wo1Af3hfoFCTZr+ANpyiKALkYHDQXNpJUQBV
Vq1B5UAFI6I4/8BFPpF3aH9v31E36Zw8XlBzFdMABFWzZDSdmojVFBbBV6mbUMFsaGT33QTAGR1I
5VZHrERDl33wdHuZjStXyQhjvHILuKA4NEEeui/IAy2LAAjO7skf/GkmI34PaOTmQl8CtTeHR/tp
97TZuS7U//4+/cay7Dx6kN5O++3JOb297U/bjnwHzkB+8xpH6cm82BHEx3RREBBoqJGxbSpaMmTg
05UStNPRxu9iSorKnSUFEDPV6HfGZjbmaBfUecpxsitbokuKhhc16G0xG8w4JdMXqmlWh8QeMVFL
AN3VOV0xf2iTFt8lec3rVVgVB7QFzD6YqqSeswuLq7LuCqPu8XYGAuGnisZ2wXJlyycSbxL4+pkK
tF2Ytgjsbc3ABAejVzBEIjqnIEiqwUGt2x0okKM8JDPoNBQvFD4C/7XJvTF/l8FoptuT/Aw+VJNH
RHf9LGG+g7VCQEyInY/v0GOfmLLvpZZnZI8An1PLY2USPz8YcJwoLeQ9MVGAFTiJCup8Gcu6WAjm
TmhmoUwnGR+gSmFgD2ZAwAqKAj+qvLmYuAC8cGtZczmHjyOUuREwlNFh5BZC2zF04/KuBgt3GnpC
vxXGH/+FKAAOgolHUzByzmw0xgYAfmLh5FjgDhaCTSm7aR05aBXyeWAu9P/qaiktvC5FcM+Cpp0J
vsykMNSglnFWrIcZSa/+fW45iYF1EQo9IWCVBLMkPmFxPmJR7fMKRT87nCp7Gp1J+k6Dj9srdh2I
UJu0/gphArqwDv251oFAKzaGCLQ4X2xcQQm6j6xHMV43Y3UbJLP4nI9p7KVlORxa9Df27tgJ0S5J
I433ELq6j5gPYgK9KpTnMsLMkB1iOFO0wTwP9GBH8/dG/wzaSyvaVZYXdZajG8dIs2seJe517e/8
AZjElBUD0RNbapHbRJ2NDB9gIFXbSnYmuIq608WjhsytFpFCcNCpCIrcsfqlajvOfly19DPSmf0Q
JnXSpgomXIibsL2fDZ/I0Zc5OcPwLppeWntNzVnydTv7qzCz4taQVH1eQ2HF/0yTpwmoc+r3bbVW
rjRY2V8RTFxdVOIslVQEKGzE+heIATPzoZ/BBMWrQPOUoX+/ODRqVoiYmMb6KfF0X3SfgoUsaMir
x6060oU+jCe3EkVJ6p5KaTEsBWpRdTOYtgF8WaN2DYvjtmkIdu1r/q4e47YLK080ja7eOD+Cgly1
7nX9MOYbAHMl7R0oOW5v1vU4FmODjMeuBF2LOwHycovMH/53Q5Tt/JV+BbtiFz8BnGSTvMAgv3j9
8Gt7h2ymjLIZ+qnQqnO5d7pSpbVfWGiQLE/R8DOIQWXxr4cRodtCBpvU7eREyoYeMqrEB49QAn6c
7QDuiNtLuBbaLKUwrlsGGcygV5CSpcqLjMnRrnVEVJqIxCNWXrNEQMaDl01VZEtnOR1BW6XWVghi
GDBDoXs6A/vE9NFFHWCU94O/ua3W6gYthDHHWEo1HQVhCBv8wdWDU6xOTt1/3RayunYLIcwJ9uEB
ERVCiIFrT+6Pme6lYN4TfZ6rXdUGDEVo29PQqsK+fMwWI1pTgyscxQRS/Br7gUxa5miSW1eya4bP
KTh3pAJPhNzuamdSHsLxZ91xPmNV3b9fcc5zLhwWqO/6SCjxFXl8yIafo3anpM/+v+6IhNkjIYv3
hKyjM/ecLVhIsSzc4XpSgBtnvlcTxzLvhdExeVD8ayuK8JpiKYP86QriQy/7sBky0LI2wUh660cD
kk/0Z9+2j+sUG3QxUUsAlYyElCb7TJkGKRYtKkUSQULTpVWqghKpMLeJXIH4Cf4fzW0FGG/dIDG7
I+BOSleM0fd9HHWjweiICSy5P4OAXCmIC4vAku05DjvHDFL5j4gx6Rg0cQFIDAstFyuvmcCS5apm
1raHvldGcZNm2ojIpFZL1VGVPBCd2xqumQQgijECqiC1p59zLIvNQllPEroILLqVJDu572YSOLtM
0k2cbr21UAuN4ohxFE1CpM/cK2UpKZVgYCGrOug89Dh/p6XGG+BfFQJeVKD5U54etkXB79RQAEIT
Hj1FA+xGEKTnISeAWV0vcK+Co1IxKOkYc2/0YVfNc4S+u1ZOnHH8rKUaA3za5IzVxNmbNXUAFQbW
KUDYoI7FrJmPukM1TfBOyZQRszj16ePtzV8VgIwdehIwooLWkUtlMEmlCWkKZbQWFIDdLm5//TcC
QOgjAhLEwOPlUoAVxGNgqWGKqW7jN0gWbBNkMeS2jOtyBs4opezGP3h1A4LoUkhRy1lVxzGIoIEl
JEWuBdwGM3MwKK9ob0E8OBUGEADeagkcyevL91cw/fvF2enLoJ/qNEkxapz/7HsDqLz/eqaO0Y25
oKQmNcHWDN0C+QdQHRxldAGe5U0a57ZdC/vANwteE/RI46HJbBSoOQwznsGkVRuSb4fVr7HGo314
r/v40Rox4KPm6UFMeFHY2mmyALcnAZgHNsJWNTOUH1u/h9ip10NbqhQHEClfaaG85bwGvXUzwT1B
51VQx2OLUiKSxbleVKndl4qt+wejeJj0+zDaycqfotpq2kmQX4x+e9s66Rll42kLOCy4olDZw/v9
0kbUqJgQFEBDvQ4fZfB45b8BSdWYyUblgV6t3oiKLgPcA5if4Ki5FFWFqlxMDVy5UFn3A/oDpUE5
tAEPJGptz5Do/0cME7GnDTBSWh2efPKVnijDaGcGmm/AC4YORc7q8WQxUbqKtghZ6CGrz3+Y6T5P
jml53/GYpK8bvOktj6oraI/BVC6xTCVBFk2NgtvYxmPkT9fEdiV26MMNkSpWSRbWj0meOkX1BcB7
zvtn1YXo5/kpZCVBeXa5Z4Xah0YlwzyqFs+7Rqq3fhDzgK55Qph3fiwaOSwDQqIhwVSg+GJkPBGr
Zo67SpUBOSRdg2dOQLWcBdwkk9D9qYJoVw6TDUbbrTl8VnXv3T5Uaw8RayGNUUgR8cgfCnjFTpoR
SIudi5QrQOR/mqHw7vfWvaS935a4mk+1AJKNXQJrEDowLjcKeEtCFgkQWYTlaZgzWyqjV8Ms3nJx
IgNYwbVcctq8BLqd8qFY6IvsVIyMl65R84DM1tf676cwB9Dv4ylNK1w7ljbYlYCjd99Wbqe1bjpy
briVhcbgA+bLKOMVXsqMeTa1PFfZmWBxBAtBs4kNJ9S2upE5gfkp8CbhedKYbY06s+3nLMcxxHtZ
n1+r4GMMZNRp8GSy7vR8e3tPV5wLYEnRaoEWEszBsaidTVlrszx0uL41Y4O8Xyf81tonc66c23JW
7lZ0vqM0CqeJpgC2P1IdayGqsx4tXaA+wbjmsNWEu1zdSinGu2W8nktOYXRtHTEaL8uUQd7AvXpp
q2bWgVbYx02Xzo9jZYf5uJfdXRe7fdtwej9XbNGg9gHkOZNinjCxlyjodSCWuHOaztyPiCtASAD+
cg3Y+X5iPOrqvyU1REMXBBroglKQW7FMRrc5KDBJKMBVx4O86QSTtChpDDhnt/dszTYWYthe+7qR
S62lYnw8i+LmCOxxv5S9UeZ4srWoBENpaCEDNRqQeM5/v4ghK0vr2nIeECGXNahbA/S4kjaXq/2U
qidhbKKTGU3KL7/SW2/Ki8QLwfMSEjXU84pzF61dgyjLWigHYi9pX9Wl3QihKWetKeFb4kNpNuDt
au3Zp7E7URRPEOHQUE+xqp+313rVXBdimTAaZHOALA1lxO+jcKoKHMRQfytCcyNY82NlxKAr4/Jx
UlWYsOxCVSau1vzRV5pcSQHy9mcs3bHfyOousA6GtTPUB6t97TKvAuOEFu8Gn/OEXPMHy2VmnKoo
ZJIxDdA3Gj8j8XOQvXSmJMZ3mmgHVkMiXpKVt8CMX50bv4oKHQILtO136Xs1v2Y+yC2K2B6yTynk
+NVVn2DqGMtCTIVeIeaq7IZ2LoICZtRi0FJotq2heD1QIsEYPzScdPVaBQXZNAXw74YJV8feUEkw
+r0QQTdFL0XkxiM0gAwTaL8yFWMrkv9LDeLSTcJBvpNF6VnwJcUZjFa3kQC2cImHvDGWNe3RZIA5
XRS18bRmHJQ1lFWs5SosyzddQyv3aryJG88Ukk2VzZvbR+d6BB/ucCGNzeiBVixoywjtwlL+0Ek5
ATAThdY+wXkBfl91hix28lo+YjyxlBzZNnZ69FLGBzhpIXsSDRI/jo7gSDHnw1ZCTnwXrYMjfQb6
CdaVKA34fnSswoi6aFKVD7gadrd1X3PRIPy00Ogrg2dLZ46wlfhhLbTUWyWRkTjAvwKx22QMO7me
q8iLRqt9/vcS0XyLpkbQJSElwxzcvkLFzMxBEjdHdfzQBQ3yZOKcHKteihw/aBtO9LXyoEOTDCiM
0EyoAbKOWUQ8PjQBncx4lDeC43e7GRbLxeOmH816wqUQxvuq49yIQwghvWBZZCxjewwEF6ww4EgZ
SNGPmxmZlDy2TmCfigAa//v2oq7eOst9pPu8uAHVrk1kxPMI5i3MZlc/++5VBzakhGaJ91E+ZiEe
Ej9uy1y1TjgmWCAOKYgjLkVmohAkcQ3TSYHx4WfNYfB5RJCr1onWVyRWkZZCQ++lCMmXkhmNNak9
NAcx3RvjkyBvrOF0W5FVZ4Pkl4amAMmSDEYRs1DqSi+oswnyx0QR7qqwep7MyA267j4Maue2uNV1
MxBVAutDoUNgl0qJbTC0AOuBs+2qZt/ohXXQZ/PttpA1q8ex/kcIYw9ljCd62EOIpo2OBYQNIU6c
Sv55W8q62QGJEL0OcKEwhEtdUgSzeZzosHs1O9WDZAO9ahcN4VbwS7gUdduV1n7Q/hjWfxVnUcY1
eEgYn2Iy51pHi7DlRxYeHh1OWfRDEnQS1rLXh749dtkm0z6HYtygS5vjla97TlVgZlGZyCdTMASm
BVAaOwl585mGHta2yFMCYHEniN6USd4Kgn7XlC91EO5RWnEsjOz7smrZEyhqYgQorQEIl3Crdipa
en7d3o3rcfPzhyHVDTAbdE6xbVN1EPcF2plT2yyEBtBaARBstEKU7dSK4jfZF+cfppVau0jphi1K
gYlTd0BaJCVaKOygnX1SgeX0Pa9L8TH35dh3xKHV0q3fJJ1KimFs7/JRGdFRMemKY4DM7HcX98GA
8cVs/J3msfon9OvIa9RxGjGTostfRl9ru3yYkv0UmN1o+0E9P3VWLb2UgOn94TcVbYwLG4z/R012
EPLOOiZiX3By9FfBG1YGo51oJgOg5EpDGVo2+6yBnRqTEG0EfQatRWXtgN9Z7xQFmFKTafpkQiaJ
84q8OuwqutjRloJ2XkyeoKHt8oCMZmjE84w5obZ88XOkGRRe8+HVSWckMPfpYOjqFGdhhoRliaj3
oHd3vm/ftqwrD0llqKhXI8mmq7CtSy2yCf3s1hBDC+kANqeu/9EbnpLspoHjts4menGRniWhiAYW
BFHB7MylpE6JjWDyER109virdWiruuHBfRH5OdrNdnkabS5P3+oeqX9lUuNZ3J0myAB7HW9Ge/TU
72Q/uKYzb4pDel/tWjvwtB1vy67eLoySTHSbam2tGz0EipvgKXuNDsludEtbfLq9aytGj137Ry82
rNXKKAQOAQ1KPAPgHqTxNKjTc8IAnhTG/uI8RG6exlfjr9kJTv5BLoiAIdLbunCW7BzCL/cokP02
BbOKHR9AdWGHwNHo3cgzOAXW6wvtcmvY7oxOUluU2yBHPUlev233tQu/8JFueEHH6rFdbA41yoVC
s2xkiA8gSBe3s+8E9c6XX2+v2XVaBAEvqobAN6NhGo7wpQxUGEDSMEdIs6Y/SuEOvtcpenfSn3zD
M61NIn8bolcYnGzWVdB2lkofk/T8XiFLamHn6+AOz2yfckhHLYn8bYVLoOBkAP4/6hlotJQtRPZs
2l9Ku7SRMVNmN3rnFkDC8s33QvzArU8MX3LN3g9JI3QbdDg4wZx8cVZ3ZQcpLCFYxA0Ui9Cjcbm6
perHAAhAiBV39uCWXr4tDkpsl3t/S/OtG60k+UZ6Dt5vy11Z3guxTB4ijVtJDUv6WG3u5t4WlN/o
kwAXM+fZdN1TRq9M8GxjjBHKmWzVGUnfvkU1DAnyvgb9eRiG/RHhwfAddUhHiGqHZmQ9KccvM1e7
+3wcSoww95ibBpBxcwessvopTYoGfLHCnL3WkZo8VqnQfZWWMHNu9+v8Bb4VeUw0LAKLTb8qnERZ
qdHuk9SWTx3GyTNXkUnoiLv5rvAAoiO+NNvbm7ByZVwIZDZBKzSaNoZAqzkpVUwM3b0tYG2Xlxox
0W2rBq0pIFgD9L8LIqlCQEkkEkEA4NyWs2bESALrGC9E3vlqmESo+qqLJMQnpo7qR5fc5wpy6X3N
aQFaWS88jxEyYxgWvdHsWCa456p4wJiE3ZmDEwkIPHnQlmshCiZ7TVSJ6ewn+4gbQkkd+hqKyBNa
jF05d/tOJg368msuhcvK5iBXQrumJFSzkLe/PPm9qAKezIfvBuB+n3/W40NbAAaNZ9WrKi3EMFdE
PwzVGE+IhaaN9RykRLaLJ2OfPviPkd1+g4k5AaC+B8w/p+K41uuMGK5BE3iUaM3B295kWwpUJWn9
JIGG0rP2rN6pruDGX+rpS7tH/rG3k52Zk26Lhho72in2tI03Q8BxQCsmc/EJzBFLNCuSzYkucv5D
N48xDy537fq4EMDsYixGvUaRDW3tlxKR1icR6YnqRDIRQ7f70nlJ1rVAabmmzHaGURoCCwwWGu66
Y4GxOcc/zBsV/N13YGo6CZvpvSOx/aa8tJwQ7bruymwn9QKLYEMQUiVVZahaf8S7fBeZTv+ukqog
EjUku31KvH/vIC8Wlx6hhcQQHaF9GlG/AnRxUXCD8V8X/RmdmJdCLMZ6m1GdcjnZ6X28BW7rbd+4
fsz/HgK6oQsdqjJMq3mCDlUeeJYCRLbxXccEJI+LdFUOsIDoRJ+ELCxjiFqPBHoPMiMMEp1mDSV4
8yc4Vy1wvt7WZ8XXa4BW+EcOY4C6lTQTYCoyOxAewSQJYGih41kaDXrY99tSBmNpie7LDepQmT0H
T7GPKlzm5ig+BcO2nY9yfYrynWj9BLHWbdV4S8iYG9LnlhCZ1FmoYOUERkYl2mWxV3hbxVtC1ujC
AgPcHdTzzWetfKjRNaskzm1deDIYs5uK2c/kFjLq4Gk2t8VgoyOT41zXPQKGOQH4gKf7VRKywxxn
oKLb166sACvmWNHWB6RmmtuG+AoUSDV6q9Pnxs+JD0TgLn0ReJHH6lMLUwPoFwL8BGjyGLMvmipr
+gJm31WeYpz6zMulwEOp3c+AhGOBR308pIV3e3HXEwwYLsWkkIbue7aBrdVCvZ5o2rB2RsfflV8z
RuIrYmGSOXjQ7PIoPo0CRuQ5Yqky7LlAffofscymxoISYxVMPPc2Bt6VoxcQUu9Hu/uonqs97xm7
dhyW0piHn6En81RLBjKU2bZUj5hJNRv0/XMOHf3mGzrpTG6rtjIzbKkUrf7IS0edj2ZfkgRYm6Pn
Zx+3V3A1JFnodAZXWHhjSajGuZIhrSHBBozi2LL4wbhHCBQTQEqWRP4IkC8Kn56VO5A8xc4AmgYe
kcpa7pf2GfzvPp7HwxdfUYxd2fohzGd++IwATDtvGzt8ttw/8q7xfAzalKgc7ve8Ock1n4DTKqkg
ojdA/MP4nbmUksIUEQqmtVPXNdLItiE83V7htVcUne/+Rwhjo8OMpu96gm6t1zvatrtHTvFndhgc
n/SbYdvxIrzVCGwpkDHTDkAfciNBoLyRUs/fjC/BqfgYZ1vSiUh4SczVNUSPvoTQ/UxgeXmdY5xA
tSoa70U5gudDG28H3jNnXcQ/2V62BbIY6niIRrg0NYsJGrbHJCBNz7nG6TXNHDvqt/5JezCBcZ8k
omBGSHsUEZgszHuJF/2veA+kX2nxXUbrsM52A6RG37SDiQROAyecCN8jym7hMeRdACuLdSGG0aMN
lRZUVhCjBIcgPvThVvM53n51qRaaMFfMLAtmFSRZZo/y7AzA3y6Dl9uHhqcE/YKFPxDqoEY+Akqg
7oL+um8wBhCt5MwVr51MXUYiV8Ib3dSvCjszOp0xcQQpcaCSkpL/AvkrV0ie3yM1A3mj5swNWJFf
x+7V501o0mN4ZXAL6dReFjomgtLHGC5EfNrHm8YynsUenVVGTgJFd+smdWI0NOVms7m9tNSn3RLL
+LwojQO8vqH0rDw1/iHVjqP0Q6k/lZlzoK73EIkDA8BjlAdHR9rmUr+sGSpgsxsxOKvEkCRddZ/p
AknFkJMYvV5H9HGgJ0wFfj+SBldxfttVbT7pmDHMMbfdHcvxeaiArKbsxBaDtY/5wCk+rSmGiXc6
FKDiFLBtfmOZga6oNMAWgHZ26TUJn4Tmx+1N4ohgW/y0Ts8tv4CIUus2tfqhdLrT8EZ4VqJVismK
8RoUfBXjChDKB48tnkgYSZolkn2bpZ19WwRcOgppa2J8Ckf9OXF4YJnXzuNSKGP2k1AawzBCaGVg
djJunIHnyVdiGogwacuigiYnpMsvLa8ChXcYVT5EuPlL76V25sWbfGcd0l2Ddl073yr5m7Ep7dNA
rEO8sQ688fVrX3/5BYwTzlRBz8UIX2D0pBR2muz2So876+22mayIQRMOTTCCxoe6sktFcbyATtBF
ULB71ay9MnqG+NLxWvTObWGXLgNQabAQS5NFzIeeo7eFpxIb2aqyNENESrKn5E3qAaofSzbSOiS6
iza+kxIlsONj7wZe9mxxo8OV03Ahn/EkVTrLjYXah93dzZ7kpJ76Q7oH/jgg/M3jb2Pz8/ftZV25
GC4UZkt8aJyqs9iEQP9Tk8gg2slbv5eI5WrHbvSkb7R9Eo7Ia7eMgoeFhjG0tNPcJ3OnxuIk1Bra
h/GAEp7jx+q+f0ZDu37QS6TP5o31KdnoNPFtReMWNNesyKQQDyjl00wvXf7F9mrCpEuJH8CKUj8F
rqf/lIrd/TALzU4SfR7z35qiS2n0axbSEkOLZ0HB4GAeVQlRy59jnr7IwQ9zlrdT+317WVcsxwS4
J9qBUDDDRCS7qnEZ+lWFjbSKwB7Fn+PUEb18vi1kxaOZ9AiCqwatTsCmvNRolMa2MKwOcSnthiIo
DhonhIAmxyrXxIAcCHfqub/8apsiMwP7zoAnNhL9EQIW89+H8iYSF2g7AjgiRhXZLoHIioQMyMx4
heWNIxtvGC4mIW+sbm1LABGKLlQqC6Ngl6ulGmlUDiYKbYJ56hsv7Ry0893ekJWIwFQBAWACSXKl
QDuFViZVfYu2FN9L5o+wHsCVvStRppU8zI6huMBDOUejJT6b8ZG4cVAlwbAWtGLreuEsZFYYYD5E
QXf6TETVn+zMF/3HUTFg50aITBoWswQPldl3jjWEA4CQTfSuIPUloJEMSVeg2g8CMv7R3Ay7YRDU
t8xv8BoB20W5jUslmZ1eQUAlZnobbrohVSSn/x/Srqw3bphJ/iIBOkhReqWk0Yxvx4kd50WInVj3
Sd2/fkve3S8zHO0IySJwXgy4xavZ7K6uQnB1I5qhu0G5sbmrtSnsrisWkwdzNnHzzNO809spujb1
XP2hTyVaIWJLHDocRChDa+jg5GQmGsQVUJlooF1umx+5Wo67mVjTW6xM9LEUASThFZG+VGgkvyYg
P9xR2HisrNC8ropCj9x8tPsrkpnm9x44P19Pp2jptxjaydVCpbgrY6t3ZzUToTM1av8TcTeQx3qo
lYfOxH7jzQAKqKFo2vka2LQheLAV1bhPRtvqncE2bKg+F1F5YDSanquuiXYs7u2Ql1qLJoghNf0o
NmYIYlplNbkhlHYHPuuRcp+BPex7Ws/BY9mKGLgxBjGHvFcSl1XT0Fz1BHxiSEdHBdTo0vIKy2iE
nmGn02+91qGRNg9p/jXu9ArpM6qqu0KI+EO0dabvFNYUSAIx1qVIt4EsSCdD+1rOIVSP+shK3rSw
MTw0lZORA9Fm3EBmCln11gy22n3Pk0ZIDwMuiMwjGvXQQXp6qmLEqpFSl3jz57NDRqRtlNafE9WP
28pBF+vvRNnKM+hrDgnNNSjVIcCHw5Bs9nldR2ELv6c8IUFV3HwvHTbz/JaA7PSuv44d84nepV7t
dg/5W+RZCMN0qBtt3JyrX7EozYEn5bOB9nTkNAgZWcRQHCPdmaHBu3Ez/li5IC0wsfzHhHRlGUMw
llYLE3awg3KRfjs5b8gjM64/2IVrPNaH+Kbh9mELabQ1NCm8q4qMle0Au6EB8E+GXr7icNlTblmQ
clPtpHVgGVk8Jc6XiO9G/fGygbVQCiEF4goAgD+B6afL0+L9URbthNix1JUfrGfstYhCJBFrq0DV
x55Ftsshcw4vlJvQN2ijINZdwK7zX01oJNi/sbiu4qHf6nxbG/rxdSqFBlkYjENIcJ0O3TcFIa0Z
bRTn13bNsYHlA44CHatp01KvR9QCBv051Qu/tsFtPlVXhf4Plo6vVOm1YecFPAo0dJEh/pFS0026
ym2KASCWLarCrctbmjS17MpqUHB5i2mvNVcCT+0tMeqV+BANEwTxKNom6FnbfdxPeg9vhmg0LXY5
LXe5bz6BXdwjgeZf3pxbpqR5G0s1TycFue+givdDeCgywBJbt1Vvo7/uO4L+yfGopIkbNRb2aYBC
BVoE3daM3QlU8+UzUWu3gNDQ5XGtXQYMxClIuqDHRZOBFHVY9p2wMYVD5cQi5hV0NsjebgxOx8OQ
bG2KtY1+bE7a6EJLyVQoMDflqPb37qR+BD3vs+fLo1opEliWBQAr6ktIvEDY8/RA9TZtoqHq8Qz0
Oo/t7affqCG/48qBaA0wG4av7odre199H2x3C1u6tvER5CNtq3+2kUtPULMbO5pR2I6UlgPbbQEn
os2ld3mIG1bkd+cECh0znnCjJlHBrQgtql/MbnfZxtpqHY1ETo7kMzqQ0gkjoRU1/QH8bSgQarfg
VYV6dB4kT/8/c9IZiydSZyKDOcN4z9h7gQi5CkYeJS+X7axUILE7/qyQXPdM6tzSlOUVFv+0v6rI
NfL5BkkzXJ43zENBC7wrd9Yuftswu1Tj5LgfnD5AoOAfBa/q6aZs4EKaoEMvTY8bNKfoe//S6U/a
hDRu7Eblrp22kQ1r53sBSNIlU4BOasmZ2JEWDeHSWWOUReVUs3Fddt1TN1S5pzV3PYrMir2Bmlpz
ldBeMDFE1WaAaJ0OE5HwYLClL1QZSAdizAcK/XFwsxbqobLq71BA2Kqlr1pcsP0opUPYyZQGaXYt
EXWKq6acMgY8gBbP+3SItR96GiiRU5M6yPwcLSkbVYGVuAD9J+iQBE0JnhUyuhdLXKQmSBMgZUoP
ZXfLgtq/vGdWTrmtoekelDYInMFXdzqXCgDXFumAH1bTNPforEau2YgRSET2+y8tSSLIy5cchSAl
eif6aFFuqRsgDszaocZLm/41CaRkZfE4R1aypgBN6QgravIuNE90bh2909SbAABIEvfykM6rm5I1
aSdSZWxytugcgXsFLZWgh3pQmRvjTd0JHDi3o9WOtc9xuNV2f7ZskmEpVtYBflFojmG2nQ+xzTH7
PUZbj5mzky3ZkK6Z1phKLV+EjGydD/P3IT+gLdcKCq9h+m42N2D5Z3mSU2vydUOnJu76ZeFyy1M6
L+5ctYAITnKY9d6Z7OtR2dj5n5fLibeULErJn8qCGnbcYPGyAy4B/QpcL9VNe217GY9vBUCXwnC+
TLtvmd9fDZxytrF7zg63ZF+6jSioJ6JqEepS0tYLGYMM7sb1eua2Pi0Ap6wj3AMCWDrcfaeA0E4H
Yy7oV7rowOzrtn6OMo9tJbm2DC1DPTp1dMRzH9c1pAKnXR39mlU0kaFn1O3Mjl8+cmcRgzQkyYuY
/ZBHI4EltXwvIbjMnKxmfFOtaH1trAUUD+YkVS5mTAlaETITOJdEoByFApFFNl6766frjwXpBE8q
OJUtE7tv1hI+xTV66Urkg8hNX6IwGVJXDGzjNvmMtc93/B+b0om2aBTZtQqbcVG/pDrYqPKsqD08
cPI9ExWBxFWY65RD4296jTuSO6nI62szQ6qXF7FivOndLN67sVRuGmKNN+owVj9IG2VfkMMit3EM
DhkOtrx4n8+idZPKbNy6a62PbFCD525SpzdEtJFT1SNxJ/ThomuyVaBJYYbhPmyRIs1bivyCVdnp
LevD/pZNU3iIVXN8Ttr2VrQx1ZcevtGtbSN+762pOlipTfczE+hMVOvE0ZEiQwJRoV5ijE9qxXI/
remTMSr2npRgUgfLzEOJ9PLGgq6eAcNGGzNeBWgZlW4epdBZ0+nI34XaK6k5mhA5MzhJb0bmXT4D
57C65RAcmVo+5ei4mc1gW4qSwzMn+sFUgEOx9pX9qpDE0dh1GlVI+XrZ1ktuzUMDUIdGHCTZ0JAj
7di6GxKlIDgTE7AAwASAZgWks2V3aGjhR2ECrLhwRau+XB7t2rxaqCeiBICMItrETwdbgC+wm6wM
vDIChx0gQpqk2CAC8m/2rQqx8svm1m7WY3OSKwsiRhV1hLlUfRwy4QnrW9JuFTfWDv+xEcmLscay
57KHkbD8XYATLnX77LFuNJ6V13pgupeHdM4nj2n7fPFDYw21ITk5GmfzUI02qHnMNOJZ8HOweNXY
rhHwdPja4fwJJL+KidtTCyzoxqtkdUKXx9DS5oD9I61fphB0qiPd7TD9F/DkTjy/tFtyfavzeWRD
WrQ6p0aTjg0WLdJRsUCnAnjqE0QQr3r3i2x1k66PCEE5SIoBJZEhYJaRliEdcNILA/1QEfPI20jL
jXho7QaCjt3/GpG7itMBLIkKmqucuhTPUUF3RWN7l/fFxjjk6pdZzejFVjAOUcVeBK3Kemods/91
2cr/EST/59aRRzIFM2tMgVunCD2l8kGkwXP001Hje71wjd7M5Tc2eXa/dcjWhrdc4P9zh8vDK1D0
0Tvoq0GVfOYaEL8BXGLK/sFfHFvRT90TMnbFXKbwivXkUdqhvrGLgt//MoVot1RR0cMZkfkkwtom
aTHBSJc8hbOvDt9m6qeQowxCP493inhrom/xFg5g7VShNeg/VqUbjSh6KRp0+sHz/ozr51hLXNJf
K/3BSJ9SulW2XF2uI2vSpZaxeKmZw5qivMbGO0nBc795cy4x/VkEdGREusOmsUzCAE0STlI9Bt29
bt+NKrDv5dUUuSJseVE6Q+imleJcXsG1S+z4xl4Gf3RjV4ATZ3OLG5s1gT+PoAKNo7tuCO8aNv1k
Iv+HwB80xRA0A9MTmNQlc7bR2nGcwB/22jN4H3QTwLc5ca0Kr5g+27he1rbJsTFpmxitMetlCmM2
xEDMB82q3IG+QfDBpewQtRv1hbVtgiALVLEIBZBkk15tQVdU6PzthGPolR+yhicj9Yp049Javlne
J8dWpFONziP0fwpcWqV9F4C53GRopX5Isg0zayHVsRnpbuyGcZ7IDDPhXOwzCFaIvuONYe2qVOcd
4JfFeK9q7caCbU3hcvUcbUYQQoX20C1W9Ve7+9DbK93+enm/b82ftAFjZhtC12Cia0cI2NpQWq8s
/XUsyLXQvly2tTqcBVoBTtqFp0ZyHAXwo21PeuEM2AmAhl8NhL42ccwvm1kdEpKOn1c+6JAkM1Vb
JqhQwgzF080ZLfuhq8iHEZZI/I3+ZVsr7gJJOX3Z4/B5YKE5XaEmiUldpE3jUGt/rzeVM/R3RrzF
Rbuss7TJT6xIB7eYSBlpFOT7WbOv5pY3W2HZyvaGASRoFzCAfkboOZlTPKUBDNBUuAAM8Vkju7L7
OkPyC2Cu90jkXFjBBgZ3xR9pKp4pRANt1ULfczp5dhCZRti0qOoyRE1qwEeTPLIq4klx095UNNko
K69sjBN78p0Sgt0uUGBP6XforE5Euc/ywyzSjXGdQ2ShyHY8sGW6j85tEZlmJiIY0upDRQDkdFrT
T4WX2s9s2Ol1wSEYPSY+nTvedhYegfPGGVg5asdfwKR2IDyM6AAmocaZptsMLWQ69B222GbXXrcn
RiQPn4cdXkfL+qXK5AUjOi0Sm8ejuBE2EhIs8Tp4k0gbnkpkvTYG+H8YB30QNKbQp6lKZyKFjB8o
JzsIUiBopGXKFeg7xS8FeRJKyQN2ALaAJ1uImdWDYv+xKm1ZKMDpA8gYoGDV7bTQLXQHj8OdWvth
yas83aXJRjyyvpB/DEp7dgiMIldmDLMRELm7t0eoGG48YFanUgPaYpE4ATqdSIOaCAuqsAK6YhFV
vRvtaHTVego8MEvm7mgXFUd3CtQlI3R3UTKbvCel8Q/jBFmsulC+oPp8RmBntpCFGObGCfG8DULd
0ee7qPz599762Ii0Z5QMbJszFA6cogawM/2e6b4auDZzhsa/bOmcsQMu4NiUNKetajdNkGE85uhB
bGCEJhN9iaqnsfXtMeVD5WXpbZS9Gao/Q0MJ6EmDxxDbY6+XP2TN5x1/h7R/2hi1sqzBdyh56FRQ
IVCh61EmPLG3mLXXdiq6pvHUBuBbO6svpigb0ajWMWKgjadyN+kK2n53l4dzrka5zOuRFSkkimw0
gpMMVhKIDWnCHac3S73q1WvABwN63bN8F+g3cXqrMTDPvdL0I5jfRLTxGWs31/FXSNf+VKkgY+s0
OJ/YYxOWswSSjwKGxLjZIG/Z/svpQMcRan/g9gYx9emFgkJpkCkM9ubZrtxMUNR3mP6TtnTrlXyu
aLtMMB6vhgEzBtbx1FSW1FFaRZhgyme39kaXclTMIOGe3qUcRR5ee4MXX4HCKvto9tMuvkleflde
fq/fxa7m4zJ7Ad7hRt1vte2u7q8/H2ZIVxpyqXU3Dviw2noCUyo35kNqbLxZllMpB1qQjgWGSGXL
a0xa19kYQERfGI2TN8+1Ch+R7Nvpis6eptcbF9haTHdsSvJFMbr/x9nAcFrhqahbpPpWWXDLguSC
8hokXekMC2U+caHVPN2qJq3eHMeDkLxLMo55THqYiJMDba4j4g35z0gFn6HXgeNK3Gjj37ZRYXuC
MX1pvLWhjyPfVV1T5FOiLbuA7FTLq6HzumXis4J5tgs+NUfAYAS4ubQLIB2Dl0OCXVDy+krshG/b
rniP/ZfJhdATz13ggTkqkTnjYl96ysZ9vOay/1uL5L/NSztDKXOaTcsQ46pxVPhpRMaMXMXzv9hB
rG+BrAk8lTLgyzIHNRExhjmN97HpkuTNLO+p/nTZY68d2+VF8b9WJIet6sqADiFYSUCdZCp7MwR3
xxY86Rwwim0B2IWxaKfpaEgxTr0WMCYd60vk6W0rv1NUvxlHbj0H4XM3c4OW16n9kMM+sXbQZbW3
TtqaeR3qWQu1G55QEFw5NZ9NZhhpkKpx9PFegL5/ZI8seqHju158BUw/ml1hXlk4FMY9GPkuT/DK
MV/SR6DkhQoQ2lGlYy4Y3p+aTYTTqMovq6rdUND+H2ygyQhAJR1vXTzYTsfXpehCnmwTudMKoG1t
ojvK0sfL41i5U0GajFQ9QgdUH2RaKnXQzLTpo9ahkQVSZm+eCW+sjy72xNjw2Nq4wldO2Yk5yXWZ
0ZSr8QxzypDsAsW6NZSRNz1iejruL4/s82qSHAqg7gguTZBtL/wnp9MXWaRvAjtrneGq5NFucAK3
5BTtrW53Vfp94sy89N4st+b0S+9EnDlgaXHfcze9MRyVs9dmY/Brc330QfJdCtglGWaCD5o7sAL+
nljkwmVHTcb78LZqpn94EGMCiA7cGYi/wW5/OgF9SEvCCtjT0A/HFScnLkb9Lr5Hezvlr0POS8bT
aSNq+mzUOp/3P2Yl36M3PdKTAmafc29UeQg6CPBVgiD7QB7im3lv7/rrDAr2tmf/QIo+5z/tw08B
wSJu8HAn3u7K2YVIhRN4lzfEWhSL+QBRq7VQDJ2p0IRtrKJWiQ8Lvim76iZ02/eu5hZIqEKA8XjF
Qf/i5IetnoQ1V3FsVj9dBnTrKdpswGwoDIipAtz4cnlgn3jJ8xn/MzBpoQ11oH3NYGF8711jT7z4
rrxLvotvsRM8UeSAefhEvlcIJwFHcK8iL+Uf/89PkBY9r1IaZmHeOpMjeOe1b9oNcctvD/nt+2t1
S/3hJXCw0oprcepO19bGpltDK52srRQ92HoYoraKKVD2t+M9OqSdck/NvXV4/176agKdeq78IE/W
k+2zx4n/ujz8tYfnifnF7x3lnsYGOCISY/j0/t4Cw03/prnoI+Lh47vmQGvZM5xm5Bscdec42kUn
C02+C84Zt5Hs4ewURAj5nLZOF3ii2lE9RnZ86W10URhV21slvELpUE0cq3XUH3HkjVuFgNU7eCF3
BnuRih85gzBVrDLZgHmfWzyujZanKuFwyg6pfcM4lPY9BGDCDiih4m627qqt9+/ahQK2y4VoFf1N
qnxHKqC1KEkH+wO9thI3BLkb6JyGv+7eXmb6yIx0hgdwr+ro4IbrUODC6vIGujfvShN90dpgI9b+
lPI7O81AtIJ2RAdPi0zqGhWgFKLLXrLvA6d1Iz94tLzsMH61vmq+se+vQUZyW3w80V+IOna4SnbC
nThYoV+2TtW6xzz6FGnYTSLYAFroFsqhOLY93sB4miY7YPkTGBwbBw2avrqbr9hh40CdYbUx4Yh5
QDEKPQJy1ug8TpoaaSTBJLSTM7PRV3TbaRcxyTGfeRRP90iw/mxbw9PFln7YmsNGapxgwfESPytl
ZEpj1PWEY6WHt4H6uw++XB7cSnCO1oglKsGRwWNKih3VidpDuFyQejRNILurSgbWLy3MEkfkYb1x
7S1/TdpOC/5cB44Zyg5nyryg0YkKpqKmC/lhMNHaT3VjOZB6ASL8R19tZeGXoOqSNckRNoHWmGG8
YK+K0Cmy27xxgoC5pfklHQSYsW7JX/Nio5cXNX+owqqYVFVupwRmhxSpgMNjceaJBu9E8pLkEO3J
jaeh+8iC0OnTraLaWrHBRhyB2BLFVuC9pCs3IUnfQoBBOBrkFumdDpZfXS84aTwVyjGZp0AcgSgo
mv+kXcmb9FAbG/Htyrqe7CIplE7CWkxoWWudrG0PRWPuWmF4EzpwUzScT9Hr5T27eiawZYH2BBwe
kM/TC04wLRy6oWxxlaAhKhU3o5ptvIzX5lRHSzaaM0C3umTGT22ESTmpqlG1TllOaE4q+RwActlY
XhqU131RXAVouFZIvGcN4bPonEUcamgMB3wCW0547V4BthX9+7hazsX2dLBRGn3XtE6hWF41tg6x
g+t8yvwxGKG4p+/QHbNjw5NWmk6uGn7WTQdoYPPaqnhDkxuQ36D/CA3THcgLgx9J8TNFsZJ2lVOk
2e0UWwNX2gyFc7YRCa1lh9CoAFVLJIUJIgMpEkoJOqlDFV+u1d/ZcKPZXG9fK8vvogfwcY/Ftam2
/PLmWEPQndiUTr0Z0EZVBWyGIuUxUAeFoTjh4OWGslPL+9G+1TKIhHRAJ+66f0gLnxiXtk2UBTpI
gmG8G5RvrUiuTOur0FovyXI+BjUn09vGcNeO3vEUy0evsKgY22W4FbCWyPGBoDdFQtokrhmafKhd
o9mrYcINgrRLCyIlP1bgDX8P0zWzf298zeJqJJd7Mn7pnYu6WBaqI76GgaHHHm8+EcPU1UdvDlKP
BQ918R1icbxIX+rst2I9bdhfu6rBjQXhS+TJUYyXXCFNtaaO9A7zr39tEOWS6BnZF10/UJM3bGen
wBpu1ebXntLHNqXnBok1rRpJD9+bPUX9zoqvJojf2BCIGytehhueacX5nTh7yVo0DYYSgmHDMVj5
vRBVdbBbvdlwOSub6sSIdG5JPChhucAm4z48hCFa8uljY8YOKkk7iFNuHNmVCYQ1lP3AIAIHR+RN
k7QsH2fcmnasekyfHSt+0eL4a1tauylBgKBVh8v7ZPl+aZseW5Q1gxC2aUnfLYhN4HlBKQFNndBJ
s3/I8MMMUENLVKCBoOf0ElEg3gJJX4B5FTzJQOg0/1DVjYLm+tz9MSEd/0A3qkFfsKdqUuyRGOXm
uFtgB0XojlHs6Mr3yzO3ujNANwQlAhOVYjmPA7khAMjKGkMqeK8YOxHcN7GPBmWj+HuesSWaOrIl
bfW+sKdGDLDF5lJ9mNrq1o7Nx262/QrCeNzQlScd4ohcQ0aZjyKbHgLke7yaRlfQ30zuWyvPv10e
/tob8+SbpJNh99XQ2zG+KciTZ6MUP3K1usuy9D0YnnMUANMgcAcl8Gma8JkUeOyH77oJuvjL37ES
Etg20rF47aKnGXy9pzurCg3AxGtA60rNH+qfXQtVsZdc3ULYn1N4YQmO7UhpX+Qx6kAVA5rXXFB1
hh54idEp5MCxcur/VG4nV9zPHgQ9npSbLRbptUN6bFs/HWNvQxSalYttPfVpluxQETrkxr9M5fEu
k+KFsqRdYi2Ie1HcoVf8SoM2WDA+s27/90uGDD1QTjaKBGeNqbMoSpT8YCcOHUv1WZgeSrSwbQJK
P73KmXM7MiQdG0L7MTYgZuf01rsadb45tcguB+xbGIHBLnsFxdRes9AaO7VuLl6E3j901H6psFm1
Ir1LJtWN7S0J0VU/dfRR0rkpgYUY1QgfpVKusxuC0ExYfs4AVUbTzzhtnI+1vXM82dKiKorSKY2O
ye4mlBFad+zdEtCkf1lRrCaQjGgRkSuRgzoWzZgAOVlXTsSqXVAWnALHlmob1/H65P0xtPz+KKNX
JmbQT4lAz0Txi9D5ARRKnbWjhdtN70YwbFyOa74FTOD/GZZ0HTdDJGKgdnEgDANJAK7awlfQIG6r
7uX5W/7Q+Ub9jyH5Fi5zKJjTHGjkKH4VKEBkqpu3UDWjL3XkMiu9Hgf/ssW1LCWiDDAeLpQQaKSW
buQ0AAj0s49izsf9WI9cAzKkAIVrRsq71Bgdxax2Fv3VdR+0+K2jExmPL64WtmtCxPDyx6zt0eNv
kVZ1pnqdFjmubjEk0EoGFMMdaiNySRyl+8um1pb02JS0pBUtMyshMJWCriTrNZAMdIdkBpnruMXD
sjEquTl46qpRH9GN4FBNuS1rFE8MfW+yjVLh2vv8eCHP6CjQ1FayAGYg/OJ3MXlRSoDnaesp4HLK
Wt1JNYACB9MfGcrbfeKxGCVYAubJwfIuT+7a6YRXB5OsBYGvM+YZSx06pabYxiIcnKxsuAk+cGHT
m6F9izVQ3RTz1p21FoWBAQkgFXDVLTyepw5hQMDXRBa8qTEZ3+ymi7koE7Dr2EXt1oYOIrNQ2zis
571BSLSgse8/yr3Lwh87ISRilCxfogAl35HCZ/NrGNyRyW9F6HXNo65+tYwPW91dnt3ltjpxEpJZ
yZPjIW9YuQFeBZqUO8XwLXPcGNnZ+i0WUNZeUhTAesiViybUQkMIUE0ZQ+EYmqf13xLFJ8q+A5Yz
i7egAmdnEeYgQIlbFrydUC6V1o7OUCC1ImSLNA0JkcFJWuKI5EepxBv7cm3mjg1J8ZOoaBEKBlpG
UhVP3Vx8NYq/BhkvY4G+KcKZpagtZx5jEmSG1YPeI2q/W/AoNViTN3JIa6tzbGIZ5dG2o2qb1fmn
svzwDQLKLIY6D6FOFzpt/VBrPy/vttXFORqQtMnt1FbrOMDiTOmV1kDPjVV8sFBg2BIT3zIkbetR
SfSuTzFzSXClWd/67LYRX1i0cZUvnysfHkBrQKOG6s3SiXw6eWMyW7O50EeFmQVxLOW1qmowVhUb
3nhtp+E1CO8ALwimUWlLB5FKZ8LgGqw0Idcqen542GrJt8trc+7zsdtQikE/0VKQOavDqG3Cim4A
ExA07350teHr6IdVoMM2UQAwx+hmEG/GABDF1OzsLvRCHCmrCp0MAPuNT1lGJE8suEKNBQgOLyyz
BhmVOaC1PAep6twS9Nv3I09BINiQEmq8aExDt3wJogC7gmdOZqcEZPryF5zFTp9z8ecDpGNh2nWW
s4UVyYSSdNHtUnZdgLIaaa4wV72uLDkeTpdNrm3Z4zFLZ4MGQxJWIbgi7Wbcxe2biP1yMNy5fbts
5zyDK41NOhsU7/6YaRjbRKFuXECyqhrAacyaqxByoBwJJJe1b8ac+sNQeAkqzZlRbMzv6nV3PFrp
6JC0161hmWABdjLAxAkgKsT6PdP32nybott27JwUXWDd38b6n4O3gQmB4JsBUN7pkbWMKUqJAbuR
luxDZnO7hIhr8tRabmK+Jb17ebLPIgnJnDTXdQmhboXAXBjNL8VUez0xr6oOvKoUga9mf1w2t7qH
KJJ8S/UP1I5SfhasjIltiSpz0s5yp9otq7tZ9ZNpCyq8Oiz00YObGujNMzRgFM9lR2LYqfOn5VD0
tY+ipmvVt5bYUJJbNWWD1d/ADyr/kvOrmjwym6SGK1A1Rw33huLmwL4HP2Pj4fLkrV2FAGoClKyb
gKXKbW3xZI1tNzWIHFqvpa6pPfbpvWoODtNuxF8DzrExjo0tH3N072pxWoURg7GiFwUQapqK/hrS
HvTO+OsmR8mU9DpJ07kmuQZTxnDHpvdMeVDnLRmvtY0HLm9EeIjTQRIprZImLJATJ9gQFWBWaVc6
C6FzpSvc/qfRHFnSTycugQz9bJewFLYtV4yca8Fd379e3gpr7v94ONI5SuqeqCBxQ1RMYl5DkaOO
uUZ9TfuaTzUX4329VbpfnUDgPpFtRG0F8cTpsHDZhF0xgfJ1jO5IuavUQwz+9a1mpy0r0q6bFl2C
EbB1B+zQNgcD9I85m69iTb/PomDLxS8rIV3iFk4sWjcxHjgkydVGhm5piYXOmxzBQoP012BX3Kwz
3pEPlikH6G7quH7oVdj10IPW0OLZbHzDypHGJ6DXAG1PJl5y0qyOVT1N1fIJjHzozOsbt6KHHm9I
lb1D0/Tvnb0FtWJ0dqD9Fs9H6aDpYizFvLwIcgqirljZoXrxlZjj3lbK6zw0txg+V+LCZWLJkkQG
q4nMWDdrzdgZBlZzVk1vMC0PuMrL52BZInkJdZ2AJmCBDENH6nRXglM7mxrjk1/zRxXe5YCwJNkG
tG3LhrQnSRarLK9hYx5QTLZ+pEy5Qf50d3kkKzvfOh6JtDZDnFIDLXi4RpKSG2A6Azu08aS1W+09
l+2A+/t0xsAxrmtogYPaPel5qd5H8aFLKjAhbUSLn50y8tIgJwDhcfwHGIXkonR0+tVGg2f13ABZ
xrtmQoE6QiewG2hjHLm2VUall3e17QVg/T9EwzgcRgF64DA2ij2JOxtQL5NBZW2IUne26sGfoyjZ
wVr3u1BTFQjDqC4erNYOci9tEjW7jsc5ZDxHK/PgtTh1bN8VRqaCVQ2AlDSrdE6VeXwJhll9TUIR
3thxNf0Yw4wFj2mnG6+km4AQipSo4WjzDFHZ0sxfQZwi6Zrpue4qVl/4VVUVIDQbwwHA7bHpAr8J
Wtbf2E2qQD1RgO7D18IwemloD1nPpkYitSjL6LWaLC3mShjkBcArer8PKr3YDUmT2BtHfc2xQIth
YfMFdg+aNtIyV7gGcw1cn0EBZmLqNwhfK4KU501FvNz6cnnzrh2RY2uLpz0KFsKki6dEhzVWD7xD
/7bSRiAX28oFrO3dYzPSlhIpBAfsCWY045eWP6bBl757r8uNqVsL/SHrxXQLTemafcbB1AQ0so3I
ROhfv1eGq+e+Qe7TKIFGw7WS+Ky8t+sH03y8PIebZpfRH03i0EZhhvcAKGGNX31PeZl/yQBhMXuQ
1UA1ndwLxWtjR+kOG4ZXVs/WTBRaQcn/KT5+atiqZ0DxCDLvHYvfSflj7qHTQB/D/lsH7XgznDwL
D4IwpYexvZtT+oir9DBHYGIxmH/5WxZ/LTmNk0+R5qBtrExpNXwKQTMIN0rqKhRalkYLWdQyPUBX
YWOxVwIpDBw31NLyCPJAye0GZlDEJB9yJG7NpzIrPcuqUofmwV2nlB9h1+3FJJ4qsqXK8gl9kkd6
ZFimWqK5lg7gj8+dvpwPgZoh2LFyEEsqpL1VzX4cEAKlyXUyC1ZepZESXKuQQImdvhLRRzAZquK0
qamhDT3vH1R9SvYJmIxLDiaqDLx7XdC+Rikdn/sQTfI8IVF9FQ09vQKsLXtQE1zIRVhuPFDWtjCi
UrC/QV0Kgjaf5ZejLZyEs2ijHjwAmtL3UOXtblVLUHgF8gqV+NRrmvQrMjIPNPPBJo0OhLH7uLyB
ztm+deTDgb4GlwWWE4y8p5uZhZSJ0e5yx5y+0UrdRVr+bA8AKyTZky0iyDmrTqb0jiYarkXjAxAu
vKXxU6s/kS65DbSvI6tAgb8l7bUyN0tnNJj9cc4gYCPPjVUEBmnUGnrPQIUjZkeNImbzPXJLPCgj
r5pVnkxvI4R3M/Ee1PTp8sSsHXJgNAkwthrQt/J1TCIG+aRYhd65kr8YRuTbgj2b2lZlYsVFA/u/
ZMWQhsFbQb53hmQ0aY1tPQ0zN/Vdv8g/R37eRRuR38pCLxlH9JkTPIahwSpZEtoAtLY1Af/9X5xd
2Y6kurL9IiTAYOCVKcfKmqur6wX1VNjM8/T1d1FX9+5MJ0rUvaXzsrdORdqEw+GIFWuBrAYvb+29
y91KcdMJw+CvWusHrQ0+foImXwJhaIjCJHzHwq0MjCb+3d/u7lzJR1lDB1oUbSAhR5QTiFPhYKEc
p0MJlG3bMXOSwbltZCFm4MshuBq4lVDSpXO+fXa8pMRCgsuA5nX9u/uX+Z+njW07e+d5tLfM3m5X
Mt/rjwnMO4a1Zk4YnGsRvtmyziBDiRsJnEe2wt1B/1DVt6H5uL2u+WdfhsJLM0LQR/pIyjqHGdBy
2712GjERdtvC9bUyW8C7Z1Y1kCGpcLlxmKYFzECfScFJ643yaza5cZZskskL/loa5Sv+4FmpAVAv
E7GbROkUwBUQf2Irah6ajNfoAwICfntB18hamDmPJsKeRaGkd7Sp0C0vMcNWdiAElEawnbPTFHxW
NfdHSQuhQYT3+loNb2kz0b/CdYlLE0FeuDLzHKwgUF5ChMWTmXd3KqYUkRwFw2GK1xpMSx54Zkvs
JvMe8z6MwxaZgOlUMEk1HAg/mGuvlcU1zfP+6AJawCkLt0bMKGrbFHlHiqKNAp45I/Hb8ZQ0H9ka
mfXyRXBmSzjFQ6fVUNGCLTxekZP/kRXk5Fsa5I5m/JxQ4OZgXprRoy+3fWZhjXiKWaaKYwDRTpGp
SrVMXhtanjl9+hlCQEzNcDNrthztDSvy/sEWygyz1oAF5KMQnKW+SjPIyWQgJAc+T9uo4FkpdIfV
oDv6+4aqMo+eIeVQMFmCJvzl4S6asVTDsYStekOhSAE2wnpQ7Kld2b+F/tOlIeHMFWSsaDLAUJuC
ufduKjYD+a2aHrR6MqOFPNwBPRdZfcvznVl77dp49HWqCvNg/wCRHoZ1sOLLdWa6lYRIRjMn0Ht3
phRuOHX6uR9qPAMI7Kjkd6xvbn/HhfN3YVO41wiimZpqsIlZYd+KfCUNtgbZ681aR21tcUJQKcpG
j4qhQgOeRDZEUrGo0W7jX4oO3Rutc7jsc/P77cVdv5EvNlQTSiG4y0eghLC4zEDNbd/U7qR9TLWG
Rz54P6rd31tDWooRHaQHkAUTPt84yF2FMjoe/jn3yFg6cXWUUOmLy8EHYbM9FGsE7EsH/tyi8PFA
ccqz3pAzqA0Xm3r4IaUggTapz1kKWbC17GTRmoqHM9otCkVidume4EKNGHgIMqcZcnfMDFuHbDMf
c1cN3zJp7ZF+9e3meTxMTs8K0bjUv3C6Z6lQ0Kt917aKhHarI2HyCcI3jKpOJN+Z0SNebLe/3VWG
MlsDtQLUgZHeXV0PjGO6KglgTbJ+YCzO6bWVFOjrIrvIgQQLwqUQMK0p8wj9CLqZfvFtsvOn7R+y
kfbFG3d+dnbsUFt2sbn+X+tgwzI1EFIwTIXkSFUvv1uX1wYvQRtvZzJeQqg+NKc6f4vGCB1tMJzU
26L/awlzwaRw2yYpVCw7Fe4Rjh8JupxyZoOQCkNMhfKjMyGGE6ycvavHj2BQ2F1Q4TddhrqtPQwn
U/UJKDgU/rehUrAhXEPBFE6pwWCDISQHoQ/eTlsC+f2aGsGSL+JxhUoNCp3wRiGOYCauZiqHnap4
SQj0BNf07Zc36z8DQtigcTNOaT4bGJ5RkVCURzZ4f3+eztcgRPtGH0kUNzBhMkinQRFo0tZ8bGWb
RCn0XIlQ1Zm3qWbU1sI32fonn5qHPecs39CEbCAYVNqBoQhriGobpI5V9aTSp9v7dD1uMDuViYYl
sUBweJXb9JRRiXZYBX1VN++dG78lUHjdKJt4l23qbbldsXd13wv2hEWVmd7KagF7na88K+/du+o8
xSCVdtWHY39Uj4YL5Lq7YnSOMGLsO1+k4NFaM8UMADPsZBi7Yak7VeVO1qFrnUgDnZpxz2aBWYAc
QU0KosXb1hf9xAQVpGXpqAOKFKRKGNPYqLBiI7grUzAE/O0b+mtH//v7wmkKu66L2hR/H3LZjkY6
jMXa8nSXrOkjr61DOFIliFT1cQ5xOThcUmUbyGuIgOsJ/MuliJSildZKUR/CBOocRuh+8Mfp2G1/
QSuNfWagUaF+6hev5coGrpoVEgseWHwaepi1VGd8ekw/ZYfbKTLCQ/8dhFzp7tVyU33tgT3v15VT
4vApkNFAmiG+YFq5lWT0kiR7ssABpv9SN+PGvCs/G/cF5NL2eM9wFkIXhCav8mFt9OX6eT9v9Zl1
4VIurRqYiABHYgQJH/Pyt8ZuKkyQetJG/cZWjsD1xMiXNf2r1LOgRJ6nXMmnOQWIjuVn+aY6KIcf
6E7ZDE/5+7CvbOBoDrEM2oXbZ29xmTOiGHoT+AczgJe5hxlNw9QPWOYQ5zbV3QJthuhUEeCad4Xu
RsGpXOt/Li7WQGtfA1ARl6j4DK7joGsLCYtNU+hByl7W2uUmO+hPid0fRx/8YI/9dthE3l9jG7DL
54aF2Errsik7GYZj69TI9qi8aMAtlvpKDF8KBOdmhGiKb4k+gQozsvrd6Of+0Z/bX20xVz23IIQ0
yQgCNQDe00YlEsO1+8LXHhrbDo916FLbtF/rbbZ5JDv9Ye1cLFxPBO1MGQy1BgoZIluFOhRMn6oR
8hf1q4JeTQk91N1gvd1e4EICBCu4DGaoxMyodumVJEotHYypiHOal6F5wqoY7Wu2Us1d+E4oWsxc
NahKAoUiBGw5qAzSZtC6iKxXy3iU2Qou7Ytu5iKCoQKp4z2GqU9Qe1+NanZKqdcsT5lzGFzTCbfW
PbHNTeQGfmk3Pj/EXnNIHzVM9Q0OOHPeHvqNfqJ4aWR2+lDfI9YcAk87naZN5uQ7FXxkr8nKHlzt
tPAT5z06e8UxkzcSAL0M9BSnuD/E1CPB3x4HmMA3xIMbAxPzxOqliS5UFKvqMwhZRUc5edL+mvpi
/vvo6VAA88DnJQ7ESp0MipE+Z05DPpXquW/2PSaKepfxlYVc+b5gSNir0ApwLkJo8qr5ZPfBnhsf
WuLJ1con+dKGEt3mKxcCm70BvJwQP5IJZUmSt1iQS98G2/CKY+yR00fhAljhhJvmyPcdqMlA0n7S
H5MnzGS6yAA20kvurTXNrs4IIOtfbIpQ74ETi+NaJM3kFIrUzFHUT3B9tJhcun3UFzb1woAQytIm
UsB8DwO6cT8FPkt3BRCpa7iFecuELUXXDb6noy2ggtrw0gfjIFUCvZmtlHdJUNuZum263DETdFTc
2wtaOFHnpsTBYGWwcqIMMDVMD1q+aet9Z64kZEurQTUE/CsEM4/odl2uJsmZBkkKSMMp2i+tgKTx
IahLe26pro2tLX3+c0vz1zsLD5lKJ+CLYCnX0b/N0MVeJZG/envAw85NCN5uZaYs54WG/cJ4MWZS
bdUL3MKrw82o2mCIc6bftz/Q9ZNOsCi4XGgB45QMsFhJ/qy4a2tO6WSH8Fgi1dJ+6aazBoa+LlwL
JgX/a6QJV4QGk+0+k+4KtEydP5YzOPI71GT10VZSV3LHze2FLngiKtXwd6AaAS4Rm4dN33exVuvM
SVGhi1816kXVCt7gq5kmHCzYwOQRgSuCP0JwRSLRqcsGypzOLU+hbdjm3rhPnwabO70ffVI3tHMH
PHDH7PRJvN4+AfYGPWeQ//V2+PP2eq9n5aHcdv5jBG81q7TWm9xgoB2MwJ1tYZITIs7udNQc9rPx
Aj+zh9LJwR2s2hQCBSv3/UIouzAveDLmswKzCbAXCfljamDy0u0yespBBnV7ndddaGGdggNHca6W
9QRDo0dsqIKcKl/1kpfcSZ+arbKdNq+do/mJTTzNbU7Wxtq3WzRnVnhQFpcLgnIQieHaRWJ9GRtM
s7dyo7AYNKjciDgRUk/zfqpXFrsQgdAtnic7Qb9GMCN4aaXlROV0armjg8NIeuGrfBILwfTCwPwD
zkJcFaKexxsYaH7VCHKWnez4IfTMHfs5neR7fRM6KfM8a6fsbn/G61FofMbzpV2dHV6qZQfLtZeD
9fVd+2w3030NuQ5Hv5M+ymPNca+vZfBrGyockk5tM5YqsFrEfp0+NMXn7WVduwWwR+iyYHEoZl+l
e5z1FqmrEKjTSG22VtCcTG2qd00OIG05sDX42PVbCA2BuScwU8zO2BphPZAKK+K2Q0GEEaf3gPbH
FFzj9j8mcLk2qVfZI9SJ3+IXlAxC57eMLs+Kh86x+zIE4gdggALxGzOsmiZ8Rki7SjFAg6jbcwSb
Odpp9+FDb68WCa6/3KUhYaWlFiWJymFIf06OQOVCBwDt6wPfpc439Zfqm2DVXclFF3z00qYQ0+I0
m/SawibAqy/yXna07y328495zx0AdO30Z7Zicmk7kWnKwEJaOHoig19nqBA/mmfPdJC5aJGXMeif
PAACKUdu3vR2sAbUXfQgXJPQsEGqgZtS+IDy2NFImhgmQY/EjXYpxBUsDzcHuiM22USf4Ytx15nO
CFHr4VcLla4VB1q4RGe43n8/QPiw3KKYrzbwA1Kb+NJ2wiTJ0fxsju+/Qb+0H9zwMBwwneABw53b
2SF+0YAndOT9qZmcMrCBy1j5RYtn+OwHCV8dj61hsiKO4sLo0TqHEJ/PkSqHf630h4MLOB56lSay
WGhPXsbeOpnaoG2D2OHDvQJx77r0++KhVWu/6H/cDktLbgWmaVDT4ylKrshfoGoMBKYGU2beWo9x
Jg+zYu1hGuNqm3c1iJrG/iepx+EQ8+HXbduLBxesM2DTAC0zSAMul9mH0FOuTGynjtgUGJlXr01N
zzf+VQzC6xP1BoyyAH55aSGMSppkFAQE4NLxDAm5j9EcQAj8rTFGpwNyx8jWJN4WF3UWd4VFRaTl
rGgQGXj5EIHnsFlDIs9/QFyTPqOikVpASk4k8+3SqLLMEhNWQfYwAS5WPrZrLaqFjHEGcaF+gEfM
1+zg5b4ZTSkVnYz6Of0Y7jH2UW46H8WZbhtuDMsBHMHzenfEYUvdtTO2bBtVLsgMzxeHWH4yaTUo
3ES/N95GrT08Z77lMFxhYGMBcbVTutafiTrTHdhgJ7s+tCtxdjG0Awjxf/bFZoIc8YJoA+xDh/XR
2NEK7yDTxaj0pvd2k9MzV3Gebx+E69IvDvy5TaGwxwe0Ypg29ytyCNmgn7Q33iEV9jN2yl8DFu+C
ldoLvhV3a6Xf65HmGVP2pbJhQVzZELtMhZq3hTmGMabCvxmBI/Nd2W2HcKObeKFID10buyUkTamM
Htfm9qqvo+mlaSFdL5pBaTiBadUYdoPiAVjvDd0TSJFu21l42F4ammPgWSrbcFUJsgmGiiP5XfnT
e7rXduSuwmPI03w0xdcYtRauzguLog+BeglJiQyL8uhoH/kWfND341341G3RArsbHGSyTvYI5NCr
gutzX6zs7II/XdoX/CmLlEDmFPbZTrq3nkM0Z8u3CJoN5ssYetPWiO3MKV/UE2rJtzf7OjpdWlYv
91pJmn5oFBY7k4m+W/yNZYXfrCEVry+tSyNCWK8C3kd1j+VNCuYgMQJSq8VTDTmavJHfQqWx06q3
695aCw0rHmvMsf/MkQasayZqwmfddEc52qIB50CiwrKBklLvoa2yVw9o07jk5R82dS7TKQCYQdNT
WG/R17E8adjUIAGDcrSp8rfgrwF1cyAAXADqJhbwG2LYVcuwk7rZRmnRbtvr1p94Uu4baSy2yPH9
f1jQf8bE89FZJEb9DMYY+aPL3oRbONTWDsGMkru8KC9WJOLwDaajuUdgRJOOAVQ96DEyOi9LiV+p
+1rxpuLXKgvlooecLUxwfxZN1qgEsGlxNXOrJLrTu1FDYy2XvJyoayQJi6ftzJzgGKkcZIORR3BI
8sjAYdthGGmF9mHNhODzzIrYZIQcn8r8ieoNANa2EW5vu8N1J312PpD4YzAGHSeMHF8eLJC06Fqv
Yx26dScpzlTe5RrkR+2BbINkp/MXQwqdULZJ6Jf6vZaAcQKEzSt1qq/O+ZXDnP2K+eOeHW8rI8Vo
9PgVQ7WTia2ywVYrz4h/MIhltDp6Gy5lEJlfS7cWnebMrpDuswqqk0UNu2P0rFJHjbdTwV3KV6LI
dVMbuwwzUDnGlA/YYYRdrqc20rMAdiQNmBUN61BotQ0CICEDzCdDdsgpZcWVarJnaxXR2U3EvQVW
yICKJ6Yd0Am43NuSRBws8aBCY+F4IlKJmde1R/m8TVcmUDrCsAtI9MCAI5jggQ5tMiwvLs09usCg
7YPixUA+aG7swrU7ftFb5krV/5rTxHnlwTDLfFTj2EnwQjP+FIPihoGt1U8FaJmqrHJZ7qdZv0PC
ePu0LLnLuWFhKymX61ENYTgDlXVJ6C7kFXoEmDkNV2eZ5nh1tadQtUNTBS/Eq/QwaeuhzThsmUCX
2h1B9QiyZZmeuCPtbL0YvPnfVzU5xUqyhfNhHHpNoWlez63fIOSJgCA3GeQC4bZGFLwAEdUfUpqh
uDrlnZPJBdgJpXDahIM57guuVvfpUG0a1GFXCruLuTLG4yjY0WbMrdg4UFiSYooHP0SmmCpp3K7d
RsYvqfFj3Q81OwcBHLj3OzTlh7UIufjNMRMPLTWwFphi9UcdLSvtaYk94B9mvInJb0vyEn0lwVmK
9aB7sDCJhLaILtIiRNJApLyo5jxD37c03zJoafbjz9v+u9D1UWdOCQQhCHqjyyk4sJEUXDEjpFFq
hxA7BOZbZoB6XW8K2QnaRH0NCPGjJoWWodn/HIr8va6NR8COLEdJyWvQaGSlX7MYGik4fTGNhR9l
iSMM3SxhqlaAocd16gUkeMIE5LaZSkiwNW4c8EetTT19SL0weV/ZjaWwhRoIUB3wq3ka7DJsqXHa
d0RKYLp4qOiw4ZX2MwFPfto8TUrjKiH7YwKEBDBGB+BuV3xvItxCfaXuaj1GooaejfX99m+aT5R4
4vBdTGAzIPECuNflTxqNuiybEcGaD9E+7h5TMm4SHeOgwXDKweYVxOWK5y3597lFIW8qOgtKNRMs
FtFU2gTpWi0n3zmaG/oqQn/Jy89tCUmTIjUgF+1hK0Y2bfXcNoq3ol9JaZa+6rkRIW2qdInVigUj
I+JjFJU2DzeStQ/wkO+8219r6TV0bkpwoDxpWpYzDIfXmNytM89KbIN/BHHoqnjnjWFrF+1KTF42
CdEPTLoiGhHhqo36gscdxerkoISlyKlidTdast1S6xTQ2tbT+1iaViRwr8UKkcCA/QClUWPO3cVJ
5SRoqaQmiE/ahn/TUHnGM/aY34FX1TlIHsTwdtZxcDX0OdK7wp3s4OW9dIDD2vOX4L38ra1846Wc
BoyZM+sVmDE1cTZPSit9ZAqCMupF4MUxTzxczdkWnRUVUvSpiYr8ScgN8yydMB5aIyQ/ak+Kn+9D
r7PcAXpW6MD50AjobWcN/LTku/NHBcnEXPkXR1jyArWDvG6QYFBjLB7SsesxSYmoqbs8KUAMGjb6
U13nxhrp0NJiwX6swyp0WQFKvIw7VZHirpe7GJ35+5j4TcaQc/9DpIEYKu5RKBIB5Ca4rtwMfcb1
Pnba9oc0nUL2yq1Xavq3z+TiSghwKIBWmsh7hQgKLa4xwXWKA2Ly57bt3qIKvCP95N02s5iSYPTH
gDI9PORq1hwEM0EoDyOSUOtOZx6ND33mj9Wmah9k3csVj+ChRI9K93Lb8OL6zuwK8ZoNSst6Ns0x
FPXZONqR8ilPpZVdXLqHzlcnROoo5FOY9thFZkAjpiLGn9no1uJa5qhFZvi8aBW3zLKVoadlu5iq
AkoRpKFieNP7rCQ1wP/OBBgKT01ot1N3nKT7AOISmSL5lH7e3s+lUPIlP/q/FsWJv6BJeUdAHeSQ
HCT80clq14ZRF1OccxOCS+KFp5U0hAnTDEA2h5PlsfAh7L8V1AHuS4WoSrDWwlu6J76G9OcmMIgI
hcMW6IVeT5EON+kAitW/91nuDHHvEsxy8WrYN1p6lPtxd3szV6yKm4mxjSEGTw1WOtxPxX3UPqjs
rZIeam1blU65NiK3dBbOFik2ZCxitTFoOTDCGIGo5cAI+pHsH07CuQ3hvOVDldNQhQ0trqHuZesa
s1V0zarRHRtv+pf63Lk54eCNqRmPpQxzBvuRYJg+G7xqld1n/iNClklxxGYc8zylRAUjJA6bskYi
4bRQtue+onbhd1VW6S+OSWnfypXsecjN+GRARWpyxiqU7gG7BLynj8P+yMokOTS62a9J8y58zlky
QZUBs9ZlYAkvLyEzA/NWg/c1qlC7INzXBuS6u1WKv4Xi5KwGjr46VAeRYQsno0qmKicdCoV9X+pH
ySzVhzDVD8nQ41FZWZuxU3sXOdwdWkOjzaJ8cm4fkqVlziztyN8UBDmxBFsZRl2kCR6zgflsag85
pDfW0KXXTChgQz63IYQc0hVTZqFmjoHwyAGbpqc1oP+dZNcIKjBGSUcV4BfWUZsrmDomoFVLwSeV
KXYcDdsxQ2udqHYjfxioCd5ePV3wvfNfJpwn04jLAMz0sVOF0Fx/61ucoX241uFaiOpwbhOTwECj
ol4wf4OzgiLtkhplBLwq1eozrl5Y9Xp7FUt/H0Sy4IkCISS46oT9pTne8NTA35+wTyNI4nHh37aw
dGug9mPN4wBIdK9SsnAqg0aHgpuT04PVbIfaM3MnMb5rTAalzGboUXJZgfEu1QcubM7X89m2VUyn
SmdluAyfLcUeN7qt2Nr3fGOdJvSc3+qj5Wortd+l0wAUnWGBgAI0G1fQYUrSRsvn55p0TOhGwqMN
9HS393LhWqLnNmafPF+WImP0rZmXVboKAFehO6V3AX+VoS+u2tBNuW1u8fShozPT7CExRGnj0l4U
MEOpBzxPWqBQ5VcwVnc22iAOxvx8fjTvZXTwpUPjJ5vevm16cTch/gAeFtR7ryaB63oMaUvwTuPK
XmP7Yvgw+cpbcKmpSwHo+H8bgpPkWay1kBFAhr0xbL4NPfV7cGx9a8Ns+hS6ykqFaHlJoKma61YG
KKQuNzMtIX7CJizJVHAr/OrTu7FZMQFWevwR8Uac39MQ98TLAWf60kgTDdUYcwniDhIvXwEm1H/q
cty9aWZabNsiUD+SOrN2AY+kk5FFzT5KldSLoB+xDXKZ7cKoar5rQyD/KKM82MpKOPmRpENcHg86
ssm7MPCHUG33MuDJUAc1sgmSjJB5oOGQwD0GTS5sqTQrNx2j9q7hEL4Za1o4vG7Vu3o0pPuqDIbG
ls1x2pRKGf5QIyW5o2lbPAZFPRy1iDcP0AZuUZVihQUkQ2qBk73FAFYoqz/NKW4BXdPqQLVVXLMv
bcs5boWOn3Sj0muX6xys9AWASmA0ZUZt2lM+1m8NBaM5Nq5/wpUS7hS9VDwrwFvAbltT27JiyAu0
psrqyAmZf1kQ7TrIMLlq2WaZPWoscjMr7/2S6pUvZ72VbtqwbLdoFfQ7GqSQvpInRl7DZDL3Pa0H
EN0OGeFeoCVjYWuprB3VQg62YW+BTr+o5RoK7thEv08T4uoYygLXF02lbdcmHHyFemf5Ee34Jp0s
+p42DJgDWZZeIlxxH1NgBvd10WuepDDSYmJUg3oYByhJc0kSapjFlWPlG5lUPPXDgR6StFV+tEml
/tFyLj/0RhJ5eaVwvClBg5K4UpYn39KY9qUTWnnyOwv0YR8RKX2LlK7b5ZkyOVU/pnf4v7d3zDTB
15AY5C6QRgUNWMJ25qBGdyrXS7fKJ8gOlWgLfbNKlT72WWhFkCWtSAFSIDPp/SANQ2jbFEzd5Wrd
PMYRKX3w3lmNExEy7jE51X8YHYNmolShqWRKebjpwUsFKA00lR9M0MWckqCMoEJpzWmONYTPITCV
T3k20dyNClbs2rwsv4caZWiyK1X/Q+siDFsnyjjpe5UlzXuEmWI/mpJiH7QyecnaggQ7rY855FHU
6VHpSean8ag7UiAZj7pRBrtGqXW07jX08L2yLQPFphmaJ44WxWO3Sep6eEyKbuzsIbGCY69LKdiP
pHYb8EJSbGMo858gD2IvBPvC7JJV0nOo6HXmZkYHnHmkDc8q9CU+rMKKoGxhQUM2KqLsJSNd+UNP
UHkEtxEFRQ2LWfkt7xPrMbDCmtpZQcimlbT0YPYDABotiC6TvO5f1HJUKzuUqvxz6PrBU4B4eFHp
rB2dmGgq26maD4WXcos9kziIjinXGUYI8H59UUdV8vOgJcyWczkBD0kw9G+kCvtdkKSVZWc9pYe+
UINTSBoc4FzWIb42YXKRpUV36PtY/j5iaseG3JSGn66bQeqOXW6c0gqFL/CH68OuDLiE0EGreNzw
Yqr2WiXFD2M0AZNpgdxxV5o09jMdmONAn1iFKqU+gF8min9jJql/LQyr3aVmYgHQhmbBfYYyRgbW
JOYWVV79CM2AnRANW1eq0vGnkaqlP2mgsieYr2B2bRSAp03jGB54x/G6s0YabAAJTp/BR4ejHtVq
Z8NQuMutovSBt4zvtCKPnqRgZFvKiI7jEIMY1qSs8UKSDYdknDofwhjx99SqJVsbWeuBuNfYgncX
cho01Du3qkYDzQFFBTTTaNGW1kbDvO+0svd4lGle3sV6vykorSzHTCGNZoMysLbsHuIbjauyOmGo
W1SAr+iFgfmeDsoKHlhOG4IBdiP2qBInL2ZEUErN6kGaEML0ChrvtTYVjiXX8SejM1vjACGrtzK3
Am8kVfHd0IJm27Ek9kFGW38nodRsSx3yyZXUNl5lVIVL5k1nmTR905RW/uy12LQNI84fARMzjmFj
1QdolE07BY742qYSEGm3k4PF1HsujIECc0b4CUU+nMA6GGvcpKnllRj4BCsA9BbMbA1Eu3Rj68RC
bVaHRD2C2OVl2qsR3pYxMlcS7FXpT9mBMnmlDL5mYs7PzzI6WR/LqB9gojWfLcDc28qVx5Wu45qN
+b+f2cjjqjM1E5mpmX+WsRdDKLp4+pcv8t9OXSWmYNEteiyjQKgo9W9m/hGk0AxfK+8uPVfOv4jw
5UGWz0Kqw07W7nXyGnUrZbu1rRJSQqnE5Rxo2Koy9UrAxmv9TTHfbu/Vmg0hD4xiFaTuBdbQ1Puo
/VZZz3HweNvEyjZ9PcnOvrgVZBgrqmBC1d4ZpH/bNRHlxTVg5hO4a5RTcPwvXWqU23iUUzwMUmXP
B09KuS0Ha4+4+XiJuSx47//fiPAxOpKA4auBEfqY/sAM3GnaSg51W7/v7NYpfsjb27u2+Go8Nyh8
mTgBZFWdV9U7kHMHNnr70B0AvXogG/BwyMe1R85Ssg7IPBjvQNgASlkhvsimpJZWgzg2psB79A+m
9NjqdyFmvahze2nqUsg8fxcI1QqiJUPVx3gX6DYgrH713uzuey80HbqJHqhrOAwUEe/NHuLem+Iz
c3BFvGqKve1RWPFu/5Yl2Atkrv57owjLZlwaY2IGEcjAnybuy4CDKMZ31fomAzWIpUuFHY++1vm3
7S4dCjIPKs9s2IAMCGYrTGflyowYlOpNOaR2Uq3Nly8+z88sCME8bAs1BLs6oHvt+FEovxMg3Sw5
sClBx4v/spLkQWvW6HkX6yuQSwbVCBARmOUTzmId1aRWoq9PqzoJIDUoPGxNkFE64T3/eXsPV40J
Z7KsjagdJBiL5wlvvtM7v8XhN3Uw720H/i3Qfkfl54rR2TnFQHC+QuFc5lWE4n8Ko4zbZFv9Tvco
KzvaL9mNvGGTva6Ym9dwbQ6PDR083+jzCRuqyWUZBtIMLnmsMLeU7H5yJ7xrbCPF7K36EPj1Dk0I
8xTer3WrlhwIuKz/tyzsrlVNLMSYK2qK4IvbJZ/hUf5VvYGWfyUj+JIQvbVEYUczK+ZBxWBIw0DL
c/7mTxvwDmEqS7Pp7/ROf8KIplOdwsymp+rVXIlGi1UKNOJBoaphqu9K47PGo07VCnzQu/ypuTcf
NIzab0qkWY7lhA4EIx/GAx7V4D769i/f9syyEAd1i+UWm10Joo66fY+0WNlQlxh2/stkGGisbO7W
B/4z2nSZszqXuujIZ9aFEMQlImVInCOnfOvxJtveK4advPVusZc23F+bQ1m6XgCwgIolctgZZ3F5
SfOaJSqdkcR5cOLc7qnfFJu+vgvWWktL2cC5ISHudWM1Wt0M8JWql7Z6J+GulVdcZil4n5uYf8JZ
RhOVcFc+h9bJ2A0pgAsK+XuUMkWbHf0kkINA9VM4EjmGGDV1xila/aEfMaTkWfpKiXjpEj5rGYgA
eaVOa1np0DKQJvPYm8m+4bGr5NwhkeredvSlb3+eWgifpMQzlGUg93FGeaOxbViZtkYfISuYrw15
Ll4JwNJoINPFEwmgC+HTJKlOuxSmgsfo3lA83D/dvnG46pHfwdPtZS152pktMbFVlSIoswi2OsU1
tdOk+V3/L7kzyIuAlkFrEaOal8upBqomSgAwXVPc6VZuN+nKGha94D8DojR4kjU5Ndnc0ules96n
7JAHG7rG3bO4U4Awg/VUU/A/4cAYMs/Kup1bBcamD32pjO1orTu3tBJIpoGjApgDyAQKASYvJnBc
9oCOMFDUpsAS0dGGzIiyxri9hFGh54YEb5alqNLSZjZUN6DsSa14n6Eg6RlNXT+A4TBwqg7adx3F
sKGs1C6ddD+hnDgQSlzLt5ZOFppx87ArBSJLVOdOGjLlE+TNHSP2ZRWDWOwplA8NJu8GZaVDsRT0
zk0Jl1VWqCWSBZiah3Y4eezZGpRp2QJEJoA6nmme5sWehVWSQGk1mtssTb0p8hPpVg7TooegQf1/
f19MaDKIPVQD/n6Z/Y7ayA0zVDotwyN8jQhmaWBu5u0HIwtCLOgKBGeEIwKyAREWx+yoi8EdZKOS
r4eYrke9uZkMYK0NWw25F8b5EUNJpxF1+6luUdXu7AjsBgQqJby3tq1yagMQ5a0pCc+BQ8y5zn+g
4MRgRWqndt6LVvpm0gdG92C/YLlTNvuy2JI1gOXi1p/thxAA0C9AssPR3YqB96h5Y9NiBL/WNkRx
9++D8vnC5l9y5kSZFWH6esTCIkwskNdGOsmyd9vEop/OurFIx9FeFf20lzIIh8jAE0bqkcUKeu6r
4Kbl/frPhOCqI801NDCwX9C+LZ3/Ie3LeuTGlWZ/kQDtlF4l1dr74l78InS3x5KofaOWX/8FjXvG
KpZuEfY8HAxwDHRUUslkMpkZEUMx6rbYRhuyqQP7rj8oQfEzee6fHElOsFp0sBemCecNm0msVPw7
YYItue3uwZONhxfvh3oNRTYMClf+HyuGoKdigSjSBydF5pbozkTHH/Sls/a5Jdsie8vaayX/4+my
X/KImMtHmwi2piFEsLAKaRRmNaZbnJr4EfKeTZMMGBRilqSQel5V4FAYSeI9jASEwsL+z7VBSYjR
tJC5sG+S6Ieb9Udd7XdqnG5o+pNYFENLrkf0/lCq7PCH/snBcdTilIJYgyU2/0Nr0zCGGuDVRLcJ
tR5TNkvKYWcHugAh+KdOR6qWILDzezyGkFDbQ5IHan6VZKedp3MCjuCPRoGvhKGd1qfZtRF/G+LY
G+2HVgdNwNGGFkqmvimRrMvvbPP9AsXjDOe8B5uh8Gxd1C4eStqu9W3Q59g5+KRoDzE60JQ5seRQ
lUEJLtlbNp56TECBl3kzjmgHmQavYe4dOqclz/H8k5xE/F9WofvZsXXMw4gtIWk24lpkYSnRZpfT
l67YQnDYC8m3Jv9EqVEShtcN+43G/30Rhpsobc0Mc+N+qN3YUHOt6AEHgJdakovSWQIkWCXkDPyq
SbIJVk1RvhtxmiTVT7wnHcf4lf15l5UAJng9ZDRrPSthlNJtEnQop+SzCwe8fEvc/uxwFnAEr9eL
pEt1NBn4bErcAPWf1Avz7qEjw1ukD7f9NKAGNJnzVWZTU/blVsFR4MIkANcVEzkUGa4iqpYD3Erw
SFkF4/iltAcXdbWyfcqqnxHdXg5X5wwV3NzfiGKwnC2N5UUPSZf0w9zYRxDgOBvrsdpM2+KxrjzM
VMU79UpG4Hg+pCvACilQNKChwsEsup++lBu8Xyp7sLDeDC/mP/mu2ENPdUI69hOc85ZkJ64GT4QW
hBeupGMI8cW1jaQMQwA7+o2L6f4Q7LqkCSSrykPH2X5foAihRdFBRqG1QKHNzmrvrGjyITIwzKB2
h/hxVG6iaVdTF72Yvitrp1/d/Qts4fgrcsLQYgDsqDOvpgwgKvRQlWTXJPb+sp2rAWABJXzFPCtU
WkWAKpQBfW7zDgqNXp1DwMrG3JBpfbsMJ/t2/N8XcW2swqrPCsBp7nulPZQYbMOM5GUM2eoJsdPK
3KmJJ756DbKw6iHv9hE5OjLJr1VTIBdMVEO1wccvhM62Mzq0CqgIneCUV4Km+oplbYjr5zcon0zM
X2Lm3RIw6o5VuaMjFbG6V83pj8NQNcEwv89Ki3qGvmFz9VZoz2lRPl1ew9XTbgEshOqkLfA3+WmX
GNvWBRvkjEDShZgSiDybVhtqW5Iy9qojLhCFoJ1bTjLZDj9fIcDljTrZUud9DNmDVit+bqqSVP3s
EsKj1284kX82LtQ4ZvyApZ2C8Yfog02zjLtIhiEEqqJpIIRIYZKJr4Z0NvTUSZ3+xtsXhghxaso6
y+xbgPR9FSRMtfwQUl8z0ZAzlLI+6fM2y1/LBm/HzQ2uL2ZBdVtrkz5h2Wq6L/HOUN7T8D1sr83o
ucOgQzi96hZ0uu+r+NDG75d9cv1W4PwGFzb2MHRlkfQAB590al2Z+k1kv1p0D7KCLHuK62vNQm++
5LRZPc/BrgWCWGgOQePxNGLNdUXaMgFoAT3SMdZ2Dk2CQdc3FcTCWzRrVQQkc9JZp3VjF7iCsWMb
O6PNk6U5uZ6nBPz4duSFzrQZyxcCoUFteini3i+dFytVZYcf98yzw28BLsSdHszaBBK5kG5LGeZL
bsrillhfE6VBQo492dVhEIEqgjxc/sKrkXsBK0QdjO1HbswAq+ibljoPdW97VlhvNfJyGWg1di+A
hGCDRoih6WIAxSQ+TLgBOUqxNSHIdxlGYo9Y4abQihsri8OMbujVw/gagzJBCWtP62UPRDKH+fXv
i6M1TkG6ntYAo/pPrdqMhh9G6E3Gaa64ULnF0/x2bD2GPXLZyPVEEO+rmI4h0HoyhTBX5nnUkQgZ
bweapYiFfopedpMqO4cX4ppyr2cT/v/mYKp0Y2KhlZk8ZWPqZe7LZPyDKc+D5Betu+/vXyTExKrJ
lXlqGC4A1UNMNgO7Y5A+rOOjheZdArWyFk+j3caV0TKcTyTz8LhYCiFxa7PKtAq0T2FY6B1lrV1n
65Dysu/syfTLHBT1SuRp9KHLJ9Cdg9eaqgcLXO6G+mRk8dG1wufa/hyc96LVfRVN0xirPDKSgnVB
j3ddqf3TZs0miqDGUWqqx1rMYuFh1h9q8nh5CVdP44UhQlqIEaXUmiwYkrF71qGT/KvWMXWhBtH4
x+N5wpoJAbYJMe0f8gtTrV91+lMbjpDgfNC6OxN3CgVlXvJ82bb1zf/bO4TIGjVqZpsDvKMyQdCS
uns85Pn2KNMO+/9syN84YhAtTIx0Mb4vINeE0iO0LUo8y6topTvgaTLv+4BBIUEbdpftWzmkQQ0C
bhAMTnPFGpGYpHLbrNNVJMBVct2GyS40jzY8HteXnn6mqMWMaNcprsc8aHrmhYMkuK5cSIEPRSIb
PSyuiifr0yMTQmBGa/CbYVR3ntuiKLNN1Ssz0YOwdiCBNPmkvG9UNEZAr7N9tBT0ZcR36lRsLy/E
uROf/g7hONGVrunjGr8j7uZqi4rA4NExVgOzaO7CkibQNyCTBPPcuYCJ0jYKTJApgnDPqe3DrKdR
ahlIx9zbzNxH9XNa7i+bxX/26eEMCDR5Ory9zVHF+jmbW80ZJxu1IYxiTCzaqVa5wdxDBZ14PUCn
egvqJkmQXzNLA7M4l9NBAVh8gVR0DEgOJswap1u7wQPhtI3Gfy7bdZ4u4wRZYAj7crTdSI8iExeq
GDMCcBtwUV9GkFkhOGYy1Vk48o8DsRmGwvJ0W8v4W/iPFD/O0gjB53pUBlxFAQQp7hTSe1m4saPr
rv3jwufpWgkJzIDvofFt5o/1jTH+KIfXMH9wDEkdfv2LYJ4QVRZM94s9DvlkD9GU4Yv0+uB1eBPu
JJ98fbX+BRCnTsNkcjDaAoBqemqaXU5e4vBJl47XnufwWC3wJ2tEgx79We93RBJ0bPLVCllklB5Y
0hF45yq0fti0L14jS0l/zGbVPc8hjS2vzdJQcovQV5fSxVALagV89l1wvZnaOoakos5vtuVtvQsP
0Xf0VrQWBGo22QvoP3379mr+YTyRYHhzPE6m21xDdOnyBjh/oIL1YI50uFwUzgdxpMyojdmOqqTD
FSrQwZmdfLfBVF7tQy+/BqsQ2GKe0bF5GXTd9N+Y+mlIdDiPZO2CrRfHkc2edd2//PdXd/XCJiHk
Np1CNUw3dmCPvG6qvQ2ZKhr8Nwhu4iK3xjzNoJgOIGznVrEOkZOC2U3yJrS6F7hYGNjVeMFH2NLM
SWYQiQEjrxs/Kj5wvRyhNtvKBkHXcHSk6ug2gDo3NsWpLWraj/DyFHTozM52GMFjT1noxAOmFnr9
c0zjUjbisXYOo1RroFCm4X+WsHq40adG10D92M2gZ9v/jGzVoyW8nqDB1RxfL3+rNXdDP6KKtyeQ
hoJM4NQ+PO3Vg9EjpphjucshIz22hcSjVw2CMh+egUAb44jtZWRW0WNg4wTW9DEo7M0EfbxG83Lj
y+yeLltzznqPHYvxZxQeDAOdOWefq62gZ9B28O6Du+/e9BsjGEtvfBtu0UoC1ocv5zBsZ+ihfStu
7Lvpfrp7b/xp7+6JZ6BtuNxc/j1rq7v8OcJmrjGuP4PQHP3I+IhjWKKk9XIZ4byfVbBY2M9JmRt6
2AHC2Fq34U25U++7gOwxZnbs35WAHasb28t2DFbm18WmkymxrW2QpYmCu3YY4sIbDvAxO4LC0rWT
3IalEpS4aF22dA0I1IFwVmwLjNQLnlpQc1BLE56qR5A8qg+5igE2ML3JlJhXA6QFAIhFoI4sMt+O
pM6ndiaoIsffHcYwJIoZK1tSu1nbE3gs/xdEcAwbitI1OnN4cW7nJPfz8JSxF9xEMJL7x2I3/BBb
QAkOUkahls0moJzw2nYzKGPmki+zmjAsEAQXCPXRrhQGhMF8yxN0H90hV9Sqb629N+lbOUhC/1pG
j4BMEFE4CaLY3NuNbVNSy8Vtu8RwaOopuuE18Y+4+jLJ96Q4XHa7tS28RBONC91sQE0I7/PTvs4+
lUpSyV9dPHRtITjicQQs8qcBOAWTywD2aLgbe+2ia0O9TSvUW1yMI77Rya+Hr8v2rLr3IrXi/744
nAumgqCGp1aUmZsahW+EzE2Ocd//BsN38wKmITk4NyvAZNbBxKwlwrXXyu5Za99meTgLu2iuMaMZ
5bTzi+GVVUfV/XbZiLWQs/z7wtaZU63KmY6/r7X7iv0cjMRzpx3LZU8fa9FA56SevA4AtWoBZ9I0
qtoqfEAdA22IPUvfM/XgDC0uRJLr8NrnX0IJ7qzERWaGNb5LZaC8OaeBEb/WThJcXjgZiuBkCrO7
iHZAcdRjrjHfTV9tSDL8DYiBZlSut4Hmp1MXm3vQd3QuN0X/EdY+VC/9LqYSkFUXgI7H/0CEG2oT
obMqigGSdJk3G2CW1tFYkmpe3D9fNmcViRDMxPEnUpCanpqjV6h2Uw2ZJsG4uBnegcUnVDeYxbgM
s/JKiisd7nVg0IDGGhLNU5wxnRIdBK0o9xJoFFrkhZrEM4258VwMTM+oMk2YMsDT5dZulbfL4Gsb
dokteJ8zdUY5hHgF1ovZ763mfnY1yS18LZ4aiKYIcaixnw0zRPEcF/AX3qMTIeT0BQvMNtID2oNW
QCktcuiaMA10p3ktzKGXPJSuOT5ui3AYAzk17iani8vAJE3mBKcFocgcotIfKucaCn6SC/Kar3D9
RT4XgqkNwhdhEV37TAEPz4iU2g43egYRMlYGXeRXbr29/MFW7fkN5KinQPVUDjEG8VvfUFtt8LQm
7J6KvBpUFDly7IjLaOu+uYATblso0ZdTXiKTsNG8niaql1F174w45DNSezQB8wYEGMl411dSUcC1
tIJzrIOnCaMPZ13URqGF2pg4KHugDmu6j1UVb42+RtOtHpjajy7843Z6JGbLi57gK6BuGM2u4FHf
wkiU2sVg6beSYq+DzowyvJ7Wkt13Pkzw666A8VPOA8tvSKdfk2boP2wH1kHxAK2M2OnpVAT2aB4T
8D5kOdK1vqPgllE3dfYPekICtexl/Y6r35hLO4K+2kTTqliQzUJtrk10Zfs07Y+hBaU52/Fo0297
fQJ3CEZopnsKST8t/nHZu9Z8eQkshHI8xtco8QB4xHBfn+wLBQQKoyRdXNuZBE4Exnekc6olLLFa
uU1q20gZFLKbw51Kd479ac2yL8l9QyycoquA889BbImI8nJpP5hmr/LMJLq3U+grTaqfpNmeae2B
pd0+saYnu3pPtcafI4zz1dpRL2JJO+SqrRgbA5MxJ50VC56KousKOmahEwDBJ7SU0jKCeMymkp3B
azsT5GL/wxHrnmOhtg46bOAxBX00ErqptQo0QGrA9Mir6h9TImvXWztEQOILwUBVRzgS1RDMOc+Y
NladHyYGDXA45vumxD2QjuG9YZQ348C4YrcC0VdNl4mGrGWD6OI2Uf3kFzdxnGMa85Y2U4kbvfVJ
h3uW/wPp6rHdjrLphbV1BYehi7ZxzpAs3qgTbcSor46ru+28Vu2B0vc2+Uqr9179kk2vrTzv8dkU
U8eUAeZU8F8h9AxFPyHMYUVRUu7ZdsKb1rDV4jvN2jra1tEh5a6/6rKr6WoJd4krZBxjmhqKylqE
PHP7Y/QflH3bbJ3vj8qL02ySdtO8SKLM6tezQEKGmXSuTS+kcfac4TVG75H6ZrPvWNcmhFe0D5V+
i8e/2H7OAkmIZ5k1lE7CkZDnea7uVeoHmJnNUJJQrT6QLnGEZCMaiTE6HKfo0Cmr7ZmXecXReOhQ
kQ/q+zr0refLkXotsCwQfx0hi/QmHOj/W8MEFZEuvGvK1zJVPVc2j3g+jY0DEVVCMO1ZGOU744yb
W1IysxxRvNrZvrbXnrelbxqec6d9j55mn+7q+wqXS29+v2zg2lG0xBUurl0WKl3pDPDK9jNiBxbd
RK4kc9P53xCPiCWGsOOYmhllCgUGn20z3dNf6mMYjAfn0AbhU/msDUHhG9DNtoLoAwzwaJr3/+Za
u/wFwt7LKMHUd4bVnXX9Pp3VbZXPvo2Gjtm5Z3UjOXlXKRuXwz1C8hgOYZfGOH797DBfG1dGAEKr
W9evNsmh/VK/dI9cT3sL8/aPsyQd54acLLUwViR8ztC1m6HWMaMVJ9UeT+XXtpnt/9BjBAjha7aG
Po00xOSSa/e70hhA9VUgKc42l2HOopcAI3yymqWNqYVYwwmvaSrUqgrm1WlgsqeBZsFlrLNNIGAJ
qdJUqTpUcrFqemcGdvktt9G250jW7by9QkDhsWYRSyB1Z7YqCNbQeO9emw9j4G5D6BcO791VuM2O
7HHyZO5wlj0IkMIREKpaQjDTk/oR3asQtGnam2m4qW0w3dhBoe1cQ7LX1wGRbmIS2YbisACo9bgu
WVkPigA8dIAM+Dq9n4+Gn7xe/mDn9wdumKuCuMLUXYy2CV+solPK804MACfXSX4Mx7vMwX1Be7WH
fQ9eVNMzNR8FTbwZa5Kr4aqzcL0MPAobEAIXoItxTsEGCOi4PRZ97KugVYzpTmIgX6izjbxAEZyF
UZJaMUdpNyA1frK8eZscq9ei2kS231xNh/qJflMGD2oSkugls0/4hMwsJsXmY56us6Nk1+QtNNr+
JkwtrBMShrpIZmu2gDHmEeQpMG3ZS7b0aiBcIHBHXWy2aKiqRFGAgM/ohUrpM5nK0q9E8fwTYdQQ
5XJQR/3a7wuIPHT1uehGUNf6wy55zAJrW/vz3n7B0e367MZ+S7YxpkidbXv9bfLavS/xEe4Dl36A
4COjlTigk8cPGIObMHC/kqvm8E96bR/oreEpgV14R9kz4ur+Bq3t/2wWnKO0cAcscyR3hUOfKYaO
vTwf2us5Lm2fGBOusdn0CF7QD8h/SPzyvF/1157/jS04jaEnY2fXwLZvYgb1wsC9o1t7lzwUr9YN
iX1lh9FSbZNsicSXVqMN0QhISdBIjtEwwZnqdEBXM//SiRU95I4Bcc3noa3BEVlds5b4xag+NOPn
3L1ANA6tsrJq1NqHRqEEJBLoZscTkHDkDko+6I0Gy3OUZelWJZO6N5liYb62ghisU2rfLrvWWgzA
QmM4BgKDCOZCjBuTQetiBoPd2NPSCvyqd3Mkm4BYC3FLEMF9gT0mlQmQ2PhKCIhS9xlyor55bvuX
y+asrt/CHMFrx7GeItaDuqJCCtgPoFAFO7Geo5bYvV9Gki2c4KNIh+wMBKfgcnA/oggCvU+EbC5D
nF9gsQ+IgSZF6Lu5XJXmNLSZYC5tFb7taxLM1xgdDPJr5R/rODz3V/HuMhj/W2KIAek9OhbRzICU
VsDS9bpukwESKkX4QZJtSkAiXYFWWPUG98NQtnX0eRlwfQH/BTSFMq+T9ZAOawGol8bGHtGrYHfb
HEzGl2HWt/Rvw8Tm93RMdG2qOc6xYf5zSwP9R+P4DCTqGCvQaNBsLyOu++Bvw4TMvCotrdEL7oPp
1i42phkU2ZNhSkLV2rG3+F5iG6tV6GXe10Axmrcc/FmV5FVB9vf5vy/OPDTkzWOUq2hhGTGBFXkD
laVXqx7H0zpQ3eN1RGTmYbTN0ACnIfEhT003+XR8aVQTHMSgTz4kE/gJE4kvrMYh3pYLFh20HYlk
MlFXEtCNAtHVrpMQWpR0W0SDN/R4kU4kXrC6fgsswQt0J1Msq8H6xZi5UMCpabxcdrPzMhOPDgsE
4awonKkwmxEINbSO6LFqnsrosTExRrHrwSsN2g561KLtACZsDYpB0kc9bsFZxABpH969fvUcC0dH
OOS21ofwQCXWBormdTZ9MxMFPNUNdcqg7MLCZ8ZYP2bEzu8gbp6WPp4J4xsN8sGNB4pn2c5bDSno
zoAQoop2LDFPI3o01G1o4BexJ4oBpeHYuZKYLIPgm3+xLYzcneokM5EKUnKb9oUXFvS2aGRdBqt7
Y2GJcI7hcOHdhoBpWdZdWWQokdpqRzomdtBa9Oi4WeyZNLoy61JWol1Nv/BU8u8yCkfb0FQYISRY
xkcMNlt3+iZ8b72u2KtXxgMmEjb6I4LnXnaDXd2cC1ThABq6PrFYxU1GtVbVt036VMa7MsakjiSd
Xt2av5F+cRstviGlLXOiBkhxZ3kNiqWdLtn8Ei8RAw0xSkKaEghozfZ0TDZAnsDMJUVSmRlChHFH
rQLZPj4T016IA4ynywFm9YM4BtrU8WyGJ0pu5GKZCkqL0arBn5fggQxTq/kY0OxGCe/RJXAZ6bzc
i1CG6xnu2Yhn0BEUTEkzjWYGl6esnMkLjSvGfmahV9Jbpcn8rtwMxp7k71N4U1n3UB6SoK8ZCmYx
LhSCpwJbTH0KM43npATx1/Dgbs1d+Tjv0VdoHrrN9RQQUPh6142PKSFF0oa1jgtOTsdUUbkXy/ah
rRRUCcEbjaPwo4mhUjd+hwbH3Wg9G2krCVxrEQWty5CIhcqhCdqu069ZlqhvOFwPRTdVf5yvcvo5
Go5nlX5cXLE0aGWTA6uAJordGMq18bcFQKVCilKhPAru2vJqat9bB2XQ8TZ2Bn8Oo+c5n4IIQqSX
vyX/o+KZxLvmVXgTXkPO+n5RryGFBkHK1IRqTnrQ2dXEZInLKohtgYQL9yU0hxqnS+k6Yw8WN9Ta
GrPdtuF8qGN110b25rItq+k/SFtdmIO+GTTPnOI0g57aKeGXwSS7mZq7eQJTVtPeohlkA/WjbVzH
9+glfZwob9z+uIy+Fl2gle7gDmyjjdoWPp/tzoVdu/zuMRaeMl6z8sdlgNVVdHiFAfudt4ueWpfq
Zj2qBtIHEs47TjJfKeo2Akf2ZRh+IJ95xAJGOLBVI3Oge4osSSdQu9Wh25Rve/qE0cX/hsM3+yJa
aqU2sB69+n6IHDYB4XUKFnUNcsgycvHVfbUwSDidEye00YmCdSt1NOm7HybUbrKnzrzrSVCUyb51
JG9+qx8KahegFECboCE+uVdD76pNjfAYpcdpflPtvdZ8v7x4axAuWqwh1IRpTF08LxWDolKtoAbq
UuqTcVPkOJtlnHNrHr0EEQ4ZtCxQMy4AguaPe9XuH9zi8bIZMgQhMBhGkaOXCNGntpinjXdWJvkU
q5dZ0KTiBdZEGRIzUadelqpTEg0NdmXrvKolVEevJv1J6b/R+EEr/PhGuUEVHEwgl+1a20MLVPGm
FiPXzjAGggMSbR9Qf+8a4lVOUCi7yzjcdcW9usQRAh7mfgc0XgBHq+1il+jTAxtfm9m9t+evHMrA
Hkk/LyOuOt7v9bREnyhSPFiC48ZPLcjjgbTB6B/TenMZRLZ8glvkeqtHTQizmLub09ibba/G7Ecs
ubHLYLh3LiIQWtgGYySAqXDjzEC1ltuf3bCvVEkv/Hk3FbK15Wfii7oAMictIzr4P30LNf1o+phD
fLCbsHpsxt6L0srXLR2Z3F+wp+K5ydAwsWzyfjlhGV0aQRuIH4cZU49dQW6ZrB12bXvxFy20pOHU
Q7gTgnholQN4IDgEqW9rXhaoZi+Jey+nBvQaa5TDjsQogsF6G6M3vZLRE6x8QpC3gqsImoYQuxbn
wm3Wa3mi4xBRQU85lDsKQRH1u5VI9tmK15/A8J+x+IB44YjMlACm66CV1Y13nVn/7AoZScnKdj6B
EVaz6+eaJVyVOWvpjdlTqNx76cNI3Bs0NnmQTZEc9SsnIygNEQfQiIvWCvHrUU1Ra9riqKd2/WLq
5Sbuf8ZhtFOGJ7gUZvU+3UQ2yr9q4wJTOI0VUxmsutN5yAqa+alJHzzPqBKPdpJ54tVvhnsC8lp0
pUGA9/SbVW2TRwkHGqZy1zvxls35sZ4jyZ1EBiPYY4xNRAYVMGO3q+172m6zeH85HPJfKkR5jDby
7heU/mCIsI+7sK6KFBOHPhsg+5Js3AZVK2gZ5l4ne1xdtYYPL5soaTt44jhdNFc1sKU4FIgTg97e
G2PvZ7J6yTqI5eCvmUgiz2jGMMhCmOWg6gRB10z/NkHb1YokJ/+an2kq6PKRimPZHGHRomjUlahX
0GtFtV0Y42WDmmlQm1PgMhfagCMKp4mMx2DNMsxjo6Edq4fxZ/7vizhBBxsX4yrKkIw5qu82eR0Q
lw3bxJgl5q0FviWSEJHmmdjQb4N5sWuC7Mu8Lph7iIo4wElzuOx+a0bpaLWGxhgfeBUvwixTwsxN
UQSuRnszoFm2oZgPbVzJabzm5Rh6weqh2wu3OOGD1aTHLG2CEpCbFl4y7UysonNlEw+UtZcNWlu7
JZJw7sfgBIRWPAwqlO08QseTfDJ3w4ynyzAryS0Gn38bJDiDpuhqhH8FjDXfkcHdlWXlX4ZYt4Tg
2o6tZJ1JwWR5Bs4OAxWtvPg5QWzefSX9ZrD+xgHs3yhCiEtSzahjXiXuq/uyP0wxeGl3lw1ZE4DC
VA1MMCGUjo8vLFY1sjxVqQVLoJ2V/aiuk8fp+Kz42dW4t7bNVXIgR7zn3ulecQu5gKsHru0rk19Z
8/TljxA2VZLnbj/wH9FNt6P1ooDsF2Mwly2VYQjHUjMODU5cYDjm1ozeBg1cpjIG7bXYhwd5PhqL
Nl5wM5yGoTHT0xGN6ShE0vmzyuNrZuRXqUG3WZb5Vu14jhbLJljXcgmuTMKrc5D8FjMxCypIQxfB
roRVEH++pTg26rz02iby7WoD5qdBVrtaixhLSOFzsUrPokpFxKhzcouOOF8f8i9WaZvcdbaM5JJj
WGah8OXMBlIEoY1Vncqq9Dtz/Agr8OBmrH0rmfquumBQDRP3Nkc7q+Q+ufZ0BUkOEACoXDQZ/zn9
opTFtK4wk++jhWxrJMkBow2+xooNI90ehw2qkTSAkvkjY8YWhO0bJ/pQleg+iyWx4DziQGvZAg0B
pt+QWYn1wiGDcGoyosic9a7HzENSfafOm022l3fJugf/9iYh5CgQ8BuzCvaC9ZGTZ6FeCN4gFuRE
+RjL8F0ttZvYkr2onBuHVxqMa/HWNU71K2Q/0ZzrU6XwI2i4wm3NAKHbnPhN+POycWt1SuBgrs/m
s2HoBzz9miZkdkGECOty3b5RU9ufMjtwdXdXK/QqT987Jz9YUMkFQ+8+svqvy/Cr24bXD1G4xhCc
YZyi24yxBprquDOVX12aY6ckWz1iyCQ+oDwl8dzVJV2ACWctBvCSsAUFgB/p4WNlv6RzenDbaGsp
f3OZwZ/71yxhUS3oxFK7gVlTDLlv1bkiBUE6Tvb9WN7RTg2aGKSIs1T8RWYh//dFzlfgJznOANyY
VuAFbHxq9Z4F3VfmZjfjNPkQhLiPMCKqY0wu7LunvLLvSDJ0ntJluzrtPY2pklVf/cS/w4XYAwqt
56wZer598GCQxVs3CmwzCPF6N31edqbVjbpAEqwfSOOWWgzrzfE7mvLzbJ/h8QtNIiEXZ2MS1109
PBdoQgjGAJWpGdyuxDBB0/EWojytgQ/ysk0yFCH4xENqKVbGPcmC4soGusQekmAJyOppsjCF//vC
bYzO6mONR/S5794Mt7uOeztg4QuExDamnWyS+KOAGs1/sswWAlxXK3YIeTJec8e8ZKz7TpvsKqWT
5Dhrma8BDU3wloOaibgCDMnaynJTXPAiYm0Hau8hYr77G0t+Q+inywclnWSMFMSVlkVHSmJ088cv
4TxLYFY398ISIVaWBiZAugmWmFN0aNrqRmOPWuGgx8eW+MPaky66ZUHJC6IkA01lwqKZbtcqRuwi
+Yx6MGx6s/WYgWneeAHHxDhv+/DOGrzChLZsv2llEnlSdGE9Y6TlrdnAUEgNeKX5YMfH2MFg9JXe
bLL+08YvwfRJ5jMdLYLD5vLHXA0iC9OFVW7JUPcNLwiUSYPbpT/buwhSA1H+rXA9UyabvVaOPVlp
4UyKoriKc1xp/Xi+tdimQs+/xXZz0iB9ezSUx0wPRirpPVh1JN4LzTeEoYsRWQFBieqWwKzC+FA0
zLPxYF04yq6HiZdXczX4g6xEg+g7524VHIlNVj6FOkoDVszQkqhtlN7cZbjIzOYbcss/Tgh18KFw
hyWgvziTLpjKyLQUs8S9wiCt16TZj652Gfh/7MSbdRnZ/mrBGeknJLsgfgolD8FVQEXotCCHhGAJ
GmR3bVqBiLAuA6uLxgOjk73rbeOrS+rWG52+DDAUh+nTcH7K7cqSxIbzdUYqbOugAuFMAiAFOQ1B
Q9kYPToKM990ho0+ZhAETYO4Nb3MeI9GUxJTzw+lUzRhg85MZ5Q2QOtmLahB1p2R+3r842ImB3HB
ysVH7ZACn5qkx+A5Jm4Crbh8+BpGe7x3CPtW0q6UFHtWrIGz4KXeNjCoYonvl5apxCPS4Mx3le8t
mGf6ZGPLNDnPT1gQUSGP588fBMVt/v0WJ6zWj0OGWTNsc/szCw9zFgyI4QS6wOlVWb6OL5e33ZpJ
fFye12JQ1xRJ2tRORRkO3JKY198ozt5ynuY/75IyeGvR/yDEPqxKH0CmUQGiqW+y6L22N6Ce/lMr
MEuN4SGEDmwxlIFPFw18EcaIhD2DvJJ7NPvaN2tyk0krFCsxGG/XfKl4/xCUqYT0p6MRA/0BwzNA
8ugUHxV7KMdgmJiPzsu42LSKwp/8Ltt2HoOBieI25hUMwudJT21TML8MmRVgUnDNt08JRIhK+wCu
k/+Iw3/HwvGI3tNILfAoNhG/659AAkzmu8Z8/W/WCO5d0cGyYwfWWBDVjh0Q2GpPporelufLOCt+
jVVDzMXUAciXxYhbJ3HZqR23Jnsa2EOh3tXm7jIE/6mnDxz8w/yGEA7k2Kpm1+UQI/mMyEFrApCy
pObPWfaOd56YYvOALQCdTiAePKMs7drOUiY+vDFWD1HjPqpOL3l1WkXg2hWcGpKgOnX67Q2NxmES
4kmtb/yOvpoy/to1H3a4YIQL3gMLjyenf7+Pq6kdfz2fkW+tsTVAV5iGd5CH+gsfXuIIdyB9LNDu
OqB4bedBxMlryLcow3OuKcmL1tYLj8d4vuUcsnilFuzpcBupbNSWG/dOL//JBhmV6q/KseBcaJLG
ScPplHBhECKarZBKHRluc9U1ZqIO30FHQYJ6E35vd9Mm91Tv5UY/gpdxg4nT2XvNMe3AjlGAWoGH
agj6tD/CTYROkWknu8OcT7ajfRJ5DC6tBAVTDK6cGt9gPrKYClzHeqvy2vFZ7UMvhow7xli8prxx
3Z8mn8Q2+m1KH0CQsMfr6XOvG4EKyhA7KhG+atnld2UvcnZOFyyOeBs2xe3e9FnYEh0Xq9DOrsK5
v2oSbWfU1nbCtpxkqoGrSwD2XuxKPDDAo4UlKMssTQcCP2vauXqfSJg6Xj47RPdLcISCzGPSzMGn
fW2BCibH1KppMuLNIxmOUR2xjduDy8GDsm9ZeF3voG1Ypaz9FqI2fG+BN0BGOrISDXEE2y4a8FSU
18Vnxak05s5Qhuz/OLuuHblxYPtFApRFvVJSp8l5PC+C7fEoB0pU/Pp75Iu77mbrNmEvFvtgL7pE
sqpYrHCOl8y7yXxT0+tG1hS1KgLuA9AUBB5XBBuMe11rZge3fD8+oZg3ZdeIpy873LXrF4NSf2QI
5j1ZGovaFjLc5n3+MHG66Na1funJR9c/5FFDLSkA5fqyAIOFVhgT84LCSbOad2aFxJRnNfso+kqs
wDS+X17W+TsSSmv8ESFcvKGmkgKHnnttGAzKLvtqLT8tb2c30Nt/CGCPRQl+2J2iPDY7iHIJnKO2
G5IPVPkuL2fFFE+WIxxSBla/VlMhgyUTTXJqOq8TKairXRkyL7lyrZyIEq4tzWFNqNUQNVQ/NeWQ
t1/16A3R9q8XhFB/IVFADQFw0IIKhHMfosIL3zKhdEFDkPwo83ggSQVYcP4JIqR/UHMIhN/XTVwx
aIU6dbCTEztjRJashgLiNGAM+MBRvgYShO/Mk98wF5n+AuTjwxbTDbKur+XHxYtHhyMFTLgB5jJx
jg7D8K3SzXiHj73rN4O6U1R346iY6bGsjdIZL3My4H2OwR79ua+jv54jB8Cea4J8wEW4i4bh06WX
iCFmzGEjPIx+DDGheivLWK3oDJ69v1sCCBorxWpJ3kcjM/oQlUywJMZ7pl2NZdCV75d1Zs1VnYgR
Hr6A0lBUpcE2qq+1HkQvxg/12+SjcGJGdJIo6IqPOpElxApjGWvciiCrd/bNCFJzdueSQLKg5UdE
vTBQOwOOHcp5Z46wbeZkblo0iZTWuMkw1UmjyNU8h2vTlrtZRktryPy8yiKkofh4i4ZzFBO0wTq0
RffQ83mSfdGyhcIX4fYFJgWyfCBXEVvX53QARWyH22BiWYDSEF241sKuv3KYDe61Zue49S14A7eT
Fd7ETvQQM0k/84qrQ80f5WpgOeO/4rVqJOFgYhQBL1v9Cz0NtCC3oarcd+6AronRl5zAmmXCJE0Q
uaATDSZyahtG36LBbsk31lpoUEw7X7uh4QQxq9i3PrHTDV48dzyanVsAct0A58jx0zmTGOhqYAod
0OGW4J/QLX76FaFF4rEPYyRbahsIQKQvDBUY5IX5rLip7vOsayKKgYIyvkI3OYwsSTM0TGmlNu8d
J22eAbnYzZQrjvmdgAXCzxQDhH/MLLKDyqYyDrIZv0RbbrfPlZtoPqgq48ZrSz4F0WwXL7rNcQuD
hOlZ5abyxcqWbd1U0V+tMGS7nE+Fn8bmfB0nZoFuiBDg7FFB8vsuakZZy/S56ZkwisVTa0gJqWLi
QU0ctZ+0BKanz76CN/k4foSzbKBVJmV5jhw9zUO3LKw6h5TEuIrTp25Ag+UkuXXO/SJWgmsHE0oE
GUqRKwhUXVU4u5DBLFrOALlAChKdsTHKLZf1+NxoTgWJ8YFb8lBzIGjUMduo/IzYjWsEwIhl/eay
pPNUmmkDfgtoibqGnJD4KFDCLndnBy4L5TCrvOsTnztPfXULU8kq3ykkaciVOA6cawDKwQsEOXND
sIxsRIVE70vgFeoAldCd+9L6Cd5QH0iJtCPGZpSN1qxU5OF5oH3LK2TpFhUkpj3oszoHaeVuClzy
YER+2b2VznPcf+/cB9A8mbhv2kjyyD7XRkiFpjjotARejvj4GXJ9spwcVZUh5rtRA3VXm93ZjSnZ
zvXVEddFL9ACKy2WllJ0LTfDkqOvwgFjNj/aCc3EV7NLoxFtSIHuHHpA2dTaX2sNlucCQBTPb7Ry
iHMwxOROaBdI8tr8Ze6exvoQpddcoZnyojY7TZbcWakNYOoSI5E6kvLgdBLbmbuqqwsMDiAhz1+K
3gddoJr5YRLwjDrpu5GDPXen2bek3l62jpUcxolcwQ5TPQbTMME6Scu3iTPuhkk2QXdu6lgakkoL
GivsT6zpNHzgel7iBIFWBRRINuwmViyjUpU9/4NSHosS4q2sitDoj3e5RwCoPUT2jlg5VYtcohyy
FQl3cJQCYqKJISYEClE93o/Zu1tUXjh9xp0MhHzNn6B9GoUNFw7FFOObpdLelgv+6YixWPfRBce1
az004VOnIo8iK7KfEyMhrQMiGsBLgm8BjlNwJmD3BXCesQR4GF3hGnXrJ33GyQUKe2jDV4BHgX8U
/LxT5RVkZ+CZWt/GDrjOgEPbX6nmZwPQ26J+yuddaftJKUNUXNv64+8T9NVmrZFZEQKPBAPy4Fyc
No3zYLQ/eCIJcX6XcYTAcsFkBx4Z0ntwccL7y2hIq8UWdqLBDVUm23xCRxplcUN59sDsyY81g2a8
DPIKnj3/qI2rKvRy9tMyDtn4WpKR2uCUtB/GSHJ3rhS8cUhHnyaoeafXBlqssAmsuJrUApsfIJfe
pL7hPqfFxk79PtuBIyWPCr/8h0IOIDUgHi3iNih4l4vhKAxhDFlipO5zb45VDxVUGpreIGsCOr+0
scIjIUucciQka2u3BIYEbhftG+fU4lun2Bjx82DtivBOl3VjLj93dtZH4gStZ2yyomSCONtKATRM
TeN2BDCBK3t2rmkvEpAgQrIRXaG76nRZ3aTgXCt4WyPrASqxb+bHGM8WU/uey8APV/wGrsvfo1No
6D8DcAb2SVokJkQl6ZONpFjhNDSq7iKNZoaH4fvL18jKeZ1IE85rSPUoV5aaaJbuZ1YBRijGKBVo
RnTw53wYACYBqsxlkSsByIlI4cxSYM2UVg+RemMEKu/8obpRZYqxcmAnQgR3Mw9pGjZL5ToaCsry
A+JgbCsljd8zSaSjr54Y7AkZf9RG0GpxqhwFCIhyE5yIXpY/JeN+SG55aQAQwbeiwCyfk9T04v6z
LT8T+zqcd2Aw9wfTpoa6IZ2HtlowAjZh7mtdgGFyb8w7GvcbRBSZSav4bpDhv65uzdHnClsD/9iV
eoLfb9Af6KJTWmu2DvsxKCRwPi8f9QryKjLKR7KEFF9DMJY8L1FKyH5Ult8qbwnqRy6nWbxXp6BJ
NrVx7WqBXt1z+1BMpcf0R9d6z4t4W8uuoDX3e/Q1uio0NLdqHg6qiq9xsc1or4purN4D7Tdt+71d
ghZ8eO+acWtZ92XhD+M/lGiP+w/EYr2CnEA7LqFpyO5H9xlohUDVOoyx5AJcta+jNgdhlcocgpQo
gZiyfU+awY/qXclk1G1rfuM4eyP4jRqN0sBnQfbGIPt++mX3z7qB0vMBAGQV2STqVqJIK9kTzHzi
MYj6IPDXxYJa787xOGgW3kpN4nUxzZMXpwry8DCaMx3dNwMpFY4QR+Krfp+JcMFgNEglKFsAeART
Bqe27RTK1ISVjdYf2r5234vA+GH48edC30GTPSBco8+YVm/8hlzJ8PhWzhGiMUsDZA6gnojtKlnD
WeigdWSp+hDw/fJtL+NWXjlFjNtpjoWsFNC2RJz3unDqkSUKrk+WeJxsbHUbA+RaBV184sMXpbIW
nJX7+ljg77zrUXhg62Wj1WMItTFTUHjUaHXfz911akjy4Gt7d7QwscLbq4CoMAsX7wkl8oiDZNJI
pfSFMiFCNOfUnVWW8NxejBFJN/QM921oJCN3K84aoCJoi1paVqAJwt2S2cpcGBn0D/XM67bqPIOl
V3xIgmqZ6u5Tyb6tXGUn4oS7AbhgIM5SoXO5/pmxhAKVj+ZKwMiBYC9ls+IyaeLtYHVoPCohTbf9
Jv2OgRNqNrsx8y39Ieu+LruQlWsamSukPdAkjNcsnkqCKVu5yziPMu8KRfktsM+fq+10aPZtQPau
p7wknnkXXWNk81b5QJNOUG/Tax8Oh7ZBJEkGn2vO6acI26yqoV12jgIUjZbhsXHgZk/LanN5wee2
BiEopiMhiMI60GlO12vNBSpBI9aro6Rtdj5TEgSTj46yvyzn3IlADrh+l6IXytRi+JPOUaXWCeRo
2lfmBEhjzexNL1PaA0/PGbzYklxwxmJYp075VKKwfXhXp1oYQqJx95F4xnsbPKX7ZNsFzz9dOr8n
jz+LNkg8EFkltAZlj59c1zQ/VE/RZg6MAKm9razAcm6np58kqHKuDpU2Fctmh0FT7nr30PJvruWX
XKI6K6WpY0lgIjk9VvTo1EO5qPFs2gaSvGEIhF0eRjeakaabxAVFV1001acZ29FjrJF4a3du9nz5
zFfQ506/QlAuddKiYQBaoDd4DV4NQey5Af+Rq/R+8oFH6icwmytlJ4P+Xd1mE7MtBDi4YKVdDOvo
/ggbtzEKFdlnzm5aTCrk+gNxvo2WzxqJJ1zV6iNJi3UdSSqsVG3KJc+dDbUP2i6F2VRFh3xl7mJw
CpoPJpdU91ft9Uii4J+IGQKzw4BEw9lWQzDrDsoRd2H9D5UonN2fqofYLmaOcTlOSz1CdbzE9iwN
fH89sENV2nRfofmoJs+je4txmss6s352f4otguKGkZpGdrmsTwNEHfAnlXvbDUo3UAfJi2zVvf5Z
oFgE16IGIDEVJClmYOU3w3yvTe+XF7NuhkcyhMtfU5Ta6eIYsyALilAVFEhm87kN3DBBY/9Ln1Jl
2vcyVJeVldmgxkICH1kk5LcEHUljI+pJliC2T68d7T633ou/jziQPTwSITjXBLjD6TAhR5WV91y/
b/oXVnnzdKd3Eje+krI8lST4zJGhEwklQjxE37PvpteAtoL2r5E3bMB2ekvZ4Jk0/n5AzHPXHoyU
fn2pH7kk//G7/1a4S5AsRQEQ9yQa68UOoQnQagtSHAIsjRodNbfkoH5nOc1eq21+VQLY8jB+gWNJ
l7wsVqzhRK7gX1iHJKXTQy4J73P1KWUeIZ4Jh55Ou79X1RNRgtKgd404tY19JvkXV97tXyApr2og
4Hc3GnvV0psolBG8rPiyE5GCEuWKaQKRHqtDOmnQ3md127jXpazWs/zKpbMTFKifsnaeCBbmap9T
/91Q/NB9ZPFjnuxCXeJTVle0sMqjB2/JoQqlA7Ub2ngYkGk0kSjoUZVLWi/Kr41OclqrFn4kxzy9
d7Kh142MQ0403+mWH9bPvSxWWX5C3DYoPDzIkoy2xICt5CSu9BDt9qGObk71y5BlmtcFAHgRuJJo
gBKflQZBdsCZMfYfaQANz/Sn2ZJRoa2KQCfkUplCY5fYZJXFmjVg0YuX+qzqRxvja5etZu28l1bL
/xMg+PeYg5N+Lgt0DhYPKorpenbn5I+xLJxbO+5jMYJaNSnrcVNhHXG7n8tXB1yWMmLfNU9zLELQ
qDhqo3jMsBJSvSrJN7cKiIIE3ATqTBlI6+qp2BbiMwNQD5pIckoyc9BaFfU1K7k2ee21BZMci0yC
sJgMwUpVLVVljisBeaDakkRhqwdytITl74/ivobXyOG5aANQ4pfEfDYmAKsP/2DjKMJg4h9ZHR1m
eCojCueSZSNK8NV4pyg+qa6N4uuy+q6ErwsU0H8iFvU+WkbeRG1m1hBRT7ec0M71TfRz1TdM2XU1
80tHNgC45ouBMY7xfs3FjIN4jy6cwijLI+sYTxtmt75e4ck1+Yp9Df/M0NF+eX2rSn0kTlgft9wY
CFgQR5rrQdslzqtj+FOzq2Udlav6cCRIuDyHngAebYagbvywQfuGlltTonKra0ERa5mdXCrFwjVG
mFtgEAYJeaN+HuqXJN6bEVrxntJUEnFJBIl0mawbuqJgcPzqtOuLZ0Stee316MuyJQMWq5v2Z0WO
8DqMQETFNTS8eXb8puQVxeB04MqQQlc9tIu+bmBEYbJG1DgV3fYpcF+g4gZYeSPaEF/tMMouiRBX
Pc6RGEHTNJ6mWhxBjK4+KMo7U/zLmrz2klgAMXDECxsFAvtTU61SOy3DpVGAzUXAlPiKpCBfT/Sd
Fg9X6nA7liV6SfSS0dJtJd3eKyURZAks9KgDSh7FcrHvPy2NxCF8hiu61a6KLVK+vqpQFG63xkjD
AJ1ko0Tk74FBMfw4Frl4kiPXBE/RAQAQIvVtuU8en8t91FLtzfWYX38he7CNb7UH7cPwFL9RqPJ5
ebvXtMZA2LNgQi//CrvNwQ1gzCWMbSR3VZZTK90NCnq+9pfFrFkA+jCW+AGZWSJCwMa8N+aWwAIq
bauHv/rpbnJkNZiVFisc3h8hIuIriG06oBBBSFd7aKEBdflN6Hwzna1reRrqueVj6m7bXGLcawZx
LFU07slA0XaR2pZXCa9o/fdDhliWA0OAbQPiU8xPNHo/13MNg+CjYnee6aTt1sB0OQPDTmYDrLlT
3UJihWv3pYHOSSCWokkdw9WnSjkas4YSCWSGHIRrFNPVaQ9cUYWB0Y6TrTXoul+3dXKj8BC5vanQ
tv+gMH8WbQrZERSQ24wsi2bV98LZM/Kt6zaXRax7miMZwsmxoQeq4wwZmr2PW40OjYXmk/uc389I
EbehXymBqgeXpa5dOguxz4KxhseT2FeZ5woxuhxCTYRSuREwGF3o5lTJX/VSElitGvdSIUSGH1l+
dbHKI9eiFkbXu26HklmT+HNaBpHCGY3BclqDIkUSgqya+JEw4WKYqzIPR4bxFbW+n0yfDy8ZkZzY
6t65wDfATAXQ5UXgKyWKnbzMBxwYK4Hao1CHfMfD2rNsTGDGlmRBqzbwR5orqCCzGUcPDBY0JeZT
TL7NzXvkzg9FqV6pJUGsgCkBU9ZkeK6UBHOSy0w24h80xoueMlFjTKxUdQNgjHzExBFHxmBSrkmS
/MpiIOo7MfKvqloGmG6OfOYMzddlBT07R3wAfgA8cmgAx7SmoDTVNOp1zvEBGkMWFP8zENWm4Ueo
tH1wWdJZjPxbEhr04NUQ7Ik9egsEV8pN1niuGb6Ved97LkvrgBuAvbXAZQEAd9pYziTxbWdaJIgV
LtwUyHGhoUEsAyK42QeJ45swwrgMaSRr2j67HARZQixbNg2IbxRsZtI6NC9xoLXExteP679NPMMj
aIB/l0KOl5BbG+haw3DVZD8uH9SZHzldhVh6J7hg5pBjx6LyK0EQksQ6EiXRHWe9JPY/s7lF0lKU
BGQEkktiU16lo3mtM7GaDAQOTjcCWw/TpO7rbExem2T3RVPTqWWSqrJMquC6VDuJrdBsoRHpYchV
v7avQSFDJw3NqgWQkTcxL/7WlQkLXZT02DXHg6MCtbDxzB43aaXRROuespL5qqWgV0o25rx6gkf7
Kuh80jU9IS7E5dZEjXBv9w+snTxDNje7KgeP+IXia0maC8sCzHOpTVOHjl63uopDx7P6IlDgKe1S
llxZNeMjUcKSQILs9lbP4ada0H1+t8ddko2AQCu9xpZBM63LAmgFYHHRbSMiZXQ6GeqihAFYRkfo
VH134vzAdD32AYGza0wpt9ASepw8Chb1WFAy/legIdw9lqN0Za/Cb4ABaK/W5sFO2qs2Uvdl985j
dodUJgXk2zUrVJhJvr9s76s+ZcHxIw4BcovomNmYV2HOcIq5UvspM2g4/witUOKHV3XlSIpwgFWh
Vx1PIUWNE1/p+r0ap5suq2guTY+u3qqg2wU+r4PI5gx2hLT10EQFZCk80Pvcz3Sgnee+Hvk1YLwJ
pvwivJpldLSr+2hZCL0wDYHjFLy/3tmsyIcBfmUKN6ONHikUpX1b4ZJk/Kr/+iNHfPhMMWa1CqVv
0A/rIqb8aMtgKDvagyEZhIFW8xNzeP9ydx+JFGLnkaBpVTEgMseBubGP+7ovvJZ9pFpJVVvioBdV
ODOHI2n6qbecSQ1iRIKNNAeqh0+R8mi7NzGiMoS0MjQM2WYKT5/BLm2zVCHL7lkwKz6gY/iMYOS1
7D02an4mTd7JJC5BxNFdkNXKgjIOiRpgtrnV+6kbBQMgpiJYNrACX/JkvAN/zudlK1+NTY42ddHe
I7GYYUx6UkHsMq6DPkw/NmUh9HnD6+LHEEqaOjCtMDojbKZegmvBSSZEJ8p13L827J23V2iJ0fRd
ijxYuSvMzTzjBZQ+EDWmwJ8arSun2xu110SJd3nBq+Z49DHCPjdJ0fZTjgX39mOBITMkRwG4IxGy
uqtHQoRdzQ2AVw8MK86yg9GMAZtkNZJVvwkCywVZDu8gMV3u4Khy3s/wZdhCDZ3UZkjVkhJ0ZPzD
fh0JWj7kSEEy0wjrFBNCaO7ktOpTLzJeNVviu84PxVTxz9LMRxZcIMGRNLmm58DnhyMBxojSJ9uq
MzcVZrEvr+X8WE7FCB5EcZLIyAycPdH1HqB/ahhMCZcNK5wfzakUQd0V8I7ynmMxZNb9In1t8oSy
8MdgSUa11+UAQws8bogSxEFdMtZWmtuIfUxubzVi7hrXqakx8O1g6zKgknP3hEVh7m0ZB0VmWZx7
00k21wCKA5sg1CCengyMljh+jOZiKw3w9oDVShRv9bCOJAqHVcSGnUW5ivvMnm+dFpNKbvRwWR9W
1W4BR/1fxBtX0O3eGUGwNmFRipH/KMvBfMtMJ9yGmfvXoxcgSoSpIscKEAyM0wohcV4DX0ObTGAS
Z9VBj3c9N27NVqfsG1CQLi/qvA1tkYXxS6C/g/PsrEe6ays9I4WNsHHytPeN+jRS/aHy6itAW2do
QxveI6/7ocnmxn+nIE/v51O5woFpeJqRybYaz6HP5JBfz/dtMN/1mwfNy/FnHS23Hf7YwSw9fbaC
0evf2q0SEN8KmoDv0lfNQzuZ73rVdeXzYHgzPi/vjL58waUvFCwTw5RNh2kzfOFdvI2f6zdADXjE
dwN8wVUdDMCamg9A6Hgs6SHeGrS3JA7oPIQ53aJF54+c6ayytutGfAAG/prmTbOfkZI2i/vJwE0h
Ue6VcPdUmHAJJaoeVcoMYTrmaMwbw0LmL6EqEPmbTVg/Nahk1BKXdP5EOhUpGNQ09GmZJFC9BQrP
6AA86qDXoaJ9uHNkN+DaXqJooWIaDPaL6vTpXkYqCftKcWBSFR0VAwMPIZ165s1R73fNlYyS4ryw
ALM6lieod5k4Jig6Ia/MXjiwRdXbov7A689zqxtlQlviMrnUuv5lnV3zu8gFgoYFLwcMzgqOY6xH
Jc5yFPAQ/YXpXklcmkeBFrs0A8i5+kJkMLJrPhGT2+gKx2w/5hKWDzpSUTcBsf3EIJBnm6H5cKrX
MZTY4XmBDVt5JENMVzFLr3XeKLi5muZpLme/6773WfJhFqhYTtq9VptXtZX7KhlA5RQBPuMN7CoS
WzyfUhe+QlCgNE9ifAZWOgy1V1s/WFg+FGO10UDvleiv8xDhKXOtKMm26TsgneWSot+asRzvgqBQ
WaVZhVtiF2yQ3rAacx/m26xdW+m9M0qK3GtadCxKcHxV2dfMabFUFdnOpsbwpOMb3afRYrrFy9qd
0/+L8zmWKHi6yjJSp50hMZueU7YdCy+qCgoIQJ/3L60TBZi3bdS/z7SeKpbg8kZQEZvzInV0XioT
kNWymEu2kYKDI4VmtW0NAW05A4MFHNnKgJpYmYDZpQoMI3wtlZLOpfV42Q2sObvj7RTcgNKGdY25
WLgBo6fW+GRmnDrc8er4V4o2/7/Pyiz7iBzJMrmJMpWgLzNHMToH2JMXFV8D75GMQZ3dL7SXy6ta
9zV/xAhKorOw15zFAvic7sJ2ujG5iWKbbBh1LVA+Xo2gFVbCI7U1IEZtH0sAzcyOsSlrzwEe/uX1
/D8u5c+CBPUwWDilkQJJTVxjaJUHVvJmz77ubA1wR1ub5QlvYdbcRwcilche3JUY3Cwseyiv/wYx
EdwZGVutms2o9YbcGn4VmTluF+LYfVk7pAN3cNg/KrXZvs29yfy+6aqDadVD0KSFsrn8KauOTdNR
5EdHPepXizIfXSFGbneJ08StV/SmH6fPNbhX8UowzcBJJKWC37WAs1UfyRKuq3C0+iRrsWqn6fxk
mCETwub0hYHNpXG/FcbkY5lX3Mq2TLe/OXVMVUCw9+NwrfZfCik2UP99rv50tRhd+C56PJRtmoSP
rMFQWVt5uSvrg5Dtj2BdSlxn4GTANyvqr7HcD82mVq4qJHFV2VtAJkkwMNc1jTQuIIm4kVc5QVk/
V+p7xOKgAm315VNfdY1HJyFYWYQEltnVOPUy3/AG1L4eOP680q5pYSWe0r1pyetliasRLoD1/lM0
wdwQvSjObMPcLGebWnulC0CWqaSASsNIe/fgTsgvyXpg14OXI6GCK3ZZmHTcwZ4a9QOmHahqXeXt
Wz5rQatFm7LhtFtShg8ToY17yCaJcZ035y9hyzLpg+Iw6J/E6VuGrg+n5ei0trRrXHjeYKNDP97N
6S3MvG4+CDqH+vFRGz17eB7cg62+OVIgF31ds/58hbD1ZjZ19aDjK5y7O/sbuHW2jZ/uwTugUtPj
iN7o4Kv7yvtZ05h+oVyobjJf2eSB68/fLqvB6t14tCHCgWhs7ht4nNZDZ0xG9eEDSYyEGuXkdyrb
W2brj5200WH1LXl8DIKTywEViHYRSAWEJS03cUx/fbi3CQ0/Yzwjwc2BDeDUpsASAMnSXtn9PVCb
oAiC60v0IqvyGF+QNRS8gMCu8qt6lFwr53OFp1LEBogKCfA0tyBF3bZF0O30bULt/Y/GL35Y1Pic
vCio30KFEj/Zl4c+4BR4pd+Mx5+al2yqPUBP/MyXG6FE/8R8VNdyg/TLZ0WjBmi9pratTYgOeIC4
NOOL0hPtEa2C5eA5gPQ6tF0Cnj2AXXS/TC01TUB1T+4PkDWnV32ruTcqLwinUema08M8hvxb1Wfs
Gt2aIRqEHat9BLRAt5niFHwv+pC5fgUUtoAno9JRXtcu0CliFkYBMPkYsLUsviucHhA6DkNWlina
w6h29hOyDwmStY5j7sK4Jm9FO4SHrImmiAL7vvNhUsh4G8N8i1bkfJsqIzrVyrZCA6QC1j5AVFwX
4NHykVwGAnTR8Je8moZDaLsxkOdYtfQQkfImR+fdXQWWvO8u0q03RTfXGDxEbzraGKvesTehZZYH
A/3vGyt0VL8EJDwdEwXIN3VrfEuAd3hfQbUL3x2jGnXoufRnXsTPCtDZKHjnyD3P+wk84GbTtdSe
Z23Ha2IBuYFP9k8VG3gVs6gEkqLTqRhdcmvVoMyNxx1AwcO9peTOADfN+KFz3eaVzP30bBHC7sk4
xnetGmUHYPJoewZgkSAfevUrYTp4CapG/dZz3d33ZYxfDElTbOrJYRNGsTS+b1CMOkSZqT6o4QAU
RlSnyEuv9vwmZpNd+4yp5Wc4O8omjO0uXDiRjJ1GihrY41HemIcOGNc21WPulhukssyONmFoFSg2
Zd1IUQ7SJ0pSXXucxjZ6MEMdGI5VnYe3rWvr93ioAyfAZqT4cJoobGmVRqBTbp1GAS42c9ydapbm
vRpm/BAXhnLjorWOe7VK0qCxw+nLbm3Tq9ChxbeXHeTv9Pl5kPSfs3aFl6Y5I1OYqTAW/SZ5RCz4
kfr32SH0f4LfdavfVfvEfxuunP20iakiywue97YKHkQId4q4rdx+8ZRk+6NDUm0XPwE9c34oqf5t
DkiQPgBzxbl27sJbtIPGVEbCuRqYuJhZsTETgy5KQf6Uw6zNKMPqeWVSPrEb25xJEHbD9yIlP7Om
u3ZKHJpVTfvLG7+aM0LaBsMfC+87Ov5OI+GEGU5Rj0Xr5Vq7CY0WxErE/Z7FzNw0Ro+bwVYQdCpI
y6o5kAUUDYmkqioliYblLj47/qOvEO5qhzcVUVH38lCTug2VcWsq+7nYsnTwL6931SkfCRJu4h6Y
jgqKa63XsQ7p3i7raZ2G15aqfOsSQtHCKrmdViNAIPejUdwECsoZoKKSZ641mmnr8eHKwI0zEb9x
njT4Zh7haeP3403qBH+/SjCHLnTWCAPxRD49VJNPepdPkKk2P0oH97z1ZjcWJd2bJeukWV8fMnEY
wgS0MxEf4uh1VHnbYEdt9RkYkcZ4hdld3Do+QbOaY24STJVrmmSBi1aK+mLh8YaGUcAcWmKxoneT
qO552cIZlcCfT69ingQ1nueX93FVDFpSMeDxm6hHsMuomwrWhwikq3nXZC61lRudf12WsTxwzpZy
JEN4AOHtC9gcHTIip2YbreH9nmVRKNmwNQMDwuB/K1lWevTgDafJ6JgGKf0AbraM0QEIdoPuA7la
8shaVwiAFaMvBzQwZ0hoiV3WqaJAlDU0wTwgzMYdQtjssbbaW4zbwMwoaIy5D7M2ZOa2dmKYjAAT
AsiFMZsjrBOv4wg0Cbz1XDRCgKUtASgOhq8lWZQ1fw2L/m+JgruaNTfr2ICHZKZgYG7yjSl7Rw/1
S6rkH1oII8+BU8llFbr1nTWBZYd2sqV2JoTTVobXAhjoWq9udgCjzrRt725M3Zt1z55HyjTqFIXE
f61tKJovXCBWLFMLv19ZR4pjAkMP9C5Yqms8WtCXYqK2IbmEVmWgYQ1g/2glRpH9VDkBrjW7VY11
5XZ0xfSt3te7uv512c5Wbzpgbf4nRTC0lJMm5wOkJJhD1CbgP1XZIwvHu9YknhY2vVc0jW/2g48G
+2e3KWUjQ2t3z/EHCLoZ1hg6qQpEGTyb3u0R6bc5+akY9U7t0ECMkYzLC141+aP1CkpqFVqPyQGs
t4y3vH9NxjeevPayweeV1hkkLkF7iQFCoKQDb/b08MIiLrSqQ+wyd9nnrJJPECMHlpNRo42ue/Mn
8E1pAqp02hnJwdQLSoosoSVrB+A9xinwXD9rot0kCUgXuCyuWHt4H30cEfoTS8yGJFGILR9mypKr
mWy7ynOt1kvV1G9ktMLregzwIxCXYDhfnEbRQcsZRstWlGSidalhEKram2UpaUVZ9T6A7Pk/MYIi
jybw/YkJMWn/xuu7bk79ydyQnIBtHPSpyBq3wWVVki1M0NyJayGLe0hUi9njJMopQdNxxUfZnLBM
kKCzUWzXptYuO+i8ZNbtGA0Iz2QTiKv7h+bKpZ0fvb/i4CZIRepEaxFshmh7abO3Ib2NptRvw+8g
EcMFRVs8xS5v4KotAqiNAGvJQL5ZCMjyuutsjO3D91gbwsh2aLemezN1MmiF1f1DNyxoEdCSiwvq
1BgzBH5zlUGOha7p2dzHyPl1ShZcXs2qIzuSIpxSQRZ++xkbyKz6ugQ10CbiyjeHk5nqevdQRakt
kXhOao8X2vG9LogcQXYx2FWPF5ryk4O4ANhwKJ6RkHmKhnKTQRFTg6pFTQM9/ojYSK3K+R/OvqtH
clxp9hcJkCj/Kle+vZt5EXpMy3uvX3+Dg/udqWIRRcwenN2XBTorRTKZzIyMEIA7eWt4/hOYp8Os
xnmexvgJZlN4cqwHmfa0aPNDOzze/rzXz1GkLkBvI1n5Mz/EVo7a0mq0fMX80Hovx270RBGdoDa5
s/31LnGTXfRib4CRwEXlxX54V+1ExSsaQS5yUuYHMK/xPGokEin4AQVoqelI+ChiFeIwNF76yNz5
piQX0pxiamkOlEB/jl/i2Bs9bd9s6gOEytbYNfdu9E3+aB0o4gS3v/DVBv7jH1RhcU4AB2GZhooC
QcWIYVxLv9RVctbJUXXHLl91UT4qssR8SdDyzXFHp80GGZIsKEXZrpo8jiN4G7/9F5+gYErHgSmD
x+XR78GdrfbGDFYVMKOa/V3buKP1AvL8MWwFmcVVlMHnQ6sXyaCKQVkAPy5NGag8JWpB9yckkTN0
6JoBTBvk7bZD161Kxgxz5pMYwFHSwoy0DU/VpwSd3iet9bPj5OkoxDmFKMG+OuF/DILuHCqjOlWw
uPSrknVgqpUFPBjmZ6p+zSBdb8L7ToQS5+0JvMshnQv5GuVKDGnohilqY6xUJB2HaCeTu3w6kOpx
MARYp+uUlzp0ZonZfTIUzoa4p3tCqTdrax/SHiS+aql6NqkHTxkBEqqaDYEY8dx1v2r94/YScj8o
PIT8HVhlMIV4+UGH1lrX3qYftEW2J2le1Pg95iCjr9t2uBvyzA7T6bAkKQczqYwvah1S/aClgdQJ
bvA/wyRsTNTObDDnq1CWdeoUzL/Lj8ajsotHQBa732BK6bfGc2960msYOauLERFPxPxzlbD8Wcb/
fUZ2yiabjVqNE3zGeXxfbGi2zNt0XpxI/VrAIkiWO1kVPHC5C4eZSlAMoDAMWP/lwpnWQiYlxAct
wEiIHqmhfMWLFxER1J17FECJZoGBW6b9wks7xZIMJNWxQTMUWNLPOnmRJr+r73VRYsR1iBKcwB+M
p7MRPx+iDmkJwUnIpZ3Rfln2+NPOExTIREN6IkvMmWvzMFnCFpYm8mhbgVa8q53pgl1flBJxd8WZ
S8wNChYVUJuHClxqrNM6Vo4KVONYpq91pz212XBMZDwx4xdSoxISPwA27UjJ6k/WNw3cHkuN4oyR
IJkBvHOMd7cPpOgjME+UIdcbQ2vw25TG62y/1k5yjNfQ020rV687ei6Ar6Ts0gbuPWb3RI09EWUE
u7Q1f8+HLwzmAkwiN/uldqdft01d97QZW8yyxgXuQfBSgD7BLz9AgXEPsndko17Ue0jHkHi6YepW
P0SyhLxMTIM8CLJ5FQLlrJqStqTKZGX0gMz3lXLf9aLRF+5KnRlgVipTpXrJMEnnNkbupeoRYyB5
owajCAvLDdFndpicwSTVWBgD7OjJ96RYHV15VETzv9xocmaD+npWq4LiLTTVqY1lKJw0+5jryM2A
mUmHJ0tENMr9bkAxaQZoxjUMN1zamqIRHB4LbGHSN4apDpgddxYRR3J3+JkV5mKL227CSAoif4wj
a6R+HzrgTx/kBysMNOvl9h7nBpQzY/S/n30+dBgnVaHSfol8CqEq0EHYILCVlxgo03bbJN9umxN8
QXYasMQTgOjLn+TgY6g2Mxhk1JdI9m5b4d/bSIupViGdb2C80upFXWOV3tvFwQzGD9mPoPuL1qez
PJRO96BvjOfB+0TfVFAI5+74v4ZZ2ialrrKhrGC4k6zNqmReY/SnsDd3tx3kRogzM0wQ1BOw9oUp
zMSoIiYxWpbvtw1cl51p6DuzwIS+RlUB1YN2MurMX9ogO027new3TXsizXsMpnFJ2VuikVTRsrGB
b45H2dAyGNVr3GZgUUI27mVJ7ODx46nmrwGVlLh8Ggy8QOxvcxJT/FYlly8jUCwNAPepNr3e/hDc
DXv2HZhQKQEpoNcRftKYTqD0eK5ryH08tdLmthnegqJVA954INwxNsVs2KLui7HqDfDoEC9ZUJVe
V8HO5L6szkxcHT09iawKJCVudJf5MxokThgkr+sG4uG/0OnORA8roUFmkxpVJEcypYxPj8NXuQv3
4wECNVDgXr9kB/NFInwnb6nOHWS2rB1lRlskFr7h+D7L3mw+KuaHPjm3V0pkhcnAwhTbQW3g1ZL/
njGUE2VOP3/v7a/bZniBBLgAHaOHOpT52AhmTFWXgnWXDr+6mKp0dMyi/ntRFIf8zAgbrSxSyzFp
YaSB3k4RPduNZ2PYtXW69NBVqVej8HXbLd7ddm6R2ROY/bGhagiLRhNomPciOOPEWcrj9AsEEwJj
gm9oMhvCsoeRLBOMSdVLNnjz+KoKrrProTb6BQHiAODRJgB2Mruh7yWtXQYwJult92JCOW07LyQw
m/XDrpTMySaMisxdu3hJNJK9ZeQfU9WAHCv17YROvh/1YgrUee0FlOi8rMiAvDOGIgEXA/L68lq3
yaDFQFUhSx4lMAElgHSEoHH6TA2nFwEPeJ/53BbzmVtoCkiYXga5XzMBRobWZPtTE/GE847duRHm
QyMliqyF6qmXaOJNkeJV+XhXSJmz/idK3D9dTyqpCKYh6u9ZSoS0z4q7aMbVp3j6nIF85/P2IeAu
Dm2r/n8D1NczA3JqRbZZwECkgI8fYjx0JC0c3yrNV0pRL5d3s2AU18SsFkATEJ69NDZY2iIns0YJ
TL/X089mCm47w1v987/PONPEg2ZGoYoXKcq3kdp5sfnSY67mthXeJzu3Qv/72ScrMb0fFtDucqt0
N+qbUPY1ZXRzCy/c59uWuP5Q2ifKLIdpE+YmzqeisiyqIrRoKdALgTqEATEFcYO7KH+N/Mm+zt3R
w5F0MoyEUHuyzE2MAfbbbvDOiwnVBZVgK4MxknGjbKFyMae4ptRmu6KRXzrl/JT+F/boMyvXrVYd
HQMCP0gUFMrXDAHo225c94AQYE0omBsWnalUdMaPYdARXxZYMEB7V2o71BaM4T6ZN5nsWeGubt9x
QrN+U0eJM+G84pV5+xfwP+T/foDBdJOBaklbcLfQcmrstpYTGq9V9zGPu9tm+NvurxkmYEdyolRK
Bz8VJXYs3A35sy1KXbiHCLMVBGUFG4TfTCgIF7UjY4oCTUne9PZZT3Zyuas6PxXVLnm3vHlmiI0J
pFqiNEY5DFVEMp2m6XWRtlr/0RZbTcQjeI14pzvkzBgTGrTKHlq7gTG0CNfAfLadxFlSx4idh6Pz
/r66jn/0fcPZCnFH3FN8Zpl5qE9VWuaLCcspOBJXiNPWieAa5+ounDvHbP+0mMC3MsOEej8UXvck
udKd5Dab6GT6jdfsatd3Zj96nrzyVTtGnug9y32Snf0AdvuXFgirVgl7xvquPEd31RtU4nsnff4t
fe8elMf94LVOexK1fgUbyGBOQ0VmrVssWCVFjG49+BSP1nBsepDhfc8NwRQqz5hF9aBR1DE1QLYu
75Y1srV8oMF4zqogIcQdTH03rO0WEHxMxM9O39YC6Cs3rFkqhXRBoYCABPPSptqHSRLmSE2rxA1V
Geg8R1UTp5fuQ8yGWE4S/kau7KTNXUaOZub18+Z2vOE+8M9/Ad3cZ1eQZLUAP4/4BVF1R2ZvjTx9
Cur8FEenFvsrfQrx4P0vNlE3ow0wAvljxmsQgfd9Mth41EB5adLQaX5I6gepPcQGgBkG1D+rjE6m
CMzSP8t2cUDZjNsDADoo3jIRIressigNmLVLVfqFsb8OrRR7OgyzVOzKjup5QAJh00BhDziaVMWD
hEx4pFqrjF8GStlxmP4LVzltBsoqAWYIVNKXn39IAdloSVRgJuypU9/zVsWa/zMaDKHx3AiTmZNy
XfoijAtXA59FvDese6RL6ST4vrwweG6FWdV8Wc1RkuEK3hmO2aiOKZJF4N3B5xaYvRrKSiGXCizo
2eNUoGoIG0CCxCKAAu+CBB0UVIMJPZhsspFZctXUmDx1pah9S037oVWkO9WYD5YxbDrSb29vTN6d
T2dREXWQv5psqtmg7FraK5V0lCun7D8a66sGDOK2Ee7q/DXCppozWojaZEP50OoGt9VkwB8E63+N
BqTbTAE/Emh80fRlH5tVNIVRGcKPGIxChVN8SffJYT7UQXnA4yY5mv6Eq2L1jbt4rwvyJm67G/R1
Fug2cLxBCXh5kBQUSqymw96oYne0HVxQx+zUTM/ZLvPSDTAKtz8nd4v8PbdsoU7PAE2P+qRA+Qdg
0ujnIDVOZv8q6wehrBl3e/w1xRbsFG2xpiSBZ3OUe0m6HpM59sg8CSBO3A3yd9OzN3xWJKm+hvBo
1IfNrMyPK66/2x+N64lGJ0Mxt29f8WgZSqiPUQETXf1TBTdTFvtT9O22DR6AyrRQIlDQuwbzFDse
UBh5O8pNU0Dmbg3so+ZG++h3u43fo8f6BwqP6pNVO+QXdM1pz750q3KXvd/+DRw/L34CkxAORhfp
jVQXmOhfQs1ZQll+AJlBChLfsswT/7Y1XoHVUoD6BKYR8HDgxi63vqzmoYqpeYT3InUwluea+jEE
eGswAdBx6zXD8Ee8VfIHte2DtJcFR4GTN12YZ24XeSRpZmQtVlULJLSmZhSbPBtCNap8L0uCTJiX
r1xYY26ZDipxWZbAmqo+9Sg3rL3fQtrJjN8GFRc7CnDHsP8PV9uFUebi0ReMaPUEXziu72vgUlfh
85L3fLkwQffUWR4WqVZVSDn8kqTHUA86y1fjyNPkkx5+ZJKflJLT/lJBhpDGfpy8x+lAZUBQ1XFN
KCIkhwmjjdG3pXmxRtH8CP+bGzro/Gy6x1jFCQgcFk0y47cN9VuRfXXjp74GU21tivZFWz1sPgji
CDUPOafIAgU9OiG0uW6xg3FqomN+2MJHX/byb+1bg1nXbePpbvaiu8MB85f+JEPvQnCYOIEdz3jM
O5gm8IGErfrFqdSXEsHZnYPFJ5/hd+KvkCgtqiD6Xd4ZQXFvY2fv0kfR9cl1l46KgdYIxX729pQX
LWwUiCC64eyk6ptRndI+uO0c1zc8bSD3g5KmySpy55Kszqo54KQSdWPOP0keLJjVmcvNnG5um+Kk
ahZI//5nijkxDQj8LaOCqVjxcgkqL1u73CymwCHOnXVhhTk0UMLubXCWFa6VbWZy31kivQ7uopy5
Qd08O5UYZa5IncBAijGb6DUZg1jEEcLLXKCaQRswFPd7pe0Wx6CaSkboiZmJ7EMgz7EUv8h+ZCFm
544gZqmyIE8wYI2Z4ttrxDvXF5aZewq0gqCbU6mSWfM4oC0OaHP6A8XBFX2K2mvRpBOVt7gmDahj
Q+nKQDBh32AYhg9zdUSjBFWavHupoIE7SCjcYfB1wAT8AAlOvB+8245yVhHKRn+Nsn5ihnnJqFBH
uT5UxoOsfBnzz9smOJfghQkm/WzDaFWbGSYiC1JNQKSDhSA6gofbEizaNbUFKFXPnGGbdd3Y65Mi
w5JaTy/60OzTcHFSzNh00IfMetXr1a82/zCUZ7wmGuNYzLGvWMDdWI6cpY6lx7tkNAIM6HuR8UpC
2S3Iz4RAZiCVQSlYPsyTfp+Ciu/2B+IEhIufzSYpyRiDnAo/e0Q9g1TBpLzZwEuW/m0z3HUg4M8G
8Z5MR8ovD2ykxSFGQaF0sxir9pbYdvEdQ4FG6xSaGuMZoiOy96UBAWQ5i8HMcNv6dTzCtC+dE8A4
tyVfDelNeVNA5zkBYit/ruRDmQu8u97I+PsmHcajU45w89K7YqyTNkzx9zs0au0mwihTFtjyx20v
OPh8mAFwF5US9Olg69IMBXzolQ5Byzx5ant3ygJZ3cyRZ0QRJGfu9dVrRse0j73bvOiYWXdd4uh1
sIpCI89dQ6MEOnCZXIGl+7hW0oXA3ab6XWXGsV+kzTIQEVL6+lrUZXR5DMjJYkgWApuX7vZ5qTR5
36AItzj6i7wZPfmt2IdH8wR2ShCZnYpfpVsc8r1IGvuPAullRQqWQS8tG5C4B5k+/WVn18sqy4NU
ywjAk2GAsE3C8/pLAdzwsFRkpFP3PbD8PRhkMLeodo/VnEPJdC2UVvWUJKkeFJSm7oHd6hIwPdid
4alTSPypa0cg5I2hKB2J5FHl9E0Wv4Tm0L1Ma4W1U+XM2pIwFd3HdGNc+QOsN0TlUc802ejeDEVu
aGmLTrsWoTZTm4Of27nimpJlOQ0pjkubI0XPIZiJPEsEZ7wmkkDiBollvIXQ8Loeg1DCHDjzFoc/
3ZHv4afq1EcJNWrb1XYQSvoYUaLeThPYb/bFvXYX//535MmF/T+X39lySspst7IN+1X+FRmHMNmM
4bteCFIr7qn46+WffOLMip7VY6pTpT6re8oyT2lzRxNR3/GOhAk1UIC/NAgSsAjHocMcYa2OdAio
fiCDfoptdWOEK67oyrEkEaEfL25SmV4LgnbQVWHhE12jSpEywCWMP7l2S8By8nk7pnEtoN6MLAuT
xkh/L09aEVYEZKg0BQDDDLR8vKYV8AVwP9mZBSZVXBogTOoMFubqcQwP6/Qspwc76xxbfb7ty/Ud
B+S3TaduUe1S8K9LX4YQhFIZmbDN1zuMA8gN+Hr8cnJ0y42FSHP6nmaP9JkxlmCpQWbTlnQcrG28
gpymZVM0vpX5SrQ1tGBWvaq7LxKvCreWKqJGIQJP2WG4UCpAO6HBeHPXPcqzI73a7uJPm1/5SfdO
kJ2KPXPzrmydaAfdCgy01O7ilK7lTj5YBkQ/h3fwzj8FufzusoYpq4Z+d7k5tuho2ttIJOLCC6Dn
JpjqRh3bYajQ6b8h94Z5RwB5XL2pR2cxkCy3q7a3dxKn/0S3Eh0nRt8Lh4O5+uYyy7QSKFI3qoOu
f5DXD5Jure5+wQhe/9sC86D2vZYmILPADSN/dvo/Fx1x6FFg100g3PEgYI5lCPrcdFDhb2FjthKt
/ZEIoiXv4AOdDwAwwdg05kyYRVvrOiMGhciqkKwsTnKiCZI+Tv0NTuArymjj0YEE5jy2jSQ3YYaB
GfBdhMahWJ4Ueytlp6j3K8OLKKs5GFIa/F/QPuQdjzPD7NnMzDHqxxGGMaxmSxtF/ZH2d8ry2tV7
5d8x/BdOskcxXRCKaupkHVVBt3zWK9lLEMW5vSFFHrFHrClzY6HDXLEKsqr1Pi8PeImExg+53wLo
LLDGO9Dn3485bQNge10mU5+AvTK/d/0+nb7ddoh3K0APE3w8qmkChM7sjbrW27bpIW9oheA1Ndrk
dzISyZmqdfHjOVrBrdUR97ZN3kekZTo0WCnPPkvrBKYvNbEpEK/InvveLSwweb5Cvmux91P2ctsW
5xMqMqS0/ij6UhqIy+OlDaNSSQZs9TYKv0QzXureWIMcgiqCY0b/EnMRKZCNR/8PDzuqTH1pKZJD
PHwhU+8mZeIoS3IXVQ8YZrqTlHpfq3egXAtA8ibq81z7R1XeIMIA12htnbG61raRyRJ6xmnVeZjq
GsxNTRr/9ke8pomlfSuCRwiYVoDx/fNOOEvpMBsTgXMNQQqV88XXTujv7FSvPCxB7lneilGj2Jtd
pyrdqfLKjfe5dy1fEIo5r77LH0Ej6dmPSEzsVY3OmywbFJcxmv3DPoRed0p21c4+IX//lf0+Eie7
rz3r6fYHoH/6cm0vTdNVODOtrFbcZi0F/BugqkehSxXpt3OeWpcmmPRMbVoLrIvwDhkayKm079/T
wPj2U99b9+sWs9mP/TH5XjxWL/3d+sNIQJ7tKn4oyEKvo8Hlj6D//cxPc41ieIcfgVp6kz6kcqCo
26I4VgAq3f6inJv90hQNEmemIE1SAnoKU9B0/NZA3G526h/F63F8k76srfbUZ74pANBwVxEjx8CY
orp8xb+UlXO5WAsN3goaMoMN+u+ft73iFL/g1ZkJdhWTRC6lFSYqiEbcY+al2PQeNFbvX1LT+Sk7
8Zfx8t46ku22PijkPMiZWWiEBckP4244pJLgK18XtRAZkDxpeDyAhpJNnyCzZYLGSgXATdmTaV9q
/mJ9VeBk/Ge3oXCH2gT+DQw3WM8vF1PPIQWVyDY2b5pUgT2A1Koc7XZ1zFI3Is+0Y+uUyEV8B9bX
ofLaqmjupinPn5MVxDt5QYpqEwLEkDpNM2g+McL8mUhWcyTpjGFiAplTZPM6xvO6aepCJ61QAPSN
JFkIyoyJ/oyHdQr5o44Yu7TrwOoj5YpUerfdvI7wVMcPmEQLSZRhsVEwXEB91rbwUs102V+mMnS1
rpN2U08NNj36MWTSNvoyTJt2bEQYt+tQD/MoXmDQGwAGwmpZFOY0JVmNPjuwX03Qm1n0YS0Q+SrD
tgxue8o1Ra8xFCmRebNkQbOdKmkJ6ms3H8bFMZUy2cW1AUZm8H4L9g7PFFaOotVBJWezF3Raq1I1
5WgrxUvdHSrLqB8J6LB+WLWaiNh4OU1MwKWBnKPz/ris2XrWnPTD1NUNrim3fAHL63b2dMUbckAx
u9TJjr0fBtkx2lBRndxHIHovN6KuBsfhi9/ABD4lG/opmvAbxvSo62+x+S3D2/if1+/CBnMel0yO
hsqCjbW8D4f7Ng7S5Pm2ietgevEp2bn/dl67XlphQluXQFHy7RJ3gvPGM4F0Cgpt+AfvQPolz64I
c9LKBk3HEiJtZpAY5sNUZgIv/lRuLm925DNnNpiAPfYo+PUSbDR+HvvpQ/FqHeUdgUbM3t7EjgJZ
EdHiiNxiLtkuMWM8OGEyX8Efg0L5+O8F40unmC0WoVpdSdRCezSfY5e0IBXXnzTPcIpg8jpvdK17
c1+6skBOgIOwujTM7DswEyf2HIO7zHrMH0aPwnG/6QfykLjWzvRzmLfflLfxFLq6YK9cvylgGUpu
BqZBcQOxbwpDHwHZbGDZqMDVVr6kHxVo3vTZM1ZHnn/c3vuciwDwTBT8KZIMiTezMRFe7Hxoe2Bz
lPtlHB0FvQcwNc8GoP6bJTQ2kF27bZEXNOAgNO8JuK1AbXN5FIY0ruy6wvhjidRPnvdF+jmIZt6u
kwVYOLNB9+3ZcWvVVkIHADYgwZJ8jd27HHlpLDpwdA6BOXCmjEefBXIeQIqvSql6b0HnEgrD4au8
r58Nui1I0FgO8noBFoezTBemGIfiiYRzK4EsudAPkpE6RQwaLnDt245iHFrdbVYB+R3nC+JooXir
Q1jymk4310fb6EZ04+v6vlEnJ9NSZ1w2Wi0JtgPXkIk2gmqCN5WwiMyIGI1ZZhCL1UJoeSeKY6O3
FZugJ9Gap9s7jxOtZAj+/p8ptmcQ1lolrz1MLQZmILvyHjTr326b4Gxu7Ag6ZoY2E4gamajRaAVy
uhompjHyilB9yDD0G2fL5rYZXqzHkCGGpVRaYYdXlxt8SGxpivKlcNcpGNanJD9I6VtEdjrgQUmK
DO6wgnw/vavzhyZ/uW2c0/vBKIuKtQL1rK4iGb80bvSgnYxDrXDJ4wSWamc+Wjs/22SbDnqQzhLY
jxLesYBuDc6rtAkFG4a3igDgySZOOGRC2ek6WZJMCL3ohasUkVsMOBJJcNtB3iKCYFmnjE6GdaWr
oQ96FRp4WrhJ/Qbt6ZU8ClNFzpsR3xAYXlQj0JK8AqNrybgYhWLgbaofssmzIRwxOvNjclof+9xp
pOCTbJvtbb8I76yhVwewlQXgFUjFLhdurfWq1xs4VjidM+w/Or9PHZAzYopncArnfvTIxr6rt+pd
uG2BeNsVbgaEo0OFK0Q/hnfBYiDq748hlz8mW4u2zjv8GH1wFNtJRwdE/B5Gux/SAM9J+cN8wgwt
HkiJe/dL8CHo32Yi94Vt9g6yykTJStgeP7KvZe8pkd842sPw7af1a93MW3DHbqejYTrpo7mpoNTg
ipgqOUQ3dB7sr/t0m59dUUOjpXVL16Ly7Wf1Y3QAdTvpG2w6d/al0yN5rAVdsz/xjfEaVIc23tHY
2iqaEYxJXPZgRKOsvP0GXYfF706oe913nZ89zAJjnDNEX+ngRrfoMDQ7bbNEWdWuLRAgU7YFBaGz
rtsEM1W315ETCqiqFObB6Mi1xl7All41CUhtsYVAkzpkPhofAgu8ZcIEL3CCOKig+2SbmSHAvV1Z
mcDx3XWb+B2C4+GRDI78/JB9xH6UblGQ6JzbbvGOxoVReo7P9gaR4qK0Chid3G4TbRXHQv677b7V
7+aJbMm9DpmTID4VB4WCJQTG6S5gdglGWAFKMRCfINnF7BLTXuc6LCxgd7xw05zSnbWPNGf+QR6Q
Fj6Wb4mn75Jv2XvynG5E5IqcAIVaOlCoJlpkMM1MfhYN4BZxGCM3LE9hfJc0J9P+moggDnK2DW1M
g7IPyAmgbpgwaGVJ2Wdlhqdz86ZoH0b+73sfdQaVDplB7+Gq5FB2Q7+g11e6Nahipswj5b06CPIz
zirhfQBefgqeheops0okDzVjGuljT9koxctkbSrzXTN2sv4U6jngLSIySl70ANIE8QOjOhih+VNY
P9uUSTEu6D4spdtDVhrkPtKnPXqlk6IJLHoB8U7dhS3mAEhrlkJSBbbQfyjuipP1Kw4MbwhIQO5d
tKJP8g9Z9NLk7IoLm0xKpVQNJeODzcqPgUyqcEXGXoZwrJ7iu97ZW6J+h9BL5m0ryco8pgPmIkxc
wD/ltywCBGrZLU4HIeLwGWLJ+2EnAkJRN5jjfeEms3GmjlRatVA37edVOmjgcDNctS+cchHBrHlZ
6rkttrBSFaNu9DNs4RnW+cBqovHsas/lAaoz5mP3HHm3Yxfn0gEYEdP30NU28G5hD7Y2lohqMoLl
AFpmXDep9tLMonW7skKBgai0YJQTOT5i1WV0luVQXvFIQXesz9Ad82qldMxk84+uMEaYvdHUit2H
M4zoIQC7GFNUy00nClRXW55iDylFBZ7hgLqydNmyMs3GPAN8mBJsdtWbIPJ0242rgP7HAmwAdkcx
TsyK9NCxQhMWqLu5sb2y8Sz7ScltV/5x2wxnSZABANOkE8WEOD3972exKazaGu/IGmBN0IrnoKWe
lvfon58FQJxpGKcC7gDxT2a/ltRVsd6a6L+WsfqoDqOnl8qGRII4xHPl3AqTFi859L/SkFpRs50h
yxslGe5Vs/v3/YXrA98LPRUNZXgmDIwzivIGlIzdMdeP/ayeTBNMq8XwH8zoqN8Sm+CTofZ5uTDL
KhEo4lA6R0zbIqGhs6pSJjj29CxchDQsDEDuuAUx1QmQFnNbkKopUdE3MNSp68FkJz46/pspMrwu
T59mCezdkOO6veHo775lkokBqVU35tyb6PsnUOqS/aT+jMLey2ZU7PJAazcYE7ptkf5FxiJiG15u
NnCzmJdhtri5Vkat9+ioWhZkFjI8TabaB0BxY6zW0xgWghzpelQCVWo8UKBzDjoTtAGZkxuHYGEZ
KPn0FDabIfdrY1/Ymwrkm5AMyN4U5TGOP+xI0BnneangcQrqWBQ+IdRxuV+QVU1J0aLYqrb7KAaB
DlQCkkM3Y8p0FFR4OaEJ3T3k2YTCnvEoujRFyixfmwqmkATvCjU8DnmGmYjma7D7x9trxzNFkBDK
gFviymCrNVpZdZM+Yrfoxig7nVIPJyte+mPdNZLTR8t/iFTAmdlo7gHxRVtfl65NxOqUkHLEtMTw
AaUC3w3akaJCDG+tACRFlotiDOgAmUe0bWcLdg96iKDdMr3MjExnzcvHRIEqT1VWwVKWH7e/I9+i
Sn2jtzvby2vMdsxbytAGwcff+TJviNY4a9RC0NHKgs4QjSSJ7NH78+xa6eaur8wY9uoi+ZLjHlrf
837GYHcnNY9GK8qXOKEfyNy/7jFHfME7s4GMGdwrwQshvShQsqxEI6xcI3j92LpN6BOLWbWyWmwM
EMKHOSO7Rn3sR903FJEEMHfHn1lhvlxUDG2WUizPHJNAbsOPoW9O6vozSloBEoLnD5qtCIq4XwBq
Zva6ui5puqYLIvH4lE82yN4lJxYFX84Ng+o0cBb4Hzrm7NWvpdrShsD3YwhE8WL5XU7eQ3RZy7B7
bJLPwhTEC6456JFZKhgRMJXJ+LTMsSxrNb0113pvZsdc/dVOjW/8rqdoN4owzpws0ARiDkkAEht8
RSbmgrZqkLsRGUdm2z+lHNOwZSJ4EfO2A9IzFS0fpGmYdbk8SDhEskY6xFqUcXbyUHrDtHxHT8OB
iJjgnuTtB+RPJlpLtOXPNrQSpcEbzgRsJTW3NpCNubztSC64/q/Lt7gdz60wl4ehJUVpU+LtPteK
X9KqG/twVtsHzJIsr4q0mpD4NOoNUCs5ivNmd0hr9Mqdsk3te2JP47NR+GQSjfzxVhKf2EbtBsO8
NvtEH/J6LfNYQ4HPDh9U8LzMzevtCMxdSBUTwgggeGPpTPQgkV7aS0stJE2W7Ee5UNLNrCpN7KS1
Hn728SiqlPJMUqIJ5Dwo82ELXe6dsAcPXacjCCd58THJ72umPtbop7toswS3vbuucTDLyhw8O1l0
KMJi80gA+ufTxhh8Y3UjPQYptFc1qqvFm050j/JOO1BNuKoxl6QRdshEAfOJuWI2FHJz/S6B6tua
DMcwn7cLQlnYDvtMa73bjopMMt90rIwlLCOYBGLW6TXDma2ffejl0EME6rJM/kM8w/uSigVSWBVh
XgHjsoxaJCGe9WWyGUz5o5TrfVWjJ2uSU79gNrEQMWTydg1m91Q644KJXzaoxc0666mNlMtEA05b
ZQxhlgcQlzmlpQtKcdxUGeeNxk8YxD+XO5SYaQYBEOzQEK0bNZscDderGQVp9nM2HUm9a8JnkwSa
KYhC3FCHHYM9owFtxELVYsBl10yjkLjOdEBj+dD2WRCC2PL2ZuFlQaiu/5+ZPywg51mQtUQYS4IZ
uY38qH+T0LRoqiBeVugVCaI3b9lAfoD1Qlsd8GNmp0S6pEA9guaUczhiANL6ZTeT6Ur9HANTnW1u
e8Y97+exhbn6Inu0ANjCahmDepe0T5VlVk5WTZtcjwKy5t/mVQeF3n1qxIIbkbd2QECgI4HEGUUy
Zs+YzViGUYo9kzV65tS69mX3xR6dZREjL+9OACYNodoESkxh5wSTXgU5+gymIOAav1XQ3nZUITcA
d9UguYhHFK5cfNDLA5AOczEBekQnvhYHZMNgfU9x1RMMRgreh9wVw1sfJR6EETpqcmnKqiTow6yA
8xl9byn73laj/IRkE3L3mF6yDcrr2VmOMZHsTuv1+InEZDhYQxsL6jTXPuM5h8iCX0IledmURlcn
faqRBbjoZPiTAeaZCiIVulOKlH+vjx8MWeg+aUCsmzprSB0nfVBtVPrD7lga3+cicvJyi6cqEGWC
k369KS9NUZ/PTjpGKmp11mBKWUBIbft2hTRKlEKIjDB37KjrXQOdQ3SuQj/qftjS6GT/zH5EBXWQ
y+I+xZ5EXL50JLHGVoaoISjW69Yz8nFbmHmgSqIiCccVQK9xo1moIkCigolWi4J0oVZQby478xOD
1RszRPyI6kgQFQV2WB4CVUKlaFLRKDAgCxvXUtBJsx/qiiAccs1QsWdcJrg2WTUiyUaHp2sMfLUl
HF3ZqixIh1al0w/hvx9jBaApG6VBgkrPlQRY1LQ4w7lduolRO4XlWybY8E9WlXhW+92o48BSGheK
cbfj/f8j7bt2JMeVbb9IACmvV5n0Wd6/CFXV1fKesl9/Fxv77M5k6qYws9EYDNANZIhkMBh2rUu3
h5f7EMkhiYvRD1NQPT1qwtiPINVM06eyrl/kEq80QY8KyRtbkxInCyzvuswZOwFeJ7h2WKWOLKSg
I50SxGk7RYXjG2TVKV/p2K8n+FojsB+vS+K/dJ4hhCL+lSRqiR8VQTMMkMTMZ2Cn4wn1JF/zpuFD
k+GaeNVS+YBemCYTWWJEwwANgvOKJOz5NSsmShJLQocgWTcPfBK029O9vs1tdeMfOqd1iUv2xlZ+
uL7QCz39I5b3w6EAiryv8Gr3gd9lvaLWTlSZrxFSn7TQkVBbrEJyK3G2oYIc+Xx5VEPfcZ1CTphF
z031DBzNrT6mbiOPjjK+DpO0lrv2sYlQDu0bMFGjN3RMn68v9uJUhY8QTJlqZDQCHk2NHgcA0vqh
E6mAD07Vg6QHO0SCntarbgHx18Uu7TF3K06egi6RNbwEEJsgcd8wzPdTw8v07XUpS4vjX3EiRYkK
FnQWpNRIemEZw7MSrRTlbfQ/02TvA2f6uryLyyhspqCwpNCTKjS4PNULfVcPndx6JeOCfs5KgXMH
1US8iiDkfFUIwUk2sqFGCedAhrUWuH17VOjb9bVclo/5Yk7ECEc0TqZBMy5GPU5vKCFjJJXY0k20
Y6/6lt2XD3pg058ldu3LaIeLRT8MktmGjDyDYESjwGi4jcXtK15q+HjRrv5t6K4h34IbzUjB+fAJ
fuTra501NCcyuWE/0ZOANYoxlpBJh1US/x7QMoYKnxXfsJAtqMjFG4HlgUEYKLEoQ8DBE5ZXhMzI
6gaXXjOPdX5sw2Ot3rLyRZnugb12fVlzinIqS1hWK0vT2BaQpQLZMtS90ndVsMBK/cI1W1oTv4Yn
2xdRNSr0kBsyFHIKUKhUxa9Il1dxzmw9VxD9LMGRL6xMBNKc+qCt6oDvYnlbBD9G9xxNsW0tsU7N
6QWePLjFKMYjyBEOq85T0ksGoGM4EbqZ3uj9Dlypts/2crm+flZzBvFUlHBWoHMYilaHqCTe+sUn
MbZa8PO/iRCOKS9KtQKcXO30FPO90Z1Ufi93L8yezN8tE70Eq1GTzKdc5yKMp8Ukr13aaBRQyKZ+
i7whca4valb34PnA4wIP8IWPrLPSRBUKlInqIL9McRw4kz64dT/uSZrbI4CY4aktyJxdIxLZwHlG
k/SFg2CpmIqse78GrWbtJvwhYc4YuukSccW8HPR6KwgB5YsielDQmjdo1QDD7Ldp4sR/wAECp1zq
9557J2HNAXOFJkeOXyxc4F7FKOCETay6z6bcI+CxFVC5JV5Xu0ru0SWo8tl7dSKPL/zEYGRlHvTy
AHnytClA2iwjtH036DEvF6Loy0lobm6hGwCMACgFKJXPJdVy1MOyYwv7o3WDgI2+JptyEx3rXfpM
UWcD3Ehw53v+j9Vukq8lFKHZx+xUvHCrlSZsiMXFd6viBsNzwILOv9BMv47cZhMW/1gvecM6aulI
YCgomQrHKGdA9WdR3KBium4A0Qyeuskd5QVrf6mVkILEJ9Jo2FZDDOMyNdHkcUpBGx9vBu0ALMV6
cCXr5fq9vpzyhneDvh4Ei6hSoSNQsFZjT6ch65QGmKGSHXmAqLCbNd0rN/LOWgH8t1g3ik1WcWWH
O2MbuWrj7CO3WgiNLzUVX4F8IYY70dEMJsNz/QGtW5zRFr+d1m44uRK1s3IVFndlvaCp/IfOg4Fz
QcKV6M0gBEgcljso34FkZ51rNF8LW7okQ7gMaA4wmZRgMQQj8gAx2ZorZY006Bo05pt2FaxDp8Sg
RW7DR3BjT9uStQkIg6X4asazRH0HgTnHZsXGij6QOk5+Twb0mQQv9bfuUbQn3uprtHz+GF6+iV+1
I92NS1l07hWLG3wqVLiKkWYNkcyFsu8R7fZoJtjUB7TTbJuV9FHfjJvrmz2316fiBPWlZkJCqYO4
eDw0QKnsvjHnfl3E0j6KXlBbYrq5mSDjpdyaR8PO7iWbAkj38Grtokd2pMeFQsvCokSKg8FqEyZz
gfK4jbWtQtbSkmd3+RSd6YYmn1+4MSsMHzQa6OR8VF7hPrqlHT3la2NBHS6xxXmN8a8OipXGAZNa
cTvy89kCQZIeusShK7RWPeEueMV2XLWbZ9PL7WCd2mDnXppQv8TDEuQL0VWgB77acHXsPd8JD+oN
8LzfMw/R1X546DYMdxCY32uyjbY3v4c7+VZ2Jy/68qGoS+TEi3vBj/3kOQbdZqz4DN8SvLSe4oaH
eIXG6Hxleckh/mreyhdpHd88hsfeiddLsddMluf8JATLZ2mjpiX8JMad7vlrM7Wt/ehRjCVwjBLz
O3mX7s2NtXB5+P6K5gAVC/66IMGuiWFmKVUjYdSsOVTvOmXZHqRU/7QGgyM+FSFYnECJyTCNENFL
3aYsg02E21K1+UKyc+6JwuNEANxjoD1R1GRDAbRkweCNFr32mQB8xm4yYziim/Sh75m5yjV54SGZ
u6NoheQEdH+GOATbpo6+KVc+j/fAbJUGNxPqIl3nhdOWd0IyILQmC4Znzuc4kSh2evuVRkAVyKOj
4iUoKm+oog9UuA6T3oULThQ/lQvFQJsKZvbB0nnxOMkt5jd8HlAAXnSfBOxBz5IIfXv609D7Dy3p
XFS3nxcs+ewZnggVVKUBy0GdEfiJRjDddWXv6pn5bcaTYxkfo4HkNbqNR9B62sUo3etFc4M62ZoY
zyT1XUvtdrlmrMokeLj+WTNfxZuR4U1izgRdjIK/UGhBbU5xBK456T7qjiArpUbp6gjozaW2sRlP
Gf2L4M9DygfjUMDpPrdBdQEfrCjhuyKFDjTEb6uUXNqVdhmNqwiBvaEA9or0I9JC00Ouxd71pfKf
v3bqgkpXedT4foYDoGxCjbu+GfoS/CNLxalZ5cJKkKhHOzGKs+erVM2obc0BJiEbPnSm2uoYOOCc
18ndhKlAY6kgMXOAHPoXcar2h9JUyGQzUk+gpsSq0uwdhVpe9bjPpt95p+xLQExe38LZtZ0IE17u
ytIDlJ0hzG8yz8yTTdJsieXo4b5hW2qGCwZ89sROxHF/7+TRqoM6AiAbtnLyfbvvei/WwNweLbFU
LK1KeKdbSSdS58McDMxCr8UncPIk8knj187cG9Kv61s4a+ZO1iRcgg6gs1bUYAsLFLnhrroV+xUM
+RZg1Pb/Jkl4dBspryPCI349/10kXisBDax5ys0lHJn5U1KxJgz9oVwqnBKayUCWQi1kFhTVBu7i
DRtSO2ySzfXlzL7msNX/J0Y4pQq3TTNKvIElA4ukX0R0M/aB4l2XMq8Lf6UIx5NHKmnMFovRmwMw
t1eK8db125KtdRD4me/Xhc3rAkdHwPgBPAnh7mpDPlk+ON1QbgNFIMZBDL2xlcoAea284KjMrusP
ZQmgznlQf36VKn2giq9j92TM9tf6g1K9GgNmaouHJKcOgF2ur2zOKiEtDWIpQItxgIFzcbkyYSo+
hKnPa81O6pu6Be9SeT92b7X6T5vwsXGgOuEAu7weK6I/5CpcfFA6IiMSUG3T1QH8aDmO1nmp3aVB
zJ6ur2xODU3wfYDeFOAFhjhe0OVFoWYMPBxKHXuZHNyMwbC6LgKJP2yP8FSh+wATYuh0VTD6IihG
XJjZqCVJ45hIbu20OA7fjWAEjC/ryWSncpI8gbqr94gSFFspUrJvBqwop1P84rErTaCHA3z9Phhz
zGXnEluZcaQhkWNKh16pu5uW0T63UZzENpVKUn0PZta8JemgOBpGC974aG/oDBRIHT46vb8AmKA9
NJVp3NSp5TtZlYGgqAuGn6jVM+Vm8NVwGxjcT0snooOugQF+UUlDeVuibwisUVO6nUhoZC6zEs3f
q0kItKcS9QQ7GzKN2MCrkUd3HEbdcImkAgEq0QsLSALonSltf8pUoBHRUsEMIDEahBF92Hsp0TsP
kWT3u2sHC9NnRhxGjhW3luL4/ZRvR6oM+5hK2aFJs/7JTKbyBW33z5izuIOobjMUuYGmMDJNnc0M
q3CyUM5Su/ZlZRV1ffrRGswEoXSZPrSoj26CxqKRM8pdCF5eVIwddBvUpafqSd85Y0b0NShnFU+P
SbylaS57KUWOTlcGYwdNkry8q5utBDC0ndZ15nYEhmWHmgMoH1gntew78Vsa7NQU0Ir46tLc1UyP
Cq9Sa0PZ9eEgOxkaO3UbLpsPe5GTyslSNC7ZTBnLR7WOYjivCV4vdKC+ZGU9gprSslZD54OhsTL0
1jbVhnwMY4xaX5uCoddVQVTaODT24xUG/OLSqcoueGynhpmPaTpgCBIkE/Jr3rNsU6pDSR19ypJV
T+n4ixhB4mLUpiw9cHp3z6OFM3NpDuSL9VSpkCnXGgbepaQyd2pQWU/wvLPNyNoGfdtZ5SvHCQMK
lm0CbNPc5LRlh0EujXzXoLyguiP+3ssrEhZ2YZm+hgFGNnYYDLGMyW6jEhkepS+6VZvnII/IgsR3
mjTPd1JGyKb0k3ozVFRzzHoqYfPSUkXYlMhGbgO57knrFOp2A2HHVmHDKoQl2zVhjqZdiVkgcgGJ
C2QHSewahAUblvbxQ2360xZdWyhZTkNEvcJn0VodpsCuS3S+2IGm9YFbpka37epEyuGrDNStJoX+
VqIuAOlHF8G96OTBt/Vg8A+KJKWPxCj6H2tqI2+0puR+7Au2AaQI/QmloeztITanfZLHvpsFmnJf
NVRyogx5cFvBmlda1SXEntAB/BFkFphnjKwM3uUYjYE3JaAN+js/z7Nd7aegXTfBRHKv9o31CH6s
4C5T8vG9Hxt085FEsdYT+unzzWRIzSGkqYEHUIsCL2OJft+VKWnd3gSS4IGRtHzQwLy0lwEkBARF
OE92P4Gn01HVpvfMIG8tW0/Mrn9kfY4GsLhiO30yRjA9Z7GXgMdiXHi36cxbykcrELLybi0i9mv1
4GbXzCaDbcC9cKWpcIYBMD2G5aLj0MOr96xVP2pa58DSSZ5aO9l9jQHgWYujtoiIdYkxjYLR6ccI
vkpDSNkECX+TUrQOd09ZnqFR+WMAAPvUBr+L6rsKtEPowx1jzEZP0YKfPhtqnX6A8P4C7jE184En
8Pt4F+et21a5mwO7uM5UW/LpBgxpnp6GboZyLubNXq+/YP8f+Txbga5f3oV7/v5LUhWD0QoPmF5/
JaHqhk24UvLmo01fCwIonLorPKYXgZuWoW2Vw8IjPasMqCgYcAkRF4kpfYwdKENqcBxvVt1qfvuF
q7Lr8l2OivXCSi8QvPhRn4jin3ISoxRSOxmsrRtHKis3sjwSVx7ym3ZNnLF70aP1EO7aJfiJGW+O
grIT0SU6wlQ43edCAeyt+ijnwb3CO6hN/QvAHTfTRNBtlxsYAkgepPHz+kJnPDqMOYJcAlgpiGxV
wSUJMRQ1pS1ERqAv6TE0F8gh2O+26HxmS3RkMz4WWggBS8thVDG0ITirHQBT1FIZkShQvhkI/Iwl
ePQ5/TgVwPf35NBgBuWqMCEAM2VACJLU7Cbv/bc0TkZES2nlXt87fttEdw5YUOhVRN4DNTvhuFQt
xhOuTTiu7rHuX8L4NVjqap7dsr8iRD7QcJRGIP9DxKAA5W9o3KZe/0+LEB3f3J/UXpchoa2/zG7T
Gs//okaN2QdUwDDpDUuORsvzY1EmSRuThMK3jsIMNJh466vGlih9y+Xy0IXsfgpDu6z6JTyGufuE
kSTUO9GQzWlpzwUnSjqSksiN0zXU9rMvknnw2aRw8pr0aSALBcfZ5wHvlKr+SbxhZOdcnJQNoyQz
FOn0j9xlsp3e1q/0Bl7UtvgF9IFxQd6ctoMYGQOOBh9SFmcB87ZqG4U/jQl9qgovnb4kYz8sWcI5
KQCjwniyBftwMaHchgj4iAL9iPPbpnZGECNWClyIf96Ah0HNEznC3dVKiwH5l2A1YJknhbFppvRQ
wFFN8yVAl7lLBYBcYPAAnPESIWeQ6l6LQ6gF3I1Dak6HMVmy5HOmAQOasAo8XEZAea4KY4cpzSaA
KkitEdidnhtuNUS+k8sovV+/wH+iRtEMoRMG9wo9aZjVFHYO4UaFwRtQdxTe8IbABwOEe7auPNWZ
QPscOfqjvzI84xn1d3ss7HqXLyQhZhd78gGC3vdWnaSpwT8gbexo2OX5T7LEEjFXa+Kd2f9ZJThE
znfU6itlSCYIkTZw+yvvmHnsC0T163Slb4tv/6m561/rj6XJ60ukGjgCQOGD+UK8jjq+cJKYXGvr
XEKNq6ntj2ljZHb0EVIn2D5WxJY3WeIstp7wn7w80L8ihQNVgmnqEx9LJU63pZugdfW7jtmWRx3p
Xd+oD/FOvpHuyGapgjvrbQMcFX84FjEgEM43WdbKMVSY3zjqejjIz0ghxW609jfoK1jLNho2osd6
3e9frmvw7H08kcr//eTZHmnaVlYs4WiHu4SAvkVeoGjhCni5oX+XJbjNk9khNg4goD6Akbnbx78B
VraywFb06/pKZp+A0w3k1vRkKXmuN0mkYgOz2k5u2Ft+iDwJjZUrbW3t2Pofc1z/Uc6/CxOUMwiD
qGMjxAVo1gNfpa1WvZ32TwurWjogQSERH5cG7SCGudmNZhPgSL91mU22/iNZfTab6HVB4Jz3fbqN
gkVR9SHqOgMClW809GbHiThyb7dvzVMApuOl5c1J40PRKBmi3QwdUueHpmoFjY0K6oEOfvbWrOV3
tLMczVttpy3px9xragC8BK82HHwEMeeimriprCkLmIPM2oPy2LnodGSH+M3chg+q6mEebcU+47W1
8EbMXuxTuYJeRrmuJAFKog79TrzwJXcBO4+kwvCA/mzNkW/Uj1iyyZojBy4c5ZzuAIcOo0PIv2Hc
VlBR0BdUIWgj4V/G4Ehr8gTJao2NoyuB5XkbFj2WP1UoBIEFN4NdNdX4capI81z0BnX9jA6bAgNO
x7IuSeFd/7ilbxP0mk1mnWMyGXYh7xw5GLaFtDR6czmWiCuKZC8waxDZ8Y7G8xOvSBwpvWnAr5lU
5ACVR1q993K4SbLOKXN0F2Q/ZUnuOy38+jeL+69gETER6m420YiN92O66o1wldN0fV3EvFr9XZzI
RxXqyPyNADFw+l15oL8apF/wTJJnM7SDn4N0nD7T38RWloqjc/b8ZE8tnmc/sbJsKkJa6loD5H/y
wkp5E/jNejLQA2eogZ2AktWs9LumVN+vr3fO0TmVKxiKVKnR+UOwpZkE8OSvStoZ5fN1EbMGAsQX
cHRMiolx4brk1TiYmBXkD4hjIH+p3eroJ18il51V/BMpguK3kaQmxcjPLfplltt2qSV+1mtCUY8g
OOEoQOJsWx5XPYkCeE3KLRbhgDbeuCF34N76rlbWtt0MS5Wp2RUhxIRfz2fO/mSuTlRi0nO44QVe
jE5+kfpDQlbXz2X26DHHjFlpcJOAwPJc5WrMEhgD0JMQJhdoPh7ssbrvJrJQX5uXYgBeC/j+GOkW
jEXfh7CEPVYxNg9F71XjXZ0sGORZEWjSQFyCzMUFgkxATdaxHo9dNf6JxW98zAbFffNv9PhEjKBh
5pThd/kLXsWAHk/szN+o+gvJFkKP2etyIkbYMCslSM3z93QcN1l5SIxtK7nJUhDAP1b0H3ljy3/2
TBViDwDH5VMaQIpsOFN8IPVHargW3ZqDR5cY1i4BZPiDgbCRT8Hi3RTh3CQA7Kt9BUip9tNsvarz
hp2Z28o63WEE1utAHt654C9QFmzb/JU9kSu4CBQINFSvudxdvzZupQfEc8eiddiRecxh7+3m+o2a
PTqON45pKkowvHB+o1TS6oPSRKDVpIdo0hwtTrZx/SuRyoVK8qxTzvHx/iNJPD4N5R0T7zCOb3Ta
cmXqe618peNrmG+THBzkxZbF91lpN8FSp8v8A3kiWkivKjXtDdJikdb3iC6K1/CRPmTHJLDzDVD4
OyeRHEDW7guXLEGAzOrsiWThjexQmwhYnjAnAVhe/5Cxg9K+DO1NFh+Gamnaaq6fmRpAPIV/ZwJI
VQTDJnHY9HWFdTYGyOrIzkeRbDd54x2Y+jYoOR4VDHPfyg/XVWi2HmEAIh+1HnSCAvztXIeUIq8S
bYLOMrd7he23/cdg+x4erc10tyBqdj//ihKVKO5NK/AnrLB8A/TPurrRvpKf4jjeDjWIDdSVdgeC
9o/gHQTiC0/P/M08ES0q0dgrRctXCbIZ27Kzdbo3bvLN+7PvFPtFxZnX2RNxgubQbmIphvCxqSuQ
iGzuwHt+BNO8ozykwPs3Dukx+1pqZOZuzYWFPZEpPK8pJ3XIMWGJqdvbWton5K7uAVWNfiDv+jnO
Pn88k8mH/VHA4v9+4icgPo4zTPozJ7Iwrq1Su7e+unB7XcisM3IiRDCliV6z1ophcCTNB2/OA6qU
1wXMbRfv+gECJ0g+VDFpD/LxLDMDXO4J1RoGxP4JWCfFAIy7slnnRr3Qpzxnqk/FCRoRMAWjeqDV
Rgzn26karNr6KJUrcOxeX9Zsku9UkKAGcj3EQQRmNBBfKtu4sKuNZg/usO+pXe/RXKd9tHtpA7S0
+2Hpfi9tKT/TE8UoBytFRh2iwW33jR6Bwp7cxLM89bYuHeteXaXrYDt5vpcvRTNLkgWVJGbNlDbD
7lrmZxbuUuNpTNH8sGnjBUMyp/unuyuopdUCmIYxCNLQnljldhGu5X6R83JOigWQJvyH/o7LKfAm
a03Gfdgq9wIJRPXpPkhfa3Wb+nYb70n4IIE0oARawSGWn4C174cL6b65DT39Am7KT46S+D1YgngW
k2W36fiIDgIbvSwoutpWvASBNbtaGa1egBREG7+YMTVIkk3mANcwGm9l6VeVrZSlsumSCEEzpboB
WTEXMRb0Pgf/sqL7K9YtAXLPPqZoTfrvUvh3nGxb0uVZ2eaQw6y1lX62klfLXlD8VrQjOpDdcAQ/
+O3QLbiBM+8q1AS0EjLoFvhbfi51GvoUfjekUgDOUfrVtY2dZbZKHwcfLePtwh2YMWVn4gRT1hVR
mqJ3DIFpUN9Vee6qLF51GJZFcOdct2Yzr8CZKMGYTYgWzV7nkVaXeQBg2wWN7l0XsbQaQTXqTjKU
EfzZTpfdTvR1pI/m9Jj/i5ARCwFbBTBqMNEsgvRVvQqwH+4QDP0jmnC0aJuzhWOZS5OdyhDHRKjE
/JyVeJdHM3UtKXCtILMxW/rOgJskB5XHosmdomFTReP99U2ci7jOZAsqOMryYGk9ZBP1LS69Ptml
5aaIXqbKa8LnQNsw5XGstn3pquRe0e3r4mes1Zl0QSMTJVTVasDuZmA7DsmvGkBsSRjYfkFeirJb
0JglaaJSWmmYJjzqaq07qvyoXQxM4c4m2R4dndcXNhd3IecJ103FkL96ATatxKXcmT5Wpo1wlyvp
AHJcu2fBXRWHKPP670WOhlNGH1DtujXVyDaTt+ufwE2W4FaefYHwEhSZKVk0wWrjAZ1JptlTNLjV
1DFotYQJNLuxJ4sVQhEQkmUtybHYNtL2oRSsSlXbKRYgzAAOHGa//s3C0HyCF1bB+LFwjCSYwjSn
WJhWbdXBnQo0La6vi5hf0F8Rgm1Jo67yJZDJOhR9oUCrLJMJ+dZD0q3j5OW6qPkbCGq8/1sOP8eT
p4fKoDEcKJyvcYfCmX+kqwbMLqjE3OWpre3UTXq/9KrKs+aZ92LrOhooQA9wLtOiQ0K7CDLZU+sB
w9VmG7TBSoEdOSjzeso6cwcvW5V2uNNv8A8H6O5euWuWmlRmgA7w+p18iGAAqgRq2af4EO02dV6S
PRBfMt2RmWseMETljJvPxC0rW3rKn5VtuODazz6/J8JFRULHb1RrOOUx3dS9Q5Q9A+Gz7EX5Q6lX
C6ZuLk1wtlRBp4qhTqy+4Hu+Kl0AHKzfmsHpNrEL8o8H5oW2MS6yAs4rF7C5MQsH1GdkKc4PGrtb
9TJJ8Xzput1g3Ah8CeiHnux47I6pBng3TOXJegCq7cBJKTAq5cRttW9M1i3EhbNX6uRLhJMOQzo0
U8fjKMyQ9UeV482pmJSu3T5celC5vbkwfSeyhIONzDIp6YhVq7v8cGxqu7uL79hGf0IgBSJ6W3Gi
VftLcu9jzO5ev85LyxROmci9xfQQoiUDXQs65lBY4tZ1Cya/n7Bfgqacdx1OVioYjzLOI1MrIW6U
XodQs9tqWxubzAfGlfpk6XeA1bCjamGNs54XoBCpCbYw8wJ3RZpkvS1qCPXbxB6Rruec3kCXoEBF
vL6b/PMvD/KvJP4lJ7ZR0ypgTqmQFKDwFAHCokOl1lgwA/NCgLQC8kcTkynC6xWZDQPde8acnsEV
NssVoFJXIVkiu74Qw6szMPOg4jFQDBU75LSobE0LHHbAjmPPoBrAEIgcu7mCsdnrm3apFJCEjD0G
DGTOCCoCqsQaDVOzAsoz3NmdYsYoC8KJ9Jvww+/6X5Mlv2Dc2pGL/I6i6fW68IurhwWewi0KBidl
hR/4NeAWwwZ1rx7wzjdxv9Ll18gwvUZ6M3TnusALZeQCZaANIeoFO6m4rS16lLShSQqH6mBZDe8H
TN0Q3+6WoBcuHoszOaAYOlfFuihJ6WN0BSl7BYw2r6o1obqMLNdbZr2aiPWvL+vihQakLSIOC43Y
HONWfKGNKezDoAaIaqXv5bG0lWDp7b3URyTReM0DNRdORckt2cndGqoUBAQtcE1L5DIwMdRjioFl
FoZqytz754tBQxUmiJF4xEgb/5QTUbh2qZRiSsVJg9LWtLtFqOVLLAhslwWyK6geDBOolc4ltDVJ
ktrHmzJoDRq2fG2PzAdbSWN8GxLpNmvgkPpyf6CStDPNeivJxXNVTcdSDgJXyoFB2oR34JZSgXHd
7QqZYWYGIzEBUbqlx4k/dGc2jX+qyUc60LEIeGjB3PR1h97MBChKtaSvSpptSAhmbJ24ZWc50YCC
MUbJyfAdTJob08Cxun/MNc4phBQAMaICCiINMYPalD6KUiNmeQq6CzrDDuoHtP+tr5/5jHpBiEVR
mUDziyHeyyzFSF2JcRQnhBHyG7LWZcyN5JvrUv7ExsJu6px2EY3OwJK9APJuUnWKZQvXEm1mK+nm
a3Czz8auXdNBm/V6/K5fHzrHvM33h+S2ttOXR+kp3JUfBvyv618yY3Wxq2jyASI8xwgT4b7buMop
Go0KIMwmXt4+G2M9oc1/2ExVzT0Ad/TrB1rWpq01SyZ/drOBRs+lo9VbnE3FSGGlRBpkq7H1OQ5w
90oKX3qJ/nzGKGGJf8WIz3FeW5beQgwQSu0m1QE0Gb1f38aZ94OTlqlItWA0Awgn5xfZhG+aZBLO
U68fVP+my98UkB8PD2bzpqqb1l/oCLhM/OEunMoTomQ2MtMfo7hwpsot6ptktCPQ81C3n3aq9GEB
F6R/Bg7K9UVeuuVcKidGwFgYR8gTVpl0pVWVdVo41kZia/OeeIUjvwMnHdOLbrbt1sn3r+si5zTk
VKKwTgVYyxiiwzNZZuR2VIrdEGi3kfT2z6UAEAOZTHCgg7xDeP31ygIFe5oVjpaOSPuN26puMD0Z
LcAgXWZXsH+AFsS1Ry8hUGQEc8+sPhnMocCp3YaHYdVt0WLm0I/ioH7HNvnHNXRBmqD2hBIf7DmQ
xlbMlTb6OgKiW72fblIbAPvtP3/5MWuAOjLBWwlAWWEP+9gMK5NWuGQjWh+aH2DaXz+ky0iUr+dE
An+hTp5jwyi1lmSQoFA73bI32ZlsAso1W6ducuh2k/MJXpmlRpI5DVTx4iDLjvEDtHedS5Vjil5k
vYGNIk8U6SHZ69MlveBaLL4GyGbIlHCge7i+5zJ8rZb9eugLJ9/Gt+bxSf8lb62baUceE9cxwSCL
LI4jRQsO9+zKYLJ4hyfv8xRW5idjWIAYEDYrq9281u0AidJFH+eyNo1jA7T3f8Vw63xybGMeGGFd
djAat8Vody48wsIxMYBsJ2vjWBzqF31T7a3ttGA6/gRAl7v6V7Bw2zRMYeVlhvXJ648Bgqfb/NDD
aq2UR/CC/JQHgBm6XYAkknyL8YRXaee1rZN+Yvzd1rbVkvGceyJO90G4jroU6wFBBOqwxtM2xiMq
AHsArnnyY1m4zWrwLFfdVIfoNnl1kiUg5FnhaIID4Rm0DKHO+SEEullYoELB7dT3bbrOmtSl/X0S
urn/U/duViwEpzMajSF1zOog/FDQEyXsfdrVtWolrMT8GAEj8mDL/T0r7iIzslMU9Kol4JgZXTZU
Uwb1I/oXNbRhna9PGjutAktE4SR5N9nM/O4CuKqK3C8YIa6sgk7xASHkpXhYAJqeczm5Qks/jAiH
5a+lHaa0UQPotGEhOLzML+KBBQQ/RriwgfC4hasZh0agZ/2Iq/lsfhgHBgBFNAXfWZEN5uwBWPzT
Tqa2dDRXwVLuYs7MnskW7msV12PVVpAtO83v7KU+pHfKPqtsE0pqlc7kKJVdPpPX69Z9bmNPVywo
jJlUUJgUUhuUNbqXYglFeOYCACEEDBUUxg5IhMLBya2RFKDpLByp9koC4qgENJNPFOP1iScH67FZ
OsLZBZ0IFF6rMkksVpZc4F5fswM9GPtpb3nST+OObkRtsm8WLMzsEvFQgTEbbtoFeSK4htErQKCb
RjHsWmtYgxXM1q3fivGFONP2qQEQs6U5ndllYqTRALgQQUwmnFvf5VWfICyFC882RtDfZNISsPqs
RmJZQK8BwTFiFeHs1FYJCw1/HLSN2pL6kkbbiBwZshitU3fP8mib052MgDD6TNt1B+dqyfOdW+Xp
FwiHmWhDN1S5ijvhT9JOMVr5Vq207+tX4NJmItGOzmvA3CKGgPk8ty0ZOo+AANKUTps8khwkdTs2
7Jl6K5Gdqv5cl8U9inM7di5LODZQGUoF+ldQqmg/DXWd+3Y8HGh0tGL3uiD+Q+eC0Bl7cnaCJauV
hEI7cHZxQjwJ/286tjWipfeNP56iGM4RqWFGFLBKYnZitMgYDRa3y4gigVIOboHEpdFtVRSrf76g
E0l/4ukTd0arpwgj0bRwUmXaZKq/SqzYm3r94bqYuQWhswO8E5hmARGXsG9pQisgpvrQeTCWGVbw
NdTRkSD1gmzwUjA5IwtMnhiYBBSgrgNW4FzxdJNmqRJA1v8j7ct2I8e1Zb9IgGZRrxpSOTo9u+wX
wXZVUfM8f/0N1T2nS8kUkug+Gw3shwIcuajFRXINEXJUHNqW3k+j7hlVaiF9sYnjZisq9xIqEEmJ
dpzhTpaewNh4pLWGseKvKo45pq89bpe/h13ipoT6Td3i90ya/5Z3kqtW0l4rsn0UB/c1BIYSaXQM
pCsw6RlYQ/av9yFuESgR4BUv41bOEib3nTzGKHkXEIJC56a0GzBSiXuhHGKGBI/699sfemWDYNgC
KW0InmMQmL1RTDqtxhT0MHY2DVajeWPyOXWc7ioeBhO+NJAOgS0qKOwqzKzJ97KROuXIayNbdaOF
JYzL0rIYRKmGJWrskeZdCO+CxAl43JE8FCZKBoXZNmoLW/TRzijUdHfIP8rk+b98FbzRMfM3CxEz
W4JIE8YLfdiSgHRVUrdmEkKycHMbZN2Uf0BYRulgaMEhVs2fXjhl6jk1ttFoDy1n3uL6WIE7I4GN
rlMTI33s1b/MDD8aDCyYUCu4sTa7QimPrVokVpfIUKfw0VHIqzqsOdxcAcAkEa7J6Pm5jChJZMSV
mWaFTUgEATITbSSZZzbSy+0FnL81E/WhWwPqWIR8ALHkbGVcRtJYlPAFXT6Nk+Hl/tdthOtzck5z
4UZlImsDOgrmZR70dStXCt4VBglTp+8CUFYFfepKdfbRj1GLuEhTTvy7/mCXZ/PsNosTZhZTa9Uc
Z3NDnZTcRf4LmN7AeZVn4OTivNNW0r/Qqv3DzY0zBmwE849ZgJmir6ZxiS8VhGSXB2+iotlRCu4V
I3DkDOFo+BZp8uSbvFvd9cqif3DmlQGZMpSAWZaoCdedxlRxP25CpzPfVcX1McWifrQ8zZJVIKTZ
kXEDP/RV4SL0JaWtc9xQi/bHoL/71Y62r5W8nzLOdr72Rlj0F4g9tuo8NrSkx81Aqn4YMQ4mnpDH
9QUfQkY6pFSRYEMFm61H1Wo35Q24mtAadZiaez3zhOCtotuyPxTygdacBOLawi3hGD/MaRa1VQu4
pBjtUdxNY+X54YcwbJuIp8G9igVCFMyDQFEcwpiXbthNqNkjnuDIx3QoibaqNj3kSuUKaEGAjCXn
xnMdnub2PUzsgSEF7fjsrgZhWkTz+Tzs+9QyjE1PXvzCvR05roP7jKHiYEddT1VZpqE86siY9zFu
8/kvbXwso2MwgnmMkzpc8zkdzXq4uaE2B1ajy3WTpDLNFGNGkR50P0Ta/+G2GavBCEcHXnZ/4t/8
4RbxoRXLIitKsBHmmaMXL7L/TdWzEu3SMba4Q3trXoA9+g8YE4yQ2w3aNsGBSCbVCuOdZjxoGqj5
xR3Yrm7bteYCUDzD40TBxVdkxzabnvSZFmDhSqjEJJUHhjQLNKnWf0CZm/1w8kLEhaVRCqpcQ5U2
wTSC8DCCvEI2HwWDN4G65mm4qPwDwqwaKXsBkRYgEzZnvqvD70naixKP7Wf146Ckj1sxcrmgBrj0
hKwoaiMOAUNi7ZCCiHSLrEJtqXT4MFr9JFM/5WyhVUQQvEKTFY0LCluLDbQg00QfZ5Of/pwvErVh
l8JOQFNvk3u3P9TqGv4DhfaTS+M6NWvqKM/hDuO2jndlX1imhssrB2bV6xYwzHbVfa1s2x4wfuLq
3XsbPBbh621LVhcNdRIDBa2ZjZy5uZoRpOHCJC1sWX7ook2j7UXTh4azrfOE4FeNQfABWxJGVNCG
dLlmgeoXvZLCmL4ON8Wo2FGS/hjUkbNTVz/NAmb+90UEAl8s0aMZJm5TJI/B5OmOkm41+X8IpXiD
/WPOvLALnFA3ElmKgQOm1J3Sktdsov/l8y8gmJ2K5DHNUHAp7I4+auE5NM/TwLnQrX/+v1Ywn79W
zbbUZkeu0QMc0EMbeyVN7UDNLfDQ33a1lYc6bqp/7WEfMJWZ9DXYZXH6ZEFsaX2NnOrkCdqH3hIH
0otuN6lOqbeRHeXdFlRQ/7f1ZG8NuhH5XUmBj/Days+d6vk1L+PP8XJWIkdOujAmBTCSynSM4CyC
md7gNURyfJwdSSr1vJdEGSASpigatyMbTd4bvNTVqm+AqAA9dsj1EJZ5XBHHuZ0VKH3x7WdWObpd
8pD4GBCNefe5lZwtXGOBxbh6IPXhYHTAkj1p0+7Du/wuf0GVawvCYMyS4fJw326Nf/1qn0FBc4rF
wgHFHlGBatR45BQIr+KzUrpJ+svgRfD5d18+OS8h5gvZIkpENGkU4sMuPXsl2dcgfcam3ZEn0ssW
NMP/ywZbGMSEWAxiJFJSwqACqkmhJb9nh8oyTrOinekpP2+jrbvH39VjAq3RCUkOOlEEQAGKhGHr
BMNg4/7da1+59nob65oBb+bWWVg2/5jFOsbNUGt1ADARLBCuaIevqk1d467bV9t4Z74I4E7r3GYv
eIpXPYYOCORu/wLeh2QctKa0E8scSxtU2hZNBd3wpkHNW1Le5eLUyZxQuRpFFuYyYRntfzEUVIEm
Z+pXYoyhheYniMxIu9tWrYfkv0DsUJah0AINhVjXhroVuLUzMHPH1gTxwBZSOhiRwhkabH3uCPps
wI19wTZ+ThLauDF9gK1Xxa+dGe3M4Rl0v8BsLcGM0E8e2WX1Xx4nC2PlSyfK/akOaAzQtq82qfwA
PlIMPHpy/d6nuZX237cXl/MR2VYQcYrLWJzDSwYNhdFI7aopHhPB4FjFW0omxMhCo01dChgx/9Yi
iGzsjdZH9nEb9PZognefsxN4ZjFBhoL4WRgU4PnjyWju8vxZLp9ur9z8k295BxNaujIpSnOGmPqn
YfxSRs6tZzWNtQgnV13BxKd61AGADM3rNAqPkhlB5Tx4oOjoGnXtEGbnIqFOxFU950IzgaQi8kwY
BmhdzV+VtD1GCT0YxrhPVKhpm6I9FZjblnRXG0TO+bAew3DLxxAbdDv/BINFEM38NgVlPg6jSFDt
RPwGp4cXpNNGmkBRX0WnKdc5OaFVX8EFArPieDQrbBldmWJ1SKJ5x2m9q5e9m0mq1ce8dvzVo2gB
w2xstSWVGY1Y0ybsNikhdtWH5w4SPanyKzBrzjKutCjhMFpUXtlnGV5+IaREsAM+hABkoemDvitP
1ZZ2lrzDCbSPBkt6j3a8iv3q91vgMmaCc0LpxAC4mKi0GvCSmq3X5E4lTpacv8UdZ6Ovr+rfAjPz
ggf59VTLAgrMfv4qoJ+XvNW5M9UYf+cArV1n54w8NFOgE23K8w9Z+KWm11o7ofnKDkNxNwjmAZv/
Iar0UxcEPFdZi5ZLLGb7SUKWQVIRe2CQYy+gTp8/tNMWWR3XhN5wgLtmTTjmra3jEnL+SQvz1JQW
ZRLCvDr5nZKD0P4empc4gLKkoDi3A+eah8yPa6iKoTMVFcJLqKrtIOHUzoEz3oDKPgg/ZHL0x3wj
yw6hvIHY1Vi2hGMcEnKgStHWgCtxIzLA/xDIlkAeICNhTeaR5C6oD1td5xi56i4LI1m/xNyZUSjz
J0RH0+B1kCuJ0bCi/2uGZ9w5l9YxB6uSG1HcII8FcqWPWLTF4D7mEXyvHXRzfl4GnxI4zFkmMBSJ
WqqXiI85ye+6wn/EfWF32yV4EMxZmuVCQfIGDCcY7DmisuOWNe+huBblMb0D7Q68FDHNwzg4kkpl
mBEECkWLLSl4r8XBijT7th2rG/cfkKvJJCTCMMI2IPgZ4/gxNc+hGexCJHyHr1p4ikLpgYBo5Dbk
6tKhIRRFXQNTpey4TYaWCuLX+Drx+FGZ92rh3P77q468+PvMpxnEbAS9Axws1PUtMcNzEKNjgOaC
64//JfdBUM5FjwJ6ERWWR0sPurAPJdiCyi9IngwBLNdtsy8DXv1s3Rn+AWJZtFpjgMqVBiCxwJOi
eDNzyMjwovj6yv0FYeKciHuTEeKliw58SGQnFoF0e/sSBpxn2EpjJUKAhmQ5FDZnsksGBxVvmXRo
R7bHBy2w/Adn+M73emT5m3SXvVEPTOje6MQ7cCbteR3Aq7F8gc0E10yom5EosHGcp2loEoBjIMRg
2YDpdXPAsH6y7fFauu2SK2eVBK41zNaAYBNDMExsTSDeGWC+DR3XiRt2jto9oPewyvkS8msvT3Sw
q1heHRNaVy2/8Qgm7VQ30Qmota46pp6QQNwTvHlgJts26i80BdxpSKBFo36MNF6Xw5qdaJdCr7GO
9mb8/+VBqU9in/UReoZUaCxA8UzOXKmPTauN88bGJsocMSh5eosr8QQDaZgOQAcCphHZ5kc5a7PR
l1AcS/wWQsrTVz+CCeT2B1wZupExdTAn2SEzC05E5nnWTVqtpy0qVfqo3qcd2rKA1hww5gx9rXHE
83oQ7pGXMg4S7h+2PEWfkZyggUvvYiukWmpFlPPcWltsTAwoKuR7VLSaMj+pGGUxHcAVAkWyb618
Ak21ExcUqz5avm5ygvZK/IH9f8GYoNqiDCwWOsAG6HR5GYRJbFmHlqEQjF+3l3rlRALSTOQJpRtU
bJm9kpVIVpg17nXVCIHyJMD1PwlDKOOOwq4cQ20DzT3Jqof6VzPkz7ex16zEhKmC+TF0HGGzXvpv
FvikQcs6AqAR7DLaHn1IRQUtbz6XB8PEIF3Kxik3YCK6dSsZnE0ttXreoOaf73/x3McUEHr/MW+A
SxCkIBn/GDWjGfWhb2zjSfdyV/oWzn5sIcF3F6CNqnckJ4FGgbgjrTWNlvqDetOefIvfwSvZ8KZc
5Nmk6x+Dy5gBweNZgvxyZZsQvfRTgCggetom93xvl9q6ZBkb6a6068iirurUR+WXtKOJlXmRp7/8
61fzn/X4+xPmOLJ4MAyTP0I/N5vJ+Pam7Mr6jvA0ga4O0BkCiQCMlEObHL0ulxCYFJZKMZ+tLH62
1W/IVFvh9KR3v2+76dXOZ2CY11Y8lEWAtGljJ0hEdV9iv/PBOCuDW1nktfSuMAvOJs1jx6oBYmV2
hiSe4mEKfGDRIfKS9uek6odG/myoZuuoz0p6byPbj8R4/AvijI4BahBTq52pUk9CRDZCcj/QmLNN
r19Ifxbg749iopFap5C5FEucKYrhtnHtCqltjrsxBMXbj6ncEvFOaTmgs3tceTCm2dGLCj4UMNZd
fluxMsdckWuMmhDxIU71JxylnFPm6m4ym7WAYMxScFEdxrIC326muFWEtkBPjB2hoLtR2AcZ71Zy
FYYYOMZb69ZshKAGHMaDICeNJDxkaCYuq8Oqty6sYry11wtpaH0snB5Dk6Xe5JHooB8NoiWYWt/d
3hmrJpmzftA84YmRp8uPRNEbiAQkHEMCg4RW6hZk/QbDvQ2y6n4m+uUIrh1/BuEvUfQM/CVDCosq
6XegOHWSWIq6gUqRoHVWGtmBbsm8Z/Oa+4F4HFsQilLgUWeOJmMa9JJo+FgFugqaSrlL+oqTVlyL
XksI5lgSStkgZQizBMxvCsE5wfWfgvCmeLm9fmsOscRhPlJYxljVAjgZ2tlJfYYq7zRAhxISiALH
H3hQ86ouYn4p51Jcq4CKcfcMiFVUMuTtUDI4JuH3batWeLGg/LP4QrNvLrCqLNahedtg+bYtlGZl
i5yaneqiL/pcHAY7dRILc8bu5O3JOXh8iewX6vByR2sRZPkbmAiSVm3fis3smW3mppnbT/mmh/io
Jh1ADSjwxNvXttsSjokgZTeEYw4KHBsjTc+CPNkkUkO7LHpeqFp1TdSSMYyHhxRhewWlHqKxQtuC
lKncTMqxUE+Efk48b1ldvQUKE6lMEy07MpJ9dph6Pem2kHm2Qv8w1KlbkHvKo9S8fgcjAM8V8v+1
inkuZUhRGX4HqzCSS35D7yz9oThgSnzDcwHX3oLawisIabbyXblpNv6JPt122dXPN/eSSXgqIovB
eGynaMIQjLBXiEC3R0NQy9p6zXntrwauBQjjknTUA+HPokKi3hHB5dPy0hbXE/3zOoK9ZeZLnHk8
mIAyxXjcDniOoYUfs0b3GX2vqGcM36H6s+rOGOHSixMVvFh8/g/rt8BloosvS1MczDu+nqgj1YGl
GbgR8TrRrx5EjHXMV4I+dtpNPlDK7E7Nf6njUUYPlq5aFCWtuE5Ay/Zx267V3bawi/lkaE4pzayY
/aLem9F72J1o/a7xzuoVFIzayyCWAOMDbszMV+ugMDk1MlAKX7AjQ9kkPSbCybmTQs4pcN0HQwCx
gGI+FKSH5d6AZjfIOSzzSeqsaRue0CN1Uu+rykp31B4P5rvEocZeCScYPZ1HFzCDbaLH/vJAKGqh
VWg/k/YVJwL5R9DVTahZq2hO76nb8qa9V3bzBRxjZAONbqOPAVfIxxS112grCY+3HUPimcT44qAX
/f9XhKi0xx66c5WTdqc2ga4G6KhDV+p+N+qmIgeRPFTdQcvu6/BcU6dFYAs4q7v2pIS9UE3AZDYm
NVnpBKkWNQF6f7DXoXfKucWXzT9V+zE8dsdmGzy2m1Sw/G18zO50ax+81DxSipXLxcUPYLZJ5gtF
omEyzx78jT9sisAJzPfOvCsCw7697lxbmYO2KsUwCTVAKZgZi7aiZoEP6Wew+RUfv6NN9JZLTrij
9yB4P7ZW+Fx4n7wOPJ6xzNlISD4YEBvE6xkTOKqjUhAlpW5IP5To9baxPCTmVEyMfGwyHbaiibXz
D2WyH5PHenzyQ97BMe8I5km3/ICsSDAyQIoaVUCq5GOlfjQx50J9nY1F3MHkKLg9QMuFuztjSq0W
sq/OFITjANnts1lbQ7Iplc2UHcbBgXEKhQSBqnHekX/mhRjDZMn8M74MEc6rOfuAYoA5GVQw4zeK
UyG+oYdMjLwIXZNy7yYEg8axTU0d0j8H2p2E4ICs7KgddOWu137o/UOYoc9tpIhTXuw76Bt1p9rq
xUM8bfrcMSa8fBRrVHcR8Q+tD94jKPp0tWY3mWDXw2sXFG7TfMqtl4CR1UhH5NUPY3U2GnEDkjIT
DyYqWyEvAq54DvS/QK+BYjcyouyJgoRMnguThnsAIiCt7Nw8xSjni26pVc5tJ10JhBdQTLBFix7E
PuQZKjyGugPFegWKAEhTEooJDU6mdxUMjEioaOJ/IKe5PEjo1LdJqgAs6UxrQGsJRpCtRvoBva68
vYsKHqn4ysk8A/2DxwS2th7BDCoBLxZeRaN0FPmZ1vpmat3/sIgLHCaqScRXilqf7YLcR1qnGyJ/
55qnTIFXGGRHJl5D7MpCKpKJIR2IDmB/sFlIQQ6IL+ukxXCYK9JiF04fY3MSsvIcSq7PCdorq4g8
MhpLkICdqU6Z4z/NjHIyqdnasuaj2vQy+hMyA5s+43jHyrl/gcO4YiGBCL0WjXaWgBniUyI9hx0n
JK8EygsIxgGVSTFDpcS6Nb5qy0qPLivOFW3VCHDGIMGIcKWzzSrypOg0C7BYatC+NdnkdEXwmEWc
O8OqHQsU5hDrJCLooQiUGPFNaVIrz7e3XZpnBxPxIyEw5WICQgl5ytJVRuS6kCb9P4Gw7aXQXUWD
qYHPMaAzoNF2PVERef/tJAYqtDM16v98EbaXlKRlZ6g5LBFbDVwesoNRF+e2HWvJ5QsMJuNUVXHZ
aAYwxmw6hfoRcvd2DyLgZlScIsyOaYNiQNDjMS5azWS4pQSSzkBygi7DoIPo+f1TE/PqBPMnYg7P
ix/F7Nusi7LGFLC6aftC8qdyvKP0kNSHjp6k2O3ah9uLsBomFuvMbN/IF7sMLJTwybD3utC0hPAt
kT0/5tAPcHyfTeS3HWRNC3Pew3F031blIc2eb1vCQ2COjbykJhlEIPTqDz/zZLTT3QZYS7xefBrm
wNDDZMow0w4eCE18JlEETb+pJ1ZrjvdDJ7hmTDZDCEL6+tGkvMk7LjgTPAI6gRO397EhxOfUr6wA
m7w9p9N9re+HyLR74ZAJMsfkVWdEfghHP2oOV1WHuiI6VYWgs1NELD9zQzWy+hIKp62VfOqPYvPr
9hKveSO0Ew0NeWZM5bK0G2RQayg6Aa81u99plT8PyIW1Egr3aGC/DbWWtpl1Gv/BYha0b4iclnHY
2dKxTp0KTNPH4tM4+U8v8mP1nXPyUNf9pXPLyQKOCc3EVyFgkwGu+xbvwlfjKb4bf5WmVRyM0VZc
R9u9ag/U4Rg5zyyy0WSByk5nFYac0BqaEDZep27/G+rf2kndBYkVWAWP5ofz8dhJLCIVaMKEAriN
QqcDKdmZsDCOHglvImbtkFvaxITtQIuSuImAkyrmTk/UQ9CHdj/yEkQ8GCYQt1JQKSl6j+1UE23S
7yNk13hZ+xWNwAuv0Oagtsjaj2Q0xnYGEbYoRnjVj+g5O0pOdsh/qE+RboWcMLx65i0Xb7Z6AYi+
RbGL549UZ6/007D0j8apLcENvc4GiavwqzjIz11lmQ/J621f5K0nE58RN5MqrICsKN89eZWV2irF
l9sYXPOYEN2NoJpCJ35n6ycFJP8faKk+hHtMwLQ9TMp/TPvhPnYwTy57hPfcnv3u1l5jAgpObT0Y
SmCjLl6mlnRWUYi39MLKqfsOujmPN/h/3RaE9mrIQaMTXzVm4g7mY/pjGppFI9W2WoR425/TZB9H
bqI4clo7YQT1o1Pmb9vWK6HbXt5FscdZ7rnsd2ny/ANmVmUVbV+oeF560zRMFPp7UGI3+8qKu8RJ
Cw00EeB+tUbfjqLdGOju5Lspj1kBLO8caGbn5ISSEA0DYM/VD9RATTIFP8s27ndhfBLMcwpS0fJH
jsEx49XUrE4OLSF3FfGXJH3qeKNoljjED2YVWyYVXaVxw/5ESn8LnQ/bKJ6RJZGFH2leOSamzuqi
s5rqY0BfZdOc6ZRZarFV5AAFyl2n1psK6Yv6WE8xCjUfZBJcoVHtYdxI8jaa0C+908p9LmRu2e8y
wfOjnZ6BoDLdTcTTR6/qnuLh5CtnDS3WNALhS/aThgeaYkAMt4o0d8zpPonOmezoMubF7KLYDtk5
SnfRuBEb3Fez15TYor+NDHScQn3qQWmQEcgOyfiAdixDih1SbY3yiTSbNFasojtq+j6iD3p+FLqX
wHgzUfCfjnF1yJXELuOdkT+msZfVn37/jLpJZj4Z3TbXZ52XWDln2D8iSFP18LuG9lVz7qdNZ0B8
xrfU9IdYv+cG2hkHKBkIbqyfAmKr0ksWPQn5pzLWjun3Fi4sDaRbCjKipqbua8Exw29wxNkqfRdH
qN2ehSKEaDf15C7apmQD98MA8YtfQiFkMzW/m9KOQCnkn5HG6uoXEn/1kB4NymMHhcQmO2iTm5mD
HXcbqrq1WO+Etjw2dPQ0+ZwovSXmxINuFbqFNmnopiav7rRSXdM1tEGiffoPMyLL85xq0JLQgnZu
xrGlnbGrQMDcuqA+PdZWI1rivXIyXioXHvYkUosrR319c0PuX0OzJ2jskaZmd2aZaHlbyYCPjokD
iieQTGfnSrR86+1JP1In23+jcPRWuyXnovNnwJaJCRfIzMbU81E3Khxqf9qDfFfel9b0RksrxdXV
fjRc41S49XHcBjvDKZzIgyi76FCHdxKsxIeLn8HExqCr84b2+Bmy3do5oH1H9xCM+03+4yWzcMI5
xjG2fpg/b8fE61vQ5cIzx1xXxGQUDdTLBuoE6Uchu5ilsFqFZ9/8+28tM3PSQcCyLw0N9avUSu9U
WzkEmxh2lk7nNa4PYtHW5qWUVgpZl7YxJ1wagOmmIVjT9BW8ybtsU6pW5SL/6Hw2p7vE0+ye4008
K5lbc6JUSVbPbmxADkbz/OFOEba3P9jaKbrwFDCYXh5iwVgQPa6AAXLmL1HbTmK2KyA+VPefqDg5
ZjJ8NpjsBp0TCFRJZY9Sb/Vh9xDHvBemfNt5ULS7/CmmmciFOZfkcRl8QBuxsgEbuBPf+c5X7EEv
7hGnmoUyi1VviNXZ/QbKP85ei6yn22ty9TvAVaOiSx4zBTKoudiLRY++2kSUfVyjxmojkxJju71V
GyeZJx189X0BBLZ4NCGATQbRav73xXXUTKak0NWwR+INU0Y69E8EV5E3t625/sIMCrMn5U6ZkqEG
SgWxwgpjTFYJNhQv2/pP+U6xs8HKUbxK/63vMqjMDs2KPjVoGfW2kD800XOhbXrJvm3Z/CcuggAD
wWxIZCyFGjr1gIhEcZfEZfomC4oeuUM+5iejjZLfQhvxRJfXvAMSTdBuh1oN+jYYL40jtMl0U9Kj
HOiJdW6J8mtfHWTlx23jrp/Mf6z7i8M89CZV7sJixAKauNc50rDRPbqX3wXoZR/JE5TuDtoJBFHg
BOLlBuZ769W6gocMvZazzoXIfDpqTGZvhnFvJzvsuh3omt6gxAZxwXoXubil8XTUr9+Bs6kLQOZD
trRsw6oFoH5qjpjPzz3T1h6Mj34zeMGe3HHTEVeJAQaQCazooM96IwBgqW0GB9QHFsjEK9zUNpnN
10qcf/6N9fyT3Fps8zZL8m4UgTY40pl43XeeWPXoyvb8Pps8/VzjYgRJ9E9407jlnVurQQZvAWNu
ZcGFjAkyo5TnmTylPRqr0NLabfs5i6XxBGHX3RVTRRJ0bOR5tugylukNMQoTy4rLVvu79URbd4Vj
uS++/HvDrZAOuUvv6abpOTFg3XcUuKoITSbM3TDbsSUT5g0JcFFY+lYf0Fi/8Z3kS36ebM0uz+0X
Z1tevXNn11ngMdtSE+SkCYK8tw0ZnSxNY6H/1A692hGdXrRavP442/G6/4BBnLfrwn1AfZDoqQAL
yQcdrRJ56k22ETorAhO+NFr1GVTAnrCLvHL7e7CNj2IvHCMOhep8bb1yYR0TDaKEsfcrFtAqKWqS
K3MwSo6q9Ju0v24v67qRCwAmBKCzrE9pg1jeDDq6vHOrVMGZJJLHrEV7aluY6HdBKb9KIICpIgWN
0bUBRe4+2NIC3BqKZsm6jwGk8twX/S4miiX11RPROqT6hJD3wLi+5s/fZPFzmQDSxaDrF+X5dNN3
+kf/OVm5vgmeiu1jYdVb8p1upt6J9sp+gLwd9ApG5+lfd8Bc/gSTubgpgjpUiYYVS6ddKX4I7QMJ
bZO8ZQkvD7768Wdm1DnLYYAo4NIBIyhLQI4S8WtCrSubiruBy+OwHj4MkD9jSE/H0Azj5ENm4Hk6
R+SpRcMsLvXt3UY7KKk1vjcWfdb2jVehR3JTcW5Hq6f5Apd5r0Uga1HCBrhmKO/UYjqiSm3TfHSD
4Pu2i6+v4l8LmTjcRaM2NRRIxHwLQfYTurf//topgy4XtLz8od1k7yVGXQS0p+B/Eajm1Uh6QC1j
eOwzT8qSO668yZo1SzQmDKZ6MQV1ArTRfGvpJm94PU88AMYhdCPUBjA/4U5AnlTpZ8MTNFi7PCLf
C0UMNPQrEkt/KckjmK87qAd3xletOXnjgcMP0ywmtW9/l9X79wKJMBs1HxQczjGQQkXs7CwIkHGO
o1NKf1I/3lBZQXNp0jhZZ771YabYYta8ih2mGTRM0PtJzfH469IPAocJqhhTwmmNWyyzsiOF5lyX
4ffEvyVLMkEl6Ri1lR/v0KSEhEgjcl4Ca1tslsKEmjhG4a4009QQMjlBWfc2BRvSaBwLJcV0jZvX
zu2FvsLR5jHRv8OLs0ctzskmG9t8aEDPKUw6FhEHtFM0iqvmnI125TkMDrORxwjsYPU8CULH+s4A
VUOZeUpR2QKBXbyehqtMFsA0zYA4Jh6iaGNlwIJmquRkgFFtXXd2qSCTi4zb8JpnqFeIavYzTOLR
y6suehGrNuVk9deWFBICBJp3UDI1DQa9GeIQ568ADYapqKxoqpp7ralLB6N8tT1NQ8vBW1taNO3+
GVNUQJ3CHKtT43dUjWFtiba1rn01633rbyV6gtb3bWe5rihjYRdQBrMrpzxVtVDFULE6oAFK0lC4
y4MfWqNjXMV/i9tqh0av77GQd6PIY4e5LtQAfDnrymzBKTYnSme+D+2c3iXnZmNaoXufbYbGmihy
LeAGrL+6U4U5Kt518uqYYKCZXZJ1eqmHM2OlNt5Lsi13D6jYy/ExBQudxNkpPCzGfZKulKahBhYd
+mPW6lYVoVrT1W4XBfdRZ3qF3HG+6xrk8rMyz4Gs1sBqB0IvULhH952UW1STzkJeIRcO0b/JMKxO
E+5v+9LaLsEOgX4tUs6Q5mUwSVSSop85jlv8p2O4zn+RwtgZ6ddtnFXbFjjMmQvq3LqLFOAQv3dO
mZNn1DbLeyFG795/+HJz+gu3CZTXoF5zGUsNoY1bRcOUdF4kNkUbAjWssnGaStpq6oHw9P9WLZvJ
KLCGiOCs/oqvFan2h5ezFWm4LSfIrwslKNbHNB/vzNTEqy70T0XSU87javbAi3fNHAWgNIRTEEQx
V/TUSgnZwXAsQS+ZnhECLSnZiqX3Hz7bAmM2fnEuRXGm+GIPjCEyvpouPvghijvEfwJrxQ7KgJYi
GJyjcG09DfQ8ixImnDTolV5CdsiO410807tLz4Jgm/TdmHZ1/5wik8tlaFo7opZgTETJW9kPDPC/
gUQV45fdTxWtQSlEQ0TlMwGZmN8fQo1TyF/7bNBsAEsBlD3mEa5L+4og7MRohhSkaTNIzX5qwk3b
65vbX+76qgT3gMoAKkgYkkFWg8GZoAJXlzPzgoypOl15wpgWmGmDERpEjky/0ZYDOiiBOFrKE8Bb
W1SMuKKEZmI7YKj20sJIjDB0UWCvi2gfFwiKdOGLaLy2+p4aj5kSIoP7fNvYtShGZh12zHSAHIgV
fIE8MI1qAWsqBfJTC4XpNpXdAMp+VSZwdt3q4bvAYhtzyBCAbzzGuqrxz2DMbIyUZzY6eV8qGrph
lu/kZigtsTDPRKSvt+1cu2MQJDdRrZGQ4v/ztF9sRzBXdnUr4uA3EwhM+48mrlRgqLdMgdpZwWnk
5IExe2OaII0YSQDrlG8T5dwmcZLorSzdQfnXAxWzry7sYg7baqqhpD4LIXTSq5x80pJzJMw/lQ2V
OAoIpn6gzgZBrkuPpGJDSWHi79dm+iQF3ZecCs7tT7MOgScsyIlEkGcwEIVYKWYOpky7j50E5RCx
CDjXgxW9eawSnj//A/Hn35dfvxBTMYlxeTfOeWgXx2EXe+N9+UPd6E+69Vn8Ri+6m7u1Szyht5Td
bQNX4xbSlCCzIwYeX2w88ZsOM2k4Vg2xsbUMfRMm3n3b2yBrwX8WC/lfEOaaUHWJQqqZe1AxX0pj
l6ICPhEbG8FOh3P6fRts9ZMtwJiTJh/8sdQygMmDYEkgxlJ5l8jVNcMLGR2RGlSIWCUlsBuGhlyB
Umykkm6VkR/a9P+R9l07duNMt08kgBIVbylppw7uHHwjuB2Uc9bTn0UD/1ibrbMJ+wNmbmaArl1U
VbFYYa3sWU1aiX1vywHLMYIC0AXEb5OPLZyVQ9PbNqaeCV44fgq2I09VW9lG9eYXwioEtpOAswOt
zl0JM1pp1hoIfw5p/A7DKLFndD+NKmWkeKLBw99/IoQ6jClhlBUQSoI0Z4kiWlgw+Wp+7YAspsiQ
p7ZO7o8AcA+eqzPXi51nNgSY4zcLStTWKZJdGTIZgudEgJZtiwQyZnPnJPfUuEWiffmcti7AtRqC
31SkJ4B+hIhxuI4SV2+PVe/preTukykiOIxR4LHdU0hpaLvDCO5uxmJY3jX+ZWW2Lp7VC1N8uVsK
ZhVGHgQ0rK/bLHKeU6xCpOb3wvl1WdKmQn9wmyx+rKuImjj9jNQakqoAROR14ObmPmslCd/nItr5
s1XMh2owEs5oKeN2i5d7w1YwiI1rG+sIpp4+D2qH9U9MAwwzAFdND/thAyvKeJdlyW1TT7IfIztc
7t8rlTOStYXOn+/9SfniPM73g6eyVGeqxRyAOgWH2Sv85Nl+tSUmupk4rT+r4MuzbrTanOCwJ4y6
jSDGjAEykdUodpXRadJ1huC1X0YNwzf/gPt/VrMQvDzCG7fXOUNDGN9M00edYevOx0LhDF5x9fGy
Tf1/9LRR99LwIkTQOj/hpu7KueYkA6BNC47ZTPMdgLrerDw8JvWEZC3rDTc1ksfScU6knqvd5R+w
EaHxeMLrCXc0wcNUkD/YQURLgJujFRDBO7+PpQ3rco1xrw+nRBbcttSFOI6gYHDUUREMAmXuxDET
lA/sSLnVVeTFRoeaV+x2CmAGhvEHnySdScvInB0ua7rhvmeiBffN9KZrAalTubl6k1R+Vr9gaPay
iA13gQhQUlAO6wYmsPOPWZhVEE8cdTmp75PeU3Q/cXbBcNXRv93GM7DQiHopCK1QrbRFBCI+/2zE
Fo5xMA/afIrKl2R8+gddViJ4PrR2fcUM0yCGiCL2k/6mBmKTMgFC5+DIJvD5wQv59pkywqktzehM
aYUP06UY0jzN1dcpBJ/Rx2V9uCF/kgJeM85aahqq+JLOcmVotXTBpZcxdWCOW3yjfn+tMdkYwtZb
GrBQeLXraCGC2FdwqRSIsFkZcdu+mU/hw3wb7+fvyjE85pDWS3oOW/fFWpq4pmeVTkUiBdOn2XW0
T66r62gX39jXZAekvb2xb/bd++WD3EiE0X7AEBfB+xmQ34J6Vlo00WJBPQcDaQNAP7tR4kZbnvpH
wie44FSLnUntIYEod8N0bbfHPPAuK7H9kf7TAkCi5+ZtK4s1BgNkzPeLN99mIOH+0fjzLniNviq7
f3jv8VVnGwyEKJyCLvVcGrD8tGHheLBhTiYwEziZizQ8l2RcW460kiJW+q2qp6Qa8YDo9TdMpufa
VZG8dsv+8tFt3RhrKcLJ6UHeK1EMXRKHYSmAldNVluyUBNPlt8Vyf1nYlilwamxUukGGaYi+ZPfg
pk5rgPhGM0C1osEEQMBSRb4FFknJ6W2JsmHOqqVij9qkQsCrqLoAFA1hqEwPwFSdk6+9JdFm6wPZ
6EgiOuCNglnIczOophFrBAUw8OLoR0M9u9jFLYg9pXCK/BOIsW4lRzSEEKSd2ggseTeefXUX+oC+
RFHtzgj8DLNKlQxre/Pk/qgltgWqNM6NJoVapAX/TFW6E+dmkXisTIh2fnZO52C5o+H30fhYj4es
fUjC498b2/rYhBeLUmZYNgGyn6saUKDczVrkmrKhw63wiVQP82kwaJB5CO6D/QSMYtQwsykcvXbp
rmYiwwvf8lAg26J8hd63g0h9flSGHQ25FqC6FNUUj5UJyF/lXkPlNimdez36sGkuObmtxIdDEGDo
Do1vQAeeS+zw0BtDXlKoMcPUDTXTlAcjC5kxKyw2JCNaMmGCJdQUePKZyl98hV/2WOueTu2S7GbV
763dZYvgJ/XJkVZ6CRbB8fftlNNSDtMtmTHxpJUsSPw899qgA53UnYIn52WRm3a+EimEoWZMB4Cl
4f0HsotTWjhvHQivqR7JwKa3jAQ2giYU31wB3t35JxsWPMVDBZfFhA1qLX2psUAFfhfrqMaHIJI8
JLfP8T9hYjGy7PK5tDQIq8LoMGYFCHL7g9MFx1gvmGItPzUTu8a2QmTDNZsR94+WIm14RJLRTDht
VGlgg7t+nkIMM8ZYl5P11z6DViElX53n77m/Vb7cBwi6A1dx1Kpvkao3jACqpkzna6ua/JxQLyHR
l8l+J2bglfYzUrZ90mqsM8cvWvUUTjpaqjEj/fAvgVPFqwQjzhwliBvc6ocVVMloZcE3JzM8tNjk
yuPuV73IUIk3vRJ9BtsAKA7MSQgBAMqKOqrgpjbJUxs8dvRLU+yXH+H8+g/+AVQcjOihh/OJBnl0
6kGpF8TPNNHdGeUPxwJdrAwffFObVTIgaFNnbR7VOqQQM73Hb3HTLHkIptTLs/LUqbLc4zOGE7ee
lTwhpi3lsiCU4XZDEUdjDfmxRF/LKQcshr5D1/NmUeengDxbbeOaWS0ptmw6yUq4EOXSSRmyNMS9
p5HsyjYecxI8ptGys3Cyf//xHMwvA2MAVPSg5D63xTBP+4CWkFTW1zmflr6O/h43F0eJ1h4sEVgh
DnW4tit7jyu0PayJ4Pazv/fzUxhZbAK3WqTf9jCYKWFa8gjcEUnY3rrW11K5Qa2k4oE7O1YEqRgj
KDsMhYOS6PLZbXwlKIQSEUAaCLrsgh/XGF/AR4KD6ZP2nFI8vmIafvSTgXGlTgYev2H/2O7QMS0I
T0MmIdj/OJuLCYRX3nf+oRLLM+f0qBSzZxsto8n3y5ptXHlnwgTjt6ZQ1aIRwrDY3E/YfLLYOEr6
k5unt1JIsPGsWhaqDijNLBjyWrRnLXtIW2ySysBqN266M12E63tsFdJW+MeNtekZ/Lw74OMfcqf2
Gtu5mbEfGI6Fb0pJVWRHKBiHuWjOMHJaMwVNXhMDJXn5ZZY19TZs/Ew3wbNsuw/VqoFuIbjHc7tm
Yyebi5PpIbhRj4GtKQuhRzLRKxBigdLLgSKZJA5tJD9nmvD/v/LWqADMusUJiRZrb3bXWJieGkDF
UWSsXe6WPy7b9/a5WXz7EDFeE599Xa7mhtMiuFdz6dH2qgaI92UJn8f0sVWkqv+JEF98WaW0xaRA
hLGjB8wq+1hMZ8WV8nxLvozv4TXIQp4wf3NT7QM/xQ7/R/4rlf2IrUvs7EcIQcMAjgznXUJlKGIc
iEG9ngzXBrsY9v1AA9yrLlqzpkzsdqj6o7oQPSJnUDq1hNSsNlhL7/P8vZquh2hi4SQJIpIPaQlB
hE5x2ta87GryDeN5byuyp/t2+PijDP8FK8MsFfAotw6XgJeGPbIp9Mdkn6cY78MStbofi8Nly5Gd
nhA4YrQxpyWHwKX2QCW5LHfxmLp97I1Ugve77dp/VBOix1g4eZMTSGrJfu5R1VNZocqqobw3IzzY
zkxQiB+1XrRdHyPBIDOmoz0zfm2Kr52qs4F8LRJv1tgw7S+foMwohFiC7VrQBunQi6ovffBVWqqU
nZuQM6n1gPXMCX+/c6JvyjweSF68dlgzvazGVmtmfXTi9H5nVtGwcOOuQh1MgDs7ObShm1FAmkQ3
ZuEVGgBWZEIlhyfmGXFjTnlvIhDD0O1j7BNAWx+Kq/iI+KFrWGtTnhBDis67rCy3tU9moqnEAJET
hr0/17CR+QQaxNpj6MU5OVIUKizlu4XtxMuSNhX8T9KnWnajxiQHpDzqzMAgMZuSVe2/+NVKghB1
S8vqe8LvssZOmTV8N8Jd2Eq02LwvVzLEGGvXbdJQ2IaRvZvO4xLeYjRhwi6HRTFBLhG2GZI0zOOC
hAJPPLFHqCqjVYNvFj6s3VMV3Rrbm9rrPv5SKRLX3XStlSQhJBEn6ftU59GifSCGZxDfqWQRadsA
/mgjRCQaanG5jNBmVJAwDb4CEJpC89WqY7Xqlli4z8EQRzFu+ZLm7yW2/WUMALJfIASoGVTZXdVB
y7b8YdLvIJu6bOKbd9bqFIUAtWTOEuQT1xBYU+ODo/qtchf0cFwvbxMfrb3/zUDEhUBjKQK9iKBQ
mBzQ0nYBeTqG30M9cgdZK0pii2JVwxwbbemBrekSFI4U/r3e4vltSE+GrK0mkyS4GAV53Wi1XNKo
YFD6KlYi8Mswc/o+yYYrNqMfRT0IRHOYnRNHZupl7uqAtweI/aqAQiQ0PzrjrpWNg29610qM6F1a
nLUhr9Qs1jdQxQ3jtRlI6oqbpr0SIThXZw9qb/GX42g/Rt0vYEVfNm2ZCoLrGEltUixz8VJzwkga
eqTf0+DX/yZE8J9Zr+1x4OekDaZXYGesi/c0fPufhIi3e940SYc6Ad6luIcSzV/AOmLFMrRFyXmJ
13kz0ERveRlLtZ4j/Wsc7rNJMvrweYGaP3X+fHNbcBRAiNVZyjWxQLNwGAF1+OWrdpd8se/A8uYl
r+TYelnHONPbc9ixomb1lbK7fJqbzrr6DfQ8Ta9tTCDbPOcD47VrDC/xULtNeZ3G1yroPS/L2gyv
K1ncB1ZPAiXWotSqISusvgXa7C119kISCqg74neO49V1vjPM/P2yVOkx80+9Egs2tkLF9Yi0c6de
q2D3ZMtOA7Zk7iajZx6XfXkdXDV+8UJ29+FHe3q5LH8z41hpLQSPrlPNbOFv5nD8qlfPCl0OQ2Pu
MlVFg8m0WZGmseSg+Z/8lBSuRArBpIyGYLR5ktNVrMY+hxP4AzxEkW1uyZxECCoWmL3UiaumzUd7
8vLxVdElV7JMhBBSumbRCe582Kezs6aHIvuQrjb8xrm4cFziLTxTqyqdBWok161b7tWHmGFM7g5J
aLN44Y2xL1S3etV2wUPyar6C+w0MQ73reM90n3u5rAog0Vi8qOvCVuY+/P3xnrL+zmkfdBmo5rYI
bIzwNifeDoJ9dMCTqwn3iBmr+1FySINn0GpeNvvtwPJHhmAbvakFk2pDRpzNz3HesXjSdykw9qqq
fC902VzKppdhIAX7ytZvzK9zJ68bA8ygFEmHhTWm2iyZ0+8GwLrW1SlKjkTWw9+uEHEcS4xnY+lL
XDPKzaLNp3xGpfehfcGENkwkvsZin8HyO/1WCkiz6dErccJV0QTYP50tqBeTd30+2fUxKoG5cbz8
zT5DOvAbaSVGuA2ACFzYYwmtlIN9P/vkJj7R0steq68NUwFXkpzSO8MN/MtiN81xJVW4FwzQDdlm
AakdvcY8I5leIxlV2ebVg61BFQ0Ax8QA/7l5jE2mmXmIpkaG9WRyADB5C1IobfLacK9bE1vS13/Q
aSVQiPpNrykpVaBTZs/atYmU2A16A8M4ZB4knrZ5fCtRgjcvdpUm04J5wN5J75cicuPQusomyZ73
pgWupAj+rMF127CHFDPb2/Q0gtaZ3BqyRZjPiH3cAldixHhvBmU6OXy4ERxh2FjPSMPM6LaugBD2
MoARPL7CWh1Y5ob2YU5cauycf3pLW3wH0wKaP3pCgq3oSaSPJm+AoTNFJ6DsfzVl0XHTHlcyhNOk
GFXQDfQg+HsdlJh5/mF137rFV4Mfte7XMkiCzY+3EiecaquEHWkCqKTrb8b8XdWeTOdKWnjbfMNY
JrY7LR0tN5HO156B4Vnwb9fOkzvUH1EgscFNS18JEE5t1CM9riwIaLp9mp9y+hPQZpf9duseQXmI
AqgY1yM68+cfH0AHSmSHCLR0LgHYFnUnx8A8ztInwLPBGt1tSPR0r4FS93BZ8NYnwjSqjRlBIGyD
q/dcsDYVk+EUEwKG+WBZ95hCnLSrVFZB2TpBICQCc8PU0VwWZ2VGrVOqOqLcvTQviMkxNBZPKej+
sjIbloA5Ryxno5GDspfYXmgNS1Ni28hcgu13l0QBYVlVy3JD7ohC3nYmRbg3BqcGrr8JKQCHu6uq
HFNi2c6y40cAX2HcTWYaG2eHeRDgiKHyD2JuUamoyzLdnqzMtfoIMLjtd9pNrqkQSWtmUwxFoR1w
VZwFS6iCgnxSBVG9nblDUr0VA9Zm1ObOif6hmodyPqBX0H9XYXOCvVmxmRt6pGRuYBeGb9cAvidm
9LakYeLHtL/Og+o2TczXEsO+bFjMmyDMKSPdUrMpqJ1j2hrG31fD+HIvYO9QyQGilHBn5kalxksd
5di8jdgYJSxdbg1wE6en3Hm6bKAb3gasBAwgIFZxqkNB+wKL6FGbJrmLDRksUfRh4AYF7mh1TgPc
1K0ClLjLErdcAtO4Oqf2xMSPuB6jBrnSULXN3X6YBkYSs913VdlKagpbMCUmwJG46wFJAB/2PIyQ
pQ0aEMJBsWivkdPQ+JFzA5axvN6HmYeCw74h4PdsWKt/D2w/0t+j5hj0dzGR6PsZT9rA9ufqlwhH
nCZhHCZTn7vpC7jvFq/5qD1gCro/+32KCuQxujbuIt/2+4N5O0useysyaBjf4jOcgO8SwaSHQQPu
BrckPtk/OuXCis5UmYX3qhsYY8T48V/+vpsibQ6DRjBxjXbM+cFHE6BTCzXP3WnaOf0pMBr8+3U2
NLeSrXVtNbhMDFn9J0s7l6XH5pCYOmTNQejm0QEcPKyNXbLcdotH6f0MhKNG8S8r+BnrFx90LVW4
Gs0gTMp2yoCYlKfZwNrJSm40tWy/BoE939hdTL+ogWn8DMbJrnZh17cFy0wSHEOiDvfjnBVoymoq
gJiViRwddWhA6tC0mL6oKChT3Exx1O9RG5r+GIe4ojpsWE0s02h1CNI4fI4Kfc68WumwFxIMhqT5
tBURYDGWCvBUwCWKo98GGJPxMoK5Kgkfmz5UpReHL84iEcOtXryzTLxCkIwBKQL4TOefzhmzGvCe
ce6agPZsJnVnt5E/B1TysTZNxMSOBuc5AGmjmE6Ehjm0Y4M7cZwBmuDnY2T8UgYgtoLnQEuCnRP3
gR+0dfeQIQRa7lCgUsnCNI9kHcrf41yiysARA/quw0FbxKGRZQYaIe3D3KU7RXeDowr0Vp1N/nfV
CzHU39+HPj1ZM1MyptksOSXHhNV+fhgYwGyvZr/Y96z3H7Xr+rFw/2GvG7vj//04cdyEquWoKDV+
3GLErKaPvXPEj4z0/WjdFINk3nvr46+FCTFiDBGwFH4SABDRNDYqDegdgPvy0Ctx9n7ZXT/dN5hL
RBKOGEgw+uaIybhaVlWchyUMgNBXa27vW2Qufy9CM1SMQRLADqEQcm7LZBr7yUln5F1Vb7oA5gED
cihbvt5aCzv7QkKwq/LFMnP+hcz7JvLVK823PfAtAU5lN++K28An3q/Lesk+kxDo5lhJyzrlBhs+
dPqxUsEuJjm6LVCLM62EexqcdGbVjpBhPb7F/nIcvPQr1oK+XKvu3XK4A78jmI+v4x31w91l7aQH
ytVf1cONxWnaWoPo/pf1tLwNXz4mpu5tZpzu8j0YKP6afg/3Bi5F7D1h0Q6BVbB6raJYj+5xGWfG
r6m40/qrWJZcbX4xlA0Ilo+Ba/Q7K1qp1DtlEo8NklligPBjJAzTEmjXysaLt3btgFzkAGYbOyI2
sFvOj07L+lTrf1sGaNPmWf8Ii+95n11rLULUnP1oVMtVgYJr5OlhqcDamsYS4LLP4Mn8NFdJsvD1
0ox0akO5cXaj7QOk8pU4yrgzHOw611kCthZDfySNnTFC4qvJiJV3K8kecrU3fXUGstRla9q6NqlO
cSS41YB8LnxcAhjnlPJEOqE/O9UfMXhYLwdTNkkhEyMEgaBP6lGtICYFvmbiVcFNn+ALyECqtj+w
gUknAJcgjROv537M0rit09wNUyvZDVUJ4pfkOpnnJ6d/jYrspslAY0fi195UdkW2HA3t7fKBbq1f
mHT1E4Qih6omUZjr+AkW+Die7IolEct+zX7tf9EU9jp64SOHkD46xwG0NJIbaiuLBY4KZ2EG2g1W
+84NfAjbfNANZJad/sO2X2BsbCoB4/sjl40xbxRakAv8kSQEQKqNbVzxHLbpDM9J36KoZ+lEwIhT
HuJ+PFbB+PctdhNPPmAigwEKC2uCbko4Dw3l+SsqIxPL02n2ml7/h/YNSiuIdZjX1w3nk0PMsd4R
UuAE0cJNnyf0BsjiSWxkYzjwN5EWghAH+BY3YbA1Yum1guyOgHO6PE3zS2/vQIhkEzBDAFvb8iwZ
JM2mXXLyrv+TyV10FWPDOCgNxYFMLY1YmXoqQk31baC3NNjVmreYX6LanRGJlLdaczOgr5XEA2eU
WR4dcJRePoHN+xNQPICTA2YA6ImF3MMpWl695flteRU6zNB/BtM9mK+UgI3aI3DFF+SWhWc2X4z0
Cj2MAIAq9anv/Wp8z2K/TCS36laA4oSTpgNWM0DnCmHZmUrUUTI8Hwzyc2nfKtMChzHnkZJuXW5K
wm6vjnVICsomIeJaThBGjQlJrZ955UHfI33YAW3xesBI6MHYvY1M3VlfYubcKqzd94BVYaX7HvkA
k3JtNl2pfnosbm1vLNmhe5uRZAwvyz5g95UX3ET+y+UvtXU1G7Aa3dExNf4pSezTtp0MfUT6hjcf
LGeJ72wZDNC2DGCcqRQvVLx4zk2zje2yxx537hazcbCM+sYq1YOitpLguFG0N3H78sIKaqi4hs/F
jGlWhpmD2srYFk7MllElX4ZiTE4NqXOPNh25H3qtP+VzR0x3zqPi9fJZbr/qLAs6YukIRiZYGS5a
pUGZDI/UQwD4eDZ9TKZnNDvs+ReMSlKNrVMFLzzhGCAAORH3ANWk660gHfA0GncO/VrkjCiy7Zyt
W2AtQzjSFFPUdbRwtwm9xWKpdtCynCXlDvg4pmzrY2sSBK2JPxoJdw4ax0WUhNAobvDChLiaAVz2
/a3c5wzscD/KvWUhiXJRUb5e3JPxYz6ox8ufkIsQH8NgcLUBBQmIJVQ5z22oT4ISNUL8hGaBM/Ra
wpI+kZjJ5odbyeARZB2pc2XCJQ4ZgY3lSIJa4VFrow8rb2VFr0+SbA4LAoMk6PpwRsVzSRFRdHOI
h8JdAmsfq6GrWbmXtsvu8qF9EgOvA0IMDB5Dfhx6/VxMDvDMxezheEp9DId3EuxzWVjdMsS1CCHr
qis6o0gOETUeXkpwvZh+jOGPgWB/x2aNDJB8U6NVcVSIWLROaWs3XNyguXru3EST4c/x8nD54Da1
WokR0ua+xvhxV8O9lgRMNZ7VNKxQXs32yVGOlXRfkf810bbXFV/BmbUw1hZ9hDRUGrrsbQktFuXP
yJ2j6rWz/bIkzP5J6mOWyL4eNwBR8tqrBANBz9hSwgKXTPbUlrdm92VabkjyJX78++NcixGMJLfH
GitxUDBIH8NWZ1nptrqnKIdF3yNrluQ4W9cNwA8ox/kxAO4quLE+TIUWDlidbcDrCZgppr0np+Bh
Dtk/DGAAHBQEWegY8PjIf8kqYDRGZ3aZCknEuLKTfabdm417+ej4j/30hf6I+H2zrUSAuqGpx5p/
ofF1GX9orac2bi5b3d6MrispgltpsZbSfoQiHSldrQep6z/soINDRgP+DWcuQtnr/KiMtEJvwVCR
atBrAxAROVZzZN3TrQ//u3lKUIxGzVTwI2dCoG0xr4I+OhoI+wUQCjleR1oVsqnad0XqJaN/+fNs
ZhZrmUIkN4tUNVE0RogNF6YXYB5tAH9xRfLdOINf63ZsXAz4Xxa64bX8/sAOMCWqScSSu9KFSYMF
RrwosCI2cDzf/GcyYxin+aAyQLPfHT3BACEMb3pcIQYAzQQbB+dCCMayAD0TV3eHx1FnOZhqsMjw
El91R7rLT4tbPDgZaIlZfeccnX1fgHLTZIkPumDZO3urCLf+OSZ/4a38wSwDoE8p0L24BqeuWzyF
fnoTHJhyE13RU/xIHi6ftVSg4BrhCMj0MoH+scmwn8RsL7zvDhZETS8BaOOq/Q+JRG6mF07c5NfF
SsVlzAM6pJAIhiiQGbPUnU7J7m5Btb9wtX3qXZa39SQ8O1LBbaJ+HLEND3kAvb+m1ws45FnKSlZw
Xutv5W3IXs3Gu8UnxiJ9i3AqyVKkRyz4UBE1pdmWv39Ae9NqO9iYufsenl7R1ggs9M5ZzxRJp3PD
roHOhloVkPgdhCTxSWCEWV9YA3BBegPTgUDkMO2Bzak/WOauM37YQHYfjbcKJSMnjPAe3aFgz1Ln
F02WmxxVzL496NO1Yz125GjaD2Ff+EqTgV5ml8t2rz77O/+pjo1asIXkV4ydJHbmasnxU7MW7NUP
av6O8sVA8Eqffl62BX7SZ6Zn4/VvAlYDHHNAaBSLMK0DPpk2MjO3L0u8JRa9Y2m2yDi9PyVxXIpj
8OYRbs5P8QsYX5VZxJjUALTXcmrL9nlytGWvFObz36tjoflK+FuMVzzOPWmgXQD6ETQNSRR+y1HR
XTQZ5dGnTBG6cARlNK4xsKOKI8FFp9AMdT+0pqr3mT52i2tjLFINQ1bEL4YpuW62Tg5Ff5RLsEgO
fjIhGNOimtPFAAN6FDcvhgp2zKh5ccK/hnLnj2S4BOoPBkV2I8S8JgZYDHCeclfNkHqOT7To3NB4
UHTqLlQym/YpwYEsA0cIoEmgJaLPcf6N4iAfnDnTEe1slJ9+KaqXL3f99HLZErakcP4r4OwhJYTx
nUuZjRFl09Lghb/pPqEfABm4qQrbq81Fcjl/bjRAIRMzYiirwLQxt3IuqtZDMy8siEK3yJv600DR
hj845UHRr1TDnRbfRJktGd8T6wrj3X+vJ0euBxk4esbABT0X7vQgdqiGvAApVOlG1t6yj6jKMHTm
JII2IoVtIyKhIa8DCFIE07RpnIEDE4IwCu/OSX87hfr9ZV22ReDBj0EUDbQQgi5aSZpIB+C6W8/h
EU0/wJ0M1ffLMrbsgu/AYXQB1Rog2J2fVxj1sa0HwMNbjA8bhVDrvamx5zVKxGz4Lf8kBJYHS8es
hCCmT9LRMRucln5V1s5Nrlse8JIk30QmRXhmoZM1UjWGlKYC8FLcXCeG/iMvckl9a/PMUInBuaHV
ga7euTJdbCROOUBMaL7FxceUBaxuPSkA0+8oI1xG8KH/k4Mgfi6nMrvSSEbIATO4p9T7ZfpKy9MS
aSwyU2Y4tyVe5bWbydBoN0L6mVwh+mm1k4VDwOXqnQ+ABxd0dSzJbH+YdKbTB4KxsL+2QrCuqAbG
JIEDiirpuabFFMTd1KXgBXF0EEiVLAbHYEBfAhl8xcanOxMkZFomVkpVOkNQS7P80YqpdsT0SXk1
N9XXFPw8Er02ThLMe8A5BKsLMJ/EcbJeAdqTShEk2ip9AXS114V9z4BewBJS3FAUowKs+P/9WYJG
DhVC3Mn2p3mk1FJBIZP0hUvBrjoOAxsizylmFtSSkcENb0OE/02Ww68VsaodD2NTgwgYH01xTnZe
RMxU0UWilgynb+ujrYuFgnU4M6mGMYVGMyqfsfY0OPc08+OGSk5u6+Y6q0oKl+QUROhV5xAULIWX
pgtQz3et5ZuzW5knNcUjOnJrxWuBRdIvVzH92wFe/qgFAAU+HTJDQ5z0LMCHwhGaCtfBdqqqpL42
676qlQ+XDeRTNn0uRtyDDfRezZQMYsIIeX3wdaT1o05Kr9PUQ1nJrGRTGr8h+Wgc+sJCsIynelJG
e4FS+F6kKq+I/hHHP8Oh9SKk85dV27gxwVeDxh6anHir//7Aq5ejCo54zG9CNRoXd0pOr63622UJ
m0a/kiAEkJrMTZg7kGAl4PcMB7ao3QNoDHeXxWwqYhjAHaMOLELEL+3iYs4HMiJw2OE9saZHGkve
f9vG7jjA3ceTygHh2XnMLWP857w0YOxT8BDwSdfyyUJVSq8YKOcLH2yBln5j/SSgFivybn9ZwS2f
phQTZnzoBpjkwh1T6G0dGDPooBL7S4KiYTF+j3s/IIvEp7ciMEUPiqsJTmNxf6sx8lHVYgyJJtS6
wcaTN5UmC+aUOU62H2yVxbnsjvm8DAcHo3hRO/iAjkXFqmi2jEUx6noBZH/6qofT0Yzz/quV0auq
M26KvjXdRY+ezMZ6iMdpZEYaqcdGH8kpyOujoTd0V3U1Oksqfb586tzZhIwCjzSMOwGfFk1AcUml
qQx1jGcUGppRZbR1gSUd1jvwmgUYYpydpz6S2PHWZwbHDrV4RAO+o5j3gbohNpuwcFGRZkH/YVm7
olrcWDYWt6nYSo6Q+dm1FSl2qaDAPjx3091QHImBvWJM4zo3arWrxn+4+wBeDGhh7j3oyJ07Twzj
VYIxQmpugz0G1WkFDFJto0qsdyvarMXw413FM73rkla1cXymczdaJeuw22Y7T5eNYstFMGGHz8Tt
VRObZHbc5rnTx4WrTrdBdJM3YBaxDg7ZdYUfzf9ycCthwoeKSFO2eZYg6uiE1fWVFu9bwDRf1ujz
MgP3QDB9Ez5Qj6kdIbqg346OCzgt3bpumRFRNpooqQ3oYo1TctTKYGeMesOUGgTkSeqqGMYzipsU
q+IDNi+HemS18cuoZXAgW1aKdBJlCwN3kyaW3BDmgzGJ8KArOsvDEgc8/FdatftSfS4WVylvqty7
fBJbBmQZWD1C8uno8PtzA6ospcPMT4ZvW+fJoSaZ7qY0mm5Kmpn/IgrnjuzdAcS/eGXpsKOgcKBc
2Sw3zoxxmok8mdb4eFmjz8VSyLAgBctoGFBHonuuEgYszJzwV9FSGHsrjZ6HLr5ph59z8IOO49GO
uogZPXExO/KoxpNvgFDMUzQCMthelTw4t5KbtesIyU3ahi02fuA6M0YprN4tAM0Qlddd/KwN/xJJ
/ziOLjwGB8AZjFkIUaH6XtmHKb1vtKe6Ol4+3c14vZIiOI7pjOnUGpDi2Eenep2rL9gjG0bJ5b/l
BxxlHgEHjyP0Vs4/oR5mQxLneIWFNPSc/ifRYpQPX60W2GBKvFMpce1ZlohuuQKHp3VAsYn3iugK
cVJqeWMh8iCL952sZkkDwDUZv8FvzAfxil2L4ZndKmR3KuAfFQdiFNR/n/vUGLCF0sZd4g+GNT/q
ADcIdiAGKgyGhlOfe5XqDN8Qq0ZvdtQQOAT2kCkuUgK1fLA1pXuZejXm82mtY2GJpYGpzRGG15ym
tD7yeXEeBrPJKlQCVPsxCRLnfjIBMjnkQfte469gUASDSW9ZbU/7LipD0NAr+tChKwhYNhZ1aEze
NyMqXR6ctgVCflKDAEmjJN2N0UQLfxxHvd1ZbWaCeGKhXttY1V0V1EvO4iRrMtZXneVak1Htagwm
5GEH5JBWLwu0xKK+cv4faVeyLCesLL+ICEaBtkzdfU6fefaG8MgMYhTi61/iG++6W4dowr4Lr2x3
IakklaqyMlEs480tbXttdgmZqh/KYKfvQs1R3EltYGJd0O3hVTWZqLxUXRMPnpkxnVzlo234uh2r
T7wZp+xmMAW515KSTgG4vHgc2JNe3EErZfCBFY+Jm5joMTcLgMnAXqJGrwmjk32TlACXgLLFsO+0
tmwPSdza4ZSNiA6EyTJ1Z1YUUuBUZPYLzxoQ5gzDWOy0tq/D0nRYFWa071AWTk1+DaDr9DVSk2zw
+KQwiKbqrNg4Sdc24akLSSdcO/MZGu/YHiXKm110O0SPNpI+Tv58ebN/rt3iKEVVZREWwfsdcj3n
vtplqploS4JRTHdVvQcRdaaGonkB47/LsuvIPhjK/rLN1V14YlKKaCZn7OxKQUakBa6f6U2C9AR7
iNn8cdnO6hyiQAxsAvCD2PPnQ6NdM49VATv91O452nLqJnvJDPLIBr6xXOvT+MeWDFGYRMVTbUkF
z2SvOd9U8dCbqSecryYL5jno8oes3Wo/WnlkLO2nKIQA4IRIQkZzAgAXt0CcI0lHb+LmvuY37fQ9
Tr6K2susUGDDps/Y5y4YK3TWu7Xup/l7X3y7PM2fT/Lzr9DPpxkdxk7UJ/iKMUdvavTUityv1MmL
Ep+ztyT10m7j3frZgWDRsAA3wQsf6XfphqoscFakSV9BEc7yWKOEZuoceLRlZiX5CjuI1FAeJSjT
yZWmiI+EFXONm5CTJ5OOD+mYtPs+oVfEQPWz1HPuJQYeeX3aHtIaMr8QPHE2XOtzfAFGAQQ6AMlB
mvpT4XN2csrSJRObdt0NYtlkF5XO4PcCrLt0FsjGWon+96fCMnKySGIgcsYHnK9ppAHqruUwWjav
Kf2ZJ8I1Wqyk8qGUX0dxC1oSMW/VbVaX9cSoeW5ULaMibk040mTN+0wj730yhHVrbkQeK3sVg1tK
EChSoYddznqoaDaLaigQQboJDOHlbUufS0Qb5Z3TeWYblN1NGW1hzj+fRYtNlBGXKcXdK7kshD8H
OrRw2a782XY5NGhuo0gAUPfz8mZcncMTO9JmjCitRWFjbG13VRff+jLQ+MNlE8synEc350ORfKOF
AigwTBhK3z7Mau1OUIS5bGFrsiRHcPTOtpIKg8gBysdNcchT58GGKAP6pzZMrR5eJ/O1zOdJqFYy
J0OJBYOpnDvF/qF0xJ0n8OBGbqQduRa5Xa9vmFwbHXbU0uQB6UfIx52bpEYzTNxBhlnvTeh23on0
thrRrLdFEbjmCid25O5UnnSGUBPYSbTqmmhV0JPCn4vYv7xYW2Zkz56K0RxUmBlAEUfRVpaUrc/K
TXKCxXNlt8NJZKNrAUrKCB/Opw34P5aqDrKuLOUziig8MkMdLNfCnfLeKG/QXIecmdMot6majoHR
iuqLw8vxWu8AAXZ5C3DY348cWBQNK4lzGXfR+RexkTKaqsBxxgS4r7YsOi9ueBQMTPv595ZOx77M
zYmX2kZr4pmAsTvR+FRH2o/ONn273nhWr+2FUyvSxtaqbmYiwkra/I32oKCuQXjQPADtkKgzQs93
lO3/YVwOEk7IhCzBk2QxZmnOEh0p7jR1ojBrVOuqBuwLtc1iS1tm7dRCk+ECgcFFimD3fAohhN3H
9WJqGIxjG9X3aUW8y6NZvVhQDcNTCuG0js7GcxtJlGf9rKLO0UDGKW5BA7TX1X0/hiA71ui9ThK3
HzYa09ZOE0wf4O1IdyEElGwqCoUi14TktjXFrq31XjGLQ2maAan6jdX6nCQEQx7S9AviEtZkCJad
06adU71CRbF0Z8Wfx9jVyEer31T8qmpfLs/m6sBOrElZQrvk/VyWsJYgbexUO0PtkVfp3HqL0PBz
3yakanEjI5KmiPLQRn++bMrcQt95GZewVEi79KFBSz8FALjvFC+zNZ+LN3AveKKZbqLCDqNMbHjO
2ljxAUgjA0W1eM/5F5RlzeIJjUHgDujCqPw+OIlfAuyu0nRjDdf2+II3AwsRReZaJj1WKmg+UgWQ
cJoZ47sqZt66EddsSA13pvO1JqK7s9KYoxsf5Uk8BxEj/sMnOKhLmzg6Aa6SPRbdGE4FHNoCabkb
HR4u2N3+3nKORnbgU+radrtxUK85Lso/IFw0cSGiKnM+vQ6JJ60rUigyOl9ncC0q9yUA+B3IHu3J
j7stsvuViB1riXfJ4lMo30mrqTc1QxdXs4DInea6EaYDCek2gYyFmaWBgSzIru+dLtoY5epzxUZf
rKqCfQ7tjdINaaUjBprbyL5WkWsYHE01Tw11p+qLJe7S/I6Zd4Ts5qYPL+/UZfrkmxn9ksvM4vz5
1FCqOfZgxpwgIFS+KibkVpEdqeKNN99Kzldb+taQo7DArIf2xfNFJIBf6xZAp56tJ24rdnV9P2UP
pERObZeQvdoddT2cU9PjiKW0j1LdiHM+71G8whbqFVTsAD2UFYbzblLm3C57byrCTPGr6D7vfE43
hrllRVpDx5rMZCoWqGG+t8Svnt5nlR/TLYDelhkpoHCYXQlNK3qP6WN/ULv0uzJWzVuVZz81EGht
7Pgta9LSlUXvUGC5e7S+/CIioOkz6a6KLW6Kzzc8Fgj9GwgkUO9Bk9y5g1h259BEZLgB48QITEZi
3xTpFvp0dSwnVpa/PwnF0omCcr/Ie4jKOn45ODvcG2WkLKwN4eVt9fnUWsaDlgOCDA/yO1LEUhdl
CiQILKFVGW3nnjJ4Ufm1h2vQO0gPb7j3ljXpup3NIUHYDY+Y2v7aiMbObViHtOyo9SFoq4RLOHQZ
S7wvN46t9Qn9M0zptITyhG3QGMNsxRMrUYwfqFvN6CPagvZ8vvqAr8XZiFZAA1VbGeZo2uPQVym2
VuVELult9JSh4K0rQQ58O7jP/NKhHjeK/d8vI5iUwMhn/kZJS87fpGacI+fcIwt5CzRx0j7F2iEu
vyVMuG1mb0QSKzHoMso/5pZdcuKfddXrozrCHGT4gty6tUHZX6v7yLi3+EuahiUqVFvdE2u+c2pT
2nkjA5tBUcBm3ON4Ng8VCgKTdUviQLUfnK0+rZV7bhkiiP4WCAPBiXw+xGmCur1j1b1H0xdLBZfJ
rlMOeRW7mXHUdKDQQRDl+Dbg55dX8jMr3YLQPjEs733eRERhMDxG1VFtv2QImNhLo3SeUszgx8P+
MJSD6CHyRdgOWFe/tobdWBq7LgGpNFilI5b5amWEBDxRlz9uGfT5JXz+bdJp0TddDI1TePeMVis9
eqzIezZt2Pgc2MCGtlzxqNrhBSDZaNuWRHhWIzZM+hZYEbCpdwkHupAUQyCG6hbtaFtUH5+pI5ZJ
PzEqHUxjac/qFEM9Rdj1SzbxnZ0MPqu4m6Z1iKy4N4KGI2s+GBhrMuuXkc83pvZSqJAPsUe/soRv
GjNefNXu8oSvu+HJh0kHl0riYUIDSg+QJRgRlTd92I/jrhDfTQBpKh7E7MYur8bhcNnu6kKDA9IE
jwDFoSItQpU1U5JBNwcFm2pv2f1edyBoW7Gt4S3F5E8OBZ4iJEhRZQd79/kuA6d9CToUbOqxFYDU
FECHj0GPHnerp65m6s9mUvujnT+IOdmwvXaTayempTPM5GDXpcsZNpDxKm2ag2FtXQbrs/hndNIZ
UnE9H1iOxaP9BNVDE0cI6l3mFjhg/cg4GYp0ZCAqVvVMYCgNWiL9fA9OjV/pHpSax3Zf7SvHu9ef
HJdyF+1Ge/H4L67yZ5CSq7AKWbIC1KTAWoGsnGZBQbqAi3IjZl29WE/GKO1QO+oGu1suVic9WHPo
1I8UV09+zAa/VfdD/vC/jUredz01wFKKKS00v+M3hBzJ9OOyiQ0HlBsssyzilC3hsVI/T8bdZhC5
+vsLZAy9Rej8+YRf6UwEq5AeB6r/rm/xSPuXmMMECxXasSGVK4c6pBxru+hwRvRqfuQ5cQ0te7LY
MzHZviXF9Th13y7P2OJKn06LE4uSDzQlURuKIqNHBEh7PKHcN8reqn9E/YazrW7cE0PS6nOqxjlE
BiA779wNkBY3B4hDbPEGro4GmD7DUZHu+sTklfNZyUyjwQHEcb2VxXRQRVG7iYqMSeMhx7exXmsx
MAjhFho0kGF8KsKbQx1Fddkug9p35puj+YSG/d/3dOAmhSA0Ql9gbpG2Pj/RFXSXxg7B1MUoBLTo
rsiAgBlJ52nxHv2nrlKH/+AUfwzK2ihJX4NGksNgU+8c/bZtg77+qTrPGjn8b4akV3OsOE08NcvI
oC5Hel9A2zX/pmsenTfSrb+Lg7Kjow8cbEQoyCKZLE1iaYs4FkmPkA8wLw90yFfEm0Ii3HSfuqOb
H6wbHt5mVx/3kU+94f2pux784traNWHlYso99ONvbInP1DQIkU6+ScaFMUDhWoN0nTffvStBfGXs
++v6oXiD0O31fJu9pYc5eMhV17pvrmMfHBAQk7y8ACvZGXzCQruN3jqK95W0Ajm6rQwgSDtPoJ/g
ythN/lL9d0evD0DFfW+4+i7ZYFT63LO9DPvEpn7uz6KIoIXkwOa3ePagsvum3ot79b3xP1DC8IWn
ua2fXJnXmPW9teFxK9iLc+NSeMSpkVFajRjw1cKjVQeR8PKd4vGQ31s7PGOPxS3UQ7fmeXGvT+53
MmYpNIrxvI1YDrPgDfGbwHLrqxxAdq/7fmyezTvHVXxyY/uqr++ajUPqN/33JdtSzNQDw6UKA/MN
ruZwdl/tuyn89kjcISS+dqXeq3fUM3amL9z87WkIEaFnW8NfrpFLnyCFU2PVt5xE+AT9xtDgYn3w
OLtTqHi/t14Vlu9sZ18ZwaZkz+q8L22eyHKC9F2OhsGJJLp4xLzbLvRzQZ8G/iV3fDdCiH+Gqceu
MxTz3azxyjAC5cXGy3MtXjBOrMur3hWQKwBsyot04D3GQKfiHywgOY79hH4MtCtI7syUIoU7T9BM
KTIP7KNetslwsDaFgDzjwY7pg8KH5D5aVfAsVWGigx6Q3+xxSPff4DnX36tX5v6MD/GzcJPD4BWv
ztYErl2wp7YlvzE7zZi1CLZpPkJLzYsrP0HqAID9jXNwfZDwEEf93XoszeOCL8+bGYaMwZ2/U7fz
rLvyawz+CuuhcK3WS73Rqz+QIOGu2G2eSmvREWgB/2techTepGlJpmWOhWt9n97zmwx655CPAzLL
dbz8q4GHRnn3Y2PUa29FtHdgxCaKAJBFOD+Js37MooajmYRqr3aBUvFPYh/H/DnXXzPLT/Kr0dyY
6NU779SkFHCibZMn0AfpvDZ184dxD4L+O6gzX7NDvueWSwxXu7VyXEDomAZLSRZA7SV5AZfD5aGv
rLeFtzG6p5GjxVNZuveitiuTqQHJzkRealTVSlRZdsgpOqBcGhogijbsrSwwMtuLvgx6wtEWLNnT
deFURGtaD6yB426iILwzo2zEQ6jYYqVcOXTQMbXIySDRZllyT0iRsnQ01a71ULoPHSa+An6+EU2t
jubEhLSIVToi1LZgQusat68B6+B3o9hdXqKVvY/+mYWHANH1wgpw7pykGTIjZTAyG0iFxnkwYDh5
WEYfl+2spV5hCIkxG28G7VNrR6yVRqcMfetx7WpCeEgBbDUhlOrGCiTeDk5xw5KnyzbX1sgBlMg0
ABQHiF4aW2xkLMvHoUWPYBlWETsUdhteNrGW58Kw/tjQz+dvthJSFTls5AysWxCHNlpUGJnbG2Hb
+7Nw49lP+jCJ/7pNyEDFFr1IaJ/W8GCRjlJGK5ZSB9xRhgBW7mc6PdXDr8tjW3UNE6gJrJmFyqlk
Qp1qUYlxbL2ePTcUEgYGtM8z3LCvl+2s+TkQGv+1Ix3LSZWCHqWHnZqh9+bWHG4B1LhsYgXFgOkC
1yHS4mD4RoPD+TIpdlpMkbp4X1k/zFm0CF/Ur+1sDKCVNeO9iOcZ+i2sOtZacmip8UEhq+FXc1w+
Xv6U38AnKUrDpwBiAIwBEI/ytGpmZURaPrXeWExx4aJpoXvldRLf28XEvguzmnRg8ZldupRYuT92
lXOb5AlkAAYlb9CPnFV7/Hi9q3J7YdRCXHKcnI7bbktJDGaAeb6PKdQCUoVNu7TumyNL4v7FIipp
3YIzkLirsZXeV5Np/YiBoH3rhY465yRswFm5xnyIgQ0PaZRrcODWnfQp85Jez+7qYUlZRUw4rt4A
lVfnov7FEwWPJsfR1SBGYfpeqxq8nBtt0K/0YXC2FFh/U85K8weiDIDcwAhs2mgiPV9KrvSzcNDk
4VVE8Zz6BVMc1FMZznTed+hXNQQ09LL0W2z9Upv+CSKBbqJnb7gw0O4IhiqwUFbtlxy4GbPjECPR
UE0b/7pRHcz7KKfpSA8vjPKSuxUglFIbC2us9+k1ukPcup6uJvvtsiutXK9nVpYNfFLNSmenGiwV
VmjH+C0k3NrETRzwX7oqSeeDWnX5Y67SXWyjoZVN/P6y+dV9u/TwImeigrVEOh9ATFzHwBzitkWW
sdDAh6pUxyiO/+EaxFIDxw/ODTiQFD4BuVUSls2tlwz2HVNHdAEVaGAzN3W7VuI0+pv+xwYY2f5E
yzM3Gh/tcjnvqCABHQpUpwSBtBJIwJ7aGEHjDJCcpxcad4nToQF8qOLny3O6cuYuwKPlRsGdBaaP
8yVtRpE1EOXFOYV4aRx+tdAbMq1g2tIT37IjXVttXZXMsFvEFnoRUtIcVSt6BYPJFafz3yN+DAwG
dz5IPiDnKpMRJtHEimxx07ZGutB4yhjUxdFIyl+mWIR/P3+ntqRxmVGCt6iALTBu0HZnJf2NGh8L
e0v1dG3+IFi3BPRIF4Kv53ydshEn/BzDV9JEh56rjtDZUjrtFyUDiLiJVb1cHtdKKEM1vNFUnKM4
qGXRoWrK0xm8+tjqJXjpDf5Y8q1E2cp2PjOxDPnkNBl7s6GC4lzlAGdlhhZSDXQsY/cPRyOaX9Gd
gqgF8hbSzMWpo9Vi2c5m+61FS9AUPWVbOP8V6gb88IkRyQ3KOLE68F22XmP/rruooCbJ3yv1oGkv
RrGznAnYDY/3twPdgbD38lqtpGFgHG8eFQ2cOtjkzydyhvRfBU48hNSkc21zzyFNx+PbHMnQxO/G
LfKXtVsAdDaARyJ3gBtRug/LEbpdol1cnvFDlJk7bZq+AFNxXcfjcSFZUGfzYBn89fIo1zwS8EQT
kgxgAcRxeT5KFsVKTjqMMpugt6fXt1De+PuTfwE//9eEFBiiB7Y0yOIqlpo+jGr5mCUL4eWW5sOa
42O1IEC6dKBYMjIQuat8tocKZ2FL/bmGhD2bD7QU/uUJs9f8Ai8gRANLX9YnAHRjIyOrm3XrDYnW
1G5BsWBuC9E8Xy3z1grHxCKhMzbTE8S9x1tWFLlf6E2Ef6TgI10g93vh2mrS6W429Y3tonWv9lWr
VQS6BbP83lIK40ZBAjQoZp3twIgWMzdS1ekYjfZ8ZYKk9G2a9QxKMjRq3vqIloGToF3FBU1xeuRd
Oz9Qk7PnLqPz1Qismz/2bHbAAUJAWlTPPf6rwVgGeWBilJYbI7nx3bDAhhXUeg0Cu0qjfjwl0b3D
9QZ3pW7zsDAnALCZOe6MZqKZq4OfGyWV5L4djTRUtSY6KFV0yGtFP9iKFWhsNkCCYYtw5owCpkbF
HXiWZhBBK+bRQrNQ6ybFUJeBUeXqgzERMNmVk2nsxdzNr6IlWulyO2P3xoz6uFtMSR+5IquKwLGS
8XkqJm03NGX+ocSp5okhJcAcKRGAT5dXfO3NCzwVggocdJCukB+gOlW6qrDxMFwQqcc0atjtwNv+
AJpD8xXQtihz22qYfKZMzi0k3bPKnTIxbmyjtbsKmFfkYRBa6HganO9UCAqDS0vBV/SZ6tZiBB3H
k+EEotuIB5dATA7MT+1IJwIm0BBTieyLg75xew5rmkOW0G/40zg6G1O7NSbpaKiAMhz7HPGLWqbu
ADFDcPAUZdBsdTmu2tHAbkzw2AJwTDrLh5j2ht5hTEaf+HXlt9YNMx20Euwvu8raaXrqKdIaFaip
MW5hjRB/HQFTfsyrYSPTs3ZPLPzayCgZ6CiRcd4cz7jORAYWCD/NmweIwAJXj/cCC5Wi/laD1jvK
nAMjW+XbNbdYiEbAKQC8ty5DcijlymgsU1hpR9AY1Ers6kg3ZsUepbl/cItTW1LKrByyqbRHTCOz
wVwyDEUZKkR97oumfQR1rfEvO+skWpc8Pi4b0aGfEBcUjb4RvH7dGNCvri0cl9f242UXWXfFP08D
yeUF1NMaCE8uoW3ul7Hbkjxg+nME6PxlQ58XDAAq1MKXix2c9bZkqB4noXGKTiew67j6tNeGH635
YKXfiRVctvR5SLCEsjua0B08IuVUyJANva3V6NwaBZo+1d430j3EZGn0etnO55v33I40oqyjA+To
MSLDhoz1kH93mIo8ZBbmBf2wIvOK5fnGYbhlcgk6TqJpu+JWNs8wWfbofov8JHnsBDiZa7Rlf0/G
v8cJLyPEUxyoFqiOqMuanpgTcecUuGvRtYt0aoHgAVyoY/pg5VvkiavOgVBz6aoHsaf88JmjUehq
CUNd8WaVN0oRgjLEq2jQ8K1Mz+oUnpiSzsSKTdSeDJgSylHNdVcvh6AormIdc5gfrcq77CSfj2BM
4Yk5aTMbqZGotF2mUG3CPImuY873l02swDXPbUiOWKa0TM1hmT3xpSKPQvPqZHIdcdVD6mgO0TEP
4t+C7ftsD+V1j6QvnD6S/l6AzrRTnje+ZpnA8wv7/GskH810cHirJr4GcsFDew1hG9emKNyiQsvI
NY1aV1dDXKlJFWzynq0kzmHcNgy0AoJaF8TL5x6rEOiAOp0Az5Wjf+RQyNUbfqvg9exo+U4ASD9X
rT+1XypaAGgflVtLsfz+p8Gj5LHIqiAvLCfQR0sVPFXQjjgAcGMYI4Lswq2GF5WMrlka4GJGgaKM
vpqkfTfVjdNhBRGyvBCRbVq67JHmkUZfGwNgwQ5GP/I3XhE/0ltfOItYU/MaUcTBtR2wKYdrTEFs
5e+cV0FE+mNbbgq+rR3Cp58ibTMrsiDd12MiKgqemSRQ6U8juVGb+F9m/NSQtMF6p1SX7mS0tqFl
o8hfDbSHqMzt6mcyDr5S7Rr0VSxRe7JVh1wJxJfpBoJsIRgAoZJ0PFK1z0dkNxY+pRoPmMAiPwz1
odSCDOJAeXaXiNtS/4fL7dTmcrydHMmziZ01NLDZpPXcBHoqjMInWcl3bZFOH+iP5o+XN/Ta2fzH
IrJE5xbHuR0QSMKimAavjhrc3JBaTp9KivfXvPWeXamp/CfLAYoqw0QFTEo8FLpG6gGCjJ6VQAJw
9lT1wTILl9nPDvmWca+ogfsy3+vobqg2fGndZwEF/I9pa0nlnswtus2s3BEw3TdTyHX0bQx+CYHU
9B8YgDBIqMJAsRM71ZB5ue0WjW2tDktl/ZpEIdDeenyjI3DVjKsi8+3Zm8eNwa0ejac2Jc+x57mo
tBo2Ceh8czssVNODcJaThYp1TUBzHQVE8VPt62X3WcmanY9VWtB0dJSh0GC3KkevpYe2v7UIDkLo
xR/BhKUqvR8VYVKHg+5G5O+77mAdVQTU1BfZyd9i5ydrqiFhl9MS+aqibl8Gnj2knHs8eS2ULc7N
5V6Tj/5TS4t3nVjqp7GAwjYs1VHhsyTxDdSymFL9wwGA6ixWEq8ttNxJ01lr46SkOprPC6WGkkWG
3IkT48ypTPNLrg1/rZIAdkRwpyygZgJgrnTEOU1bagoqMJ6CnrspMtA2nHil0jyAzngjUlqbv1NT
kn8aTC/ASwdTiQI2i9zoLbcAU4jPiLXbcMktU9Ic2laVjGMJU3V13elfdHpPkENpjgn7ns++MX9R
tVct2uvjW50/gp6TZhtfsHamnoz1N8zyxFeqqSFd7+ADhvpHWV6pznFRoXb0+zLdenct0ya75akp
+fhuIrOjcQzls9n+lSeveQUldjIiOwTHYUk4msXG4NYs/rkwQIB5vhGSOWXluFwYUAHIlOucgUQP
QO7JM9SbrNja4Gtr+ccaztNza5HWiAypVcBPq/oqrbs9Q5e3TX9edpk1K4BDYMehjGd9UiZRMqLk
HVrQvKSyDrQbXgaW+M24Jey2dgOdmpGiJsNJilQzYQZR5HVfm+EME+lk7dtS34DyrqwSyD/A04rG
PQLcgOQXSorGlN8uaFOOzG5kUp+rJcppsX2f9YrqW+2EZv2xazfiiZUXEcoKqGShdo8svAyaqNhA
krJMas+qU+XRGErbKwG03HDCxckkt7cg64z3JI59dJ9KTjg3BtD9Bh7GYNMig6+mIM8Cqd8XBzBO
9E26WruRtVmB6qJeAi6JpVmeoFNycaGTPd3Uo0LaBgmvFBrgBng6imEEXz10hQcLJD3WHlpDQQow
aW4pBwOcqLYdB1af7voZCduY36bgoowID2ZiP6u1BvBDsStoDhrEHM131Mv1v28iXajhTTCZ4M0E
F5AejnOOfEKhaLWn2AiTgfpwAhIFzfARG43HI//yHlqLl0HbDJ79pfZiQGH4fIZaBwkFfTFnl3dt
/I0bUHPTX4n1YM97jQd82ClbIPmVgxbhOZovFi5CpDKk14FVA+5UzGbtFVbvp+CYpOhBjm9b59iY
6cb4VjYvHAAYjN8Mecg/nQ9PTLxoJobhVV0HxXvEq5lbZD/K/uHyPK7t3AU5hT8WMvzys8MeKyXN
R4xp6ncWlNGj5BDzZx1MgCYE4nDS/2/mls858etaa2fVXqZwil9q4Os0epuNd0n0Ui19Ov/yqEJL
A6AfQLhoBpiGz82VrEFvkYp+ppj7yHi2tHczQIY6/TV13M46zPVNvVVSWVu5RSgEewBbAYwa5zZj
fbCmpODARrR+bxReVfysxDNXt3RJVrzxtyDJ/9uRjncoGHDSaDiULGc/gtGQoLxvutrsFWxLjHQt
7F7uKYDn0bSKN6o0jyKe2tZMYcvW7ifzXpk8HekIpMqHfoSITQiOnZqF4JFEVX7njD8vO83aXodz
wjSh4FSF3MH5lKKyl5FSTL+dtFe/580X2wr1EcTwEC0FldGwK6aNfbF2sZyalBwV5bip6ghWkSzA
05k+oTN84+5aXcCTUUknWEIMwa0RJpQmOTaLkDd4/Mc2vbHy4m3cZG1fe7OdzqLczaUTdBQ6PWbR
bviPNrmzoYtWJPEdMopXzBielNgJKdK+vfmO5kZ3Yw0Xd5Tv0JMJlUEVtKa9YBSjTbpD3gRNNrmc
PSrDjyh+dZJjzZ40J2iNZ2ZuvDrWnffPPFNpo6SKrlfCgWWoYvlKC4LAPjlaJLtrSf3SsSIU/FEY
yU6JRz/PnoTxqo1bdMCbky/dHblBRM0ZJj9vfhTRw9Bwv6demd2Nv8Wfqhmv9bcu2jhuV88isNVD
TM0Er5kcuAgRq1Nlwmqi+VX/ZHf3EQ+zasOR1+4QSEP8vxW5fS3PoqFWLFixTERIA2KVcNb2uvVF
79yWP192pJVYDGkj1UDzPKSmiHzvp7ao0AeDo4g6L0qV7wh7FVR5atUK/Y8EamG6W1hbwLsNo3Iy
B+2smsJ7GB1rvx5frOg6Q8ohsZB9Ptpx6pJq4/pfDlRpt6A90QYRDsBUiKulSwSUuTTWW8R/pfbA
wGCptwexCctZ8Y4zI9LGsEpSRr0BI/N03yOPU1BQeiGi3YqbtgYj+X6qAE9ls8WO8y1pOSoLkbvZ
WLFymiL8BLoIWQwIrsmuXjXAXEI3C05YeGbxSuvAmQNhgTmdbS3O6rydRLrSeKgO3HGtwhSL7ubx
Z8Of7PjJ6jfeVGs+Z2PfgmgNQQQaEs4vPQeUI3rkIFSqAQeu8wPVXpL63Zkm1+q/z0bQ4sy4vLXW
xoXQHdyKuOIBxJAuJNGQIs44LKJTyFX6yFPM+KjNkQ886f9mSs5ZoOaQAyWzmFK4l0/5XtHfDGt2
59rZqmOsjwpPKGouIAmZhqmL9YhNsYWe9r4tflRRXH9zmKa8c71jT52tR1Yg6iK+5lZSHIt5to9E
6NBKAmQmOeSDXdeuM6VmD0GaUhuCdE6a0VeNctyIOFZOURSydWC8oPGKcpM0+8xC29cAjhTEVGgu
00PS3VtAo0K62jXqBPynH5dXe23DAOcFFlsQKQPYIe3+mADBxTrYS/rGzWvw2n1MCCCJeu+kycZx
tjo2lH1RtF+Iv+VXhmK29WAsY5ubVnub9EQEus1uWnDG+3xmtxB7SfcY/JfLQ1x7RtuagRIeKnhL
8VnaqUlhNCmSmsyzwHzz6lSqeLRjU3ua00nXPGMs+g9OjHyvm6X1q7EG+pVOyRh044BWowk1n4NZ
ddY7HiwxCLT60nl0stxCm3Btcu6TZkySoB1J/mYlyuSXxOh8MAVqv+LZQL5D09BStLFx1mLhhQEV
CrBoh4IimxSKRwxdZTzvmcfqD9280WnhW+SB6Q+6jp7t6aozA5QkL8/jyvKd2Vy22MmrzbShZWA6
HQNNEoqeoEoqxdclr2oVhdsXAn/GraBtJf4+MymF/JPg8WSbi8k2UOuwNnflvFtqsJq9Z1rvpuxA
4xvkmXr05bMHRl//ZcgUj0a0BiBslnYjLlvAt4qBoWR0w2q/6x+dHnW5OUAtuoIzXLa2FqNiuP81
JwcYedrkLNKwqpmaeIa+r+mtGA9D4ykliGWmEsWMV6bukZksyQ/Q3WzZXxKbUrxxZl+6bGqQYJZO
jOHG8wFiSmb6xjIvVj2RviTGfrLeWZxt2FyJCs5M6udOxVPEq/oyw7r+kIw/1RltVb8uT+uySJdG
JW1/No7FPKmY1SRBfwvwGaoWWiiv0nIPkbx2WdngssWVQxUC2uj4AYEZaFpl7InCNcpnY2beTK/A
L6gCVUjbb2m0szfXbM0U8gxoyDYB8kdl5Xz+aFuakYg5OleVL4D9WTNQGnlg6KUL/Kx3eVgrd6iD
9//Cuo+w4FNOw+wtgP67iXl9iSpmdURsGmTZ93GLomDtdEO3At4SONsQ9sjEN9qoElBVaeBLHCwb
uRPbHArXLEyQUXToL3VFp4I9dKJqdSSK03O/zAZe+GAPKTdSsGvuqYG5UQfwA8lf+UvGOImcSmTw
naa6reP6WFSGGzlbfH8rqwglZXD2AmCBs+b3wXBytKrm/7H3bcuN48qWv9LR76zDC0iQE2fvB5AU
JdmyJNvlS70wXLaLV/B+//pZdHV3STS3eLrnZSZiIvqlWrZTABJAIjPXWqIOTZ0oQyGVxYPLRPkO
hVMj+q60C/HF3GaABvWo1/gB7ZtshiZJ/JQEQDrrOXOB2O8hEV1uiw4VuM7hqb/BxXfZa+YevciV
AixkoLkS8NaJi+pCUWS5BMykKv4QIwchLZPqgMXcbLpoFRnPafrgKQ9hsgDgmNGOw5z+Mjylzu+y
OhIrBYYJOO3z2hpKwQqNg+q+yHHD8nYVuFsjdyBTEYB6gxwK+hR4z0N6U2YLkc9cG83ZV5mcrF0F
EdBaw1cRBDRhwnlbCY1E3FLFl5CCZqBYy/waCFyo+3pgIc1MN/kHPPcUL2XgONFbghrJ5CtQxVU8
sCHhT+uGHap739eYmD4vLPbcFYK+Pg3NSnSk+J8stkwrmbsarDSoRqClXn5xuaOPjlyswn5bQGtV
o0sSOjPb5+y8GCOXk+0DUngiNoqYAeTUHcvhNQ2eKnQ79BHqvcPSWs6egqDsw4YFazb6T8+NgUbA
K8Iah1M8QOXMpQKxIMvwlBr0SUAP/d8/c7FbgfeQgbQTwS51bk0MKOL2FIwknc4f9axq1nKgF7Y/
ZKBLcPtic3n9Zs47A/G5OEryAagzzbH6XhPouQH0rhgCTVHnEbq5JBmgpIosoe1m5hGziDZQdIPi
bJi+yAJgMQyISOampGSOXyR20jSbLqDrql6Ccs2EkWjT0EYUM14Bn6itQf+FomMJU3pYrTntHJ+W
Czt8buJAMYbCJ65H0JlOvML1BTHXFGi4hxWeydAWe4OOKdTMBvp+eYXmLkdDA789+Bwg6gOs4rlH
5EgTZVnR5ujnQeezWF+hScQ2GneTidQBcvwmknNIXGcrydXfLtse//R5JIWHqY5hAn2ElMS0DJ8b
CuDnKQIAsVZuBMjIS+mz0d1S+UEGzyS0GhHj5EuaO3P3B3C7wOGBjQX+Mn3roLhRhz4dclN2e7ty
Bzut4o3Em5WWF7tW8/EEKBkXFItz1Ul6P1xY2pnTZfQcVFjQdaso0xCrqJNKyRUxN7NW6wDS6amp
tM0NqiG+TUKBM5HW0sKlOedOJzanLwGIsGAnNFKOmBWyivSbiMAgiQEFv7ygc3twZGEHyAIJB5VM
Dk5AEGKBunIO5Q7DEdvuNZfUtToUa3BUrC6bml1GHbxLEH0Z8X/Tvp+gMGIyqKgCp61sJujhJA2x
PLSUSgEoNUX009a5xZuHCA+OpvGc/0Pzk6HqHdruvBzmy7qjNrQaXEYC0HxlBE06AYBpuEH2nSf0
LA+971QNr129+L7wJWZuR6hkK4CioyUDCezJKRHExYDeCDU3Ez88aGrYIqHTrQBxe5F6eRu6ilOj
Y7z2DY/hzFp4v88tNtALKiCtgHwCK3R+cCTgItALg4KZgWi7tuxuM2+4FTxQrQ3G8+WBzrnviamP
M+zkQu77TEdTkA5TVVZboOfg+7DRfFMryFILwNzZrqMaiDo55hX8MOejkvtKVwAqwI2FOjzCm+eW
qK+XRyOPl+z5uYcwEk0YFL250MuYHu68UoOhj+Rs1FLNiSXmV0P/VkfrOFZYUj75lXaleV/7bON2
d7n0FhqZmcc7IVvxYU0Th/ToarUzz4GuZqtsLn+5z6sqQ/8D7zKKB+dI1XE+/rJTPZI2QWZKuSVL
A6uBu+7l19C4/Qd2QFkHvD+KLggPzu10RqM0KJ1lZhq7TEXuPmxR41G2ZFGAZ3ZEGBIOfRVAtml/
pQ8EoNsGkJLuhwQ62beUPPXuvuMvlwf02XFGEfkxrT7W5+WpGaNTSau7eHNVbayZwCZrpuu6S3Lm
c4PBTkAGX0KL5acHZFkLIEbykXxosi6+wotV2KWFrFkyGka9vi0XygWfN96YOkYlimofKd3JKkmg
jukGwDfNgroI2mpHramppXThNJ2bO1BXIRxFexKe6OPXONnfflYpUZwgL9fRNXff5Pjp8tqMh/H5
hsMwqI76gzoytU8zttCCBqEFb0CyqVoKkMEc/Fj+FciaWEg2pH6/bG1+NL+sjZ+fjEaS3ECJI1gL
WtUeQMOgxdS6bGLchZ8G9Ffk9KmlUIn1XFMrpGlaYV3WK191evDWddwJNLRP4DWcLaGEZjxhlO/G
NaPg8QDBhPNB6aAXN5oOpHFZmUNhciUMohUtijDOWEF7EuAh4MsYy0UTf3O7Nu29GmFvrHJLSzto
HgvIHoam3IePfajdN+kDwN5W5B6BcHntxewKYBHQFlm5HC8EM5L8eZLPvsz4+ck6li2SNe4YgxvG
UYBca1bZnhdYEW4jVumPSZ1eNWg6MAbBjttd1/ULJ8rMZOBBiDQH7iEgBadIHbAPET9MO7BHevo9
3m0epIPA9hiV8VIw9TkklQm63dBiRyFRhpDifKRpJgUBynJgouqhT9tAuJxlg3jIqfeqavU+yiP6
99lp8S6EOh46HwlqaNMtLxlForcUhC/JtfwNOnJWYL8+hxZy8HZk+qvClhnQV+uvLVPZcYk6YgaP
BkYdiF0BA47yGPztfMBEFyDP3I4MaT1gq8y7SQ4DzFqq7e0aU3lQIFXh+Df8fh0xYXV57875FSi+
AfscE4CAJU9mG6JInaCk6ACSd9m1wvStvonMx/Qp3USrpXbdeWMoVYGTaXzifcQiJ07cKW5Nggrz
LNyBCXiN7hAHyTlQ/6K1fB0uXBeL1iZHnx9Tb9AMDC23ta23FZi/j60ArQz7Z3KVLL2kZt6u2Bgn
gxt30MngKMTaJanB4Poj1CWRg2Mdo7FFnZAtNb3MFFPObY0384ktTQqxVT94/La1/b27ipz6KX9C
zgsO0u2XwrCP5rfJCX82tImHSqRGAWkcWvUEFY0XegVBjS1EhwnLmHdXOcXX4xIRzgx18vkQJ2+a
BG24rZTCpn7ka1C2gCm5N/1rg60UznLQ6pJV5zwDKbdKnIeFTfE5JoZttBMhAYa3zCdalRasIGVf
wLb0arxFLyt3J5vQW18hOzBs083ics4ceWf2Jp6qBrUYZeNykh2e3HugtswQc52bnjMAqL9HJ5UZ
73RzSSBk5uY+sztx2artDYBTYLc2s5Uesu+3qiOKy+46Pz6U/CH0AKT59ISLJTnzJQNETeVWdup3
vlNAjCww6OCYhd28BJsXf1tf9YuV5HHePvktWD/+tDvxISNRlJCE4GcsnqIXZBk85l6D8MiWzM5O
Yvb1uATKmTWI7gb0iYMECJij832pVoqayKPjtMJwja7dqyrJ7cvOqcxEAgAE/LIxcZZmALttEuC6
6E1iGtelvZc2vbm/fXItdwWxQEZv5M0u+Pqusf65tXzmrRz/KrDIjXH/dYnteyYsgMoOgFXADyNp
Nk3YtYEa6KEsY6ek91l/GydOv7Q7Zl4ZSPsh2oOiCkiOpo/AQdWj3I3UwgSFjdUlbNRPIu7Oa5au
wllDaDtAznakIJq2UgtpKKVRQsAg6oMyPVgPTH4mTD1qaE5qWWmBn41RazjUonl5SWevDoSYeOmC
IBOFzsk+9Ele52WP/ulu1ejr7OAh7LC1veAE4sIgZ8d4Ymn8/OTiCMDUIvEOlnK7IWZq6gxIicuj
mTWBRrWxa1sBVGayB4I6bqDpgvXKm68+lDNdZZ0HG30pcpk1Q0HhBNYhBBPTWKJIkLAGDUIBQYVr
LbmV8/UQmP0SxnX2GkJGCbsZVEAjcfT5hEU6J6VLNVx9r53Vgls9cqjtMW2jX/sxG+xq67OblqVr
d0c3S6Cjud2Fdwd4ekVkZwx58s4xej/rcgqPpHoN+gF9XVfGKmiXhLnmB/nLzlQ4kg8Smlo72Om3
qNs1ipmhO86UHJyRt61j2IPKfMHGKG0frFemgd4mq1nqlpjhFEVUaADihFwCOGqmT4w6CXwpSuE4
2q580W89PLquA1u3+le6Ktb+izIw5Vthe/fiOjaz1wCt3P/EdfHiGLvwweJBJ64beYSjcQvfgA/Q
eT1SF1Idqq2j4eAfbJETO5MjvOe53qc+7LhcWfmQ8YWHfa1DnoAZaqFQPHfFo67x15AmR0sQqUqo
1zDVC8VOk9xVqxpWmkP5VWoeCu01LrJVJi08qGbj01Ork10jVIkyNAWsDmgnLqD+IL/3EstzvBdT
sPFtUt9GWaGqZIA4N3JpX57emVsY/Z3QCAB6ZKyRT940BWL+JExcOBJYUdAADCDb319A8GWAxB50
kEh+TTlzOMpPeDeh3J1AobdHvz19DuO7RVK8uXlEJgq3/XgxjPDD89Mnkz20VNRBafKYSatsTzbu
St2Jb5Xd2OjbQG+cdXnq5q6iM4uTlaNyXxuQmgY9vx1b8JJDezBKVmMO14WyMItz63Q6usmzohkF
ztLRVpBXgNibLfJ6l4czc4CejWYSAMpNOVTcg4XM2KhlzIQSIIGlKRvdaRJlnhmZnNI867S6MPzS
FB3t6Fu1DQxGbLfWXe/Qt8vjmV8eRYLA+SgHjrLAuUMMvIzFIg0hiPSKVRHYwBkuoo4VjrYbnheM
yXMDQ2iHqxwvdohhnxvrAvQ6eGoMKRPH2Iv2cOWuDDMrWPiCnnNnEe416w4n5iaulyuZ0qo8gcBH
o1glmikkfWmpZnKviFN/jWjicZFLkgH9Y9BIya32SBxoXobgTmKSo1sQda1s5Tg+STKWXgc/1PuF
+Vwa4MQbO6/NtSGBdRCDjKmlm+/NSjRB02iJd+kbuJXfLxuceXadjXbimEJXi12eYUJb4xDENvj+
ZQXoQJclykIz65wl0B6gvUIFeA45tHNPUboOp72YQmqIXxUVCtlIgb6lgVW568tD+ugRn262U0sT
n5QFOR8EGZa0XSiwdqs5qr0/7MWMZeuOeU7MtmiCrJlr10sF5ZkqLyi3TkY5cdChKKhcGbCdHhsG
hjTT3UdOY/+oKVtqE5xz1FNTE0cFLZMct35WmuRbcu3vq7WwE47lwmQurdrEH6ua+0GRYjwGbrFW
YhxknjkagdGwvtSgNRfcYe7oyIoxPhenHTEVeqcCKcrHAQ2r0qw85KqA7ba7TbF+9lfpk7GT7/3b
/ipEkiD6HvULod1cDuvsC0wGix7HsjBafAEdXK5e8ZSnN5rA+vQV8qsJR6HslZDXobxBEVdRwR8o
P9RLfJny/Kr+moTJhiz4UKOxc5yEXbjpj5ojXelOd6VtxDe+AfmVDX4J1tnuStoWLFhRBwQKTrc3
2APdLKmEzx1GJwsyFZDMeVGLfY/vMgAy3GhHki60l35kdT5t1bEZE1owI7J14sNREeRDIBal2SAt
gRDG4ay+8RHDeD6yomQdWPV6OIiLKmBziV/QGP4yPFnqRJBUWnYwPEASdiPirSuaA7ZrPp7xQcaW
xGDHfX9poJNlFcQ0iQoOe5UksxaVi8JlslTgaW1fPv3GP3TB0LTpUxf6so50rJnYA6dslu4VCbZj
rRp1apWsFP/1sr2Z1k6ceL9mctocgFavMGxSjOybty1z9o4bBLt2MBH0WiLkxfSlc2JphGNIcpKf
SFNBajwNI6zDdZJZBUHdZ8VVUxJYxn/QJXPjbXFpQifhlK4CpKVWo6fUrBLBdPfdq5bQWZ/7Ys7n
cHI3qtBeqlUJNsJr0azf3fv4SvgWMu1G+Qdl0bPVmtyNZaWUpJIweRUEVboHLt3Eiw3PC75OJ3dg
rJHK+zljK/RTm/I2sbiDlp4KHhFtylXB2rX8SG4vO+JHNufzQo0QZzTwQHhkslBqHkeVRjE0407b
0ivl0UD2uGSHBrkYwsRVZj7i5DRjpHbFtWhJz/8g3YS5/fUFJqvY5mEUJAFWURpJEq9rz/YhIRku
bPDZQxklQBEMLMDIfUg6nrg/AABUGJALNDuwROPpwoxFHMw4U59mcqTBwGjA+TptP/CNLhZrHQPR
HNTFzPDNR8v6TXAQrNiOnXbjWZeXbj5qOjE4mbk61EPXN2BQRYDB+pY9PsusvOvX6XqJvGneTU5s
TXdAjlReAcUzM7VF8LPZtR0x0ewY2VSo2DONAWh6cA+v2a1nVyheRdeKKS7FiTOLCFUy8L8iRw8w
wke27WQRo6hw41yGCq+G4jVD2dVqVOjdXZ7WmVAC4BGQ70H6F5mIabKM0Ag88AZBiSgvLEFziugJ
LblDw1lW7/0lPPDckNAchYI8tJs+Q0XymGhD4aMRTYvF4U6r8q89lnSpYDvzkB6FbMBARJFvRR//
+eHfVn4+4EEzkipZbmfFJbc8jZXig1w9VeCN766BgxuMH5dncuYOOLU6vVT5EDVyWSsoNKZvWaw+
yoVsQ1jm6W9bQavUrxmcxCRgEUnSNEaDYhtAW5LI20ojeItp68tmZtxiRExKY6v22EM9mcI8dKUw
aXxMITKZq7yhAIdERsaSJN3nhaHfuiTP74M4VxcMz1zcaJxDkIeuDbRuqJOdVzW+W+tATJqBuPF0
uzYOBcLbcJdH38oKVMHHy+OcebqcmZtcQ8TD8CkZ+begElRDy13I7BD05lFpSXDTy8ZmvN+AmDL6
zuCZ6DiajA2U4lnNx/LlkG8aHkGAdKm9Z+ZWPbMwGQ6NYzXzK8iHFBnwn0lkluEt4bu07KzLQ5mb
t9OhTGJyv8WdEIUwpInHsk1Z4mX2kF9JKQfE9R+kuc9GNfH5TCvAaAPlZ7MehHzP/aizayH3jtlg
HMWkkhfGNreRUV9GfoeO5fspP0LPa5L1Ksw1xjHhmyJ4WywQzE0fMss4AsFSjb6zyfQ1edTxXoYY
SpkeApW19boFDXx/1ywRjsyIN6Mh6MTSZO4615cA74Gl3nEd/mNYVVffBxRlqK3ekjvvkDkE7PPO
Ze+YOz1OjU5OD1d2gTGPYFQP1xzHk3igjUVqq/dv/SVBjLlN9csWEoznh71eNyHgerBVdXdBu9WX
6uRzD36c62OIM7IQAn14bsBL6ACJP5zrwz7VTdHmu9bpEKiqeC3h4ofgCzMsPGDyheLHnBue2p08
YXrP75AQht3AKwCfeAzBbyoK/8jIX1fl9GHWprGR8RZXJZ6bTgT+Dx6nW0UXFrbUnEOAeXBsD0dz
OIA553PojvLhANahACn+SON1y28HaKE1BRtQEBe/X/a+WZ8/tTY5BWWfSFUUwBpAHdo3PeyijWYM
REKnrDuAskNR7A7eeagkTzXVpEyvKcCHG2CFSluEPLTZxU258UOuWW1R6XYVZW+Xv+JcpRTN8kDu
Aukhgrhw4lRBqiQ916DPNUSy3VSPNR7ftS9bIbTU2vxVpgbLm9rsMkC/xGZXKT1hbY6MV/086IfY
LzaCRLaoGu1V0bUyo2CXv+DsHJ5+wYn3QYtoxGriC2q7bhUeWsdbx3ihkcp01+SOb5ItgOKhA0TT
ZcNz2/nU7uSB1voUIkkhagJp9FiRHf8HCdGziR/tnwTVKQlJRAiOCxm7SkHPYNVY1N+G4cFtgHZf
qJrO7eHT0Uz8PskaIZSBFQJb0Le+GPPmD+oS/8LcnX9qY+LtWq0PbZ5hxiDfEEb3CvI3kSX3t5fX
Za5iBLABGEsBLzMA8pgsjJe1vOMfQmjyQ+tRUIRtCrBLpMgoqo5WbgnaCfKlpMfc2E6NTlarNJRc
d9VRxq75Gkf3aozX8m6RQmr2iMfRPoqmossLqL1zpyDoZQn6QULYZGHjDda+dAJqY7XsbOeCHYkZ
LSO3S2XLOecA2piiIAbY3CeQbEDrhss6nKPNIjvIUYErm4ch0RZqKnNn76mZyU7Wue6KUQ7/8Ctn
SC3sadYMA3j7eyaKEKRc0tGZ95STcU08BbxxZSt+OGRfmV0EEBuAYnhMXHMltNpUpGas+PsUBClG
vsQ/uzSnE4eRfQC4FRFz6orHoH6OaqfoFsSa52K30/mcOIsg03QQIzhL0MW3jS4z6JQ7JS3uC9AC
oJNoYfnmcqfGqb3J/kaDQKW7UGQ1lTuLbCF586QYlntXrgaz36C+uCp76/JeHydpktoBaSuUqIFD
BJZ0elujMKYGpQuLWiy892H7PYnJgom5dUKb/IjwG4mCpzl9JYhJ1RpohyL80EY3Mah3xaUTa26h
Tm1MQl8FQXbZJLBBZbO7At73VjADW9tATWc41ptmy1ex0z1Lb+7Cks0ODiIkUPZU0Ww1HVyjxxBi
5og/1KFcuU0E5u8yY9x1fyY6/uu1+1/ee3r4uSTlv/8b/35Ns74IPL+a/PPf++w9+e0Qv7y+l/89
/uJfP3j+a/923tObF/75h85+B3/8D+PWS/Vy9g87qSBIeKzfi/72vazj6uPv42uOP/k//fC394+/
ct9n7//6/TUFKHj8a16QJr//8dHm7V+/o3PyxF/Hv//Hh+MA/vX7w0sVvL4kv5n4Pp9+7f2lrP71
uyR/GcHXAJmIQGJg82DPtO9/fgJ8hmygFw7vcBk+k6RF5f/rdyJ9gd4dpC9AqgKwDjjHf/+tTOu/
PoL8M35+bDzW8dGfoz9bpF+L9ltS80MaJFWJP3yeyMc5D361kfgBaVmFauI09V1lguy1HQiaDAB6
C2hzk6NbvbhoEqOVVSbrXnRodydq0NVd71c8uzWCvax4tov4UFWA3eDZSkFCSzByphf3Sf6gZA9q
/9Vvv4IayM8PdZVboWMAZR52juaavX7U0ledAo59Td1bVbr7mP+/5Yf3Kcd/F11wF7wWaZn+qKY/
9X+jD47pu//6c5U/+eAuTar35N0r0jMPHH/ppwfK4hdFReuhCDE0sLkAyPSXB+pfiAKyCjQGjkJp
wCf9ckHly5i2BCmjOKYdQIx86oIoIiHvh5ZwvKBGYPKfX+5/4IL4+bMjHj6ow8GRhhrllQFPnFZt
BVWQ1RqAPlzFjRhAtqcQK7OGbHDJfLw7gTmpsu4bwZkg2zUutRDqoE2ssS6JK7wEJDnU7KzvSrvh
GbTiE0/XrsuyKgc7DPoqsIa4F++JPEToBtAK+hYBhQH+GM6N+FqVwUaEzl7OR4DbiH8mxTslkDR0
iGCgTNdXqqVTF1wUtetDuSD32mZPEhJmrOtddDcSKey/xp0KiAFqwy44OPLBd/Sa6Ku0gWyoSdpM
+cq50OQMLe6dCtncIQwZRIS/9SBK3xHF09GNXdLyq0JyIzAJZgBJEZe4EiNZKoQQoBxihsgNWimo
A2foC/EEcR0qgnJMFULetTxO0dsKvr4tyYUgNAU/Dbg16IH+XHUVlJ0MpUor5gJik1lJKxDomKpq
do1DK9rqYpbVN3FfybpD89RfK0XMO2AQgd5ek1727uNB8baBWKOFooxjGpk0Ujh0hwdcaD6m+1mI
K/WxLBUZJbO6T6/o0DU9svZQpzcrI8xyOwO1p9TKWW/mYZ9VZiZyLcXcyM1B1LNcZSlBb3UuaLHM
fA8UuMxT3Y5Csq+EvEkNTpWEZaSPfkS1Snad2kV7ryHKdzWpldrhXFcrpqe1oVkp8prFrocgylYO
GhlhXlxLa4NLwC3pRndMSaPXdjJ0fCMjdIIYV+ujayIQivKQpN0qN2oDfZ2eH13rAijVcgk0dZpc
iapdu6KypXWNNHccGOAgyOMKBARcNW5pJMQPcHAoyNeN5na2Drlc9Ce5CQqJpatCb7YqoCt6E3VJ
cRiqYriCZIXeWUaQQqSKwPn0jUAz6YGDtxPur0oeUI+t5kGmK89D23NLD0RvgvcCsq0a7XhlK30l
mgCoCTq9B6vsqjZcxeDUShmo4YGO7lWPqiwDz24IFVNaPIviEKPSXdXdzouE0je9RCkGsEhG1W3k
Ve6uDQH4ND2DBKDL033emnIaxBueaDFCTNB5G8yvB/TnCXodHUojoeCloqDcZvChlJj64NOQVXJB
OiRxUgFyugKkf0FxjqOEcdyNN3oi0NCWclLtCcrwAsTIWlCu550YvPvy4KebQcyaHcBK3hYBlbSm
shDGTEurhFtp1Bd8mxIl25Qp5flK5SgNmEbioe6M3ESoglVc2fVuK4KnWZGP4VhQYG3oFjXrA9BF
AgdRQp8rgLrUJlOEbnwHILvqJ6IamHIOIpX7igM1yXCKNtrPfMLfupv+48VzFi+NkdRdVby/V7uX
7P+BK0rCqxFxzX++pDZl/P5b+uO33ctZePXH7/28pwTyBTgRiuKf9HEZfGApf4ZK+EhH67OCVz/u
K6yCCGt/BEsq+QJRItDLgxMAb4TTYAkf4fJCog9MEAQBE+DOf+OmOi8HgYZDRHYceAnUC4EsRTb+
/GVepG0qD5UHjBcN3XXlvnRFFjMDSC1WpQEkLLzQ0TvDt9MsU3+6zll0fRqofRDI/HoHfRiHzC2S
o+B9wVCmfauiLBhcbhUX2ro5EOjIajfrZMBLOgk1b1PmIqgtilarthycUEehJpEZ1IHkxGJbbktd
iXwwEkcQjFdJjctPi+KrqsX/hBLaU9NzDzqifi5eYXZlK0O9qMYZ7x5GYM1r2wppZ7liShgvUYL2
CrV6LETozjE95CBo6gP5LZCatjPTUmn8VQA6GEYgUQU257jPZCsq+msXBfMj73nwrRoIelSh8p75
rET0+YCq/koTYvVFEJMgZqFS1QGCAY6z1MjJYBZ45v7oK0nd6Wr7Z/fA/9+Vv6OJfwRm/+ddeTM+
N7AnX9/f0JP+cho//vG7f0SQyhc06qPLEbuMjq9IbI2fGxOxJUJDINhAEAxqd92AvT8fMfKXscUf
pXz0zxrYzNgvfz5ixC/gPgGNBwg2wMgNnZy/sS1/9gX82huQNAeLCigfQYBNRNwhY3x7mkcVey2X
UWmMoWGTAmsm9r50Hfbye5DdIJR4CkGC6odlbwJ2900qsyffFzaa1movgyD0TuIXb6rHM4aw4IDq
jspZqanpWuGUATeDiM54higZtAAjtFS70lHqS7RT5gds2qdMzcg+RZX/h5rkIEpAJjLy0ecI5hix
K2/S+IeidIxncenasWgEd1VF0/3gb0U0FvURv4t8FepYHDdXOHBTSD20x/TRbZqjcbLEztG5k0L0
wOsqy5C6ikldKq96XRh2fh8Yu4BDxpQR1HF9EddwlXyFyN1DzoddFUU7qfWBtgWWI0iEVaiBhhZE
/KxOE8XuaRlZXZpqe1X15R31ekdMog1KwhAWdjd1EX+tPMVwSiKDbIq8KhUm0C0KiXncC/dlmr8b
hkdxIgxmA1iKIFXZdZXX15ymb34gveW6sM5URMyhyB9pg1qVHkj3CI6VVe1BHqlNyJ0ioX+7Rst/
zwthFXftY5ErJjjL7kGsC7FQobkW4uQ+SunzwOlW5Z23UkL5Lem4GUqKb3W9cEwC9ypNDLRKFV7P
kiwOAUGKjRsvUAiatZNwVWeB1WbvbiFaZfYjFYtVUNHyfZS1s3IXSIOhzHcDflmKuX8PRiyNKaQU
bVqrMquK3FI7OXmjHKAfrQ3prS/H935xG8v4H24MYbMqyFHw60AzGhvlPRpHX8CtzGISrrpUaFlY
4KtyqRpWRhhwU0mHjKl6D1G0oLgpC7naUzIQq+mrxgmgmwYKPy3DV/U0EFJ4a7+INdsPwRKbVhQ8
oELOMsoNdCXEktO1CEA7NF8wvPwgBioKOhMSBMtiXiusa/1vfQCPVgRoO2UtPaiCZ3deo18JuoBq
Et7lHgZsS/IgI8csom0W6ECLp6Fnphn/HiAga6WhXEdZsXYD/Yb2wx5NEZCskRunz1WXebW7bsNR
TqGjZhhoJfo0cL7XGdqUZOi/00S3SNVkrBgS3Wx44WJYjas9y3r5DNK9NIBWm4cXEaogteN2Rz+l
x7AsH1tcAcyVCFNKAKnBtQU3B/1vLpuEhvfInvfYH3EORdBAY0iEapYHLZ1nwUe8S1MQaufCnRQq
DRSfhLqTmRGhvpLJWAFB4GBp38e++5zGQKoZ2VZPVuHwWEeyZYAd3HD5Rgpr2SoF6t+o/nAsY9Kv
XV1y92GxRniCqLMeNn0SQNa24Azyue9CQWLUz4XepmDaAfvVN4+KpoidK6mAwAfBs9oEOKQ8yJdi
UcZ+hYjYuO+tqAKlW0i6fq3RPlsDy9seFK5SB9x9nsXLPHaURrqLE/SFGCLrfH+ddJpoiwX9QQZl
Z8gQtIrC4QU8T/TGz1S08ac3OrB/jMf405pXWKT1Vl1obN3mOvBkZS2GYmKHnEu39ZALrAsFdNSk
JLouo9ZlhYotZnSGFXnKBi8mgldS/ZqjSaQmQrTKCtRZDCDuEiiKsZRLwPHL2Wsv+4ql12XFYvEd
mjjb2vcPPr7GOupTAK+6F2hHJnYAdmxPbsQ9EgMWkYQrSM2bVYDOQIhEq3j8opk9qeCzkiMY3Tcp
l2KmywO42RW9WudZDl+RtZqFsQLS67J91MPhOmxRtagHCIr0A912bv4EMndHHATPHML+tol6LGsk
rLUklBj+b3CVpLKDjHbL+rhUoRssXOsxMGEqRF7w9IcCZCRsK4V+6zm/6kQvuCl4EtpU5a2NdOCz
FFBLrbprLwZbbU+6V8MTGcQRVh6ejzoZdoLvgzA2zlCfStW1V5WHoIaWuVLioM/q5l5ElQ91VDPT
vnmZlOCNlqs7qjl0EJ46nyqm3w3rXOiYLwI7mutOlTf3nfSh3fwopEZji3n33NfNLgxyS+9jlgZe
bg2+YOw82uJJTxJhC75lawig29OBSxi8621gq0mSvKYN+o/dtvGwXduXYPB8UzeGIy2RwqdSgyea
9ENqlOoKDJGylVL5tew6hWkeKm59uFPEqPsG/nO+0kLtMQH9JUs796A19wIIzrY13rPMzftg62Ya
Bfs8ynF6698R7msrMTA8qze8ZNMZFKvolywVPAP6pbgKNS3fEzzX0u47BNtqK/T4MzWQBaL0OUER
0yFBra2gElJVYmOYckktQQxuAul/M/clS3bjWLK/8n6AbSRAgMSWwx1jnhTSBhYakjNIkACn/fuy
92PPmd2WLV1FKax61Zssy8qQEMR4jh8/7t2d5wznouV/ZZ2GPCCHoq0S/qkosZ8FgBXYBKE/POjG
b12xMJDmhYkdN3/OAuPtNefflsH0O8EW/9FFk9F9BheByHoLQgPPhNmxMtCSo7JznmtTDKlVnvN3
qJ+ULCjSfttpws+7FzhymetBVvaOuc4YrUWjb7is+gdIPDk3WVOwYzsiC82mMP9LElNfGb6oO11L
lZ9zJxv2QpjgNffmvIm4Xf0rbxjWXZMv+acOandHoTvUzNaVfhWDlFc1nhGEFJUDsZ0Zu5WC/NpP
NSZM2U9ZmLVvvXb8k6YCxn4et6chn910ZlX1EI6tgaYjRMhiV9XNYSBl/VCtktyGjlOc6jFMStgw
wZ2lZwdbmG4n0P0Ab8O8Hf4SYQsnL4sE3Icu2xv3yxkg2sBOftMMt6bpyXmlsBwQ0nyvBAwx5rLR
T8IOIN8QrLmc+1PJlynRqpzu3WzNU9hPym92niSMGqHQdtSLCZLSaPBZGRnUtYv+oTOt+iH1mXZv
gWfkpwynGvd635s71hT62h34DPu2esfsGwvnWGYCj5NqwLYEuHULDqG9ncuQVWmvuS4S1vf9/TQL
5zR0Zo1mS9jeW3M425Xcn2D82unIqSRo2msBxZ3Mz0RUFmA5tKUE1iIL1qa2LvirmbP5Nq/0mxFi
TICnTV8nRhxkOqTdm2xhI+IwOpVJzRV/4GW3ngjasR8Ki5AOyRj7XGnSwLeEErR1wkJ+nwHGOwe5
y2PV3sigOstw2FGZcLxhYngbvdndW9N8A8AZOwsYIhU/B6hQC0XqozKjeS7qGcjelLBw+lI2YOkv
FA91PR1JP5W31kKvLTCZj5Csw6XE/p5Y4ISNu5ekJoCs3Ks2D2ZcKuTUmUlB/xKw2AB/asCK93BZ
seeuXlO/Hh4sNTEFbAWiKfZtjVdize20n8r6O589EkPGs35e5PgyyNXGtIKrtlnzJkXH1oEqle3a
VpzbzFM73ZH21hFw+WvCQ8j9Z11VSFproR/naUqrkd+L/DwRHMJVwkGXMT8alHJv/CEHzCSg4xjO
d1qb2O2voX+BOBROlhoq6pjVGja41GmfmePGWevFPlmOtrBR5wa7ru6KvXSKhykbABvxbN5lk3tq
CvmyrqZNgs44UQmlu1MwWx6NthX3c2ablBO59ys3DVn+QnmvrwIUVSIIxNRlZNXyiqTiFY/0ueTd
nFjDDiT8S3MmbgNSZce5HbD18bNvjgo3XBuvRDENST8vSc/Nt0x768mKp7nKrtrJ2TWUD6mYh+kA
k9aIFizN7ey2+HK46sECpRo+zULlMSyconoQCfK6OzKvKnGR0jStvpXhdApMAOkvLYsfYvIFYiDw
Ws32uJgXL9fOFQ2rawUdzdROsovK7JoBnx5CFMqL8Rq291eLv57oalW8tnURkbp6FMzJY2FOy1bP
D+BuoDxxqr0F76NrFm/8UVvYm0/z/KXqdbH33fXs1U6EaAw6eyG2kTVCpX2fQ2W+gW/WzNTJHxF7
4+1yUGTSOMRpx4eoGPoZDwP+CmeGkFjPPQjU8puhxvD+ejusYRMFCr+mMLuMAcOtipJe9QvkMP8H
kN4fwbpfYL1/Cf79L6w6QWPAR73oT/DBGRW08Zeq0z9/6L9wA+8//q6rg2IPJwEUigAB/IMbQGeA
4P+GBIgHFe5fKk9ABTbZ760iBYtT8t+4gQfcAE0eYtN2htSo/2/hedBo+rU6jtITSPkgU4JqwwAc
QIznV+SgLmXZrLxSMXF1/8C2K9mxQ3bUfSkjuSJFbuskV3aIsqV1dyDV1y8B675nbf1lXOiJWPOG
OFqkbGmgX4jCBvb9SKOWoaIwrwG9n0eELvbvB4EMb1kxT7slwNvhLQuImqgNOHq6zUrkhlTJF+ie
oz0AMawamnvHo8UhDxcnnpDzLF2G1zbzbomd7xp3gYzgCAkfBMnXYV+QR9hBtqF3mss+O/VO/jwX
5gf5++0qEAoqAu9jR43QU7JDEKEdCbXbAmEWz+VXuJ8ccq5v1Myu5qB6hUEKzl2TnTNf0wTmIUev
a7J0FNWVRKkutrx7gNhJs1dlbZPAzmBRrvUNsmhylE59DoL2KlzwcgFSui6AjFqEVGqVYQSoBo5e
om13uipvS2ep05FamaJWewdFcOfk48G2/XIoR4ftoTWr9qJs0rAa9gFIgEDohxHFLyS2hL+YAf1E
PXrbkR9GJUoRpUAwP1P6mGXzje5GXAbtgwtlF227A1J0xGj9sZgRHXT0GEI3dHRpGhb2asLjN+sQ
796Qwd0RIGnZPdWVxE/q4FkMjYoLSV+WQLTo2oP+D+HeXjT9M5nJDjmXczArUdeL79dp6Topih5F
Kil+mSn7VsGsA3Lo+26LZSqVk2OuO8RVw3pUuXxsAKmoBiZqfrXSGFWnRA0UaZAPr5Yc6UYTNLCP
rmGEWx0doAFE6YNG2bCow11RlXuFkl2S+VWRZNVw7jQs0TpJY6ekInKQiSMMbF8hQR/ElTImQhky
7j2+Q9z8owjlgAqjTNexQsCtkW7bItjL0n4bfUBoW8zmDegxqkgQd02193WIn/PqvUtMFQVrfij1
WMYuorzaXb6IKdsvaOXcLVZdrXXz4gzVXQN9S0SdSTWMTxIEbOlDXXRWQBwQbBFj0qH09kVXrlFR
4nGc/PCrrqGhGFYAhRVxYtdTKkaOX0SlbU9T4B5gufQwj+QI8fIr2s5HGLNP0bggn6msi2fXp+UO
++dFquAGISJyI8sfvFDhQ6b2yil0lqpeH6pNbVUiC17WKouLv+NcKxKoRyNjJE3a+dljp6pdBr+h
YJGfpgXCdRUxXzWQ727Nv/nEeVmU0icYdSTLiFbrIHjrB3POSP4tcFFgc2b2RPqg/mZ58Qgs8TgH
3hVlyxVtiqha9IFk0PtFy3IysWJfcu+2V90+qOZ74WwFzUVctfX8nOvyPtMkBVX3URM0G3jOA0JJ
VOp6NO4tVSy4eiIlaByy8nbA3PfchaarX4tPtEWHcE4RGsm3VWN7r1Tf92ELd2pzbbrusJbA9d1S
wNPPPXjlOCJpYgfZtd8DyPaXIcSC8fS6Q/s4eQiRZeVGCBizpO/tuAsVLonKmpgZbg711KuYNz7o
Hf14BO2+2XXzC3WzM+z7EhTckUj02FNEkSf8SxXDpy9F+288reQztqhEEk5uGvTAoO8FJWEPF452
nBNylp2E69StLj115D3b8dY+6XV4JlNzO3qoi/bzsK9a6O8b1zSJhMzIfhKIMNcufw4dmL4VxdY0
9AlxQBKS9npEaTEJx+LQnNHtIPiLUM95+Iy4EUw22kI+KF8SZ6L3Y2Fw+a+IJZCtNzN5QQ13b4RM
hnD51iLWNj7cDMSi/V0xiPIwmJmkHgSqt0IRm4sbF50p2PQKIW/BzyBjXDdA51pbsJji6EKWe01Q
dHlmgboLGA6bXUucEoLiyCINj8hAj8zaz0WAJol6Bc7SHDzK74hvP1mGXEpSQEky69E92uNaa/yb
fKFl3K3j96GFVQfNGhrRtry38/ilaTO+nwbk330fPveTuhfd1GOklsWcNW9TXtAIPUj3rXahhg5M
iDBcucEyfpos/m3wszZyFXz/jCOQ3kBNy870NLnqDlcBvKyc6ROvvPVxnPOXwVdfecavhNLfFp/c
ZU39iuv82Ev3WI9iheVsFZWefXF7eyB2gG6I7Y8IHHGaC0w3MPxd3S1oBV+hb8C4ciNNYefqLvMJ
mdtXhzs5HjDk+WswJV1trhcSfqvHWSVAqwD39PRF8SZIcl6bVJbd7Tz5eJlQzPYy8deEjrMdTCMt
bnnPIuwusrQM+HjV6uzLPLmvYVmfVr/Z920hIjxuEFsUwTdQG86t7W4LCP5Gq4JqfDfOHdBFkB+C
TH1SXql3PCvuCrq8NK7zY/RygI+TOfqL92AWXkQ9Dw5SBPdTUF37rblrav0GUPiBrF4QheF4A6JM
bGhhEzPM5zBEPhBWwaGdUEV3kBmkzSwOJgAqbEGlmIB9oGhGvgclucNyPuPi6q+qqjtUFAH5KEOI
Snf2IZig4Bo67orjjitj4VPc2vnHnHmPRpZtbJzxbER3g6cDrladCbEt3LQvoTdlBkTfpN3Bd+G+
7gEmTVDw3/ltdeeF/qnpwvuihXmPXS2YZCNQwtVHlbKYsq/DHNbRKJxb6lffBhKeciGzaFFreY2I
BiYZm04HoOtPsAGAPug6QAh1WtI27yGRXLQPRde8ehSpXCnqwzgqcFtEhf4u3qehN940W9hl7BWp
a1Q+hr8cQQ/tqusoV/Svpp1Tpw/PY5ivx6ZrcLYmd+/745jQzANETax3XXSfuQOGyYp8ietkqcaj
Ye5NZcQ+N5NOhAHrJfBWXA/DbmqWXb0EQZwLc2QZ4EevWr8UPPy6eI2Jgwz6Gpa5t0sAzlu3fm4l
1gnKtvir2xn4e4klqd4GAnF0usxnVKXQbi7GBwouSGTKZk87kHjLZcB2VvSqGBofZlgdjYS1EG9v
m3GvdF7EomFvlK51YorpukYdOB054IWKDvsmBALvj1MW6bV8ZmFzXLT6pkfkSL0orsEP8WKvmUzc
mwK2IWraeSb3gWFVT07hXhEmyz0uMpvK0Q+jbC50mrVtgfpSD5Qlq6Et5KPkFNYDLlvmX+kGrKRl
wK1Reqdl7GWcy+zTNGvYSS+a7ilDU5wmkNZrjJtBSR0ZH8smErU5pNPgkYfvDuMBAIcKyJvXKRQK
8BaASWxucM+dYWNwhZt8wZVYXAehegtqLBfUtN1oCgewaBfEW6ZMrJtJ2N8apMfoao/QEMhSPdS3
fKF+WrPw2ZDlgdvi87Qu16QpQBEr3wIbmKiHjgsi9mpMSY4aHjMDBTpZADbXHUIBWQNMVBtpJQt+
wHGdp7gXi6SsltsJL66vy4P19bXupBsN43TrkI1arum9mXExe4Alpn6GPTug1HA2AdoFncdmmvfL
bM4NoSeUA4AiWfq9g5D2OZinx7ULnwc/THsn/GtafRHzmQGg7namlbucd1WysqbdeQIq2qMTpHWD
J5yGLY0nVc1wu4ZE8+C2uHSW6fNistj6UCHLxXS19K6McJn2kenGpOCLPJa1fJgWUJW0LYEq9OVb
NdsrzwOID9PhKVnJdIO+AXAGSrhn03xDIjN1qFwwDCpt77H7kKlL8t3o9llKdSwXgLYN2hUAHsf+
sj6BUAH3iVo/KTCY0mqh54Esr04QIvmhVRkB5ngisr+aS/oEL7LbsFofBgWfpAlyidadnrxwK494
7Osg0H7klhNoUPOJlvUBrZFnP6fHDISNaDQlIq4AxsAlAiq/tXdjHYDV2jg/SKuvG4VgeO1gfDqW
4haCD1t76HieVFvFZMWGXAY0tdmVQemMbe298sAcACeQWTND9pekOdwZAprWeFVKB3i9HFp20s30
qQrB/Kiz5ot1qpT14uj4KrxyQwN5GFPZU5XzG1+UdYrZi3AX7bKqvAbYjxqMSGmXv7bBjFvH7ezR
rUGoQDMozJIc16LWIThUhXJ2zBmua9EW9rBYVAE7XKunJTcudKnq6UR7dVrZ/Cy1f16gmBHpQryN
UKJL4bWGAFcMSRCwU2dRh1L14OwKCzk3D0F7xAqUKo3AVh2MOM3A9XdwpS8Sd1peh7ojSI3ZXe6j
JWwZShS7CLJQAEzUNFcgh72EWp0LGdJUtjQAOFO90Q6n0W+DMA62khMEirYSGcLAkUU9VbCVc1Dd
dEroJui+vhvXTSwvlyBwTbq47/Pyq0fy9QwryVMD77Z41LgSZ+rsYefb793SylhypKNB5t7QvLnL
c/ZmWE8jENRujOPXke7bncN01G4jTiDmBLBKXsMbH1FsVBr8JT62hQMJnbB9BUW6QOKXoQifAzsr
mVCInpcvHJKhTVM847h+A/XgFjVt5BdoQUdU3n8XHRxcnDV/5OrbQutPnPbNrqfNzkdsjQxWw/Ry
rqbUOHWzq6rV+5J7EBcP8y5PuUcWbEQHle6qq6/gqvnm5R1iOA9/qim4C9wlfzRbRQb0Dbhr12EC
vo6b8MVBAiEA4pfoH/SLpONXoAK8lvl9g0DQ1N6ZKY9FQ6GeILSBGlsOsBdScBSFeo9k8VCM38M2
XReUyEeEIPQo4ZDdjRXuZhQ5JAp1+Vg9cHorFCzsNPAbaD306AYejl23nPxWn7gL0NsJGcwYB7AO
cw6TFBTsPNK/Krhv4ppGKQji6kvKHVLgRffvjfs6T1oeSefvoFUXrw09cmVN5If60zyCeSf1+qID
sMzpci1xe8tpuQGXqN/JgN4S0Pbg1rcXaICe2+leVZLFxBQ3a9uei8G9BnHs2iAEy7l6Bnf2qenY
o6jaF2/yDkOem4h5wwF1lDTPlyfACJB4F8Nd0BUwfhMEURCZoBNCPsvWeJEd0LHTNfa1LG9QeX3u
G+YmWT7Abpov3/sVhZQBqamPCExOWxoPsBtC5zZyWe7FcuUkZh1UW/qpQGKsTqOAa9QKrmSU4RxH
VBYnQ6bIkd8o+TThQhxXfV+MS74fs/r13HBxjcL79Th6J3cGl8Ed5W3ej/WRhfKkME7fLDRmPP8x
BPqqc0OUkZu9s5UuXAbg2UJJOgCjgheva/OmUYTq3kC5i2dTqSRwxp3pEJOg+hvbocBD6sljY8BC
gOAbk+3DbO0KnjL40GzOHxcaOGd3siYxbKmgvTAi1g/cmyXwn9oqBCAMcLbBD0QLqCGHat1CyrSm
7Xe2wvwsUOtNXwTxSlAIsH13QE/fTTeI2JPjgffDE+gF/U4tb6xkb4EOgmM1/1XW87EEktAo91Z3
dr1hawDOivPdw2/0yXdhgOqGr0qvLaSDq++txFeE4zLeLCC8RuABxoTnUxJoBl5eUZK03nobOiG9
XVBBfQN1YKRZYElw7sdTa529B5yPAnWP2xYHRaiC/NXnU4Yp27g1xMg98dvyemShc2JDUJ65oV46
e4ABJlJViS+dFTZl7H/QyvAvEeNfcOU/ItD/C7FluA+A9A82GZBfOHVQdLr8CWf+f/+3flPf/w84
pPif4WeW2rt/0T/YMzSHQi8MOW5QWD38w1nzBHim6IZAwzVBTw5Icv9w1ri7dT2EsJ7kUCz6pfGG
if8IARij0diFNSWMVei/Q1rbGuV+oqy5aOAH/I3xwZALNpXqX4Fnv6+0V4wQ1yXtDI1OaycgB/yk
y34EWMDn3U/z9V9NFz/TR98bDjg3ZjqAbRIawX4dznAN+UKRr7DT9fK0a/GijgZkhx71VgBwJPiA
rrrh5peft/WaoIEVs8X8i/GqgTKhGZ6swME/pskz12yp7Z0LN8ZkGQbIcsh2MUeR19lOIO09/Pl7
Nyru5fgCDnOwD4UAPcjBv35v1YD6GnYNnsy840ftagc8WVbv/zzKRfVgW0QCK290IQcwusR2vhil
B22DjB4WsZsUCuVDu7OKwwTLLZb0z0O9M6GIs0JsGYSYCJi3//5Tq3jfDWVIu2VNKh8UGCOcNW2Y
FohFIGHgQWQ8hoMhSw08GkBRmNoPvvRCohTMZ3wq6jQutr3YTOUuuM9+2K5KM0BVetXrGJe89lDB
higtIFcctihnTb/XvQWNy9Vded34OXphsMYWXS+Ozh9nPlGLoNqvntepzWFTP6LZJ2msk92txF++
F9IG39wODMUP9qL33jJtmlUENR5Ujy69OUuBOnTTu9j8TSdSnkNhR1uTpaIMnTsYB4TR7DrXUkkP
JOiyjzj6CI7Y3OowtE59i3NToF4LCN6R0jn+eV23LXKxUSG+Ci9ADrAa4gtbb9RP6zoXoVGdlGvi
eMgNJh10+wz8KYA2Y1ygkRdV60AmvSYfdQ6/cyNgYEiJoL8LVbsQ7V0/DwxPcSWXgK6J7AK7C8yy
HvU4QTZ0nL+74/CfT9m/pq9ffia+DdJhBP5wkJngl2L8Q9NOwqlmH0ykie1gJyLukOmB8EUA5/15
Rn87+ttQvodNCtkNwi8PpSf5oL0BdMq2a/dKhqArjrr54Hs2RvEvy4ZBCHjL7tYyiQ7KC8mMVXY+
73PpJ7MxMlo8o9PSR1bA+gIEo36N1zWwH1wBv63YNqaPGiouAghB0e2//7RVHM9CP7ovWTK2crqb
VK2vR1/CbraCtFiovOHpzxN5IXKHM78NyHC9CREQdOhdnPmmgn2C5hiwaKoFgCAknHoIjyewaIQK
8lJ9HsZsPluuzWODQ3WAzDVNHaaqDy7z938RbJ4AfHJo0F32gCPzbZYZnNOErc56AEyhr7MamfhU
yyJqUJtE0dZBpX9AGz+yYIhBVBO8zUY8qn+ekt+XHTVxWJoAcIATJc7sr0vAu67LdVOxpNPgkvDC
lfvWN2noo60KxCho7xnyoRHub1cEx6DoG94o9PAOv2zR5YqiwoM6dkIcFFqqUEISBgxSFyVdNMWX
eUonX+0zZ/sdwix1GzBPKkjsQTp1hSKiLNVhnLSbgFF4Q7Xuz4AUKLQlmPlgw7wzO5ufdojzjWWC
78uvs2M1rEUdUPQTa+sHzuv1PqOyeag7/rk1BfBcXYf5B2P+9i6i9QCmVuzvyQHp8+Ig+rzI5Oad
i9Ywrc9g1TnIgniRtLhVn9x8/tY62Cgi1HIH29Xmg7vmwuZuOyIYfrtpsCcoOqgvnmVO2nxRQ4jJ
dYcA0xzqZ9Z0fjQ3vp8MNbW7ona8tAgryCSQtklM6bewkoT9ALIPlkJDkYCeDnGfHvJHh6rtbMoF
CgmA8Zvkz5v33akK0BGCA7SZuG/L99P9sSxtB6gHrpIoFaBWNDk9Emhgs944dknVFkedhTG0+H8g
VKw+kHZ6Zw8LeNdQxJ4EJiSXSnpBIQpvGrBMxgz2ppJ9HiMS7E/dACw38zIUWfEQPs2sox989W+P
/7ZCP418cWsOKB8Rozk2JZhrKcx9utiqsYRw/Eduku9tfzxyoJGgzZ8isfl1fnWLZkS9Wijuuq1J
NVTvknwOwjTzvHwPJ2BQYcn6kc3Ne4v686AXnycmLowKMGgR0mbv+V1wUFJ9W13/jgNPRtkIUCj4
/sF5zbsPxEd+f5DwnFP08CB8gIwByDi/bChrgwHC+zjvbUfhD4qr5Qr6cuoIv6lxp9yCfbCJ3ltK
BtIPR9SCgS/JOiiKcGiQBm7iNyrY2tOqvaz41wAh60ch4/ar//q+49O27HAzicDxvshfHMdf2x7P
P1TUG5MUVTYmSo2oDg0oB4oF/EW9mfTO4aiS2WF5WsL0PVUuWJJ/PrQXiiv/ecMw9Fxxd7OMRvb2
6yQz30W5OCdu0ocDRKJGVCTGAtiqUlWdBm0X3joWTrgg6fjpqoDuoxQNtsoy5Le0AmUJ8MV8apEp
Hz/4xbYpuJwizmFSBd1ARHaXJpv5AtvLEkQtCMGiAJ6D1tKH3T1oRiTq5Qo2x9JMx5wUIJgyCd2H
Hh1NoscVqDw6fRAavXf0OFRUERwgmIZC7a+TRGrLc28dvWQCc32HYDsDEt0Vh3Jxgvu8EdmthEXF
B5vkvaOHuxi6NMCboNDo/zoot2MeBKPnJU2JNniNrvIDb5ZrB24KEXPrIlUMJGzbWwdcelPtP5j/
904fhHFQIAsQEAr34vSFxYqUBMq2SdYqfkTnaHfluQ7fwSQb/dmyBsqFSjjauJGjoRugRyuDnG/w
YyvkBATqi7TrdmNX8yMf/A4l8K784HV877z+bSKDo4Tk5nKCmor3c55ZLymVQkd7UBY735TzbmBG
fKDL/95koAEYbYi4GXBHXNy9UPnjQ11RnFevYj9GUbtxHdQm1qDI7ZY+/Mho4Pf3DPw2hsAMjcqb
8/lFqDPh9l8qHngJWnHAWkHpBlRjNR8l+oDAyPGuQciJ68HLXv686tue+vXQYdwtMsCMbu6B2+/1
0xvuS8KBeyJRZQspHjLhtvEY0vCDvfX7zsYosCP3KTorEQhe3DlEOx3zJfMSi3v/LkQDRyyohX0v
hJKOskI/IYj0DVjV8ns4h+EH1/zva7mNjlgfgR1iqsu1hIZmswlzeYlwcoGolZEkR4XtuQZrL8l0
6Xxwjn+/PAhYqHCBRnaF4J5cnGPwrpnocvRaouktT7XORcRWhWp73ZQJeueydB0K//DvLySQxy2Z
ACD3m+YJlaRvym1QV/nTdYaoLRmq+iPrzt9PIK4GCK9D1DVEq/2m4fLzdrEon0H12aKnDSlC6rEW
dCu9WNR8w/XfjrO2oYJNlGiLBy5fTKgoFBLsTKxVVy6J16BRZ15dk9j23wcz8TADgmLeJvZOSLAt
6E+HYMhGm/s1mv9GKKnsprr6mo8yQzXbAABb0ND056V6dxJhhwbFG5CO6aVb4soldBlhgZrocoCR
i0YKSgTaI0mFf/x5qHcyXQIuMpaLI9Gj9HIvklVXPWUjgSeorXaTbMc0B2Mnmb0QPYNQPYSmiwju
KtV2Cdpaxoh3C2x8c8f9SPvyw1/l8kp1Oi0a06IFcnJtMoZdGEOCqNlR4y5x6Kg5MRmIgXgei1co
t3lJ18xgx/Y9+2BS3jufASzhKAHiAvzoYhOPeMpA+6g8tJyQ8hCWaJAgaHdCaZJ54xqNGah1f16G
924gPOzQNkK+guv94tOdzDMdenjwSSCPp1XJSTrQsEzcLn+UlVOkfx7uvQ9E2RxOs3hJYLJ7sZ/D
pUIpSeJSt0tRHKk7y7SppY0bq+7Z1tsEbZT8g0vvvQcMMTTAUPSqQlr9YlIL7oGJLP3tIVmy1Gmd
7kRIPu4hJ9TfozgB/VEvh/ebDj8yDHp3ciGpjtfFRahGL54wnVPrs66EvGwHKkELsnfaTJ4CSRUG
iljMj87Ue8d36z/YfA2hFHqJ/k5mLv3JwexSKAmlFL4lu4KpfOcF2Nt/Xkj6zkoiYUBEAGI70Jrw
4tuodAkokQXOzODM153RIHU46PjsC9CKdd5DvakDf0wdRe0J8N9ccdWT8BkCSA6iInTwIMeBPlo2
+VGOJzDKPe5AtQASa+tcHiZSy71btzwZafHsygxNvKg5PxPwEM5FZ6odMxmJlBtOe4kGbmg1CdQK
BoBFzrJMx6LMg2ND1v7MphA01wAMvwxWjLs/z8I7Ew6bCGhuQt4BeneXaRo4eqRaZ2ytfGqqhHdk
uAfKAZtVna0fnBzv3Qn/77EuAbmqaNwuywmSEPR0XTVisfEKRh4QS66PM5i3iVgHs4PSj7+TIMru
IP0MZdqyArN50DoqNcSjagPyxdiP6qyX3OL3HPkHU/LOnseUbEp+mBQYeG4B108vltyUAroOudKE
fXpCp9MTpKCqF4PiGe73dS0+ON3vjhe6ePSRmqFP5mK8IIC4yrQFcMKO8h71eXMYpGC73sKb1ddT
9cE6vLvkQCbh3YhoBuTqX7/PyVQoDHe8ZOi97LpcanBjACqnIxpSPzhjf1++FyEwoDYGJcutY4ew
i3DNgfe5U24wS9M35mXNJVrs8pU6DzMDYQxSzXlxV81BcCeM+zBV85ig0bU4UOmIG3hEdK+dh45q
TX6UdvCu+1mg17IZYAAY513dYJuYfKCnrptF7Mg2BzLWGTSOu3AkmYWZYqSYs4VH5YwqjZTdxOKZ
yxE6EY5aVax1F7ygnZagQTeX7CQdDVUEz2kg3EvWYbqbRdGfRK2aFXUmah91ALQkAmIKRUTE5BtB
ps5v65rUblRnhL+xms5Qi2PUG9Ek0NZ67wVKsV0eQBsCHfMeKKcMamcgLgaV+SxkXaFvu7WoTaCp
c6/9Qnxychp+CiczocWJ2JtA8eW1IQ24/rjG+l3HbAvXWseQTw2ynnonJtZbXJjdQNFEWJovE/j4
j+7CPAiCE/yxwav9mw7yX5/FUoDUbBHrRdMqU+BBIKMqb15UbDhFX3ED7sz3jNmijoDXSzf2fR/H
dEDysUcnD2icf75+3rsSkBu5yAWhlvR7aQYxRGD1AKgRFZlDpfirru3/p+5MluNGmmz9Ktd6j98Q
mLG4mxw5a5aqtIFJVRKACACBeXr6/oJk3yumspld/67NqqyMRWYCCHh4+HD8nHzvDg2Af0a9NiPd
6QvXPGf/HrV58kEOcC7w0v5TOA+j0ueabrlO1+BYIRDpsmXfzWh3vP54Zy8FAxQTcx61xlMlcr9p
ksgZe4puA66kqu3uyHya/mNdeTmvX0qccyNE2QCiwCrYPN/Lx3KglAF2PMKaEqtw58a9f2uXmXPF
JNod/GsDM95MRgFBag7xkop96y7xFuygfwMqrdqmeTHtm8JFd3r1ewaKh/j4+h2ee9c+QblBGVAF
ic0D/OJX16ibHYYB7F2SlhrodltsqX4HW93D4CYTNd2NMrwQHJ6pyKHkDQQSR05cQUvm5UWnwXPm
cOzErgK8Cn0vvmcPOUjLnOBY/1UWMtCb2pXqkx+lQ8YwxZx+GmU0f16WMvkwNYBLN7ka9FvofMQl
ubQTtShTL6RPT6mQyI7Yis7yy7srmahqapHYO7XmA4i/EdwXI1vtPG4yd45uh0mIPxTZvLcFfAwu
ggla+ZC5Lph5ynz5HxVQxJ/MWpR3aR4whMIktP2wzlDdkIl1f2aeHyN2kiE5mBCofG+sLvw017n3
9+AubXBhsc9YoEP/0QYgQynCNRRSv75gIG91V5UzNTYrDA9hvnzt6sHbzpGNUnrnO//cnhyHVpLn
0e+EuOqkpsYxJBIGOXm1nQ1oPJwbIP12ShMtC94qFTLmXLGtXzfiMzua6ikNXQefZYZQXz5ju0Zj
U0FBQVMxT6nXol26Aja57kGVX7jUiYrkk3WQVQI24PzEi5yE/QBh4STNeUAgMQVQOOCHScTREU4g
H13LSXahhqkqnlYyzTK6ZQqmOljNIr+GHVSerz/4mTLTY0ZHUgeimUHglw8uuyluE78gUKxiJFop
92zGMltv6rxaYI2aKgY3QKEC5gPp6sv+wuV/x4WwVTw7tFkJkBCoT7+8/hRK3+kzCrgu8zh/l2iS
f1i91b/tkkkx3em771QfUdpWDHpGkRo+1GtNy6pHzsjNgmlT99UMfDogi+ns5YLzPWf5bN9HuA1w
hlNTXOe4YCaH2pdVNuJY2/Lea+ejY0XZTZHK5cIBdi7bBxEn2GqkZIxkn7gNZlldO1qoqcxdUu/o
lzmAWtfmmNtIO6vMYI2pI23C3mWK2NkxMOUBe3QuCeuZ/XwS3AHUMYAx6i2gD05eieMzZ8zIgLNL
zQ7PJ8hg82l0rv6x4blkKJxqPuJXwGBevvggLEbRFRMM1kUg3unFWRhsYcysGPv5ABCq2il7bK8r
L0+vh2YqLhzhZ+yeagYdeEIRJvtOm8Z0irJiZGIGZTuqcsk6r7vK1vCcJKU6eGPh7+JwhEqLiYk6
C623rz/8ObM3lSVSM5fuHZCyl0+fFSq084FKXQ5YeVM0RXA72GO8WyJRHvoxWq5MV4By5BxB3zjD
oxLKAvZjUks5BYbdsgAum/vvo3qqLyyNMbPT9284zQGH2jCgw9f5wt/n8biC8ned3RIyn5Ktjnjb
Ep5cw5mEQbpMKizreqlCcO6idFEAQGL+lIBPnCKEL0ChAgjN02U/tK16cIdqPeQh0/fFsIa3S3+p
qWe+8fQxCXPxeeRngjL3y8eUXpwxMsgV48ll8Baw/cEBVr+bSqhDsjBzTXtxgI8tK48r9BlmYmX+
qOL2W2HQ5JZftxcW/oy7cX0BaoN/iB5OwQEFFL+DhncFHHTefrDCYDhaY/2pq1G8c8rikqTPmTOP
dDjmuHtUlDRc5b+e6yql4OUWlbvLhc+wb+2TIw3EkkE8RJfcvPmu08UGr0tZBi7zELzWy2v57Lci
jQt3R/u4v4WZkZ5J1svtNAvJ1DYDFnqC/0u2FtXqcu2va+YILnjzcyZGRAZukwUGenFyxuep33UV
FK27lVlY9r2GznsNP1UMxjDtJq1tLfX31/f52UuCVDK4FDbUad1LilzPM0TmgKay/qESU0EY04Is
SRn+BtSyZJt+Yi7o9aue9S54FgMUFVEMWPXlauvWy1slEgxJuck1ErdMfMGVc9sky3qMGkYu1Kij
PZyDsLsmjP4dEOGERLCvWuZbYNKwpRfsJ0ajGeXiBb1+e+fMnNMex8fJDwjde3l3fbFGXsecz45R
XNAgMZRXYZ3MG5gX/T38VfGlnW6+8NT4AK3BggIRHgWLE4eGKXQeslqPbyG6Foq6QCCFOiSRro+J
W//IAzXfKDg139RKd9dJiUOox6i6h4xjgv083RAdTtevL8O57WeEHwV9NuDnpyGnX09DRVIMHBPQ
ImxfwMe6Ytn1oXtJZPWcFRLfATINwcWAB3+54Gnc5XkOVm/XWGl4F3qFosa7hsfem2HcZ9D2NnXz
S5ifcxcFyUOvxmCzfhNNlECU8xQm/x1zeNN+meFAhXv9EAvhAKPQH4EoffznCwruDUITKnzY/old
zWIsZNVKjzgiLLZTg77b0DWwRXT5eilUM1n3qUnR5yYkhMGcybOTrDx3s9SH382lrmW7X4MUEgPf
jm8HmQ5bRD1xbGWc7zNSziPME8jNUDy+q6rFPkT+0N96Ek5WAPH1dU1gCw8+vPhGXXWz6OyC6z0X
6BBQgsCPAcpxnL98+TLtUqVQ8N4h8h7SFk+/VYNob7K2bZg/U+pm8NdxI3QG46lDBer1d3J2ncga
Pdi6OWtP69BwWVZDqmHmSKNlPBQ9PheKgZEJp64+Ul1kbqyERjSal39jd6FzidY1bVvDVPTysbOJ
YpefIFOUZrChtXaUMtULBwWJQ//vXAoiPDiRXSD64Yndedpl5K7B0rukQuHSRiq5yJxlHzUwZb2+
nI+9x9/sLqa4yxMx93Dq2bOoYNphpq6oXdk9CEbeAKcjshFb4nsWVc39nMXyppmbv+ioOUQwPnQf
azwfi9UBVzjsbW3Zx7jrGLetXGYI8LuiaG14YyMbfFAx3aYcF8c0KG2Gw5MJmtbGu/AU51wDZNHk
m0wDIHl6cjwtrVWsqId4pu8+HzL4cfZu5TU3Tdgg6Zp2I2EBhDyvL92pwokpygBSNSApKoQGMffS
IlxrGVTVTSxdM+S3Cs+FAhOYkTnU+a6lobpzC+/zUAbpUeu+uB01xHSv38MZl49zQvISsAqdAe/E
a2R0uxIVYim1BX+EAL/8po7CP/OZSfjXr3T+aX20i2waYabN9/JpqezGs0wcbyfSEextT5O+9uef
qpqiQ6B0f4Qxatja5ULmHVjWdkaE5sK+OFfoILWnmGKWHtdz8p4huR8HGFu8HcMcMG2L1EVQRUeb
0Z+mK6wvgpKpyQ+BB+ur7infw8oZg/aLE9j+UvdC+Hf+dozNRb4HbOj0wNXlklm5ImfO9AQ1cI+E
dS60xfgg8jIVccDGH0cowIjY9hM11+vCRbKrRrNsu3C2XnhDZ6IgMAY2BzJnCPdzcijnAtbE3rY9
CFGj4XYVOKh10da9b42QTmlxAZx1zvQAoZhWFKMBjyRwvwb7Oit8P01hlbbonELka6lrmcWklNQA
Liz02UvRZjPdNodNfvJkXRou1YT8yA6eA5yIn+F6fainoYK+ZGJnIrvHEcH/upRZ5F9qz9VULPSH
2FBSx9kGxS5773TwhVzYTMZQT7wuNGdUZB5BLyhQvLxMGCVhB/8L/FLV0n8LKARtQfyoTQck8Lob
FV5SQIpko4ByjOAUgeuaUnM+gLbs+sIIEcGwcOGeTND62z1hNyFNdSrhp+CBbG67ZjYHXEC3COAv
yMHMrSkZOG1zcIKy/StP0Ijt12q9nxjDuc7aLjvKCf2m1+/knCFTz2cYAzfD9jrd5QvzXq0220rW
DFmXjbwno0YtBlEMjhDlXwrnjaP+7clJ230CekFkeXLB2vUTv5kZLqrtt55bQEpUzV9Ta/KPAyPF
9B2MUFPjq2ifp7K5n9osPuRzpz5n7ZRd2FZnH57JHAAjj+2IE48OOQ7s+rrDAFfkMuIkWI9d0TS7
pgv1wc/C4ZKg+5mzkzYQjQ8zQGAy6ZemWMveL/oGRkAyNntTTRAZdfWqEC3Qf1IdlLs+G5sLtnZu
Qz8CsNGXYUufDg5Yy6hrSCjdne2m6U1ZVNOOwVJkFPPm0in9eC6dvlzGnPDQ7FZKoSfOAw7+dLJE
C8iQKvDeZuqIlnA37/FfyJRWabcLNDVqaOTjHZwtzrYYSrEFAm8dWstG5q6b0j2SUggV9HV9DTFc
eRd5DEBGtIcOqqmsHU15KFs8p7qaMn+B8X6CBMIr9LHxy2xbzW50yKyweVMwSnnI8soBqxJeKrKd
CYxh3jTT16ZL+ltOtnow4Q3QxgN4LPMdvOrxzsmy4Ag/WmtYtCgzq2y5boe1v+DNzpkssTijqBFN
CPzzSwtibCmOWg+2oSEKuyP0JN3bNLAMEZNMyE5s+9/YIuhqIxpEi5Bm8Mn1IAoOc8eDtTvrwmXr
5DN0ahr6Zr9GWk3nbnD1uj86t7K/Xu9kS7q1vfoZcGrGjwYof8bWhcMnuwOM0193HtqiQws5N9yf
7QWVT5NJnZquqaXxL/SogKteLmzmS9pkNgAM8MHqZ+RX0Q0cOGQE6wIdGAzZ9yXWtM2bMD1MMr6E
6TrXKTbKKB5oH4OJPsUlW21rlYrMYbfKId7Yic7/TAjDb5B0n6+zKoLev3NQCpq95DB5vXPVME3x
Deqm+ias2rt4SIVhPA6309QWD2Ouqgtv5uwdmilbciWK/izTyxWSQmLzS+NQ8gBFGIzV3+7ckCiF
fndsDAC+DqNpkyyQf0KK5hyint4Dw9X2XecE7WaC0eseaWv3wU4hXx4JtD+8bjvnWjAeOuYsHwcM
MMCTs0V0ViOgXDTNFQsKlBmttr0uUVaCRP0wtfUKF20TfSlSFRxcizIwmqLFGzvJ2gun6jljYuAz
pvNv4wxP/aCvetHPhrXLE6Tt0JepbWkp7zpak/QmGILgOIzenysR5CFfZrqHry/EOZf/6+VPAqsy
89sljQHRzXPnfUqoUjDYQhETthj70+uXegQbnu4b5oMefQMKRqdDFPkoUeLONMAslTq7yVmgI58Q
sW89X18PTK+8TyOnu4OdrSLOkcsxtavsuo449eYq8d+TzfxdOvJDTDp5A1bT3/liDv8gLgSuW1n+
Ay0gGPCLAMi8RP209Nxu40yqv0NHT/wJ577YiwreKakNG7ev9HGOR1A7TlrdJXRHD5AlRAeIr907
n1b0jT84zWEonGHvCAihXl+Ox/ba6XJEVKkZ9Af38RvwlbXwKjGAleSwGt5lGcO+DO6FQIDTZAsp
gHs31kN445RLcy/HtT7AZzTdrjlig4jtrG90KMc97SW9cZsw3A2wt3xupsB5kw51dXQDWbHN5fJj
VUBq/TG81Fg5ZzoMgQgTE3GSn8IBqUVNwilh9uwTbn0ps/YI3lodaXm0F44W4y9+Wyp6x8xIA3Nk
SPqlP4FUfIyGkS7aUip1oMeTbyw5lA81lfwN7PDVbmFe90lk+R+M0ZPU4CEEPUsECE8HM6AqKIU3
0KXxw2I4uKNffp6m8JsALnYhRTy3ksAuzDv1zuTwogxJoCyu1LYQV4JZv0ni0XmrQvdSTHD2SvS5
6YQCNgO49XIhGXZpmNPFMU99UV87ZQU/1SiSvRNO1gX7PnspxOToTFCpxbe9vNTaUK4DSMc78zTw
O1RTD2FHCJRnUXMhUzhjHszo0GNlGoLRMENv/mt2WC4+Vc6ENkjbpf01Slrp0Re63QJRZfZa0VBd
rIutrjPP59NboszD5mds52QpY69Lo6qOnV0wRfG+Tr0CNJY/b+ABvlTaPVcNpLlDB88IxQnaTC8f
sINkJE4WOilj3FbHJQBUmYMd2duoVdxbudvuZ+bBD5bVIjyRVc0miwxXQQS/NaMq3REdBorAcQqc
EaqQHae2f0CHKLoLx9R+rx3pAI129Y/a6alOII1ypG+UHvOu/vq60zsXGYCHoTVH+9OLf6vNCBSh
npAWTB3pq5yZi01tdeldW8CkPiYItzponGzCDurLRi1wK8+2uvMgXdwmtSwhypP9Dg0d994ovKOE
HejPr9+iscsTXxNQxyLHBdRF5nkS3VHJEmbQFlg50mh7LzS6KZmd/PMt/8tVftuIkCHLydbsjkFn
1k2WwT3mwS9wpTJIA19/oDMRBnZDw9kwWWCxJ6FOMVFt68nngTxA2ZWGajx2cLSDAYLdLkdMA/2v
Sr6PK4ReweOWFzbnmX1CNYXOO+AHgzM4sV17WLDrBRKEuW1zHjeX0Pz2f1lT2x1ff9CzVyIshzOK
fhucUi93iehdMCQGxZPpVH+AIXE6tkNG4dx1p6c1/Ucylv/beMAMvuO/V6c8tj+qb39/+5Xvy3zg
id7LCgTyko9gBXDnNLlD57+0JcyvqLFT5Mf7EsKCg/9/BF/C+ZcBjBqpyid9CRxzp4c++7//IcS/
kLcEWU77jnyRpPGfEHy9fPM+FFvUK5gao1USwzx0OkO0MCNX1WEjd65EwLvzmmBvibG78qGAvZBV
Oy/TzqdrcbtI0nKEmqD9xMp0mYm5QJSn8WPrvhhGhL0gEdvF3fKVVL5jVI1x4IysZoFw8G2Ru7T8
0qVGMwxYqOencqv65jjBgXzrML2/D8oVEv/UGo4TPLPlqOWuVhCME9IgH44aA6hXDzLYgqobDFsl
0jx6vUeO3X33ywt/++TjfuUtO/NkZiaTPifZCAHCiecLqzSIFenzbrVEcehBDW3F3Om947cNeEUP
HW4kvzcrOkaH16/80uc+rilXJv0zJkZj9yRWCOZ1hOW9kjuqqymxalntIFW4hLt77AX+f9f+eBl8
uhnwpyACQAT7/jVOgBZJ5KiDoE/pQ+6za30bvITxEDbi2olhdG93joySYitEmvwFT3f651KvXxqk
usHMKCv4EFrrTbgo51jDVdBu/EK7P7Mpyt/N8dpXG+FNYPlzDk9kq4ZB3s6RkF9lO4c7+ny6RRAo
cG/dRvXXw+TPXx6X8R95pf8hh+H4o+2H9gdytHX3fyBK+/tbn+vqf4H4tcnUX/ViPypDXPjCj/GR
Zz+G2zHpgxPTGTFOx/SOnkWvQ+dfTPgzJWfGECG3MfH+s7hu5P6L8Mt02CL4bBgZ5VfPfgyiQiYR
BAENFTZwbf9IXPflSU0cSQ+NTpBJAwBhi1MOKB30C1gEOd0389AwSDxEs4ITE4FmypJOl7pEbGg6
w7KD0tQUJdcT4lTN5yQay/pCjesEeG/uBaR/CEiDUT5QVKcpFxGi7ExydE92HDgSmlE762+gMZ+s
T4i218E9jBcdid/US6rfx3RBnOQLCmgRzNNRDvSpL5W+tqIY1d94zN3oXWdV+Xr9y+s947N+W7KI
sfmAF/o4boj/eLmlx9kOk9l3i3vLsQsEVOKBWUD0uNzpC5CEfNmVgubAcWrRO92MIshaxgWBpTzt
vP82Vzx3G5AT8Oaoa7BgJw7MXRoNaVZR3JcpfOjfW3dEmdtxS6k2bgl5yWFgNDLA5VRpHd9Keyz6
m7SfdfT99eU4aQcbyjLDwuZQZQEYw72crEcie0lWO8U3JdxVmbgJdK/6TdAPZWzf1nm6Oh/7XE0w
IjWLxfhilan6WjpUS+akspcLUe652yH7o/FJRw3QxCkV5hz7aTJJN7ypSyes3g2pmy0wRRt1RTQn
467yDulKOch00ujlzzt/9KwOmIpC4uCd7qAovnp9hSiRYhK/nAI0Y5maB6VCIsVu/i30hgxgdqe4
lMelbtBofcPY0Mp0YjxZsxlS9NpU0ya34mlEc9MdvXC8VmWwoh6yrLJ6E1Bj6f+c+rBR36TbNfJn
hgAAxHRiyJYO5b280HO0tew5teWVXffpPByJmxD0uKJfUa6f52rW8qcb1lbxMbX16v8pG1St0YF1
x+ADoh9wPXIDdrNEW1EO0kG3aB2TBIW9Oq3Wz+7CFYAVqsKzyn23yjiJ96XUrQ3qUPV8LVT/rbT6
bU5BjD8hrrAbNLKLoSniIyKSio8vSwvinn6WMpdOfApLEcx2TdJFuzKEvhSa6T4aBnKEuNA8a1YS
xuzrLEr5Q+Z8odJnai3tuvyYomeLbgIurQrm9+UYBtO8q8H/LF+HEm2BL0Kni0BfLuglHw7Hip/3
sx00CA0no2XJeZuC6iuBSBcVwc6UwYtRbMumYpSMVpelOrnxVcLK7YYxNr+rVdAFD62fZ+b/BWIQ
/lVUljFKT8rrV2rvIYs9F2+sMgjQlkGsInXso2x6yLmu68BLEonWJOPRvnk/OUwbt5PlWFX71hZj
kOqH57ul+YWPPKwrkorhQc4DGt6bQHcTckkrUkPr52RpfQ+x6DUTFtLild/hqBN6pTwyZlRM+hZ9
cuzFB3ONikLiO10NC9cgRTrcCD24GF4G2w5LP7vSZs1tRi9Z2AwlwWEXzy3U5o9AWkp8a9qpb5UK
avnTKDnznmpnMa8L+pWMl666EnKAXVLRK4ac7uknvVDn8a8Y6il5+sBpYv3ZSZ0CYHnnFuvnsa7a
/iEOkvRngK/sPkFaMdXf8rGy5zuGOKEO3fRtMzDrhD6iYajPpzjjXQ4KCeh+CxwJHCig1yr85jV+
Y70TSz7yWNT9zdtqweQoameV7X8KnBZGc2Rhx2k3MOIzfA6cQnLLxdO9Zl616G+hTioEelqpuql+
VzuTpeJjb9miQ99gWHUN8cVMx77f9toeMGGvTyceOIrSJniI0Q+N3WtnWuLK2qoJmHt8Y3tV3Bf3
jo4T10iJtt2yKcui0KDORYA09piEU/d2JDoMEE7O7R7egxSY/HzXjFaPsEKn8RWE/ogvjse09V28
QgbuPPa3kEKG/scJcXW40FuBPE/eazwQBPG9mlE1cVbtfl21ZW5ZspfcHEn4YFXrVtbjVA5wAmie
8QBURrO1QNT643u7qNMJ4Ra/UevnGto21hr5N7l+pnls/sxrMJ76wKSYFvXbSOQrJlhQiOV/CvLh
2iXH71VgPRQIquXv1zppWaW8Igy/kknaY2yhD2AqP/rJaP6jxrliOTukX+TPp13m0l3jQ15bKPat
s8ZyZHzHRaMq3oSIaKlvAwQr3Kef5Qt7BRdjXnrugYHGrekWW5WtdOUfwkoQA4tJaMavI66PiDuD
jC++QpA7T95Xo2O4LVVg7Lmoo8j5Yc8wxGJHaWr2BaR1+M4Uegcm7XLVB6MDf/w4YWlTisj6dpCB
ct/FcDvnn2tnsNVRNCj2RRvYjwXMmp6rF/kBDzjG78XirvwmVO7KbGFWaEffJY1YEFt5fk/QAXA+
bfhrG9dezmM4vn964DyDJnJkIklM8f2w9A0BUeHVw18hyrTDF5S3clh1fHciUgLuW832Jmo0rY29
mOqh3iNs61t/61Y01r1o20ohiR4OUfuu72LqQEE9B/T9M2tgEqwbVutW9UM6ZruokG55NabEEQ/t
MAoO9yRRvdy3hWVNqL3UeZJ+RpPI4YYRXJS8lact4SY+L6ofauO/WT/k3jaictL5U76GGn7YlSqq
Vjtnac0+mvphXW6buOn5IdGphXDBkIbmqIzGSCy3fQj4/BtZojFDKFQa/xpRPB/4J8y9Zfy+b7yO
j2Ypbav2qpB+hUlMUwJv/ab0ewAV26TKJYI2fbv2wWENGJi7c4cxz+8w2ApmUdCBYiNEEcL4jplE
0U0I4oYN7U2SMHibBbnxcXXXOxxzLmeRZe2Qoe6KaPt8sCHi4c/jMavdDkwB0hUie1sAqJm+r2tn
zusKGgmeyROJcdfPZ7lCrHKZIFOezD7KlsXl+9n79CC2z8evNFUm7uTpSHOorbE1W+HN/CUT4kF3
QKbNnFcjnKJ8LOwD48TLQZs9Ya/CnMWyyc2hWk2dOT8rGim8roLE0yyVF5qt/3zqUSuEtHlLwJvk
zvUAAxerjiSX8ZthgPAHKgSgscKtzaojouS3rWHLBcPx+M09Kh8g3PVs7CH1F8EjVxGDwxajTzZB
TF9OKV+FxhjvadsimCx/+kGWden7xU7Wov0kraSxgu1kK90cENhQNd7Z6yZ2ZROhKO5ee5RNOflI
GOCg2LbpFFfLrmMPRu6NTPhZ3/Z90+IgZsvTfCAUuYkH7N4XXNROOhNTiKejT4WlsRviGrP18soL
rHk/UmExHujpCqGiEwjl3QJy296XeWEOUJ/pfAX01Z3rNDksAfXVnkDCD5r+k3Jaqy4+t5QFWYY4
yS1bfs2cxKx6s4Yt7nKLwGaiS1J7uvmteBhKB8XPoz/2xsxdLcyx3FVIbNQH7VYISj4soxK8dFvF
5ilqBulYyBqT9q5qe3RX8dZpihKtH1i93Va8SSsfacRbnY9IlqOKMVl8e7Whx0vshxixGB9XqspC
c/2McnzyNbdgWi4+P4cFIld5/73ulmj4tFiuy2aEnLhHGkgWFoxBXtkbN5xnYW5uuvZMTOialLFn
wtNzFRLuMuPYRw0b6fArdNIUr+M59sidFiruLVOH5iHLLCYi/jCh3z2+byN4S11kNsoqAY5VmC+E
hm3gcfxh0Gwi0itrJrTagD12ECXZ4DA0JATMVyGijFyHjTBmsskb19za81eEJcGuvm7rXnNrvtsB
YNguWVeyReAz13yN0Dl0+wYO3bTjPVSqxp6rTptXBzWb2UXPGXKdlQG35ZYucYCbj4+XIz3kKxXJ
04SRN7qSP4HJQfW9I8JnRsJYiHlMWbQ9SiuTHJRzWxRplwPWt3Nll3sUU8P0gbgfIZ5wtNrqjzhL
ouZHGHO97YD2lNcf47Crqz+8urBJdBoJlZpR0CjberwSM3JIO78sfGTXWo/IcydlOqovtBcaYNCA
g1eS/qyhFalRXe7i4a1W67p8aSrtUhIb2mxFsaBqlUMYBs82Mdd91gMf6jYq9nWuNqtmgA01sRy1
++LTnCL9Xnwq17Zsgi0SOcUw0w9L5jDeNMNYzvtmTid+oE9XQF2qCgzqLd/rt84mAx1R/Z0DM+sh
XMycNWk2rI1CU5O5RS3r9xFVChv+CrsY/f6NFzPDOBxrCLMFzo4prHdU0aKqv1JxZ64PliOa5b6x
tPnJK0TtXcFvp0prXzrOUL6puzG3o6u5YRB4vYnCpUd1k0AuQ/9j7VqVJ9vGQ+tOHEYRJgtnZCW1
vKJEaXNvWVP5PbzH8byKkUKbm1VWC+VIZQxlwryNx6PzP75PnqLmZ5dd505MnYDYxirwxEFgfLw/
BrFAUCiSi/zWdbWfobySMGQi9j3pUPlBlhAKZTjnIvXh4wcg+kU6KuLNTrCLBP1miFcBQWUviinY
+FaI1hTMJLVf29sozKceipBVYDdBnrSds/EY0vPvHX8w4WqpW5O2oV5vDjk5c84UW0eiXEod9ulP
Kjv1IoCp5Wr1xQ4YpjnUSUA6XMZTbuq3lfkuj2np5batfHavBPO2zm+TZPa6A0Ybc6RjKAST62N6
ImP5eC4UfOZ2qF1z1rsLInEuWkEm03W81JzeAGPHAbTC4iR6PlBsTWT+8OwupkZWnAhDXRuvT+CX
tGLeasqyWXvXlQCT8vfkiQk6koHymOPZKpGbfKUNR+Pal84yMaaMSnMAI1vGTsVfgcslUPSdpP/K
+CizhcAD1WNMmoCPaDZr2phsww40aRZEfMbhRdMQcmZ0o80TMqwzsqZOVde4H1ladTUe1ODJVl0F
UC8s0TGmzDbvofqomndu7yIB2+cDy4bXwGp8O1EO56qoZ4PReTrGq0DO+MjFDx7X5SmNsbouFQ0t
76CraElHY7ZNPavHs9lrjJVt1yxe+ZSrqWpdgWM2XjQnbiVBegqc+zQu1bfWcs0hXwEu5w/KJ5fX
Z6C8xuPz4ZrUVs4LUZFlIQtfpSUsHRsNDz82XD9FPnmfGJ/nLmijasRP0QUlj3oK19MEZVh9rW1I
fkgoFuS5rhjYM6UGMc/mpIuGHDmHq6gTJtCyGwit9L7IrTi7neolWZyvi4UQ9HqE1nGYpx0WEsUf
bK/pdbqrGFVKfzDo0Scf4nFp1NWaZ1aybkdpjS6sZ9gPIsVe1njLNqVEIVq0HyIV/aBMYH9sdNLM
X7MJHqR5l6W8xqNXjjm4hTFNls91osoJ9obVXY9p3bvrR94JXe1jp2O0YG8WmFYaJj6UXtXnGSpL
+08nKUW1d0awRtYOBOYEmW4qhq6tN/A0DQhgls0ayE1euHl0pUVu5Rxk67Kofa9n75tIitm5tqq+
kd9lDxOWhLo4PFbuHDfVDQOPY3C99qM1fiih+krejGlu9mVXpZJFnxsCvJ/JOso03gUdNHs75GzL
gJyFURz/atF4rB7p3tpmWJdj0kvye5OaQUQGfUlV3Vo9K0fwSGOtO7hFbovizs+abv3+nHE9R9mE
ASbqeSoSPOUrFlpYGJM3ZGSVaVwTwIcQk1jIVOmBiiLoW8StUYJ8StRTnlcjeGnsf36KoZynXTUv
q+9dTVSPMI+carT69pRfqGQ1oeZznPu8JRgIMGF1Y5cmCrfcvrH/pGxQf2/GJQ/RJvXMez+sLvPt
TDCFQ1k7YLaSacRpOxEWtsv68TkcMaF1LhvjLTq1tvKup0Qm32gnQpp1U1q2Lm/CcQ1UsFvS2bgM
r65MHmSRIHD52KtnNr/SJQNxG2oZpJJ1o0RDCDqgf0y1OOENo/C91Mi67FQ+iPQnfqnAda31IuK9
auZ8zrdkZVPxkS0VZIafFaXHadP5rYax1YOK+YEXWE8PqdIRU/+57a5Q5aMLBFsT5ei5+wHWY+h+
EEsMknEuwG6foXe2McOuXXr5vUfyEDrjPvSQQuO8CFoPIfjVNvlUvkyqRosdAqzlK8T1pvw1Q1EZ
/JDKJZ4+Jl058nfeYhsnaKez8d8aZiGEa5+KRyHaLfSiOsjLEfhSVm2Wo2pmGw/aEjEQGzW5zw9j
F7XBA1zG5iSYBWroVBGffBg7LqI8kXUjOn52Lhqh4ATyk1huhM/gV/m2ScFWlvvg6RwabLfkdoqn
cL4FYc59I4pi3FcsVmJR33LYFAx1dqWHUsrzIW2KTiy7VsYGlPApgwSTMwTtcfHtJZ8omka1c1f5
2hhf3tia9w3v4MiLRs3ZFDSaoO46LhaIFBjMHLoj8PnAnxMMcw5Ccx4oisAFssMWQtnBTjOmGccb
KJQUgJTlqQZQIkvqXSFZRRINzxj7J6mYwAm2segRV4p6JHa+rHVO4gdRdx08hHntsGywOqTTx9QT
w/jx+Uy1q/qxeDpR+V72SZjUy/fESxsxGNHKySwaDBms9VROZtEIuc0yJdls4Zktm12uN3y0Q4q7
ds2p2aJy2HNquh7F4G1oOSWLYeetERaFW6IYqv0cw8rW8QH4Fqbb5zKAUsgclnsKEArn0D7X8qjD
Ejn0fWicyHOymI5JR0pRDrSrpUkroxmtkmacMeD+P0k7r+a2sSyPf5WtfccUcqjanQeAJEgqJ9vy
C0qyZeSc8en3B7m3R4Q45HbvTFdXtYMubr7nnH/oRn10jRKmF8/kcUQ0y6lqrZ+zQ35NRmwbYtrE
vADR0BFkIjVqInARw5qdJRRhZ4Pgk4YSQCRrKEiZkCrN5ryDL+jzAz8NM+YdQ/b5P4Qg0wgBQiPs
0qZ04FK9359xZyiXjHteXCcN+b63KUx8kbeXNEzXaiD3XeQoltkP8pnaz6JsPitTU/eBF6Mwr4Df
F0CwRGEVDp5i/G9Qnvtl5btR46NmbNd+xKPCFpNkzjVYrZYSVjfVnEw5Xdd4p998KGvIlDPBcs2S
ByCaFWtZsGsUYaoQPZp23mgFRIxGpdThbBJQW1qJTbAQFpjBi6XKO8RoI4StnUBFi1nFvfD3Hmh5
u/0S1UETHRKwUTQ6vQDdRHY6wX+Pugfm9sJvDEF/CYbBrNfkcSUNi1cOsvgljZT56WxZAlcCbED+
/ccqO93TZVEJxD2cIHKqM0MFobRlTwUtQkEn7L0NqPf5vWqkKLzkO0Wr5+2U1kThvLF+PwhRn0mU
zG7LpiR5j1zC/CaWf+dGTn/WYhlAeJjFJmWY8CBGeVpQWf4ILig0JRxR9us2KY+XeCPISIPtBWny
E6cJfP16CKgH8s4PBNMtzTbzz9XaFiAYPgCVx3cdHxCrc4Hr8AM0Lk3c3LF4lMC2N1eDOQGqT/Fp
/KnKvZhcBTCJm1tyofyyEQ/Nl8CfL5I64zjZNSgy9ZccvWHhipRSx2iViMP0PNXJMJ1BhlIt/1iA
Q7USsCYCDRCCZ3joUqDTMBPS6N6Ih1Ah6OYGQ0g5gLAe1PVVljbJA0qH3XCm7Pdp0SDhNxONqGQD
pMSQZf6oDwzCBmFHweiDdtPmk2heo2Yd6k9eBIr8hku2x2dZanP/AZyxWm55MnnJVUlVp7YbOSWt
dWa3LrxsKM8yU6BsUJwC8PtZJ2UQoVoNnVBuzL5WYDzgpPrkWbWarDRJ8QHZDKbqtokevpqkk64Q
D0op7unifFEjnW66SdkI3qar+RlOPhghSyuLxnUTY+buTGkqbtpW5i44vcgXvIn5uwHYGRrrG14a
5dPFIsNxAl8sAdVKtdfR3VsZ3FDhUyu1aYDAUz0a980wFMPPRvGp91R9ZAa3vIWG6lmLpUaw5RR+
9h9ovH9bfT/yVYQF0Ew0YGaK/EkKmFceBr96Gm4w4s7xYx3qZK4ICXJphjeyl5j6vm3JDbeOMKrl
9CXJJyK6qW89XVsbaT5FzWZQ1Sx/OD1c8nz2fziU+RKJo4pTClEI2F/LuyGjjtGBjvbWGnVF7jPl
d4ZUIe3DTYayIU/p/I/qnQG74+WPbPTvBHJbaPxSJBZz+TUW0Uryu0HbomygNZfkGXt1P4KvqzTb
E9Df3apWHYk/AVrNsVpZm/N7+XSHAOwt+6NwuIHtV3B5ABF4uIvGCapI7YvWmjjTHDYk18WcqCTz
qnVs9lWIt7qH84XTGlOenbEqWNgisvZ0QA2zsAnaSRr8ssUW9mRy12Q6aioFonVj5lQ/1i0v3nSH
QKwEBGUIuju9mCqyxkEpoW8UtXdpVNW6E5jG9IxCsqe/WUKkX8m1mAhrELeE8jIFIySgqXng5s4a
yxzFDxvhzCthgRCZPx6mBL6OINRFcI/zyH44f6SxVHsrr6tN7LVmdxf3Q2R4ThMOiqtNQyN/mUZ9
Gm66YgrzX31HKGGrsam9nZ6/91voYEFi0weLdeZRsGXwEDj8DLVRRYEgoIQoi0fSQMRw1/bQBRwy
kaWf2iH5QGmdkK4pLpOwifwL1pePsvPgDYObloKn/koqit/56syXLa8vBghIngj2Cq4AV/zi/gws
FaSDpVNtkbWuxawKsoXjJ2XUglcH9rgStGZUOPdQYHViL5hxAZqGiGMSqYnxqKq5N/gI4I7FQ5In
sXYDgUOLb7gN0voMpPn9WxajyCWPkfNMqwQrvvjWthqT0QAcsSlqI31qDETm1mNSkXYMJCr7+1SS
2pVnAuZHvNhDtVjRR8nfygW6uF+NUcHmKPWUlKJW2mOZUmvBxuildlj7noSjNEdUNufyhXrXeJPx
AjQhHPYDNg/3vSGW1FtCmOaUcTp9H4ZZo+Z2VwwCfGyZ9zYiV4NfPhhK32JIXqi0YGQ5f0uKlKkB
AfwnvO72d58/YkY/HQhImEGD4H/8i025OBB8UERVYZKNGKRpDO9ElP6IDgjatFuFySt34aSFl4Yo
pE9/o2GTQBVd/dl5Eozfx/3UmLmPpDKeb02WxvCUtbokB6X7wUZMs7Ldq/gFJsDkpKY5Q0Y6spNx
uWWpIrU0C0zMC/nDTjYyPKplXE6pjOB/+JBGmvEVhEb6NhGzWM/GaMBuwyEdE4WU5yva7x518zPb
5ci488SHyQPomReUuQg6chK+qoDI9IYkUFlvynaQuNw0KcqdQpP8/q6wdHMVK7H/1wT83k9hi9sM
+qmiIPxgLl4AUjkUvWkWzQYhhVbflJ2Xer9q9jQWqj2wGbsxJUDDyGlU595wMz53se2AWSLmqPFq
FGn8cOTzOG6zYbTqjaG12A3DDR1mFKJkkWdusQojjQkpVgZHsfGpECQuryOsgXhgevVFLooMzl9e
hAjXsvjAv8MGXs5CVGMenwV9zTmQZ9plbFrFW2Km1mUpC0Lx1lWDvp/MAYTx6XbnXXU4EBbPR0x2
Z93tzy6VU5GJRcVza6OpSW+uxiEzH6tCrh/7ouQ9GFO3A3LjyxCv/FYXovXp5pcQOi4zeBwQOQnA
YCFzkxxOBJq2YSVPRb2JxyaxWptMT7fukOw1Vip1d0cSYxE390gukCUqTU24ydFluADkNvV7hXPo
pmsKi4xGXFa1DeDirAnA5/0xDw/KwiqQ8llg+PAL28psC8EL+MIQ2uyKPIc5fpsGSdhZeNPX34Q+
Bn9jmsDA//rYAJhFBQdmNpqqS16YmiIGgWkdQu9KXz62fhOMpIllhVKPlOpwAdRs+BpbjVLbSH0i
B4p71SWpKflOBGWIyvwoIaVyqaGt/yLjKGCeubyORELQIQD5wz9CqFHVFpdXEXTwCXqv3DThFP/o
lAAXZm3MYsTb5FSEXKrJ0XPIxN8roxTtEmp4naOApTsnt/L5IOUgQcdawneKz1neonITd0VRpNXG
t/RAYC2nZljZoHCEXSaTfF+NvYZQJ2VUEGB7X/Zw/lPRXrk/M2PzVbHYTe8BDbmbebUsjxULDyXc
vYnFWj2fEMqLW2VaRx2SwDY40Q68Yu11r3nZp4YtiJ33nMW8gzYjUMWreDCmyGXNZ099KhntuSNv
nozFtxmzgjS5BagRZBcO13GQp22ZahNKLxhc4V/RmcklFf7quhRF/4KnRfrUNlH2JOQmFBNNaKjc
+kBtXCnv07cqLMfw95n3l0gGj3nKP0u2APHaD2B3oCSC5p/uW379kr7VJ//QvyUrzF/z58+q//n+
Q/y3fPXSvBz8xzprwma8a9+q8f6tbpPmn//1O2qc/+T/9Tf/4+39pzyOxdt//+ePvM2a+af58CE+
sgjmNNOfL6P5x//x1+Ze/vd/2m9JOL0t//wfrAPT+Ach03xqkiWkWifzZPiDdWBa/4CwNOP+wbDP
DJg/SQeSyV8C0gDBmjQBeTSm/n/JU9o/WAyzjjZBJYqS5v+HO0XWaGZDyITN/Kx3+tbH50wrhz4b
FGeDRgh2ZmCuwqza++W0+TAct7+X7ImHItpkNDMrLcByxk9saaUwTiXCY9OIEIkgXOSNiDPPq6eg
CwEcSz3ngLsMFX+3ht0SipSkZZHCPNw2SN7qyKJOtWtWWH3A+UCNo/8WCgZiNmCEnUot1kMsAvtC
F60iR0FS47vkpeSewisE93dDda/qAdKhfv2KNeBjUwtfTg/IMgX0+xtNlaTtbLYlLeUEpR5fugFM
jOtZQ8ipT5RQKKZdQC9YAeN5CKTysZTkLcCy+yKWqXHjEgbvfbglyX8pysOOdH1tFxoqFkGJgrEw
pGcmbZm/eP9G1th7ZoXcylKpeEaVIh9Q1i7Zx9b2yhGUe7XpoiCyidb2oLi+qUNjm0XpO1M0XPmB
2sxyBO4ASLEKWs0RhfYZnM33PsseJj/b5jngNPju59SpFpfJ7y+FqD9TTKHqLLVfhZnAg4dA7foy
rrFFOtYAeBF0VbhR49wytqouAZOpss6eevHMpc9R8PGU/t04ciekxn67hx8uN7HFtjHGPcFNgIpl
usc+Ep5PLxcOgoMm0OORSCOxnqE6SsqSnEcYFqpzBtdNRXwlxnobakBbc/1cFnmRsSKjTju8Z2eF
S0gky+e93oBaibKgdiuresNqqLiqeUKtCTgysEtG4sZmhP3fmPgrdF+BzUXVmftY52D71FVEA0SO
P54o/P9wNDUMh5MkFio3BlN0GcOUXlfEvmRCx3HTAI4R4M7049ewCAW7w23s2Y81FQOu1rwUtbgI
HJKl4RvC6ughW0ZuOlqqDDsSLP2W2mRabHRNqL8PlXflldZ1URrplQZWwZXibjdFU7EKVGmunlEb
7QrJJcy54TXZuqhiiaveN266ON8M0eQ9ISAp2WRJLnmNKls+g8u56tYjaeWNJw3+o9qIs4NGFADn
RCNM9fIbypXGGjtfLPWwNHH6ygDHIwaXfSwka1L4uwbsHsVvtDp1w3cAeAlfQfbGG9Hys7WvDq9q
SilHwnjdRDZirXdbRe7ltQKH8lKzgvXphffuLfzhCfK+IshZEfFBB9NZ64fTwQvETLq0rki98AKT
oyAGsNAHDkfDPeLmTtaH901gUWcdzCFbFUXQuugMqbugVMQ31Fm/tK3S3/QtztE5K9tRp9Rw6xSn
NBHItoOJ5FXdabZfAQVAZ8cXvg4Vv1lUPuXoUvK/+xEeFWHUbrlEtJWvlIQ1ovnrdD+PbbCZHY9x
HXtAXgppjr44aFQ7Kg6QWnhKSAFe+VP9WLbJ2+mGFsHb7/Hk6lZm21dQ/IsUXI9oaAVJunILMYm3
WTmRljaHRBjtVuTUSqCKrbs6eY5YB/bppo/1ESKWSqRKApftfTiVogLevGiKyq2BbbyRIb4K9EF6
9qbsnCnaIv6aO4l8Hc4nJucqAJ1FS95Ua00ieoU7Zcat1paBXSTqg88zAwTfbegVP0/37MigzioD
MBZnH3Gcyg57Jgmdl/X4hrliE6rrGsYZZV871PRm5RXSlRpLTpOcU1Y4Mpw0SiUHodfZRnfxyhDg
pyVD2Fdu6ivxytKjS7UH9imrQ3Zm4pZB2zyes4HKfCwiCcwuOewftXTTKomWXdko3vwRjJsB6MrS
QIQDz11p/bDr2+ZXKdaZU6fxj9Oje7Sj79o0sxIOPjKHreul2RmVxbqhpgx2X7vSg2aDLOWZXh5Z
NAiJqnNq2iIiXlYwLepdjYe2sptP1FHlKfsSVgnqfwUik4n0WEiZ9TuY+feVo+XN/T6uJC5Ri9dI
5S4lDyXIIdgtCaUrN5b2VadYKxf1LggtTt8xuR/HIVhRWip2eu/La1OuomezLtZ9oyP7qPfTLhiB
epwe7eOTjUkpdQIMSz69XnWogmbmz3pKnrghuwxa1xxfCusHaNbENqaB0oXY3iKLUEPTMOszr76j
00A0Oad24LQu3YUNT4m0qrfIp/bRfWPhb5mOl7KeXY+y/xol41kfmiOTwFWPHyt8Hi6apaRC3IEL
xSW0cLvJincQQC/Jn1u2WmuvSjz4FCVG3TaH9BUm05ZDepXF8YU06h3Aril1IOKUa54m6cbvxwnj
XMS2wE4p2lrI8V2qoh+qWnCjCvUa9dDaySgPkxSsHoxYe0Vg8tko0GcsJulJiVvNBgl2PRkxOEJQ
jraZBy+FIqc2by+fG9u84LTDQ1CNg1VkxcEaeVYoREYlb9LYElZdWD6cXg6yzO5aXMDzdiA0mzON
6Gkc7j4tUfWC+gtqZXUaOaIhqLZcBSpJR9GuplzbY/FnbApP3I8MohNQ9vwO42gDpGl6EBGAbNqg
Xht5utOmPFrjxaoyGKXqRKH6rJuo6kR+aG3ymXB0+tOPrCQAKRSaKPSrKBIvTmUgMNCkqiJ38aX2
Haqykw36CAG4evAvzYJZbUvTPKPb9Sn4Y9WKOi9X6is4fKGbezheSTJocjVpuVv1arNpBzwh5YR9
XGS8QPSkQEmPArkD/8rbFEkoOYAVcjeKMhFKiPKEvMjr0DdfyL2BQRSnu6hAkWsokxJRdUs4s9mW
tWtOdvwKGSCq6tSi0C47/NqibvzSaNXMFa0ZYB89KpmHZ12OflUJeG/+ZT4TboeUFB3hTJniTdtL
q9MztQyf+ArAauQBGDQCviUmY4hmHzuzz1xhjC+SUbwWxQAmKYCCAIO20brsQ+CZZn3OGvnzWQdf
fpZI56mAmCdr5bD7WjUg39+FuZu0BapukuUWwRTjEWICXXytvOCBVWoPWnsF5vt0nz/daoumFw/b
sg6lIMXil7N/3MKK2GHKcNkX3ZkZPtPM8mFpdjKe2iVig7nVIdsC2bipXTk/d2p/OkTn3oCqQaSC
KQSGdDiQPtnjVoEw4PaDWu08vcwvEkk9BwA4Pl/QqebEE2n1pUG7PJkt2e8IEd0h3siN+hDo6rUe
Bq+dZd22fhrYhIYXJSRPuTXXpyfseONz3YGkMWKOS4OTAs+wAC4vjRfCPmuVu9aLfo5x09pj8QLE
a+fDanLM6hH82u5M24viE5Z1jO+HtvXD8Y0EIUSjkbb9sN1oVrKu9DnfUbj5qOPp0T2WavRtMIXH
oS4u0bP+q0fp3Dx6qkT/vFOIHQ6b9zNjQCjBytzOfA1GGYCkf9GXNzAOtgDDzjQ29+Xgxlk0tnjY
TgK4y7g3MjeFn9GZsq13LaI5wMlQVD49rueaWixbD+oOxHwzc2sxwxsqdXxOP6m7hwpz5q13vCW0
KLgWpFlu6HAEFbUtSh2jJrcFV70udB1YIH6myDtO4zV15u7v9IyEzSwbM1v/LK6hlLge1Qd6Nlro
S4dy7NtVlxQb+HJIuwxKcmaFHu3fh/YWK8To466VUyYNFuOtIfVXdVXuShPVCLnZ/o1J45yhFqux
25fRSDRiwARDlipDSD6tMNVrq86dKkmBY8fnUlKfQrt5MfI6lxhKgoPlvNUCjnEgH+nXCBxP1+EA
AEpvrWZdl9MuSsjqCcrT6Q5+vpXJf83FfaR9wA1+0gdWK1EQG2+ePOTeMS0UMH0JXpsSrLRf7AQ1
vSyDMrT9mTLWGA9Jd05k+sitcfABi33RqgA3RIRs3DIkeZ3oW5V3fmL296c7euTWYMlQJUWgjwrT
ewL4A5ghKfUJbAmDW0tSsOdtXtp+3J5bmpQtPp8o4LaQgZuLbGDi5sX7oZ2awq+fIy7m6rLwHWUF
716NUn3Di8BJ6mxd92JwNxYDNUhl/DGifr/uwCCtYhm/KogJD7FQ/gInXtqhKXeuYUYVlq0DOkhl
8RCLsr4xpmo7yvVFmStX0SDfjVmR21GoD7tOCrpNH2qCjWJ+b7dQqGFrWshwyMWTb4b15Yhcl0s1
dNj4VaZeeOA45sRxSyIRPGWGHSPrnJQT/nEFXDRgBan5K+9Ef1slgXaZYwrVZcJt1yrpRUxLK2Qd
LMfqxb3UKiYOdAqVurgBrQmlc8qEdd9Z8bYDtO9mBr2P0+ln0cTqdemp3/y06lcDmZOZkAq2uelc
UxWelChJLpmk79hoDg8NsBgnt3x8zpVi2g5IUdjT6BlwIvPMlrWk3PWd0K4EockduYwu2mnY4iWZ
2FYqEK6gBHMXRKrptgif3ahqKgGekRI71slUqhpRky41s6USdGRPfC7q9rEXPMFWMvnG8KRdLBVj
QYQsY3NfFzpZO9l4BriF5oOGhHOKci0oOmG8GmOxXwXx5N1h0N458P2rPSkn04EGju5lNQP0RUSu
+iCO34RJKfe6PBbXItIc6xnCObZ+tbaiRoMSIUeXpubnmNmou0oM8JDTG3HXg6SWBAWxvzTpd6Eq
detMkR6U0X/xUsBIUf8QSkq/R1o5BSZV5U5jxj8yNSmuu6l6RatnotvWSrEgkVrq1LiKkkRr1Dm3
PRm6tUpZhTsQ6Yg5Xb4F1Is5cyTh22k6FqRmYIajsoatoq1IvihbECc3cFCZu97rAjdEghDJvFz7
NhaUcNGxiNoLUtxDZZuKB3gN4w4nkvN+nVbBHghl/SSRKkZrqIQgZ6SyK6W+vjKw6tyrbT0AbQSM
70RYjkR+/i0362TjY4Dt9Gbf38FC8YgOlXYn1N5VoY/i117wNYrnfnxbeQXu2XkbGXZtDTZQWO9S
NwV15alq/13DUs3NGHhkZcmlKRv0VcVy24GZuEI2OK5WTV9pSNx5I8Q9ANsGWCvY7fVdi1mta0xA
k4nHYgc2MEBKocyg0BfFRUq1Zoca0hpXRirlea7z1/MvhthspbTPXzSq7jsv0u6Jo+MvlD1F2e6o
I+7KTm9esDrBshJMt2dnY92/aUEgo0Oo9l25t+QS8IswIvkYR+1jOEpbo5Ch/eDu0HjDGvMlB4c/
MFJBo+8HWXs2gkG6KEWJ6lWRGHZvGBNOgHLl9L6waZGbsCelJUIu67ZaSS0Rm52PyAFmk9W5CVId
HClC36Nw4L80Yq+vvYb7NVW0SFnJlT/dNAVFGhcPNIp0hD3XRopaTaGgfmPDuKt9WOmTDIUqR1Xa
9KvJAbRDot/3S9kVjLaPnKIaDHFtRHlxIwhZd2WkVrevJfbMRoqg8aS6UD+g5S/tcLJQ4e+mavhj
yL0bIzDxsu5qfZ13auh0SErfCZ2oo+SRc5KNcHouvajfdX19DWeod7wy+6khl6Y5RRD666K0psoR
0IotbS/x9J1Ua37twrLtr7VMu49nvGJDBG2RhbmI4wAVj8JT8RocHDFWb+I2uqXgd9dL6ibwiq9F
Ff2sxkKwkey40JLk2vRF9If6vQqTzjZCHd0KIwictpK+CmhxIMRBIrM1o3itJ8l+JFntTnV+YerJ
3SSiFwY4JFtPtZCsiD++6bKBRUimN5tYBFOJYzWoSOQbUJq9hYYNfLJrJXcImttGyn+mJutiqMd+
1fX+TgrU3uHK+QIVwkOozvhFQ62TUBBqyu7CK8KnDOu1XvnaNRP1zKr9Wuvp10AkJu/QzHAFsbjv
reYBivOVkGaxHTf5pRka615QKR2U912jvqoGWfVe7zEdHi/Ridr6jIw0WndC47HFvlgt2CdBF9dJ
nm1Ms73KdH9vmJlmS1aP7Am5qNVYRmA4K1wtMs3xmvQt6hhA60uQW05ZWE9ZFuK0qO9yNfiFWqUb
pfWVnwQXgdauYeO/iUn21GGFFvRSv8cacw+kmFe8TuklUh4MSbjg9nckgtIx1FxFFoGYP8M1Tdjm
wdcO7RolNtA067EG7+PsVlamraVzFgx+kt0LEjs9ntIvSjfaPQxqSctvkExz9K7R7GwQfgSd13G6
+teqlK7UUHoW1PpORX5sxzljt6b5nT31Pe5GxzDg2A5S9mqR8POD9EKsKtP1rXvd0zeCNJgvaR5f
Nal+VcGpd6KO5dhXwnZM1H3jadJW4RcGxctvIz9IVqWqIXUgwi7XunXIgwQadROt1FFvHNWcXLWs
7+NseOvBnu3LDFGKPZKKvj64gd6F9bcxGLrwTkvVrMrvvNwYgjWVRn3jh/G0J4P56/Qz7FhkO8ND
4H2C5+PhtwgWvMEzWmEkUxbJFarc2NP0VMvMZ7m/wZPshpr2F1/tt60ZnoupP+XokOVjiUgUFkg4
f9IWLzNoKCyj3EUX0bECc5s0CGYJD3nSX+NzdKsUws4TfUdHwIypfEOnYD9Wxl0jGRdT/QKOHrDr
mVDt06uUagdivqDBOe/nrOfha3HUBZ/Xn1biZmjt5TL/WkbdmSY+dXtugjrRDOImWtEXyR809trE
m/oSFS9SqWrTZY4sVHh/SOM3H2hVe04P/0ha8qDFpQ2zDytvqLKRFvPCW0ee0N0U6COs0qx7qbVC
HtaVkUFxz00kbXreMxT3Wz1+hlR3nejF1oq0wcWg7KVL5St/ptZWhjJsIyN8O70YP4UeDM1sgwZN
C1wegcFi9CHQiVnXlm4sRF8M2Ee9Ul5rUXD3/2tmEa/GvK91ve1Kl5UlrtBHAO0/xCtP7M8lGT9F
xosOLZZTnlQWj3s6FE7TD86nddoJN0mrf2nScyv380ae25ornyiksq/ef/9DoAM+Xw7UBDB6pOCB
mqmX8ayZXMXSdW1qV6KZ7IQ42YohGWdD8/9qNEfjILLxC5sx0vxzOHP9EIa9WLDEUjkT0TIxu9c6
HYpvpyfu2O782MoiNM0hrciBL5buaHYO6DHkrpIzMJRP4SIhP+q84MwpBfJAXKyNgbc4aitKgYD7
cIWu4TMv6nupjm6NwHsQyxSanIVU0ul+HZ07XAkYOVpFL39xJuDKjtxiYeAVDVLYFbLBX0/jPdTy
aTcYlMO8kPKLXkvbKEuUnSepj2c+YN5ZB3k35o98A/2WwFazAw/nLxpGb5CHlPkrpO95mXwVgpiT
F99ByU+fhjJ+VovwVyMnGUQ/KUVNOl2d/gTryOYHPUVmhyQZdLolfDkPWV4xfDo31yrPnarkDbT3
fZcRa1fI2NgdYmgOjih3ZV8p+xTuhYuj5zoIVWM9gFxaAa+L7+rRCxDey/Z+rUdOXnfJZrBMlKj0
gXA+jneYtDnVXK2q8una0jp/g2zGQ10F9QXshS+wShA6GrSLYbBit2mg75fYMrjEAaEjKZ1IMCLs
kjKbvrVhCMrHRxwoE2pUepgxXZhmbTQps0O0vWyjiDEdV+KHPkgSdGPU26IycMXMg31gaT0JQByk
gz69Qpy3uVTncFSeQsJP/3Hokg6lUWU/VMMluQLFjYOyJLQ1Iyed9A7RiVhcqaDNVDub6nUUhMmG
2OdBD0cE4AVf33mTchMMCjqQeZitSV9nz9JkybaYexclsb5bT1g+1KZ52SGJtxlFNNb0oiWMQT6J
Gmgj7ePKFGbo2q9UM17DGh5gNu5CISJMr0HRY3WiXbQS2HYMmDen18ORaxLSHa8CAyFoLuTFXvci
amapOBZu02eRM/WTbxN/wvMJb30ruudvndmExxoEgkMNg/LzjB453AKQHSAyBWXhoiI0OkVi+k4b
iGtPivfm1IVO32RnuvgJ5AgGwKSSoQCzpdqOwPdhk2oVJGNc6xRoJvTASg21F6CQ0UOeGQ1WhOFL
W/Kbehdb68LS7tI0fSvy5pJPy658uVBtrwiSnWRFBHXhMN5oSLW8qoKsbFpJr+3ITJCpOD0tn/OT
fDPPcW5piKVs1cUBOZppPFqWX7h1ge+hUezbQWj2UxrcmEqByoMJC9aLpggDR/lXJ5gPatWfY6Ec
OSqg7PFCgA011w/nqfxw1aEOpxhNa+TcNqkzu1UCRtCcYDLOOd7Ni2xxLJpYP3EeWnQZEPFhQwri
iCjMDRTq4vS7HmkbIChnMBfz0f6pCdKSZEJVSacOedgE+DWkWKoud+Ne/lL3Ve0EWQZPONiC1Avt
+fWj+8qdUWv1mak8dtWRrePNQInJ5DF+2HKGPRFahSIv/zqcw7O3pPAekYi7HYPsVssh0GRRd6ZE
Pq/oT70lcw95TZ55vIuZi83KnETiYjeOsfccvekBS8y1EaI+q3r9mcaODS3QchDCM/79E96tHdFT
HGBGuYmm32LbFTtqC2hD0S8KA/Kwajwopf6ACN4Zr6FjA2shhUSNEjF7EIyHA6v1OsKBqgSqBKkx
qV6TGoKaCGV5VZTSWhvlhGdZ/PX0xvy0J9iQss7OpJw9F0bmj/qwJ3o1F3zfbDPX93A3l6F/phnW
6ucMMz71jWZgMwINwm8bEOHiWI5RALS8LsHmTUaAMZRtAVkonkgdqkEiKrF5eQ7K8bljUPhA6czW
CBTDlqxHVQxKsMHUfXtN35lS51AmuEJr+Mz749PKnOsucNtUlfsGguEi9giiUJxFHXO3q9s9Erlu
GgigIasN0mNnNt7n5957W+BSMH1g0xuLnafmOmZSKGS6KACQuvQ2+vgiZ19m/VQH4SCOAAUnaEAx
hXnulvu0Jw6bXsIj0RdF+rZhNCESX/hobnRWMicti12Pqt8Eu55bz9h3qrk7vT6Pj++ffV7Gdmhz
CrhnBbmreNajVMEgzIpNW2bX8vDX/AGpKr33kbonD0lzDogOt8IwafFQZBTMhYwiGURziitObrZn
6Ljzjzk4y+ZmJEnGsgKrOWBkh81AcpT0icec2/atrVtf5aTngFG2KGetY8E4E5gcWzQwnqHlEObN
ZLHFBhf11pCx7WUfjPUePY59mnfCtjLj16kqAD8wvBibKk9+Gex14xwO9MgupFHeKSgOYWBiLq6p
OEgwZktzpm9KwTI1Y4xqtB46VYsv9+mV8vmIEWeXNtLtKInzyljsjrFAjXOoytyFL6hdoESBREoq
d8Cm+nAba4TsUz0Na3Nq9IfTLX+67rGt+FfLMH0PZ7QQMs4Gg04atbmb7wrPVN3TTRzZBnP1mmlE
lINIczGL/oQd4RSy/7Sxucj0ralcY3C00nTlTENHViehJHEUXrMybrOLgzrVrSrwes4YM66+yeV9
NcY/Eaxal7V/YdT6md19bHlY1EawACG5hfjI4chNuNFX8exwDdjPqdDUrnLogMO50TsyQXNlC8Ur
Q0WGY2m3VYXJhLAsW44H6HfMiNcI5ZxJDh1tAjATMCPYWezww54MSTaJCKyCeQzHKz1NS1tuzMfT
i+BcG/Mi+XBX+/KAPovFARWlmgNg0m5wvz3dxJEJgabPAQhJHGTzO7TzQxPEOH1BITZzG0v8Yubh
zw7R20D868B+3o0wQKnRUmIDM7wYrm4w00HUaScz8HJIo9dOQUEC1Pjf6s+/2lkMmaH6XakVoBII
zAR7irtVb5qPJVik0+N2fGr+1c68rT6Mm9CPChkX+gPF7040cO9A7PjM/X+0DRSM3vlUULUXY9aO
eqVb3nw/Gd669bDJhjv7N7pBFGsBfTA4bBb5uMIcIf/ndAM9mX3UZJddp25PN3HkJAMkwRMeGqFG
XxaHpdhZ5KIsgCr5lPxSvfZqTIPXsk4vJ+scEPnogBkgC3nWIjG3RBhKlZfoTH/mDrPKbDDRpe4v
RyYsZGIh5PSYfAjP8zd8mHjJymNUifXMJeq8RkkODUqz26hl6IiReSbmO9af+fEHpQ7RGWP2NPzY
lo4HrmblIm014t1U3/veuRPm2PbH+5ZjH/7uEZUOqcp1VFqYnDG9nOthuRcDjgjPRDrHmgE8bxHt
IM70WYEQ6LvpI+/qKkZkq/9D3Zk0R45c2fqvPOs9yjAPi9cLDDFwDE5JMjcw5kDMcMc8/Pr3geqS
Mpmpoklt9qx7IZWsqlKIQDgc1+895zsERgAgDGyjDf56qem/qVp5XTpU5+i+oEC9eypXVDyE47EA
kM9ciwUdBCFXmuNL2YSOtHZKTr/Bc8K+tY4Wg2igBvupey5s0MQ2YdRNHRRfiTKihlh9syFxQvf2
hZAh9fBZPZl3tVgjxSkOrTH4mnE1WtYHL8jfvI5/+gbv3vtd2qFh9ox6T3oiupgvvanvc1Vc6mYb
mXq7/+sb9turQUmDk0JDGQ3bzwss8QY1cySLOSP5VF2vwSdCr4SkKl4z7yN54+8WAZXG3y/2bmuu
Zux7bsbFVJC0vA/8dHB8x378d74SBL2tMKRn9q7CIC6sB/zFDZzhPvLABLOa7hOmHJLa3nY+2D9/
/53+cbV3T+g4opaRpCzsoSzvHGPZW8qnVP+g3Pz9RVCg61svBCrGz79SPDqkM0gE+K6yREp9o3qQ
f9vmg6/yu32aiv3vV9nWyg8bWzlC7wUlhaAwB+Dsna/97LuIVDTzv/l13i1xSSt8XAwuNBoidKuv
pf5sNfoHW8FvVzYeC2JCEWVSb/78bXjXkTlI5AF1AOnS06thN3tiCUMG9YHSeB8cun577/5xtfeT
U1TX2dBNXC0xu2gGng362F9cMgqGf7nVuE3Dt7cpAnea3u8Xg92o0lDthcWgwj0V065ynQ/u3W/X
2w+XeLcSuiFx1VGZWQlkMqOHAWQXpsa/td4w7FJ88nJjovPzL4QSLYvRZdWcUy+tVGVOB5NJ5VT8
kQnytz8OLziXV8+WYP/u6yTm4pAlxVu0Ryw4O3a0aERy6bVvVvd/vff8eiV6axqn381RBHZ3u7E/
PEK1Lj01zyh1CDPYGUZz7Dq0Xc1wnXPw/utL/fqm41KIAxgMGG9O3Z8vNeoy1QYsb/tYcXZus3xC
uL1PtfRKKdJ9ZVwgNK3z/oOL/rowuCg9NnuDuP5KdSoAa9sVWG80V2ukAhUT5VXVTR8sv18fXa5i
8T6yaVRudsufv5pHTOFK3goLI18jBohIF6uoUB+zUaerYH/wm/32O3FspiOKI/iXOUWDhMACEsfq
UIpQY6xYKigdpzn669/rN5fRsFLzwG5cLIhPP38p9JNlkeZLRaEFyV4oF3xzvxnqDzai7f/m514T
SiFUf6bFkBj/y/YxfliB6oo3MSvcap90KpxwV6r9vZvb+Uczgd99HdQDjgdEChPo+y5oUo+wFz04
FpUw70goDLXJOjHK/JcL4G2YAjB1O8ejrH+3R2hrURqlY1R434o2gOKX+pliffA++s16s+BN8R8i
wk0KoZ/vGREqsAn7tdrr3hJZJKxVqndBGESkw2ABhvXlr1fCR5d79504Wk+wuNVq30zLDjHVNUhO
f9MveVsWhOie/43LQRyB30OzGnn7z9+uToWqj/bI5WQbQNjZE6S5T2vDLzPXz1E1/vXlfrMvIdZn
B7Q3vx4ahZ8vB/sunVq1qvbTWvmzlryAhoowJgWOdZUty2FYnIOSfFT4/2bj/emq+s9XHWxZrIRT
VHt01MSKrPhzZoJaiAqs7L89yP8SXeq/h476kRz1n78HVf0PpEtZbDX/nC6FQgLe1G329eVHwtT2
Z/4kTOl/0MlAxgZsAT0bo9J/EKacP+gN2WCjbQ4APwKmtD/4A+ipmdyy0yD8/DtgygI9RW2H2X+b
Lm9Uzz+5Wqe/bYcguf65x35bHj/umpyu6U1YzNdhJXAQflchKNU6ABT3it0keEH4VD99ROZje6ag
vxKBRwRN2KSlftViOIwUxU5DpM2YDch++1LgL/jgmf1leE6vBNySxZAJ8hJ52++28RXenFmMrhOR
2azdp51rHFu788JUk9OpJoBwP9qZdyE2P0ND+t1jrTvqTZ216/0Pv+J/3aofoVj4zt7fGwSf2+uR
/hCh5L9Mf4krKru06YkaguXgr25FguM8imO9JNo5+MdvaVvOwdyCdA1cILL7eRbduZuOToQ/Wb1Y
rVo7WUi5g2U1jCc9Vqx90wKCWjMN80Rd7oa0JyEqQ5Zz2TvJvOswBWAbV28bq/8aQ3OORDkOF2aR
u5dY09Ir0S3qGUeZPujQ1Lq+aLP21KEvuHVSwaCocqxzb5DEOGACYaLK0PfVmE17XxVDfF4SWHOJ
yMIJxFBuxMduj4daBJlSDfvJML+S7kCUrSg+80FwS1jp8g2VdY07XEEO35lGkDjJrVmW57OXmJ/K
3gZWbFTzS6GZ6W5Or8oSzX2jGl8dpXi2c/VqSuXDRAbBrmEiG+h1dgkEvXxyc7bkUmrpDZbC1Hfw
EBNKp1kXLQxBX9WaJZq6trtcG2sNjSmed0VqdQ/1VBO54tXdsSsEqp1SM47wHIlznc2FjEZdFmiz
jWtClcyv+C2yyCKrE8NG/rVq3FlyMFHU63hQJqTwOWYbYcQpPh11+V6vCa6QSk1LX4yFDv3Z6obA
Se3WfCmnJivP4JtcKFqaxYfW0+B4rhQy4gDGVA2U8ZO01Cfb4eeTSeP5VdrZ6MerL8rSnhld+src
FtFY2ke81lMf04x6SICwYHoRLZnjnX1YsCOGs11+9dyYVo1GrqonpqNc5oVQT6u/rE2j3w9WJv1x
MUlctqZzNffSBz1zC0Kle4W8aHzY44pgShhfCBvZdbOmHrH+VCFNTiQghl7eO3gEfJRSF2mZyoMi
l285JpaIVjhW7gmyk65MKiGT6Xctlwex1E9kcGvYauL+QHAYWTpF3hMOZ92REjP4ZgmSXyFKF2lJ
FZSTc23goCh9xXWbo9qrasSk8TYeWn3ymZYHYG7UE2F7y7wb3NjDH2ObpyROlsOyDt6DZun8pA1J
latUlQxSepydxZmqXQu7mE+ZAVI4cBdHnjMgtU91WY8XNeaXbSWDFIgkxk4rGHTidcJBIcE38Lop
Pd8S4EOSZqewJt8FDdmwvGSqWtwojb1XrG0NroWpOJekXJJoNzmFHZ/b3ijTazEyig4yvB20yggQ
1Fc/nhY8OjO+eddPJXkzN6qw5vVAmO4iAODOfBxzkiVWFre4JgxjtpLiqV7F0cqrezWTVtgTP8VM
eYgDKK1k3KywL1ZrVflXU3lmmJN1u+QrCS+w2nc6yNrKV5pWBqbQXwgL1l7Y8HANWQTj+nGFi2fE
x0+WWbFYnyszVr6roE5vPHdQ75URLZQRVzix49hpvimClC+hF81Ogdnml+0y+q0qU/LwptZv5lk/
OFOHCtpVMf/EWRo6Zb/ujamshsCa0+zgevn6iGll8KdZ7R6WzPb2rjcedK2bDvqUOa9Fz+sjVDU6
jKIem7u07nomoWNln0+tJLhrlRoS9hwT1kipXRDtLscws+gd1Kqgg9XgVLAWFlqrtxPxvPZc3Nas
MPY0luupmi0yMgoMJ/46plm9GywlPwIwj4tPqzfZ7n0OFdXd42Zr+9V3SU2U31eXbFmsSrkWX2Wm
me88r6NRmve5HdEmJKGdBDrrEoCvF1T4DO1PDtl497FTX+hLjIuGU/vJtaYWineSuzDgTe1p0dco
I0VzQjLZDl+nEtYzVnHjmBv1RFalClhMwycopCcN3lj5FOazNUX50GmBi9b4aEiHaq0e8orVPotd
48Xz2RAba725g7T7LfI09puRRFyflEt6e2o7z6fESj4bc+zVQbu4K/tEHV80hVM+0P5BiEk2nG4E
NVExXxfHuiNchQ7gSjLQiYSe+cSSmU8O0qoL4qlSwqfqVGmjrpPa/Ta7vFcy/iXPLa3jFOM9aEY2
DDXhWE3K4HCXuu10oKle3SVLVd7ptnLieZ+OKff/cjAH5nVrrLaXieUkUdYpWpSw5wYTPslDVg0V
P2JNfSyGbD+3Iwt8XKtb2x7H0GgMs/bz0nEvvNw4yslQM98A9Xbfro3xvCA0GIJqJtfpLtswKb22
JLtEjDmZYU2Pwy0VbqtiCzLlpZOa9qNkH5p9exD5JdFSVaAkZZL7tWOBD+urZAybgWxr/lezn9q0
Isy2AKghZHFj1GRiOIQ+DNhFW/uGgaQ2wE9XWvJAm9qNkkau17XdOJhXTWOv2WQCRgQWlLdKnUS6
K4sHS1RWcrAWwTYwzv19tTgXszkaOxahelwyl6yodawir9RinpdxEnBzpmG4X8hWPyV5u97UozDI
uTPUPYTi9aLSpPIJYWEZEJu6B/nf8wTH1pk2rRMAuqJ5Llcy05ZYGM96L6aA9DnvIGLQ00mR1vdd
mzfPSaPal/A15GmBH3eVK623sxMTp9Eye9xTnruEUI/dwmsjw01okOSNkNaBhDlc1nFusGtl+RMz
uuIWpwCaJnVqo2Rt4/O1cPs7VSekObAHlRhOWSrGMRWDgWk0HyZsLE7X+JxI5bPXze5FPDX3ap2T
Z28SFNds+ac8DC5gfZ1XnZKL9DQWFKk4IbtmN6tZeVimNHmwtXrEHVrr9o3RNsPkr+VSPeaow7EG
l5V1ZqUETo9EXuC8cwTvfrt329CGShTzQk3bM6uDzx8andF9Ixc8CUksjxqnLXamksendjXd3SSt
LtA0o74hSVVeQkzWv6WghNTw7RnU15LFktY2lEAT/+XSpyvB7Zl6nsfkmLnJoh70siHft9Fm5Epj
eTZnnnx+2yCSLBsucpDXz+sGCi97L76SWlMZVHAqT1pc1Nlx0ZTUDFhZIopVxsh+PoJZPlsnYzAv
VVHq921fkWI4Zvp9OXRmlvnc2dkLvdw1+ru4Kftv2TiyFdj2xDbj9vMJu0WXPaQgfjoqkZTkNFDs
PGsGhJCwclsWPFF8MxjAmKrOrvX59PZabvQOTNvYNd5rnSbehYfB9Vvdqd4gfIMQtfsiV7m32iRU
7LFtq5Fs6WgjLr6mj+sAgF8+76okWU5tR/Iiyq3piT4OMBkyI08kAyObwYsHKNHo5bMh1u4y9rQR
U1hjzqe3v0mlwYLMLYP/trHMGjwtk3xGKt6OoRgsNwtoavEFhInNE/YU1UI6S/trSlrLq20U5hH5
An/MtDEqu1WCjWCatfmEsls+YySWT2S8sT49J4eFpPU2/8ge5fOyjupppPLfy7nh4lnpNkE/NJ7m
dznvobtqrKbzVowIzU2VjYmQOP6uaw7JySPm5G+3P/FG79q0mr8dVf6lg/nvT9M/Hbj/NxGdt4Hv
Pz9zR+X/uXspx5dvov3x0L39oT8P3c4fsJJobNKLNtDBbFCD/8I6e+ofKNI41uFd2xrIPx67zT84
d242EzBjm07H+PuxWzP+2BY5hBJ1I/kgBX53zP7LY/cvTUT6oUxn3ij0cNy26/zYrNQx9S0WGeO7
MQVymkgigewhUnviSTL9zE7qgZ2twJLr8v50QMlJ4hV2BfAc0TwWNe0ymxzZ0w/38DcnXmws7068
gOM5WBAgZenY+35p1TrmOi/0ma1dPsb3A+O4u2JWxIve2uuhJ+y+3Kmx1UeDJ3nOu3Z7EYyjq120
WtWe+kQQg5W5RJj1JNlQLOvKKLFZWcuz0LrlnChfNhictPN14jpxGqgottHm93NYZ1pN7V9mn2Pb
qG8721gBeKRCuwG0wJHY04pzKar04CQJIAFLn22/mrGoOKjgwko4zpe29/JQt7J1gIk12nlEskcb
DZuSkwGLajymmWI4HJuK5anOO7mERWqrl2ncAZhr1kq5ycn3vKm0yvoms7oxQ9KtdekPXQPpb2gz
E1jxqDfER5skB0bkYoqDUXK4CmK+hxOWVuZ4h5zdpPebSrelr4Huem6Fs17MulbsGiQVn7Oe9k7Q
KyXGoZJgHPzxCwHVckrMl6KylrO4JD6jdOvpM4eU2PNlZ4DZr8wwh6fmL50rvyl1uaIgIv6ZjyQ3
JAQ/QAUOLOmvS91o+eqzcakx/s0jcHzqGeCsfT31Z9Q2drja7quaWP19olfkg/bM3Dk0rkvCy1cH
egvrrrrUSiW/qmV1MqEYfQM/N0NraO18ZT4q2JIxzycYC5RSfUioAGI0BoN4IUlCxW0/eumhr/G2
qUv/NBeNpLyvlUNZFdLvpdyuObVhnOvPlUkYWQiLTmFTV65ia/MWjeNIFC/YfUyONDGaXHsotPaq
4zR52caDgYbBMz+PbfoZo/sa9JaSOVTxSXfuEEif+GMJSbyZAPk0VNZGJs84z9S7iZL+koLmcrGH
q2Tj3TlFZdpB5c4dNwVpAyx2SK+kei438VYhFTWmqo1Ccs9Upvhq9djarIVQtb0lMZ+zgFz3cV01
g+5UTlEol/s1FckOqJg89Ab5QH5Vu1idDB3gSdd3hAi1Pef/PLWAc5T53Yiufz+7VpCQie57bl9G
lVG/2hNUAGXWxyghGe27pUETnLvhpa1zAl2H/mnSl5tSgEpUSej2a40mUcoZVuRKjvBj+GwTSMQx
lYzrWjO+NHZLclFq64RMAslzOhpUDUd1P7Zc5ZCXw3IEkgq2OCU2pPa6NpzAlcy9d9PFBf9+rtX3
ReN9p0HD4VvoVUSa80lafREKKhafxEAPPJySrNheIQ+vPePnoFIccyRdU1EiaWrzgUDV7LMgPOWp
NfV1l+jTRFVJhPm+sPWCRoJ+I9SCjBw3Zzjea1mkz+p03Zt0zMrK/kS8HXGNYja+IBiyLX/UOuOJ
w6vFAopb8pQWt5BBUxPWyyHP5gyna6d2sHiaCsVkrS4GebECbqSCi7cHmh1oDdyT1l7GYHUV/SyB
Nh8VsUk6ihxMdOa6d+vQuvCdRmhRu5gerbLW8wlG7nYi1kSC8d5WYp/jrfdJn7cGkSsXNiB1HaOZ
bDsjNCAz35uQXaxwJRoquVInYEHmwihCMTKjCxkL3JpyrZlYOXF/4vwPPaNpukdoCfHdvCyTeYJO
B0JBAx2RKtmXwkSmM6lLceZN03wqy9y+Q7dq5aExUSgVWWrnYaKB3FjJ1r1LpBff96OzHsyi56De
9l1YmA6eLVV2Yc6usUN/nwXVQhuRXl2BlXxGUQwPMbdhneAnqJfaAwCaz9cj1dKFmEtJdkzJWYF/
XMMiBd/gSxv/zUp07xkd3vm05DkUr5yS6Ls1bE8Y7LWXrDZ5Z3hzHb8OHgekU5y4zWOLD5Yn2Jb2
Xd04nXZREuD1kan8TZ72Y6ubWFLNYeZuaQDZece9e+ca5JOoKSiF3aCkRkBc76NVTp9WMdm+zBoD
FtF6r62crof6q8HP7jel6ODsKPdFZl/RwqckFzml5YbV8oQXmlZV+SrSVwO4FuXt8Ir6e/VBqZxt
P9Nfv5zf/KXvP76GSpmpII4uJKs/lwx263QyiU0+PsfrvYeEHZX7ZQKlxZ1H2iI4k2xPnEp6CL7U
s31eqib9ptk35ibCq74nJbg6ABn4wEL0y1CP27qZCDbRMdF/BF78VMqYiu15PdqnnVPKPsBV8KlM
K8PvLQ7LCZIDox8Pb7fi/1u5+1NR/M8GWtun+R+WcsII84c180vMyUHU34b2pfuxIn77I3+WxFSw
ZBNgTnL5C0p05h3/SDphAIQSBV8PQ6C3EBTSaPv0//6HRj4KAxnCiHB+6kSMMr36M+pE/4OxCDxS
CsG3Utr8l2riXyaZyBEReW0nPoOn9L21AF3rUKaFbe/mZVoiihufI7V13qv5jaHg4YWtFRIKCprf
5ZXXPNI4sM/WpNKPI8aZSItJPagrg7DY7PaH+/ibwvhtDv7Ts4f9lEcPCQ1sQkiw76ZkmdNNem+O
yX6dtPi5jOuYnn9VJHXAEbTYy6lL5oiWUnXk9aeWFxzAAc/YEHaPaqwsd2u2yKgxhu5eScdusxt3
ZmgqmiAvdFpPet9rwE2TNDvlYu23pPnY5J0kKh2scq724SDi+DsjJw+yVNpSfMdFzMvGhCb611/1
zRj67qtuyhMgpUgbcFy+m791aWtAsZrjXcqR+H6uh37axfGcgiTSQJhlQwayS1mPrgKFuVWG7Lmy
pDL63ZK6A+UOGS1Kr+fXGdyXPQ1+9xvDTS0YEhl98El/OawYyD2YtG8GQv7yXu6Yuo0+ql6W7vNp
nU955VQPruVFLWa4M8530/VIY/RhTud2t7ajeb160j3mq4OCUPTJEMQQBchwFNm5vS7T7oNPt4kL
frqPfCAkSsh+MQNyDn13H23BKMed8cNKKMJ3om9mjmyqG0xaWR2qrBg/8QK/ZnoSQ5DiCGUhovtA
EYOZ8tcPwa688Xv5HL9mCuDWQ9HUJgYln62Ul0ATEuMsqVxJWFfxlNB0DxejXAI6M23IgM2kIy0K
30keVg48KC1r7bxoVj3qnEm9UCz4uM00Bca4Us4mo7ilwpSWL5TlYKPyoVdk6Scjs6b9bGpZIPPP
S9dqcATU/BNu2XKbnxSfOmKqgsqB2jXpZtAq0z0tRHnZkAHrm/TTRyyhQ3afGlOq+KDl0GiPwnlB
rKQxfS70chcruiUC+sV1aMdD+lCpTblXW/UCkufq+oyyKF9qc6u8l2Q8itYrFD9ZejXIERk/DjHh
JGg90RkzMDUzvxylt/NGNfK0/B7a0Rx2Clm7wCvNrxOBJZ9drWgOWQOwgNBKOzTsRAUIvc4OzzKV
dDSVVid8Cajgu6KUWtBohQUZkvs79W0M5SDnPDwic/lEZ2/x44S4kxWYxGeP+eKVUm1OQxwJ+14f
4kjGbXZMrVkcFLPpXmIMh3mV1Rcufq5ds4zV2VDo0M6MLvfBErTHqhNXc11UYTc3FuOwMQfqXdq3
GuOmUI6KjBabSUu6aPUFCPP0u9eXBQ3qZjxqirwziIMIq3Z8qjk77jiZT3t1WNYnpxQSFZrtXZeN
1yKHHDPGZJ3nfe6n+Jl+/2ld1LEJxsEy7gXlfcDo4T6bZlmGqbt49znJCK9JKfP0fFY8+4qR9cw8
TtN8R6dDPioYcP2l4N4jWJmvEj2lwldavbqzF8ZBS63Ze6sVDAnm/m6ppNgVTkODsSN8BMlF2fvI
uO/TNPfCpNSWIQB6MvtlJZTIy/gRZ12kOzqv2pGjUPadHoQVeGpdRmJy6eiJzXI8PZepp3wnrQkg
3dyl9BnF5znl/GILbvIKIzGyczvem6b3VVkow+PZo4k4tdfEpH/RGl0PZk9agesYSiBolAvieiNL
gYFIZEITrXndhRkLqepm/XxclZu0yW/K2OpOReeGZmsPx7JYjYCnMd6ZQ9x/K0rrZGnxup+a9KqS
ybRLkSyBYHS+KiNzNDhpG+vPpU+TVSS+eBm/mJ61gQ7/xY/TWAMB2Onn8xinr0a7dFfsNSpHtCHV
n6cVgKbQCnunxWI8ZCtytkCsrUayTrIcW0CCkSK977yqOx/MXB+wJqdruRTrrsiz/p4wXc9PRGOe
GjD+NScAIJDlGMrWwqubaYtxYTVtUflWnamcWpz5M0hF74tRNeaRiZ/9RLfZ/Azx3fQXz8wu4oqu
QTCUBYjaDBTTwerWW6F76xXjuwprumFfu00NenR5TDpOGux31gWjKlJ7HSveKVKYn1pj7e7SND5b
43I9E1UV3xTk/1301bTROO2DthEq8nixsZZren4ovFwpgAe4GT0WkQ6vBc/oZx2nlgtjT6+uS5rD
h811vSv7CTrgkgMhn8pQS0gV7FuYlLR+Z/k41Ayq8mricYN3NpTL8Kpa63QlzLaNrLWt10jEJY2M
xC7yk9d1SoDY/CmXy0UbT84x7djG4E02PvPL5iy1KyBIpMOeL51SXLlrYj9mSFTqoJnm+lxguNy5
ZvbcebSOWiW9JZCiuTKTpDysYzmkfjXVZ5pD/8pxJ+9+qvH6su9qtx3joFDVu25n2ykllMrw0KNH
lZJNmGTXSToYO+FkjwKpaBaS2tLJsBoHGPsmwuQ+GRWdHHut3ecrQ3Ph9O2ZanSYJ5D9wufzqgBV
pkh8JmyMKXooNFlHYqNTpcdKa/KnKdeyB7Wo1VeZrNOlp1dfkNVm547lySMja+t+Zj4Y1omnH7Up
f/Xs5m4oN4aKNxAPulVUaSLrXYrj8DIhCOtYIG5GwiGdy8bhtFG3Y3yd29VNtfafclO4PtSKO15T
6ZlhzEz1ARYdS8/bqbqQZ3Y7XeR2d+0slhHhabuSGc18pRNWUGRte3RkNYSz2WiHIludczNZz+IR
pdFQDoBuJ+ljUccn0La9cjOSPQF/bYkDY86Y47VZuovz+EsN9jVMkTAEVWOXh2Qh8XcY5WPbJOJF
axr5kOl5GTH5Er5nkHdaDKa1p+FLEFpp5rhfzTkwwFYe7MJLeEBNPZq9MT2aaePcmL2bhunalLuq
ZHCuvw1W3da8HqqcmVNjsr55840HWJUEvFLxPSxeDc2hcr7NugKsL3sYclwB2hKfmnGUUcvY7nUx
K4Z8DEgu89hh2D+Tuu708URjjTyA73WXla9OMkxXDankYSt7xqn0DujH1Oppzj3Z4e1WKhHqZCTQ
ZFNk7hy7MZ4ZtSc92xfptfrgu8k8wtVJBKF1ylB37nmbjfB3azehb9CMi2rSixkVDYbRLNSKRuxc
GndL5rT0+LK4rEEgNU0aTkpW67419GBdS0vzyv0gjeprzcupvGzGfHLO7crAZqG5YIC+wTzNJVID
QjoDlQUkDjXpOSZznaov7mTtVBdaXA7sT16N1Ma2+v6KwBJhH5Km29qDTB2So6rOjb3TJ6OdYKwu
tDgVaLKUPE5nnK+wxy41c0peh3ahs+Kl6XSnC+qrK5b5wAGmBQ4zpzWRYN0MiHTmfujMXslWYPA/
UYDl48WW/lIRmbx0j6ZWag9DK4u9OY7llaxdNt3FUkInq7wXteiNA403I6pz18H9xxDK4YGVaRHV
1kDIHjjknm4nZnRjSM1oWBea9GOXLDCeDAdynUYHJiA/dTbClmRiEaUAUSGuCgfqe9/3+YODd1k5
VeZgQsy1k9OQZsVupBkascuo58gIjUsCsendTCJ+dtAbtFGvO4UMR2cUS5SmGXuT1+b0LGZJiy3u
ZXymVGp8VugOjnXb7OqjrO3pzhjN5kwfBrjJujoyXc9IWmxRFXzhDlCnDXUsqUFz+1Y0Ij5Ls5Ha
bK2AXemQWAnMGr/ITs/OhlXR2qCNs+yk67HxKKRqfKbWNiL+lfUL04A1ip2kBuaoCOc78/7UCZys
M++carprY4/mnKg/VU0rwtjLHjPuG3531AR6fkWK3GO3pm6wmgYF6wgWEufAHOlFdzs2o3Eh6qW/
WCcyxgfyLf2+Vgt6s3ZT34KszPJDTlyD5BCrifog4zGmGZmUYa6AKw9qcGYWvU4rP6vSPs4j0xnG
6kKWa+9bcZyC5y0G2L9p3Hf6TbZ6ZD6uWVt8mzzwxCrl5bc2UZpz1SUboNb06thKvXxKEYsIu1Og
kTgZNGhb3ivCVhhmJs2ZHAFfbQbDa2XMsyN1qxPki5xWpNLLMPtaO49722gsle6omfaQMJYanrFe
v0zT1H1xEdM8gdezj6bTdBdd0S7fyjx/nouxOxPaqjd+KiSzGEBin+1McABe2yLBe9frLzlTj+Oi
N8lljwz1kMUjkIbWejC6dt1NQ3LZbeMEbRss1G8zBihc4kXpt8mDuQ0hamL8YODa6dQHIOiZUyDX
YGaB4i3/VjHHoA+dX/H8VpfybcoxvE08JH0NjFHbHGTdRiILsxGiguywYloyMjWptvEJg3cmKd42
VCm28UpqNf11s41cuBNMX8y3SUz8NpWZtwENgiicl8xsxDa8qQyhIGrYRjreNtxR3f7GiBOGN3Xh
jqGa1/Fj8TYKUmq331smD40zD9X1IuThTW9WOrxSCSpp6fCjFnPHUQmIBYIu1bRUn64SNkaiBVrr
Kb4ple+IRufrosuPvHfZ5eK6f83e5lLSGV3vMNhm74St0ttgWeteHPq3iVZZTggbnaUAg6n1a3eU
puwuueevtZotdeAt1sEQnRrUoKpb8kV9FxnK1BnpUbG8HolEdTP1WUmit/uYNM0aoNigmDTal6RL
JrQcPF/WSKMynsubIi+0y5lMhAdXX/GbmttgLnmb0ZWeGSPn8aodtOH5CzvKCnOmCIcFKRjnRa5X
ajLI5WT5JHRr593gpseEDTiM4YUNIQw4GkfIZrfxB+mFNnBoz0vpIW0zwyx38k/llOaB1VByUnyP
F2IbLlLSFefmNnBs+nm6J2/xWM49082mvFvQD/t6WS1RLG0OczS26we5ijlMZ2ccGel0lg38WjHu
+rnIHqeKwAeGn2rV+jMitvOUJChfb9jNvUWz/h9757XcOJL1+VeZF0AFvLnZiCVBQpRUUhmV6xuE
ugy8R8I9/f5S07Mjghzyq/5uNja+uemJqK5OIs3Jk+f8zcOE77gU1TR2nY6uLzdODGYDnk8LI2Nf
JcjoIYLjPKui/VzntvOAiWn6Z5EV3V0xeuPOarKYlLU7RLSRTMXNvoVI6FuBmqfRwWuN9DsNse5L
PLnjPrHH6DOJLea+ntDu62IYn8XStY/L3HS+asBMlb8siw91nxhY9JUG6QMwzu/qGA24G821uy9a
2xm2KpcB6tZ0OiQJ1QeJWN0lqZ7+fCmf/E+J9+mykTXF1f+MevjfrfjziGTAv/1Xbdf23kBhNpGy
wIOMSq2sFP9V23XUNypr4SLxBZdIauP828Zaf4PjJEgHKk/YCL/YoPy7touyIHVdadFMgc34LbyD
Lnsrr6thcB/QGkIVT7f5r5Fp8uevyFmKS9UDSLjjl6NWvLdU2mbcH9HNCDlBPg/G4gA8qXgSrhLd
anMjlsAiNGxrZcmekq4ebtUEYdGo5UEJ/DwF8N1ojwBJa+FroCxu2woGlq2kzgd9dMuPg9u51V63
qb38/sb8jzia1y2D//U4/Gx70f78x9vnuvvHXpQ/nntsy9ee6/8P9hnoLF3YhPixR+L5H8/lj39s
nts/xY+jLcnf/deW1N5QKpdrLWXJ2Jis+V9b0tbeIMNN+daQxGGEJOlE/Lvd4Ojw8V32CWRLT6r/
/GtL2m8gZBggVPhvoQwNpOc3IDgnypKubZvwcVBTxuIMoge//PWWFDpZdA3kw8dA1/mYgIm77Wd3
rrayhP+nUXvk5NaQhftRlaBH6B/zBmfjxgQFEjsHffKa9yC9Q1Cci/kFNaqObmg/9Qib9uryJypw
OVq1vGw2zlRek8cw1pVdSLaa6iGNicgKM/JCo3l9oFTwtXOFQCqy/vPzOBn6x8y2oB9MHrXZmEbB
Z22I9U2VhwmvClyNKN0jYDrqMAcgzB3goXh4uhETqu1IRMFbUcmQxoo1LE9U5wG+0vxO9Mb41Wi1
2do0i4GLypQsewf8+M528lZs0kIpvy4R/e5HNOfbeKOW7vzeTlNE8fUyg5vR5siCFiYm6uhhNXjb
qsM1IRcZO17HFjkVNEU1pHUgMaKzcryQmjCHIqfe7gNrCre48TkbManK1qtVe/tqq59pBK17nXIo
SMcOglFYvsK/Oh4qqQqw3AWVRZge7S4va/W2w3plq3sDxi1d6ASRKN//T8SJCIRHbUpO+X8OOTLM
APU7bmzyN/4KNJb3Bjwer27ZgZaXGCf5r0DDH9HGcnH/BdUmpftZ0H8FGuMNNx+qpRSluPteDIL/
FWiMN1Dh0GyROnkSBuf8VqCRgeT1/uRHEV4keNByVLaO5I2+OqrgUTqISaayTS3tHivvqPdTM0p2
S2aFYmd7BfomSqgry8YjlCRbCoS6so1Nq+03ha23t3E/d7+sBQexLbjq8Sd1c5qDbWVGvEScBpNz
Qxt/yHrwpu1q+1NllenbFrD4X4Jpv5WV/X9/+bF8/3krPsU/ufXi5+K4zS61w/7ajY7+hgtMNk49
dOWOMjFXfcMOZaMitQ3XGgDo/92NuvMGXSXyMBRw5N+Rf/TXbtTVN/xnNG48B+suEObG7+zGNadR
ijRg88U1KhmpbP7jzWi1YzdzWOrAi4dqaxm8oMrWrvevJuW/ECf/OQr9SG53HMzW/fKIopNpTEjE
R2G4HXrQYSFkEZwrzBGBnbn0+xKy0uUxz34ZzWAVeXTShrVs51LFvOhNuw4KU692cwtrBSuYzr88
yglEVn4aNmm0dVU4u+j0Hk+giKq+E2GHBrtWUP40QTTZvhqjS1OpXl+Au6pUkAskUfczXJGZuoKS
3xoAfkH8gTc7NCowy43IcUzWMXLejCXciI+p3Rsi0GuHbiS1N+UehWFFfyc0K9L3Avp4ekdZ3oVc
45qPtVbkN10HlPHyx8lIeRSq0NUA/ozQNmkF+ZUp0/hXoYp3tieEh9IyuufmO0XXo5mSf6yDkYz1
T8JG+XweqeF0cBX2aasON6ZZp3v6iqQ5SuOMV2b7RNFT/iBTI2YCxkZ1TEK1X/8gAE1x4oK+C5BP
tG9NTZ++JdMA10OtZoTovfydsgDAiJRB6iqV1HLUyfxNvTt+Azc+ume8hMAyyffT699gVWZIoxkb
PifMxy+J3RVvgW3Om8tzv85iVHoRPNM0lX+Qmp68kNDWVaMxyoOkxnHHhYN9+9KKykEcXpnVdRaD
qgSqaoZGsGEgnH2PP8i0eh1AaRkHZlE2d8XUT196ut0lftrlJ3WalB9a1A7p755PRoXYbZChoXqD
ZfbxqHNtUPvovSiIkLyJ8DiacvrYXXHzm/NIFmjDyGE6ZTKwVluMdGdotF7DTwRaPbXhPtvlLqen
zxv3d7/oZSjIBXSoyBbW6jph7WXm1I1NoPRd+hSH5l2nOO0VCd11oi/fJqwTCS7SARL3dzxtaYlm
rpHWdZCEHp1Laks3ej8NjwUF9re5sJzfDd2OB2IESQBoDrImsAoBCZeXZ88TklH093UjuV/MlDq4
Qk8SjTxroidyecFO4jYDInUOXEYWG4BZHX8gAtnjghsKcdu1I0CoaeiXRmz9/loxigeNE1FJlaN8
PIojSr3A1qgOtFL30LYT3U7TwuLvjML38D6g0AKuaTVK0jOjoD6gEjbhbk7HPyfNuaYzciKRwJYg
U7CprXHVUZBfLVGID1rDruRbTGMBUDRij6TRGWgX7XOhzfY9BPLsptGXGG91kewbCbaoRtW+EkfO
rRyihqTWbBTkDeWfv7otdJRwLD1k5ca6q8EQecZ+oXNxZUNqJ5GRzwW7xIlGS51cevW5SZPZbqfx
uV7o1QDD9Z5i67DT6dHMxfCEHwV0LMPYGOj0R0lzCPFnmSJq/1GLRkSlYY3pRe2VX3X22wlkzD+V
LVhGx99uQugG4KbXwWyIJ5m9o4M5X0ujzg3ivgjfsWu5hmRseDXBBgRFW20ZpK57jO0UfLCo/kVX
Nu25+aUE45qyFgiGcJXRdJ2bVWkz4azTluqNyOrkKSOq3U6dk14JzvI/9fopJHcuFzniVkwZ5lWr
m2dmMQbRCiTVK7i1YenSPVSt0q/1tN6KCZCWVSD90GJqcuUjTw+Nq0rvHspKVDe4/VZDh3YUArCp
6sAeu+FbKqzytuwiJagFMAeD7OxOOGP1s2MHvwWIlt/mJsxRO7SSKztHLtrRHFBrxZVDJz7YslS7
+iEKxdqqrzwMM6Lml6oq6a6ehxy3ytDYZGLI/Mvh9eSyl08GCXlHfAtC3Pqy70I36oocmdvULHAi
bcsmovXL9n0A/zbeZEUVznhumfOny+Oe7F3GpVLHtYXuHGS31Wf2lj226YjZwshr6S0yNPCUvci6
cju+eO+tZpPnBfhz3jMmQXEVcSfkqWmVIS6WC6X/1LjuTNEpFzeopSh3c90MW7efIaYXcYzMmZM/
oFtu7ECQuNCTi+UbEzcfTBcM6za3Rrv2zTGFpTNX3pMjzK+FCRcIC+vknrcL7U+9Y5Gypjl46dj7
Uxuh1aCIflOqkzT0tcR75LyGXRa12abMB/WuFEt8BxW+9zEKTgDDG/E2dssk6HtiUhaJMChwVnuo
cSzy54W49tvLgCYilSpej/xvnbwqXgfI0oEwgDWU5VPYG338+r5dHuSEmyANwXgOkW4B39Z4IR0H
qlEH9DhnyCYiQ/w9qpPHybbLbZIkVOG0ASDpUL6LDeUjvJhdircd9rt2EAuYUkYGkq2soZSgqjCh
kbC5/NNOIo78ZTybqRfD0ODZdvzLQHoOldug25fqkzgsWtv6S41Rqo5N8HbAzuom04kC2F+6Vw7e
SVhdjbyaE6uBgS1GtPyKEXaIGKyRdu/s+EUiqr+zyLBWyRDpjiNoffyR0bDooypGhDHbCUSe3cTb
xo6tK1N55kSjgQQxnzBKhX79qM+M2ghT6tnB2AktMArW1VjCz5fX69wguoQqm9AKSHpXYUNVrCZR
J6UIWs1t/EXoALzGUbuyNud2BXUJ3FLwvuCxsFob22gjJ6xT1obkYg+iLvuKEwCWrt1YvU3T0b4d
ox5zVJrc11wizn0gsp+yV8e5pAFxvFZDBus/L6cCIToz+Wzmaukr7WjdXJ7GM5eM7NvRW6GgBLVj
lTMtXThDA0kQ9gN4dodKzvhAVESnIUpAXEdm/Hx5vDMTyoJRfGFAS1YPjr9Kn8ap0e20CEANKoFl
wMZrh8jAUhpSQI8Jta8PDvdMObdXdqVM3FcXgEm6TejRpO2OJLW8zpG8HAELVDPyYJmL1reQxdou
Yml9I2vTjzaLuoucssWMLWk2VV1fw9ifWc6j4VdHT7CJakV0eYAYybQtqibbTnZ7zbnyzHLKEjdd
VFaNZtpqlGwK9RqSMaPgkXYzkXnepBSaIGzqYm8ZbX8loJxOKsGSgIKLCvkSFJ/jSV2Uiawana6g
4s/8Mq2+0iKygHyn9tYT2FYj4mU+KrFTgZke3MPvbiZq9ZxNScGnpOOuNu9oROpQ2WodpE32SIyG
aScc5bERrdQMQ9GBTYZ9dx75l8c9aarx5KWLTqqE3BsvrLXovGY0Y5REYRU0TdJ3bzOcgCrg3Kaj
3E15Y/zUWV5eIK3SdO8nEXdoqUXog4xzqFY7tCS8L1O+uFvhTIQNe27tb22nDY5PjUt5RvwGBXgN
lF+76VMXcBtEXqqgzjL3H1TccAAPCsGzRY9CLdpOMDG1ve6m3efS6sUBfm71h4gw6YYgW9f1Jho7
95F3DjBLxXa/AXlxYbZWI6xot2h/Xp6a022uubxowbjz3nOgjx1viBE1pzQc0jrAMFz91nFjb/qk
rb5dHuU0V9XAW/GYwleYasDatA5QnlEoDf49CgWOMJrutdEDjG2UT+7c1kDa3Ws+E6cFRjp68knC
eAhBEC+PP6xRkw4xowRldssUB7sYw9tZpZfI+YhuPelKFuIKuYNOHVJ9aSE2dc54LUk7/W75I7i+
SVLkG2W14aEdVJnehQVaWDI7z72huRXN4h60KYKQWjjoDaqhu/y4PN3nPp4LkI2OiiSvkXUTGVut
OFospGz7xMGsqK7UB65+xTedNvWnEeBrEqfuH2EPqNSpoNCnTboEl3/EaajRoWuj0iqbdLLLcbwA
ngKdTY2RoFVKo37KDScByNX3O2dsUlhjMaBJavnpXRpDRDOzzLky/vlJePUDVjsAhF4xNKFeBMKY
qvdNv6TvJ7Bou2QYUdSzrPouwtN3T3McaUQs5DYJPNgrl9jp8TqehNXxCvtZdTCmQqk2Ec9RX7of
LBP/7sszfW4Qjfb4S3WPf66COjoPpj3oqO8OnhG/69AR2oAMNa5kHudHATn0sqJSnvToPo6jbBQ1
4AKq5SZOsFqhv2vD2b1yQZ0WhZAGhthGU5UCDKTW1bYxBlQKTLchjUpROijMMf4IB7336SIob1E7
hy0hpuFdGfKcLwFmktpN2U/XzAH/ToqNtIWVgccXmQ8pPr1CvDs3B69/3GoOBOaGqad1LKcLchFH
4Pm9goe8f3k95aV/nPkwBRYi1LKvTClhtZ5gyo1GoBcVlGadfzKMprxfmiyB2hdfeWWfph+MZJu0
X+iiG0To4zUN6xbRNzMvghnl0q3bIqEcO168q5P2j94pr70Brg23etMrOrcalwvDqTmMCogLPiTG
8GAbbnrwQlS9Lk/k2fHo8EjEERmkLZfzVZmt6yP0PQeEm9UhjD6B1sVfuottH45FT1W6Cq/Uos6P
h00PvV4KuKZc2FfjjWFhowzGeJgAKODlI2eXzWa99dxuDvRwvKZ8cGY8fPik4gFZFU20VXQpkeiK
R3zAA4QSF4SoRLxzrep50RYUU5ai2l+ezpcq92pjgjeE9CqNyKS91vH3KRHikmGlZAF3HdD4NPvV
1+426oG1RuWjoiYQEgApaUl2nyrNbRK6Pi6PaNhke6WK7it6fRBhUmCrJWLD9d7ANI1UzI9zNb6y
9DJMrH8qHHnklHFQpvmwWoohpPcw1HQQgbSiMkn5wTAe6dTXaIz2HqRIzbuy+PLsn4yIPSH3LhpT
zjpwoV+kxb2HHIOBXmlgOIqsUCUZWkjpW4gv9m3kLDhC0Ga8EjLlLj4Z2KX5BiLGRq9htcsh2iyl
Uk1ZMI/C8iHlNH5XAeO/vPgvKhqrYQCakknJw+Twf1aL76gLBJAYY/CsdLc5Da29U8bdI2oyzs3Y
LsmtHjrLcw7QGJFboT5AOvEOsFgzvzYH9yHJ4R9e/k1yEdc/CeSNBCLQFPwnS/rVeeu8tgyLRTqU
V5Z6kLKOvqkmGtIsOIX/jaGkUAKK/VjjrLd+kw8uxV2+PuvNJCjVlIdv1BeHPvO+XB7pzHISr2in
krzK0s/qAiwgV5mAXFPeKmHhV0bT7vvMTa9M3ZnQAXIJlCSPekwZ19WKTp1NybtNg2Jg57iD5n0U
KdB0EcJOLVEFfbr8VWeWyjO5aCQu9AX/ebx76KsPvAeNFPdCzbylATLtoRLNt7j2Vv7fGIovo+8B
+Jne4/FQQqmKKdH7NIiLAU/ZKobuhDfPwRapeeX+POHhSwga3Ce6j+wMB4Ht47GKTquEGDxEWUxt
fEK7xdzipIbDZQ3nD6psd9OqrXqDdQ56i41tYt5rlwcYp+Od4cbh+zgxzd1MReyHgQBss1Em62cL
s90vJ+leNUAChh5ACwySy52d5fYWNdjhMVv00LfgK2+h3Oe/C4vgm8D3yicz3fYTo0mh2lnTwd8M
Jpodvj3UaAVZGEhfXqXTAE3NEeg4IBAcGpHCP545rQihGw51ElTNMuwrq7Z3g+UK9AUwCLXRXto3
FNqu3GCnu5BeI7ez/CoaY84qATHmuAdSGicB1ZZsj6qbtWsq8DqOM1zZ72deH7x6SOP+2d9310n5
BCcGpWYjDkRbKcEoIPdqRq/fiqqBlRrrybapIBshOtz74+jpWxun3isnwWQOj+Mj/RkAYTRhDO62
NfQEcdSuAY+UBC2Qo71V5f3OmtBXuLySJ3L6HGkERSjuElEM0BKrLFIIBbwELJwgBxtHChAhC9ym
augrSzjRrA2NmxyECPSUqjzEYRs9wlb9IwprCxrdYCB9N7d3xrw0wZUfJmvK6+9nmSk9WJSd+ZWr
PUbvBVsjXa6BEh4UBAy2zRR1N9jq6pu5LKeHUkd/q0iHws/1xblZasTnlzaBPgiH8soNem7zUXTD
x1jGdt42x7/GsqfRbBDcC6LOtr6F86zuBx5D0Iwy64rHzGkuwqrzvdSjyddOjrDVcT0b6Dqi6lEV
VEw7hPoEnasZdv/GRm8eEulUbiiAXCu1ndv3vF3QmXGwqsPKYjXnuugTnNCaLNBTT9mhOZ5uCKAm
dZdhvOmX+t6clbehFRYbWP964MZG+/Hysp+ZZ940SK643KKkxvLPX2UFzigEcghRRhbeVDuDHh3k
NjQkWle7Zpx+Johh5+QCTeQaoHy2umqMJI3xU5C3mq53t0psu7fFUPYbflu266yh2YgeU+DL33fm
VOucaNCkGGCQba72kWOXOEBkDDrrCFO0UGF9mpRX871z04gmmeRQ4HWvOetvKxtY1Y2ZBlx8D8uU
uo9z4aoHL3ajba1lPToldT/6KoYUewNV0IPdGbMvErPblGHU0Ph0lXtaB3dardWfL0/B2d8GwI26
Eq0/ItvxEscGSgTuhFoD0tAPmWs296mLIilgTfP28kjnJpu7QragQYeqaytpM9P62s6LNDAayT3F
FBk+gCkwbbo8zmk+BoqODguOMC8g19WmJRlTFg0NncA1Zm0bmna0MZPuZ6qrj8St/Mpo5/at7PTB
/sCNhYbS8fz1ra7GFliigBdkuF86k5wZo1D0D4tmHzvQlQeRm1f27blFA6jAEwUoqoXP3/GgKQIN
zTh5pJxllaCeZCNP6JHdGngm7i7P5ktfehX55ZsAKTT6DAy3upJQj9LiUQ3ZIIr2Me7tTdL2DySg
96Gl72D53KQWTnYZtdFQ2xiD80FtpENo94AmKEIVVN3H9sEMp09O/ZfIHRSx6Gf17p8/4rX9zCkW
V1KdTIpbXD0e2NfVwUKFSJlJ9tIgp/SJJIXpbO2pRjpHS0bfLjJrP6Zt/bBg23XgEyNskpchcBRh
A6eJrtUQzrzr5M95QTuRLNMIOF6WpiMnylrOUjqgZZYgJXc3Fe1zLhBxjLrxw5gitAkanMYACirb
zO6n23yw2p3R9N0+zmiMXV48OeDJ2mFwyYtWCimvaT8luA9VHwk8ae1AZyqgWMPHabYhiv2HGsEH
f4k9+0ulxwPWIvXfSJpYFAoHUiVNooqO52NwnCpWB5bHG5FlMDQkvyvQtldyk7MfieEluGMyJuop
x6OEVUn2iwhuQPDFPI+K52fVnTWfarSFiYKubpE8gpA/msVDV+HPc3mOX77iZJJ5ZtJZtR06JKtN
OOG1oaD3yysz13i8xO8FmvuisQ+jlm1r1UXUDhYBC2wL7xHDixyt9/SRmuBTO9bBooX7WsVzuNOQ
zQBqkWS3upvfwsy+68CkmCUs5ay+d6IBXwMURTFkUevxlzXX96VOo0vHwMeKnqIKOVE1etBKjAdA
NYKa8TZ2ngaTl20XT383TdmXoqm+y6wVRWgMU3BJ8tw9T7m3hsv5mPtDpoSBOk4Q2eK7sZQvJPeA
NPF+NKyb1B7wTgvv8C+9tYErjb3YC4QFC0V7V9vFQZ2j70o23sU4zCCi9KhjTrBhMIIgNjM9DDq7
+torxs2AaHE4lYdQE9nGHZsDWvIfL6/J2fiIKZhsOwO99FaXmmOIqBlHDmJc0g9NjEndF32c8DM8
7+nyUOduNR5foNUo40kH8+Pdh1XBIrxM3p+K5gYx9KRNJPJrIP/zo5iMQ4mBTGKVCjYIMYFCU9MA
5Z/mdmQnbWxFr/7GDQ2tlIxTMgmAwh1/SzMh1Z3j5BOYQlv8KFRTXymm/HB5xs4sDgdR50ahqEDx
azVj9WRleUkTNwAnZYI0qvFuyspwn9XXOrJnMgFGokNPS8djSPmoeZW+WkNrxqlJZJhRgr8flMxE
C7pyD0aF6kGa1dWVt8KZVSK/g8DNi5iHsSG//NV4BaW+Xuh8WU4V/k6MIn2Y7fAatvn8KMRJqtWy
M7uKdxQRRKGSRQaFaHGJKSx7Fw3cuZdX6ewotkr76CXxX+8Fhyx1zOXclfbc3OE4Mfi894orVZ+z
e0Ey/kidKLlqqxuCG3vRjVikARpL0d7si9lHt63eWU4d7S5/0EuxahWngbkhUEqDRioArOdtUJNR
6aF0pDPhYUM/o2hQpEvwY2o1TKwEekz4FKHH0+6BhvXWdqFIPN62ZuGmmzYOF7TTVbNBAt6oEp+b
NfvSxnrzhELXDytcsH6feuvzlNhNvsscBbBeOXv5W20G4LBpkBVB+cyqdWvDv9F/jNRRKJtYGweU
IGfpwVo6GPVsTV523x3QqPss8aCeqZHplbec+EZ7H+qtZ+6GoRi+2m2CznLeIsISNNYgHFTlimbc
onNuB3kFvngbtpX+TeXdjsdWZRZICMArltzd7wBSLESPCzoKpVMVj20z7/USDui2mwT+mBX9tHej
CxwD4KGe/1H3Hv4KpTNPNzbKbt0Gt78h23ZuYX/Na1X90NsVpCy379svcaN1f6Jb0JfbWMS153Nn
Z185Mgf+Jp4NVm6ZWEnlFm52tZX2Ww8D0m9GlhofWp5BFiioMcu25WCP8QazpmzazI5dvW9Bf94I
rH1Sv1tQ6GDOxHLb1mn0qcnwUYO/3bwr7Bg/gzmu6MUvOnKZmtir1lzceImTqOjB6JO3aWuNaqZj
N8sXA3cdmguhEhf+5e125l0gm1fUSmjaU9JZ7WwMkMKmUq0kKCxKw7Xn/hRGF23cNn2ntrW4rTrX
vJIInTuyJN4OoQeEI2264/DTxkbJu5KautMXij/hR7iLEzu+UtM8F1Q5RYhlUPTjQloFORH1zCfd
42DkrUcuo1tDsNTWtNe1cH67jFqzvzyT52IEJVQPpBMkN2vdWVXVUR07FEgDo6ca5qLnsjErCjJj
4X66PNK5NXNdkIBALVi5ExbyUCwUq6YkQFC43yuR4eJShQmfU8wjrpS6+mduL+GVuHRuPiHDAKuh
Bkz6Kn/Uq0sjFzpWZDVo53Kc9Fv253BAArQKqnT6Tn9NvbJJzswmRWK8SwAqQW91V9kq3hCOVtod
r/AaMSgvsyq/rpMfGJroVz7s3OuMoWjyvOhHwKI7/jIki1osKHnw225bPIXIOwaqi4ZmA5Rmm5h4
gmnAAHZItCJQhx7XXaujixctJJ/RoF5jo5xZ3KNfIyfm1Txji9c4akgvY5pG/DurfmsVZuEPOH5t
sfkuDp5JuLu8oc5ONtbhFI0BBZMgHo/Z98RJp+X8d4g07kxsC31Rz9Z+QYjuSrw5s41MOtcuuSEl
JqLO8VCE/cjldiPlxRX7Bhi6uo/StNz2jdnt1I4a/eVPO0MWoVHzasDVdTq6qZh0AMKBs4DTi9IJ
6FFkUiVsw8a3yg77BRzVDlVa4l2HR922x5NxB23uStIlo9rqWqdgDuCCkhL1NXcV9UaUOuxM46Ej
yR3+0PY1RenyDz2f1F3qOVi+dGaD8HGm3Oi1uHacTiRSqIWbVOoRy6ZvCjlolTMDe5rK1MFLAHJq
RtOp2lV414xZc9/b4ueCuL85J3s7az+HY3oAj3JPArdlO/hKX3+btOqro4eH3C4eHXXYTrl40oU3
Xzn0Z24GJFAAN4CPBbm5ZmEOUKOiRnaIRhv14DYtvV0mqvHKbj8zCo7ezAMlTukAtZqKDMi7WioR
PZLZHTdC6BVeapl25VvObDzJMyY8u5JpzLk63ulqbsBZT3g2tyirk8Z5BYaCfXZTLFN4oB/s3HtK
Wn+oyjzcqS0Sw7rdYgzYJb8un4DTEycblTz6HGIjnZHV4R5D0c1O2FD0i3GFzxC3vmlQxA54ElbP
TWM4N/+98eTveRXAVKEj7QTGY+/M6eybKUiuacmiXRMj2VzrbXOF6f5CHD8+WdLMAHttEnNIfPYq
pOgem4aGirmHFRV/qI14sdAoyCBBh26PTRQCiaN4QHiqfgKnkVDL7qzqKQk7o98YFSZE6Eo7Zbpx
kLgZSMhK466PO3f2FzCVnV8j8O3uYjQq6+0ydw7ShIZVYPeLbP+HsOa4bHIkr9Otl1epfu+2c9NQ
YBVptIlFq3Y+ns7Gs/Csqt90xYuyDljkH2jgjs8QnIuviVP1JLzgKapNa6a43yHYtxza2NSbfdot
lNxLnGbyrYleur3RFGXZz1OufoBrqaISlDe9e+uWYVbchFbVYGzDVN0PSZ8LH7m8gleKYmEmn5tW
7duICmHHimht7ruWUUNZKyY78yeqU++nzBHJbp6TL5mldPVOxS0g3zqhon6dw8F8P7kJ6qh1OU05
Cq8LPry08kdn6LR9jj5U4dveYoMGGorpLb8+vR/aojVxxSqzcIvxo3ENbXsGO0jKKjGnNiVNl/N2
vNl0JU/B5TkeCgb6ITOEoWwUs/WwpaqMdGvOSPtk1Tzv6RhIsfEMBVJTGoGJJEGHOhxuE0+Roked
aBB9uIZGeylwr7YmYAv6Ylizv1Rfjn9eilpgnzSut+8ctK6bSN2CbsRhsbT8Kna0LXnwB/iNJg2z
UQGNh4h1LfgChFnnDzY602HY3dVO+ZGdufvtYwqpmW4S8hryubnKepy6mbWQu2iPc+z9uBjOjByj
dF+vzC+awvG9PNzJ9UeuSpELoSssFCgOra6/qG/SOG6WJDCjctyyo1BbjdPhrWtSCJzSCOxE2O2S
TPs21dhxXR78JKeSg/OJ9FnoW5+g5lDnN8QQd0kApx9RbSN6Z4/lZy1D2LwW9S/LHN79jQFp+5Iq
W3TJ1VXsTxT8iccag/sRicwgz8oeGXyoK95MndVsUJcUbv/bBRdA/TQHueWZZDL0VRwsFbhx8cBX
qsImgxlzb1uG87U9fXKdyFHIYbhLDABo60KihxK7p0R8WhNp9SGyVMq2Sh7v4m4WuzHEceryVMqp
OjpCcjwKVRStKdJra9JrOemOlseNfMc5D00F65eikvs2tJHJpvHrbAe9tmTb4lrX5iRNWA28Ci3N
ELWTcHjwYNigboolGvbh0F1D/p6ZTm5m0m6w+4C/1hi7CankQU9mAAtVKQIkEp19v0zJzlbn6W1m
XWX+naYlkJXJBGXFWeIS1jAwJYoU/N+bOAhrXb+xRW58qKPJuMW5Mgw6N6kP/SzyAC+28E6LcFgJ
E+lyh8L+0+WFPTO/Fu1P8l4YG/S1V2lYjaGiEpdRTEI8fy8tI3pILIyULw9yYvej8rmvR1kdCkSL
rFZxYQyHcYv7tInSvq50P6nSwM7h+tjQh8GkftqnEQ0JSnz+XM3p1qGjufHCdBtjNLyjl2b6Y6bu
sCyCQjXHuzmh45Bwo0+q+n7s0nd9QdMEwOMmaZwWsXrzjqKKvev6vrtyIM7tGKAHspcI0oMzeHyn
NKIeQkfP4gBxMXMz8oTZZbb6CVja4KOpd42Ud/o8ljOIQDmsNcob+Ecdjzc5hYJ7vRMFaNL+cJJc
99PZNN5lUM79IrQ+WMac7cCMxfcE4J7KEdaisw3PakAP1L+8nGcCuRRgAwCtyjBurZq8peH2FUz/
KPBqI0WNeIxQCeqWbaiPlD9yGzuFHIuby4OeiUCyA4DmgASvwa45ngBejFGh9WzUpOvfl1GqP3mR
KD5i/pM+abHZbEtBcXiT4/l3bfee+V6GpuTCOaVDtBa2pPizaHOCL9LoVHeRhlNoFmIukY0Y9KQO
JcQ+wz8rn75OjiBOhe9zxzkYdvOdesaPBgnFbGwGau/DLzvOaOfmpHvK8EzX4ybCIdPvWvEWCkWK
4FPz7FhVtxM4a+6iWtlensMzhx0CMK9fiTOU/c/jORSiQtHSYw6nUu/3ntM7eBIi1PA3RuHxKPVp
QWauy/QUOZMEdkEUjDwjUaHHz0UZZvfKATy7KGDeaAlBoOBYrL4lyzIaiKgfAYZZtsgRqH6c5doB
gb+e4C1fElTQrmyFsxMIb0OqTIB/WXfWMjRzvcExoqDDu6bpNW2H0UdxZaefVglIpDnlOpk/pT7q
FMefVuFVlrpADlB6SOtHs7GxxNYWdReVsdiXkYGoPdIeO+B/yielbvpt0+bqDuxm8hFw2rgdh8mk
4m1aj8PS47qLLjg5bOssd2ld5psJ5+N8o+RXRerOzg74EgQLqGKf6DKmaZKEvaKyJAKTERuzYiJS
/Otv7C7qrrJOLiPv6iqpsypsXXwwAtXu+sBIC2tnt2V9JcSd+xSyZBgXlGwoxa1GMZw+G+lpsdAL
AhXl7LRbIbOCy99y+nBipSVURor9QJlcZ6iFyBBmd3oiaYShVzMu6KOrdJfsBdv5hBqNDz4M6sQI
qnmpp/fouDggBIBSZiDhb8ZpHjZV1oJmKcvmSgXhXI5C0V5lFN1xEalazYEe0aiPYJ/vuUvEM2gy
YxNB/NqqxdLcqhZeWV3B3QLJANshO4dqKOx9muJ4e2WW5ECr5JP+ASRAJJqk7vUqj1+WKilF1iv7
uai8R1Tp75tIcW8WtTD3VmoUj2WNqUbshb9oShW/QhOjjWQZpve1hd/15R9zZmMg50dmT8dECk7K
vOBVXSXyurFFCVvZ1/nc+AhsaZs4hFrzu6NI/CTZNhAqKfq4uuy6SoNhsaD8ZOf6tFH7tD3EeXZN
UOM0hDIK8ykjKOdpzSw01dnOSm3BIwv4GL4z8yx9IoatrifTjQ6+BDsXfbpysijxnSwnw9K64E6l
r4CezfEUdslstNbUh/sc61ctQT7fKOrv9IJcdaea2RjU4JKxkPKqFhOross/WKEzDZu2sCZtM6oL
l3DtqB8A2s3vwYkpXMLqo516HtZEZvbHVIGE23mAbOkCLXqBn5mhf28Me15wkxGzvcW4Sv1D5P+H
s/PalduI1vQLHQLM4Zbs5u6dFSzJ0g0hyzZTMRUzn34+CjOAmpunOfKNYcCSq6tYYYU/4NFyakx3
VqgidYV5P8kJHwKPhq0IoijX+5MwluwPJK0Fphg0WGc/LZIo9h0DzOCp1TJvwvemiqNTNFiKF2B5
LPEhsUX8PMxd+iSLPvo6jUqyFnzw6o17HPvyDCKjr4OVfT/0tflJG6fi37LTy7+yOm5S5C1Va6Qt
aQ1sZy8lL/jpUNx5LykCR/apLVWGiihzT+xyeyICc8YayIoN4X0Z8uRH5jacgCpv0+/K6GmFj/xA
+iXWq/6zjfPIvQH547NWLfXiS4M9cJclOo6AeteDEALX+gOvwf7VTksP4KVly8uMjS4+7vR5QR3p
ypMmzTQ6G4B3Lnhc0aPWFVV8SxR3/FLWZvtemNriY/LevnfpHgWJVTzlfaEgqOb2KlZES03BpRzx
1x0a65HbxflDUBt932RZdC4oF7UnWXrzY0Xb27t0SpaiEY4cmnKSblurf9VO3rm+OXopBmReZknk
NHNSBfTalBa78cgbQ3je8TetXIbm1Gta/4JPWj7fSavGufp/RJchrtPo4EhSJ4GLXZveeyW3y5dB
La1PApWSwkd9M3o3NV73IQZ/hbeIm4Oe1gqsIXwS7viTK2zlPSL7xefbp3893df3HQghyOO0wxCH
eUMfiKXnTFGeRWHcIg0aJQg09JWm3zmt/en3RwK5szJQ0cAgs78+ikQWjS7jguo4YiOPdZv82/V5
86J6bXoQeu7NCYCYjtMy8A2i6euRsPCLk2FKGInUIGziQj4udWQFba/8eXtOb5HwwGtRJkPxhruT
7uxmqNytXVdhg4Z13CLTZCzFH4pDp5+7wbjwkMzYfrV0+gEYnxLMzFa+0NHV+nM+m2/Ij+AHqMTA
tHo2l9xYG0DpxsgLi9heQjHZuPdN3hRWZvlJn/tHiNLStyN3DKyo/Y7NFMWN3qse8ZD5J/a+Zcr4
2HXR19S1H+3EsP/ta8wd2syoD175ne9CIQluIZksJu/bxZoaZzHVir3WKe1wJxP3b9EW/Rl+9P81
evhf8bc7r40JRROYFswQWm+bjNmNI4BbhojCyLKr01BYtPt6xzlRyFZRghDG5JsgQX5/39H8WdWq
Vj0t8GrX+y6O0jFjGErTTqz+OXTa7Md6Nl74s/Z/WEpYTtSPOLhIPm8Ok6N1ppeUDOXlier3aZ74
AIYa9CS75WBWu3ucqJT97cKxgXx6PS3PyvsRLQ8vHOQITKaKCufsKVZ7bhfdOwtgFvcjj+9ZsbTh
1Lh1ed8QSRw85evabfc4EjrkeGjf4uO4WVs7TuOZSoUXLpkmQoqGNMixxwnThYY1mrjyj2YiOxFW
efRVd0emrYLcExcKe/d6+pZaJPh6UTbHRW84l6VsfAz83AeMttpTno7xp7nKJNZhln7wkd/GfwDp
HKgnFn08+nmbkd0YORUZw8HtQbmf57rW6G94R2pTe6dSI/jm4zrspi1KeGxo06RYfIalEqWnFrfU
77C9nkDXOQcN8d35kIWAmKGo8kag2iQIanAA9kIztZsXuoYVOzc9Ahutq/Jmp4C9t3hkNEqN66/4
JWq2QEzga7QwSomU0yCNNjS0STyr+IU8l1Re/dtvwHrFb8fTV91ykDnU5t6w0GWWTKCMvFApk+bV
mxG9ieuuPlfVgC/WMuinoTMK38Bp67WU41Gff++q4zYlT2Cv6NYWZZBai0jUguEjwxnvnWTy3umZ
o/i9jiwL/S7IYGo6fbk9570z8cugW4mpscbfttcYFFdH9UdrR9mj4RRpCA+veD97poTTLM2T4th/
3B54d7ZUQsFlrtrXW9mMzp4WCS6Jj0v/DNEQzP1cQ4iL2uGlNndJ9REJrh+3x9ypKFOC0YHqrr0k
MonNOextK4uQcuKEaMn3SpC/kJ4nfw+mrQS9MQ8hQimL9IfS1EMni8sHiWavHyttEUadxR09Fy2Y
RmWmeeJ8sRTZvGutzn7RFwQKCrZICFnXvjSmB/6H/nBI+16/FxTXgGWirYocXMlfNfofsiziD7dn
t7t9kRNH75bdC/T5+riY2VQl1ciKWqWSt74K3uqxbz0CeZwSfqQCHdVci5NH1YkNX/MieSS3snP/
UN3lcTEpuFKG2tzsiVwcsi2el66S3bOqpuI5ndz+WTpmESxGWT2rFvaJbud4fot0vd8kzfhOIY/D
Hy7HejJ3xH3RT+5lRFoMD84hOgs8ZWhCN1YwqCAqu8UdH3VlUf0Rya0I8c4LKlvoSC6F/ZwKLT6j
b6F+slYD6rZunZOHyN9ZjdvkhNssrgf8lsBedLzqxgrVNM2gtYybDh3uc2/QRDFR+KKBirFic+cW
S/lsovr/p6bF+f3tr7VzhaJ8iNwvsAcKX9sgWu1Fo6iSPWV1xfBcu4N3VtPEOLjSdo73KvVOhwrF
a/qZmz2RFFYa6W5DQGkpzjkuJsROay07xbKlVDTn4qQXXRFWPCbh7fntxbIrbgXdT25vEpPN7V2l
2jAOFq8tmNzivk6MZniEqK73gWtPaoQKZz1/E1am3dcxB0JPcnTZxOScYYJNcwDuw/xaprL/2NW4
IARIPqlPrppUGDsZbYsEc6phz744428zmlaWxcpk4l5a/bI2UVI+564ilHXNcC28YKPcBY4+1cCz
mwofWLM/2ZaB3BwJRah42ObeXri9U4Tz7vrerVW+LRY1BusxzbIiSCuA2M56ZPpd3YoLTuQHV/De
FgSwRamICwgwr3F9YaSt6yCDx0S1dIjD1EVDL1Zj9WALvqWssZ4E72sAZAEd3qpNT2mRFu0iifDk
OKah1qau9MHbIsA3EaqJIB2y4WMrZfy+9azlYYxEKi6pIlLaH2A7yYGqucv9bvLSj7fX+ifydfPk
rwUzsFVUlCgsra/ULyFG5TkK7srCC8fOPjWK923KQBqqfXEuY+tSV/njUIkXD+foJTY/FKP6Vz4s
z/VcPMSyft8343ms08BSsbqjMF53RpA700XRqrOOlLHiQauP2TC9MZzg8EhfR1rmYH13HlKKfits
ALIm9bhNApEKu8+hOLghCRJI1x58SlH3ZtCa1pPmdd3JWYGhB+u2bo3tutHYB69Arrw6CV6vm5jV
HOdW2w1np2//iNLMevWATZQUvScMQiEb4uYLMuQviOv6nyCuR+m3vfddkSb/pRnS+XWGbP4jAtso
T+Y0PWdU5ws/sdLsq65oCFzOKKV+EbnVJb6s0FAN5ijS/8R9Uzti8+48nKwgrRNUFYE6bfOCCYfQ
MSlnN+y870IUyyPSt8V9WYMocweUmqWKTWLSyPxsxDAfbi/lTo921WaygOuAqIVQvHk1RaRFTg2f
JMzoB/tO1jxqUXunZPIPNXZpfWslvtziY+lpHxJb+deEKqOn7ZEU7+4ucmgdkR/9fL6vP6iGHHKc
A0YLl9h70cZkrd8vvJdlGp+9qMG2Ovrn9sT3bh/Q9qRDaxQInOl6xLEXaD2RF4e1NqJBVLhOUCVc
QbdH+Ymc2e5Ubjg8GKAXw2TenvBURcml53nr4vkbpF03LAsJMQWA+EnPi9Svc5rhNQ2V+ykv5QXE
cR94WmJ9cqMJ8mrqmHe2Fjd3y7I2btNyvNDKTp5mFBsfESM0QlFTvp3sRLyg6v77DctVVH3FBK0g
E7yFrlepxe6vbGvDDZtBzx9p8emhqo+Yi8e6vPOWTHmOFWU6uFJ2Pw0xMoxnGGYgXK4HpR6+oMyy
uCGVGVzl3cYGbNlYBw/d3rGjUAlbinYlWZ5+PYq9yFoa0eiGQsMkFNaSTVl09EIcb7NPlpW2T9iw
eY9FObgfpWjEwfB71RCKIKvADMoEK3n4evxIDo0nFMbP5wypFcIxYsk8va9ARgRdlHgfHZGORAF4
b6tOTvXc7vWDH7G70ivsCyQfr+MWWqfUKdCrgeqHm5iaP0eOiQn0Ie7r9iieujlqFnjFicq5G+IB
3T71bYligKd0/2Uu4OU0AGbA9t3NelK1mSmwtGxVrcdqoNecU+wi4nL7QO/OBSwLekeEtEDZrr+a
sHKjMPuBvZkmMRey/bFEDfHgUt7bmoDw4AvCc1o10K8H0d2yQzKY23BKSv1VuEv6sngEYsrsZhdD
OGiGTC3CD02lnz3QZgdz3MtT6XXxC/Bnglu6ZflHjpFXJmrLHI3EQWcqkws877zH3KBx3W+d7WV/
mkY+VT6mSurip6ql5LRz48Z8IOPMPR/rnjrGZaeM/u0Ham6+p1SDewJo5NDrKC2UR7WZecRNpaG2
Jz2YvnZmiiHIG6d+XfCJiwOj55++kjdrJ8Xxig9cn/EHwxPtt9sfdS9NIdamb0wMBrJ/8waCykjq
oRHEMBX0cCDuFtEDrwIUzfGSkVOfO6O3gkl15o+3R95791aSMB1F7iAYFtdfOtf1xqahziu0xMk7
iR3EqbHzPzUpP7q9+yFxliNQpM3/cfsg/TriZgObwgXgovIOoaV8oo3yQzj6coH5FSzjohycyb3g
G+8NMGCr9yap2GYnN7JP+7znlRUjHrGFrKbGr9H1PjctWhUJkcfT0qI+W87K58TuvIcRdcrTZLh5
0Lv936Drf9sgEHI5z/rK7gMpAZ74esWlp7i9QhMkjFF9u5SlOTz8f2QdO9/1apTNvJchkXG8Xqwz
ogR3qImbIaqANl3Ftn2Xx3P6qqj/IZ9Cg80FwURRi7TbuJ4Ze3dUvPWaNaplJBFY5sBeixu3d+xb
AS8WEB2dVePmJ85ns4FsfAm1CqgixSV9eG/1XkK8UjSnKdGScxtr7meJzXc4t5E8teZsPFRGaX6n
/zi84swrHpJcUYKlB3Zx+4ftXJqrzTSoULJnlaLi9fRRizW7oUKhJlls6XNJtqvnJJlSr1pBkRc0
zwxFCwfL+OKqcvh0e/S3IjIekk7rmiCRACN/a1lRkIgsNDOikJRxkIGXxeNzEllDHaTwN5Dow9/w
lLtt/EFrVu2UldSf+KmiOI9L11g4PYIZ9t2SBOWk0DU+Y8YkkjCrUrGeBU6Xn7vCPPjZOzcfZFpy
45UUCjByc/84k24p2bhWnDx9fJ77vnholKb/7IkEeZEBvRSHwleotpF9wL3ZeUhpR9ArhqoOZGTb
W81VjcJZjygCtaP+by2b+iAbFveAfb8zyk8IJCfdWZVvretN4WUiG+zFdUJtxqvV99zaaH3LrAv/
9ud/e96hmwK0XHl63HLbcrIqHGlU7eCEUeuJk6rkyYckk1lgmZNzN5H2+IUX5R9+e9C12QK6CCjM
Coq5nhzbsa5zDesSM9Lbxl9cb35XedqXyNblU1Uv5Q/pTEfm1ztXOmVDSJhrwQJdsW2bB0+jlPpT
4oSIZ8cPFFzbD7NFbcGNNQNtVeqljVZHL9IDczJNtveCfEgdVjZNzNale2069e8nDJTJOPrUMleo
6xYTlPRuFLutYYfCi8TFyJv+Dofb5nx7ud++nIwCzxU9PnBd0Oyul7sWZpLiXWaHON6JiySeOKEk
ckJRbyJJqY5EZI+G22zd1vDajl1lh7CA7KBVa3n2BhC8qtNHJz0djtgZb48Kx59kj47a6oj987v/
UotKhSKVRZntcDJqeTd19GBFrYwHseXbC4dR1gCdOxqzx22XSba2gaVDa4d2pOcnI2qn94MRG0Dw
FMbDEvnJAXEQLOl0RC5c1+s68KHQCBabV5+iMA3v688n4torxFzbIQhoJZhFixyeKZr7NHeGo1bE
26GYHnAOFhTi0LayWQvkcQggrTCtRv0eRl50r055kx1cOjszWgWAsMmge09MtwllqBkUMaQrKxSJ
Ej/maaZfBmBEYdU41cFtvTMUrFoaNSuSERbW5nE1+wSxiTKB150qFdJ5SxPgPOKd6mo5KgXtDrUK
261eZcCzNt8paZO0laNnhqWVVqEyIoEbj/p4p8EjPNiMO7c2nmC2iuvFCgjYwrFppMkuWUwzxAUb
nm0eIf6YxNaLuqT5F01q6h0lu+Xgq+10JlhGToEJoxoS1JYyr2okTbhTG+jYkgQ3I9J2U+2eIuGY
D4PIJTqYg/lhjPUfmWekH3MDGCFeMGk4LZ53l+SW9rCgJXKyhdmFsZuLsG6l6neIGT050fj59q23
s0Y/i2TEy7jHIXR2fWzISCKSwIVeQ2G6XHbcDWFggkS7yCJKLrcH27nzyDtpP7M2K0563Ru/3EH0
6DwX+SczxBXdeCT0sO6UWRnQOcQAZVaK8bdR/4RZwHvIdpHmBGF5Pd4o6pEjDCI3WoBtSg2Wc+EW
6cGsdnb0Tx4Rhs6rLMX28DjZkDW1SBnFns0PtifmcyyWDrl/rvPbC7hziZPIQlCneQQEfAtTxZFc
lEbmUBWcpfYaeW2MKEF6FGrvgP0Rz+IWR4SbZjYt7et1awpnspBs1UPMipUHxXOjD20e13Sl0DHJ
/dRUqrPb1NM97mPTP0Ul57CczOleog/xSovGevRs2qFW2lQLojtCoE+h5XivpInfO8nSBoAi7XeW
SObwdxeI5jDlzLXmy+FzNhdZZzRVZ9euHuYWRXZRRz9cV8b/ZZBVygUxUGONCK+XR2uWokdEWQ+V
FOuDoq/ab3bclH/cnsrbw4JNMmke2lIUiei7X49iFnGeIUZAaRmFPZ8+TBIsXUeaAIwClej0yPlv
J8W5HlC/HlAZIXlnk+0gdqF0D7OQFbXLpPhnrPL0IXlK4Ppp/RCQnjlIvfRkYumUhMhCjV8LnK5g
gzveh7atmrOTUuMkhyzv2hqBvdvr8va48TNpq63lYxoq24afkS4NoD3HCec0b4KmJxCsR7X3wQIY
Bx96h27AWGgHUMTlvuIpuV4SfIs8MFzYb6cxUohQz+RJqyotUJpsCqOyplKOfPe9WlftCaWm+TTk
phLYZVMe3DFvDz4/BHODtZJLQrel9pkeGRqMDyfEkWy4jBHa8sbsHRWPdorWDAOTgHYAhJk3GKW4
XEQb0b6m6xBD94esdImjpPcbtyG7smrUX2YkGwUuZI81aGgUIjXt4PvuTXV11Vz7jeDotrisKktI
e+j5h0nsmHiuJlVgqL352zcpgf4KMga+QGqxbTGqtatVqyFTmHajc4rmcb5kpVOeb+/VNUS7DkoZ
BRIvEkKr4Md2/6i9nGDR6CulzQEE6GrTRVucf8bEIenWNRhPY1486MQAB6HP3iFZZc7XEu+q3bP+
sF9eWiRlu0g0Jou41M5j11rRuY0EVuFaeTTU3j3F7UToDcQUcZJNXQpPBUOpZ77X2E/lacjoaGla
muGq3PGoW+bvJzI/UzRaRCBoVwLO9dQ0lK5bZRqd0Nbn6l7vU+GLIXEPQofdWXG/r6d+vYA3sxq0
eQXuT1QWSscN6JrUpOFpeUmL8ZMxNeLd7Y3ykyL2ZqesjThKNYSP2wOeUvdLwAdy8gA1nauymYLI
63UwyHMU6rER3y/GQAuJSgTg1XR60PGGhPRRi0sxocdLoNidNLUz79XMQDWiGMSpU9K/YSLqz3Ty
NCC/VnXROq1+6PLh6yKgV3ga2IQhKvrXsnSMM6SH2EcLJD5pSLGfOg0cSpxFJUj/Jbm7PeG99aWK
RnC2Un3UbV/aaHqjnhcqKooUeihEHoWUHRgPTgDtR0M7wpSuH2y7wFxrq7cmfQCk/q+3TU4DUI0S
1w7nrirR2e+9wGEdTwmeGkEcG7XfQo+5oLlrX0birxDmCcYAo0xeU3N0L00/GL4SL3NoLRjqiN4c
g1mFSTK0heajpT8895j+PMW8j/RN3PbBi9zp4trDeOqXFew5xvO9s3gyAAKmVr6HmvCllhH+yDh7
GC2qtXbl+ozi2tWE7VZm3emzkT1WE9oC/1NrsotTKZ0wLyBQ1srSPoiMd2+hyfjl9sfZu7Z+XavN
5q+1JmGP0SBqPb3xZVcYn63O0l6bKDOCxtDtO+TlrMADNBXcHnnn8gfPhZCcR8pLEWHdNr/cW1Nc
eWbrpFzLg9U89RPa6ppo28vtUXZuR9BxPOnoma535Ca0AiU75Tbs5nAQHbaPwqovqVE9TdbUHlwj
b9Mr7Lh+GWmz64rCQOpcxFwjcWwFhl6OWGIA0lYWIEeOgmWuVBX5XxYR7gQx8Bqkbp1NFPgcXdNm
vDpWOd2VXq3QM8iO8Mx7i0g1nvbY2gCytoXCpEni2qwpFOayR6FGVUr00kb9oVOsI8zc7lDcFiuA
Bizv1ug4UWQaW5pwCDbz5tR4+kfYvtmlrUAp3N4ZO+0PUp5fhlo36C8bsCpED2bXtkPFtpxnz0nq
sI2q/MmEgxVOXlR/Uyrxb+ZOnW8PTfKQusR6fSkdvxGqfOxL+4cA8H8QE/0vP4v+BzpxO9Sdbii9
tCsKzoVRquqdo2GaeZrdStfPaaXavgv3C1mKdJxf62IxpR9ZTfvojmbdnhocMC72XAE9Q+eo+TPv
1OmoeLqTMlJ9X5ucwIPxktqKBiFwxccf+ERmYiM9kYR1NT0unvNN85bXRAFVpWokMCbMtyR7Z/TT
ZdCT53FFPPd5+m6ulXtbKz9XVhfMhvrSOkowLgjQ3v68b68Xoj0Kdzw8sGEQB7v+ui3tx06vrCVE
UD+6R+WtD1R0AA820du3bR2FDH31GSZJXFtZv+whN1KtHjGyJbTapCEbEM9RHr1oQ2sHjgrV83fn
xGtEyRoQEryWNxWcuo9SC6KSHva60YSQCQUk1lb5dHuUn2H35v1c0w8Y7kREVB42k6JI5CytoDzu
KkoEMqAf50fPiodzl3Yof+FHFRZ6W19inE/8eqnGC/Z2zYm4WJznyRjPCpYB57yYs4sihPni9dny
ZI822Hee13NmL9qX/4GOoYGCt7BrrzG9VktnPINrMX0YU0fIxh1oHFuWaj/6YCuCeCvDNy/NHDu5
aYerxt6PuW4rH32d4ZSpJtru0dQFijHod4peLO8SrwR06aUUP4rCutDYP+Tdv92b/ByKVCuzHabX
1ocD/91pzjLPDpMV29LKAhUjPTbvrMgs/EwsCP66ShoUqz6hKux/5FAOEM9F7hPZD/4o1T6U0FgP
ttf6Xd98d4opQMnJO3kwrzezp4DqEQQLYZtET4RE5Uc7j5uP3YCYca2q/9ipU18KKL+hsaBQeXvX
7a0JWRrtPXS6YOpsHmp9HPLMziI7JFWcT1o6LZgVpUf+0G/PK3w1lECpFxGNosp4PcVei8aW4jeN
tgp3Xivqx6dyFp9MeBrnrPN+H8nEcLjEgcd0yM+2EIWVqtGn0rHDPomcczQZ6anRUdK+vXQ7jTyG
wbPCpBZN5rkV/SraxNCUkQZTmee9j4ySCCi5f1n0xjvN/Pu3cUZyQ0rrwYgrdKfdZ1exTkk/fb79
Q96uLhbzyEwihQRDDWHX69WVeqvZsRj1cJrFV5JVPbAUCNCxJ1wgaWV3sF/fxgoMB2eM70nZH4W1
6+EaazDppZZ6aC6K0vsUkHp/EEXyqNuV+duNoOuxttuTNxXVx5xCYKROT7Y9/O3oyGn+h/XDcAi1
ak4f5m3XExJVlFvSBpk5z3BU3d5Tz8ZcV2dHduSkznxUGdlbQAvy9bqIAPfNNaT95fXCkndeAcNa
ODl151fo1b0SRpbn1tKm8+2p7Q1FAU+lQEJNm+7D9VClWqAogbYX8IRSPfcpEDK1c7Fec6L8YKi9
XWiv0+ISgSq5bX+i6wuBHFcIUk3TfDWqun5A5rc+x8AAH6O6bA624bqrr69N3mKKIjBUVnLmFuPH
dT3nSVoxtUWlJDhS1junWL+S8XXFOVKb4qTASjxNwjs6AW8vTYbW6RHAxCX+2PpQAjhP9TYWWojR
vbyrcDDxSwxuDhZ0fxTOMzJHqO9tyz5Lp8yN5qYabr6aGXQ9FSa0D478zfZ2CD1QUkFkhyC3bXZI
3csa+VI+2+oKAMtrXrDurDGRMRt5MKG9HQIoh5eXxAnEyuYwI6WtwSxrtFDNWuFn8WSfZNLrp5jM
3+8gER+khjvxB/BgDVs1ZLwsJKfWuf9y0FaU3jIqyFwLrUvfKS6CQaYaW36OJ8O5YAMlvoGe+Mn2
Iv2iNupyb+pNE8jSaYNorMuDHft2/vwcch9kZFZRt23rJGpJU2lqqyGVJPs8V24Pii/H1A3a6Bm6
1fffPfvXw22ehVKttIErCN/D1oUCpTZpOPJehrCM/7g90tudSrzPwV8VY4jLthdai5JCUZSMtOp9
3HlNNJ6FVjYH1jNvdyqtRF4e6q1kkDDTrr+m25ZI7FbegthcW94TksdhCfzzntLbUYv5J0L++nIB
iYb8EPqxwIJoQV2P5ZVNEZNtqmHft5ERjOoUfVtK3TJOzYjyjz8obZSfRhEtRGW4qj9mAE3rMJZV
0j/wR8b4XLV6otwpUV4PCBMq8v08ucbXwcyMJlgqZzklePa9NMnYlxioLGCBO7uTqNSWqdt+0JX+
h5UN9Se8wjLNj+p++ZItkRz9TvZQIpNB0elQZKMQr4k7kgcUWtZo6P8qLEsugb5OTvVJFaMG380Y
zW9W23MHT2u/5fS7n98mnweKQt1gZa5vrhBcneiZ2oMaTm3R3ckpVclRk+Tr7VF2ZLO4c9d6Jh0L
iiJb9YOE4BQqGhry0aTQ903H5KUsF4mAHqoI2ZNVz0oGz6G0shNWZg0UU3fo3nlZb1BzjYz5KVWs
8THvo+61W/IIZiA4q6PEdL3DrjcO+4aS19pYwe5pC75YID0JWWsdFeUJbXm7TgL6Hy6aw6O7TKep
MpXFtxTdVe+aQWDXGUUekN5W2NZIHWQ0u5MHLvSRkkj03WplWqzmWJ24r+3IKC6O1xEjZF1jgG1I
27PVOsiEGk2dfqdRPHh3cWoxQIKI7OK3Bs6RULJciJkV2KvSJ5kpNR8IQt0EZltFF6OjCgjzWddf
oPksT6nTOh9Uc8KBTG26sj1FDo5hPmplSRmgNtmfNR2xkkCLLG/ys0odYHcNevs0Z7UIMviqMIWL
vPzeWiXmrq2qaF9TApTntMJx5TIXM9UbFOb1s4v2ewVkBKR6EGXoEfttIs3pJFyrH54Mr2jJuIwE
vZSEdiSVYMrytzfU2wACJA4BGKgFEE3mFto4qnmqT2U+h8Zkl48rp/VkjEnxIjsFQEvhJZDB2/LV
zqcj4dm39yUjg8+ggkji8IZpgVsqbWCP1ry01OGiA0s9GW45HOzFnVHIGg3cVXj5HFQrru8wgkxT
GTOKJF2fjUjJLlgfmJP92wBRTCvWs7+yLwn8NreyZjUOwnzdEsZVlz7aYMSC1C7c/zCXX0fZhA55
A1XckHKBXNT0p6KZq9Az4HPd3hFvXxjmAuiDWIEFQ0HiesVGNx8VlK9Ysbxs/Eqmhm/m5RLE3HAH
yeNPy8HNRQGQDqwgd6ZB3rZJOhohjaGZdXAdZk9xIZkK8UWSVckHoegLN4Iimqd2UuPyUcklrOnE
GPGZidW5UvzMUFz73C1m972uk+HJc80kujOjufnkUfdOAlkrcN9qSIFoeTWe4nty6THtq0r9pYvg
zJ6GRsuOqsg7J4rdtlYSVuMF8G7X65fnGETNVEfD2c3dh3nsYto47UqsVfUyKN1WOSvFTEU+SZzf
foNWVB0Dg7EiiNkSsUQ5ZjjiZHy62FRPIoMeTwlZ/S+jrIjBFezmkipeTzAG1+ukszuHJELUWa1i
PClGdJRevI0TV2IA+dr/Q6ZcjyJVWUBiNKEAzEbyebGG7g6corirEAAKCg/hudvbfodjSYWPRs1a
xQAvuA1Mx8UWsqcXGxYgnx9Fpw9VoKXLl9iIEN7mcPtTTTTszZr1GbaU9w4X+frOASvpG+5QfpDl
0t6rVTxgBYZ3gzKoyL+lFZimUW8upmyIwOvsb7NTk0/Qh8qDK+jteq23D7cpFRBgC9tOst3WTq82
5hRKUxvDUZb5UzKn9sfImnSMfXv7ILDeAa2snS04hwhTovxgbu4JgpshQtllQvPJA8GdpfFDmrTR
w6Srn+zJyEJESiCQoHl4IecoAq0y++e0Nj7d/m57v4OGzRp0r516qprXG6WZo8xWp24EsFrWfwLb
EpCD6P69q+pY/qsoFGUACYxFeTaacX5fao508INzvpfmWBxJVby9PMntVq03wsCVC7kJmSeRWmyN
n2re9BQN6fRPFkJzp2IW+m+/BsCFKGnwaq+Icmvz5jhZgmmUYKhhGONvw6z0pxb4zkG+sbe8VK+p
BxEbrNzyzfLig+XZgy3GkAL3H4jqRIEY6NbOC4Ixk3haOuthckYzUPTh3uqyvyg3HAHhdlJYUkWS
KtIqYmtA0defWJ8tZxBzwrbO0VCy2El4LOrxqzCNxqe2V9EE8IxwKvsi6Ma5fYgyvByqNO6CIh3M
g5ti3djXjxa/hooV3R26L6TV178mryl9DIo1hEVqGx/qtl5OY1/FB2zCnZ2ExjtqamvPk2r95hnR
Ghd6RMsoSqM3CPHH7cdusfvMVxWjPZjRm67LSllci22rJCmp67aWM45QwomnG+hsRYPXqFekX0Rt
zP/aepoQMcdyqXwbCeWekLXuUcvHf0Yvit48w33OyOWaKjcB7sVL4fexMX6W5aApD7gJZhKlBFES
wcJkeV+5avXBQeHnbzFU2DuVGOJmg8qWwfnLPkqWtk/xOi1qcFxPa7sDcO71l1LrUjHRDcPEBrDZ
mazT/TohzfyjLw1s+LrEfS8iS3xzlTy+N6vReTZrpfaRcaZ5lCJzXZuDfJSFo89+lqsek9KcC/Bb
ENIJnPLbF9l2W60/ljIoFRrgRitg4PrHyrpW7Gjqm3A0SydIlsUhahmXg+hu+0wwCnsJEROK1shH
bZv2kSNXgYCsCQGNwRLtyXFEUld+lM7fSoAkt+f0Buy5Dkd9F2IZGPwVBXc9KYIxt0tWVBPyxT+s
2O7CpSE00TSlfjDkJC7uYrVgKhvjvTkl5kVVMTX1iky5tFbzVyZHXlM9bs9eBc+jnQrnsZjUe69X
5qN7bmf5dbrKK6YXHW/6/9e/VACwSwai0bBK7OTFmZv0yRCJ917vbHmvKRXNoc6IJEYUsvoAHXP+
kDnVWvSfgahkZlbrwdJWxvvFM49U0fd+Ghcw9TKyC8owmwunnLFDt+qiCSdc2mHxGUmYV/GRrcPO
YSH8YRR4BdSXtgUMp1FxhIlqfKhnKV5QZ2+fsZkagj4trec6Ku1nZGjzc4Ku7kEO+gYPyi7BSQAX
JfDmgMG3zKuo0BHfw+okFFbxubArz48NFR0Wmav9xwmHsJeohf9qttHXOrcRZ87/D3tnshw3kqXr
V0nLPdiYB7OuWgCICI7iIJEaNjCKYgJwzIBjfPr7IVJSkUGW2Lqra33LalFSUiQYgMP9nP/8wzS+
8fwPt1t8JMHsVRcgHUkRCMvzx0+Gs6WPjjFsh4UU8rS1u9OmBbrCSeMtd/FXL7UOqlbHopV4/fxS
WKAqqXSxWVsy97HLZuNkrtKPdlG/pYN4cV/XD2XTDNBc0RFgDfv8SliFV0XtFMO2icghVRNSeZws
M97bcxtvmgynlgnXvDAa8/ZDppbLxjR+W0vA70BTvFZmHqW8cXi02DF3Wxu8fru4kC6MtJAcFvKt
zfOVe7q23q4J+qqSk3xwT4W1eOgmox6la5nBo+yigA6pPyto/sNf72mvXQpNlsV9BU9nwvr8piYd
bDynsnuoJzk7mRnnp1U1N6fT+JYX3uEbud46KKG8F4DlhCEcrMnFMqYxiZm3J45aBrHCmKV3rey4
JTXbNxajuyG8V24hCb0VkvkiN2y9NH5SIM0cFYzNDj4keW1GO9Ztv43TuSczzNB8q+7R1Htx62vJ
UgLUJmXzvkvW5ltddnYP8azX2vpsTrz6ONJpbnndrK1hFBnxhubyoYlK8UbT89qzWAPYV6LNSrVZ
v/50tsEII0rgk27VEUaCjUP9ro3rYQNX2HrjsR9uwjAmVo41tQRbBGP8g66XUn7uyZZvtp6s1WA2
KYj6MXrrwNw7fzwtLrmMBS4GbrrS3dDlPv9EAJ7wI+JqRdGnLNlUrVd/iSCWL+i2hXbKfL0pgyyz
vPhzOeut5oNlixRPTWOMsMG1jTBpsrnAJc/INmqe6LtxjDXpW02PkqQekLD7RZUPCNXA2CfooaSu
+ErhlAra2y79KK2Irkhg9H9VCYBm4HVpwbUSbdoFuV263/gZ6qNl9vK2No04DsXQDSVjVTRwPquJ
jaZT1LvekpKyQlgJZFNzUsRGL1qr2HqRhXmHW2r9tTVoROvq6jRovqKl1VmjLO22KwsraHgK50Xf
ERjIrCAWQYqsrvYLXodLaQ6Eevz6pT4si7jtGKauZ/+q7Hy5/XvCHE1h1du8GqZQNbJ6N3o+OUy1
ljpvXGvdiw4eMeUX8D3NOkQq++AR4xEyQ80u6i0U1zYsPD0KsfHNoNYwoq4dJQrx/HzrdN/7fz2/
KhI1m+zVFSGi7jsoIvoaiSfU7pRP2CnQQ1Mzz8LCbtfg8WHxLq0m93qGgqOA6xvxZRwOW/XBchKy
pJcZXUpqz9EXTHiWcTPb6fyu6bPK2pmV7JKtqeNwG7WRnTGYypd6M+GZP5/YXpvezAh1B19JUHFv
0kZGul+S7bCJvASvNIP+fAoUYUzkCNH86SFjWjT2TiFjVNFUjP3WGeM0wyhCU3GfZ/1nPuFg07IZ
3dSYT9psmh9UsxiYLdnVibnGWs4qUVhcxuw/KLzUJMkvg1dxLlioTH69cvbz02c31qMw4y3BgI8j
lgry+RtbNlItlLrLwDt4nEIRzE2Lvl+u0qXOCkQlVebramuUvENZIo+lrA0JYiaVL0uOLdWJugzV
o9EvKfw2oFK/Lwp8muZEOI4fNUN/00MdvlS1odl43dLJjalFtrbD8Yr7VAxGNqLmXuMbxnKuiqtf
f7wXvTfbEItljYIxIADyAJ5/vCTpDZn1bbqV5GEjThrMfglNQ2muotlTHLIiU68OMiXhnMhRzbXh
MNVeHtQT4rFN5ZoaSHVU/V0y/tczS/Xun//N3x+qeoZ4m8iDv/7zcnhsZd8+/nFxX3d/bPvy271M
q/K/1x/y85ue/4h/XqQPbdVVf8nDf/Xsm7jS998kvJf3z/6yKSEaztf9YzvfPNKTyv0F4sdq/Zf/
0y/+8bj/KR/m+vEffz5UPUZM/LSYX/7P7186+faPP9cJ8n89/fHfv/buvuDbgvu5uC//OOny+/Jb
d/h9j/ed/MefiuMd0fZiXUlhDZJPc//nH+Pj/kuudsTEB/CdLYFnzI705x8llrbJP/7U+C6wXSpH
dgpOofWQQir7/UsIHlkMqGvpq0lp+PPHb3j190vx91Pihnz/+x+ALlek1MjuH3++wB1WkgzcKYy2
1t+CnvT54iqnYSzLOsFPJc3kTtAFXOpF4k8LOh+tm+KtNLT0MzYy39xRj68cdSLHYulCtdEINMmG
iB2i8rBbnis/bmdh+HXq6ps1n/6qM4cp0AZx0tvD55w43geGTdqJPcFzfHLjX/sYh/POPdeHCROw
LXaSLwLaEmzE09ZgUL4YLMw4u3Xqufb1ZsQH356S/t08z7ukmaUe6ElN7STqyQiquBqOme2ll5UO
kpxrk33eKJNxqqoAV7VbTjCp86F/37pZfTMt9Uc1f8seYi9Ae7Z7odpaKQusA2OdVhygDrqbpU0M
eXXb4XKfbDSz/YC7zPS5MhtMZzzU64E91dV9NZvlTd2MtyRhqhdlTKxIWpSFEZhGKa4GtajvRLPk
s693XgRp3e5VP/aK8THBHvukTORnWGzGSaEmwz1UT50SYC7Ka+n2VaCoM0NWfLFOWvp8x/cSajq/
kvB/zbyst3OSflTtPIpD+DQRR8lsJZiDpaCN+wf5W7vKv90hnu0q/8O95//BXYXt4MnqXnetZ9vK
h77Nuj/YUv4I7tOHqnttg9n/iB87jHa00hFIhONY1k2UID93GEc/AjgmW4MlxuwVCO7nDqNrRxyX
kCSg/9EV7rnr33cYvkSBstprgEPAbGe89Bs7zIsWatWX06jBxWPEjH3Y8w1mRvcfJXJB/DRm8g7D
hNjX8MxeXQ8gNMv0r6EV9Z2hVW9MR140Jut1KQzWrW0tKw+qrWXGqbAGSNxy53Dc74z2RnRTE6Rq
Cc3ryQN6Zft50ZlwLeA1tmU2UdyXDl5hbmU/DMMcbzFlywKMBwBTkQW80f+sv/GzjWIvwAEeW0m+
lBYHHWHXmU5ha1yFgIhiI7ti3DqRlhHMYpX4rU3FuVJFG93ctd1YnPz6E76omDmfgGdWNByKHvXI
86dojX28uDnXntAObJzEPMdk5qJSeyz+21TbtLX5vcB4Vl88PZpeeYBg4YyTVlMH7OgPPq5hRUJW
KuyqMWrSICpVzBBcsRBcbiVvNLGv3FmGCCvYz4fDGeWggPS8pG5HRWEs3NXplR4xsPWWMj2hUcrO
lG7+YmXqGXhRfpxL+03s7ZXVwxvIC4cOG4z80O/NVjqc1BRL2dRD5QZJ7Sw7dW4MCsvEPS5GrQ0N
HSjaLed+m4rF8HWJaZDmjiAQGabIOt+kptYb9+S122+AVPObrZTFw+nHollJV1WGsjFNtKM2J0sA
IIP+NAUg//XieiF6WitcQn3A3BG8M7M/eH+0RoxpbqbJlslddVYNkfU1qdz8S0lC1y0uhwN+JaSD
qaI86bNzpSlUPCUR16WYhW6XQS7XmRa9yb7bI44HLxzIhgYcgBQfgu3hoi/UOpadydY1GX2KQtcp
sBpHjBWmNYkiiOVz90NODM07+jfYXfU4J0ERRfM7rzLGU8xulI+9TXquP5NfjYmeDYeDaqs513GA
nUvDiUJZxGHXuuZ5Gitfi4yiBMqaU/qEpuWEuY3We/QpnvbGhvUSXVoLDfAs3ma4Ry+4cpkDxo4V
nbJpEyfbWsPSnzmeQKPVVeqkBlGVqH9NUYXebFamKTRMGU0M3gfdR/tdO347JfNFMSkAivVQex+L
orPnsCFniwrGmKvNr1fICyLkPu8Q1Rnv5+qLeFgkTcCnMwTnaLNUURXKVvRNUJX0oYXVFmciqbSb
Dqu7is237C8WYbpXQu+ZXYg5UjJfawhPw0APVw3gZBlD+OokoFrOf5C6p0BIZCql+q4Zv8cKabxK
GzW5RrIbpb5STc5Zil3PVTp5+U2aWwFEQ2A50Pow6qW5a5JOP8Uj2LpJCdWi5O2m2a+02fPHpVxu
M2yLbwWo94M06aW1Hj+5X9+elzuIRxIRBzWyljUpnWP+KQhnDNZgxYYZbSIjHW7zelZ3tLW/jb+B
8q34PG0ttYR3eMrVkOOi1Yp+42HSFo76/FjVtvvGR3lZLnAR2K7shS7CDmvdlp7giUrVYPthgaRp
oy1DSyzOp1YnLSeGeRKmgxP7fT2S7NKWb9mNvHJlaPwUAxg4cga4B52QIEpkhk/vbQbLEPAV5yxI
4AX6BAIyf3Vux7hN7iBvO2984lfgi3WPQR1BBcEU9JCP3iZ2qiTC8DZGpRqVb0xudGcMbXevd4KR
rtdaCqxaVSEucERAruLUe1xNRQ3aK3ScSSbXqc+TTJ2/iS46b8aiC/VV1eZnJVOFSBfkcCeO8WFR
YvwS7bJMbpSsLB5skgYvjdoTV1OfRbtfL8mXR+rfGyemORhGsDifP8epNhryqVRvk9TesEX4572v
rQZ3IckG70z9FirQO0SIyc5TprcIYK/fUl44yI1EPzAkeH71DC8wxVRbb1Nldb+TrZkEkVK2QanU
zk5kzXCZK0Xl1/MYhYqoOGE1K9suuWpcFXo0b5rSvcscuh9CA8Fa9GXyGXmg6ahMGwhohKvajnpY
q/VjbGDK0BftfZ7ilih1401913rMPD+GIH0wBWCfdtzV5OP5h4mnSRuSwXE2Taw7NwvbiR+ZXnqW
FBJYGeMCeloApJNURmaYQ7M7mTDovYraLr779UN9QUUhdQcd2zqjXXHTFxYgU5kbRppVvCNt1nIg
9+390C+Q+4y+O3Hx0bjE9En1GxNcsekIPshm51wzWnnzxi+y7miH94QSGFn6OgB6sbw8nmY+dgm/
SNOeE75+siyWekKDnZ5ToUH3g2cBGBafz51iHht15+00UeVhnerWG+/vKyt9rzYCO1ljMw9Vfomh
R4VCYYeIojJu4yRzL2ze1LMO6UGYm7Gzc2LtHlX3fKY4XfOGuOSVrX8d7rNb0sMxND6oUSoYqWQ9
cHUk69EFrqXYBhfIwvf3+z9t+ROwb50C/HuwL6yKtEwfwPtuHuv+a54+PAX81u/93o7b7hGhs8DQ
kJ7hhq343A/Aj3acQCsmlzCpyMjgH/xsxwH8PJR4UDRw2MFOc0WJfgB+zhF8wlWNjTIXdJuX8jfa
cbhEB68ONHfGW7jK0VTRbhy6zdYKdP/ZyNFbS9hzZ6Jv1XmLmdq0bLMsFx90WOHjxjU7AsiXqBPD
tnNk2/h91+QsarXSQwO6TnXaWfnMP/TUYddrk2Rm3yfp/UKMnxEueWV8q4uoLsIMuLrw69rsb0uB
s15Asi1SEqowdBIc9215QlJRZYc43ri3aakRgAwc1c7BIA2chdLSXZECVnkRlM6sdH5md252UeZF
F8P6HxmaeL0TMaES5kxoegUnMijmzHiX6dK607AwqQOtpy33CV1WYCUvnVNvosoZHr3ecuAqKuX0
oVVTpzjOmAhO5HjY5oAopuhj0pW7uiGDJ1G/Jp4XfRNlkvckPkrdDAd9lO+R4OX2Ral1tRdkatVf
jB7T9lMhF1hLqM1d6RMVUhTg5wtq8g6uV+IXcTfDyIyl3m6l5qbFO8BpEkQ6r4/fFwIC+LGm5v1O
I3wapK3s26vBWuIxHOUi7jUEA4S82Hw35qfl1G0YHGBXZtiRoiMTIl4krCbZJ18SWaqXSmSrNRMY
t2IwYrrF8G6csbXZdenYfuwKa+gYQ5ZSGzYKNhfecYMx1wfdmzIzGFKvOMfOjyC0KJ2Kiwgzx/vR
ccWlk1nOV7ICzA4PijlTg6nqsbbRYrFGUPSzgBzoybu68TI3MGpXZbw0wbEJk0gxvi7OFGMkPInl
NvascfRHh7bb12yc5rdNQ0HvC2xs02BGwDQEba3XcPsNLNquhYMfjd8Ny2DtFgpG49SECquHI5G3
Q1ABq3P4WFp3o4gc5hnIWHRRW4NksFW3zqOb10v+bp2z3MgBZOxcmIOOxJ0s6SxcTGSwgUcCchG6
xQT6kEeOU5xVwGzjSam0bRMMOtZoocK7IcNOTnUc5ITCQPTWGpmCdzd4nqrNnChhX1iM+GriXaId
iQvmhWkXQgY0lQvPTSH7bjdhzlxQ2c3VEiRV1990GDD0KP2d8UErRixDbQXlhh+rsH3PS+k1n4Uu
SX9Hv722ZBITNd/RW9cKFDKlTnqz6/Sgt0fVCVvbGLRQaiW5U7RtyMHdNqveR+MSJX6D5SBhg/Ga
2zCTHeB+7i0lcjca5LrSt6ZM+Si7Nsn9zpqUuzYdxjFMC8e6c8dR/egNYxGR8q2XDk+8sExerajd
MKp14GJPzYMHFxjSs1BVJOkinRvegeGrU2bDFQ0lo8Z5gFWOT0lR/NUW1cC4LdMZo5Nuqr0fZfE4
R23b7yZ7mVcX4SzS/MHDwIPIdhOVCl1fkOcTRPQsibsHOdCMBWO+uOd1TOImsQ8Nr42TpNOHpM+s
d9Bq5tGfS6/RQgb/xdZZHXtI44KbuOmYGJwUOZ821KTUKefk1BdhVWeoF2DC1VWoWy30VkWTWQ31
nTaRqVuLXYVn5m3M9rN086aacueiVQeNxC7HwgPEmyDuBuWQTpO/oNE1zvTYUkPgC/WBMrO/L1sg
gY01Jl5O64le2Z/tpdd2E6TNW1OIsgv00tLeWyzC+p29ZioQQmj1YPFwT/xY0t0HrT7TseeIBWoa
JJYuvIJE6PxAOhYsPIWqhVYcx18x+DMvVJlZTCv7tU5thwyZDPpXtfHdSqnirTkQ4LF1eyN7yyrl
5alj0Fxht70GBxsMfJ8XsbYRS0o0OW6ipdY2kR55vtYWb0GkL/hWiCQxM8SWxmYgDPK9/hpP2ke9
VZOeRLiRcogV4bOGFDtQJS8D82BxkQi1DWxdRF8YDFln2lK6fWjKpd4+qQ1eAYTXT/O0PAU7wfAB
6BxIGLO8QzVS0kF0b2yj2dhVoZ26vRg+W7Xobpu0NCksfpYhr1zqsPykVSXSyTbgvJOCCIHu+Scm
mcXTOnqPTV71qLIhehDEnGkjTxmejKudt9AKvDAp9AZPVpX/BR1hBOrmPxXi4Th4NSn7+WhezG12
/f23R25y/fi0Mly/50dlqFH+4Vdlo2+HIQf392dlaGtHPEUmvau3Iq3J6gnzYxRsHwG6QFKkwgd3
4dv+VRlaR3TIQDEMfda6EuT4NypDfrFnaxb9hgk5cIUEuRCeRs8Xkk3N483G0IcQRz5Grb4g1pRp
OE4UB4n+Vle7/3FPX5H1chZQC3IfvBApmJ9fjqolqnDUkGEbmbYPAc+VzC688UuMNOt0Gbtm9FMI
V5NvxWTrVv1cr54KhnaiZotUfVtLVXI3nF7/3Or4+KdlpNwQbjzHHMSzea3TFRohhBZiN3A4VnfW
bLS0Yuje86hxdcTQ6ekyE86b57r+IbGKug6AWon5GHTpT4V6Ms/L1AW2Fck+RAABN9+ek9gvlrmG
mRQN2fWYJG7mG94grp8snVfe6j0x9PD2QIVikdBC8FDWBvjJRqYA4GiUi9weL2++lG1R39qjbWkb
W1GNQG8Q9DDYHpyKQ035wp9WmNrMGfwqFAnUyCKBq7NgL146k0qtmNmiRNNbxbcCwXfgZSlsMjyl
29kHpESNazUZamYx9IVPaaVtNKIevnXDIATqc88+HRsxn+SNsBpflvbxpEoLTNUW7pmaYgc1zoZy
TsI1NFM06I3vjHpe+kuhxdcGTfEngQfNEqWwU359p/a0qYM7RZ+FkQHIHZZkxsHwZlnavNYgHobq
tEB0G3KIkm4sCzwcXXcAehf1OR5pyg5E0Zdab/lLH29kwhBBTzX9rNSm6b0c1dWinMUzdD0WZpl6
p2RFvCvIs/57p/y3c60XIAor33Ogya4cRgw19lj3k0eL+8KI720u4ZxFAqaFGx0Pk/cpbSNQJhMy
vqVBDjQmNQnLFHZpsXjWDj/54Y0sgPUNO7hxzLwQ9BC9uUoWD5aYzC3qKiuW4eo2vaH4MwKamLcU
kS/oS/uP69o8At5h0M0DhEKIhjlJJmSYxchXO6udQndqtTCncwg6aUzH+MfbG+i+LgOtODrNOoF1
UGXHgZZHb00S9tnczz81iOSaHQW+DKKmHvw6VhGVDpLvDmhmZhBT5fVJbFR4HSdrFxIlY3GtGpGl
b8pC1vfolk+RG+pnfdaWl44ud8bgLuVW8NMTfxzK6GLs2+Z3Aw1Q7LM7EuEBbQhfmkNG2yQbSvpI
7cJltPUw99KLRStPJVX9ae9iGyD1/4vj+7J+LN/L9vFRQuc6ZGf9L+FeALA82V5enOHH96lMnx7f
+3//L6IFjoyUsIwDGbFbP09vxwShAezhHFvj3/YMjO+nt64eqaAtFL4IWnkT1tX/A9dxjxjjM92G
gAfPy0OZ8xun92EZyIENHov03cULjP/jt3t6Xixua2APmzibEjEiJ2eVVrs0c72Tak7NyI91r7pw
hkF5nIDgL+2phdv55E69cmStV3j6Yv39G1DfU38DEx8O0XXRZLjqtMSDl1W2bRsDZlJSahs9i94Y
TR9uXOuV4HRQ8upQ1l4QIaymVaJCHe1NoWlNqNYLbmagQW98npd3lOvASiZEhxC2FwmRiZsDdfWm
uVGGTL1sqxk1cVOtqh9BQ2Fi5pvL44Y2+p099dbHYar09I024iXrgsk4w1kG8KiPMFd7/lA9p2wc
IXRzM7dNt6ntzr7AJdrDS6oraI2tEm5r9JYVHwPgF08SrgeHKaNWIEl+hYPL6kW0epxaG6RgIvar
JE3UE8XMDYQjiV57G2/S2vhEttoIaOE1YACRaoGAeHVWXcb4VtzWizrO/pDl1nlZ2zlZ2IPd3Gep
9DBBqWKCJAUN9RkkwpboXLFkMwchxja+ZywT3ouMXdbo5jL2/HVgh50LyaYfVLcqpl1qTVDUWkek
5jckuAxv3Vop8WPRxug2MVLxiYclbpzcML+6WZMN25kTQR4XQjPzwIbYfhPPXvoFCMqyr6WV5MWt
mU05tqrW3IhjcgXtz7E1R+Y7I/eS/jYz5xyWtUAw5JaZpgfavv1WZTF8dPZNuTaZXv0u6nP9fWw7
tO3z2sEv+2YeiIDGnuadJr/aN/zl2vvbjdAejBUPUPfQQLWHCaI9ZLCYqiR+aw8lmNrgXLh7gMFy
uO1EOydEiPZoAqh03TwHkGBRGNtyD1SA3AFaDHsAQ9+DGUU1NkkoV4yjbEG3NvYe+qCHLghrdziJ
zX4mozmPeuuduyImMXGZtOc4U3n+tGIqzlikAFbEdj4Ue9CFgwsAhvJpVapqYqfuARrAC8Aamxel
3xHJ8qhAGHm/7GGdYRKI1vQV7Wm81Ez8mEDFFE4LeFAJMITQAYgoFyjUfbAsqmxzRZEigv+CRem0
41YZBzwU6Uiuc+kk515ne5/aeEgeR8xpOt9QVMY+jrsYn3I0hDui7uXOMRX3rGAGNZwJxTM/N4Df
V3pjVIChnW6elr2HP40DKnkxTYSf+MuiedcDws02tFO47L6GynkbZ1UKHKQ73Qar+8YOxlI1l2AA
YXk3aQlUBLOYSi306MBT39KV5A5mbHJd51mubFKz9nrSFVw7DXK8tzYujhDirkAJAIYbp1Tmp32f
gLDXKDPL08kU0XLuZZMowlovvJvU8Zo+SBREmUHVZcsOgEMZAn12LcwfotLICYVXliXsksqujmE1
xF/NYbbJVPByAQs2qgkek4M0/carxEPtVCsrXi7Yfa24aBXoha0Yl8IYZRTMJWTpTTZ11TthlnIK
0iJabsBzq88uiPZDLKvU8qdGia7nSriXSSYc29eIib1teoc1Lkate3Qqt7zyUtVUIUt04npONRlv
RKTmLZlnhei2rqVYd6aiFl9a7G/+An5WXN8jXPNLR0X8VYvxLmZz0RLK+bG0cSIxs0I9pku1ossh
b2fkzx6im0B14p7MwbyaNJ+9PHcDVUUJRtp7xnuiOcK7sgcrkaE+lDS2RWRkgVZiq+yDW1ZF0KWY
kahSGJlvu/QHYdbPkj83ioppvE515zMd1vRtqla1GeojI5cVFl8+N4qtJHhOyvLeiqup9PVEVoJg
8H6y2ciUNRpq0NEz98Jt9TBFNprAGGlnjZarww0FDl0eM4LvRBcYWYErou3WY7HrB6NOiIxQccoC
mc3V3VJPbe5L3h0ICbi2d8iGyoRtQE11NpfBne6nvlWcMKucWt2oEIYR4jsGJkzUDTFaQ9EaYwjb
W01OyTfIrKAehVECmrvlvRubxdXC6k2QOyS64RtttVzas1JqRIAM0YPX18Lc8rr1n/NYUT80CpAk
bwS+Zf6Emkj4raqPAmSp1uJQZ/TuglzOhhN6bZt5Ibar1oeiEtI5LitDtGFpu0N1OvaSlTllrX3b
gxQIv1ZLtyAgu8u0419XJy+RQXhsq7YejgcFF3r+54eaZrt9KmkJNxgaKzG2U9hmfTWToWOPWzLP
PuMYnvSTRhSU3aDyXYvDgq5Y24aNoH+jtjjEWrCmpglcYQ+iJglmPsBaXCROoi9za0NGp3Wdd9cV
TlanYsnrG9Phyf36s792NYSf8BoBCxEyHkCEWDQvlQ1LdJPmlXI1YnNMrJDibgcjN4FE5eOvL/fC
IhzWBR4ceHCutEYKp4PrtfiwtGxo5mZY4v46cdMywf6rd6YASsbS+5YojTYYE8GcUSizWt7q0kV0
BYovxYYRR5eHjWnXcyibDsi6LzuCnInGiAJlKOfxwkBzYIdNDjUzYOSXykf8o5PvKrH/DL2fDL0B
4Z483Bf90Ol9AQf9/llHtH7Hj47IPiKxClcHyCB4Vuxhy+/iFocxOORdMs+hcxGstMI2PxBN94jW
FswBRS0AyB4H/dETOUcAEWt3BXYOWoBR7G/0RKT8HFaypChByYZgxzieLuvgpddlJnuv1sR20dSG
UdqorwZ1JrOTkfeSyrMq6xWT8LSbCm1bzzyqbIYQf+th9nNYuJAE1QFSJvxG0k6xkTMnv0+WiOlz
4pxL1TIK9IO2WDaTwQSqh1N17KR5j9SsH+bb0vOWCNdEpJ/B3A3Zx1o6cblBzXKaRElxM+fCqING
Ovbs27GLuGS08skEYoR1G+TRNHOoNE4abxYY9pFPOoJxR96uuiKbpnGeR3r1qcmBI7s6svkFdSO6
dPOqHHwqKxNIy+49sWusTrvqRrXwjhOjmO5sV8krDleJwVeDwr8IimY0FYoiSiWfouldRQzWxHhb
mx5jzZuol5piutWEqx5PWpYXgbpo2Ql/Be9jo9c+xlmjf3XWGbaPVU563+s2JpGNnsVaYMWWnm5k
r09ioy29eof+3vyILxEJfSN771cnbZozcxwtZ5Mig60DtSbTyJdkaggyVVzlA4nTZE+kFZnqNOEm
o1gxE5a29AkPp0ON/al2Og47pM8mAJ+udrrfaFBxfUdqVRwwVVS+eJNA5xqRWWZu42VwN62BCVGF
C2LpFzgCfNILI3mIwKNdv7Lr6FIfKy31I1S+iHoXT37R6GoNZnm6y9oB41vOhzETn3BB8wIklu4Q
plomKNYqaU1M45T0S2sqdYa81+rMIKXjfByafkoDeNdYbQ5pK7ZdZ6WfBj3CP9+OGd8rhG3b/hTp
Y7k1ZVaQDaR4YxQMUdIm26gfzGu7M6Zil8hkPDVnE4MzLrBMbznCv+jomSmtXkogCoaJmOLglBJV
Z6v83HRr6Um5SXmIFLemvpUc1W8cUS+bbdiPq0ECMavsG4fahpxwp7ilVttCErxSnEXABhkJG7Fa
ZQPNaz0J0uG85o9XmlDHv5HQ/+z0T3f6dTL476dXF/ethODU9Bz2f2sjVwEkARo/N3tbPQIPWCdX
wC6wlFZS5ffNnvEVwBhnPdGroFCokf612ZtHKzYP3wiHAKBmDo8fe715xFbPl1Z2/d7e6nf2+j3N
7in8tEos12BTF6IUx85hYmbe9WolqoTEJyK1Eh/FQXQs5pIsdps5zgfEFOaJQeQLFi4GprdxP360
l858LOwkuq8V5xinu6EM9Vp4hW9OevNRM5Rd2dbV1ZBNyntTdu75AmrxIV2tc51R5LteHwFjsrr8
Qjqh+qEa0/6xq63rOHYa2yfeZAgnNAxnggiUy66wotNEsfBCq1oHFcfcwYBtqwiltScxAhlc7Ztd
9NYnXpD2ah4MqnwGUO/jWsenepKFlfhLasj3Qil1xmJ1/hfsIo8tfNYkAmucj+80uttviyjYxkfe
0mt4Rz1WLrXMfX0y0ejoMDgHv7Lcws/lYFVbY+jckxy2OuTxePlk21DeVY6Qiwr84UtUNKgB2xEh
pOoRAdTPDrSdDMH5SeVl+jfE+vGuybyt6NWrOhq1W7vs6m9kN8o7Q6HP9I1YVY8dvfQC9JN0QXmN
uoHytzmBzpHDFVUW89QdErJD56kf/STJVu7dz5X8CjLJGnuGTIL2U4awaskIZtZxGLhRZotmgiSV
oWUTdZwyZD1RZ8UN91f5rU3k/wsIfeXk/7z9L0rGiwqh8WPb3svnGwnf9GMOrh9pJtMN9BZYjjJ/
4nn92Ej0I0RAHuR7xkW4Vq2JOj+qRvsIKgUDG1onlP6rRujHRmIfMbamvOM/kqsHYep3NpIX0hhK
WQ2oFT0lxGIcWNaj6sl4bnDHjkaQ6qe3je5WDPXyOcmmXW/mWMAU5qidjqRtXBeNXT1Oy2Rfpcoy
nZLWq5yCm/Wf7TjTCfHO+jMd9u8JmoL8BvVZ/t0w47fW2/96qexqzfTv19r7e1Ttf5ylUv4tmH33
OKTd02VH4sTTZcdoYuXRMjiAl7Oi6f9adjhuaZrNCnJYX6vFwo9lB/t2FeGrjH0QaCN/+de6o1lh
fovYHPr1vv35nXX3Qm2GPJYDDP4H5vyI8g8Nf0SdzgCssYqBhRQXZJhkN0ZpqHNYOLF+JaYs3yVu
lZxaVarFG8OqBiYRXYQwbXRQb/ujIqfCZwt+qODhblXq9LsUCL2C22XN73Sptf+HvfPYjSRL9/ur
DLSSFlEIbxbSIkz6pCeryE2gbHjv443uc+jF9AtW1TSZZJO3BFxAgBqY7unpGvJkRpzznc/8DVWJ
PFfIz2iZsE/H8sEM+vHLYgJVujmqNQ5CAfV3ZAze63e8GALz5UiHGaQgq8PjPRVSwiWa+DuMsxto
evQZzqL0Y5R04RADh2FuIDDXB4EqbQW8Sq4tM7OkZRIQfZqrfovaLTSzf4L1awoWgIneOkC3dRd0
n6dnR2b5iV+RWlM+0L+hfgcmQJWPZM6/j4xmfmACx8TzJWJJUJahJ/j2RY+FkIxJwr/PjKCoHxbJ
VHgsv36p/ieH5nmFsoihIKqBcjVbFKE1JKiex+pCb3tVHQTZm7NcvG9SrVlBR6luWnEM/0yn/dda
DMQge/C1ADM8X2sSaTZHVQL7GV8ON/H16KJnhLZSALivu0DorpO46BytDmf7yTt5N3/5tTJrggWy
8IM4dbE0R6XKejlSPPy4CnI39DnKP9TN/bWIwvdDO1r8mcI/vfYy1KQU5hwKdZ553Zijnfv9MXkX
oLl0XP5K018uc/LGpL5oQE+xzFD30VmXB6Y9MM+9QSQ+oab2GR3Bt1QnG5B9YQPe+hjN0yUursE7
Q+RHC8CXn+Sx+0o2Qq/q+fscUmkIzYH3OTjQid3GKY50GNa9o60l/i7RoVxJDsW3kzqta14Ojulk
X+hx7xTb2L7He+TyeeW5/PVplj9/knXkuRjpqpAqHlLChVtp2gGY9J85PgEl4RZDKgnXb7QAqb1O
BruqOg2Dj/Sqp8ulthKAzZ2VUaOg6T4Wmz/bs1xggPtob2PDizTC44Xw5PvQYgsyuaUvBjNdoskE
FSJs2/fARQC7T54b6xggL7g4aaYrHMvnz01k8FUKMeugSxz79K6mcN7IoAUbKBqhn6/VvgvDdRkx
DFYo12ZbxsGifGgDZAdwZgUl3G8pbcFeaQDbUb4xQ79ci342JpdJX1WBinaUqJ5rKaQXJ1KQI3Nq
K6TDJqqNpDkTXJ9mX+PmzBSkKVIdmkOpF5fdotpGd3oSGfvGTMIdA+aNecwmnsw2TqBvJrhRMHE1
LjNL4yacg9hOK5ERopBUhtNYwSithtxAPnkwu+nWGFoEe+u+Uk13VIUWzOPy93WZRA2NvXos42tF
zksnr4eKYZ9ZVYXlCti33/lV5/vnndIF1rqjkpaht2q9YMtCJMRfs5yBs90NpXQ/Z8jyc/ZKMfEC
X4NfKGSlcGdKWBW7odWMbh3kTbxu6Z5Cp8wQrFuB6w5lR8xqdd0IBhYBYxwKsOGlTFopY2PCNQh9
5dMYSkMEdD9q4SemGSNRfNuO6cw00kmK1vymFmMpnWOiy0DVQrNfpiT2i5RPI0Wdp3WicIzI1ar1
YDb95A16an6zxJjG69qwRnMfCBPf1zKmxl8JCm4QTDHb9LMSK1rn1VmPozN6ezJSWWlTzXZZV7mX
MZkSnNIPpAu5liPf1vXJvKjyJr9oB8W4rKVE/6JxRgroBm16ZfWhRGlN65SCO1FKhCmYevcwoqbm
B73IunM1LYKRtBB+YD2p4XCTkJaOIPuHGbGwkA6GHUoVuoF9KadfuT/11B5gjdxHjFsZR4ZyeJMF
EI1tblH1q+AH0RnzOUTuObBBZYdlOBleaSxourYN0ns81cA8dsrIWIuxTvkj0evpWNHn/BoEZXMR
Msiv7CEagxqiaNefD0BpP06pSIBl1B+cR4rCHBNuhnnZQI1mZJg3SA8ZkdBfj31bfRuQxSi3kz/Q
smzwEFLtlMnnx7ka/dhlXlb0tgmVKLRVCeHatoyYn46V2R46pY9Sp9eb/lLulLS2C2UazpRAoQOq
9lF3XcsJGOOAfu0tIEFrW3d6ndlyauhw9BEk4V4QaetG6MYkjhD14uUEKYsOb1yXvhMFOWDNeSZ9
RP+szM9lDIRnDHoNYSMKKZNbtYsU2DSJpHyj+diL+8LKxKOgmvODXCqVtGabmedD1ecxD7MdaOEb
qfigW7mRwJKIjNJmRKBeWejx0QlG5eRHgZ/053ae6JMgRByLNk8/Ps/9crplS6XfwiCUUhcPcMhQ
IX40FXhkSzrDxZ3HFKs+SgXEEMlWgRHnTmVBfcOICWiPr2U0/RmqtZ+m3syOZYuwsRuxY66yfCx7
Z07q7HuuhGZp14yr2beTCV4imsSSeyuvYDGpzC/3gK3hF5lqnC4GphxuWyvKKnElOVcyT02MeUEU
DU3mdHLXpXbUpiBEJIzsukUdq3hQ6MQTBSStvwDf8OiGY1bfRVHo6KYpchTYkyCNB20ZYR6ipGob
JKyHaFph6D2jE1gFluoNGvN/r9Lpttt5r8loXJYchMsSEXMQPl0xNZswKyvflYtGM3d+U2IDPIPu
6m1mGaK6Vueqng8SY+07a84YocxB1F+HjSqG67xRREjdUU8vrgLDlXphEdfzsQzi/mIWQlm2JVQ3
aLPlzbkWdHHJ1KUxxg36HDX5Yom6tQMOB7yPOE0VIpt1OioblfE5L0xsMewOdLVsnJnYx262Quu6
B7IDnzES1MrJxVzEHR2xRsJgrQuCDdNj7NeyFaDVoiJUPeDXAm7EHgJgAd5odgnqmdXMDQT7UBTR
FdBz0W67Eh1KMzEwwE0isas2SWsONyrkOntqwnS40usyEp0QSKqyn2WeM9JJCDpyEYSpucG2hSQN
0JR2McpDXTolcBbNA/ydDQ4aNlXlSgUffgXWQRb2UgeTyc7iop/dyiCixlJd3pJgBqpnhn1/Rpte
0L0giVPTo8mqlm6BJJDopa3YoSggRVYIf62VsDsWY10+aElh1l4RaGnuFGLIDKMsIKjd6IkkYilH
Ov1RG6vR2GDmNFpXCKzzwIScHu0qRJNxdPqQtqHN+dIKh5PToSrHvd1vgdIgT9IVVBu21kkUuGC4
4iNhNbZssy71rTrJxQaJlvlaMkqgCxa6MdcpkgmtXftyTtI4VbWrdaUF7nsMNZDVkpzW8QFY+PAD
vUgjdessrhZGF0BFG1xvA2YoqtVml0pWqLpL2Clt/Cyw4ZmADX8M+Z7nENX0T22bl9NBCIWmIJIJ
JXOlmIFchWUAYTAyWiCQfqL+tCT4p+fzZOYApvNJqvmiv3hTM6b49vnbo0LaTfHlc1A8K1+Xn/7d
aBSpUQGKLmML2oInE4uFb71MnJAAX5QE/ur4SB/wP6b/SA+SfPIRzfu700hhq+KotkhaLBQvOpd/
MJ5+nvIDXKWkQ8qGX0RPipz8JOVnmhKMFWkoMiNDt+6RKPOGcWzdJ0/nleLx0XbmrzoHCQwF6fGF
HbGYogLIOKlz6iGSBH1MwE7gyXHDdRiOXtr0hAGTK/s+CVWC1xQJle6KUzxK3owUJEzcdhzPJy0n
qs9ol0O4KcUenvECJVlNUQeHWdHhuzahKI+HUlG78wxd3dSbTXP8omZ+S58Uovg6GLP2jkkL0wPu
H1Fz+wp3JgeL8eZ+1sr6op4AKO0bffbBkcLSuUyjToZvnnZ1iwSuNdUwIoSM1AhbCG3rp0gWbmOj
6i9ipUlxNu7L8ayHt4w0B6MIAWQsB9+pfDU/ZDmDaTvOc665AtoruCzyDkRUqAR+DMZQBY4co3mJ
emp0FyGSHwNS1Lu7it7t4EBSimpqinw6dKkRK9upqdWtHCeQAgauOlvP5H72ACBXA7E97RPyIFoj
TpFAmHaIjdMCFetku2cCcZPN5iy4BTIOZyH6VY1dDRooQezREjuZU3+lEBcD2x9V33TUNjVJfCpg
YQ61sXwGDFn+kgQm8LVMH81vb2+Tk82oL3LXyBbQSAelLmqnqtdJNrayMdWCo8wUE804yzTgwm71
9iqnKKyfy9DDoN5GRgSI8fNybcp9s7UwrQcNkQ/bJDKuml6S3QK9+L0JEM6JfN/fI9XRORzb+ECC
+R6omnbWk0qb88A3heyi0blFUZe/P/8IQVwCsqWocQwUzo7pWCubqIlke1bDEg1t+BZvf+fnFerP
9QgyrMpRXJSFnq/Xqgo8ejEmW8uY0KuQYN20bRInzw1p/fZSj/TWZ2ediLbIA6JAwTaDUPh8raoM
/agxY1CcbR4J60qOmk/C1OsywAihbW1FybXZFYpYA+CoNRcFw7nvA9IXyUoBinIACReazpgX/XnV
87nXPqgHy1ZJ4x2SY9qwDAmryC05PqYzQf7yRsBleyaUyWWYW8YxZrh59vit/rn0nl56b0/n7Rpe
ShP+6y6qg+hVyWFe+F/3nvpBplPPrIKAbyyeNv9u2+qM4+kiwsOSkbWDlEJ/7vekw/xgYAoMEwx+
NrP8BSH5+94DzAWnhJuU3iADdjRD/uDeOzmA9IOYBqjAxZDUexyePN+k01zXJYLkFoJ45KsqBFMn
b3RIh+sunX68fSJODt/jWqaBLic+CvSHTp0+xCad077BZ7DNNVTVgyD29ErE4CZs7t5eSV7u0Sdn
7+dSRLaF0ANBaOmVP+3gQV9AHSTia81D6OSKte/NuzwbB1ea1GSV1RAdxr7f6okv4PdRfpqM0Z19
8SKMguIhU370wRXwshgiXia6AJca1L05sIkMp5uyLXyPr7OE2tPPS3a0QJeZhr3AoAJJzuh4SZbb
TUpkz01FF3QAGW8MFDCl5GOgh9ys9/ZTepSie7YqaDx2GONVbMRg6yvPn1KKPVvaTZnlljH3pFkV
l0HV/0hlK72ElHQcfMyusAwpjmEkjM6oSJ466daxV/E2JzdzqzJ2o8i8DEFGOexlR2l62hjVsezv
RiEZVpEkTXB2dQ34rgFgKQNDbQbWw6TpdpqUxfVQ65dj34xeqwoKcXFWge2ZoacZ0TrRIF36GUg7
qfQnp66hlWZBuShEpB+b5XYc++jw9iN5ZTYGaEpZiDaP0JkFPPN04wCuCAbEt+Homx39NQPzBWVK
vsFoimwYFkgXNMGnrIURIqHvJvrWLkVEHEWdQH/n/pCWp3/ydtD65K1YaEIu6MznH2UqEgMZfwwJ
RCsCnbZIyU0lYoYxztqYxsQIa6VoukWym4QS4PqmbTHioFOuVR+HXq/fEbd6ESkQcHjycYwTILGl
doWR9EtTb8HQof4SuL1SW4h/3tXD/B4G7SQFIirJj2N/+OiIrpMnPP/y9McyLjrLdKsK8WtraHsv
KPX+nRPwqK90+oxRaiAyo1MOMmUJWU8641SUEw3Nns5sCv23H9sHZRzpDkfdMRPQewni2V08uncl
Hiq2L2m7CTFzl2TTCLVNo6c0AwqjWetjdlXS74X60G9IJr4hEtQgknLsUsk/zoMYOILSrfxc7qnJ
o7WgCjoNqQYT1v6M2WrvVKF1W2vSOamouoelhVVrQ5OiCnBBtqKy8KAI0LfM2jNpck2asNsqyDLX
DxHMywQDjcmQdtLY1I6R+p8FMf6W5MN9EIjVwUzhX9MKgeorkr5bhJQkuu2jYrZNvYJtXjRooYZx
6CX4sTpWn79L9H1tLyOJAOAHCx90E05SzXBMq0FPUsvFDmPyICYVcbC0NrVi02rCTdiHxV7CkWkF
qV+wDaTNTRnfZ82kX5m857O7JHkvXjoit6jVaXTIlmv36Us3rBKqg++brgGRzVYaqOiZWIi2+NUa
7LIZGrsMW/HnkPtvmeavLoo2HGRMZpYArZ8vKs4DmgYQj9w8uOjb1kK/oG9tta6Oc1QjKAxSld12
/38RzrASoOJUmZswWXu+aj5AkaVTxvWuddvGIoKbE5kkExC76AXLEZruAdckwe4L42HC/Xqf9doG
U97wna//yHk9fejgBciEABKBNzqJZn6rzUXJyMMN6kF1pkzsHV9EdCiEz+aIVVg6MyNupwrGeufX
8ehWTWt6siGclWQlO1MnU6ZHPo51vHn7IWkvLl9iDfuSURxFCPn6SaxJgLsCiibWWNm9YlTpeTqd
TQnY6UFfwa7AjccSy3WhKltotLPuT0f6fEQLjUlInFFCJAF3lCSibyDTNS1K677JFA2CGX4+sXIV
yTXet01srUcLcQcBI03HyHVHMTvb7+MjVuamV2bC/RhNbmBh7KMnn3URzSRhYndgK5oM8QbUMda6
QpA7XRHRIBeq0h708DN1pIgf+rRqCmk+GMF5ZeRYyGRAlfOg2Qsi5thDJsROyoMOgjF2qcgNN5pR
R5eq9DJK1Hemua/dFAY13RJVSfNOh/NaWOGM6RumO8QW0xiw4sGiJ9JGt5Es1z9D+D8FybOChPz1
75FXt9dv1iL87O8enPoBDQNkbQEWPPbZntQi2gITURcMyaOPydK5+6sWAWyFCToDccxPqNf/qkUM
0H74ptAxW9KlBZPyB7XIizt/iVN0Aei5ECOBDz4PVmS48hDAx3UtaMJyNK0n03/nwl/u82dR6GSJ
k/qfUImT48ASuGse5RL+cil4em9dP3n+Fz9/4VO5/Bcn4HEZGpaICOMgeQoSaWkPBS1zbNfHKbhQ
swOWeC4uZXfEsO3bS73Q0FgqOBqkoPXprGKucBJYLQ2iv8gEzDX7fh9K7R62J7MBpM38aY07FGPy
fl+gxaiGyS7KprN2UjdToGyWp2sN05oZwztf/8Vdt3ykBQVKRUn4sZTnL1JCdDAt5hFSYiiQFqWb
cAiQwer2wfJiEZYM0vFnX+I/f72eLHkSw1U5mODRoyCcicHHfGJZ2qE4IDt5F+OnFdjaaL1TK7y2
XZ9+y2WvPckdWzPRtZqpq1tCFYqhcoZq8s7V9MiJOt2vFOaLaplhKhAmn68RGxM2BEHLy/WLi1nM
MaVVNwJr0Q8/6pl67PVu37QxM/riQlTV99Z/rY5GAHxR3edWwnDs+fq1qnVyktS+q/cPpVqfz23m
Tk26SXLrYPrRDr7fLtasq8FKN1Vm3oZN+85l8qiofPoIAHSCE6VPsrAann8EC8/cQOkz350y3Dbm
+F6uswMTdxsY2m2O2zTG1kyHB49J9g7JVqx05GhnhqnbSb6Xw9YOYMjQxNyyFQ64uu0TC9C7mGz6
cmCaVVy8fSCX8/by8/LOlvSSY3nyyqq6xGgtLHhlk35sG+5dIfBUmR7qYF0LTbOnOXLMxebL28u+
FtkoYRadO+pF/ZRXmvkGB27I2Y358MWqs4uy6L1aD6/eXuYxGTr9esgbU5AiH8i1cLIjlMCU/Lql
iZPAsUjKi1w1Gyhyile2xUqMIc726g7vgZWYCIclxMAD8axJOMiTdRjy9LLM5zUoFVuIZnc0gks9
GbwMBEcrAB9QcIYSp3FtxsFKKNKNVVbnDBVdxAwQW82QlVJ2WL95LI7r0frt7wba/ZV3R3lCWw0L
DGDGJ+9uDk0zEVrDcnPJugmN7EIe+z1ToaPe+G7q6y4TJOzr8MWdF+SMXgZ2m3ymJbCYNO9iRcWg
ILofRwQcMAAoadEO43nF9hsFFYAA2uu+5vTAohhQDp5RZxsQRauUrnc46Jt5jq+mmn1ZFzasR8xp
kQeUprVspJuRwnGEKxM0wRpHSFszKSR5kmIUO75MZEV+V2qGL0aD3GKlbWqeaMC/D63hTKuqcz97
qIyRUUezjTGnmWRh1Y3h1TSoSFxZs4v+G3aHfewkQXawjN7zG82xqvh+NAPUlzRbzYoLTvmhmwLH
gCwTjKnb6uk9Nl77zDC/DYoAeW5cVxFaIWG8m0d5J/i57aOFQIt8sximaGL9GYjxLorziz4KMkcI
63NaYkczmNa9Hq61AXXXJkUZzr+ereqzUJJxl/V4Jg8cW9W8y6ToykAzJ6pSzS3n5KafcOuu8/Qi
ttQN5HpPCEKvC9pz0xTwJ4m+mUidcRmtiyDy0rKH0yh/jGLeqG7excu9ACICkVKvNRzs5D1trSnH
pEa7jOCxBJJC/xHybJe4uzxrnMyYDHlq9UBftXTwiXdKRfs2BuomX3wtuPY2hl5eSXF2qP3UzWbj
WhiGfRoJqzoXDsvvYt6/Dubm3ErCnRH6XtOmh7EPdhmYMtvQpjWMzBssAL0+CHeL9F6CZmwmzLe+
oh11jY0nzFvMJY5t0EFQTA+lNa5z2TrESMFVgnW5RB0hEteBpBzNNFzL+qI5oG2CBCmPLrwactp0
mA3kDv2uL1MmrGKzX/6y0W7h2mwY6aXWNZL+txh5eGNbjwRMNsggZYe4EtclqJ8MkEQmNdsGDQ7R
V500DndCO6zyJN7pWuANCH0oBdjNZnJLv92mvWbTKHKblgdr6Nso6K58RnxmVZ+j4eoV6uQqU+oG
VebmAz8TsAmB2TmMk7/igprYhYiWklxvu0bdLa8aQIYd4XSSmMKd0LfbQR08qUo2YtA7abWITwsr
NRhXGC6YNgg+5Ji6bYsvMcnxLplmfIX8xz3Q6txkavBjQs+jkn0vDWfXkINrHQMVNeV24WLV5RtT
6pxCineaNHgBj7VeXs1SRdXRfQORSs0YPLJP+izbaJJ/m8njOxHqtSAPkJu2hQjUEgXK53fhXFfg
7FoZj1KzPjfgOAc5ZBhNfufafyEasOSUFMNUxWSweLycpDaxr6ZlBRvHHazkB8BNuwYCFqTFRapN
biOpO8AYmy4HXjkVnVcJ+QXa05+WO1XU/I8h3FvUpLMrJDw+GpSvCBI58Ti5b4frlw3Sx0+Jqxgw
PRLt0/Y1jOQwz3yT5p00aXTJAXdO1vx10NRNLCu7kf8WLGkn6d2XGVUZ8E5rIwbuFBTvdStfto2X
j4Kp92OiBND2JEmRtXRIlZR5wzSEV9iZ36j5/KVLpnVLj043qH6Vdp8P1WfAKE5lECxUwXv7cby6
N558hJOke+wzIWvoIruaMp4ZFfjVsEAzrzFu3l7ntc0BL0fFeAZdX/bIySbs0yoS5FZZZivpfSmq
R90QPMq6TTtbj2ck733PMCZa5bFTKeGnqT5XLWGlEIUsv94KYr+qLetQ1NEu6zi2YfdOq/q1tJn7
m1kKUw2Lfzh5Fnow4Q9VL+OUAjb2hAN2TeDBUyzGHVZP+5VU+14nWLdCQAsq43p7+xm9Uv8t4rAa
fA1mK0A+np9TTG+VsBpFC6uYh7EJPdOXv0bkQWn+Xvn3SqnFFBB4NzhC0rLTxiooPiC7KWricrzN
OsDksezGdBlLeVorpUpE/ol6+ttCS17K/dMElyVxQIB8zDd8TKKe1D2pDpy2jViyVEnEuDg6jeFR
jTo7iW4tyaBXK/zT+MOl6qTPtOoUUJL+kGyWHYGmkaNWNNIVjJPVHkVNeaNN6UbX0wPimjvk2LdN
G3yi8YWnvLjust6rht6L9cwd+Zls7D2DLKgOgqOpZ4csEu5onl0v/uBx1ZxL2FT3pgUUkssv1HZt
3YNN1VCyjHZNhoVaHV+i6W8bNDorPabrmT9Mo3EnptWh5kMvP9+O6JTRD29LZYPp2A7SFkrqnYeY
904Yw09LNtaxXt50e60KvTJtt30eHMc4xtygPVcn3+vJAifotBJ28CZl9nJK0H/gPqzPRSKmlaqb
JVkCb+R0SfApUAVanFQsbbxDo/VHbyYbhVpZ7carypovuhxJ/gQHCL0kRYyarUQevGRaBpdt2/fc
bunGDwXghsKVmQRrTQrW3HaIEoxfVbndz8F4tsTvqVZ3vvwQVf7VXKYeGe++sVDG9xHVWFIRvzcP
Shxs0/Goh/mD1AVrH+3/qvDvxIYUXDcPtCEcTKedJRv159ZpSnaBFV0GZJ8VWa9RBGQ11mEyQCfX
4W5ArW55huCXz8UsuLKYAEiytV5+LppJDLlRxVFDelU5ChZ/DcL1UEU/Rp5fEXf7zLyp+4lKDxC/
1a1aMXIiLnw5YRTjQw3ATAal56vZsLy6JX9KwfyK03pJZNTYujNVmqEwDY6NMGKRa9z61CO+1Z4b
+XTWR/1eBbZpxLxT9lpgwSZIsoOmj2dadj4b8VVck3Q3D4DHHBydLpaekemTVmnDWiqV3ZD123IK
dwq3UKvCZ4+Sy3mKnKAY9jnFaaEllzkFa2zVpivUPDZ+OETLdzeX4fXSC1n2iI6Zb0CY6gfCE3tw
uWIzq9lORoJxzrxWxYz9OniW2m51omvrsz9NCBH1vK5DzVneTS10KMrpjhEK10bBAxIoO/Guw0Fg
I9VkcsMNR/r27WD38vJb0APLmBKJGGZ1LyaDkhh3fHcmg4FwvdQDstrtZ7LKZRvksbqJkuDawEkx
Uqd145MGKtY7ZemLgMtHAMOE2JGGWCtQ/OcBtxArsRaVkTkHmm593jopSly+lm6m7Bdb8Y0AuETv
ZyXw0ozRDUVGTRT41On3lXILzCzqVa6qxTthtmDTTC3q/k14ZYgL/pc0HoG0S+QFPOB167iS7qpw
fMBJ46qcqkfY9s4vhUMfDisKGfwFhy+6GjnmGOiOWlByEhukmKtp6snUUTY7xEm062e8TlpzSXOW
h0uRxkRp3UW4k0wUBQyJTXlYDzq8N5pdM6peqGmNa72c1sOA7igS3xvf7/aofuwKQzkWibLTFPpH
RnRF/XHVcHSw0jqzdHYUblx22A42IoUk/5N6LNIgBwCv201mzE4XBh9jc8bQWZ/Pcmk6G9qlAk2J
UYrcjvaYEwXn7KDW+nFow0+5El0KSXHR1hlcitH3ao2ioiRedplBjGWvMhGZZP+qlvxrMdHtfBA8
4vDjt2/xi0hz4VrgskUgL7zq5AAYlZhuVLX9ItTh92nUFTsxlY2elxem3m17jq9AK6IJhKskThgf
9f51oWuOpPAGgko4ZEnwsVWoCKkc8z7HhKbqAeTPuyDK1kMU73xk81qNog6X011IsSbn1MBFvwIl
MTpNEFxVrbgiIisJd11rHgTZuk5Yk5bZpeS3K3FOD5Wo7JDrOJrU06lgQY6kTgZMreQq6j2Tyzbb
TRT7is4Rpc7otH7VluGujIdVUgdXS5g1SuNWGtANbzunrxkxqaXgPv5yK94wH0psNFscA+UZrUo3
rcylONcbveEPOsBtkD+u4ZgtV3Ds0N7/Zuht4HamtpVCJtBtWIG1Z4hooxXLqOYH8MrSbrAYtFU/
3EG12iTNeKaYk4tLEcDP/HOSmNdR3SHJuSBFko3RFoel8I4JyjOFVCm2X8I6NSEsCbWdCPO0Y9B+
CefsDvmaq0Y2ryqCs2d1GQHLzC6Cxr9dSuwwRiF+NCJHqDFnJKLJI5NzPfFgBXl6yk1Z4LQ34HRU
UlsXgof/5VakTsb240GPKOPJt8GLRwiNNLMtzv6+kJQdLf8dNJYb7FggQM3jWWIgolEYBgP7Skm5
2+N7K+/DlYLOY8eIZL/c9HUevJM7vxI5INuSMzNpJXs67dW3tLegnGGAYVoD2REPk4tXX44g8NiE
7sTbkfnlclAMaVFzoGl8UqE8j4qwGGFBtfmCbuj2S34SUjWbef552enlOLyz3CsXAZx+cGmLbSz4
tEe0xZPMcALrBthsMNyCoJ9SYNcR2ifJLK7p2TioMT2IU3g9mMkhCjOAnp0zWr/E+v8L5oE3RcZ/
3tTW/ltJh+XjfC3KqaYN0zb/6/GXBN+LBSD/7H+QrUXtdNl9X/jgTZe2v8djy//zP/uHvyaBN1P5
/X/+NwQD8vZVdvnSGf/7ISHUqM9R/f0ZPH/5id+jQfMDoo640C7UzV86cL8FGWCXLyM+1OVwhHqu
Hid/QDGOrSyyu366k/8bpoi/GmP1ZacjAobe4R/B8184VOgkGLQkUBOC4MJiJ53ZYpJjzH4zyS0x
WvwY6kimjS1wl4V8BvgoGdHStbTZseq0ugPsL17Xqupvm0g395rFqFwV50/+oHZOXSVm54jAt/B7
FyV8WEKwGR4UZOhBmhKuml4YAIrPnTfnYkvqnOi3XRegTTfUo3WfpLl5BJ2kfxeiIE4R6TSr7TjK
MeCExOS2m3R9NZlo1k1dFq4WzT4If8Xg3xuNNF8/eYevDBpPy7/lsdANQkcH0ieiGCcnvE6DGTU2
WXKbvvLpbSqFm+Y99CpMb9wR8e9tM2MFlQlatn5c+b/gnJ333+u2q7//CyX75l8Yq3373EZFfnrw
/p88UjQO/v5IOThqfv38nPGyVMN/HalF4WgR+WQcA+GF0/b7SFkfUELkXy855C947+9pO0dq2Z8M
4oH+42NJKvsb+Ssh18BkHHtyALuYVvzZtH1pgjxNY0HFMtNHoQdMEjj8U5m3CUFgIUQ+z5VkWfiG
uEd4ltRDW+77shY3SY87HP5t+apE5tfJZ/F+NuV4D1jTAPQ3V/6MP1jl4sAtAUJseuUygtrizBL2
7bYKlTd0oOzV14HU1ysMZizUeePC2Egwl9MNYragbJFd3s60izSvMAuqlizyegiazM3CaJ/U0D4r
xkT3plrVFWOKoTE8saFUM8OFHSgBzoQZwv099B2S8zFtn5C6lFbE2Prd7sm7feWonZYYy1GjxuFh
LLr+PLPnl2m3OC5DRZRdoUt3zNgHB5DlnRiVqDL3Q/mPCt73UwsnpAievILlRvx10519zrjpfgoK
2Z/Bz/7v/0i/Z9PTu+vxZ38fNPkDvXBaUvRfddxwFzm63wdNRvEOEBJBFmUCVVmMIn4fNOPDgswA
QP8Te78gXn4fNGPRyYOlBqeS2MpB/RNYy8uR6XL8JRl4GR8CKO8JcrbBRdEQOiyKJxEeYx9POBq1
QsQ/3SpVvhYDeV21xncLRpgeZalNdw0v+HrcGR0WSK0c3fgHszatlTpZn4ZYNtzcUrb5hHFn3LV3
LbRLJ8mKo0UpaQgJ+7EVcqfv/c6NZ8CetST0a2M0Ksz/xtqbkKvci3OyA/z+7c8vhf8fZNeW7J34
8PdXw8+9+1PH8V//fVV/zr9+/x9P9++v3/DXDibeL+0TRB4ft95fO1j5gFLTEnlAE0AiWaRTfu9g
crZFu/dRTVcHbsft/3sH42eC+LqJ3QkpHSKv5p/sYE7Cs5uCzI4RC/guNrGucSk9D33JmDTtKKJz
O82SvCmqTHVCZRapYaPRfvKYXomyL6cLrMWRRMWLORcOSyeJnqLhYTDGluLGzTxsUPnP6iZxZZiR
jlKMTjAYEwz2IHZqdAHcsqX3MqYrs+aT0JJX1+2PCFfGTZvMOGyqOE+JUeiqdX4wElFbvf1hHz0/
nl6hPJil60TzSUXFhWvh+YORzdbg4lMQrCmMuyCZ4ab3ZgqnOTwWYInRCUBTsTRvMd0QXKPaiHjp
/h/2zqM5jiSJ0r8o11KL45YCUCiQBJuguqShKVJrnb9+v0D3NKsCOZXWnOuazWFsYEOviPTw8HB/
/t5NPKL4mTUuo9SK0W/LLoGTxXD/TKLqg8OLaVu2SOY6lWBz74yd7sYV51iBTT4xDiN1z5sgdI68
/EamISngwsjv7uI3etvk25z5iMBFF3WY+YesrIgOmh4fXTW+r+14Z0TR99D13xsVHWMf4LVb+UfL
L6z9/48DS28u8QL+70Hg/3ZNK6Tmn88Pvvi//HXqmTH5P8yDoX71i3r7r2uLy4K7SZztX+x4f595
hf8PokbgLelsOYwuiPbb34deMQ2mxkB6OxaXF+AcYsV/3pt/Hz2eqv+10Hn5thAwGMibUViGFgC4
KN3gS+cOssJpvXDQT87bPN9AGx+N2+FzATtd8pe7/FdL4pXy6xi9tiQdI3TG4MGwev2UuNoGngpA
ZfCwzDTb39TVvWL+u/bca3tSPBu1OVARJtFPrfN2U7l3fbrzx78pIf/rosQ/Ii+KkQeQ7hTFHUbK
L7evNM3YUmCDPdFL3cXpVz37VqPOEhbGSsgUu/PKkMCbgbWENlGOzhkxY5z6QD/lkMdWUbkl/GyT
cnfmun97xzmkdcEKdS+TFz1NVVEmuFxO2oMOLLLCPAXoVnxoJ7/cpoh07+DvMW6vmxKOJS0IUzxp
AbNR1pchZg4Q/zxIa/NUDbq7dZwUoJgZ+iuKewvfRyi4E8AF0drLO+scvtkXeklX1TBPtOWhQuqt
D10whJCRuOXD1DdrdF8inXy1KoqrgBgZ5zLJRy83sHcDVKd11zxB0wV9ipI52VMBpzmqg0w7IUfD
pB70LxZUbJAB9OoxSYL6uavhvuJ68RprHwwW7BwKfDLQ+FATfu7ioQwOmtXCGMTzJP6AzPgM3leN
f4YVXAM71FT6L6ja6N27fhq827hMEgsmJv644oRSy/3lTAnEr5i4dEiqX2DKZ7W/rhlUM5g7E31y
lcaUVr0xkyjYhYoATs3OdvSVt/DafQUKNB/TBuX4qnaNFUiuNNL+8ivI/4mnKtNcNl/3cpPhia/s
Fi2gk24oGsVjdYPs+UPsTtGmmeIDwxB7i5wh99Q7IAFrR35pEyC44IjA6Cbk6USgO9sECGtUvzVm
62Qy3Lg1gnJ6zKEYqpt5b7a0VqPY3FEQqOhWxneJUhtvLWe0Vx6qC7+CmgK5JDeBwILKg+ctz3Se
EJ110rWk+mx3uX9LgvgF9dDklgkM2u6pmjygM9UhhN6We82PNFgGUuXuX55jkA+Cl5I5EMgFoDS4
3I3S8BpjQMv63k4m+2bynPGP2QKifd3K62+OGTJcQhPtP+ZNRJ3jbNMpfTdGo3fKfR3sHH8+jk75
3aPnACUG03lxyJiM5sa4W/QQ/HHd9qtIJUyDM4acmKK38wKVODM9Floy1FCn3bvasdaoQ9graItX
QerSwIsy7ZmBaQ5qNdEH5V7XH7Pp2NfbzrtTrZVQKELPRcCFYkLUES0qvBR4PSnnLlJH67zG8+7b
HvIuLbL+MJX6ENV6vItjP7lFDCPcX9+5hYVdmJR8o3HrOoP0x7t33qbVF01/cpOnxni6buRVyJXW
JXkGsuIB/VPbuw/UrwO6UNrdkD5eN7GwDvor8AQDkmfz5F6waiCPpJhReFKUeRsHaPmC9B6Dxx6M
8HVLC752YUn6SEMT55o+h+EJWPsBzngav+On6yYW/AAT9PJF3gf8WSz2zNsqt9fHrIrD01B24U0/
V3fgSJp9Htj3CZRqD00I9cx1k0ur4rKne6BRGgFweGmyT6eurcoWk0F9U03Dl9p2VgD5ayYkV6Mc
OFVFhYma8uDGcJDtK621lPJVCmtBfcnPJwYJUJQrGdFmpMRKvwtPHFQ/6I+uwvQSnIC4Qe7du9Uf
rWvsrm/dkusBv6Lqj2r36+5ehyIOAgKYDPQHakjC65ThMaINf93O4v79siO7uFZ6MVipITzZSX0D
5XrPkztbe/e/emyI/SOvZMxMEBLLiFM19evI6jGivbVzsMCbbkrfUiq7QRtBQX7m+pIWv9aZNcnR
swTaPfg+w1MWZDd6lx21Wv2ehdOmoPDgU1erm3JrDc5K0Hu5eaVAe7FKKQfUJrtXEh+7dfherdqb
xoPZrqLXj6i7/rmvwDIHFqOkgEmQ0cuS+zD9EYS3WQO9ovJ1qB+y6NvQm3BntA/BAPdlASwOPgsv
uWkM62Ys0LF2gWEot0E9/UakO/9C4gueBYdWdSo3S9XwVA50tcgp2MLdCGuDlT1f/zpLYejckpRF
DVZrdxZA2lPYPdZq+aaaw+9B/SmIQn2jdM32ujWJK4ScUbge7Q8QjRBz0QK9XFjvdcrgzEZ4YqAX
uMttU/z0mq+IoW7mqfti9O4HJFKPY/VZgV/T2vjpI6SJm7AGjzbDB5Ez8fJox9PWgKnCdQ6w0q14
68I1dvEDpZ334y5Ew88j8hepd1BJMN90CJJDXzStXctLZ10M7QnNL5U3pXQwInW0tbLTwlNaIA7Z
Mam5QXU3W0kMlyLXuRVpx+FACpkHHzkG0XPTQTSifGUo8Zjp2crOLS6Hho1N8smDQM7H47SxEh7H
4Yl5Ibg00dBaowNf+jbMpf5tgZrJpfNEajxDns1SWiXdJB48bvXj7+QxkL7bMAQBrEQ2TPoqXdHC
0xPN4cnXHoPJuAXuBp1EufLsXlwKsrU6s9vA6OQ2RRGVuVGCKjwJ11f6j+X8dShX3iaLNuiKUhMR
8o/yaLhuF6odxXbIqMqDPxvbpLmJEU69fqJfP4A40ZTK/7Ei7ZdhzKywCqPTqMPqmbWmvmvsILyb
fcqjUaw/2Eb5uYwGMFzWF6tps31g1OPKr1iKYuc/QnLy0QoM39RZKrJBCjS4JsMBY2RsognokQtU
Wi2GtSLNok3A2bAZUGqg6XTpjT7ss1XS8QnvsqmH02GER9Pcmvrb6f31LV48wWeG9EtDFiqcde+I
kNR3G8V4tqgLcUnN07Cyi2uGpBQ+Fq+WHhrwU+H90fYljOCgG42jW5b76yta9ExUcKDWEq1CeX6S
u43BcAopp1x5CmJnX09PSrSWACyuBhIQWjaC906eC4BJ0RhqJY4gGP/pQICSxG88N92Z7SrdxmLk
cykSw5Ap2pzSBxq7XHHqJopOvWFvwOTu3OymGh7yP5OQ8kd+i/xnvKFFouaHBrScsvLZFnYTok+6
N3S1QLvJ/FvJkMaRM4qFek+t8RTy/loLJUvv/gsbkmvoNd340cIGXP03ZMHO0Z6ifXloGSaYquZG
Sb9DKbDiJgv7Cn8ZsZjmsEvVQQotnQOvb2QFEdPPw2NcWTv0WsKVW2tx80S/T0d3iVEv6U7xafsq
DLxFJ0TAad88KUayr/1qJe9ZXMmZFSlWdLYStyMdvFMIwVJHcxheoN8wQRUKAhIYCvBD8RPOUsYC
SAlDMG10mt2HLq8PQW+vWFg4UDxUqa7TiAMdZks+AAN8GrR5E51q9WOkP8CJ/j7UHww1XSksLn0S
QgPDMGLWhhN8uZLI8KF/riz82f5hZu+V4amF7PR6BFp4lNBs+WVDOrKoibtanJrRyQzn7hgkkGl3
hVkyUVses9L5FHvwOqpu9TjEydrza2190j4iP14paFlGp8Z95/UfY+tL6/28vjxpXO8lz75Yn+QN
sxtpI1SD0Yl5E82+sW7RWZ2hF2dSzQD9UW2g4DQRnePp5YCCuG59yVHON1dswJkrtroxdOFgRKcE
8tkpZ0rlU5SpGy/59ht2BI4SxTSWTN/9wo5Zdm6ihhZJ1Gd7fGZsyaw+qOr73zBCowdyODIMuuSX
RorRtGNTXIoGVN7JTbTVHBSkfmfHzoxIO2bnmkKT3+FCnAArW00E+TnCIU2dGNtoNNc0VxY/ELOc
wHV4hUHGdLkmJzGVrNIJrE6ICHBQ7uz2mFZMHOhrrrCQJNEh8Jhf1F+KTlJ4HU2z6mqHe6MG/ElG
rcfD1o66nTlCxr46irgUZs+tSZFDm3z0PmKszfXO+STg8HX6qME7b27C5r6LjU05Pg0F4deB6R0y
f1iKr3vLYlyhi6YCKITtTC5NoVaQ+JpDjITasGAQ1bG33TS4m1pFzIQhSR+hE5gF6ikZbgq/bFac
dTG0nJmXQotX6VqLmCzHnkEZkFAbX3laLcNK0PO/ggtku6JdDTHFCwHr+fmes9BV1K4WARqZFAXG
XEbExoc4+xwJ/sD6ExMUxR1Z0Y5+2sqjRpxpqaqDHB3zntCG0/kRkozntjvVpigWdtHp41Q0m5A5
nLQPoZ2+h/3/YDi/8U67MCdO0lkoK2AtyFIwZSd1TDeW85jWP+b443WfWfpo50uSHi/MIo6OPmKj
7I9F8Rx1j5O1smtLx/DchBQpXSUMq6oXJnam/pDrjJHfutOPRltx/8U80RSwdSo8QGtNab98X+uZ
XcH/mxA+DZRDiuB9UCLt1ynfu7A8qfnsb/P+rk2SFVKiZdMI4OIVIguSTZcMhWuFuNKzMjDu7BkS
UW+AVzTSSnRy1BSCSb+qb6jvaSejboYbO8uClX1evHd519AJBA2GCJq00bGSRpWqqaxffyzsqTgk
HeSSvfE9i+oHgw9gQCchyoZGibSEctMPd1GurrSYFh3q7EdINT21rSFTNsfoVGkPHhNMavO42ixb
PIdwGaO+Ll4+cqHatZqkT9uCBAqloC2IY/vOslF479LZukvKztzU03SvWqW5cukvurJJVgivuEvG
Lt3H9gA5Sp9iuC1T9aj15k2safPWze1+5wSWu4uqcVqpoS1/VpiZeIQQ1ZGqvAwDHXQycdpVhHVL
eeiqp6S/1Q3G0NqDpuw86pGd+xHRi32kpcyMqvv+y/UQsXSxvQiRv8gmANa7tD9AodnZvXilxP6D
05pw5ugrR3fRaYTW+d8mJKdx48i264Enilp8nMtqO6sPhl2t5DmLXvPLiFz2qkM0E5wQI4hrfSY7
jZM/RqcDoBc99tG3NF3xlaU8B+cUDBuWAXhQyj5mFO3ryStZU3acpwkO3yPV5jBbuXUXXRIBVbQx
wBfR07v8Or3G3KZv45KjO22AcUGw/zW18p0WrZ+7xSUJ7DXQTVE3lDxRS+N6SkdsxaO7jSJ92xY/
4R8AmLgWyhYdQnD363wwQrp00LwhLduyIZQXabMZ/e/hdNC7g2vdI9iwRcMauTUPhVqoWOwtPLob
O+8Pw/T9uuOv/Qjx97P7N28RNYs0Dl4cP4c1XPzRcY7+vG5j0SmpEokiAAC8FzbVMxuZW4YqEI7o
BI35xnJvx1jbhtW7IDw45cGfV6wtr+iXNclZAj8RSk+80xE1r2r4hBsNCtzH60tajBdnS5JTitxM
YVrl27U6ekX+1wBtp+sW1jZNikiOAbypaNg0GCZa+32Q+fswnA8pw7rex3oOVqKTRGn7d855tiIp
PHWjE9cjWmSnHpEHfXybCHWT5m0R3YlWUBcdy7FINpb6Pmb6ikHrXVi0mwCPTNYgPyt7KweVxNaG
OMpYeSioCJ1H309W9nbRRaCYB2YDwIq61KXTI+uG4nw6ESWj7mfTOfPdbFuf89EoVnKmxWByZkg6
XdVQWWNqs6lj8qxlyTZFbCpEvc9HYfm6u6xZkrweGjsTjByW8hkmEL040roB5rDLi+frhha/ztmS
JM9n4LYrjXYgYMyBYKz6kUSMM123sfZ9JN+f4J4q6g4bs/OUhQbMJH9qSbb/34xIDg9GGF4bhPhO
Lh8l8X+COFhN4pa/CsSJjKSJ95z0/dXYbDJzxNEyLb0Z8pkR8p+TOp7aaMXRlnfslyHp8xtBHkIi
xo45lX2fGT/cyd0rEL9d37LFe9gVjIzQ2aOkbVyem7IdHGZXSb7HwHJAcRnOBuR3gQyhtUenVLt3
A22NjWp5Zb9sSme1gGu9ZyYkojnzrGrTHo8rUbu5vrDFYAvKEYizGG+SA0KpBiEv+5lXRfEzSY2N
3d+a0Y9eZS7jMObq3XVrS0uCNPwF+o4QmOwVcOJ0sTd61PrDXL2pCsWEryYebhqoX1ZMvTRh5Oc8
DUS0xSjfMfgsVWyaLqk7E0wkkKT5toH+2+XSStJ9ExY3RXnjtQfxiBySZp/ASePMj5bT/dF2UE2o
LcqXarKZIdK4vv6lU2GZoMlBZQElt6Tjrbv97BXQAJ6iaNyRymn5z7xVNmO3v25nKVTBAg2siOYp
eEbpUAzxVLajm8KTCvNE8JMm2PV/f8lrzv99KRTGoU/lScniU5GD7LE3hobaVvCpnJjL5oLMk911
e4svcLDdwDMhYBf0sZfnL0TvtZpbsSBvqA7MfpuHOYEqJB4ZRQ1KVIeb1Au2lZ14mxJ1tM+TB0b3
+o9Ycl6BbwMaRtnRduWwCflBYdksWgs+6oG6pRWm2B+v21j6cPDNMhvL8D5hRvz9LGFM8rlrZ72I
TyiVPDW89jfAw8rfCGaEZIbQxIQy2OJLI1VUTVMx5fGpanKEWtSw36qggXZ9WX5ryp7L2mMC+PrC
ljyGlqwNJSsVdagELm1SF64ntZji06Q+BM1Tb6UIFH/R/GybZQ+TV6wsUXwL+fA7ArnNVBdDXfLU
RpR69ChCiILd2PlYoljafYn12zGHZsV/p5XveH+ueMeiRRgDYTYAQspT7XKBhaFGqZLa8QlBP3Ie
Jot5t0zttjADSqYOVDXj58pyD9e39UXp7HKhKDEw+cDEAb1MmlqXZhurzMpwDGhUfHMOZrqrsnst
3XZ/+j+o0Iza1htP1XSD7h6TCH1ynG0kDIC3BKvl+Neeyw/hTYfyAhgssNSXP2QATJiWQRWePIT9
1J2WrzjQQmkYAy90zCxWQJwvDUyhWkFmDE4yGXhyoHA83yq1/w4VBJDUT8P4Y0Kme2BmzlD8N1Nn
r3jUawfGPJ1JIf3BFKc8klCVDpomcxOeuGs2QVJvBjryPYr27b41v9BXXLH3OuNgBIw8gvgtZigt
ablw9+R1DvPEqXJQ8Ou/Ngyo98O31D6EWbxyLS3ZguAd0BDdcDG7erm1aalkYREAAzHgnNCzP+YP
ijMDhd7ATH7dX1/HUNTENZChwNIAQMkQKK8LnTApSAAU82cSk0SlRy2JVlzl9VE0gZ8KPgQdXTZi
9eVyMo2p7DmjFNRGtEeyp2qEWP15sp+V/If+yRtWXsQLnoE5eCEE1lr0lS/N1fDDWg0UM6digEZE
UXaG/8n0D3py5xYeCdX361u4dBAu7OmX9hQQKRGqutFJs9ND6WvbvrTu0tC5cbX+owFuOBh/zu1X
5S6N2s1aRWOhXik299dqpc2tQ3cc3ImyCTq9t447CgnQg++UR3gZ48R/8Dpr35TurT+0B10tdiXE
V7wBVk7HQkLAzxANImaVkMF4NVym+hARisqK7Y13eqtvTfXrFH+c0uimSZutYXyZumDTG2t354ID
c/w90NoUM8krpUTEz1Qt8IqUMAeDuAvHIC0c+txrLrxQlABGD9hRDCRQX5R9mFpqBJsmaPd5+q7e
hOoOhfptYobb0NTgjds8WXf2zYxIFSLZzQrv6kI4YECc4jtqWnTiZHVNESAqFAGoWjnfNLh50vhD
XcNr8C6Ov634sogs0vV1YUrKqVynM11lwFQ1PMfTj8J6E2XFxg7eQzNo2lC3HYri04pNcT6u2JSr
LObsaCXNFM5r0myaNwiARcV97N+Mf7b1+xAecf5jelTQblYMLy2WFhJVF4qePLKlKzLwa7Z75OiE
6cnsf6jVc/KjQW4vgCDebT+YbnCA/Hd/3apIrOTVIthE0iUmJHkMXEYLv9Dqbhp5H0MZIQq7EC0z
kDtvEfO+builanvNkpS7ukkz64Goo2Vzt2WKUWk+5cjC8+QyPGZmt4WSbif1PizDd7qe3YTee38a
/zXAByymwCkxicI5fQkbZ/nz2PhzrIrV9oqibWtlgC3PASBiG3GxXVnvUijgTQJpAPAKvFja2clv
5jDTpohRWvTKjfY2Ld8GsAw6t5VpJhto7jWT6VrH3yEAuBddQj1NTmE872vdf7r+YxauPNb967dI
e2/rfWx0BX25nJJhmXsb33tOnHqDWPZm7rJNHEbb1er22gaIv59ttsdYlnjOE4O15MkrEYrKnYM7
/PiNpaH/KaiqeQDK29yUtsUQicdxnbXb2r0xOm+HcCOsEPWP2N3NprGNO/X2utGFbJanEe0dJr9I
NeWObwHFvK2GGrWXlDGJHj3pbWYY3cottnQ2z61Il4lewD5aQfFw0pX0pg312656NBCuXsUBLBrS
CNxCqBaRdvH3sy+VjVbf+Z2Ce1BI2wPnQwfNcn6aHMCD1gTuSpa3uHsky9BbMQNEvefSXDtb7lAV
JlNUEwiZ+RF2+d3177O4IDF5SHpsMfEhuV7SNSApFWJ4VsFiZT1oaoFkxHG1uriUZ+iiG/YfQ9LO
dZOSz6MwpIXWyclggg11SPD7O7oEO63p7U00jwfVi79Rdvjyvy1Sco/RsIK6FfewPd/GMxSz78oi
3mjBtOKGi58LmRtKUjRpTVmOwC2ZFfShzDuRT20Z1jGyeX99JQspMrMVTCKKx5OQPLh0CCOth5RR
ESYf9HxHk9QnU7a1z2kbHUrazc6/E1gQLR0G8wWtPag6aDnkx7iRVgn/M5MDcbuf0KefIZJZ2TTh
YfJtd25CcowJzpeYMc7oNLXv437cNUG60ae1UfRFPz9biOQChpWrOmzizFX+LFiC4zwyzjGXz9c/
j/hXrq1FSkxKkl0YB1jLqEPzmlb7arxPxjdj3G3LeMUV1lYkuULm5TSEgZWfurJ5cOPpWIQ/xuqT
Htfvry9q0RA8KoJRGtHMl2fUWczrEqXXYBgntVSnnVl91CaIw1XYFOuVRGDRE84MSXkAMK7aCsRz
s9FKcnNNvAA966ufo99zfUmL34n5VGBQnpgUFQf5bEl1VmpenvCd4AXYToif0CX80Ma01cwi/Hnd
1uKRPbMlVn1mSwM4Os4xuBDHbOa3KFKpN9nkvm0d7UcN0zTqRdOftjoXN9fNLn41WG9gwyRhZeRA
MtvomRmijHly1LbYOwGzIkXu/5HD0b2pwnhcOcWLoU8opsNtKjA/0iqbWZ3MysJc6lBrtYqEy54Z
wxWfX/IQKtfoesEDoPNfLhc1137plGX6F9SPM9waj+tRfM2IdLCixM16V6BsEu3YWuiXIo5UrPGD
LO2XGJyg0kcJh8TociV+WYHN96h1NI5R/aH1FXyOSlysPEAXejcmoN5fZqTPEged2U75yK3recVt
DrkzWLv0a1rH2SFNPbRPWzi3odnv9qPX2XtfT9Rd7yvhLoetc9/PCSSwqW3AUhl5JL8z8gm2vTq6
IvIYOW6e/0zJWcdAt/8CAdX6trAHUAPtfgwgqkBFxTWPnX9veMmW1167WuNa/tqCvh7KT0bEpB3S
kNP2vIiOVrNn0NqdDvnT9YO4FGuo1P1jQFqbYUFkE81UmUh47oEYuvvazPeO1WeUd0JI4aOVk7+Y
aon81NUI2qLSe+lbw0TLLpjIhq2y9PZlpxS7bFDhzc+HZJ/oNSyiHbK5ucujDpW68kttFWtV5sVt
JRKQ8SE/QFS4/A1pPNhd6OvcTtpXZie9uN6EyZ/Xd3YpsgoiSx2SbQj5LOkM5QFMILqf0AR0dqp+
rIxmp/DyRxSyeA6alfb4S/XxlY+eWZN2VfMKW80NYk+kqwfH36rTRKY8PdIE2vdteVDqr5kxkZR1
6KQ1d9eXuhguLLhcqMbCbQB59MUl4mlRGeYmMSnvb2p3O/5O+OZb/fPvS4vze7jKEWEhcfEz+G/R
24vWkmMRNl/t35kJySOUcVYmZ+CGMCuY/PXooGv3zdTdxugmGh8t6ArXktfFk3dmUfz97OZtrSFW
jJlFxea3dFTcjRci65JAHzWFP2LtcP0TLXr8mTXpbspURXeHGW+MAS/PiLiJS6ML6t8ozHCnw8Oq
UZXhaF0uytfcXo1fpheS5yr+E9GU35kI4dagKAxpPRMS8Glc2uBiSLp6ImTN4Y4W3Af4FKvmw7jG
OrF4pHgpAQgXZWASh0s7HTCKNFQpdKVo2rRFsY2zD7MNYLe1NylSOa4xQKcQUqKIupspc9eKw0uf
jEIe3VuDwG+q0ifT7MqMioHXvKX/TEE60UTpMH3dLxaiFP86n0qokdJKlRZpGFmk5gVG6p6WmtFs
yu4mjeGxLBT0gIvNkK/EioWDhkHeaqBRuAHkJAnYyOT4Gl1pIHDb2I/fmugExjo0gpP30bKiY6ce
W2etbSuOr3S8QboylS+YUaGqkyJUrdh11dlVfKo9ane2rXxoouQBVXZ/l6tO+u+fCgQrIO0AQuEt
kVlRCzMZU3NMXnAZKS3KUnsY3JU67EL4uLChX3qnFecMAfhxfGppUE6mf0ygWg3Hh6H7WEfu7je8
RPQpYEujGSJ3Kf2BHM4I+viESIzo42ftprLM8KD7anpA6PFZqQIYwUf7x3W7C0cAPO0vu9Jna003
nV2ljE9KuzWDB9V9btYIRZZMsCzkkgWF0quXSMEbS/XSIT55A0IBPnJI+WM/rkChxe+U3Q+CUAYO
aKowMSeto7H7TvUCjDg6KJ0fhbM2Qb7k3wwXMPCKhjHs2tIxHrXGYkDSiU8iS4SiITrYIDBz//31
77HkdOdmpFuyMXKfhxvohyiFviY96O6dfhvV2c6MP1+3tBSXzi1JtyNlt8qoJxbkTAelr/NNqqqf
R6ui2ach77pPjX8/0mhCD/drC6Vwi8TjUKqqGZ8M79lyHmzI7atww6DN/7YwER/Prn3PmdqGbDE+
BdqdOcCcpBQnUexJPiZVvUnLeiXeLvr3r2XJrZK4N6zW8Q38e6ZL6/jNthEcj1328/q6lq5L9o9G
IoNLlONkIN6cWF6SKz7ImByElpN90Q39Th3qN3HRfqv6Q6/+qH9YISXBuVDXiF0W3QVkAxhU6NAA
HVzuau33tY9OE0g1dI+cpsx3tpYzho/iR+kwrDbD4fTt+oLXTEr1IIi2fJRIMDlo2tu0IxdBlEqL
YfJomjsUWfdhUPxGzBf4jf+sUgoj8HXmZY9c1SmxETIO7eBQZ0axKQZN2dRhepsNfbJictF9yObE
Qx0uG7mvWM4QxtYCRKyn+442e0x5srFXGgmLRpjBFsNREMvJykej0pQMqtCGMbtnMJth97Tatlz8
Wjw7xXAShEm2dLrTEq2qXuXFFw36NpkYLlP/9BGjVoA16re6v5IBLJ+GM3vSMU+UIszzCntlFD8G
Fcps5dGdH7To0OvNXvX1TWbcJSiyrr2vF/fyl2F5rM5TKhUiB4OCtXaXm8wo2u6e5v+7686/bAVo
obgyOW/Sdrpt5jfRaIO9oR7uFMc6raGeurluZOnWhKpRFZNKXJ3y4Dz0fU7UZhiJLe2U1Ol9b/rP
100srUMA6ii2QnsCg/Zl3LD1cKDqgokEjPyUP5uIzK4BhxZtQKDETAG/+FWzOofXvbOiiIy3PSpM
+mVTvYmpvl9fyVIGAN74Hyva5UrcoIerxg6I8/VjbszIgMMslx0txVq5UF5GBeVk5tySFGvtMfVh
G2+5KMMAfeDUyjYjQLLbtgvHfR2V9S4wWudRVWBUrMzMfhfr6WMzDF+cwQk3SoDIYaEF0aY03WIX
TlGF8Fs3b8YQndC0dj+5dsCYfcFkfWME3l0VR8z3RSh4O2PbnVqg+1B38hDqg2aNZWX5UwkdYMis
geNJT0u/NKCiof58mpE6dNJ2T+YeOWuX1Qt66NUOMl7L+1WoB8lEZ4Y/8x4LgDlb6QG489Ezpi2q
p2IOxN6jnfWkp3/opkA9g/KqH0M7/qjF1ba33xn5n10couWMVBTSj+pd5go91YOqPwWKvrXyfZu+
QUye/qEdHa572FK5FrlO4EIAFgFDyK+ALBYyEiHZuF3ex0P2GPWge+fizgrjnTrNJzR4H9oMjHhe
hd6mD6FRLrqbqmnQ7ot2umMcp0hHt3FSV6Lt4mc7+2HSKU4MOy4bC8i23Y3bMS43aAeb/u315a8Z
EX8/T9yEzEVqgNluUgQPP1bjj9xdqZ4sBjwmk0FrC7oieWCyqqYKf6nJDcf3MeLDqroS7haDxJkB
aQ1hUzWTEmFgSHdQn+Jeuv5HEny8vlNLrwRkXf9ZhvgVZztVxH2RNzGP7dG9y/vjMB7hdEjfxO2K
Qy7d6ed2pDdCrbkezkQg0q03jrIbQV9DCForHn2D73jg9VUtFa7BA0MMAOyIAyB/nW52kT2o8DJS
IUOft4PD/OyYAXh63zS7uNbueeT3ytqDQWQKr4LFmVnpmxW+ohXzQMEERWAXGkuThHZTzkgyh86m
MbytPWqbTqvWsPWLX/HMrvQVoyFyU7RkCPP+WxXkEwvTGIizEG0mo76+t4u2mLAWQzyCnFG6vKaG
SZPJ4kv2zjFtE3+TaEzlp/1t40cUfNfof8WWvdrSM3PSDRY7VtSbNQ7qBc/0lSAaeCqyx+tLWswA
GYSA2hBsJ1oPUgbo1ZlpFSOzCbo/2lsNkdjZ3Wrzs8/EdQaLS9DeIIT+EdLcvI6frhtf3s9/bMv3
WD5XGYLm2B7Sd/7U3LZmswUJtCndH170O9Wus4Xq0scLe6UuSoeZD3RLQ54laXHTAZt9zJM5+w1c
LhodcCmJiSc6rdKjy9TCoi4GClH3pVVtdbSSXXVc6aUsbt6ZDek2mTvYBbNBI9CrCDi37nbKnu06
3g3Q0tPuu/6lFl3xzJj4+1ms5DhMBUTa8Slzyk+aEu19y/muevbuupnl4MX0M5wqsAyornSa7a4K
2rBmJK006s1kpW9L37ovs2NfFHdKMr8p82PpbbM/V8yKb//qpCGFZVuCQhQ4w+Xyxk7NnWzGbOU3
6Mw626x8gmOr7T+MKHQayGUbtABvZkSer1tevErpElBg5l3JONmlYYUEBjU1Mjldy5ytE43j3eCr
zc3/ZkVanq8x51zrwgp8tVvFKaednxC+rltZ9BGQIIImFe0CuZMI6rNLx5qLx4GzVsgwQzY9r/Ti
xfd/9aHObEh+aFZMN2QjjxQjDnVRm7e2c6pyyU3hdmQm6X9ckuSOLXU2225YkuEf3eFZ2yXJ2sjr
8oog0qLTTHXXFsf87GQl3WiFxoQJFTkT46cFUVn7Ic7/Vlb9r8JBS44mCvHg6ehpO67kaJNtOtEw
cJek7QxU4W4Kzf2///znFiQn04PYSHS94bXgoIEL4sF/W1Wr2c3yOoRCGhgZuJel60qJRiVVBq77
ujkyiTwGOzdOdrR2dyavsWk7pg9adquo9SEP3mf5m9yvV3xiKe4y4kZzCBpSiHLELzz7YFMy96i8
8MFMHBwGe/jHOnPf2dYuj+zdbCVPv7GvZ/Zkl0+91kOAnHsrc++YXd8aXfmgFNPKu2FplIbRPcNk
ShnOIXpel+uqgjRKs5GHQ9eXu9p58IZpU1ZHimowAfYQKYbuJuP9ZuQ7ZYSe/AMycr+z0l+/QPLR
KFbLPp/4BW7+sautw5x5Wzde4+Rd9KCzdUp+WiRRMiItzyvMOkTOxlVX7mXxPeQQdb6P0t1vlHMN
zEDsY/2G6X/uyEHJV3xweQ1g0qDNsChySD7Y671iJS1PXNc3/gwD292GpTb/1uf4ZURyvBhWhtwX
g7kUhKJKP7rWt9bPV9xuebd+GZEibGI1uTHMIseNyls/cHflqN2uIs4XrbygxKBnhA9BPNHOzqzb
V3HhquR+hV3B+tFBodf0kFvOipIdrjvxYnhgqF4IdwBflwWQSw2B9yDGVKjZe+ezMiHfWNxaQ7A3
f2vvAFzhzEKeT6b0TcPCoqw1ix61ikjjVwE7b7KVovfS/SRQXf8xIh1Kw2wtLi8yP0+P7I02D6jN
DZNzMMwshxvMWEPkLu4fmqAQ++pAn2QGsMhxa+TAVFzbVpCiTdt4ywRNeFC0pEai1qRlEg3ZSmVm
aXDZYFL6H6vStWKGWTm3Ne2nuamPejNvbU29mTSorYp8P/fenTP1O/3Z7D3EMr3vTIe8cazgZMfv
5iQ+GsqjQCsJRpnrzrTot8zA0m8Af6rJ9WugAJU+ey5pN9W3xLmpzWDr0jH936xIi7fSppmsyuNG
U3nr0Sn1nuxprUq+6EfgDF60KRmDlYwMQa5mZLrJqdDdHeyP/v8j7byW48aSrf1EiIA3t0AZGlA0
kii1bhBiS4L3Hk9/PvDEmalC4S8E9c9M30xHMGsb5E6zci0R6jVrdKZu48Ku79n/GUK07Pxb93Im
k0ZBiN5r5XGn3olGYyMy+Dfe8T/rAZZyboYkUozqjvUU1rCTfetGV+NdskkxvFY8muEZ/7tt5pIG
Ta0jYQa+wI7gyQcask+MzVtR6LTNwzwwyMzHXzxf0ErC9wBbAaOsi+cr9eJIFGK+90D8NLxIKWv6
i+t2amHxeBV9H5STiNsK+s/B9HvsHtpwq3a9dgmYHpkF8xjHod17fjpyXsQmZNcEo1l0E+TqDXPW
kRZs3IG1wwGbyfwxgftM7nBuRRCM2m/jKHbDerThod7HIADoZkgoZQvlZEfRxuGsOUdtVrGcZ3EN
TZ2XffKOKUz7KpPXxMz/tKGdtaP3y581ec2yM53CQlpA9qS/8cjgutAjmcdx4Co/N+oNiWV2fRq7
qvq9yA48pkfhVQucsCqO1x3R6n6eWFrcDDSHqyHzq9j1uv4wz6AG3qEyO+gr8HlW2fs3orJ1G9dt
kn4xicaA/pIEpyt7OVemPnbbEsw0jdn8WDRKcjtZMZpU8SDuSd73YRzpG1X01VoHtDX/sbzwiGPu
DUUGvag7ViMjvpIPonh8aFsJaUEHdFhgyyg5VdEbyO6N927t8yA4mWuYEEMxuH5+pFnCaKycazEq
B/G3IRvHW3WMv4ej7m8449VFMndnQbSCJDFYyHNLYxmYeRISqSp9sc89Qu7A6eL8oL3Vin7fFa9p
b+1q89f1i7T2nZxYXVJIyKNndqlK6JpLD0FznxUCSOPPg38HUHNjK9fetVNTi3cg7WXIMOcuQgpk
pAbSVlYPdejTFPx6fU3vYqfLxOLUkny+lQJrEuMZnVXldhYm+zIEYDSkvwG4xR4VKqM7xGJiqyN9
SK//3qaIgt/l/c8p7z71W5/q/Cle/BhwNNAewK8C7OH8x7SGnxpBTulWr4od+lZDWhyur3ftjqI0
8h8Li40NaY1BJoMFOEd3bWzs2djNxGD9fjIHSJuQWPNiiEn0DGLKcCCGDrRjwkR6LjJMRMzpebt+
6uxcGWS7adt7Idka2V69pCemFx+hWUlh7k1kClVykPDf/mBbaQV5fOP0+iY1z3wglwf234Uu3irT
SDVCeeLqwPoKftXR/fDQ1DHahbJ4rNVjP0BoaYmPTSRsvPerV4VhSzqnCrJoFwBhLzJkX5uhXf5P
0/vj+xsfxuoXePL3Fy6mCFGliSsQcejfFFX1aGRHLcj3sENvLGTd0CxlCdqTzvviIYzG2BqSkYq7
Kuf7IZkQrJOOU3YQwONfv/urV4MIDMaomS1uiffQ1IjIckbfNanozI1c1Lf3YW3uS0XbVVsjIKtf
2om1xUUMlDqmQckGCtaDZ4L8gEtf/3F9RfMhnF4/Ccw2FHDw2ANioUy4cF5qUAd1lVeNmyQHrbz5
McZH76ZWnB4u6a1Oz/KcZlsWID8YkmYZl+UYnZZPzTB6gDBiUbATyXKsjJ7BQfXHDd+/vNkYQkiH
FxxFb5pnyuJCeEMt65Ekg/Zou1ffHNODZQnKhpH3zGixdbh9vh+ZnUNcfPHltvJY5H5bTy4TRkLn
6MqY+DCYdupb4kFdvNMiIVM+MZrRJfdRFLUvlhKY1jHu9MR4yL1cRRmsUsyJGEML2l2tDvovpSm0
Ym7ihD+4ZtKX3BMl1CIGqwHhUrfqJ6Xv43ZXClL5klYZHLRNkVuv+RAof3JaQf9qjTw9JpEZf8kY
hnpOmlHYJ76H5wSYUXzu5KFT7FbJE9CcU9u/RGObPvZpNDV2ZFhCu++UvvxXzvL4LR298EvkBUlm
a1mRP0McrCZOMWn6g1KIZbAfuypQHKSWg+9BLIsltK29aNg5dYiDPNWddSSPSbRD2lHc+6LmGQMB
SmKND3CxCuohCGXhboDT6k33IrGxIcxVxAe4lpPnLhUmasShIKXwgI9+sw9KTxXtJO2FL74Yxt8n
o8t/9EZt3EbQ0HwHvR8nthi1GUrcWWX+zKIEjFQNVbu0EzxCnX3Ste1nv5Q78TCYSiQh7yiVkdM0
WR7aSdBQGi9bWf9aTwpMi3UW5R7inJb1E40HLb5phzGyHK+dhGdmVKhWtWHZ5DurDqRmH5cR1M1T
p/X/hJmfT7dkAFRltK5Xmttx8NMtnQN16YnmWwcWEcEpIFuQZS2+21COglruhx5WDSmjmT92qFGo
jBcGB3GCOhthU0N8aas8CuwUXozPTd4YIRuiwDjXtfNshlRaHRxIo5T+9IpksGwjjmRXLiM2XZPo
KrMroJx2cqGb3T4BchI7hR6mhi3FRvMAnEFMEbhD38XxCHJKyJVk8YEhinRfFVP5b+tNFeLn0tT8
FgoftsesM0MfuXu4uPZSLAf3PSDYz0aYpsKN1CZpezDqrhqOjQUZzU5JkiGzUV83Xoa6F8WdMGp+
su+GaQR4otX+VNgtZG+hk1WVOW5kdCu+inYZw3dM4uJIlnwi4HApFutj7/Z64TTgIBVmfsvfQpLt
rjvgi/o+J0n5gGSFMtLMejif9EnuaApZR5/THyAh9KWXSdAJN6xaP4wRCg1ZCq9j2A4Nc82ZKTqG
gKdoPUM45AYiSqJm+fteLaNm40ld8aCMddJFoVuOSvQFpFYZYr1R08EF0TaLnULKk+j6n+tLv7zD
FEjZXrR5DF6FJW390LZ13obq5JIOkb7mTmA0d22tp3Y+/ra8rSGHNXMUY6kzQypryEu2x2nSOzWf
fJFis6k9tp4awa/O5U2rsXvKUwTRlJC08voaL+8RTxAzKGCGoXw0lo9EYtZGXw/C5JJrWXutbdMb
3tv2TqvVfJdr2kc7oxLQolmpziKtMwCMLp6+rh5yDjUQYRCi/uD7avFgdUK308ZO2MAeLDP0d1MU
0iGphfjkotlh9KATUY0XXVHzRsQ3sp9yY/ZH6rA8Nt40fcp0QuZEEsrD9T1d+WTQRmVKAAwktZYL
nOU8y+nnsjK5w1A6aA7tRbO76VvruYW/iYBpJw9fuiZ2JuU2zOsB8hUrsKEQfr7+O94P7zwCoDYN
HpwqDBk0Ufj5p0v+VVtdk0kuzTvR6XLCK9vo9Q7oZVbuA+aG9m1R6Q6ucnCYWS4cK+rqQxq2FG20
wbdB3P8uQwN6VanJ7tNWFB5EcZq+Nn3dH+QgrYDZWckt5RfrBlRk8Tkbywag8egdSIbKT6afN5+v
L+ryy5/r7XNOAKc0DLPzqZ+4I7EI5aKWW9FVhvFTIZffmkLZmo1cBrbcHJ1rSorK2YkXI5jFGFYt
Ec3gIm3dPMjy4O24z+EbxJ3WzfXlXJqCkBPlEjqnOoWOJYwqVbowD5RChsatVG1La8abOp1SRx2a
rSmtNVPUsBlNnKcukWpb7Fym59FA9OBa2l5HbtY79ltFsctofZa9gvEX/lRepmWx3lCtgG21FBQQ
w/JebupxL3aa/pKlSn1PRKDbeqs3jjbovmNNY7dFN3rBKkknhh+gIf3B/2aplvM1VlZSaYqnKK40
HLSYTrQHzUIfvwmqurPGfW0WR3ViClTsDx0jfdmmEM4c15x/cvwA631OyGK5y9F7MzUVK9XnHVDT
XTv4e4AaTiKWd4Y6vUri11IqbzNDcSPBfBT72u7CesOjrxzzjPTn+6CTSCts/oBOPpCyxf7YSbi9
PO2+VpKa30VGYqpOgPjUVmq7cuBzdCBhhs/lgmSxV4yoidRGdFNRobwUGdNkm52qHoy47l+Z7vX2
tdzFh8yIUkeBNnxjsZfPF5M7c3kAllQu3VIo1wwGweM2ifAVS9a9NobdnlteE9PqyY8sE/IN73P5
pmAPhllGiplYRsLufHM9SRCnkgFFN8wi/caQsuzO98zkYPpy95TEXvpJ8Hr10cyNcsOZX1ScuNrA
A6CEYmYbxM8yGpETz+zNjqUmcuB4ufU8RuNrjoRf1PaOFlnPQR58qSOATeqWnsPKqjFNDZuCLAe9
hA2EvhoMpsCqSzGbgwLH6/4BqKBCHgoljBNu4c7+H2v9r8H5jp/cYSX0YKhuMUjx3hbKf2IzPtRK
+mgWgq1G9V0YhHdZWWZ2j0znhx0yQBbatKyT0GHZOJviRAl0oZRdPTXTnRz7khOnXcqt1uINU5dP
GaB+FQp2JoC4UMqiADWGYdAqZSa7h8negoe9Y2AXjuj0jy9hOWHR6gMZv+wOeU4SbmdDe4cG2MPk
Jb/EsP4EM81OiMvbogxf+inYy299382yrntfFPZeLNoBY4xT9EeGYsPv9afr27zy4c4zT0Rlc9DJ
E3h+wuaoG0U0NLILYxuTH7kTlj+irHdi5NiuW7oMq9nlE0uLu9ROSO9kPZaMYF8IO+iahacguf96
3crWeuZ/f3JjxTzUxVLrZTeOu53YPTQwKXjabWEZu78wZEmQUAAms+DYPzekF6VVD14lu1ltfeqr
HxHsJ2av2Zr0Qcgk/kblAWVm2FDoHS4BFVo0DJJJ8Rt+iARCIiYX9RtF6fdC/FFl5ndLUI/xbKGY
SV/0fEmWZxidpvqKq0VNduMb6VfiiG4j0FoJDbSZpHfGRNB1hVT73IoUC7rkJzHahrXnO73Z9rd1
IqF7Xulya+ehNu11fagh5zSK27FoW0aVZANmA6v5Spuq29jey4//vVUuzYxdvJvLOLYJBBU8YCy6
dS1PdldP9VEuuy3Jiflyn3sBJr7RICW7gx/CWNJRxDEMvgoH6aZdhEiS99A07a2/pfh0+T4QwOIq
IciBQAH0+vnWNmMqoDM8McXI8GeT5oey0KjiTfdo5fz0SvlZ2WKXufzcNPBr7BsSvYTe+uKjTlWr
tzpVIrPJsulZKupuF2eefmfq7eQK/abww8ppgQaA8A48E4PdS+pHgYKPmU8VYV0jZ/dBrtdupwPW
3/BVl2YgT5jpYQkwCKKXCVtUGbkaioPq5kxX7Bo1ro997n/8e6M5QJjOyCm6GdyL8+NKhCrughor
gZpqu3igopO36VaD8/LqYQVqKCrcMK0b2uJ7m4w084ZGUV1z8ErEFATpjW/fei7rWtlf94mXLv6d
iHqeKoPEmNfkfEF1ivRPlESaKxRNdERMghdLzMSbNJGV4xh142sgtFuv99r6IKRg7JVIEEWV+SxP
PP7gGV6a5Y3mhpXapTs6jtFoi1SY4d2uc39rqOfyaqAkCnAZnz/LCmsLv59nY1tM6JG5U1pqgLmm
9tDWjXC4vpNri6K8CXcNt8+CePR8UVYRd1MJ55dr+Bmc+I9W7N9Ikby7bmXtvGYFWLJsCMTApJxb
SdWi0WRGn93QDGun69TkVk+U/sb08uAG0HLklGbnb1ySlaVZ7BuxOx0lSMsWS8thB+2sVtVgFyi6
nRkEwz0ZYgHVpdVsmFqJX5lFYRaaBIz0hOmQ8wUqo0Zj0bM0tzSN5Jino3CfZLF+o0tV67ZG5d9m
SdDejIKuOGovR/fpMEpbMyIrL94M+JmVN+Z5Pm7q+a8Ih84XOy/TXUvMyAqGu0ad0aT/6Ak8KpKd
SwgA6nQubCX9bGwmDWv7zXs+T2lRTkH16Nx6UVmizySw5gaxEUIqGAw7NRgDJnelLWj2qilybfp3
zMOQo5yb8pnPFtrW1MF+BqZ4ryn10D9FY5jItiV0g7LRZb38FJnMoiA+z9Qz//Be/jv58tMkCUoV
GIoLp633pUqMGkkzmEWvfySXi5qtzCx+9AqJWRYRZT3pAt5V1F25Mqufcmcph0Sh3WWHcb1FRL26
IuI8lKFpU1PVPd/A3BC0BN0fw7WaoEcPWan7/NDnlr4l/75qSGcEY679StBVnRuSSlPL6o6T4rHO
XhNY7W9EQSw20EPvM3nnYc/8utEXYDYLMaPl1Eod0fDJ9dBzNWQuvltFatlmVAuPVV91d22viff+
MEl32SCM+wjyyAPgxfRYp2n7UkrJrRpFiSPGXrI3otI7mkKn/hCbuPkWFWPxaAS9vuuqJv5l0Frc
iABWTl0xCbxVjoJZkQtFkL4i9Q9rD5Zu33Nyn3KqnmqftWTc8MErPoqPk9v1PnRFXWHxaLbGQAdW
kz234fmSbEkMgu86b3Wyp24S/lsCeQdI15bdTtG7APxe3OevXayBL7t+0S9UQiRY7mYBYross2DY
spmTJ7IOwCQwXc+Mol2B9MGXSgisZgcU81BGhnfTSYK3i1PCuqoXqn0zeihsWNVjH/TxQxKbr2oV
KfcJjn8jTV05DsIX4jEI8riwSwyjKLWd1bS+6ZqtPn7RfdqSeeoXzxPFFuf6Nlw+imRzIImA2sBA
JhoLb920c5UrK+KH3kodPf1XgeGiamM7L9BB2IJhXa5rxmRKfIGk4JCczD/mxIWNil+3Wm6kD7n5
SUdJS5ps3diAbqzYIFyhOjiT51MUXTyCLIXuWizHD1NGZzYdpF+q1IGQ96lZXd+6i2yAkU/6kyAi
Z/0wnPL5apTYyiDryJMHj8f0EWXfufQaGE7iadEdn063ESXNv/zMvcxAFA2BMHaQaGnJ3BKIBpwn
dNcfslRUP4+UWXad2qJREfS/gdlqoFOYlpMCxXqRxSHbsD77yKV1AnfqzPgHuhOL1bal1yhV0+UP
XeyrD1E2TftCHoZjHTS/YyEIH/NArNBHi6XP17f54oaybHgPKC3PjTtaMIttblPFZ7YqfxjKzpps
KPMKFfCC58MXLtMvOqTMQvyOimH86FeIYRwUlWZyPfo+C8OhAGI+k4LioZ3QYB2IKPdcp9A2k77Z
eHUv3eJsC3IKBn7wwBcsIBHAbzlR0uJBK3vYE6vCcpuBME3KJelpCsTgj9lF6p3XDJBvGX4oP0kW
inzXd/pirkSafwXSTLNoOm5nKdDUm34AlKEoHiap0j+rArAVURtm9IKhsAHt9BD1Y3YQxbz9nGqt
hpJvEo9IVDTwj1lIOjeCZhwaz3qTfZBmDEwcBr0SHI/pr5/Xf+vFZ/7+U+k40Hih0Lb03kXYaSjI
V8VD7EXqPpHNTxlR9rHITOXtuqWL4AFLM1HpTKzMtLW2aGfS9oklXdDyh2me2yz1LrEpMGzN9Myf
z/nnRWzHqBe0qJo8twHPb3lo1l4Z6qVCBxTE/K7sMpnqb6Wnz00tRr2jZ4023F5f2eUeAnGGfGYO
YOeyxsL3k4uPKEsQUZbq5E+fszIeAjsDX1Q+ItsdjfuPmlNpC0MLxXAWs4BLOkWtZXSuaRMTEcIW
oJVB19Z8YNBY1OxQDPz6w2iNGX7GF8VfQLYFTvzzLS3Uqi6F0TRcX46V0PZEM+oOmY70zkZkfrmP
KkvCBlMOMuHfwlFwZaYqzkLTHYD4OZqJeIYNVCz+3HsB2NXru3h5Hc+Nzf/+5A2lghdoWUds0ILv
scmokPwaoi0A7qW3J3UDxEdJCPTNBXeIWefBlHaC4YZlJx+VqepwtprU2aEaRHbfGwQLWqPmdqXo
8QbI6NLhE4ZS8aIRQ7BASH2+wtqLxqrXAsudzGFXdN59OISgA+ovUycdS+HLh/cTfCxaTkwWmOJF
rdJvxryPiBCZqEhGwx41MRGcxpzFcK8burgl6kzvBAIdbAijT8vioWqWjD+ZRe6KenwTGrzXcisJ
e0ve6pttGVq81HppKl6m5bmLhvxOzv7k/bNRhBtvxcU1ZDVkiLCw6CptgSUVhAcBShB6Qw5sqIkO
UZ5/yaC/3MDSrBp5h1tROLfIUM5vQhUwPe+ZRs6QdwiQUfPb8JPoZ9kWc/2qHaavOBtg9fKFZ7KQ
O+BK5iiUh95tn1qhQ195ixR3ea951bnThDGz/AON3IW7DZrUrFpSo3t9dAopdto2sr0I4p/xOPgf
dO3YAqY3ywZRiOHDXOxcr4+GVmiwkSTik9kMTrkzmmZ3/UJfhAvvRmCGA3FAAQQYyfnxjMk4Vyos
/V6MdAEMaxC9TqqRvXakRHflaPnfG3LVuwmM3tFXJnDhSq1+E1vdf9aHKjm2gpnZDInWd1mRVM6Q
qv/muaXUth6pvr4RMCw92vxjGcUlOQcbyvMzn86J3yS/8yJzyvR7/9Uo9gftiJbXQ/fP9S15902n
zzhWZj5s6jN0B4ijFltSKNNYmWli3gPuSx1PzfJbKbAEUPFSdaQjOOyysSr3zVCau8gM4096XQ9H
odEzn5Jg690xb1ruPSMPPhl17T0YQph/qcS8eUlSs9j1Yy8cmUv1ol1V++KuaSSrtfWx1eq9aoDv
tgMJRO+G51rGJiyKOTpIvg0wn9RNFw4FcHU6DZNu3qvJSGJ4lJgeFtofMfWN69u3ZWh5Rsy8NxFE
vvfddA+0wVF6BZLCx7h7/Qs7PKNUCKlq09Q8vwuTnDVNqGLH0EZbmPS9lYU/CrXcD5NxuG5q5aMn
PfyvqcVjNuptLqaBad43VvvkpfqrUR6a8aHRRFji+g1/uWVscVAMlrStnLOumGX5uweherlplL84
JIsHEfotMgXKVOebJydtqHSgvu+TbsqcXkmz2zqvzBtzbD+pxihtnNXSN8+XD/gH8socFdHVwpzY
KYEn5ZjrK2uwYz1jyFAOtygq5Asz9B5m4DhSG/NFX+KXYmpekWUgwd3LYVE6oeZ7BWJ/Tfet9jsj
cyKjl3/WfT370jEJYEREyKJ1xEFu0JbNrfZLa4pZsKv83vdt6uoKfJtjHquKrSDM8tbpafKsZ6IE
H2WsQo2ra74i/SsWlQJCf2yr3tzR9CGdDWW/3OqKXTg/RtMMHrfZJc3I0MWHlSrqMGmRJtwD4S+/
doat34iSI0RHb2s6/yKTJRYgwmVCbZ7/MChXnF+PotajzDRb3zUruzmUn0o7exur3V36WGy9Pytn
ZtC4RKwa9DJo9LlgcuLSpbENPUMafNeKwOR05jOI/hu10gJbRNq3kX50pb/LlYjOWPpt4v+K+NzV
ttuPwhZ28+LLA1d88lOMxapTyjVSHva+2wh3qRgR2pXHRD4avWkbQnb8oE95N2bwnM2KDxeQ7b7J
Ry1oRh/C+G+hIuy78U8XfElyuHyH79dNLWNJTnMWBOQwOc15qOd8i4UmVoCjT74LVepO9u4G5hzG
4PG6kdktnT2acD9S9eB5If+dQ8pzI5aWd7IIm6lbpeZD6716UnzsA4TZ2o3M4gKexHLm4V4CFgpJ
xAELB9lZlucFKfOTqiTca0be7xXyjKZU8s99qYzHeMiHfSJp/kH3pfhpCMz6MAZmbPeB2R2Zx5Gf
xR7Yei4RWpdELk8eYf1jmykveWcZLwCU+y2qyotJWn40aiXEvwxtzUewuOaqx+wIxJHMQjJ6o95K
vjtot/R70ycLAfid9rP+xfjnwXvOfvObrx/N/LcXR4NtMmj8L4ezrKbqmRfUEo0Jt02puTl17k7P
uWRb0XHo7XIDnHLROvzflf6fNVikzi/CGAJhLxWsldGvwC9vQ6jf5Ek94mYOhsUk0njfxeYu+4Yv
TYxpY62r5mkOMwlAN5BO8cJ8yfhPNYrMMUppZ6tlDijNo32pdTajSnYpDjwL2pOm/eNX39pa3QUR
CL3r+73iR6zTn7D4FHIpjrVYQwuiHX/60Su6BrYn7LpGdJQtpNXKm0BKNQOn6fPNaf75ZgeDoRbk
2ZHrjTd9+WfwJtvvfqRMOcr+Vw1Z7esru/zIUdxhZ+cOAJHD++jWibPuM6VJKrkNXBjpO1N3KjOE
IEfba5v0iPMxnd9ZLMmkP0C7gOov0xLTC305IoJ2u4Nmy075AGO2EyAYs9sSe7/0jlTNgC1QiwcE
Qv/kfAt7oRDNXEX8NYb/nokLm1nUdMvIeyq9XM/shedaDEW6ZUs2kuqJDqIfuv1+cL073XnR1b2/
E3bVLtp4WdYO6dTUfD1PDilKMmZDE0yV+W9BcPznzLpvqo1M7GJQhQgEtmsVvl+0D6gHLh4VPRrr
EDJj5A+O5YvyXdwzjWdXxuG5fIPlSnjakuNbO6ZTe4tjistRk6MWe7lUO0mxSwJaT0i5Xb/gl67y
fFWL7ynWRthvaqyE0z7cH8A4Sfvq2fqtblQb33P35X2Y00w8skEBdxmAC4avGJ6uhcyifDOU9En0
8yPiNy9mFR+KyXLCrHYq9bvlF4NtNtXjNAp/0C+whfbm+opXHCYZFIkhqTWwBJZ/fl1KwujCmMn+
jEfpUX81f+m7f/OdeFM5Pv+9bmztap7amg/55GpOwwhjDHArt4ZUVWagyXirIDjth4+KE8+3k++Z
CIGEg2R39psnhpKwDMrEhLhCFyIn60O7RajOjzZinov28/+aQQ+VcIS8+j2OPjEzwwH8rIZXiIbz
c/Sk34EJTV/Sl+6L5JaOt8vjzB5v2o0ndm0XAUuiJwikX6bkeb64QM2FYFIZnvfF1haIVRh3tqnR
dOpGqLXqtWa836xeyHz7ElRokMdLXNPQ/a4d9NGe7vsnpiX39S0J0IbXWr2Hp7YWr2YxRYOUCNjq
Hcu27B+1/Y0owSYBcT4q4jof26mphe+qK1GGvRhT9V7b/9UfBzhFR3kmk1tqv4tSJwe+x4xDHTVP
uZTC8ENgtvv4hwQm9z9GFisgO5T0aYCuPtB8Wy+axwK1m9h69itz4w7Ml2npqCi1QQBFbkTlbXHZ
ZLUcLGQFobow0siuhOhRFPqtLs9KwsmJwNRAJZrOGajj8ys9lHlRVbPW2Ch3w7EKJJ5Ja4J4AoAw
7QnzX+TGRXqmWrJvssHae70VfThqI0YG4gdVBJ8yOcz5TyCdH1C+gK3ECGHtEizzvmIMfR+Iyp+x
LrTdoJJbXD/FtTfNwnswISzT/1zqKHqTWg1ePH/IkXWkWDPdkPzGThSF3cbiVlwG0Q0wB/B8zGIv
2+B6IbZlj/CqK2l/cvaPkECJK2cepP3wks4MLQ7SD9q2UCPI4zS0AMCo36GQ50KI8fF3es41GX+R
5jrP0gX6TOl3aYjeU9hb5b7wMr+3x8l606O0dmhGBnZkepLdoJXrM+Xfb0KgVo7u7AcsXzK0Ikhu
8hjNc/G7LIjHVtQek1G48UQ4vQZT/RTpyrfSL2/GtkZMgnR0r0Zl4qTRLIiVpKIN7+RH6WxxbLRn
AWaRDgBAWDagsxwsHuwOsRtUGrqs0T6ZXoxC26hQrl0m2m10nSnrUSRa5LIlNK0tGLZ57fVDWf4M
lEdJDm8sCjUfv0wKJRIOGmwmsz7nn2RIHWqWIGQ5SrWXVMaDjbe6/HBLh007tbJ4eMRWMXqvhmyu
3etgIILsq1T/zpmx/np9NfPVX3jSedxghtUyhscc3vlqeqWzor6aEleQrcypOjS2/LTf+DDW7uWp
kcViRq0pVD8XEzdIHGUvZ/ZffN9IQhFdASCiPbUIw1O/Uupag1wtqr/LyWsk31TRn+v7tHa96ESR
Y4og++hMne+TVKYehBLQm0X+p9R7GeLb1tvp6e11K2unAQiWxwZQAeQ9i40qW0+rBg2PqORT8Zvh
tdrRNOacNxzvWp4EMPa/dhYvdVUXudBLM2nn94RoUAhg28qgk/Fs0W+cqhSPHkyrSVHa0+gmRvAp
k7aUFNZe17PfsDi0vE7awhD5DRTBsl90rfTf5j/FfWXuIK0Knq9v7Hw8y2tuEZ4idwhenvrc+fGR
FYY1Cs6wrgruGKaPQ9I4en3Tx8E+KLZGs1auOwVUSgW0A3lEl8j8tgpV34ik2E2HyW70P36NHqah
bXxUKzeSER7Qs/T8qaC9yz+dhPmdUAa9V42cofkmJg1tmQM8NBziFp51dTkUg5kOA7EGA+v53kW+
2Zb1IPNMt5Ut574zTXdjtoV5XLn6cxN1nn6apxuVxQfWl1lYR4aBWzV1bqPviHX1FzvG0dOzBruD
XNji1id9jRBZrcduWf0bTs9dF/I8l3Zcfb5+2dZOhsE8xqa5agRuiw3TIw/NROQ13+NgpQ/gCfId
JTlC1bXxIa8dDY5ixm7SVITm4fxoaPRUiKz5iYtoHYJ+3yyYeozo45nd7CpmHO9MdLLEuMdd2Xlp
V2NED20fJnf/UQoeymQLXTJvy+IbpZU0I7nmZhII28VimCoZ6hQ70LDZYRjvqyq8jfVy1zCclvt3
QWveMQixEe6upXjYY7KFa8GLfjE9lrbVOPUSj5MrPzMx0NowHz6asKvs2l9dDCRv49Auy6MzfuK/
BhfXoxAjBqzi2eAXeZ/shK/TPtsrt9fv4JqRGZ0GGo4kibHC882MtUlM025M3El6igfbcOQCvN/h
l1p8u25ozY9rvIrUD8H5U+9dfFVRZOZAF5WEYRU73ZvZS3xIYtt4nX77sTNu9SzWvq1Ta4sbn4lF
KVA35TJ2PqjyN9Vv7U6sne3i6PyXltfx1NLssE7865T7UqAJKjvY3k9GcjP84GnM+n2jO3kMd+t9
GB3qYteWd/Hh+pauPFZnOzp/9SeWC3gX08GSmWp6KAJ32Ne/6tY23/7/jCy+ts6fptA3OLahPv6I
fsb/TLmzpT+95p7g2CJ1JvgHsrK0IVZBa41J6tZN9Ctn+KaemGbS6931pWyZWTwdQi0OwSikqYuq
4E2WBbdTMv4w1GgrbFqzQwg4w2khmKI6eX4uQN08JZviFAlhnXFgxmsOce/PjQZtq5q29hryfgBy
mnkVCc3PTYEaAQAlZalrKRFqZB6Durqx1RJa+ZaA3JORgSOlMLSMIAa/sqx+wkdQW3YCDSKBWnZo
jYKJ23B5a5VlJoFxerCfAr1cTrQaZmkmrTkkbtTetXVga80nOflWIj1WgLz4V+zQmnxL/Z+0nktJ
c8YPc5aShKIESJeIYs7Mo7OIrCOvgsG257rn4o1B0laEh94LHX8rWFrpqWKIngrhH8A1ZibPTy5A
JWnin9SFe/GgOtPuLb0b7N+2Qt0622tOTHvl+vVf39wTk4vLMsX+GKt9mNL16A7iXb8X96EdNPaT
dFfeDsfM0TYsrnwIrJHpcYtkCMzHfHtPHJQk5ZrVibhGL0mPOXxgdKeE4On6sla8IPws6kweN5/X
knmo1QvmPhovcWNFZXT3OCWSUynPjfcq1Bsl85XHkrAW5g6V+RN4nub1nqynKcHnaDFfWwb5jd2l
fgQlYJQe01EdbouWfDJlBvMhZALzL3aSWSyY1SjLUlBYuBSKNbKc8h/XUN2u+926UfdxAAnjZuDV
6fFzLy84dJXOy4vADwK3bd4KYPiixihke5cyumrRiL5+aCs3g4oswBHwb/N42eJ5hsOs1oVpDN0p
KJysvKt9pLvHjWRuxW8RHRJCA+AlHV/WZSH5TOVYU+mHqc/p9D+kXddu5MqS/CIC9Oa1aNupWxJb
7oXQGNF7z6/foM7unO5q3ibmLgZjgAGULJeVlRkZ0Rqs9CVrqGn8PXpk7vP61w61LUIlQGAoohym
SE+ypxgt8xnlTwB1r3jHhZ0OH4/k/+wasQepgFDlpKECbW24B+UpxL/7wAglDqV5SPOOafwxdQW3
skyLM/jHIjDD1xterDmhQN8B5AWVRBfx/OejpwwcqzJ40/+LDXFhiXaHSRFlXAZFQbCUAErVsxig
/Dm0ysojZXHjXdihfKDWlsNMGRju0xIVPCEyJCjFg0Dj/mhmx0bFhAhkkJ4RAR1Ego5yfOhf82JJ
BZ9+W0mDrXGx0wn92jN12QiQiWjWASqRXpy4ryXoDM1SAcPrJPtfSjz+uj+MBX+HYfxrgVqUzvfj
NuFgIWZrMxE/weCrV6ziMNwBvAUGnnb6fYNLQ8JLGFX57yc+TZDQQqml9mQYRKn3CKErhx2rl/sm
bjeAMN+2ADLNEA1M3vWWBuePN3ApfDhTgLw+iEnT/BjWaiO3EzcbATXczAYMbDplpKuVeGqRJ9/n
hWclmvQQCedQFnfBMByDtAFdi+LcH9btSQW0HxcEarlwRvCp18OqPEbUgOFOIRIDCXVcRMPJV91u
TdtkzQx1fMRWSxqmzdM9OgjAr6y0D1PxIK+h5NasULdDWHgQNc0K3LOymSRSSMIaGca0TEil/b4/
b7c+FfP2LZ0Fl4oyMTUgXmMSNWL7FIigoxcWLw24bYqhxrCAoQ3W9FqX9gWoBpBARyCNAii1Lzy2
ZRAVIpIOIESfhUiOMcNLKTZ6WTVf6HdaT8rcbPf59KJkhmh2blKk2fMYX2kGdiravZhElVEDoglN
zi53hBb6BfencsEUYgcwNwC3gACefiYowFblY8B1+zj0xEM6JG9D5PPWpEitfd/SjZvAlQ5YxEzx
Mbcy0ZnGypN5piy7bo+SqgF5ViNIVtIi81V65cCvLdDYiNRL5LoqMBacVoa0LduasFhZUxY3DsB7
kQ7JTN4SpVozhnjgzvcHeJtsmu3jikfdFMBXiWb2gAgMlyEI7fbdT5F/FPUNBxX0TQaMJ5gz9Uqv
V8Z7szG/7SGNgTcXijt0n5Oa5nJcqhjvAEXp3wHQUOChb41pTdvi5rhRduY9dBFBd6UXoOWTh53B
8iWIZPKub1TCA79alF/cjcq/I6KOmtCKEe9pGBF2fPkCYtlN+FszG1KZoX7+Yo3YWlmztaHN/38x
NN8Pg7IDgGJ/mH6eAoPb/jX+aJ47sH8j84mqMa6wawOI2P26LzF308881Cc95w3z/ra78buUBcoZ
5gUyjum8C2p5l4DW1KslUJuCIfnnfTu3L1HKEOXg0b3d8qUk4HiFT1FthNVJFEnjQMeKQD8a2hCv
g2DH0q81mqdVw7NnuVikQir9KfFhWDryWkFYvbeCUn/tLYF1pO179VmQlTld3IcXqzb//4XFqSlj
LuCwag37EgsH0X9JhBXalzUT1FbPvZAdw0jEbAqnbvjRq4dc+FhZsTnSv3GIF8Ogdjdwi1Oazpsv
DlIDtF9aoEPdrCax0Txpme3x5L7BJRcPRkQ0pCN+xpuUGhNY0iMB3Kvdng0Hwnq4jIW/FZ2HV53F
6P6YoIZUB2injvyw3/MD6TfyLjT+f0OYfe7FykOMIYMNDKGJPvjmGHVP93/+4ma+HAD1HgwEjqlL
Mej3HrIPxQaNA2XwIHz2bndQH9jdOTxGevJ43+jSXruw+d3fcDGopPEBnVX8fp9kpZFzpZ4Dn5jJ
K7itRSvg2wDR4ZxtUalDA4kiPk0yLI036DwBEKBaiVWW7juQTP0xQG0vkOj0Sd3E/T77BeyGHklu
ndpdZ1ahLa6VIpbXCVEYaJ9Q7AO/3PVGCLLE48Ek1O9H7oOdacgtZKhIQL4SXdXFDyzSyuiWohe8
Cf8xOPdIUwa7eGgqZTaoF4LOhrryowFLSw9pGWTIVrb58lT+a+zmWmrjXo3yHonM8UsjZPj6/Pvd
ACIkvHHRj4HwmI7R1Vbp0cyGPVdUj1nkJsFhjNz723phEFcmqAspz4tCiUF2uue59zz5heNa5sca
/f8nLl85tguX7JWp2fNdnCC+LdB1DIkXaNTWSHR8Cur7AAURbu0NumwHxV6UYr81Lq7tzM6t7wSc
IWwBrVf1TEUiD8owora2AxYiH4zoX0uUo5sZMLhRwWGCSrgeQ69HzBgzFnTGG4i8Mnvz7FD3EEij
VaRU0ECtActzPSqfHflRLZIeGPeWZOJEemS/7u+FxYmDds/3Mxp8hpTzkThhauICG7pnt2npW6BM
JKLsiEPq3De0NG9IWKOijC4Y1OWpnaCWg9SLSTug6b8l4bBJilc1e5/za1z79/E90uMoz8/6ETMO
5Hrakjzqw1DIB+DkO7dmSMaZRakDbxL/NTQJRHqXlqhB8VHu96xYD3soHoCJSogCva2ytYf0bTV5
NgOoAX6jcojA+HpAoHvyFSnshn0j6MWeNb3cZhlnkMmU2OUmX+vOXfIPl+aobderqZIzA5YqEOKd
/IvhfSMcX3nf5DgbKOOVBouF6+9qcNRqjchLakOMwUldZKQ5C33Kx+4vuQ8BUkNBD5cE8MIA0qCd
43oGI40ZsqieBhfIrsAVpEzcqL68VrigJu7GCnX3ZXGQhELCDa70FvU2qFR6DjSLT7H4yfRv948T
3dBA26K75+SoElKmhq2Y2TPpu5qClOxD/uCzfYiqWjPL0zrRQz488+MDXrZr1S4aLfePfRRjQWKF
l/tN8TII1VIA59vgoj8czHJG2pkEHHPSJjqg61e1Xu6P9xuHdOELb+xRRy2TMyXEIg+uaCfNszQZ
nTOOVmF/ZajlZXbvjD/w2wmtEX8ym8Q2ZPP+J3zLEN77BMpXdnPOqZYg66Oy74l6bNDkk2edmUdO
jZbVaKeg8aLnwmMbN0aVv8vN5wjQ3pRtUDDU1XwXB7/z0pQhNjjsmgK649PTlNlxLT2oDPQO1V4v
mFPdlJtG5ra92OvjSj1gedMAsaQi6w/8Ae3tvUaW2zZQBhfqEqzu2fOvaiNY89+BPlTWwNvB1rg/
b5Tn/2flAMn7ZqlFSYfyXsWooceSZwZ3AMxNNIq8REHHH8WQ9GByNjxlnMD5hqb1+2aXd8yFXcqN
DaXfQMFYHtyax+u+M8KstyTEB6J3QoEnFmOrZ165wvahMa5teh8EYBoJeSL3khHIb2kM1K/U66F3
YLLdmkI83bDzz6woqOSCFVPGo48KWxMV4ltTh6WoxIjI4a+keEB+L1FRddqAo0jpGVJtvdWiA82a
+o/dmXlnTiUCsks9BBNGRBOqj9WQgs6KZLC/gGlE9kZSqJnhaSPx/QSydybj7SrkDLhDUbjIWnDg
gJggK55Owk7xwet1GvNtAWbl+4u2NC14BQF0hrQqmELokKeT+0z2CrV1q+EhhXRRET5hrw5iqMdd
Bp1A1y9IP+6llZBhYY+iRUsAH+Csbg9Giuv7IVHKDCppTOdO7EvN5fYk23VeWkOWmkL/dw+WeQVg
C8Rl4ClBaYcGCmhailYHUe1ccTgWYkC6/iVmLJlHVn6HXhnxaWVKqWzGP/Zm/CjgLOCdo+lNO5HJ
pIkTOneM2/x5gGC4WcAuWrxFnUWbkClg+I8hFvOZ93tlm2TQr7z/DQsXI0h6AQACkyYeNiLlvAsx
Sfgq1Dr3SQ14ZJhFwqKJkvmVTJWerHXVfhccKT8NCDAwSfBxLKgkKWvJpLVMlsq9G8tj9jCJEvOU
KA0D9cLYl0Gh0uTbocWOF4pqNPwGbMsZ6v7ZqLVmOE78nplUiCzKwqiPHki2EB4XVqtEqt42Zbtr
Q/UM3UjBUPhR1icFjN+dV2R6qcGZQeS2MQVIf1ZcXdhMG3AW00P3UxwbkbSgw7JEdkQquG4F+BtJ
KKcVF7+0keHzQAWCGggAvdRGHgK29MM0RlokyV7Bv/4oMj+U/rErH2rhfH9R6bz998YCYBiIA9QX
ITVGRW6J2vTgZsl7V/RMTdxAq3SjcdDbCgpS9F8dSAeBBnsd615PFQao4rUyOg0r+t8PQFgMeV0U
A2mUZdG1/qQwZe+WouUNqt2WgTVLwBa5AfLDXTVtsnCbopIviz/Z9jlvQXBcyqCLecsi/3R/Npa2
uAw+Z2hVQtUBz8BrDyJlk9SJUtG7jPdRtj9H7RgXpJKJkj+sBuhUyuOfcaPwhFo4gNtAVF/bAtlY
2gdZ27t8E/0ADJPEiowYLDzKPzum0KEA3PIraKDlxb6wSd2mfjXwRc53vSt4zE9BtSPPzgtcof42
T2ob8BZjbMGmww3EyyaDb1bRcvME3pxq9LFoc6mZBYv09aCnogGbJdf0biruxGhTtnspOcTtEWq9
jRkOeo4unarYcRFc6GRkh2mNiWlxhS8+gDpaVZuW4jjvNiFgTClJySBllncSQR7eglpMycSVGH9t
xPMHXSRPcIXLUSRjmaORexi4elOm2l5q1/KPi3cuDvCfmaWeLUwPCTUtwsyOTO1wcWmweJUX8iZk
BgIZO2RrZr23wIokkkr2/WPzH/bVH+N0jtUbeKUfRQyySayDLOuFiWy7+mZO5+faWQkJl1cQyoi4
6mfJBmoPM16FJHsNW0r6XrJOEz9nwHeOT4L3oq2YWp7UmXhQmK3h3Xm9eGHgD3zIVr3bZ7/78CCD
qdrD6z0z0L6GXFjuWV958/XfTCY6scBXDWJF9JxfG+3yJmObDoe0xd2lgm7HkvBcKqC1rDMa6SRH
bZtN2zjB7/uGv6mKbw7nhWHqKoBelZrkUo/DOYGB7wlUleeJBdykgA+EHwxm/eI8ImwIMTsfMhmb
vj8UjepoCO76JtIhS7qJRDcoTyX7zHst6I9t5LoGJNVaviOx6Kjdyoty9hf3PpmKEuqyb4Y2x1yB
WyjZqMiw+b3TMGs9i0tTg7QaWC5nTk2Ee5TfCoY+byeIVbiRdpCswMxaXagLkr54ki37kLc2EvAC
gHk4+VGftcplMjQ+TB7JNe/EMwe84OX8ACKzbQXsyWmY7F5wBrzv76/gwtEAfodFExA41vEaob4S
ncgBVzDzbNjptB28R0nYQATdGMVjKa0xHC4bgzAB6IZxW9J9GF44DTGTSjiHGQiQHV/ooUxA5Pgn
ix78rItWos+FlcbY/jVH+TdAxjlQuYu9q5Fq79mWMv5Xk/fHAA2giAZJgtY427tFUuslK5tj9ulv
fVua0OPWrxHTzxuT2riXw/n2PBfXQskUvViPGM5OIt3KVH3jVu79cMqDiIXQxFmHH85Hzx6AcLxS
I98ibjK/NCqxMermyDREaTYqToo3sCBqEoHkqY6VV235sDnE41qKmk5/zuEOBow+O6Dz0ItEt+OC
f5n30b+GvcnmJ03xiodgTGYF+YZXdLUf4/eOk34juFe2UlRXGZHa7C+B1/98A/ok8QFAv0ILivKs
YtFqgYAtW5SPAf+EWjqkwWXf10V+5Sm6dCPO5C5/TFFxRlQOuVYJMk5HqRzLzGneSuRDx7Des8w2
/FlJRnTwwMPiranAL24svBy+swOopFEeUYg9r6o4BobbXCWM1kOreIiatS22ENbMz94/Zub/v9i/
9ZAV0ah6vcuOjhqOVlfvcn0oKtK++61dtcd2p04E1ETJCPLJ7JNbmeDv5rWbPX7xAdRaNgUXVYkU
IBm8GazOhfxGSGKztWu9OR0lS7A+GDIZh4glo/HQJU6jD3aj4xWRO4/3ve7ycRNFdJuDCRmwNSpK
8L0xbVFNQkIueRigUw4MCgsy0cpIqrcoshH/kVp8Kt+auiHCpHvTg9Y+NXrrvd//EJqQ85/9ffEh
1JOijPN8SsMcaaFjl5M3zD/3VKdOo0CcwE6hLJpgRZ6USO/wbuX7/RQ/cZXVTHodt0ZTWmAAiY8B
OlSzv6ST+ufLkL3HA29ONNNE3jVCYE0Nw8EVuvwt1MpfY7ML0s/745/P1M2WQD/WTCkPxmj6caEK
zShxEdYhGzgGWV2QJ3tsaMhVZuZeA8bLNfzg4lmbC4nATePCpc9ahopHn7bR4ILsI9oK9RR/jkGU
rUCzF4/ahRXqqA2a4CUKV2Lu4lbcQ7TY3xVCEFi51GjP92fwW0roZgpRWkGwo0HinKZIUVs2q8IG
U4h4qrMaa9zyNm+jaf7MWIFdvGG3WMNPI9qw29ocx2Nu+/vXeDNa2kdr+ZvCbC3O7q3sK/iUFL1u
N/izM59DK9HXAoKl4FzDQ/3Pt1IeAPysQBQU8AARH5B8JAOHrIB3gOZPzPNELR3Pf2oO/00m7sos
5dk98HGEcoOtzBSHkP3IvedO2KjZUQIMLD0VHLzM/UVZXP+LcVIvyDxWuThQk8FVunDc5sNQmXnb
VRtZDde6rpeSMRgcUlizOiPOKTW4CizPqR9Wg5ub/baxeDs7cQbzU36eVxe0+HvZyuzauT/AxXN7
YZQaYMcMc1tCBv/J9N4OimChXlS5uK/qQCJBLvgEAGBlJdxbvqEvrFIBZQo2PTULMFS+z83BkZoJ
0OZj5UBPrcoOYD7iPWR1TSZd8xrL6/lnjulHJdci0vRQ2XZZqTnyeDegwKQy/Yoz/A/H418z9GWQ
QCmubQoUujSk+U+xpuoduw09wiu//PcuC4jCPTNrsedSaQJpf37mkkTrtEQDxlOPj7kWNHpuyDp+
qukKcqZNCMXc0IAz3kjDpDeeBXiyXWW+AUCQIXKnOnvX6s9S2TCfPvPFDztwrumyuPZkWSqdXX0c
tb25iumyWMBRSj3Tj+y6fWwiVxWNsd+kaA3QIV6eG1K8i1qVNKA40v4+sXtln9rpTKhB35rB0heZ
r4dmmu9jxWyKSleKtfr/4nsJ964AiTowMNGicYyQdZ1Y4dbwxDd+dOT2XWbAtmPfP7r/Ybn/NUOF
m57sZ9MMnnAjxhJB04BSiKg+N+kRrT5miWYlhDw8oCKqkWCvSdgQKuBqOeKPVHHY/DgwBUnCHRd3
Oh9yK2d8bQ6omzNkxFLlu2ZwwRGni3GgZ54lMflju0qAuOw4L6abuowGL1c6jm1xK8S5FYX7WHso
y+i90E5a5GR+sZvYd2F6Stlt1Dhe2xrgvdwy6r7U1gDrS4MGXQEujFmK8kbNN1SDZpDyEe5FKYdP
MexmO+JgDIXM7bs0ldZmed60dMxwaVCgngKNJkZBCRCB/1DLJ4FtCIhw29AK823Kr5ULlu4KlBZZ
kDrPLIk0A4k6NgI/5B5O8Kef/6iDDQu68LZU7P7H/Z29ZAg1diR7eA0twXTXlcdIvTozmblDWRpT
ASfGtOei6p0pD4+quOatF+p7QDkhqQn5vVlfivIMY4z3udehNDrlih23535IIdLW6Wq7FbSdVnBb
IfzSsr/sav2Oyy/NUpegzzVCLAXK6IZgCKm3YfkWr3E+LG2PCxN0jXyShjHPGGgydvVb3x2raoDe
nhUmIlFjt4rXbteldUPWlAMKAYgMcABc70Ym9EqByZnRbQKkcWI8+5RHvnXUvnUCVAr/dpOg8R7U
b/B/KHZDae/amK9WQxQEUMEUAViprI7/FD5ynijxyr1xe6av7dBHTI2jJPRhh9G2jfIxKW8FekGf
7g/m9jVzbYRy5U2XQIAxAjIGSIdS50WP3TL5yFr3rSw83GEG4mlz9QfZVDq9DbHDke0AlXelgdMH
9Qein4EHJ605MYZfQ1qk2+RvfPiLGV9SaaeMv0ZkEIqAMSSgBkoxcoLmZxD+FgFtGLeZWji8uOFz
w8dN07c9lCZWpuV2/15/LzX3QIuHktIDdZbmp3F6bJza6GSCVhbZX0ENr1miFiAFUAXtMrBUKZtA
3cRSacb+K/rydDZigdZYwewtYGswMlwQSIehvxRd2te7F4NignjQMLI4OQhd4NSFWXXPgzCQsm+f
M7AFqVZfs6SPJwJQSSSyOhpsSejZDbtpO53LPqMMfIQ9Skobfq1J/TZOBq8F0GAgV4T2ENrKrj+v
70CTOtT8iDoI55lqVY4kLsAv3MXR75U9uXC+5itFARIO3NA3vFZCzqk1YD68K1a4ogedQ69Xbirj
syY9QeqmKI+dHJCYea58CV2QRMofC+axAcwo/IqkXRREP1P1l4K+N2h2t28QoWRa38qblQ2y8pm0
TojPFXBhnsi7nRjzFihpzUYpwy0SrvEpGJu1dpBvToPrmx33HwAuM5XpXGyjnhCgYEvSGFhWd5cT
pNNKcpT1Hz9+iPqP0/719fX9/f3h4XN7RoqNfPUk0X/99bLAPvI46O+beXboVtAikOUeNK2SG+yB
syCyPViSBUakg2+HdrMTbM8SnlJ7cuQNZ+ZH2WRtJSLJNjqv0nbf3s+zCpky869DduOmdT3UfFVO
oHnmSgAmEKuB4JQPcivmvXbWIIoLqXKUNXGfgIFkhgrTyjNcEClh1Sqyy26Dd82aHJC6PGSmDI7w
+xPMzdc7vcBo+gebC1o3Z9TU9REbWSESxlaT3ZwcRx3M4Prb0Se/RVIap/37NiA9eblv8hu7cmMS
PUzgkJnjN5qUTEFrRAEuctk1dofq5B6tD+tgJPqoayH5YW2OaJ0mrkXgVp7qk+M4urM1TZtEGLzx
uFu5VxcehJjqi6+h4p9gQtmczQvZVUho5p1RnwHkC93I0fVyP2wTZJO2a9CmNaMClS/GjoYQ7YAp
wIPzRf8Yf5SJKbwK++kBimbdSwMl6Wf/eWXe52vqzrzTAE42jPAED0rMu3EwPg5H63jMDOsY6Az5
KMmPedKtFGpzJN9UDwbm/Tki+idP8qPzKJ1a4qxsBFpXBqHnPPUghsErRZu58a73XpUlsj8Otex6
h/bpYFX7JLT2r7ylmTb6fnTu9yPwnV/jVlmDJy5u+gvDs5e9KF1ABQjpYR6GJ87g9fygPVedXcZ4
/1uN8HZ/2heyTBglCKK++6JFtARdGxtA35GHbIMTlpJp32nnfgJ5x2nwD96rEurRUwDhsZWpvQ2B
AQ2GxBMYodBmAB2ia5sgImb6cPBVt8CKSua5sHNnZVi3d/O1iTmUuZjDLISScu95isva4haAWzOy
QpPRO/L6imqaIzqrUIw1i9RJBRChFRKfUdzB6Ixe9x3modrFZ+6JN3ILG9TJDt6Ke/x2f9SZAZEr
gJ4aJIbBuUBtUZkrR95PaowSHPndLtA1s9R/BAb4yvWEoPxv5VZGnkq73JZ2fQAawprnILV9wlpP
iRE6kTGQk2RXJDKjR7Bkk5jMX9/iX4UdGglh9FfAF/V+J22SA7NpdN/y9GBTgif/mbHUlREt7oyL
AVG7UU6rNGSUSnGNwvIfz/lxrY/vu0BATRkQ6SroGUEQOivSXm8MBWX6Ju0UxW0MURd23ol5KqzI
woyZkxN/BMbk+Nva5l5rqyLqLreCXUAau7FjLKL3xGMeQO7teA/9+r264AJRq8HrBdjKBbqHSO3C
TE1C1YXKnNmaH9VGsaY9bxLfTULde71/RhZSY8BGXJijzgjMpcmURarbmuhPBzTfUkzkgYhmfuZG
aEV2YCKmJopx3y7dvDk71iu71EnxvToQKwHDlG1122zyh5AMpAONwGu56ezuwTPvG1zwp99oaw2i
FaDBoXs3pwpC3FEyqK5nR4bgNDssrMU65YrPWTNDBaMCRMOQNYUZhIHOsPEfNTtyCl15vz+ahWou
tFkAHv+/4VDPjgQSz0rZ96r7lm3QgGPFj0DEPvkHeT/ZLRQyFFyRSGq+c2uG5x9MHx0wz0E3Ha1U
4GulBigjlM8TaVTdZl9u5U95mxiVKRqKPT7HP6XT/WHOm482BukFZC9EYH4Vmn2HjbyS67tAc4XS
DEUCD4Uimo/2gDV9jqVoFtnnfy1R8+k3QgAxvEhztcDsdSkArnVfC0bcPstmz+n8Skg3u7DbgclQ
twC7ENz2vI0ubqYarSvNlGaam+2jZ/mZN9Ykz5Zn7o8ButoPIUFu9GYD8oFxgAx/8vesJa5s9uVZ
w0MDWlkSWALp9D1AKZrSyaXmigf2s9zyv6ovEJmZ/BO/8qZctIQoYQbnoEkVSazrCWtTT2yVptdc
0GeUT9FPBfJpFoqZYHeePpWVbbfonC6tUTmOJpa7UPJaDem5GS6GJpn80X/kDtVOeWBjvfqA9CSf
krUX/sLFN4dCfwZJ3eQRGpg9noNZ7Qheg2fxF/e7XWM/XnJQlzaoy1XLC4UL405DQBt0pP9ER9ix
+sqtZoU8Y6HWoOIOR+8PXqNoPKJhB1zoQYUpzTzXiGuSnPrzhj+Nhi7p9Z4zt+ExOd/3FQuJIhgE
gItDLgZNxjSLZMJ2GaM2MMhuFVLaAZ6k0q7F/RmgKgyeecJbKTAAgg7BUr3d9T9WWVAW5/biC6i5
hfawDzErfEFloKHrkShmYAk/alvevD7wBsg93pNzZK+JK976EuAg5uIZMCVgbhKph9qoVikHMijP
VdjJ8vhNWXHb6Ytpeuv+BC/ZgVo65hZMibNEwvURrOSyrtuiZlxWK7aIQ3+Wk684oHzrzIIf2JUA
Yf5pVx5SRHKBQxYDLwSwUdHNY6MQQ+ajiHk3YeCE477KjBzqDCYvtMJKvCnerBvS8KCsQzkK6lkz
gvZ6ZHwAeMw4CZLLTA9cuWWLnRptCo0o6ETzmFfP+xVCySQ6sICZ+M/TcJJyIvFnRGm6ItjDL9b/
bB3Fey4SfTpzqGDj79/VZ547mvrcVzqLnid/Nw5QHPMszzfa2mjQvCBDOgn8fylpX+OENJ0plwjM
U9TAzkO8E/wVhM7NlYBR4gpFXDkLG97cOSLkWdJsflFmgeqZZT1C6FRBGjECcYKZhFHpBHzhm2U7
eis7Z8myKs7M/9CgAdnxvLMubjtRGsAOyFSyKw8M+roH8Mv7Al9s6gGTHEpaait1nD1K2rhW6F9a
2rlDCYlZhEootlD3Rs9UpQ8FBRnwG+AkOMJ40NiIt1J2FjhSHNLAavMtiNLl6DD520g9Zlqsl9yB
7XWWcwJGn0CW/EMbd9Nk1RXx5RPXAo1ZfPC+E6umAKrm2mLyl+QrLA9p46GH026Tdz/VO4m0sa7u
+LdsK4mPrDpZYUS83qrUvYB/3T+ct3H89w4Gq5mE1B+aC6mByiI4S5sJ6ThI2Z7wfqqAPQaXZFsW
vlPUzWhUXcIbcSV0m1KqH5tEBlfXWD77ctoaPOepuqR5Rp9mX+k8QujF5HojpEpIeCEVSAk+PNJl
yrC5/923AJAZa6cBmYZ4FkOg40kh4Ht58tXkLNRqsgHFX/rAM/ImSKBvEALA3g1QzBO8wdIKnDWE
xIUlpdHfilvDXSmSBJliPAbnTDLt3LocQPmomjy3iCDl0HD5Y4QjK1Y9AYUJKbGSsdycAuUl5Fa8
z23yBaZVvNxBNQ5RDJaOBUVPFkq2Yv1zmtterwtOz1kda/eNEZ77Zgs4puT9Fle7rOYNce1gYRZj
hmwO3sESLckix7nAxnXmn6NWU02WQbmo91jPHPMusOuQgyhvV9fOFHjilg+YzkJfCWmjqTBUCLeb
Wl82a+HkzdtCBKMKr0nQdoU+CKJ+yk90DXjXo9o/V7GITFtU6zIbS/oslm1VQj5aLSCFRtyUqq35
7ARNtDqzmjCKNurIryEUbpME+BqQzaOsDuEauA7qvvMjNixAseGfuWc10NP4MH6xIOaadDSURnhn
iUbfm1loCt6RE83atwDNycWSsOkxyX/yex7934WTQm8rIRGqY7/GzpaibS6ZCreTBEPTXpSzL+oK
szaPc3hKLe2crERvDu5pEFvP992Fv00liDPkaY8d9eLJJPDx3hX26WOrPJSiRurmLe9/j7toslN5
WvFD3xnaG9t4faJChT/BJHJtexR6HtoGhX/m1Qc4D8/wn0YG0DgSFNtW1fnOicVTI1msZ/BG9Zk8
sk/9i2iOgyFFO05XTJEnwklyU9XoPaNjTA38+2tO5/bCx9JefCR9IbWlpARl7p9Bl6gdmdoeBFNQ
tv5BQt2wOXKmuIOu/JvgO8ojA69fGZzOSivL9F0YoqYKzAg4hTOIdcZvXE+VgM7QvpVU/1z3sZk/
juVLVpqDb3u5Lnu/G2bfFXbZvmdTRARxH4w/K9aQOVsBLmiQCJfZyDF0JvQRoaxN2MJMOkNk7GlE
a8JDkpiRd4JQhliZTOy0GuESU3oUfqFC6j1rT020qUAl0SC5y/wW5ccAFAQtd2i3U/OuaGSAzGu4
CZ/jEXIs2baR1jCc3xKR9wZP5RFEJu3EFEJNZ/lQyxaaHUk9PIX+Qev0eBtGr2VJMieNX9HShEsb
zfnv2SnKnVgypmDvN5YsvfKDMf6S/Y3PPIlAhudbZTRaeGytPspeQoTqCd6GZMMZbejj3D2ih/1J
kS3w2SsfnrhRunMSb8rsCJRhMGuQ72XFEqdDVuwS4EpD0jEbX9ULFI7zl6wyCsUsh11lh8pj8YYm
lfs34cINjkKTDIA+QjTkViQqIT4qdeOzjOyfm9iSSx3Y+NLfgAm/MwDWSggf2mqjj4e8Qbuaifa3
Ws/Qz7WVVV0eD+KaqMfStXT1OXNQd+FEkgxiRn3t+efxkIpo+7Xq2OhRRA9YkgcvzaiLoimysaHy
a3QaC6fzyjLlvtqEH6ZUZPwzk5E0TcBzVOharRBJtsCsVGUpQcf5yuzfPvkRGyP6h7OfOYRBT3U9
XLR3C2JV+cG5YR8Y3DzRNBwCXyV1ATxFNtMkmnE9EjAnbTkEzZ2K4xiMG01dpbW7eWfhS4R/GpHm
/Brdcp1GBV+KrRCcc1XqQdIXag9Syw922Smc3o91tq+V/+HsvJbbRrqufUWoQg6nAElRDJZlmXI4
QTki54yr/x54/v8dEkIR5anx2VRpsxvdu3dYe63Y/JhJ3XuvFutjann9JksGSMF8Sf6c6Y3lDGIc
beRCyn7mgrsG9X6b2vMLESZFZUCGBA/6vdu9Yh7JCJLKDy6Nq+zLINxYRukAZa+Mh7za+U27rYTH
NGxRkvsQCq9xebLKXWQAV/5+/868bVLS7IZ5i7CQD2ca+syR67mqDHqSRRf9IQLSJH0ydsMZZxWp
juw+ytq+tOUv0RNUQZf7lt8ChCbLqPkqvLBAGLVZrNKCxZAry48vevEutXalByfPPoveG+5F0X+E
xjmpbJdxC/FdrW8rs9qkrvg5lz/2MAb46SSlkQE0/dyJIKtj1zHz4IAptABrR9F++iZcMf5KAvim
vDT7yVPYcHWjJTVWBeKu6CLriXLpcUO7sKsqUDwxEiJlmDpqn/krb+3CaaYJRySCvgZF3Hl1QkjB
+AZiGV9KIBGnao3cZjpqs2fk5s/PnpFA7kpw6vx5aXhnDK/dT0M55O9a01kr7P/pCd1aogrBvA5g
JGrf1Jhud88oEzdT/Ci+DPF48MKzOhyk0ji7zam4FKO67bIv+bBvHWKLjaC6H++ft7cFUMo7IFzg
ckF0UEKZ/dZ8Igtq4/qufymliQYr7OxoYOJz18bntAztpHwQ12ZX3p6XW5OzyxUPcEVJreVfJjGR
SG7sWJEYwPoyjtovgSLT/RVOC5jtL8Vdg54XZEFQ6s0uVJ9kPUyVRnBR/C7e+M1Y2WImOkJnRM59
S2+b+uwlspAg+ywFrzGP7LOi8nrJCMNLlh4H/dlrR2h/mDWTf1HR0b7BVxqn22InhXZ30s0nq96N
Z/h57KayU/kYrXVw3wJc+D3wRlJCh316Ei68/bZGnYehLMThpRbO3UQvITuJ8EF7dnfCaOfpY/Jk
0pIc7Oq9crH092W/93LKfMjKpStb87avNP0UlfIBcNGJIH12n3KxT8oMrqxLqf7M849t+VwJ75UE
SSh/6wW27jLUH160fqPQK1YPLnJ9hJdyI6NMub3/mZaO3+QwwF/S++Gxud2VKCv6TkKJ49IoCuGQ
1aQPpRLW4HKzcR8aRbwhSFjLX5aMQs4Epw/fgpdlZlSLKl9K/CC6xL5p7tW2Eh+75otUt0dQSCMp
XmitZEwLFZA//Al8eQTGJ66I23UOhYs4x8CujuoPdXgcDAlNBvINtbKTl55gvAq2UrM112DBSxdO
g7eHEXxxqo7Nwiy5a/KQJDy8GHo7niUYTqKEWZe6HFd81/SuzG+2AQGVRIEFEr/5sI3SdOJgmH5E
gQP5IyXAea08MkvOWb42MX3Wq6fNxTcz5R9GF7+SbMmM7GYkbv+pAF14FdMvg2KjKVVFp7C3+5XW
1NKJuTY9C4Z0T7EIh4roYuaaATVLLzhhLAFJyg3SXSMzoZ1Kkoe/vxsGGT6zSzqIx3kENvq+NIpW
FV3qIWRg9qOrFBtf8Zywz7mPydoRffvKTuJIKgGPBk6Il3y2vVkb+WPGGhlXlXZZZ8qoqPfFYZTG
D4ieT0oORrTxiFX3UpODDAsZ1VX9JtjUQgkVgjmm2wiM/a6p9J9GOChQWwnBMRnl1ZH2yUG9OWy0
myh0M94Fg8/tT60hxsiTUeJzJMdGo+zKqJ5tKu8q9ODGA6OpYvUQrfH1LJ4/tgjScxTMqHzMPLiY
aYOiDlp0sZJqA5U3uucvwugk6Udq3Uq5a8jQe/NYiRtmfkVvLQqarup80czQTb1RC1KNOdtMLbpy
Psp5fBGzNjgLmckItRnH70PVv0TQ2D+lIwpumukmzpB3X/76LFK/oO8GQhN1+T8x+tXd0xQvyvu8
ji9QEzFte1S0TVds1RRKlq/3Lb0dHecIXpuauUqYVRGAUqr4Ip+ZuXz8bMS72t1+aj4HDgQC23jH
EOYhjxwDqb/kKUS/a+896avd6LcxLYhfE2eGFOUkaD278sjxKmMUxMmF8nS1yWQJxrEIiem/fwBv
zMwcdGFmcRJ2UXJJxpAp5QNcU758hD2mX6t1LuRRNyuaB7dy4fliY2JKeZEfxsw2PplfNM82UYFx
6i0lsGDXdza9r5eVLyq/PblglQEBEolNSsqzeAMe/7Atgzy5ADfbUnD/Nlyqc7j7FT5V9i7cmIBL
uk31Xj8i/joceT/Wgq+Fx+nmB0w/8Pr0DnoATDFNLqWYWvagW/HWi4Z0d3+dC9UUNvhqnbO4wlMz
kPt5llzyje6+b7oN1HEyar1wYe4EeV99lMuDnu5XrC68TTdWZ85QN6sSxRMWZzz9LH8kNr2paKN+
7h0qwY+loxyc7fD9+b7RhbcCm1BhQ01Hwven0HK1oaIne3AY1MlFiMgooUb9zqOBkkXTRk7QBsJD
08m9o6bZGqB0ofQ8peNgagCWUVOd677TwfFoFDXxJYad7yms+1ziKfbUxvFyQQKMpRWj+TLV3l49
MRpqu4+zUjvlWVZnTjBEyavvhe3PSLCq9if5XjVQim4bAUoOyyx9xkcKmGRLSc3LjRjqxnj2tBEe
kaCscp1mRGf9EJAO1nZ9lKkZJUVL20px739X+sALNk0fltEZIe8+dbJU50VQtTrtNve3f/EqTyRg
vNI8gDSVbg+0nLWaVuRFfKGSUAvtxqxsyYMewX02LKc7aTSsTScKYIPqHOZ7mWy9/wPkhccIlbZ/
f8DsSquqmIaIYpEoh/tGE4GQNgHS1NGh8mxFcSIYZ3/ATtnvTOCltEZ2fmVrR6GBYbn+XQqf/Vd2
Oa4/1B47HthW8lLoZ7ot/+FnAnWGHhXmeSo4MyfeMfg65OEYwx72K/gm7sOT4KuQ8pa7oNm03U4v
7da0SZKcwmucUvssuO8SkNitY5Wx0xOcR4+uu6VNGclOGT22/WMZ8OLbhWGLazoKb6m9ePlU2udg
fEFrkpndftWGArkw9lJ8yYZ9oR+bIrIjf0d9UGGWOVR+NV2wrantt6Fkt9HnAQZ69xCgwBIx/kMD
s3g0lVdrcPSOabZPQ/hhAN6QbMpCsLu1pvuSByCHIpEnn59St9vfKvhl0A2hFV/o6rcbr9HzTZEM
rm2x5Vvaqbodx0m2L0thjR1rIaWZkILwJk0DOSjc3FpGW8ktIl1ll3TR21e9UgE0GMZ3WlLkK4/z
UgxA4xHpEaJvOMtmIXFuFJ5WjgEOXZFU+KybYRta2SttnoMYFWvtksX3g6AWFW8w+vw3u1QC8WXQ
wONyERPGnCRrFzZ2DS1W/VEfdvQDgk/RuBn8tWdrchazwFK5Njt7HV3TD9ywaJJLodt68d7Qzo14
NHdcUCE65v3DUK4kNm9RXBx0yHupLNN0BUA2+4S9VlSSj2TfZWipQYAsQi3ruwxYvbIb+RPNEPO9
TzQUboVh01aOsRN5SQH1W3BZj7+l4eCqKz9pyZ+Bl4Hm1gA6Q4f69lCJhSQEjSAQG/lWe4CHFuhI
rb3IQqWdEaH2j1JWeI4oJIHTgNhdSS+XygMKLsoi8aI1DlfWrfnIcH04zaP0giiRrYefjYHunroX
jIOiPKR9/RB7z6VZbYM1qbfFaBujsjrpQFB7nHlIVUpAEbVY7jS7L54rMd1YCIO44TZqE6cUM6fS
P7X1iVl+20t2ml7hGskF8y1j9qNEI89HpBNesXd98GrGG9F1YOG778YXriE6rYTglAapWc2voTDU
WiglUnpBqdoRlEevauHEOFtr+JqF/hAIJjJuaypP6oBEbj9DUTS6mUdKeolP5YvwmNiVg3iW/eGD
9OFHactrXI5LNcEbe7NT141pW5c+9jL77O/U39PQxodf47v30Um3P+XomV8q1BJXX++FG39jd/bQ
pKlUmWMop5f2B3lApB5T/1tqPGhZDmUGKk6labvaGY4usX+phKPLz8k3cbTtGR1qjlm+zeIVJOnC
/bv5RdMRuAoohVHVXdLO9EKTfJoSyDetmHDqe1vyf1X9KlnIoj2gaiL8lAx1ztmFhiEOjCrH3tAz
Prmn2Go/Zg/+S883B1nviLaTn6cpmW1bOM6+szc/k6Nb2a/3T/YfpMTM906xyf9+x+z6JS0jx77F
CThCQ2JbtkJD2IbOlXP3q/nyUG1OKZDW3D5cXrrvz89r5delUvCN/dkzXqWtUkjFtO82cFY4CMsT
WUsWPvSHzGX5PklhsHn2vt9f91Kn49runHkoGBpYJgLW3TiDZjNkT5LtxC7yFg8b5fG+sYUE6cbW
/FlVuyA2fdZoGscWFtiwfu8Or733axUYs1QiujE1e0oTM1KzQWFZylPCeA2VGCaD22PVkdrapfou
/NoBUTy7axXtZc/17zmaN1Y0zyOo8LnRg7TPCrvJHPEsvorjIfoFMmeMNgK0K9m2eJH1lXrNonO+
sjzzYRyfrotHdldUnnUJKF246xGeWw2OF33WVMqG5BXgxJxNo+x0QdU9MJ2acJwwj9oukRh2gAH/
UUB32Jh6O9Gu/CZ/ErXGEc2dFb6jPpnQJLTKNfby6ci8vbb//piZu0obKfZ7ie8c5ufW3/bkNYKD
6gJj8DG4nWOyEdbqYsun+F+T0/+/8pBT0gu5DPusaCcp3NXwoqqfwRVLq1Qisy9KUqcSjDD3DTUG
Bda55N4oQ+7S9kZ4UsOXWtwoytcwYJD9/qWcOeCZEYZybpdDG1b3c8FErdz7JpRnZQB2oW/D/pcE
bbJA3hxT5b5vcn5J/rHJLCB9OHj16VTc2gxdSNY6xUVZvv/Yae8FpdxYJUfHNHcK+Ct6KL3tlwah
TaYYjl+T6BVbdEyqQ56s1f0WNxn1KBStSffezBy7QihFdcVvCZLArsfgnCWh0wPjiMw1rrHpBl4d
1n+WfWVqdljzoWuiJrLCUygC+hRLu0J46/7Wzg7nPybIkiiNAzV9ozI4WDnS6b0fnZTqLPvmRk+A
WumjA+LcFvTX/2AMBXDCVYgQ4Mm4/YyW2bRCnWMMVr7XXj/UarkTKNEI0aOZN2tTY7N085+l0awG
2k5qRifm1hpVkLaOLKwJybNLm7pMD/G4Op2w9ImQU6G9wBA6ce6tkbLLq0gzguiEYvZXLTSG96KR
rLGYLB05lgOPCSAooBqzc+D7QaFFSh6dRLBOYXIGxF/bredndtqsOMilTaM5g+Ik+dQ0c3G7nsoa
XdrdZXRSD5LrpF+zT39/BK7//ixs6rQE+pWuiE6GtBFHUiRoz814OOQibJFxuLtvbXk1lBtNIMus
avZ1rCJutbTBV/UiNa5stJGYc1qwAvfNzIOiP0cNjPz/7MyOWioOnhBJaniK41OUVaDwaseoPqHA
YktuspPMksD4VwUB/n3DiwdDthC3obUDvessCGyp1OS1jy9K20PVVY5ffPITxHTCzX07S47I+NfO
n/VfPWFlK2S1RuH4lCZPZfBU+dv7f3/xO9G+lMBX4t7/QNqu/r4JY7dbBWF0YrYjj8qtFR98S1hZ
xJKrA7r3PyOzo936WRTAXxGdIvStop++Fb9IkU7hQjh0tbiSFs3zg3+OxJW12UFnurPrmmHydcMu
BSrpa6DTPUf6kjNxlsmnYTSfYvFFj0fH6579WnWqqmCsaTv68ibwviblc9I80qS2JKeKP4gAgEWD
onihfbi/90vvOXhByHHQwaA2P9uWIJVcvVLZ+zR2LOGrrKNpUv8E2GMLwmOlXLzo+b7BxY99ZXC2
M2ZXqYHeRHiz0t3UVr4JYStJhxXA0uLXvrIyuxqGbxp9IGKlbn6lHiw70V60PmrhJs7XivqLt4OZ
a0j3KI7JfyiQrk6v4g8IpAy459Zwf1jRvq36H/9ly/61MP2CKwuh20u1WYCQ6PJsm5cJM/Ju7oS1
FqxcxEWHwlAChSWwPUzi3xryk8oMKrmOILr+6oZorXWHzm2ccOV2zLPXf27HlZ3ZiyZmQedpAs9M
Eh/6llZHe+yDo9kVD3nZbofYcePvvnxpmtQZ+qPV5Wcj9J7rvNqnIGn7rFrZ4MXTcvV7ZpegLBDz
rXU2uN8YfrjvNOMlEyoK882DVwdrIOLFG6AbzLMzYABsY/ZcRG3p6kKbceUsKECKQ9lSuMtXLsB0
jebBI7ghcoKJeZK36fZTpkpudWM/RifN6D4XvvqsBNUuC096xtgZ2FIjWEUeT797bnLS9J0ApYxL
abObPUaMUYFWik6eqTidsG+Tg1t8Fpi80YqjnmUblW4fHS8Gx3Tjy/0rsnRyCcMmuCnyEG9yn6yz
hkSIU2wL7yf+Pyurt33cOKnY/B07wJ+z+6+lNwmQrgqVUIp8PWksDn4Kw0r53FnaezKX//C8X1ua
hS/mENaAqrFkxTCVWcNT7NVnISFJDlY5L5fO5LWt2Zm0gJcFvhBHSEwzty98Lc33ffrtP3wjBcCg
Rq1+guPcHkmKxH6WJNyyuntQVf/oVWdwhE48ro1HzBty/3yjK0uzerBWCoInyi33eUBsPugtOzO2
TFAKZbKRQDl53XCO+/LBSpL38FWiS5c+G3FG82Lcgt3aV98qOtVR2O48TxpsCT7V7ovfjftBrCw7
VvtHX4Dsm5YgKaC4FtbN+0n/7+f/geQh0Sr9mU268vdd6sVJE/Dz0268hJpiN8FDOfyQmHQzGdGn
u9NoKn0z8+hTnkITaMU/L14miGRhdCMgA2t6+6GarMk7JAW5TIkbPUihqT+2WaK8KqNUvCuFfK1d
t3j4GPpiyBR9JIpEt/Yo8/YhXOAcvriqNqrY6Ls6TSDjzAt5f/8MLsbqpgm3EIUSsjZjdghbnTJf
KGArc98jkvcwGmbmZHH+Ao/4QTSHi+mVW91td0pSvb9veylQuDY9O5U1rMr5UEjofklW5hhaazh9
K+cP960sbibwAgBf5NjKPKCTRz8k1tNw/Hkx3eSmPovKWsqzdEKoGNAKnORp3lAbj65IPJK5hLdp
/Tga6aMflfuoAYMNHnKFZHRp2yAkYgYZmjeobWbRTwamrDBSgURejl4M8BFyVq11kJY27drG7ATK
tZDqfjetx6ucoD/XY7pZjUkXN20KrSZGRhAwMyNmkciJFlt4pbrfxd7XnNqjHzS7MFx7ORa37MrS
9EuuHMhg8Sk018SS8ttMU1tsf//9IbOuDMw8RF6obuR77FcgPlCOs6MAJaS1EGZtv2bxBALVoQuG
gfdCOCsMA5rleWh3sriG/1r8+JD6wBULJQpzOLe7pXVZXYs5i7HK5yyJ7XK4jOHr/Q1b/CJXNmbh
mOuZERqpHOJUuLRV4OAM/kO0YBkM6U+qG8BcZxbaqo5LExreExo+27KCEE15hrx66+lrWcIcxTS9
T+Q64O+pgopgWmfHi0F5r0itBhdTBQzBIUHqCELUbSSttSSQAF50bD1XdPy4FDaqW39WBhgagR0d
tTYKNhnt+K0BPAYZRv3vD+bNT5sdTEPo+3CoyPLFtnS6/gCVgt2ZKyns8gagWAe6RIKG1Ji5JMFr
k6ZvhPAkSt7Gy9R96F0Q6i4UdAnc13Kw9f4gGK2terkT6NQXjmEn2r681j5aOLnTRCp4GuhldEKF
25MbGFIrGhlVBqMUdjXj2KCdlOxy/+iuGZm9mEPqmWrYYmSgtBUowzYAwl8b4srLvHDbacEBWoD/
jWd5rlhMXyZghhBVTCE0Nk0q2H6/QQlhq9CQu7+gJUtoaNAoATJAHjb7em6iVaUuYInfsS0EyBib
fCcZR61bi+Sm0zbLiFTmx8mH4L5gWTPP4jFIVQs1+TQV8WAj1+rBSBkdHoXqC3WqzGkDOF3uL27p
a12bnLkBCwXJWpOoRgzobObu8CFWw40XSpv7Zhb3UIdqCHSwAvBmdiiiUkK1Qxr4Wp3c2W3rN/ui
3fvNk6bFqnPf1uKSEAwXaVOg3zgPh92hM+GJwT+rw6Xex9rHtZ7WgnMGTkAAqhtonTBCeHuNpLSN
G6324lPsM+SZQnfu9Fa5lh8vLOPGysw1iXFeiFIaAFFJd30D+A+3WffZSnq6aIWvAg3bJCo2bxZo
RVlI0hjGJ1eirDh+KMqzWRcrkex0bmfnWpu4n/6/kdlS5NgPEtNLeGsyo9uOXfQiMuq58cPatAM1
i7coXZibcAxXMsjlxVHrNondJ0Lx2w8V+k0zthZVdlHqg41YVNus7rqN0fx9AsT6/rUz8xCxYHmB
3rKJSBTurfTVNyAuyEBmtytOb8FBYMicyGWgR2Mk5nZBXVmoY1CW8QkY1d5N4F+X1XdyLO9bQWJw
IVob+F3cQDCP0+AelRJ1Zk+xmtI34E0+1QkN+AAP2/yu4lWKvsVl4copT4jUROdSJHHuj3Jcsayu
93DikmfXcF4YkXj2wXEMDdys5vcuND57kDLV48HX2x36FHb00ZK2QpVfkNV6vO9EFhyWxjzI/37S
bOWa5Wsu9ZP4hPZZS0oUpfvpHWubYCVdWVn7XKxEymAfGACSn1r30rvqXkL3XjcyJ+13SbPKojz5
2Tc3UWNOACDgFI/PXJcvVzVbm8enbBDq1yaJUUTvJN9pIeJzhCRJn83cbD6kitduxzBiaEOSv6md
Gj4XbWp9vr/Hi6dLlxnAViCPfoPw1RMpzsKR0yVr8kdBLHiADHGTRt7K4/MnwJyvGlKBieIAcQeg
DrfXxhzlerQE9tgdY2ate6fB8Whpaav5cym7OzGsHuCkfGhVxXHhl45+JzSBo5cofu7XFGGXFn31
W+ZU7MrYRnEvc7DCiqwOWIIPXidLVkLOpVN1bWUW6cEpJmdDyncWo09CZqvwfakPivZlrWu+hLUg
z/7f1s71aLI+8anNFzQy7aZ06vLhV14506xFbA8vRg5J3ua3u+LWl+7mtc2ZW1eVKqkUE3ch5so2
oQsAh5hTJBcanCuh31JpbVKankABuF11HjHXiIh6gsjXagvUijb0THFIo3aQQChXG194EYxtxGRK
+3L/aizVnW4MzwKmHOolSQo69rVnchyocrMdoQHud3r9pyEIiYXdMjZ93+zi4bxa7mxnociKPd9s
cA+hbqN5b7tutJ4PLVqBrww5HtgPmNe4vY5elQxVO3Jm4hEVnYrBjO4idP/lBvwhgtQB+b4RWGmr
EpLCiDvfSF99pXyIyHQqe8wFJoVWR+6mXzx3MBNdKSEGKE+6ercrYnQnEVoGz06m2mxrWXoEJbP3
xl2tv1jio9u1W6/YasVXJt7//oNNstKmyvwiqPLJD1xVbgLid88IquSEunXHaEuINlm8ZmTJmUwW
QM0ziPRmYlgrpUSvDCs5lYb+kwHwj1Xe7vpE/phPk7DBWkj6JlrEm4DegriAfhSg+9kbNfRUmoXQ
649G7NCyFEQJGpoeNNPRU1RmB/qVPVyyx9J4ZEQGFRgjut1DM6njsO/67ig3VvYjRQnFweV5G5/e
3q5NtW+0r8x9Flajc//jzccBwGqRCjFdh9zQH13p2UrFQnf7Uuy6Y93o4ftE86MPfaR/CtTR2qdR
9CQqxc+mFuUT9GLtyUdB9REMsbzi5N58Xn4Fvk3R+LxEBdrs0ndpNTS14PfHpFGox35NU82OreLB
yo8ijf77a37ju8mfAT5ppNIMQEFvebvZZatFuRcZfNz+ndIyfaACQEfRO0j1lczm7atP4QmCeE6Q
TNL5pk4Xp54fDQam6s/qoTsLTBIHF+8SndX34TvhUF5Q8/u+pt21sD6MUrGlxjLpjczwjgqDXUlp
mP1xAO83dJljmdFWFiI7QU/sr7eSJEBVmc+cLv88zx3GymyypB6OiEIzj3WIIbjOpXMavd63M32S
G+fGPsKhoTBLCcEksL/bT2YkmS4NYTMc5fCTV3wO17AXS9dA4y5Q8qCmKr7xnhattUSJTEaCy2An
GK+hlDrg15wwS08m7GBQLG2F3HBG+XOnmw9/vzrI76cAlAoPSf3t6hSxGeMMcZEjyb7s1F4CHDQu
+pU7tnAsYM2mAEixk5rEfJit7qWgjJCBgTVA2+q1+FwG4jmrIPspKV3dX9GCP0NugroYR2Ni6Jh+
y9WbIMtjOsKKw3bqebup4XTftHlXbtJMTr4HRiCeMj7HniBK3N63/OZhN8SpKE5iAXwOusjpl11Z
9kcjGIZE6495jI6BhIiUdGbe8z8YYUwPr0X1hXt9a0REa1GKZX84itAxVIXmYESW/zbEnFbCZB7Z
No8RpP63RgapFtE+D4ZjE/+KotqWSE6szjFXNmzB9VIUo+sGqTrOcF5JymRPLZtCHI6x/sMQdhpd
sTg+qBY68u0ajGQ6yLNrzNWa0iy4UCf2j9slaYpQu0EdjEcaCw9J7n1sx+QwKL/hGHZk2ZHKS6P3
K0HY0oFQNGCotBbBxMynznq0rgp+Ci4YfmxXfUYMZUOtZOXAL+0i7taAfBgSXHV+hS0wR34WGMMx
ByATCdu8Un7FQ/6uyY1jB/vT/fO34A6ntqJoaqgBTk/47T5mItSCUTmOxzRoyl9mEjetDS7P/HDf
zJLHMADVTsAHZvDnZApVH+tZqGrDMfArdZPrFj5D0ZSnFmVyO5NqeWW+Y8lrQDuCOtY0DECL4HZZ
Sq12lmso41FKkz2s6Yov/GhLuzSiXVXAl60FK9HPwnkkFpiqcuJEszInEq+gKjYi1RePo1ZvocDZ
pmgLFMqrXj0k8rZXN3SnVkwu7CkmgTmhscT8nzzzjHUTVkISYtIv/F1tJVuht9Pil1Ks7OXCgUTe
joEzyJgIBN6I3I0GRSyd6Vq3knLbHUL1a5YZ/i7X4QIUYjV+Eke3eLh/YBY+4NQGAbY8TU1zMm8/
4KBrQZUa8ngM+mezanZufIwkzbZcjbQRwoM1Qoqlzby2NzswOTm4qqUcGOb6k+3obuuHcO0pW9rI
axvybE1DbJZupo7HVns04ueu7raW/KDHZyhqVrZvwVWBgpj6OyCzDUpjt6ZS2LWhsUiGIziqB6EC
VYwWQtm5KyPAC7tGCoU3nGBvWJvtWt0XdTqo+YCCAJR0gVs+9+I2bNpjna/1NpdMQdkhihOHBgH3
zOEnUVQGaZLyhsH4V0cXQU1EW6vkjal5K1H90uZdm5pdrMwYkHKQMBVrH6Ro4jw7uOOKQ1w4C+D1
aMMxGzUBFGc2GBkTxTrsh6PeMDSvPqk/0IP1A8PO1+qFCx4e107DAEcxTUzPTl3CCnwtwvW6uWIL
IEzl8df9u/q2vEPKSHCmU2D+Q6g5u6xC7ctSr0osxsufs+A9s6lm/TEXH0u4H9qCcUzjEIkf71td
+koMReH7OHc43Fmoy5kck8SXeVI02BqEYNwrCuQhntf8/bMPCT9tiokKHwar2V0K0fj0OoPVcRw8
t9hAIIIiQbi9v5zlTUQq5U/yip2ZGVPvykGHTeGYZ+FmEH5H7rduFzylTvPYCu+GNZTMgoOl5UJ8
OxHU8irPzNUeBTlDiMcjCIeNJwJWTWBOMB5C+VAOwwH6o5UFLlxgDE6cVAzsS+CAbl2SK2ajH1f5
eFR7DTBull0CH8CEC8ZiB0XYj5XtnPL8WYCIojh4WJRnOJhzEhVL9nyj6avxWBRqd1CMDmpyuoaO
EXXdPmdkyh7UECGH0jePUdDDQy8G6ZNuxDqUUoNVH6NkXOOwXLiKtN4JgoA9q5QLZ1dRlkZhkOua
YKvxRWJUCzHmIi/t+0tfuBhYmQhZJ11qaz6kSPk49byiGY/dQXwefrorf34h0oGpjiIk4DeQXPMi
XS2anipmHaGVazyUDAUrH8z4R2xEj50bi8x51NGj0mcrt33BX1qTNh45J19Jn/fuhAZXohsDW6ej
T1Olm3b4kKQ8BdW4acbv93dwKYe/tjZvY3VlI6tJ2nJWD8bn4hV5nHRnbobPJjoKj/KatcUdpabD
P5wMnnR2M/qCM1yxo6VRH3NZ3DNBuC9c/ePQ/IjjJ829MNV0VqqNMW6K/FiIW3mi1k8I+jwn0VDc
9sV9oEQrH3rpwlK6NMBS8m7g/W5/lj/qIxO1nCNF+aDK57CDFmp8FyZry5+Wd3tTYRJn4IL3SQQF
O9c48ky4U2UNT6R3F9V6MejZF/E5K39rUv0aBqpjWk+ufhDcv88hMUy7DtU2qLIZlLxdoJeMTWTA
vHVUq++F1doe4a3ZOrr2q/zqw+JXrQFH335oQBwEMLySEuym8wmTQdT7OCpKgkwxfYePpAHb8AXz
EyS1RdE9hrnUbZAwXEkU3jqEyeyEIJkCAbrSt+vsLFSajRpXqMefBAXKsJcxWHG3b1+TCZ6Cr0VE
acLHzbaybGLmy3xMZClEi8Fm6BRbtaB1GoFfZjv3r3G+cOFPrVaGGylyIUZ6u6TGiCtBU3EHYizL
+0yl80sG43+V8mClQPN2XOePKZRoKCZPNLizSK0eRrXnKRmP+Y+0SB8Sodk0anUq0cmqC3/TtaSU
XsqAlX/sq3ddXTwn4wmmJydrvJZ2f+eo8Zoyz9JB4sCa3JeJ5umP/7oqTUWT7qGf8JZKyRdmTmz0
Z+iJQtbnnWoKjX8dD5PXckVBoU+wl3nJdPQKU4ePdzy62btO+M2AYrMGKnz7Mt6amH1P2i+lG6kS
m9x9asfvyt/nQwwDMZVD75NJP1mZBR91outpMeXKINB3mqJw9fzmVTCCvx084rDQ6cRpUrJkRF6+
PZd1w0h25AXk5KCb9YdmInrIy3f9g6c/33+j3j6It5am+OfqCIwm0kNKgSXZh3NdanaWFWyYPToO
nr9xrRUXsnS/r9c1ewtUqofS0GItFA6/ZFSWFUcbtrnwcH9RS54KgBnTytQ14Gic3bVy0BKtNqdj
kIYbN843Oe2/flhj1nzbCJ8+E6M41E2mjsqc+r/PtZIYhuqCgMvQA7tTUJT2oabr/WLT+T9Tq3yR
+vypi7wHRYDmepVae/o880fv+hfMDjx3N3UJZ3gK6nAn+NVp8pqWZx2GaDdRIIr1axzkuwAtongb
1U4vrkFOF/cazlr2GegVwla3B8htKrVra/ZAzN/ByGtn2kmo/3aiftpnFaDnVKudBK1vbWhCG+d1
S8VD776l4wdmnlYL6Eueg+8ImoHzQtdldg86EW1L3gmilE27Ly/3z+PbEIjff/XHZ8c+UeXKG03+
eC0couxD7p9HnXnN7X0ri1cZSBolNmIgCgK3uyR7tCvzwCW2LfcoLEEV02V2WDrNmk7m0rNB/so3
n+Z1geTeGoLr3JXqHEP0dc6CPz7FbvSL2f5XRd67bvtRJru3jWylfrh00ChzcK3xIFO/6NZqKMRt
1ImReMwjxGvKsyA/oTiy4qAWl3ZlZLaHmhiCo9FC8di31mvuNdusb3dQEzi5KTtmJG9Lw9ghx7Li
sJb8Innc1LkEDsrqbtcWDBXF+q7A35cfdeO9XjTQXj6xs2FIvlB+un9QlnaSsS3aK7T2aDvPnIYc
5wOHFWtW3X+uBO8o9NUpEcLH+2aWTv21mdmiUsuvi8LPxeP/kfZly43jwJZfxAjuyytJUaIki16r
7Hph2FU29xXcv/4e+M50SxBDmOrph+7oqCglASQSuZ6TlBttcIr0kJbIZ/+4LWXtxNAo8D1FgbeS
tcGRlSmoOLfiIdrl0glExoCLHDah4JbbKLZvy1rdOBquojKKvne2o2VuVL0ZZTxfGli6izjaSOlP
C8/LbSmr+waCQBSYKRARO3wGGoiGYDQCMJTJbsaU1qAEBiptQ8bJuq6tBnA1AOFBuggwr4w/34ZK
lLZkgDMDI6HGJVB0QQadfvz9as6lMMrWlkrR9PEoHsaHnnxKxqswb+W/ntvBAwHPGnE9MqEA2Wau
bYL2zSGvRPEwy/t53naiEwK1uOds2JqBhYKhLoOZPRRB6Yae+UqA4GrqeVZETI6eSqxB7YkDHjlr
mDf8yiT9ZOZlB+IO2ovwbxBnsMXWcpKR4JqEAbyscJm7KUvttGynp9unc42xgZoMKL3oswFNABD4
5Zrw7WKbzoBpa4pDY7yOpRdWh7I+mvKbIP1oGxcUT/Onej+m26I8JID6yOej+ZQI+3hXYTApA165
+qH0Lsm925+2ksm8/DRmu8WZEGvCFOmheh/83H1ctrP3Jh61N44c+nBc7/S/W0Dv49mxpplVAgYW
cjogFSx3I4g0lMo1rE2p+EButt7G7EFVdvEL1558Oy63RDMvaYajV8YBotvKT0RfCbdaidSzLUt7
jYBZ86eaONKrAF5SUBaD2yB5roT72gNUTSvktvW46Mi2RsdsB3om2frs5G2rH1vAduMvV8BOjF/S
xzqyyw7UZcK+BNp9u9ghj1qOJRJFvffypJiwyDTGAbS7FrD+MPee7Nv0xQwlWx5fOkm3M1RaDMNO
kW/qQVk+OvH8Wd2RovJAa5ik2wwd5Gnlm9OrVse+etCiV6m5L0tX+2ZYUDER5+ZL5mi9XZovqfBF
xshOgCrBY4P6rkDeOg361Jwpgh6Di6aZovGglvcoDgKHc1GAChztKPjMYg9O9RIDY771jRAcjaXd
A4M60MBliVNoDjl6ZOJdYpwAhhf9nE13sPxuAJtr+gMsT4C07oLkARjte3mjAuHN6jfYNBvH0u6l
4qnyqnsB0IFzoD6Y1kORvmTCaRK3tT0+TT8ayU6yYDjpYB6RgbGHgcGjGAZW4QLtxoo5TtBK3hLn
ic4mhcJM0Wnry42owYtFJqQcDkDMQsvfXJCN3jaLX4BR1DEnUESlYG4A8rQe5HNBmRp74LdNM2/Q
/Bv25fJEwPiuYaoUVUE63sHcDykfGmBCJ+NhgbqgB9ORtOF5QL4bmVVnabuD+dkYqt2ikaJqpE1u
6RtF9K35V6ZZIOFRNpNmz8ixdLYA4qscLKTAGNvRZG8eZ3YjgvdYcLptr7c7k2b2MScLVpWO6DuR
BxXJXQuzqXJfyU1txehrFPZz7BivGiCOofmBcoiALhuZ6MHdTNPO6t2kANRWjGwxSpOVn0lBGiiG
rQq7ZJMMW3CehrI7VH8qL94jwWgoD6AQxXNha3/twWH70X0GZwfFFjxGl3oQ19UwKnoxHn6p/r1y
/9d29/LXmQ1JgP1qyTl+PewWnEXrFfK2M9G3Xjm0miFIJ2sApuRcvPXKEdQHCJpiXu72e/D9SsMo
+DWmC6Fq7Ptnpm0qFn06oqNkDgRRuAcemF2NMZhltX2ZgJ1MbtG8DDNWoWAwy67YOGGYbyvZeuzN
5Ske5t/I393FLagu8oHcDU24Q9XmMYwKHKqTSIobYXZR8KxJ2pXLuOkUTzEPRv84lmiHNnQnEjj3
99qBxMaiEwxjk0Bjv2oiqUVlKHKzHA9tCljdJgV35oBixyZEzeP2GbJg5rD8l6IYDanBFdG0UTvC
d9Af26jE0C56Vir9AaggAOtM3LwU0PdtuKIy3w1j/jpktVs+dvFnTjobaDO7wRTtXnkf271SgNNS
m7ZyseN85bUvha+kHQZwclAY1RgnJ4wGsyLxAiBaIB+DinfwKAq0W0S67pZClx4rUB+gZxw2P1M3
vaA1bqcOqSsQkAg0OcgsFyKouHh97zVoKPFUwFAc46gE+MRUlpukMW1YyQJ5lkVHyNiBx1VWu8fb
y/huDLvSVfjS6KaHeb5ivcbgAxA5LODpVgB9NGSAPvaUDavSfHUZtkTzTXM7ze8qsOLju8ZKPdOy
S2n0TGn2a3gyY/YuN4t7+6uu4y8Z3TUo4qEIgplCFp8c/XsS3drxMJrhY2ltu+pBilTwYBU7tKU2
wyFeOo5nuHKcEEnBq1GahMsqX5qlqcG8sZWJEJm1zpLuAR/5XxalUPOEhjbEFtRlPPME6s4YhS5H
93sJByCOt518MuTcIcM2R82531czpy+b3hPmaNFT+a9ARkMxIllqVQWB47QBfxyIQyZtO2ubgXdj
V952nBdyyhSmAVU5the7tYRpzCdsnmTs0irdgcXqTjtF4on8bn8MeehFEsdIUDt+vbZ/JTIRYJiD
lWuJIDFJd8SpfqPf3O957Y6rQuCyoMEW+PWY5Lo8sT5SM1MHY/DBrEO7mH9ZoeAlxaMSD35f/Bp4
hYBVrT8TxyhIqRZLXcVYU+6Pd6LumAHxBRDV7QlHMVZsOaAp/10XoxizrM5NNkPQkL7IQKDXoz+G
cARIF+dOrURb0IszQUy01ZNcLwwTNlJ5Lbb9Z/hWOMqXivlOm3CKG+sqeCaKrvnsduXy0mGGHKLS
+/ZeEW1h03uFq3vtHg+IwbnKvA1kXqgFedfamCBsdopHjPGPAVAkbptAFvmcvoIXe8d4MqmC2oLR
0r0L4vuhs7uP4WfvxnvR6300tPU/OfLojbm6UWcbyAQqWay1pIIvceg8DAc0L8VW2YrH2BZ8DR3F
PKiH6zzRxerYul3ZTFalGvOIGsNu6E9kgi7ymgTW3rbzLWSbF5Kh76xExP3tc7sBy9AOlPXl4i4H
uXSgF+CvPwhb0xNt1xg28S/OLVtdInQOtRw0gmMI+FIjhSkpSyGE+cU0wj4nsPSTBNZJjiqu68mZ
GEYXLdBkJoKAyxwdFsWtPrsKuPRYkAc2JiuOnLmB5Y83wLdyOC4Qb4GMhhqCLKUpfTLVbGOm21jb
mqDb5ajl6lVDRhnVMABNYQj6chfroo/SbpARLpS+uk2PyqHKbfCGBW1n671d+flGHGzhQW05Du+6
RaEzYyId4gYgyaXkDugqGfBDoKLIhgzysutfLa3aGOXBzEagvmLqqH4DZpozqiHnUL97ztnLSAFs
MOFIp0vYGDVfOlJ3oYbnrYkf1HwLyhgjH7ZqeVzEQAOnRR99tKqtpkDDku+kJHHV6NCT7dg+z/Tj
rDfR8iJ19/cgsbBKwChA4QXzQ+gHYqxEmFQDIGJzDJ4kj/X4JSy/5vEH58jX9OpfGVdNYqmcxB36
bqZDetT0HbD1vPwQn3R72gFu6kF/skdf2d6WuSqSOptA/0KbCIsbJAqlEdVgnUOz8DuRT1O1VY2H
2yLWnAk04f8jgn7C2QNlKIPc9JjAOoQvqrPsOts6TfuY54qt+RDnUhil1QAqheAjm2DyngwrA/WR
sF1yNLzo21b0SbfjgoGxnDvfDxXqFggdkPMH9THjisn1WJRAlZgOAMvYVLtog/ICmBLvtL3ltLth
P+2N++Rj8fRtFPCYSNasw7lsxjoYRWlqy1Jipmw7oHqC6by9/nL73K4H76nKo+pPO4hAFsvW0Qok
gCSVQEbrot96Z/rJtttlW8Opt+qj4BWeySkJUPeLvfznAhk/sBAzdepqCATrnM1DPlrdsbPVUOFn
akiUYjTSrsCOFWDr65pAmj5iYTjhBDl36rv76NY6GI2f2nAOpwHrEJ685rF+JpvoHRhL/mCb/rJL
9o2b7XW/8adtvpNf05PxFp7mA7nnuIardxttNYBVAbwppvUuVyynodrJGVasAd37lAuaLdU8Qq3V
VxjzNWj4AhM8bCPzCpvoR6wVemaWl7x0T+re3ABwepcc2xPx+8Hj6CT9uautPRPHPL1KqmdVVdaY
cvwCa/JTh5uneCA8P9S78X58jU/5+xPyv5wHf1V3zqQyxj8rlzzRLaqYgOsfN2iXdIrmOes5STyO
mO+o4kxFC3Eq+0qHmMHcCe3TsASLepp5mfm1NBPaMv45su/3/0wMgN4x32NUENPsisI1t7WvN7Zd
gj5Xd6U9eVLtBQCK99qmcZSHYS/tzf+//WR9mzmqAK3WN9hP/VWctqAnt7N2Aowtx51YvQHfEK6Y
hUHDCd3ws5ViWlS0KtJNh2bZookUdeyZN5C6arPORDD6XxgA4A2R4D9MIJGLyUnCVnJ0ntrya52n
QLT/uwpG56ukHtLZxCqKh7GxyzdNtvPyrhwe0TX3qYuYGkXHPEfoN4XzLaGMyutGpEt5h3Uhew4i
1o/lOL+b23YHFDzPuBN/w+HVf6e7vfKGcAK8cjyIhpV2MLw+/2wsuswvz07t+imzSIsPmANi63vi
6H/U2iYjkjk2Jt/fex66521tQUbsUuJM2kFMauwzICFMYZskG9JxXrh18wVVlAwDl4zlHC4iQVdb
DebLxESH/qOInpp7YA3b3Br+qhOPW/yPJOb8xLAZSUhwxbIf4x5ouJ7s17twVzvAKflPRhnOl4H5
WApizDw0IVliUe97GBTZDZTBBhOg8jqelp9WZOtHYz/+0Xsn/F25iHTBIcy5HtQruNLUM+nMJY/C
uFQFA5qaFg5IXKovCyk/P/rMZBtZRvOp+UNKbjFnNVABWM8/a2bufdLWcjOg5Qd96qhsWtFRVFyF
+GkwKaJj5q1tzg+l5Uf5z1j/sOLYtjIvHP2k+51F5c8IfF/TcOpmZTfzhohWPeGzL2PMRQPwrUqt
6Wm0P1VZAE7SZjFs+XeZPES5k/23SPV8KxhVqxJgcoO/E6oWbpTGlfAqN46PMjyeS1R67HJ3rAs3
ebZ8zsmvGsZ/V8rmUqRQTZclxErTxs/v2znCKN1PvfWi4bmV/jT5r0GCy2U+dNxeg3Xf+Ew0Yyt6
wcKgFDjDD+JDeKc/gFl2Yzk1yOdNu3GnfWvLHMux+s6cCaR7cfaUdZYmJuEoTofIrCS3ESZMJYaC
wkndrHogZ1IYDzyRpXyW0xHLSnetbEuILaxsr3IjXbo9N+4sWyjU5irLop6aWiBH+PLwVohBL6l2
GtoKCJ9Rlq+EQJkHzqtGVf+WWMZQwedRxTnH8oCblDnWKfTMHYjdm5+3FXPtIcFMNuhRUFTRMVhy
eVZF2MZp3i3ToZoTR5+2Qw2vkQcDsyoE4yoY3gPCFSRdCpkEqSpToiByl/cWqOub7kHWeMMxPCGM
lYsrwKlooYwQV/kR9aYt6n5XPt7erTXN1s4WwtirtFaHiMiQYYZPYfohgOjttoA1g3gugDmOEYSP
4iJBAPqrzNnpwb1Tb/TGx6DIVGFYjfMgra4HuSsMOKIIjqHFy4NJayL1UgVxtS84PGiI1QM5+3Hm
QKZYS7Oqx49nO5QEXwVOBPI9sc3eEDos9H8/njkMmo2cpga/L98V9sMUTKAnspuH9F16iJ475wv/
490+nVVTei6SPR7TNMfOkBBBJiBil9CYF+47o3H6QnNNAoQo8gm4s3J+qpsWLYIi0FXb3p6jN853
0K1jlo4xFLpwJPkszHpfnlsbRmqXGiouVJ4UhjNoSv1umkm8T+U5jzZqrumznYwimsqkXCyewrhW
gV6RStLkZ61h7QbMKeeuoDZiBli2wtxrWjkdO83qI7SJ1bw+/rXvpTOlOC3YmqsZKDM1c6EbqVoT
jAmXfSH8rpom38qRNTtlqMUHY1F4wyCrQqm1AasUhpzYguckT2ICxHdEVMOLPL5bxG9qFXHPn1p9
un0eK5pO58gRAQAyDW0X9M/PHrwB3Cz5mENSNimqqzaxvkvltnIQGFgcrV9ZFLC7gJoOwFvEvuzJ
R0ot9KqIrlpwv4hNhnnO5QhSrlC4m/Xi+fayVp4gNLuimQSpEjrGwGj7bLVqSNQQjfeD+BOZV7Ra
WSc6kqdUJzFdXABpPNyWuPKmY8QKVIAUdUKxWGBs8EIDehJvPiYZrMgrlsxyTZDb+T0g4Aj4Tbb/
QRzdSCSUMTbLxvZxaZbVWKJ72AJkpoIiidCp20w0PyOj5T1PKweHuSQ6y0I53a9QVxOzAKfamEsH
tQoBHtw68bQ4GSbZdXV5bjteyWnt7CQA6aFhBE2amNO/VMmmjg29Q0M7sJQWL5l3HWktN0mFjRkZ
e2KUr40uff79blKAF+wk+soBEHopcjAiUQwLUzxkX0qhfBVdA7qJ35Ksff0HOTgyNJ1ImIVnc71d
0hpgtO2lQ5m9lGrmYFC9k2xCGs7juHKrYToQ+QIYWKLdkJfrkeRGK7NuANBiFb8aVu2Ni+YC/pSj
hGsFeEwPY7wWmA0KolLmqCqSER0NSdJBFurlQdOKzi0QhXnSJE0b0xqMzTx15NO0UgEwuUPkD5rJ
Q31c0U5KEUzBsMAvdQWu0MvZFCWoFR5MtKd22eDlZu2ZUXTXWfImzv7cPsG1iP9CHGNZJDWuVNBX
SAcjFZ0aRcnaaFx1+oAJtfJsq+MB0tXImUrdi0FE+vdOFqQD5x8tjuhtVJmAaJqlsCmBx3qopMo2
Qjx5S7gdLRPt0nd1vc1F9U8u1Jwh2JULifcaWDd07gaEPIxQU1UIwe5Lh6KMn8GoW/4EC70viM+V
lnuK/pfE2bTgg24xOt5LB3009v6bUhmH1oCGXQA7uWWK5vKwPiZN5hUkAqGqFnIS+GvLg+OKKV9K
MiSyKLZytshipRfyIYqdRUQlFO2AUXM3RECObo8pGlhuq9CawmLOFrcfYzkoPzIa1M1zr1eoOR+q
pbcp8LF11PJkV6Aru5B54FwrzxImcv4Rxia79WWczMYg8qEfMPszSA0GmhDUFkkS33cDj0+RnRiH
bgAuBrcRvZzo19JY4EC1R4qiSnT9JGDurCkXR8nlcquJTW0DGu2DGKDtNhITtfUh94sw0l2wZGy1
+nMKE1+Ra8XJ27zdq9Iw7+dW+7i98yyS6PfnAd2C4mgASONak3spsoowNk6RKR1GAXMHXfiUIZdc
WT/kpHd1c3F10u9CTIagP7lQj5qyJ5K5kYYA41Ocr6FW+MwV/j9fQ4EJ8IhjPIeGOGe+14iuNgu4
zMZJ/jGJtmEmtv5mOUsMoitb6z+S39LoWPdGv7stl9E/9DjA+ULxBPzBaCEGUtyl2F7PZOBVZtZp
GYBYEL+C4c0RqntjeeYzuNOH82KJl7JYR7ZZxjDp4QudkLHqf4RfbYDmEeBty1u0n/Jmm5mL/L8L
w41S6EgiCuGMLzspaHEr0w7CFH1DqqduEmyhjOx8saPqVX28vY3MzbqSxrx9ijREtQqk4VOpf3Uz
sTF9Zevm24JBh9uCmMf8WxAtf9OmTg0tiYyaSK0+C7kVh6cckRGmGUC89MvqefnMteXQQTRIwM5B
zKVW6BghwrOThGgadeG7EoBzxGhMdG+vhfUYvhcDk05xgOC4Iqq6FNNieWNuQMySIOBFn0JrR4WT
7sDIkDvR3wU3/ysM43XYNnRJIWC6FCamvZqCdzw8hZgWjFJXKj8UHoYL/WBGw0GUiPUA91bBKDbj
OsoLXDCxjoSTphfEHbUKqeBRLnzOvq2KAfqmKCNKM4D/cbmULs0BRBDnwil8ae+lZ1XywAjZfy6R
Pc/eXn/UBgx2bheN40iunRfwU+mwFJ2TBwzIpVywRLZCqYjCScRTCM9u1jSbZL/0whm60kZnkly7
asFrv702UQBt+Qa+xZNMOekvpbZWIyRarUQB4L7tYfljdQSAMR+G9KolvDnMa6sBZA8AY8BgYHOh
K5eymhSdgUK5xMFYfk6J9Gz2IAnp3RK9/oAZdEeVY37ZwjC0ErIAKoK/LQOdi+0+BxMLaZeqTwIV
9qkg772TiUEzJMh65KdlQSrj94gmtL5/JAZqcBZAuYTu0GNQLhnson4dlDujLvAHuDAtWlJUTg58
ZfOBIGegjxxgHpjIYFRtmRc9tJIxCczwCIxvT040TyCfdfgq9LxYjy3w0M34hqOnkR6uj874loNG
xhHofAB7G57S8i0cX5b5OGuY/dDJZpSg0X8awcZMywJUmfJ32QYYl1bVnwMQ/TptEW1FKuwuU+wm
0jh29/rKIdSF3gNJDA4UUnKXiiF2JAUIspIGUpIVLimz3M4nLrzI95zvpQEBLCwAiunMGOC9WPC7
ZQ6XMFcbTOXJuMxd5+Zi5udF4tQSbKNw31WN39eia/wMpwoNV66MMTAd055FVNhG/lMsCkfQ3XCu
N3PqdUDoU/IJzLGaWyS8e0kNJvutJhIBiCl1DOqwrjJw80IjnsUs6GOHlE9q1XoN/KRR/+jlETxG
ls3rwFpRRlCZIt4BGDWFQGPsT1yiVgKq1ixorT2ABqT+Pon2HTlOSMZxTKx8vTgUE3SKi2JicWw9
IY6KpmjEsAziavAw0oLxxdlusdJR1oBN2QZhZkINQzebf0hheddMA8fKXy8We4uwABwGFL2XNbZ9
khn1GDbaSRAsBwjcG+R2ctTbJDRP8brArmVpCh5FeJ244+JV1BPpc9bKZoJ3q9Q6jB0IsT1PaGEK
Kyl1Y5UAl7NXeEn7daEgDIEHQKGrqS0+83iXPF4KsC8Jp6SWFGdW49F0SiuSNks+zMCsIMTpMCzx
4/bJXlt4CsRC4WDpdb66YVKlD1ItT8Jpac12cco60XQHFFZmCwtfEYCPzyHgGOtEBJC6KIiFzHtF
r1XrG7qVxnsY+Ud6/3LdyJAUqjQu+IIwiisMTcr9RkTZ71jKxegMJS7qkBelK4R0/KnIfhQFxjvh
yspbratNjqZfO5TA8oI7idQQ6FSu0N3HGJ3jSNTmQSxO0qYU5MmBzMJO657nP6yIomhlBlgNAZCK
cP5y4eVoJlOLwaeATIriZmYjOFMr93YzzQZnk9leGjwlSKwBWRZILYCEhtBLWZUA5LWkT4ugNmPw
jikuqIrtMG6d4aDDV4HdkKcX3OMjjMgwu2Vr7Lq82NbEM7TKbtvJm4vmg5SNw6sqs+179NOgetSA
yZR9gA2LJWXI47grikAMrc044qmXtsNcuGH9IGe/pLZ3DM1TFhucQJ1xyAvhr08cQ0YYtAPkH+VH
YdFTYF3Ro1gZRRCKe7VUcedytzC2t6/Z1eVGCgUI8YC/pxlUzNZd7n+k9gCRM4QSfo26j0FD1pMH
a0qdXgtKINLcFnbtmDLSGMdBUwUACKLFLVjMwTeb0RZDv57cl/QuyYGJq51khecpsjU0+ENYoQYt
Q4CEQ2Sh9+COkcGa2iogoGoHL8JQbVK5fOiH+r1VZ+LhsUoO6QBq56YvZlcBEsoe3TzdBkivlVuH
qfAeY2aDc7hr+26CEQ1uOsJeWBhm3wdl7uZhrgKwgkOLEiP2l24wMDqZ/orHvNks6pxzUoJs39j3
ViAcoWPuOs2bMUJbM9XJSPQqKEejczSiyn6kGqhbjkXkkZYABjkCpXYuCIKrZ0V40EvhrZKMxh+b
zvziKAN1SS/8EhwMTaPgRYM/jdzO5RaI5jgapJarQHsydsohrZFWsgd7+lKcKbMTv8J8kwcyEo5Y
qmPXYgGrZwKKEPlRxuLU4pQpRqNWwbRUuwa4EdFDO9cuAd+WJSV2pu97y8tjt9E4yIyrR07jIxMR
mYFC1+V6rWTW0BIc1YHYdy+kn9NN2CgpJpEXzLCUomHr41J+3F7tlSnHHiNbiRuO5Cwid+bt1gTU
h4RlqYKkTVRPUFLA/NWAImhVgwcIfeV5U1EA6gLjBAWuYZ0+fZkJfC2pDozwlyK/6NbL7aVcOQTM
7zO2QxJiTS9TtQ5kww1/pJ0jGXbbOCVG5Hk248pjRlCJPUOuHlEmyhPMSeVLu6RhbtRB9lX79X2G
3gi36Z3+OVY5ZoAniXlqR6nV4txS6kCzAsP0KzDGZM5EHucnQXMl3jzzigZerIu5cYm86GNO16Xm
T2jklLSH+D0qnrkJiJWjQg0chGj0Raf/vdT0BlyymWbOOCrdnYfCHr8aeExi9AREMCebGve2Zqxo
3oU45kabloBGYxHiFvNdSZ976f72768dEmoMyMiDVgJOmHK5HEswzTJpcEi5DLQI8qzP+yz8Chtf
agC+uzgDl1Pl2veABiKcR4SJ9B7mBBmRWRUNXZRB2ckM1ry7pHHqxJ6OSDb/CZ/L2a5MHxyBOeGo
49pO0gF7RBhoMACkw+VKZSQtRWJAQcwSiKBo7FB4bHY8CfTPz4IJEot1VpqQMHSLsCmyqLKzGUn8
2ye2poB46gG3L4NW4ornAd6SmBsKpGiATnvOVV8hdp7t0nkLYIXboqguM8+JjCYBAMdo8J+Qkrpc
kJ7ms5UlVRNEqB2ad1L+IBfA5TQ4b/favp2LYU5mCNHfQQgVA0Xoyn3Mg8BZEwCCMcDAUWBvOIOX
6wCUxFwj4GkC0ySOVNyVfF+fbgWzVd/9AaBXh3YhQ3gpAvAWloY8VRsY/d4wbUAA6/7oZnDxFcMT
k3tJ3g2zM20ATUMAtg+kKRtd0SMweFxN8lBWKXqOvq8c3sUXsZajTJuCTAYKHEK3A+Qj1UW7jL8G
8a/rAciTAesQvjbwjjTEk5drj4QKjp5kkGDyUvMlH481bzZ1xbhfSGCekrTouzGtIUEZZ0ccvnTz
kMCflVLAco0Pt5V+xa1QkUBHAydaZ5BCZ5VF1POmLlA175VOcJBrjBE3pPkuT1FF/3tRUErAE5s0
8cqmV0Z9gOcYky5YRskBrLuUIvEwb28LWdEDSjILTxwkTrjEzHogdzYXo+uCIoRCFt02zrJ3o5r3
zVhzvMA1JxwkWZhyAHCqhTwq48ekI4GJlfsuiLv4IJEtSBI9UX1SjCcj051CTT2wF2EeR90RQd/G
AMr427VKqESAaQc9M1jz1fBIoWXgmGxIgA9xzPAzl58x/DMpvGanax1B3Aw8CUolihwCm0Xo+zhJ
0RdIAknInbSs7KqVtwK3MH9t6sHNgQUh+4ekGPKxlxerayNNBvNBF5QAOxul5yr19cWZFcsGBbPT
qP7t3VsRhwwYmFXQuoJ/2Drs1ClKN2YKINYwoyL0XpRuBuKI/TMAYhqRN5h5facBX/6vtKtK7BRO
S5xKXdB8RQ9EPYHF6v+FZ5kG+ZeG+VIMo5JSN1dtJM1ogil/z+ngzsahbd4k424I3SSBqxGqdpf+
ub2T13cOQpHQwiON/Bqq2pcHN1ZksoRC7QJQY7vGY39MX24LuHbbLgUwlxq0BlafpRAgb2dHdyRb
d5Vt5Sac+7Si5xfroJ9x5tGEWd4WLfpjgyRCByagCZGL4vIHrCgCGCdgmBAyo7bBxnFSXtT1XIVd
kNe+nJB9NyIBGpb22DyERs2x7isnA8pmRMew8AbSP8zGdQPyvGYy9sGcln+WPnHSiNjtIrnayIuJ
VxxdCvmGXBuGvtCSZjLvYjeL+qhGch/EfnSq/eG3uG+fo223z47dV/g6cAz9SgbqUh49zbPTEotQ
mFJR6oPO6yhE4jPw7jfKRvO7v3/xLyXRXT6TJI1iWneKCEnqixU1H4uV/Zr40zbUvjF3F2MOSGPA
9KHfgO3m6zU9x7BD0wdjehemwIGInlptIwh7vf3Sx7p2IpQcLWmXLoVjKdVjGe1uXzO2Lx5ZJUAU
Aw+M9i7iv2weZxHDRKj7qg8sMwcatz2Kih1HBxk0Gtr9AmiVHMgqABaNXS2/75CDq61jzvESVszy
xTcwxkSWq3BepqHHK4BUbXfslfxodmRH2sYWjeVtEXnJtJVrD5ABNGzCZYDyftdIz44XgwZk1Etc
EnneAWi0rEH/W3FMy6q2ngthgouhNLTYzKY+yIHLBELuVnImbbFN8VHBgHzkt6Crfrp9nGuXH1En
1Sk0hF056ZWcFnohQWQHSFilCdTSm8qfIca6/4MctOajZRjZSLTLX16PRbfiIteVPkhS632ciWvG
wgeAaGdV4Tj5qzYGLcn/iGJsTL8Y+Qgazz6oPbgFnduZdt2C0cvrRzvOXQwIt2BteCO8i3Ed7+Bi
APqMouTjbrAJ/GVIpUWssUQLFCdJdtdhvKapEhulHBf9NJtxQTkc3yANoVeP04tYEg6fAV3ZlXE4
+wJGfzB73epJjC/Ih/Y+lbsXLead4+o9OBPBnGOfmtZYoqUqiORqQyQMxQ1HVees49sBv7UQ5giL
vpmTTIAUZZf8Io1d//nAYHyykXVHbewCjUiHYZcjfYws6itK8mRXf1Yf5eToAH9MbYIa8OSkn9w+
FN4GM8+JEsZJFfVQrVkGxZe0MUbe/q5rL+YhLMqIKKHh/fKiSMtiGZUCEalsY0rLAueH2/q/5ckD
9W36nvny43+4mWcCmYcroVySiU7XtM/9yROdUeHc/euqH30yzkQw5rofE3FK4Z7hyVCf8+Yuieze
dJLYqbs96ha+luvARHUASeeX6ATLTO0Y6ZGtTcQXa9T11QEgtbOtgWPMHDmZlhW38eLbGO8nb+DP
jSaW32zqDnAk0YP+IGUvJDHsSb+fW5kTUawEhBKCCVp/A+8Ihk0Y3Y5J1hNFiIag7x7FGY0xVnIX
JrRDS75bpscSifsFOcBCJNtWE3dTXCvu3584/AcL8xuUKI+dpNDzWpx1eRkDYWxtJdoSebSV9jdm
HW7LWbMVaM3B0IECDEoMtl2qcomGdDmzpBFeCtIsSK1/LA0PHGzNEwDfHMDPMLgDKjgmllGyDEdk
pFPQLM0mFY8G2Iy7+2kK3Xra/CV857frg3ZIAOAiSENJjbGvhdULoawXUyBkgzPG6VYDHw8sOmhm
gV1n2E2WbcWZc1prscC5UMbitgLK8HmRTYjWPuPMMwz0VL3qlY/A7fZxfdc5GKsLpxJjmrSbEK2f
zHmNQ2NVlQ5JBuC424Q4pdnuerF7ruXODbMPtXwrMSKckCAhlZeq5laX3urkvRKGX3pibpdZsPW2
3ExS7tRK6DXjH6t/6poCzXMFz7NfcVzQI45kADpxEEywkYSkxXGGavkUFOKur1z9Fcjc0bSx5twp
8o9uU/xOLC/+LM3NFP6OG3vgJHboZrCbdS6fsdNmZE4ETWfQhVT2G0N4Mice1g47x0L1jY40IlCi
g+hXzpnRJlKuNc0ULHgEwrD/ZSonXevuigocLgDQVCiL2xfa5TfGovE2eMWdQcyMLmOMKIk0G3d5
e/Ne61UlHOcg763xf0i7st64cWb7iwhoX16lVm+y23KcOMuL4CQTapdISdTy6++h5+J+brXQQu6H
eRhgPOgSt2Kx6tQ5vuZMR2UEWMMkevyZpOKnok+XgXZgB2EaCxKF7/LeznbjrA4bkdXKGZfdj5gM
ZN2R51/cUILg1dOVGb7EUL6z+h/F7SPo/PkDCIn7H4q70fm/9sIBEFnqlssOsJvXd+vEpjF0YkLp
sfFVOh6NJhA2mLiSwpuToARKBdC+qXkrja+cuU/8rafxuci2lM1vWyEwZMC9IWIqq5JYjeslcKrW
KWg7T09d9ZSNl7lPPE0PbXFw0LTV7YXtHpoBssauehogs6eke8W6dOo/lUk3dvvarYWGOOBGUEMH
wZWycH0Cgjy0VyYQ0NQhhBeyf5odJClnAC8vmgjsx9n5ZtONpp9Vo6jboHqAeB6QgcUZi8k8DXlX
zk+N3UCkfvSS/siYp/QzSgUAV0LfHfwIOQWbuq4cYjTRefdd4soKoAEDkDBUlmR35TKPb6X1yG1T
n59Y9rXuh4f2DVMEYRuX+QwMREnc+AQtZpOHdhlOjrRvoXbzW1TV7yT/ef9bbh0OaI+QP4YcGtZB
Xb67HX3q515T5qd+BJzWgmyCa0A35b6RW696bWSx49S8MhMbdHpPRXeum0PZoMIVDFvclmtWgFWH
CgQoIXBpL660RAymzjsOGsuM+rUNEqfS+1OIz/fHsjZhDriLAOEG3AkJ/8XpyQZ7MAlTnqxpCgfN
Tj29dDZyZytPdihZ4NbEexNiw2AHvDZCOCCUZdcpT0l/jsejpZ5T8thllyJuUckFEQ40cBODbxzH
taFBugIVagDpZD782qrWgCDTjmGVWnzyhnnKA4iQb6H11pZJyjRgg0tp7GW7dAL12QKeSXmq8fs8
jw+A772ARv6tSdLg79fqo6nFgGa3gqRgYSpPqjEHYnrM0X/+31mQU/ohgePECdUZM2BBmQAtZLXn
6sVGbH8b8CKHAo+NNhMcVXjJaxtJlmo2N0HgAkxMHid7hT3W6rwxkJWoQFpBoUWqk+EILa5D0K+W
fWPj9FTCS3wXbyKoup21XXXuHqsfzYa5262GvBcEgRGHoB8C8g/XY7KTFvwD3NSeqDHtOn4ohLO7
vzK3s4afRpyBjCbQFoChXltwW0LarC30J2UGVq/gwYAOvxL4rPtmbnczIik8uGTBGzfYsgAxcqRo
6242nqYm93Ll1KG7aTbPab6Fp10xJJnwwQCGRDeeJQsfapNSE0OuGk+QR9pnVho1sfNHb9FL0pVf
749pZXHwiAM/MBpV0aiyrJbi/VZBBj63n3BTeonyo4EjvW9hZbcBwAZMtGy5BzhqyWjWTYZZzV3t
PNnA6ZUPHZue21iF1x5cr80gVRRb5M1MByAuxke3RKHi/gfczibQKfBAaHeRDmJZgUvRBjnORuo+
Je1j30PwiD9aHCm8dKOjZsPOsvY2TqDeSUTiPpEk82Mw7whgfTX3JIqf9wd0G83KAUE1BLOJcvqy
tjNOisYnkbtPjfsoCYsczYtV81NfvalUPaVC/3Tf3m2/r9we8gGOJg30iNmLKKq2wDPAiUGezKQz
vBwyzOpZqYeIS4WUEupTieKDvcGIH935GfB/aEf9bgYdgUzrKYDQbokQr4R11x8kl+KDK3adTrML
xSFP2jOa78k3s/NOMUR7P1dn8QgBzv39CViZcKC5VBcijpD4VJYTrtMYGlCOlkQ2hOVm8pb3+pET
FqSxJLEBBG8Tyn2zl2AIHY1STB2lY5SprwfomAONNcosdIq9uBMIFwhFylnY5M8AjbH7o1u3JX0a
nkaSevbaVsd7XibOYF16x5zOadt+cVpw3XPG7X1m6lvqedJ5XT17MTQp6wisPOJivAauzfEGajod
N+2LInZN71wasC5z8WJY8asl8i1rN8k5ODVX9oSgNAk465JSlzaN0bWqcC69/c2yvwpGQ5N7oETy
qgypK8PxDdAr3J/Q2xHCJmIrnFBJbbDs4ix4XCMdkzsXLmZrV7MuQmx54CJG4rmYTN900WR23+Tt
EZXjxKGQDWaoLS39+JBXatPnnXNhvKp82DzWttUeaqqoR2A7Qr2Ps4ckJ90hr6vvNVIOfuqajWcm
s/VSu+wHc9oIaKT4KbbmYsdE1gb3P/Hmkoa8Oljwkc6T2csbyAx0a9wUrLLOJSMduoFn3ad9+bUp
y5f7dm7z39IQpNwR2cJdgcvveoOVRBUGLah7sR4x3te5O8yVJ5qd2X1BS4yXvuh/phNyika3lfG4
uUxhWUcrJR646BR2l/d2y10jEX3jXkhWDHuVo3ERXX/ORox426AAM3hKIzzEuwHTuQh3TJc2MS8M
92Ir3Pox0R53jZoY7jdbm9ufrCvhpKeBut9mSLgyr4/THGyO8DXNfpwG6Pb2aWIXx2SuxaHkzrAl
Vbw2DdA6hTg86PqQDpR//+CdHdpCuAycABc+0/mB2oBsJto0HDbWecWMlAlGXwJAwyh0LKbBqsFD
0WoxmsztrglnBP+up3IpvNTHjWfNVn3I7ckJjHwwL6oOqHRlNdTvhrIPiJPZQdNDetwt82Ej4L3x
OQB2WujUkNlFUG4tA56WjU2uZHn5VGpa8WykiXqgcdE9x1Rt/UTyQqIzKPaYwyb0ZYEZ4/7E3By0
d/MWHlxIZwN+vJz+pE+VvknQhmSX7q4CD2+QzzGUSwqIN983dXN1gHUE3BKIG2WHL/RJrld6YmmR
AWmVRO7cDr+LEgG+SFUOceBCQftM0r/dt3f7WIZBObmybUA+Wxcv8tyqzL5IaRpZ7S9j/DyoxW5E
a1f6pdFmAAbYPiY+gZbOfbMrw5QuS/Ji6VDCXr4vaCI4mGmcNKp0gx81ptE9nzsjyK228dIJKmz3
7d3EGxaSth/sLW7kocZGxbMdo7RDNnxi5FOOJhATOVpwx2z1Lrw/9a8uZFhDVAPQM3o7wG4gr7MP
x7XtuqRokYmOBl/fi6MbFDuxU3forNsVOxUaSLlP/D3oZ9vv2q8y6lXfrPxhCxZ9c2ki+pDxDsJZ
dOWCh+j6K4iatV2PBumoNJGUq/LKzwRoUgzzJ4uLn3lCnf39SV5ZVIR0oB9CYvh9914b1HrDIKwv
ikhPH9Q59pQ5+jK1W1Iaazv2yswi3FFZa4iUlEWUJPSArjC7oqFKU0j2BTWN/QLV7153jo3qbGyi
Gy+ECf04Pjn+D8sKOfditHOSR0qV70zw+hZPbLwoaoQaFBSELlbWbNzwa0v40eJiIw0k7wwcTske
fCEu33VHZJFJs+fJVs1uZe2Q0XZwxQMCjcfrYlJt0mRCS7UyMjgS6iI9lOkrNCmgP9FuHP2V9cMl
Az0SSSSEGGtJUuHwzO1mLa+jqbb9sjN9zGM6Qsdwn5XZUVX9Ct1EZoamuPvb8/aNg24YwNwgYCgV
0OEOrtdv4HWqDfYMyp62+8FGH7SGLdL27l5Lgq48qQXzuHJQ0+JoEWNj1Lfze217sZJu0Y3jrKiw
Pb4kdgKK/GPZQwXq68YYb3Ck72M05UY1UTFUFu68yurOyXIGgWE1ak3dr1t6GOOHzA2RMUZOFEwJ
kUl+3bf6/hC/dnhydP+xKk/Oh5MxTeloV3VdRwIOLv/CX8yf+XP2JEIDjNOpXx+Aqn6o90qI1t2n
6aG5ZEFxmCPlk/YJCu57qFluHNVbf3/1Qe978MMHlTJ10PVtHakd2RHw8pij4Zf8pCrQQJy5Hw/9
9/tzcOscri0uYieejBlVZky8aJ+pAjc/P1YtFER36XChgIn2xuG+wZugBFEasCg4RDJhDxqQ6znv
yqYSiFjqCNxAvlDJjjrasax+/L0VXB74B3caMoH6tRW3ZY7L6rmJ9Bi8sh75sYnfuc1myXAT+xVM
n0hnAcJ4bSKmY4XnesIiEoM9CUUIsRtcBZSjeqsHHcN/a8dcAfVoUfuFPpZf0e9T+i21m9P9sa6c
UVQ0QWKBXu/3R9X1h1RTnCKKMJsoNQa81+i+Ymf0koBEd4uwYmXtkB1A/dhE0IG39GLt6gaFWqTl
mqjuJyg/jxEHDi1D48j9AcmZWxxLvJ0kJyhSrKCrWDgD1yhzcxYli5yqEHuWKIpv9vMWRfLKzkfD
KYqy4K1DTnBpBYqwLOfpxCKUrfdmPJxBVfGchSSdvqvEeZuK+cA26ZBl8LIc2kej8qM+HPBkoFNf
Oy2LJgLV7OwVysRews8lEV4FrRbb7AEEP42NXxHyhfI0uj+zawuIJltsWdQUgHFfHAuh2WNSghUw
ijtz34+dLwRINEm9cWusmpE5FqTGJVPoYp/EM3JabmOwCFJQATqmmUc6Zz811u/7w1lxl0Au/8fO
4nZyktQcgHdgkWmfNMbRDP9ZrbjXP9TFE/ryN+Bd8teWawcxX6BOJcAV2NPrtaN9X0pZSx6NbdU9
G3VmvfZ17vqoGrYPotaaIFOzLZK7NTcD0AQeHLJT8JY+yi6QamVGySMzS45Kh8PNPFP9hdxqrn8C
OxfeV/1cHaR4/F9PLmTzUFYFQAmVzyViQAVEwWnAihTNZq0FlfNZMAdikFX+bKKhNe0gde8SVELv
W709+7I4oMEo3iHIocit9eGA5AAhlAVp22iyORATapG8tpaVPd+3shLMIWuCdzFaqQD2Aibg2kzF
SoWkpYHBlVN+bJPJOpvMTXc6MSGIjqbgTzUbxteM9Ojftnqyz/H+PW58hLxbrzcUPgL5IQMPLllL
WmwoK3e6vFDdNtI50zzddpFz4+6bOhr0NE9ANtpC8ofEZunXRV8HBeUusrHZXzdwyhQSspN4TaM2
A8jW9WRAy0mRSZM26pGJCAAe6Y5zVrKNi39tZT9aWUQawuEoWqVILkJabQjwZgHp2tR2wf1JvT2k
ciy4eB1kEEHUsLASo5u7TUvMqdqzUO/iDFROkFTSkgOl1PQTq9+A+Nz6OhgEIQZMArGN83I9eRpL
S524MGgqk3tQE/WXpsY1Wtb5X8oEI2DCg9jCG0ADcEmiEa4tIcNpo4WRd1HLf4vxVe/fWPmFxxs+
dWUCr6wsnt8VMr+jzuouQuou26VgKPQSZkNBZCg1DyTWaAup7C3CmuXeQDiCojBKS7iPTZBTLYY2
cXT8ub3JI+BmBr9pGEeCPDE2PNqNL12aWYxNgwziPDIHgHanBRcUyJDKXTH8EwtwabTPdvLPNLUn
dLpsyW4t98jS7uLanYdmLJAq5pFrvQ7ZoZu+jNnr/X2/jGbeTcg5RCSKUsPSoVEDleGipW1k5z+0
tvQ44KSi0gO0s0A5Ct01hunNALPft7pU60TGT/KnSbCK5DhAyvt6T7K55E0TT3DXxj57Sr9o363P
6aM4xw/VH9un5xoZI8Oz/fZU0HM2briU5V7V0JgBt4UKOZJFsqxzbX2qrD6OY5RV0sIzf1VDcsoc
a8dUcwfZuo3Q6QZ5vjS28NZNkWhJSdUucgukQPcKmAKY11YT2s6EgQaCmeTTeRzhnY4GOJetgGhV
m/hdz8ERatpmnB5i1RWye73RimPMWtvxizxFd5yVFmm2a0SrzEfNKoDzgV4PJJ7ZLOY/91dMuqOP
dw5GAQAoVgqoRlRFlqxZeFdSqytmEUEHKDsQlH8O+ZSEaELKjvHEq607bmWJ5MHGVYtkHhAMiyOX
NvWgl0UxROgM1B7TsiNf2qm0T1Y6JEFMRAv30sxILCqt8PW8Ibum0cHja2XCx/NO8+tZO2YNpHhM
QrRTBmMIvcrNjptlAgLzIgkZLXTZI8q6Ef6hZDJGUBcPUdbHrmdpdWi6vP1ezCp/KPRM90akCQNm
1ekJTTvqmTv5vIHEuj3CEv0ly+uAf+GWXTjBaqj0pq61IUoHYzgj7XMhoFL4ZvCmC1Iy1k99Gn+x
qX5RG7Gl4fReilzsC8Tk8PzIpuNVuwS/F1BjQR1dH6OMauyJF/G4B4n6hPJRMvuIUZR9rqMlsFeJ
eHDnsr5YpUiOgHk3QUmb4S0rsuqSd7rmZwMBPWdhDkhgKNVOH1vby4eqDIqEwc823D5DExrE5I3I
L6A/HPzONWIPDyKQzNax6VvK9MlKZ3cvFEGPRFgvvGbCR8NnQBAfekPZ6Z5ZVfXGs3PlekA1FvS9
oG6WMf4SgFfRnBeJko5R4v7sa21HJ1L5yatT50cn16IxBhpL2yMQfMEX3j+WK8fkyvTihkCRODGA
eR+iSjMvZh6/cEv9Nrr5pRXnnCDlft/cTfwrtztK77LvHRVxYxnytQ2470alGCNorvtObewykPoC
IesXmg6VsM7Xu/oEkQdPo8Z+w/btZX9te7HPjUr0NrerMRL2BDUMhsacWduJ4tCTtzK2fc2Nd1MF
/g6jzQ9DurcVxwdkWi+2oI9rk/7+ugEbLTpLlqGbmymzYCPHemeQfu+fFMQBAj19U/sHiIuN4GNt
1Lii8LGWbIwwFkG2Pbmt3ooZBywjqD3Gpno0ucv/fh+B5lHmaCDuA+roxT5y9KR0oWE0RlZpPotk
b80GGgR/G1Bv7L5srOPK9KEIZwDUCX8F3yn//uGpVtu0QxHJmqK0Y8c0MT3uvLLpZKAxZxqIp7rz
2Wzdp8pGrRN1Z4x1chOvto+t/asC8LviWxrRt3EWQIzAyYBrCfLa8CLXXzRBI9psWDpHNDbwOu3H
Fqy5gB+nEy7i+6O/XU6Jl0Q/BQaPy3v5OnZ5RvVqLucoj00oxSL4D+Jar3b3rawEHbiK4I6gjQOg
PJIA1yOqhVkRmnI1yqnogqJIu1OjGLXXOMZwGCaiPU8o3IMUmtI9Zbq9Q0+8vQO7rrMzxSwOahHb
D7lbV3ualOyxqwv1YCuD7Se8r2JwGvb6swsi341H0UpciEQJXAsERIBawja5/m7RFJMjnEyPJlru
kLEwgmTXu3+M3rOavQn6tcnPvK70QIOR7kCwWH2b5bnjXrOVTFxxddefIlfywzZFXdwmZolPsc6W
X+2TXcTfMi/ds61QR4Yy11eoi2KtgXwzyqeo+i92n+4O+aDqlR7h+vPKgJ3VXbb/pZ/jsPLzl/sb
Y2WnwxZefHCloLpdtjPMfa1QS4WtDvF91byqdgAdqo1b4jZWxIBQ7AI8C9sP4KDrmQNFqkjarNQj
nn8Bf98+m9oA6mFekmxNndwON1OHcA6SWriMgCy8tpTqOnM6q9aj4rtFjnbADlN2qPgeOTVynmt/
OJqqV26RTa+cYeRBIbCOAgHQM0tSy2xIsUnT2Yy4aZ0nNhm+aeZu8NcrBT8Muh7ctOAiWjKe69qQ
GmPOnahTBd/ZeVd4E+cPc5dmG/nJlT0hNaYATAZLloNI9noSDU0U2kg1J8pMku5MO+12Rm+UO7cG
rc39Qa3MHDpOIXaO5mL8691tfThTit52ZZLZTkSYYUHKRHP2aG7KDvetrA5I+nJQUAJBt7Rik1bv
mpE4Udnq/CQQhaa4RfrsawdJk+e/tIW4F+xiMIXNIFshrifPJrQpmrRwo1ZT6uc8prW+J5oD7RyO
5rxNKtGboWHToQ0IqCDZGgZ0zrW5FO1vTmPbBLF+4bmQy3HjH7Y+eLF5GPrS0/M5mtjeQJ+2xZlH
eXzAfwoEQVmSbqCVF2v5r/6SgRscDFnW7QstsQottw2m4Q1o53sIk9a4K7p5d39+161IwntQYgEm
JH3Nxx2Tt3Fvg4I8bIduPGip9ceq0s1OzsW0/jsWEwOBBRDRaItVHPNs7jujh9YSd0Tj8S6bo0rh
U2S0TRtAeBVy0aUZ0AZc4E3c5g+kLgYvG7M5QCEUcQru0HOjzBbohctx49AsO8D+9+vwykITGNot
lpc5uLFnJHoHLUyS2ePoVdIS95Bb7mlQq11ZhEj0vvVpH7b8WXEOFbM9Or/y8gBYd13bG69NORUf
XO77x4AkEhcI6oag0F6kMwhRspKYUPlCg26PXjRwHfD6EE9QoM83TK2tPXjL0IMKgAYY+RZBTEJn
s601ooYtMftjjr2GvMfYbDzf3nNNyxFJMLzsp0a7xBJPXFS8KUVPscXKQjsib2AchzgRR3PE9KZO
pXyaoUW6qx36tQZ/7tlMBuUw6P3JiPPPQBf2p94Zxj2fbDVQO8b2ozajeXkQum/gl72MoxHLrTjZ
OV2h7achhrZRjKY2xwEa3NVn6yhMcAxUFVN33UBeTT0vT4lQY0yr8q3tR2Of92US3D9ZcvaWw8ab
ArkLKHqCzWfh9pld52KYDS1kMSpEvaPEodE0+S8jab8PpXDQSMad3Vhw/c//wzAaDyR3L262pdxO
koMUqKOuFs7E2vO4uVRJtW9akDQq01Gn0xnB5kbYs7aT8GpVwP6FjiXLkHHEBy9C0p6PiVHoYYJ7
0KPpeWynrch+mQZ4PxmI66FzB0SRJLO5NsJMowEdow4NteoAlm92QAnquzt7aewNv62fm9LGS5zy
jcHFqABvUXsthsFMHwGIDtSfJPeKN+slR5/hG42ovutjb5MiSP7scuMAgo3iE8j8cEcv7iCjyW2V
C1sDxCYSya54yh+tB2Hsld5TL+bBfe0jtBrc3zNLyPK/Y0UOEl7HRk5wWYFuK2Mc8X7FIe17n86P
GcL/ITCVr04WjOcMymzQbH3NFOIV2R9rswVpEdL+ax63Dxo4kLeGIML12o51DP2/IdZCQpz5UGYG
/xoXDHBKw6HlqaybAVknaw5mR21/cUrYnlG7PtfUwIPKZS8VUalnqV0eDGnFH1o+buzwtRsM+Xtk
ZpDYRkS88JWpS1CTJZkeqo0zf0Kisw/AbG8ean3Yei2vOY7/mLop++XTVKFvkerhrAfg+vEt4+Rq
sdcX9QlBwYO2hQpYAtn+nfz/GxsQX9eTP+STxbUcY0MGHPG2eJxKZT8QdsGjfp9BhbjRQhVtJsSa
/GRgPq/e7u++1RFLtA6kzRB43WRHVFMACpLqodE6tQeMzrdGUXaaPf9orLzzspkeqjTfeEWtXfvv
GBOIrOERD96B62FbSjwSmkFtNtXP+egcYpSYjUm7uPPv7it9Zh1ae8dH4IJClMV3Mz6E2cMBSDDE
L1vHb2V74bzjEkYMAkS+swiQYurGVTJD29cuy31qfo5bErLU8tOgEJepVzytUc5Kg2bgIy8/WVUc
UeeHEtONq2Ml+AAHhYqoQ9JBoFHzekoSm6JJ0xjUMK4vWGm4nziYAL0l9J8cVfj7q766AOh0BxIf
Wg5od13EntU4gIw11iAZSzmwE+O+rKaD0+RfB8v0tOGkx80u7YoAMi3QGw1tm+6qkj6PvI3SqgvI
tJVtX7tibIk/AHJdkost41QxWUlZE+i6coW9ztqXBAnwuChfXFEG5oSWq9FBwoyOp07/qlVbsk5r
s4+kFeI+xPxAestb9sMt2ueW1bsj4jFByL6czmqbBxXeIdPwqrqf7k/+oqghz7z9H1tIjVzb0nmd
OB2HLbU9T6/QZRkMz/1qPVjIym3xxq5dLmB4QGQtn/NoUFzc3BmW3imaXAsNXYAbbfJdEHolv58z
/rkmIJO36KPVTf7UJT4XAYufJ2OLTlDO3eJSRTsm4gPZcIGE3eIud60+y43exQGjDpr1Kiv2Xbug
+/uzuoTqv0+rbC5CAhIBNTAk19OqoVilODTFo03EB5X+xPv5s85b3+J1YOvJGVwTIShYRZefFIbG
WkjL9/O+aZo/yaQeXHigYkj9lP6uK+GPM1DETXIQTDlldAtCfOt0ZRCFajoyBe/0xdefWhgN3t3o
zwnRXzjg1RUw+iXtglY/KeCIpfY/96dmxRxiUVD5ICcLztNl+4BuZUTlIx5ZDUXbwDC5QEebRw61
3VRAQ7HjEy7wTV6ylRgO3hT5YFSi37E8i3VX3aSCq1O1EP1mQWX9LEHngaYb18zQany27Nds/lWw
3wZY5Uu99PJu3PJyt+Gc/AJkH4FpwovOWdyuDlSUyUAmLYR4e+a3M2idmvihV+I/k/OzVP8kJHuh
g3lCWuWfONVwz1e+GLdoUm/Pu/wKJFIAZ0JmY+lbABqrKGAKWmh9KU07AIZDm8p9jy7DHoVxlj9P
W++fFWd6bXLhYipe01KUeACZ0AjapbnO9vY865+0LhsCZ7LLnZEZ1W/QOJZ7XoDoSMKQPNI3yvH+
1pOGrs/+9Ycs7pka4IMUTl0LXZKR/Yh6ZzS5c7E3uFCe75tacQCwJYvVMlKUBaXrU2UR6KvXFgbN
EyAvDAM0Lkb6msk2L9MnoNVyAdPz6nEMGqCRrPpSEG9+7Szfip/Kce+Mv+zem1Q/g56flUMVIg/u
f+HKrXv9hYvZoDTJO95p0Nmu499Gknq02+uugES8F8fjuSleICa8T5WvsXMqyweEf1S9pHhn9erW
p0hveLMwHyZrEfXMHFqxM/4e9rZvv0B6TlV8oZ8GED8yv2x2PPvL+gf8MwYPWBja4RDioER0vTxJ
U7idJO4LkSpFxXp4sgZvHh44xN0yUz1pzm+WNUe1PozQIqu6PVc/Tyk7dAko2dh+omGf+w7d+Kol
F+b7V+FzkPKWWRioCVx/FdMaVpMGz+e2F8VnbUrboKJi3CnT/MhjnTzNZoZCIbKxnzLRunBglRLQ
Tn1WY7vw0BPz3YZUwM6NLcdntSRAdR1xTNz2Df9T6OLZHIFA55va2fm5s4vquc618tJ3Rb8boQjg
G0BbnkTfqof7e23N6aANECliF/3EoLu8Hpe88i0hyHsKZBAe8oPTc626HAiSmvi1Y0XgzrErrwYr
CUCVprPhe9fuHBeFGDwtZN5x2e5rOGWn6TPsW8LYMe4nuuU5UNtIKo9MAOK75VZpRl0xCZ4gtKVj
LZFGfvcPH2I4yyZ2zJJKD0ur7z30dvKXUQCf26dF8sus7OlBN8SEOlebV0ezVnK/mfUHmqMnUyvS
acc5BXlu06k+TVnxDyqEsheMJQ+ExfrG+ZMnfXH8cPUjawMII/bOEriYjxSEZqrQQ4UCU486BRCF
vbbrx7yHAkQ8/HW6UQfTmeQvkCrriLKvdwPE59Ss74QRku6bZqRevYVkXdlucBjADUMDQUoxLNyJ
SClHX/lghHHVgjyM7ZjjeLr1bKWxT4v+WORe+/X+Dpc/uZxCWQlBtwLyXxC1vB5TXdbCbrrMCGeJ
Lyt1JXsseq57euKovtJnGXqYUVm9b3RZOpX+Alc52nkRSqFUseQvABKtk418ZggB428WNU5MTz7H
qXuce5CcipDS8dDO6dmIuw1XtbK98U4FlwbeiEh4LNNEo1u5zBSOEbocxCmdAa68rDbByShGaw8+
XwssjCT9h1eUb/gS6QMXMy1vCnShoSUEYeTiDRHbVu/EeLGGhXC9HKITCXvl08b1fftKkE3LEDCQ
6j8oDsq/fzi9TqMiEYU6Rgg2lSygExhiXcK26KvXJhHSZyi54C5COX7h7seS1Fk2mWaodCIcDN23
k7cxPiU0CZoJxNHtvJG8Wsnw4DECghScCwh528ZiXIKoVg8BUzMc6Y5+kkUW+B1wH1Cvg5Z96fMf
f8q/FJmVmxQREGAfaMnW5Rvjei5xK7R9U5dW6KZfqnKv5IcUwAfgDvwKlJr3T8TKMUSBHwVC1HBA
ervsOtdGRnsUkazQ7iHPbZFAZarvOuSgV6XnJt/uW1s7f+/xHcDRSEaDcOp6aL3aMtKBcjjsyKMB
NE0XVOgXrnVwN+bPonceXGNX1ltcu7fbBpgezCiggAhhkCG+tsqZAzDPFNshJG0CWqnCFybeC67F
PWUcdpZeZr7Lx7/kbcM6wqwkFkLYBJj7khG3dSUNRZc7ocbzad+o2ZHnGT1tTOnt8b62sninTcTQ
lNqonLBnyTed5t6spp9wCHexU+/1Nt4xwqLhq06Dwk3CNiaeSH6LLA2avwQv/zte+HRkpKBeAb3W
62m2CcuI0lMnbJgCItBHpLybqfc0N0EZ0r8/7NsbWMK0/mNL3mgf/E2Mfkhh4a4IqySLZmfEM9wK
9OKpKeYtp7OyaaUtWdeW9wbybte2inEwGLqknFCVU0pE+pbm7egreZPvespz9Elz7UxLa9zBz9qP
FsuHjdtS7tBrH24g6AYwRsprQ859EQ+OeT3FYmidkCTAWysdFDr0xtjqZF0dqQ7lW7BF40ZGnut6
pO1ADWWueiek2cvYNF5Soh1LfypZ5Y9gKc5A8zNTZ5elv/5+NeHzkExDvgHkstJLfVhNzRZjD2Fj
J6xZyU7zMI7PJlUe7WRUHnVrUDbOzNrmkWS5uA3RrosL5dpcTlq3EvnsvN+IhDwN/Eea4PECSe/7
41pbto+GFlevO+r1xNjkhKJsfDyZM4d5/52FxYqZaTr1QwkLihFq7uuUbAQPa64TZSXJbYSbCID3
66ka+4EbpFOccCSzF/8Wz5AdmA8dIG9bWbXbGBREZJLQF73NuNqXtRQIeJvl2BMndOvvaNNGJN3T
XTEFfjV6g7nBnru2MFL4F/EnWgFR8r0eVupwTFoBWbgyB7maUcfcb1S2RXa44ppVBcV7wL9kz+iS
HlJ0Vj9y3tphRb7Uo+JPDhqnp42hbBlZbOYmd+NCSaG6jZYwrxWK16iP/7WR5UbW+8qJmx4jKSgQ
7yDatnfpFoBjZSQItfACxG6TvEfy7x+8gKvi6a5NiRKiU/A4FHEIZhqfGXx3/8isbGm8ouBqkMAF
Om8ZqnJtGEzQliihlaY7FwLcDX3IjR1op77Ohe5Z7bgBY1txN2ixla17uBNlJvd6XJNE1cJjK2Fj
Hyzzs+3XOvfcrQzN2uxJnkvwc4Es7eZpUyl07KdyVkLEzuLopOB/IJW9T8atWs+aIcBeJLTRAfz7
5pqnRFE6DfOXmfUPbkF2OHEjwbdIsFbNoKQK9Asc703eFQVP9KzEMKPnINmyH5PspTe//P1WkPG9
zGdhLyy9WwIyK7ARtaDDYB1AjPtKiEA0/4jqKyirt6rTt6G2VL6Bxg+gjJIURA74w/au8ChyUAdV
Qnrp4seO1ejDBR1Hc95q4FxxbkDhoToo3Q7yKXI/fjCUaXRWMrtTQmL9NOI/Q/3X6QgM5MPvL27r
VtVyIxnw+/N0ceq3/9/vS6laSRMJwMoi2NFHNSssJpSwd1gLp4nGidzlx/tLv7a9kN+CkAzYC1DV
WhhhZvk/pF3XcuPIkv0iRMCbV4CghRwpdbf0gmgjoeA9CsDX7ynN7G2yiGWF7s5Dd0doQolyWVmZ
J88hTZUo8iEt3zOt9kagN5RCENcsLvmZEc43oyVCApxHxUiG2HfC4QH7ODLIT01+K79KdsnCb8g+
/h0R56PVNorSoZPlQze0G039WYw9FNxBkCR9PSaAIUTDjOxSBo76cn9pk6knA5buAAme0g3bb+N8
1GHSXOei3MXiVoaXwa2A5C7aIi9NhV2Eh2vrwFe3qAjOrqmJwAxLzhl8C9hnQBDgL26JdPAtzHji
y4ciz3+qnX6Up3qvJW4WpevbO27REjw07h6Ak+ADLsdCJGO2CAqfB1Nb57pr1HiOuqWQynnpemPe
GeV4iLCgMHVpxgZ2juSIfA5G77g9FA98CTliZbA8WSYoVgti6aVzhMo7sJ94W4OBn/NqVZySUkMK
4WCF0kOCSjX+H79MX2/P3UIe5hPQi9sGoSGjUbscVZ4ARgQAOKvw13dFNB5ATT25SWGvO2NvOr3b
xZGrNP2xK6MAfWCrcBZE2kvzCp53R4ZDZeLFnMMAZ62DtpVUOUxd5+r9t9J+dFKYmjYNmFCzp9sD
FlnjNstsVmYVpjkQpjlxG2hstJGMrhzLtaP1LE1+3Wml4LGy5KyQkrFwQeEvQNkupxhcalmjdAbC
lHCjg3fTpsNGdd6TJvMGffz19fExmjOUdsG7A/gjZ6xO0gE8svKBQh8iGZ1DjxyMHU2rpHaBwXQN
NEDftrg4PAdM6gAyIAvLWzTR3qSMJTaqCmCwymTSihqiB1tknRFkilATS8cCkF14SFyUiGa59bPN
ZEapsFUOVXyszL0a3hmJAOa+UCZGOHFmgzvp+RyXjpGiTjUi8gfeC8dP9zr7mSrKatKhkFZsUQ8b
4t+diBxzaS5Z7Id4xoAeEn9D40bt1ZY2CkvjzejLL6Pf1JS8cdog3BS4zaWZRGeaDjwnMgM4/Zc7
RSGD1k8RbJl16Iep8a2oK69rc8HuXzYDZTnU8wzQb3JmcAUZU6r0KPqVT1rvttggNBPpBSxdAdgM
qFQC1YyEIJvXs8gMechaQiCqHGhUezTdoEkbPYaP8yh4Ey5cm+iABaYY4DzWN8mdLnBstpLO3gJj
ls7uiHLdVi1b1b99ohZGw9wESxaxlio+azPryjSWxSgf7D4f/UjTW1+bFXeIRlCgVZLAIy4sEN42
rD0HUS2SudxuL2lpaIQiltKTUwJNnfZYzZvbA1o2ARI37GxQCvA3dIgHUx/2uKEzwMlA727egc9l
8EjdCtZHZIgby2i3aVVjsAez+ujjQ0WeJpGa8KIJVGJY0lBHeMtdmB1q3mrMxjKBItqe9ri/3EI0
YYv7zGbshgieQNzM7bNciqWYUKIcNCWE8tbk6DtUTb/fXpXFbYZnOioGcAMgUr08NBT9LUaqVMoh
02m3qkID3Aq6EW67mbR/YgfQ2tv2lvwqizZB2KR+PqI4g3PrUKPsC+UAGsF+RyVpXukGOv2R6pGR
K5KIb8W5sVHSGht9SNBWoajVapCoCAG1NHKWb5aRGYMINb/lIX6ImEdKEHKUiRupd60TfhuKlSn1
R8GQWfDC5ZfxdLBZ5y8KpOjPvZxjlaLruZhq5TCv0ckHTW1tCz2vTfqMkLETPB8XLg80euJlyora
wJNwO3NE6QCCYbAF5JdrVCDpQICRKq5VVWtdf7k9soU4iiEKgF7UFDQE8AOrIjqNcou1LPNDXhwk
G5Bc823uq5WtfetFikfL1lDcgncHDRdfKQBPvVmTBkNrcAPn/oiKpKf/qZuVYrq3x7W0NXBJ/ccS
d/K6LoHzz2FpAI2x9avK36hBPbMQrNWSFzkzwwe9GXXiRKIImlr7+2A2nkx+5o7AsbNP5ffeuQ0u
VIpGStN2YPvBtTfQ1eot/76bvf4PzQSjWdp5CDlloEzBiAFxz8tdPjt2PaTliFBCq9SV3c6Fr1tx
s0OI2ntFXkUPc0dEt+TV8ICRRLQJ7CywNKgHctu9jRPZSoCBOKgzyCfCaEej4UfXr0cH+ik6SLbn
PzQl325vj6t1Q5qJuWXEGIDMXamYyk2sD82gSgcJcohSvUvk/OgYrSgCvXIbzAywsAw5wh6c/JMh
q3IJVCfSIcvrleI8m3/AjFijTwqtd9G6j+vdWAiSqQsjw1WAQi4altBWw7/Xi3RGU4MukyAFBClp
N90wuw4VbEmREe4GmOD8hzpVSRDLO8h5RelKs398eYUuxsFNXRgOqpYbMEHM1jWRpcMJrgRhxtX1
zB7KZ3PFbT2pdvCooxMJoCC8br58Z+C3M2pjcMQhHkMR5fI0DegtlkEYSwJa3COn7xrfHes1G9fR
uO/KjyifPHv4+rZmeXsAcdEaCPlPtm7n8bOpVyUkD0kwUaCfnQZEAZY3itRLr3wrGxjySqyvBB/O
K9TQiKAU1JkE2t0yaJxSYD6gXJjvp+Hj9h648keXhvhnlFzYptSqGgkGsGyiiTOPgxBqKgBayyKE
1/WORiYIDYYMyIwxXV26oaSVJuTXghjHpkYFL4vc+Mu3BX7xuRFueYZWR4JkhhGJhHvZgQWpXef5
lw8nrKAbloW1IAXgAdnhZCTDkOh5MNs/9RFCvNm+IIKV+UxbXVxKbChnRrihdANJkS7U8sCKAJjK
qT/k1qqp0h8gWLhzGLcQDRsXTPs+mYBC1Bq0GFZ1AJyiNzYVmpFE6YulBTTZ+xd60Yxxh7vwCenK
cSjiOHBIUIFvBAo4tailXWCDZ5sBX5OeEIXEwei8NbLjsTNc9yKkp8gKd9+DGMop2wYjacwXAyoT
uXLq1UYQH4mMcB6cFu1UxcyIEx1jGbyrU7cyoE17+wDzbDbALiIJDqgEMD44XMgNXjqkVo3jssnl
PGiHzE1tsp3CyE11F4AJu0/vIFbil33pghkgUMrvsfkOzqf10ObAa6demr1j82zlVt+pceXODV3d
/rxrR4b3OcrO+ELkz0FsdPl1jkxoBRxXGVR6C+iwJaXrXjFzL+7y1p+0Pt7ctnd931za41bWSqtI
SS1SBjXgR/rcrsL+/2mBW9Y068nc0bQMxjTyTPM9Fr0XrqO1yyFw1/IghxMxDAwB9cyhh5QeRFhN
6V0xn5rSXCEt6puj4CIVzRp3S7dpiidllZWBVhorxbgbLFkwawuH4WIfsJ+fXZsOLZsSIlll0Cub
cXYOUHY00liAJFw0YuH5CO4o5J74rv3JiEmUjVUZQBSReijc/hgq+JCwaN6/vsvY/Y8nOg7cFSFu
GsslGlzrMsjJbBTomY/1e3SHicBQC4fnkwYMBTWQe8PQ5aQpLXDcElqHg/yogcPN/kFb9FpSgQdZ
soIgAzQHjH8bFCqXVtouc/oYUU2QSn5eyU91KX/o7Q6YdREYZWGbYWXQNgeGPNQw+EbZAkxO2WAW
JcgOi/IQmkRdO3H77fbaLGwCVoEEsS8qCADXcB5ARodIped6GSRy1O5GpYl+SSPI/jqk70Qufmnq
zm1xU0fBYIjUMGzF84tcNzvDeB1xJ+tCzaJrWBwejcjYsjQMokKU7y4XCWrnyJwMJk6oJa0zRATe
nPabqmk8TYOikAw26zp6yIi5a7vH2xO64I8uTHMTiqRSzpghcKpQFXex99VVhlCUlH6X/XGSxrWk
LOhjKKjctrs4uSDeRaM6gkXF4sINJQ1bJW3KMmjd0X7KZEaRZX1RfYHdnugw+Y8RXhIYBBHgEhlw
kmVqr8LqpU+I7RbWIKpsLW19pEqQ1kdrMPL73CQCJyrrKCJgV3ZEhzx9Oa6mrBbpIV1H8yyFBvIQ
1hoCzlX28zMvq9qNkephVCF6Ql1Qyg+j1d8jE/Ybol4AG+uq4PW9eNbQDIL9yDRf+LyoVvZ6AYr1
MrDjsvDTCQLBUtbY61ImqmA3LE0gGCVZEQbMTsiMXg6tTXvDbMBlGzh1uGnVFm2vodEDI3N70y2N
CLAiRnOuoHbNl+hQfcnxBWUVtPbjZNYrpiDf5oN/28rCYJA8YNAv4KTweOXWqYsze9bqrgp0eQMp
eVj4L+IuJEYQEjqqAUoX/iokXSJlpBnqII2rR7vMDiWZ33WVvBuF9uWrHcwaaKLBywCkJ6jeXq5M
n+WQx3TiPEiSn1L5Ha8C3Xq6PV/Xq3Jpglv8Lu9pP5QJ5I2lu3GIXTRZKMXLbRvXbg420O+ARC2A
ptgCl8OYSRwOjQkb2VDvQvNQk5ea3tnRUcs2MvhpZMFOY9Ny+by7tMdNmxmGKJupsOcgXyHfTV5a
vFB7Jzur2+NamjtEQ+ABRE4dqRj283OfkOI/ZPDzoGodt4jMQxbf6SBn+KoVhEPQykE+jEnd8rUe
OykjUyogQD2Ouj9Ox0EvVsJk0vUSwYgNZnRQbaANlE8F1zWcZ23icU/r2StHy9Upeg2Gj5iMHpot
y01bZoJxXV9ClyY5v91Namf1A1764P/zFPrNAkoPG4KK0vbXqwQ7DtDHULQEHJi/hwAsis1RVmGH
6n6ODikHTANCDO3CaIA8YHY+aSp4qeUJNKdaalp5oFaZZ4UKXmU5kgbySbhU1x4OXvrMEnd5T3Mu
V50BS07/PYbwOBWxDl0bACILjOuM9VdG2pdbGNWWFCSUpvBQ59sibddTLILnXU8Wa0di4E/ECAB/
qpcHJy2IplRt6RykvvFT6RtUddHcXewLVahGt2AKwR00OtCFiFiHr/pOs1I1mlaHgFH8KbqVI39D
wWM9QyFCnVwJZO2DtEezs2RPvypkEqouiJqd1sW+IWqgud6HyGeZSG4CxQtoOt+pV0ExYtaGGXRn
k02Dyhoyf6YoEzSOnG9vu4xrQBVeTtiIwO+hWGVaDlviM89EmgTY17QLUQvpNpX93pHEB0X2dpTU
/QhNR7OQkclvXUi8x9X8UqrJl9+LDDHGahQOQKpXzIYUVGstXjnSodKGlaoFcfRSRKJc07WfxzDR
II7wCHc+qoCXoxxLqNXQDhnWWg/Xjjm68I7R5Kwn8tZrP29P6cLqYaOiEMLwAyAI5l4JttHUWjVE
cQDOxl+Z9VYoT2lhfLttZOHkwYHgqsQdiVZOnuSwbvMurY00CkC42a9mkJ2B80QX4VQWps1hGszo
NYZjRMXsctrUrK/nCclpoO3uwMpyr7X3if6k5MNen37dHhCLHi5vYrx6UeG2WGcsfAoXXag5AXlN
KCFRZw+rnLQ7JKdDrV0rqLVn1UdtCmqA16sEe2iqZ6uEE8ZTN/YEIfNMnDjQw2mrkzkwKunggEjj
9rD4GWTZaaQn0LXNyLnwz8sZjPVxtuK0R5IzzodD3Uo1Skh5sZZLCbEzeEO9BLPxxSOFdjgkXtBh
ANwP/tS45FWeRJmOV2gStMVeUl5YSan7uD0ufv/BBHphGQs2Y2i8Kiy2YWwVahqnAbHQnlOO0Sky
clGb9vXkQa+BcQ1ho3/qsXCTR+3ESacuDUJA2GxgK0JL9aeB/i7BWJhQ0W7ntwQbEwBFoA8DWIpp
E3PmBq2QDfC4BVaLFG3iInkZW6+3542Pnj5t2MgfIKeErc7XlKzejpPGGdOgKCpvqgDJKX+a4yO4
DKDD8Zw37tC8fd0iOntxlyDsxOON2wxzrsZ5ZadZUDXK76YHh3xS6vTBhmNf1W2T7EhoTpuxpu0m
rVsRIxd/rNl4cauA0QnpCzCGcPtfHkFS28hJFugO+CuSzt5WvfGjs+mqp+NGm/fCoGdphoERZATO
WEOLF+wem06PVVCNBTaTykXHrwZx0W4NYQ7LzaQ08YxMK/28kUM3BxeI4LxfkcNgwHiHA5sMN4Zc
Ho+elXoIq41GVgRzbyNYjetmYyjZ4OkEWV2rpdVG7qraT9Wq3yqVk4AXc0ycXTGOveYWZjH5qmEM
x7ILs0OcN+Uxy+VYkExaOLzozwfJOkJchgnjfO0QGSHIz5UsGDMr9TNJb94yQ2oEeYkr5qjPqQCK
DqsAGh+VJ1kAjVhhK7WdBeFLWX0kD8A7Qnj2GUSM4V2qetXoVe+atL293Rd8BoPVA/SIcAZHjDvE
jhba6qxg+Svloxneyb0q7fNT8nLbysK2vrDChaV6b5U56j1ZkBaHCMFRWrmK9Qw+rNrIXFlE82Ny
d+M/E/l3TNwRNrTOiqpEy4IuN0aPqk0E7hpD9sNMm/2o7aLV7dEtOEJgRZgSKmuLRMPzpSMcojQF
XkvNgqkEWyPu+32uC67fpWXCsMD0xHhT8NsuTRhZ2rc4QVlQ9hXxDDlx7vAoIvtCyazHUs1mt2pE
kebSogGkAmeIsJqp2l3aRAYp7tIc+7EPHyffcWdXmX+T+iN5vz19Cx4IpPjI++DFoiN/xdmZbFLL
VoNneDtAbwYCFvrRNM32rgqL2p+oZOyQbiX3Uyn9AmpWVBpbtA4uTjQn4BggrXo5SilFdzpocfKg
HtM1yejkVvWrVQOf3YBmvTnNLXmDXPrtIS/tUATXyD86SJUhoL80ClmnGjhWE5mHMHVZ7XMkT2Fz
sv3bZpY2Jm5oDe80AKnQE3hppoiNzqINzED6pAUZjRbdVaKS/9LOROvkZyEXHYc8rIBqRk8nmdmI
XWsL8MKoeFbj0lLgqD5bVc4jXnaqIVEPKBh7lwA9fTmYeIh06kA0OpggcBzHSAvJHii4k/ZJk125
AN9euc57YAremrBzpeqhdFah5PiNGbk0SVwSagBZdxYao+OHlv5QyDYcyL6aRS/jpVk//1A2Y2dP
xL7C5w9JWwQaSHRRsHZnbT2nuWBtr7cQHjPgfYJcEYIUmW/Gl/t6olMKnJg6vKRHDW/uWcm2oCYX
XUvXw0FynpFYAuMKthPeDXR1DzRjJRfBmJeuAs4mSflV94krQ46DcYIYFHiijrwo6cmWJbzzU6BT
Z3fojTWR/tze0AvhAqRkAHDFJYkM8dVjsaBoBpvMEHicZt0XfnifOZtu/hPnewQIa9LRbT6r4MzW
Dvb4pzLip1prvMn8gHrU7S+5gjDg2F58Cee1ZrOuJFXCl5jWSp98IJ4een9YD+tsRx7t/bDTjuXg
poPbZuuqvJ9TF/0Xt7/hqsDGfwN3rVYa8CDgpkaKefWD+sRLfbf/0d2Ljt4nSOby6F2OlfORcdNJ
Ut458JF+7yvrIeh2uq88O+tyj7tunz7F+/kwHDoItjyCPXYtbcAavMHZ2kQPH9v81Lhoi9oOm3JV
+GAbXlsCd3p9U+H7QG6Es8Debybn5yDdldQgQi2COk0b6NPNOP+21XhK1vcb2Ug0vyVm6BdFJ1qC
hVMIyyxHouLNAEqgy7OuzVliqklSBOksuV21qXuvydy2291e6SUzYG9CZzLr+0LC89JMLiEskMe6
CGQjy/DygWqEXt5BpM6LRemYpbmEwg8SMQYerPqnoNOZ93Lgy22ngvcaG5D1GQCL9kOghQcwqQGP
U78aqcjBsI/ndxeLnhhXLhPV5sKn2c4mQKhIEWT1zpDrtUTfLQwseQvRxB4qaCjPwBIbBRBKowJ2
saueBXaCzmzzGRs0Q4YdULFF0My/HbJpFSSwo9es7lZh7NblUz/+Lod11AteFEK7nPcI5ypJkxJ2
odC1tqizytvHkuyUvYN9VGre3IP/cXoroQ1yeycteXMbPREsza1j6FzkkajlXAyQ9wTWqEkgx1Yk
KMQjZ6S0pajGtrSTUJ5lNCgIraABdrlpiT5RNEzqRRAboPl1CJE2ECjvXSuk87p0usRPTKsHHWFR
C47LZ8jIb6kz0w6XiKN5PWfAsRdBZBqeluovjvnW0bXiJOtB73ZKZ0J81Z/Bs3lyphXel3Tcx+r3
scnuQrPZTN0jEvVb9dGs8cq8vQBXGWS25c6/jVt6S481KDJZWHpnr1qrVtlGBG0qjMtrHU2Pjj/i
zYLryxHcFp9Fs+tJYZ1toKGAoAtnmJpd7dQFJiU/IpGyewAHevjNLL33xlU8ZFbczst81a3c769Q
O/HSFdpMvMqL19Ga/TtdIZ7yQ//2dLBNcPVRyB0hm85A0bw+XNd0piNBFRQvw00fl145Pcz5usyK
DXHrBCrns4gm7voEoFOQLQKQqkj58dVyaLmMag/2tiDJZsO1mugQOnLkSkSkA3fttM8NIWV/uf+T
RmtVPe0A6xvsQ5ha3yPQeTW67TWyYBL1q0lklhhMmdHNogHu0hIkiiiyKABqOD35hexS7w1ZTgSX
7MLGvbTC7Z+2N3vSmQOQXZaDILDz1OrdqWsPLzpvKmeXGI2v9BA3kHzIKrRuZeiC3Nzi0iHrzbjd
0dn1+YVnd5Oh01ka2YxazgsStY1yJ6svt/fjtdPCINF7DH+lIYPA37RxbbdFKNMyoE9Wt6+9CmrZ
xAt/pETgB67fTZeG2JqejcVW6yKxgMcPOgdt8Sup2gzm2niWG8GxX7Tzed5ZhhsjurQzpZpeJ72M
OesgzDl/V5KT0/Ze3OxtEOHenrzFHX9mi63f2ZhI2NV2FcFWB3YgzZ8U4kW1L0yGXPsMTN2ZGfYZ
Z2aSvpH00B4B7oKyuOmidRr4p8inq6jzR3V9e0yi+eNec3ZkN3k+KWVgxh82SZCYPGbI/0mmkOhG
NCzuap76NC+qTAWsqy/RzVXcJdbYuKo6uirQzkOxDiflYdIiQWeQaIDss85ms6XQy8pMDLCZ9bss
1LdWMqwMukWOwrU0AW5zeYxwupbFcuw8fW2rjBHw0waMjR9h/MdQO9fIXWxGJY8963FUqGBLLo/u
r0Fu+YoZsI+pxqQqxq8kdFu7hgR9qD+Yx9vbZNk7gl71f0fGrZ45ILQiIK4LkjjovxmS/Tx1Pk3e
pmbYzHTrIG530n6HdzpapAR79LMN5fIWZSfir3FuDcHPmyl4g1cBoOuFG1dt6kpGikx+A9ilG5nT
D0uZUKwABtPyk9QBmaVWx99D00xWZp4Ue7uTQPEpgclbMC3s6rn6MhPMi3glIYugc2c1j5xBCinQ
dvl9fKg9yXKll/SxP6m5Oz/+N7ZYzzaTlAIggXN1hpa3TjzheiD2JtZ/aKWrhaNnnlooi8uvqo0Y
p9r8VzYdpPGQnWLtkZenx8lwi7QGfFG3nmTDD50fQ31S7Y2pHSX6Es3vYy24odgo+BkFyxvA1Ugd
on2Mu4YrRWnDIYeTnasCAuXOXadM/u1RLZ1S1L+A7WA55yvuCAo98J4WNvayte3gBmh+ID31qPyY
h1B97d5q/WslWEYcANVNvGwZ0Bq5Pe70OH1iW21njccwYpLjf5T2JZwFR5TdPmcTd2WDOyRVT0Za
lNJ4hFYcyAlSD7zZ3hB+uz13nMP5xwooo4GKYTgNXgy7kKo0CxsyHcNulk8EmZMV0svJtq6U3Jea
WL03w4kKAiMuavnXKIq+IHcDh6DBXby10/U9EqfjkTS6yXj5pdx2a1JP03qO9eY3KID078DvVmtK
pLDd3R4yn4f6NA8AGCyDvgovPu6Q19I8S7mEmaVJdW/PW0kLDGCfy2E3oM2UqsmxN7YO/Vpk869V
ptOKejcr4F8ePdNoijmhyXTU+6MuZX5PVlL/Rs09Jc+3B8i+n985MAEZNnCDQKuJm944BQKKOGQ8
Wg5SLnbYrMMyhdxtmcueFuqiJ+LSauKFjmY1QMhBT8bdWVaeTrQATuw4RVp7dFo6xq6RNOawdsg0
Z6h529AHnKIJTDyhWUYiUd+lLYwgm+W00P5vGpyH0bM5VYpBnY9z1QC2GK/s3NmOXf6eSeOrpg3l
1+5oGxzBUJYGPZUOShxkubjpRf6hzod66I8Esc4EFXWKAnAz/JLI70Kk/Ha1lMwWqtx4PhhIFPLp
LUWbm6yV7P5oxnRdVCqIHoHDHKKdqgq25/WpgCnGCQwXjYZyYD8v92eZ0sFqtWZANav3TXqH7brR
w3Hdh38yq3KjvnJ7Ej/3piSYT859s/mEpDAIZsCayKqS3PpZuQ3QObXpMasib4x/2WQfE8CC8sJ7
HSAsLNRVWZhUMCoAAYqrAr0ypnY50gwP9bksYvnYAJ0JHamQVE/qmOAZPwju+GVLKGgB/QbcCT80
m8RNk5aJfFTj75UKpN0miZCykEQAuIUpRCMOuiwgIsJSV9wURko8jmR25GPaWPeV2vmIkgK0tNZW
43ZJElRj8qvMBUXepcGdG1Uvp1GJiBH3wCAcozb2WrKToz84/5P264veDJQwgFfhvsX4ACTk/GaC
QLGvJ4yN/JEh8akm30y19iaRqPqVF/tsnWRUJYx0ADfT5WiqLmqpkrbKsSLkVZ10NDOtcl2518kQ
AM7QE9O/PS4+qYp9jxw5wy0ii8ziCG5g0aBEsjbq+hGncT1D3w2dgRs7c7xCzdwEqiyjDfrxvjrV
cgpxrN8C89fLh4wEcFeYVQZhU7n4YmhCqTTM2T52bQ8Bn/uiTCFdj7p57pfyyYk/qvE1mZ+KTa1t
kzj1TfNNQpuDYBaYV7m4q5BJY+rljPiG5fG5s+hMhVaEmRkeM6khDCEjHShiScyFIsLNXd0ToKED
ZoSVlnFVoSnkcoVje8qUzFTJKZd1Vwsc6aFucS1VXpi+COaWfTU3KpTmEV8AaIH2OB4jQPE0ya2p
j09amxn7KKp/UBor9+lUqGujkPLvTqaCO0aGqFebyfOuVsyHNqXtPi26g2ZKqiDgupplAxOM9mAk
iNAfhZTa5dCNSoutSsH3DPZDOzzTgvqppa0Fo746QrACvRVW12LQEn7UKfp6FPI56miVf1gPw+rX
uE0+Yo++llDJrTzbzXxr5STu+Cgkbry+vz6tw60Dn4XWBR7eX6lKqGroXDmNdur287OVn0j/1Nkx
0FgfZdX4KorBk0gjiHveMHQ12iyBokHrLepd/P6VVcjsAkgbn9I68o0JzHxGsRLMK/PeF7uJs8G+
4SzlgVGhBkLY6v1AaKV6ycrx49IdPiq3erEE+ZXleTwbEbdXpDgr1EHu4lPvU+onkmeu+lXkKf3K
SlYiyIdo+rgzqRsS2qJ7GJPGxA21PzFxBNEFz/Hw7wqBQhHAA5Th+bZOLXTyPqLYF0jx7tJD9OT4
wx6AgMGXV80d3UrP4AwQgSqufA1bMg1BG8o2EET+1Hw/W7K47CwzVTGuBDexB8aoFbEy3MedfWzj
9C1XRWmxK2/OGeRWLcsI8lcR9khURG7uRPtE/dWYP8xqEOyPJVeCOI3xDuGgg8X/cjO2cZOlqjHG
p1jRUYwzoTSSIWL0qC2LKNpEprh9b5FMBbERTE3ZaZIgiOGELl4bog2yeLzwdEBLBruC+CDNzKN0
nNUQx0t+j0plY5Luqc21u3jcZ1m1035Std5JmXSfWq3I9tVFwZbtzLZ6OZtZqDXofnLik255c+bF
9qpag6WqCX/V0l2tula6iwaI+7p41tz2KgsbBqzYIPTFW5S1zHLrGDVGbCoDjoVslbu0no6OPjpu
hnYGre8SwTgXVhLQPEbpi4caMKmcsazsUDSLsZINhLs9vBaPEkC0m8HWBKNaOHesKg8xUQu0friN
LuezoHaGD8FaKg9Gf6p1P9aQrvXzL3KoMKfCsoNAxyNmQYMBF7tlBjieC9AinhCRbyXnJc3uE1sR
ZJmuonpmBP31cCMQFQBM/nIwqPo1pG+y5AQG7jkJ4q5ZScoxUTZQvXTHqltp0u72puAzs/+M68wk
50ZSjah4p4OEv/wAAJ+U7o9iZb++q38UyzNd1XHNbStqM+Nz0f8aReIADQfoz+IbopRiRohI8uQ0
a17+Ud7nb7pPN/PO9Kp0lw+eLYBRLM/rX3vcbmwTowZ+GvaGfu98r7InIoMlydNrgLM3IgyYyBi3
iEUzSV2iVWAzJQ40TfH6i2zPGleWdMqdHR1tPC1EsknXT4vPnfN3hNwyDkaT9FmCEUYhBXTguZbd
MV1VGvUybfTT8D2i6wa5GoMKbgfhWnIXemZmmjxO2LPK77JPdoNib6WXOppOSRcMUFcbIKdpD8Rz
kvu+FTENsLnkAiUcmL/DZt7h7NbV0VYs5+D7P026VPhZNcyIk+rCFxwSrkjwz35lCGODadGjSnlp
psmrqRySIjkVAXyEq1qbrNzFqtsSv5FcOh9EVaHFPXRmkPNqOaAIYMfHcprevE2IC2FcFy0l0/c/
t0fGA1GuRsZdR3UIDUdVgaH42/RRnayD/Z7/BDUU9bMHJXd/Z662fw3U0p1HrzgqnvJy+wOWt8/Z
SPmjKetjMnXYPuXkRkdI7mp3dC2v6ap+7jbWbiUwx87B1YY5M8cfTuAz52GEuXEFxec39f1Rf6h8
jXjjJnAeV8m7IbAoWknuYFakM3LwDyenJrwbdEDjTxSpBoVhaMixfE4SEfBz6ZqHFiUjYIXSBupa
l3tVUoYSHSBYUVrdj4AUFR/ZW1Oub8/j8jT+NcId+lqLkikq2+QU1ipEs2fzF1EbxYunUSSExXed
/LtDQSzLsrAAWHPjKdKkaCHTlpw6I0FTxn5ahzst6NsXw9xHye+62U7P0N8D2bzs3R7k/3E4/prm
Rmm1KogdIGZ6sseHMHtvzYPWeS2EmOvIneRDq66a+rf53P9Mek9vv0U6ccPfGYjv2/rJcL7r9joB
kOn2Ry0v799v4jxentMa/MGYjiiRwpVRp/06h+jWCnydJ2mm/m1rwingwh7kiPO4tEpcZi1ZN5/U
ANngZs6vyBgeuw418XFvZl5V7ccPkig7am9HZZ2kEF4Fqjj21BkX7ZOm7fpMhPdZPll/Z4L9/Mz3
g5QQzCxsdeT8oO5Nb8x3g+u8RI+yiFWCOYVrp/EfSzzfmoG6n2GWbBKMRnGnqYlXrV6ImOr/D1f4
1wzn9EvdIXZFMSDHeVEtPw2Gxk01N1/Z35M9eb+9srwu8z/nChy2LA8PjAHPBCSRXuqibsAVk/uy
cw+25k05PDMJq0ld185LtkuaF9p6h+qP3R6mfp1JO1Toldfb37G8w/5+B3+3mk469rIOV1KY23L2
DMDmN/p8l5kTTvtDbt4DAtBVrasaqxEKHWPZsnIICH6DtH2Swm0v/TRzVz8KPmshtYVmkf9MD/+u
SIa50jKAJk7DQF4le12024lAhf0Bj7U2K5/0vvag5rFvqm3q/FaT13xwY+WIhP+kJX7R6+jn2FbT
uqhXmRHvMvUuysvV3FgHjbqZPUFIU1RWWXaVZ9/MXeYUXcJpgbrGSX8p37JT+lTf5ZvRp8/6d/KU
niRRHXDxFjizx93dGVMMgtR5cqrDaF5PLeQ69RqSe2jqEcqhLp12eH8o+ji4B6B9cHnasxyyG4qF
w1FogHyXIDvMo508HDVnVcnbjsxInD9r89rsvNke3DB/niAcM7l67rUI9q3OzSPB1l1KnLEb6T/f
xPniCn2pUtXVmG8I67bzqy7hs5J4VUrzWut+p5ntVsMbahjr25tzcaHPDXNemf4PaVe2WzeubL9I
gObhVcOePSq247wIduymKIma56+/i+5zT/amhS10HwSddCNol4osksXiqrU0ddarFmsmJsciDzXw
Mmv0zqqgBHBX0A1eJyM04vqldYLQ93XbS/ftc9PCrlsOlWYlM0yXsgTxWTRVkxMrFTf+aatrXWhL
++6Zra/xP9vhzbJ2kha/wrpQXF2m7ri2ZJZO03MLwpar64nS4LEpCZk67bJJ3bOq2c2F6slWvIIs
W7yiAWwOimsQFEAAT7BFqDmVqgxvmjzAqRhIb5ZXbktvvOlvppUsYTk0z4wJW8E8W21d9QOMyZDP
9YbO763yWAYRGFnTbifNPydzTRd5sZZw7qGwH0gmHq8bDXum2jN3Kj2j3dWqV/9w7iBUURDqopJh
dx7aFizpGWSp1yNzaTc6ty6m9mOTWWqD3S+q7GJLUBPynVHHuTUgvb9uavGoPrfFv+UsMuMyr/MC
XCshKY7m7DH5RpFr8Anf2J0rjad+oB6p74qNvZaKLG6DZ/MqbIPKaI1zOsFwbO1G7a8KJQzHG10Q
vmyp9WH9uO7n0iF47qawwaWSY9Qlbr4hzW9rOQ8SgKzQvxj1qBSRGdmwf93esnecJQ4v9fwR+HJY
e5DUSKSdsMnvDa4XjGYIrxy2rPXtUKtXa7F8xYl5HcBA/zUnxCvRUnDE2XDPQXt5GZAb5dHyID+G
fAJ65ahCr93NFjc0VBDxRAh+U9TSL/2r67xjdWTDYCw5rjbQ2Z0NFBGuj+LSA4jCGfD+34xwPKg0
BxqQ4lxOsrtYQ1f0xqru0MyOBerqXHX3E6w5QMGbuVtMsaupnmWulYUWd9azbxDOibF00L2Q4BsG
aIZvtaOiuPJnkXtl81J/aPelb6a3mfLDLg+NlOPpfa3GKLbjfuW3fwYBvWKXY03inkpZp+BwlvHI
eiBPfe4a9lOXAi20rSBJku7a9DEdTvZD8ZKWW0c60AxtgFPi9WqyZRYY8dR7Wr0O9mPCpu3/NEcQ
Vr/8vBydfyi+4POYvM3Q9dPdxu22a9/ndJNDZcHezNGDlJ5aud/LEKpJ5t61K2VlH1tc3/+dpG9U
k3M06v2gmiifbZ3YZ9BreQjXxDkWzz2ItEB3HBHJldYvPc1UtatkotLQOaYJXjzUKdDpB7NOefsr
qTu3KxW/tgOjf10ZYr5biMv73LCwDOYhBenrMNEwSp+7+C/24xag+IPcumT6kBK3e3+4bnAp5EFv
A44ePEdwGrVLR8t2iqGo3mDfMBK0aN3J7Kkh6FBK1vLupW3k3JDgGM3mVtbsCm+N4+CWdPAM+/m6
K0uBcW5BWL1RXxlW28CV1Cg9FZrd83BKs7shea/yjdGvSQ8vmgMqGiykqFhBa+By5JhCdcngM9Uq
lVeVuR+lmcuaCQRBRuKBEFXxtaTeXPdR7NX+2iF4HzwMg9UGr1WXVhNFskpoaMKq3/6WQrDHGpF/
z6jb7yo//dACT+293T9FgYtmxWaodCxnea5gtkNt3q3vyC/tUd7Mv+QX6d+kt2ceigxICmX5YA54
HEuyyDP7o2b5LXkwnZU0YTHbhGYhKsUcbIJL3+VIAvmi95PGy9VpJ+MGIo0+VWnxhO7vk2rm9UM9
pZPLqso5gaamvddTI9lfn00eIuJiP/8EvjjPMjKnsTWJdUkSWoqv160bd/s+n9zcPkr6SnK9tPyA
YPyCvaCjTaxIdnILFqQK5SBiV/aBlbXhovQl+dcdWizQWLgtIDTR7YzeqEuPrKYvcJDjbmJNYU8O
Q/WMdafNf1WfOSCboG3rUpd+zMYmeY9kf3B2URmAB+r9+mcsOXv+FcIiKSalk5oG9z1CZHNrFiVQ
qTJERq5bWUyogUMFVIvTBqJL/tLZuTP7qEmQvGdxADZuiL+oATgEpeIejVQ4t73KvpFPffsxrlb3
vta5GDrntoXQaedxsGoHaaA53kGJ4xC10qEr2J6NT6p86GX+Kpl4Y/Oqlr9pn3mTskn70yThnXnf
N++T4ffJzlD2TbFB/PskepPKZJ8qyU6nDGIb0j4Z04D22381ZrgMAL0LzLc4ZqaJxqh2QrY8MPAH
vRfyzTwbO8nVQXE5P8fpnqIeWpcba+Vw4HPxfbzQpK2jRVUBsu5yrtrZgbQ6cqSwiXVAbDIHZBZa
XG0nCVLR131cjD7QLv6/KX7En61qMxvmrB9mPNeggyCI23Leob/kx3UjPISv+SNcA3o7AmazlXFt
LZVdeojryTNJ6sYkCiPyFg12YJE1GNRiVgRa8f96xj0/86yvIgCXGCbPVsieQBXAyBPP0nBd7ahP
tMKPgY4059PYuHIy+dc9XppBUBlxnBLw0CAVujSObrq8H8DGF+qgKQvUwsg3UhpLfpqY+b/YlznV
q4yMCKScIoexBLkvtNI7vFTF3Bbv77T3wVUVyL0ZkHwlA1v0CwyQnGcD8ijilokKa2VOSZyGWhRD
fSsGxJYODfW7fF67PK6ZEvZFPZ8AaGEsDas2M7cprsNBmhK6kZm9VsxZ3KA4/eh/3DKFq4zcpVKk
JmYWymWdaUFr123mEqexuk1N+7m6iWZlYNNBMlDL8uRBg/zcQIcILEKzYgQpngppUJoq1XZaEqXK
ns0W6Y6to46qr9IE/060XKu8brAk9mCRgtZ/KXJcoY5oquN2ioykcI28NqejPaigvCbm2FS7Wi6h
P9P3ctO6IMgobA/LCE1ba4fDwi7AhTo4dAlVARCJX4arM7GMVqqWImOqgvfZrfzPxqPub3Sruwl4
AK4vjqWDF1khrmQAnwOuLYpdVHOKpkS7zcLa/lDM+mDhTIr0KAaiQg6l4rMpQdYkofSczaduym8G
Gujpj3yINoP2OUphZHxAgePj+lctpMgaSjFoqwPSFYxnwqabO0PWjiVhoR7XrirJbi7nGzMD71m5
AaGCWw6v1w0u7VCw+NUvwavcokAzEseymSTKwnbTKm4OIVTP/dTe5qcuhHb5vzAG3luu/AdmSwC6
Lqc46ZhVgMYJVDz7PmTbrnL75+zgsbvkUK2AgRZWLjAcf0zxaDvbeYsYttSe+5XheI5t6zMu4zdD
YWtb32IgnVviX3JmyRiiCGJksDQdhnSHpmm8RETTE4QqQPy1K6SbPIDku46uTLQYP9vyC7qa0duc
lE8ro7sUPNgNHTDxcpZX8cRmNvT0SlaxcKxvRjVIRy+Tx8AB6dST+rN+rKogfyA512hn8uRm9DFX
3XjcGsXj9Q9ZSNI5fOa/3yGcO7VVzUklFSxkrHVBbKJUUM/k0BKyRgm1tGWcWxLiySxzc0BXLwvz
DX0o1h7hv7qwhJThwhEhhixCpymPMKB08qzCT+ptkv5IQC11zD+r9yJ2+88ZkARPfpl2+ZN9O2Di
13LmpZdT3nGAzkLQ53Flw8vwajM9hnpNi/CK7uu9ad+WnTf6cuM6nVu/1r2nDL/bZ8g25rXbaBAs
u696V9laNS6b+SpmfXFZAdAHyUjOqOMIc8vyuc/UCl/THUYIrM/Ray8dmY2HqKnctdIRmIDYeNXN
u7FrN6xvQN5KD0b8D8ma+O1aQ4SBsBsgShAXCvtkO6ejpGg9C58V/Q2KSK5tQ0ynDzID9LC+2u8i
JdSl11R/G7S1g2pxRqD+jqwKgiq8GfNyRsYqqmrbHhHfj2j5DPb6fn6vtnTL9tZDHzyBCs6T3x1f
BgNac+xW9rWlkP9j/FvBU477Oi/1mYVgBwZSoTkyeRVazydRjHt+FwUbLzDMEAW7dNDIpgb01zJC
bj6YpZfpmwaPHdA69Yzn+smBqLQV1GsKV18VkWtWhfKQgSZFkA5zz/zeH4Lcp2DQ27R3uhdN7uh2
fnovHbTgdd/eGafxxzZ/7G/H23hn/FX4eAF+pO/Xt7Gvesa1DxKu5jGa+xu7wAcZrnpo3srNe+w1
XvJxU6HjoPe7wAidHcTSPqvdQ3F08I31UXr83fhWQLbOk+0DK7Bvd+Qmc1+Rz20V/H+za227H4mb
rdR4RSLArxVxPmdCULZF1RK1x8eCABN9ZuyBml4Wtp7kqy+B8mgE3S66lV+6fevtro/T92MHSGYk
/xyZjUdPscatNpWV6PpUh5kEgQ8QTTrxBk/GHbYnVNkiFH2v2+OeXE4LWp4QnUAUc7CY+LxSamne
V3XZhvYTHO33vwHRrJ+Zv1Z/Xah3cTpRrmsDolcIuQubjDHoNkOHHAzRfQyAQffoqKdh0F1rLH0p
3Vcd2oRXsOF8aYnOWSDm4tVKUFHLwonWOD2piqJoQz0xjkqCjl0n/qh7bdOr5V/Xx/H7TgI9NxkC
VAqsoatLCO9oZDq1Aa0KSSOfQCuBm9SapOT3TODShBCUdjLkpTlVbWgN4yZrSrzx7arKp7YCjMzK
mbDijtgPlE+p2RkUtsZWfyRZutGiNRT0mgkhIOTSTAql4+5MEBMkhpuQl+tz8n0tYfJxVQdbLn7/
Js0SN1FR9UaGOSknKJigOauJbX+mhW9kRZBUw1+OXK/0+67ZFI504G10OYpYG7Io8TSz2k82cXN2
j/3E7XpgbfTddSeXhhFkCSAy4ALXIOC5PF4SLbFyPccwGvNkBpOVgBHKlH9eN7JQa+RD+ceKcJwM
pNazSkF4V27zBFowPz29RJ07HzyD+uP9dWvLY/jHGP/7szsAbfNiNpy8DSdvmlz65vxqJ9DWPV+3
8j35unRJWE7MqcGeH8HKuIl/xM9rJ/DSav0zYuDQuHRCGTALpMXeYzR6IM2h4fRI8EJ0anT6ynG1
tM2dmxJW0pCWAJzNfA9vfpcg4QE77ZP0T2lRcSby8bKAe4QcCrY5YTNV9CpuKIWVeZR8Vm6pom1q
LXlvO9u9PjPL/vyxxEP+bP4dJ07GQm3bsMid3I1UyBYr+RG4o2epKlYywMUoQJM5kl9Av9H9e2nL
aNsxTYwJsVYRP4+BxlPeZyRl1z1aXj/IrMGJDkT2Nx2AARj6UplhJq5vSANQtloHkpPvSxsM23Gg
WuQWXNZeQbSfIFoORjK+Xv+CRT95eo1ma1DYiIqMlDCQdORyG2bpa+HAzexE4jV48ZoRYeGaHXTV
WazAS0faxEN8zKThnkl0ZY9duEpCqwn5NHgIOLusIuxGEXGkztIjBAj7jFBZQvegB8QWGB9ZDYHV
lLnZ/KkO4GrWICs2BknPgq7Ae0SR3Blp4am4glb0RznHu+ujvJA4Xn6ZMAJAq1S0qy0cObhE+lLt
R481gO5/RXPAbq3doAAV7FtP1q3Rb8wPO7SjxjX0cO1e833zwWfgTR13XBU8+GJDQ9fquR2NPZr7
UseL1ftRVY4ZO0zMNczVRzd+pF1mWbxSjds0QNH8QVPwWZIkY2r0suNo5Jm6E9vX6VvhBMYvUr3h
jusC6SmxT7AJrazd70cfYEjg1AHlC/IuRyQZtssRJCEWWhhj65dhHuv0/fpsLuSsMMD5CXQ856FN
mXt+thHVnT4XmZ70YdsMvek6ZSorN32Kl/4T62yHbvHvzrsi2Z3m68yeIUWfVtZOlYDT8q9/y/el
hQZ6vPXxOwG6Q8UXcDmdSWpH8RiiSK1QHywc8i6ZTLn0oeO3xjfxfQOGMRV6JfxSwFlnLv3uJKYQ
cFmOoZRle51NjVcq2DPGZMTdMV9LnRdd06AGBA4TDW+Z4moe56Kzm3IMAXORD2CCN29HEN7uVUtO
VjKLRVNAr9nYNSByJAL4I2rKaa73cGwCdRV6U7OdahQaKKnRbHh9whbHkMu+4LLDLx/8U85jx6Z9
FUfqGCYFbVyi7uIUvKPTNAadMc3BdWMLMFLOK4UqJaAgvBtCGEO8vA/IpssplEfJuXeI2fRuYRAw
W4FQyJk9Yk1leo91nHkpIfXGYq1VH2hlZe9l1+POZxVRNkJwWOl/tAPL2PP1D/y+VPF9nIEVbcBc
rU1IUequA0c1WgLDCODhI7P0nHd2qSvD8H3MvzSeZASvzelwhMPcmoklVZo0hRUauo7owp8OpiTF
+7Zo6A9ZH6oVxN6CV5hdcOIAg4M2auGWdH2Evocm587887OEEUKBSI1Mok+h+aC9p3vz5fqPX3ia
uPz5wl4GShcCaTn8fBWaAr/SYxzuncZFE1j5xDL+54q970fQpT1hLgyWaB14aifgNiFVcsyarfKS
mL/GejsCK2rrj6MUKK0r78sk9vBI5w7jQx1/VPpaD/8C8v/yS4TdbC5Ng5Sjhu5aEmjd0XwzyxsV
5bjqLdlUuSfnBmhfne7ubWUEeIZ/eS5e2hV2AEfVpRlvN1PYOT/Lyq/TXTNvWLTBW/UL+Z1tr5tb
in10LnL8qsILEMJ1RushS8OafA5pquL1vaATsNXRnUOryO3VYo2CeDGeNBy6yL44x7dIcUGbllP8
F3PYaapv0s8U3Po/ov3rrOy63gbrOLU31z1cWm0meGRAdQ4IBS4hlzvq5CgN1QZ5xrXAbDaJnJSb
yWrXClX8p4izdm5FGMcqc+JoHPo5tOvCq5VoW5Tb7gY9/250tJ1kJZVdWiXQ8AElJ67uON+FVZm1
WZ5AAm0OHZuwWxn3BDdrrWqvSI22bfQi7JOk2P+LcTyzKazMXqmHAZs0bMp9ApBQOW5ZVdi7f2MF
T/AoiAHJ+q1HDbl2a7UUr7+q3t5AZ/znAKzSipGloOfkgg6XLDSR8F6GxJhCer6T8cSstiO5IYq1
USPtMbPs3J+ooa8M3NIWjR0aeCvc4AxLPGRRvpSKqGRyOOOIcwe7a39jmPNbI++qlZNsIfUEoRkq
iZzOEAyKthAYpNdnvYnsOQTsUduPYw6JkLQpPOg/TF6eyuS5b/HuaA3QoalqCDRbg2OuZEuLo4u3
cw3ZC/4QsyXemKJYA2oXM+qmhySFyD3VuslPUTnx4tn++BcRYwOFy7MEWBMmc05VNloRaNWsfmw2
M1Nk165LyfvnVtBHYAGlwHlNRZFVg0lqZQyxHBbW8JCnaeV2Tvf4v9kQ9xCnkyyaIfZTJiku7Vvi
9c7aW+bCUzkwbMhyDOyIqHCL/LpWauW2xkZYQQX/gG7b5mjZk7OPxql97GQU5lK7gVYWAbV/ptfA
l5LJdJWITEEFoHdgUMnZDM0AqYhqmv1OMukPUuqZF2cTXenkWlo64IDBmwZa/7jc8uVCxVN6lTtM
lYH/jCI/xfEU9i0In7okS8Prg79sCtKHADSB6FTkzZUSNSdN6shhI3WTp2Zx/1Q0tu4aE5Ag100t
nUh4tQQ5IRdVhvzGpVejYVCaNRpiSe7I7Zwkc6CrrfxvounMirAVtDWDuAh2bFBQd/om7spib2ad
vpI/LA4b5KHB+YsrNSpFl77Yajb2qUmUEMwWYODsgR0sZzW5RUnKXFmCC802iNw/tkSC7VIHCCeR
bDlkqCjgBciu8/6kQOxi2BFtlrtTP1ENguPN3Ne+5lRs2mnUkRsX8vQNnuwzo0OJLNNNV6ZGQ9y2
NtD6XOgJGhWuz/DyqFigXpUtVO3Euyk0FjqpVSIZDXJpeVBay/g5yUPzEHWFs/LkwgdYTDygRQog
H+4vQEgLSwSQOKtsnVQBulF9Gmfjva7Ux9gIiYIGEGTPHFvSrqRUS+6BbIqfMZCBgxDV5aTXsT5X
YwObQ13GoJeH1FUpxfEG4AmyYmop0wEZOPTVMPegs9QuTU1IB3qlKJUwTsBmf2xNf4wCaM/Ww0pO
sLQozw3xvz+7eEdRlKqJXfBAzu9ZTL2MsJXC08LBiOMJwA3Uu0AnK5IbDzq/avOoIA055G2zTcDu
4RoDA7Dl6XoALuXZeKHl0u1YCxai49Kdqa9jZ+zhjgyuc08lvW+2sb6hYz3e2noteS0thlNb63jZ
N+wbs7OnFyZp5cqoLnR+oFyCNwDkqogVRSwglxl6pyHTqwAmYbqkyG5GHb356nNtQwRBVbzqoLcg
+CGqP5S44U/mbZN1QZf1d6wo9lJOxpWlubBeLj7IvhyYsi4caVD5eok9U6cbNSuOEUahmwY3heRn
NZ30NRDwQmzBJgjhLGwHuGMJ68UeSwiL0QY2CfP15F7O13rFl736Y0FYJiOuXE5bw4Jex9Emw4ue
M4bdQJ/qvkYxgz6UY3SqnGHlHrJUQLrwTAizGWXdMqtbJZzyDzN9kW4h8uAW8/QjkfVtkVC3aP1y
op6jVQE6am/TwqXOCgHrwisJBhe61Sowz8BoiSTp+Zwjp5awRwCVpQGnUkqDl1qGlw8KwJo5Q/Ex
OiRmu4mU0XTzRDtp45rQMA8bYRu++AYhrKwGJ4oz4Rysh7R7kyUZN7+877uXsUemNIPs+zSkverP
LF8Tzl7cVs7cF45gc7BzhXL3LXQjSPZvZK+ebr3P2VoxeXlT+WNJPICrukoIIMvYI8MMMvLQeb9F
8Tp5rn4Md/r7Gm/KwimDIQUrFp6fNCRLwqqpI0rjPqmV0GxPuhZKzUafVipxC6fLhQlh2fS9mmXT
UGF3Mn/DI7AMquyNDDaOs/31DXl5kv44IyyUlg3GYJpYKGz2gBDaGTZzC7O4y8aVhGwpv7/wSUgI
kHNOEF7CVtChPlul+5ptzEb3NP1TxTulFA++onhSot1DiHYz2tuyx+RRv9anzdSbLzrTPg0qf1x3
f3F/OptLPjxnp6uCu5nCDAy0rbzG1Jej0tWhYE9/NdJdrtxpcXjd3tJFGO/OKLGa4GVGz6FgMO8S
mqBGgbyhd2vEqgaWhDfzg6muDaRS+diswWCXd6EzizzWzlxkxSxPIx/3Jo6CsoJi0uxsSwiiTmSr
S29Feho6dVsWcuE2/bPRrmzFi2fMmXlhA+pYNUHYtOOQSweCq7aSuA2pkmBlXBcXJaQvUM0AfSYY
JS+9tIoRhHk5zJi2pz7tdaz+GRRdJ9VFtQbkGt7aNWZxiZ4ZFMIZYkQUL2VYODr0Q6asdjtbDSTl
lZWx384/r7u35p0QNaRrSzo7mMOyKH81XZZ7dqIoLsuy1LtuaXFBnLklRMtgTdYwjbA0G23AjIfU
Dmpt15gnZ/LKcvZQjFqxuLgDnVkUAsRhA0sGCxatPt/a0W7qfzYMTXP95rpn4kIAYA69hWeSQYJr
2lzpasIi6CB1P9HA6Sk1ID+WUh5VlIO4TopKG193Cjenj3bzGE9R7V//BO7K2WH87QtEV0lFW/Q5
FydcfCHdl6ZG7KYmni0sdoR2uD9L2+sGhbj5j0GAFFGmAG2liEbW5RZIsggu6xnK2JEXs11kr6mI
CBP4ZQRsTMBbgvMagGvhsBrnPLfHPilOo/GhjceoIKDFcomx4ot4yv9thzuC7mJUYUXEjtyTGMQn
0M5ySObb6k/Hy5TCUwxX8Rx1q773RdjGdCUtFy8KX1ZhD2hnoMrRPCFkMfKklzUePooTeZakQ3IC
FW7yQzY3DPh5bTspo1t9RHRTVdtq8kbdb1apnnhcilGjG8BhoirD62JCviHPehlpkgW9x8Nd5Tou
/0fbOO7Pwt2owIccyjf6s3q5HjlLoapbABEB442btHhOad2oDYoFubYMCWOb3VHQmWVl4TG6VbWb
kqx1uC3ZQxYC6Wi0uCGYhCBiQ2P0EtHKkz22T0X9pBf0Js9+5rjHWxKkfZr24bqDS0sDxxI06VAK
RlVfGFWlNMrCKeLqpNZ2fzuoU7fPBuuQ1ZOyu27pS2RCnEAU87mELCoiwG9enk0KtJnM2qLVic8b
2bV7siO7ej9Ap5w0brQFbmpvH8ix3ac7XHt3dXxDspPsg7ftFK+1rosZyFdAn3+NMNJKPae5nSXV
SSteCynxIvtnEt0kkbVtTGlTVsYB8itQAHy6PgqLC+ncrnBCN7o9R6DFqE7jOG505vfM9kCBE41P
mGMl9exK8h3yk2Qb5bFH/21xV0NorVtbTgurCQ1QeN7+0j9TRFmM3kyivBzwGakz+Il1k9Sjq4yd
qxnE04uVOvFX+V2YegWv94CBQGFag07G5dQ7xGp1ySyr09HiK/cZhMg+EK2bYmfgv3+9Ky5Hn5Ig
3vz9K/U+gav00BcVRC7xDE/2FW8MJogby6628iCydCJqKJFCAg4wHH4EX35dOvUAw4wYC72bXUiu
QgiGvs7GeN9Y815OJLQk3AANtB/SKZiMbNdW1soALcyGhuoZZwBHG9O3N5lUz3JmD6w5dQNEeCD+
6NbTPlbuEtyOr8ffwgaDdY79Bd0IAImIDc9Uj+V5QNPRabBvW7BTaNlNI7dePh/qEeSB/+xaxRcZ
rOEpFOeUgZKasMgSa1BLCMs1pyZz1e2M67XL1vQmvq9kxDD47m0IV1oIMUvICo2miNMG+eYpI7/U
rPfTnY3+26zzM9VyaeX3ZXkbrdE1CwkipBJgFJhPAEwN1JEN4TykUpo7RjvEJ7xTpsHcq/lJQuNv
YPV1epMztfAa9Ol6ndZA3WamK6XKb/ECBn4uTa5wlBwv8l5GbJxF5lyMc3yaMqhdDXjp81KdRYED
1asDGSC1m04dW0nb+M50sYjRcssVl/mrLJqqvnqBzm5QCcpkdpZr8alQZa+KlNexAS/rPwxPbgNw
eo4aQ5CK522kN92oWrARx0FuBOiUsZxNtNGzX2St9rkwhhem+N+fuaOltj3bpRmfECoh1SrXnO6N
/lGq9Hslf7zu1potYb4KtWOdZujxKe9dUobqT/IR9ZByXRm9paXAxVeAxOKtkNDNu/Sp7+TJNnIF
cZG81J0JCeRbq9pmR5L62ZG1824sP697JuJw+EK4MCmcZ2iokjRm8Kgox0cAqo4Zjis6Gr45tZ5N
oF9NWwjpjQ/ySFww4M/6J0vT7fWvWBzfM7+F86Vv2toyJPhdWH7RbNIdu7EktMJdt8J/yrcFwCtd
YPpA+5FYtO+bZC4nFRHTxOgNRqWIWg9zOq9NorpiRnBmSts8xxMxArPZAuKzpXPhOpq0VegD9W/Q
75IXj/Xsrraef7vA8Jk8c0/YRwuVDZITwW6sfsb2HMyj7g0U4Ot2Zff6fuB+WbIgBwpgE55YBQ+d
GT0U+UzpKbV1EtBSB75YGVGGnotQSRTqsTR/xWPM76JFYzpoM0pvivMfGpDoK2f/ks+AQaDwr+N0
wjPp5YJJ63jMpwo+p2p5MGhg2z26wWdXWrGztHdCJQvNFnjtQdoljG3nVNRsCjs+GWnZbLtCfbEG
vVrZoL+d7RjWcyPCjpawQkm0yYAzdfppDl7xu9RTjyjovqagGSy7xLu+IBZHD8RP/D0XCpZiRt81
qUZHFV458n06vTpWCf5Er1XD62a+X3nhmKoiOwOZCbIkWThsbYOYdoIm/VPRQ0xqq7SmlyTgI0Jz
IZA0oOn2pHsQGawsxKXhVIEodgAsxrVejFKi0zw36hFRKu/icUMLz3qvIw8FwqFYI/dfio9zW0J8
DF0cpZTBFh5TvYHhn3Jl81qzIAQHiUZ1GidYANUiuIprN+v+WYnz6yQAqtzSdODM0X8t4CZsJHtq
1sz0hI5Wf61Av7T3nv9wvmmendZZPyVAwSAE5Kr2RvOXATq+vPm1Emh8uYs7/LkV4fy0FSPOzZ67
gEehFxr0u9/2JgtMd3fd0Jo3fLLOvJHV2pBkCZMRkyfwp28ruXJtbe3Ra3nK/0yIsM1mkZPlkz7R
05waLu0emP4/zrgQtZFuFnZSYLjQzeXl8UOjZCtrcM0FIWq1ugWWcoILHTi9J8gntnQFoLG0h6lI
5XEE4ExHWn05FZKixIDWYioq6DxVoOTMEztwml9VGVyf88XthFfPZE42BazapaHe6BuoJ+dY4ra+
NxL67Gh3jfaIswm3e96AMq0E2eIxq55Z5F90FmWzqldGSWAxvpdQVdEztwyz4+Qblqt4oLzti5Xz
YDGszwwKYznIaFQ1UbI6KdYTSVlQQWTQXDMickt87TOoIQAkh4ZsDga7dCut86auGpme1AcTyLej
nLn6EwnMbRekR/bLeNA3mTv8SN6sQ0LcfZVszJWYEaFOf3+CqoPvntcz0K10+QlNJbFRbUx6yqbN
8DD/Zr5ZHZ3oMJcPRqafJu25QRXrTvpN4tK1/qHS2zfrwgA0cUaGCeixk9y8aUBl01b25OrGHj7Z
9G8OJpTNcddEd6EDSPilp05cxEYe6XyJm47LVVB8MJ+sPV0vLXNkX6ixypDgBkrg0ooRcbonKLWe
APnYOU5ymNAifH35La1zYF7R+gUUFq/SX5oAnqcDDMbG1g7eRL3YkJ/m9DyOK+VUHuHiAWKAIoqL
whugehAOkMHWqNqSCFbQkp67SC83rd55LQDgIEWYp97T4jVei8Vb37lRwbVUwzLXTRhl0y+82wyR
7NZb48VUPk0ybcwu3kf98/XRXPITsq8gqMU7I6rywnHcgjvNjBKHnpB1SSjmkmA+2fcV2/wr50CH
ifI0Ej9ep76ct9SI7KJo4uRkjSOuQls8+lkTdU3U46X4IR41N6FQ6Vqrj4rv9F+LzETuh0rZl/yJ
sF0XTVOZkDKlJw2nDtUbCOsy0IMboH8jXkVupxdJuQPNzUGNHqB9q75DdKfa1J+J+cPSjJXgFTtQ
//6ar/cr0KCaUKq/HAXJdrIGPWD0NAVjqD/nD/b7vOkeycPwaO7xirbDwKB7v3+owbf/jgeK69Ot
8vkU4xqQcTw7/W1fOEqojddySYP9rHCjG8M3fo/3gB67w0ML3N8vZTsfnUAK2OD20S3xwP60z3bm
0/WvWAy6s48Qjhe1AQ+zXCHO1eGpMtFopNluPXs126nWJsYbQgayyusmlw5tTmKErQlUc7gEXI57
SZIU9PGQkc9m7WBCC93qbvrcr2JnQ+7Z+3VjfBK/D/IfY0I65dDBiUkKY9OB7pKwU7G01rbBxbuU
CTgwcGF8KMU0hCpdJxVQSDz1HNzIwFdktn+RCPrQunYo0+qep6Wak96Q6JUChXvdxeVlhQdE4EXx
Co3fLge0KEkdNVApO00e9sf0oUj8PEx+zq07bIf7mmzonew5r0UovUqvg+OvmOd3kG9DDC4egDxB
ToWi9KV5S+2UmaCL7WQ+jHua+tFzmrr/R9p7LcmNK12jL/Qxgt7cgmS5rvZOrRuGTDcN6EBPPv2/
2PvsURUapxCjPaGLUSiikgASCSBz5VrsW3QXEVZ++y2xJtw12LtrcQH0P3x/ZNLWVJlADHBsummn
jvfjtfsr7YleuUQZn7vGt4JnWZO4cJPAUSEbgboliAG4ESLtXJfg8D32P5xd/0x9gJhSH00EkqkU
7owTO9xrD51PZT1kY3a0rBdvQbXODUrvaJo/lP3QTJL4Izzi1jf4f0e1zvTJVdbW4bRpCWtd8IG0
1FMU9MflBgVLaQp19YAvHuKsGFR4x+ol55aKpfMiqmD+KqgATMmGocfAZ8kudUN7P7xMxjanpHpp
nWsdZdJIlgAXXVOApP7HPBfoSyjXRTXFQDfTTwMsabEkxojd48/vc4GcOl60WCl+X782Z+KtAh/l
teM84cWDjkrCJOb+fxbujz0uZmeTi6Z2wCKOZWu8Z5mzLeti37l3UWUD2YyulpvYABmX7LElWUW+
pDdok6rbBcwaG3o82OHljS0+Dv+sEk97VZVpFrUMszhs5jD60W1MtNvs2xflmxe42/iQ5CRXyfwr
enO+mxpRr+cNaPd0tr38HbJRcrtCH4Z6GVp8Row+TVX5Pgy3DZPlRNbb45cNgWszSk4aspf8VCpZ
gpC5br0liA9vzm72ravuNfWjq+Y+fWRhJhmUMLCc2OMCi2pWqgtWyexIq21h3i8rW1r7YIzX1nxb
odP98hSKz8MTc9wcWkozoL4Gc4C9k2wAK5y5XeqAHR3qW/VdI8Vkr0+AS/O5/vtJKKt7D+DrGPM5
+kU43+MicWiPv9HMT6aw3f9L5Pl/Lo4nw1tX98RaZdgDzohPa/VR901IJA0flv9xeRaFUevEyuqo
J1aM3olnt5myY7Fz7+bAvJLCN2UW1n8/sQAylLJMDFjof0xXuItfT1dFWIcZwEd0A72YAOTMDxAG
vjyuT12IS4vFhWPAwfEsTuAd5lYb0GFvgv63DQBVAy6BHrywrdEfPQdJ8Kps1Z3xlvhsW+3UK6Qi
dlaA7mJ/3vxLKOmXJeVC+DIyu8xdLGlkFrBjOQBdFr0MKCDa9rizABXxeU/iC9xtnQD5lCjQXgfd
RBLVyDBINrpwcoGq8nSUEFalGG4gSPGgPpF6eNptBohHb83DeGDb4Xe+zY/TY3xVHj1kclq/2bXH
ett9VN/abfEEmsiw3/dBfRP/qrfS1M663/kVP/0o7sAyIj2N8wkfpdw2Gz2sg9ZHg2wIXmS/9s3N
Zf8SVk9PrPEEMLOe1m2OlzQOEtNPQeXNyK+SFH4J8gK0yknubIYo9pya42LroqN8aRcYXA/u0HE3
ffutbRI4dHI7/jBu1RCqS69NWBysrbaLbmscW9k1rjs6QQvftnt2ybRTtgVgO5en4ZN65sKk84Uk
dNX2RqTiuwL1WrlV9sDD743eB4VFA8HtpxRiBPOLsSt/4NF3sK+Aj3HukxCqge92TVo8Q5/iX4av
3qnHjEQ3icRR+Taazx13Om1cyG6XwlIqilUygFZ6Yesfx39biOYf3qWk6xIH5Gl63LjOmZnBmHrw
SEqM7eYbNB9JFv6QvQVF14fTYXFR27JiwDDW/Zeb731+Z9QfhSxV+RXuhsTdqQ0ubveKmpmgOIKD
I2omtwoZCDjjN/MmDiYQ1iN7s335uOxNwjfmqU0uaEO5V7G8FjZjd97Ufe2nJaBmUb7t4nlXR8tB
6dtdOnb3E+1vXS+5GcBYX+dg9lrmraGxMNbc56W/VWTVDOlscBFvmvvMa2d8mfdIAYCbQ2PXQxQu
h6y94g+hEszfykMt2fXCO/jpfHAhrR9HlowL1lndpg/LDpCMezMoNizoJHdF0ePixBBfTQfDR2Sr
PYY3htZxuTKJt83CkST3lxdY6LcgRUI9faUs5MvBLW3VWSlieqRpEzQaFOoqP5M16nyePl9i0h8r
n7N6cuMwIcNjVUpCj1qzT7MPbUp2jrvz8Gqa5uFuSmuS2B6EsWo/K3t/MMZdovlFNPsdIG75UjyN
ikPKvtsaUbUBjyOKfOaOMiWMsybsHON2pSmNWP7oUXC5tDKuiXVjcZ8P5B16vpFPR8WJzwPU2ghU
b9ElRxPtCnXXEBPin3r8XI6S1RC5F+TKkNNBdhDYer5EUHQTxFOoAyhcx3aVm9+2zSaloadudfoM
DrV2iNGwL8s/CJwAVwcH8pjgnwLgnnPqFr0meOG16TEG+K0ZwKds4/ZcyUTKJGb4fNUcm7Ttiw6J
z+6Adrdg1hK/U3PJFhVZAYRxpaUDKwggk+e3Wywk9BlNJN5a+E/Yq+/SUq3AHYCQ/GNh/YITb2aK
V3Vmi0JqvpRXY2UdCnfaNM38svTq5vL2XIMY53ku9iXEDVDqBDpx/ZQTU1GzsGXWURXW85AOaeDO
mhHmE7gosnCy23w7JK4EUbRG9K8mLUMHAQiQiQ6X9ErHIcPjFfM3TiF0v0lDR0i02iT3yh3wDv7l
AQpXCxIk/7XG3aI0p50crQIWwRyDzv5Bo5+R7EYkGxD3KgWW0217RU+PnbNM2whkH4FSgGvWKqb3
3krQ1WmasiS/0CY6OddeB7TAW5wTaknTKkqOUp8Gcv7ketM7W7ZAtl3yphIcEqiL/THDeWJbm7Ue
V6idskZ/KEfQEsSRr3TKblq0kNVKumJ7lEmmFyzcACYSGJ7+2XjPLVquQ2/Wai2AIbLx12QtW09P
gpHmlU/RxnLZQYQ7ABluoJUQfSHAcL4DwNmij6zDEFNtz3wDaFnDB60920T19n+zxI1KMe3ZaEvU
ZdBCpcXPTUx045iFc3dVSiwJveNkTJxHoi2hq3oN9dO1WasM2/Tgln5En8fob2LhiSHusg3itsZ0
6WooU7dZdYCQRVgwCRpKhI1woR70zxJxzj6ywVPogiVKzH4L+fpN9SMZtrZ71IzvebEtHZTT7ITE
7ey3jWQq19/+Eq1skHOA4fST3JFzDzNTbIuhCGEs70t8P8l6TGS/zzmFY0RtN6Cd8BinH5b6XXqW
iH4fXAagonUgfKHbq6ucBPjBbR1v7gqcVjWoYBNjOUy6J+tTFO3XUyPcVbmziryy6uxzDwHvRdEB
lJl3bv9xeQOJYjlaAldwIRIQX8ph5tyNqa3R9Nh415S+N7pMeVS0b5BABDkV6uW2ZXLjmC23hcQx
Jgu5K7uZt2qsEEQHohUHBTo5l0cjeqniNvTHGncrSqjTRy4FAidLxpGCFgoED3MSo40m7zzo3etD
WKi0e6qy9n5xoIyDfT3e9H1pgXy2aIOxHJ9duuSSgCj0mD+fxTMTuEtTOcm4Yp/SWPFHUzU3tFFl
OrbCtUTCCtQtAHQhqXTul03L5m6wGQCbxuQjFMoXU3R2oT3vHwvczhr6cuq6HhaAWX6sIKCgTBFJ
9ZHYEFk1TVLr5qH7lwoRa/YBXHEGqv7GJ4UhZ1TrEm0tzePkssELM9Crtq3v+l71tW7tFUri3WUn
EkzjmT0u0jtuMTHGYA9+RKClg3ak65n9xXl8ZoUL80mS44GiwUrtXZvTdd5/5Ol1b0tepMKxIMqi
pRIUk4CLnbsEyCsMqoJ99Ajm7F0OrV00kP1LBsv/rA94ySxHB80d+lPPbFyee1FC0ANV1z8/xk1+
D+CbTU2cS23WZ5syTvetksR3bVeFc5aCdo6W1aZyqg86UHrMbAbcmRG/zo2x7Nupl7VqfwJLuLMK
3+OsOhvOSvV2Prj/s2MrNYscp3Hs5VelzQ5q/KOm0Wua0o2X2MSukYA30Lq5kAxqX8i4EDffVFTf
OpRe5eb4pmb2z8uTJAipeJevOtXAu4OKkltUI/a6IjcwR4oSpEtoXbHhCZmrRJaKk9nhgmkWsRps
jLhcJXV1gKbXTl0GwhJrr1XaVZNV28vDEpx4p8PiX+xqbhfW2ANxBJ1fwOyGKIiiA2sljxeZFW5B
Wwf6d3OCBS2IGt19o85LZEgCiNiECcVENMateNezDfF/WmZ10dRg3nQwDI3TYQxy45sx3P/NdP2x
sq7eyS2EJU5ChxxWUodMUME8ejSURinBwYU1wZty5cfCW5Y30ppm1i9AnzHX7Uk2WY4/00kG71od
9ssmO7HCOTRwMm5p6sp6CTk47uiboImNlrtWzYgFQdxOxtsoduw/o+Ic23DaDPmAFEV5q7vK7PqZ
5t/r/E61W6C4ZZzCFwcHDjzuVC60BpSnK4QqM3RQ/UGqO8+J+q2vbilIq6XpKGHEt9A+vzZIojWT
m0skixykhjC2sfZxTrZvY/Z82fHMdYt8WS702OEGDH0eoDXOPW8w3akC1xKyuF2chlnhsCB2k8qf
GVXIPJTZU1+qFjF7mocsY3QDefRvk9GOxANXN9HqFhr0NhbX7NgHWEZiAtEOw1/SofCxdzwfOtw/
rLztSaeVL0ky08Apsgg8oJpL2sSIY7R3gkjLW9L5xevryB+0OLldxlgLqgpdpzXLXVKyoQmRFAG7
7GRPRy0BZYSplk6oxaNCSrOxQdVgGJvLkyOe/j9zw01/4jK61FmcHWswGdXJECix5OkmjC5oHAO4
CZ14X6jzEHXcHmlZZLOtey0+GvMuVwdiyW5dorQmzpc/dtaRnsQXu8+drFJhxz4UXgj6KcXyIxN3
5UP6S9kblWTihJHmxBwXNKslQyXCgVMld6SX8GjJpoxzWNBUd3qk4bcrIEbN2+awvF1edZkBbtXt
oWvsasZcxVkEopznZnT8GAIl2cv/ZocLXGVuGHXHYCfKD12zdYEIbq9VXbLBJaPxuIjVV72qFQam
K3rub9y79GmS9M0IQ+KfteZujP/nKBAyYEB6ogyrpaRV0Se7S36OXejJJkwY6U8scddJYBcMfSlg
Scs3aCPtQWMUE7RbqrJuavG+/2e38DTPemzMKJ3DEHSPnCklQ3KNzUMuL79wNChlWJ/sVlCHOd+S
Zjv2WP11+ZsHDwArxe6xK13ivNsyygrheNbnOv5DnoO/w7RKXFblVAL4oW5x/SXGVBAmw5EJx+OA
gXbN+UPWfI0JJyEmB5uBklosO7pjYKDxr2wdUjgJQfMfsyXXJaHPIfmJrDW4pfHAOLflMejXVRWS
Qm0RZmk4DRsg8KoCjbVhLcM4CWPZia11g52MC+n4MVN62ILiLJBpieQEkP08F870ZSgicwSEue+R
FWqp6QR9HEmCgNABTsbAhTQojhSNo2IM5XTTWe9WdajTRHIXF64/CEegoYLnKeDl5/MUo8SAVysS
Q8i4JwtaDnONNHlCKvU45pL1F55nOkSPbBPAYGgAcYsS173SL7i2HHUUS8J5WG6ckanbuC21IJ77
1Edz2rXpzmYw91NNJlerJdFbNKVryRYNw4D7gP32fLhQ4l1JCypM6fI7i5+mv+gRhV7Vn9/nTgfb
TeqSNoBbs7gLSmoTp/zJDIlfiHq/oACC1TKQ2EdfMrdoBgNXS2KgIliPV7nKmI9s9bHr7qYekrI6
g9pOCsJgIFiwoLS4z3p3M1odmaw7J5XpsYhmFDdFtF59ys+p3IxC/cyOpgTfokE6J0BOiPlVnt8O
rewpLDS0kqwAsg/CYp6Xqq28SHdBIH8cFv19iUovNFKlD1Lsu/ByjF8Xib9cg6jc0EEdA0UGvq6b
Vt2U1E6PhrOKPg91f6zn21LdJ4vut+23Cq2MSyHZhqLQiBkE8S90uBAhuVm0pp5OTTvhJUnjTbFr
IE+YZP4c61BVjkkkoz8QXS9OzXFumhRdpTeahvxa6uw1r3jK6wIgA42RRk33fzGbf4bGIzIgEQNG
gAFDc6sXtOuTZGxI6S1kejD0eyNZAlXWfyAC1IJ8BI8jVL9ATcP7ZNmxNFtStGeW08bS6FUFtqT8
wYVgn+tBwi8Lkis7vWXpKLkciE4FB+2uFpiGrZUl4Dy6lJpuD7aJxEbC0vgD+XgIO4+V9hcx7NQK
dwVRM2/B6YbRWUO2qw08cbLN0tWby8smcpFTK9y1rci9We1zWHH0+bveElziDqAl81NTBnMRbWx0
44D4CvcPpPm4s7SFcySmiudyhHTBDoyTP9GorPppMv1FDQD8Vni2ob8TFxte129ibjFE6xvBXlxw
ai40CfKWyYR+hF7wxwqPBNBniIUZJhI2ivFu4k0OWhiJnwlTokCegLgEeBcXHELnjtaVaH40OlSm
LBZ6QPt3m+pZVW5YTKA553Xv/bSff6Mb3pq/ZXHp54tfVHu9vbvsIqK7g4ueSPSaomUWKN3zrzAW
pe8cVqMJmO7TMd4k1Z6lN4M9b4xE1p4rcsdVCAPCUAbwKfzSKU7TdHUDRMcQFduh9d+KPPZTaCde
HpIoDp+Y4dcu0dyidtQVV/HcU2KPxP2tvkXZLZU1+YjOmFND3CaeBsNiQ4/TjH40bzBFJ/KwKKEd
BbL2AtH2QpkZUclWURn4bCQ5uQm7YJXHVQix/rZ5BIHcv4e9eKe/ztVQGmAM8sjCrxfAuCzqEToW
tEG9xnprot3ltRENBOR9FtLuuKyi6ffc3QqlAMva2qFdTs2DzayHpOp2lvL+F1ZQaUDLnGWZ4Ns8
tzIn+NUOBEDHostAnUrM8dGZB4mbCWssqPkCbQWaZFCZcud9P1K1nXKAa6YmZChaGKwPLO+JgjO5
KKGqM++8YmsnW7CckNI4KKqzuTxM0X7yXNvGHwMIBJ5zgqpNpg8zJtNpsh5N4t6mBjYroEXZkFiJ
k3+d/kHaFd3onz386GrjZnXplaioPTxluon5QweiRzbu1sSJVUuuG18HBks4uOCUrg4prdWLTtx9
6T0nZg3arvAATMEwA5oZNW1CqFogdba9PIlfPfLcFueRS6v1bZ3BVvFi52TBMuoSC+LR4Hq9tp+D
I5UL9IWr1GVr4XlGR6A9M83IdmVVtGSwU4+4DnX/R3vcdl5AlG61Qw9ciIIOF+/DKD+ww6SMJ+KJ
Q3IcZFR4Djqc+3cNi6vBnPE6V+ofwK7elW1+o8S5jD9JgLH5FMbGZwOeiTrdeoSdeENUuoVbxhiP
lpdEjxPfKVRi423C4gzX+I7YXrbLW7SWtD/6et/VTnjZRUQLiK61fz6AG6lS6KO9LHgQZt6zZl1T
5doIRxlUT3DhxTDxKkL9Fz3FkEQ4H6ZatqbS4lF9zNOwa2qCEmgyZkHMCkQWtACZiT9YJTFZaMmw
t6KlPDHN33mh4gSp6bWXrEQvXr4FeEOTJVsE712UtXXc2lbSXuijcLsAinmFWk8dJrFXQqvZuW81
+uBR6QAxSJDMv6Y5YNbgg7fbwIr2FGRjkPMo9NfLaylA9Z9/B7c77LweWdPiO+jLe+vbhyawjj+j
t2RTv3gHtlEO9l3x6DzFgcTuGh3PH6Tndrn3PmOzNlslnAji32VYmv6K86hXiVP9oHYhes5KWZ5T
kKuBTeSDQHqxksKqnE3VK6oxgkjCMS47dOGbfgud5omGKxbOjg79wIjRH5NF8hAW9Cec21397WTH
2k0H8QsNc1wRpSK3g71NAvOOPQONidte98BcYsckoWR8nX9K5nn1oy/zDCpJ5MNsMLTwfS91SsHE
oSDamopF1OaX1ydhkkxb3Zs2fVJdZ115l0MQSBsw8Py7Vc6ya+Eaj758ATQtcblfsb081UhTDxHL
EhX5o3m8URu0f3ntT9yxXlmrXLeD+SYZsdCzkIwFDBEiodA+PZ/tfinY4tEF9ABqFQDpfkiVEWIN
tftgPbuZ36qvzbS3wOlKqCqZbVFkhG/ZKw8CzgGeDadxGIravY4S5i18ubw1yjCXFDmEs3ligvMl
B/eYKHI0RP8kcAtKygb8UzZR0t5nMrDg11cf/PbEFncXKOzFiGfHRHK7d391nkkgSvFwebXWxfji
HJC8MoA4wXrxufq5bAYku+AckAklRqeEKD5VA3jVtPdUuXaVnlSyk0UU3Q2skA0JN5Aj8Rlbw15m
NVls3KYsbH/7OzieNL2XxDfhMp0YWf/9ZMtnTVWDWd/Bg7nwqjDz7DgcPJUs7Soi7XQJaViRSGwK
vQ+dIp+8GEi6cedyk7k4PworO076S6kmxKUvzvS9Agjx8pqJxgaCZjyxIDSzsjmcjy0FcVytN9hg
E0YSADc5HOfIGgJzGVJfH+lvsD1oEpvC2L0WpsGDtt49vtyBo2SYCw9n8mhfsddpvrOh69OksW+U
nj/lB5fdF45kr4km1AQGEKT6cBN45/lAaZkNg+FiOyegY1L8KEMKWrmDoJ3kgBBO6IkdzlkWak9W
bsPOMDU/1eqxpcnWewV55WZWIo9cXj1TsONAsgu05ZoOxgXkfFBsqSuqdCk9Oq8a6BVkvOGrk/Eb
+vTnOecwal2fyrGgR7Z8H+OI1GDAr5XHXjnoXeLP0/vl0Yg286k5bolq3J4Afi3RTjZapBrvXVC1
SUk+RUHq1Ai3Pq3XJSxvVmDg4IGn6i4a80Cb7q0p8NyQxoB8SYH0a1r10jRye7lUumlqoLh7jKtt
2eyy+AWkumRAjllpXiGiqFnfssW8vzyZQn8/cQ3u5KxBbTkVXU6R+AAfl/aAjhyiabcLcjmXDQlv
REjcOI4JaVM81bmsct/qNOoWqEOl6raxwTvW5SQePYiP9MntrKTb1LLDaYSoON0ParTRiiWsHi1Q
hS1qdaVGvWQHitwIlJAQeFobrFDLPd8Uk5Z3lmI19Dir1475jCeitH1ANLmfKUWU0qDoyQ8ZAlVm
OuUWPSInQbThY2W6jlub6JpsdkXuilIaEmBQs8Hbgtvhql56CltseqxA4Zjs40G76sr4Kl/7vsuD
sdCnoZEAgkVBBfUB5CaQwAXdNfeKGBxjVlvDpMfGmEiGN6kUgCbA4K/0t+tVASA0hGMusDSNF40p
Q1HQjW/Rbe9nyvXaJToGY/F9udJqdFcZKE3gRaqG7bjp7X9dHod93Bs+1QHWpr9zF2GJMtXF+iik
vVtuklp5Lr3o3yc2z41wO9BMoJsGfjy8CqNyYzSUNM7ky/lfRe5+MpbPw/bkdhK3zOtcAw+hvNX3
8XSP3ORO7odCKwBZroTk6Gjh73Z17Y3uivg5ZgsaNUoNAFxWaj8Ur5fRO4kOHaSS0CwLkuS10e58
bWqvR+HTxc2nVnJ/zL0tZGChtQfaYYIotO3bWIVAQHJ7OYoJdzSY1kHjCXe0VM5qnFooUanr9aDZ
z4pzxdD80WO52F8NbxVvAB2lCsYg/Xx4BparKdfhAXS/ywxnBw4tK8PjJjU2RTVDj0B23RIu3YlF
bj+raJtNKgt3ZEbnvcG2/QzJFktyvRKumoMHBprNIbrBs3RYDTOiboB/UPsbemfajRXttfGF1Th8
GkldRxig1sqSgQy1i7B4PoVdkkMZ3PWQ0nHG7i4udOW2KlgfXvYI4YhcQOfx7IQz8ilhyMo7QGnh
btUjy7jWPyCve9O34NC5bEe4PCd2OIdQW4ems4smej18U4nkLBS6NZpIVhpSHFM8jG6w4r5iiYu8
to4uS33xuwmy48pdVUiuG4booALXL6TCIfywMuKcL4qKXbtApx0hvR3dt06hVjBHk+cDO5McorVZ
NVtipA3i5ZixTPdBrJEQ0+ztq3pQQuTe7UDNC3PHJu05UTSIIJV6vqm9LN9rs4Fe+ahegrbJ2te0
m6wNeCpU4qbIkFZL/jAUzUgc2iMVk+j17ZDhO+Kp1yBYUqe7KR9Tv7IBuVMrew6B/qHboSqSqxi/
TIwM4CgoHsnE3teIwd/6Vu0oPLtBkYd70fmEgOSZuZW10OOk0Me5Mx+RyrDvc2rkAavj5C1RGkuy
2sJzFQhnwDTwuIJ0EXfkNLFd26kx4V4ykwYqqcT0vVftyXml7+qv4rfmBFnjA0F32YPFI/3HKl+U
TAuNqkYGq3VQee1hct7i5l0x4v1oPV+2JNr5IHn30FKJIgoIFc7nlFro924rzKnJADhsVPrUREw2
iaLrOsrGn1QAIIbg74/IcTVar8wUDVH6bupeqdfcqYAnedOWebuiHImaM9KnT5fHJqi54Vw7scst
XopfVQYP966kUmoyqvR50VJ2W1uRelVMcXkfl3GGtpdxDkbXUvaRrn0rY80Iprmo94AMJJJ1Fb7T
T76I57VzgYJjCtrDoKFE6qPzM9Y2+q/hh0r6KnBbiTVRqEL9DbqbqAHjjc4NX2lbresTGIsztOw1
+7xA828BIXVZd73YEBA/SAKgFMHXrNLEnKmHqHuE1I6K6oPWdcT5IdN+Fm4KYBZB9wH5K8hBnrtq
O7dg/2wQhxzyE4Ry/iHfSvxFuBlOLHAHx9w3/VACmIXqngENmvtuBxaTnRH+TsgcKIEL/qD/0SIX
43PLodkwDiBRdn41IZJ8udm/KWW305IdoNNIXc7utTVUxIA+gJOToZQp/4gO5RUJ+t9ZXefk5LKb
x701T+usgrwiAJ3qnm7Tp0TmIZ9p5S+x+8TMemafmJkVVkRZCzMToiixoLwI7attSuLvSPGTTXtE
w1YavCIPGKIMELB9fDuEz+9LKIP6icaLpBsK0rjQoG2DG+9gDCAs0SOcqmzxM7DmNGATr9nLbIZF
a+NlVkl2oeg2giswkmRggserk7tbIU2YmlqR5WhDhiKGp6a/0WB5U1BZmkxox8I9AdhutMfzp+Pc
AEYAgAnstPdTfTDdPehVL7urwMRKK4xZs9d0AJ9ldNolz1k1Qh8ztF7zq0TGuCvY4Rpu8BYUbdEU
j9Po3ElQ8urrtJryNe9hAjWwYwM0In09+vdLcmaHW5LWHJzS9ob8WNQfwFiDDkGKRheERMBJ0BOP
gaATmBfMjVNKXcWe82OdO9BQv17bVlv1XYqwFi6J7a3gZlS7bb7JPYk9Rc17Oz+O2tZqr8csBBDn
L1b9xAQXd2M3d6cmgwkgV9ryABPgwL9sQlS1XzFegMXoK30U32SBHG+n5D0wONHWuoo22QbHNen8
eff7WZb/Ed0KzmxxUR5p9MFIWtjKsmdnPBgjWMEBEvWMiqhJUNoBqKubKhzzByP/JUthGELHOBkp
F/HTuC8Vto5USYj3y83JfBXfDEf1edkgRevnVz+1XRdMV12Ybvqgf8z8fMeC6rnfQvP4at6YuyZE
ISFdiVsfwTQnjdSCy9rZ9HABsrSb2ijW6XnRAjWcyLLXYc3xbdL4UfBa3amgeXnxSBJe9gGhJ59M
DLf5IbqzZDXuZ8d8jLaNFY6qvnWXzWUjwghzYoTb+VMP/Wq7hhGrfsL1ulAe1OlV82dP4tCfaCru
vDubxfVDTs67KXUr01pHowU9YTf9Qdu4e9s38H6o/MTP9tqO3tSbJXCu7ID52s339tDsEzDybY0A
1OmBGpgbULj5/SO0v/RNfq9BmzbZzcTGzBuEBulGzom5ri3/1WupcU0943zks4i1F81MX4Gs0BFv
dvMSXJ59EWoFUD4cukgzWqAA5rZeEqm9kysQU6jR0G+QpdhEFJ3H3UubhzEjdU4cu7gtHMm5Jdpz
p2a5PafbSptbKYblZM6mm9DsQif9qNn9D3tIZIqlggsGxgg17TV7vxK6n6+8DTeODQtjpLq9z9ot
smxaGW/ynWdtWkdyZRX5M96mSOrhhgGxCC42m2kUWfXal9o2jZ+p5RVy22Fb3afqBB7rf5+RWvsV
/jHGrV6RQ7khGgDbNpL5xnLa67h/s50hSBtGVI1uRlMmJiZcOA+6Vei6hUe6XExwY+T86hJNV1kL
aN9cM5Au2+hXKhtTIxl6Q3aXHVRsDwlZC2IVAPRzu9bLQEXmDWhXirX9932W4b421bLX8Opt/CZD
CgPFFNRpkUjiYpCaTrHerh1Jtfai1vVmQNpGTx919i0x92O/j/WE5Gj9deg7M3dF83p5jKI4e2qe
G+NcpvOSRzU0FCIbsN0K2atoeYxZ83DZzvq6/DpMVMDXtDOyPdymq8F9FANZi9Yv481UrSsj63ZN
8ai7P5h2l2dFOHQymgnx0P6Y5LZeDLQwACBATaFfog1AsfZudsD4FTaTjE207VCK+GdsnF/GRqEs
WoElnLNm29leUM/DfefWiW/YjCjQGLg8l6K4fGqPc5klVSI0ha1+CSaj1Hzo3d+XDchmjnMKdew9
LVoN1E9Wn/h19WhakiAs84c1bp6ciCxDi8bA4HdlD3myHHSwPU459Q7EewbNoav0YQDjdXlYwnXS
0GKCraxCLZRbpxnZTUU3AEKu7ybcYmKfjjtqkK7+cdmOcPqQIEQ6GC+jLyyGEVNptKwQtqx1fs7R
QP1Ii66nSUbZKfQDA++JlcRt7Uk+n0OL5ZZbditcbXq2+51iPf7FOEAvoZouNBcgu33++2nSV0iJ
AW80gmqqsIBcAa5UHWS0A6ICNzqj/thZfeXEFyJ1poo9orahaDAVbQoKpkk0738gDbcdHR2wGWb6
eeO+obuqI2V7Z1GguvXpWGAxY3THXh63KO7rCMbIKusr6pobt6FMbKbjWiFDrtDaI52/UOLKhIDE
VnD7hIAZaPh4HSAFmsKKtWDUQAa39c8OT0JzvDOp5O4pdEZQy/3XDBcsitgeO9AqoXAExkQIHNMJ
/UC5DLe4TslJeMfj38MoENc/2+Lx/+dLaDa6BmfstEezKUjyOGZbtTNJbIImJGWBVvSSrcyNirfH
Z06jycxoZ7Xa42TvWwfMwlFJFlXS2yIzwl2nAOxIoznFoPTRC3vTp0CUROrzZWfjH7tfhqKfT52u
QNthbGBFvW9/QNdr+xD9bna/shuGuCE5qTifW22hhw7JJ2B6IQ/Id+AXo2eAnE/VHqumsY5eFGkP
UWWpPxM86QNgSixJJVFsD7iKtb3cM/gkrZkZLuBAsDc429m6miqNKHoJpJazk8wi9079/0b2xxI3
i6OnVs2IY/gxrkI73zMP18LyOgtM9tbmt7i6jaMu8UHuCPuPSVzaVrAw/sIX0k1U6qbKmLXHulzG
vdrUqJM1ZbnxALYNu15dHqysyWdSmOa0iyfT2EvGvPoft+lQRNGhl4BeRnQSrf57EjfRzpB1awn8
sXjJfrOWTE/WzfitgARBd1NOktEKNsOZMS6OKEPe2RWsPbZpfVWoTZh31J/nLpQMSmaHu3sUnlPV
RgU742AHVhLf9swFt9FyYNCG6zSf9lDDghgCsfPyth69vUvpQU3olsZ6oM3D9vL3CBf5ZI65swBt
9uA1Gi0MO16eYvOgVct1Spk/a8ZVmgMVX6qhkrWSWRDumxOrXDiF4l8JrXZYHfN+09nxJorSgJb6
phtmiSnJfPPwlkmpMs8Z4UQdeGBGc/nmtDeL6cgSSXye7T+75c+QPpMBJ846QKgNcBQMSS0+Cufb
0OSHXnPJolVhWumE5couwZGh2sumUkyCzgTfpjJNLslqfsbik4+w2mqo4gHOpSDVn47WAbnMGzOz
r6xuCKz/R9p19satJNtfRIA5fG3GCdKIGsoKXwjLlphz5q9/h9oF7kwP3xC7CxnG9TXgYqfq6qpT
51TdLk1BjC9szfGaj8fhWWjcQKSGisKyCBd2gyoRGSVi4CrexxYFMdKTWd/3du6WaGQg/fv9TUtn
Vv492f/Yow5rFYODFJlVLGqoOiWEbMtIMIus18cSrU4ikkcoJ2VgkhvBDN1okbVhf3VTgQhDWfr9
AJKkvLGmJVJb9Sp3zjvgBqb4YZhiQM76xxlFlV4bbGlCLmuSD80MiB/K9zGUaSNHZmbSCRvIo9U1
v/gW6uVZj1w7gg+QOwupNbDoaQD9maFMJkq9M/KmyX9z5YH3DbML1DwSJNdLDW7dKkWfPHeexndw
bg+zxUGxaUvo/qfl6cb3X5ihRoWe3iYflII/5ym0DoAZA1tjWQMrL7IxlIy6Eq2fejw0Gmma2Ncz
CRivpi0HU1ALzWjUOdnzzejbYceMZs9P75EyVgcFmiV7CDmJ5swD+qEkxWyg96d/DLIy3t3fJNTr
5WePgtIQOTEW8kscXY8eAg3RvBjw58SvTm1dnINO3WqUX9uHqEODIHopvEAo+HoxIjXuevR/YJbk
aXIiIVB2asOhJd+H/uX94aw6ODxjEOVA9hIVVOqmKIZJRJ685M9KInwksWzJqT3wj7wABkVorUS8
kbK/wyrS06QxpRE51bzQzPsfQb1w8UwDjgbUKHje4heO3/V4lbGc/UhpGg99tXippTpSgoYvfJdy
YAT8831jNzE/JBbQaYsICG91CcCCa2NMxEwix/SN1yflmal4NxqhaV22HSnZecfMJfY9O7AbFzLd
DLiMEU5lYQJYUqroib02G4Ates6EsfGaebLUtrfL9FgnLg4a08xWO73VKLOxXtCaPdfbQ7ObIesl
tcb9wdM6Vj+fgfIn+EXwtOKAaLz+jKQBvfWkao03Ry/zKRd0wJ/S3lY64qNp3JzsgDGVHOC2Yumn
OkSylXFm55alGUr7doIWK6mOIWdHAkEd3C/Axm1044FLScecmvNW7oMuuf/re3kBfILoQkHMSPml
UKmEJqn8xit3ymf2FZm9XkH9b3Z8oz2wT7Up4D5qnNpqrcHpjpDgOg+H1phP7OPkxBv7lLtxyos8
x8XXUO6LKcSEUSPMHm93JnLUemcGhNERr+Ni9Mmfr8mIyXdgbDwTVs4HD75eMICAgApKrsvfX9zD
WTdXgZazrcdFxigXese/LnLaXAGPCd95f4vcegSITEDlGKkN0NBi01JbpGqmwW9b7NS4Lx0lr708
edfq0k7CFjpQwbFIOGPmIGYgD98t89Wpr0O6BU69DT2WjxAX8Bgy5vihTmnst3zPlHLjJdDuKOQa
CNXYDVypMGKR16fWKJiAVFpv+tWwdPlxbxuzsOImkAsDSQmwAqBeVak596M8YtU8aj0xfvUhljsU
X3HA74QsJ53CEqU8lUm4G3819W4oH8o0cOqw1RvBkIK3iAOTKC9uRAQ0jG85CwKHrLeIvAg62xTq
WmAGXuqqTGg9oQHbmXAsap0J7BHR6BiTQpOMsfuORluOnyp2JKAEMROB30guLPN+dYHjG9Avhbw/
CP7wG/UN8pDXuY/7yQuKCtULDUhJdeC3MBS3keBiRkJX1qKNJCg3Qgl1OIFZuO88tIA3gZ4lZqL+
ioRHpbLSwfMLA32fXfd3Y80XZ3I9uEWEacGyg74QzpFa814DQJSNQ+mszg7KetPjNOriCIpU6aBN
BBEB6pbj6Mybr5nbMwfwA8gfVDzHkVMDLuz6hDPgR+aVilfPBuNYu8/IRMcy4XRdPmy4ktsLgLJE
HayUl1qJq2FpsstjvcuNkXzlRDVmFHVFHZoHusVBZq51ehRqezOyVUOG4BxnRka4zyz2EFjz01a7
4U+L8tXMU1+1REQXHq6QhE6S4AfOnT7poxH/Vff5Loe2I+QeiHDgnNRKjUL/AswK+A0DHSGoLcsW
Y/OWYvNkguhjYpV2utEQcuPvqc+iHiRzKrDN0mV3HnQQBOuKmZMSwK4tRS66Qx9yXNfLT208Dixx
RRH/2Cl+QcUdg84NLyB/Xn/XxCfN0Scs2djtP6zoN3OOTD+SxcA7AuNzPecaywyZlEvqebYGzLng
SM7sRDq3jx8nIzNQitUX1UFjj3m175+0ZTyU6UWQATEIMD9gVqRM53zV8mPUa+ew8FT+oYJeYFy/
R+VDigrpfVMrS4gULxo8edydS9rrepSD0MthHaM9MZpIUekAnAdoyCoRtyAfY7BbkoHLl1MjuzRH
K2nMXDhjK1fMWUEBtIo/s+Y/nrqleg0dDRCPCXioUVMnVaPA1YD7eUJbEkFqiFpaYAbQEUDoXLDV
NHe7UAuqGjSuixoTMuXUARCZoImRAIE1wIh9AURd7/yr2BymLdHcVUM/Qng45dgZy99fOIBUnPoi
b4XI49UKkAoz80rkzyqnijZu0dv9gDkDShzENKwGd0tdYB1yn5LCRLGnnFMZMBQxNQu/JRWjpwWJ
WN4E08/9HXj76EXvg7wQ+3AAMUs3S4ZMX1HGSRB7LTTPu4dPcT/p3wyJT5mOlkg7gX7lO2u0domf
0Nwq2NBwbTgXmAdDI/piQMcLR3M9tarYsu0opLEnv1T6bECw02ksvXvdGOXNo5UyQ11hA1fFdRxm
sZcBFysBHTuZFQn1z5nwu9oMbJGEj51RAyCbAkH0/lLqgbF1j/DLfrw+ftdjpU5HioBFaSJ8RPkW
OAyBYJDekw6ue4YgrGiM5tMMjWDwq5PSVgmcK7qsTizJN5Z8bTdfTjl1nclxxgUyiylXyMSdBEUX
Id1aHpL6fH/Sb4JUzPminYJsuYJojHYGjTjJcp60sSchMajmISSfRZYnCucOO6gP3zf28zakJ/fS
GjWqqusikKs0sdf8TsxU7y2NYDvpqsnrvK5YAEOQzipNjozGbHw+A3huy4C4R3ZxhNAk4GAtad5l
0u1YUtvQuLQ7/bsmscMYsQ6pemM0WoPZqRtrQYMVf/a/svD8sejgw11HfXYYx32d8GLs9ZZg9Ifd
TAJHIZ07Q6SaB1B70tl9a5S7yo6twH3urMGSSbFjLSHF3fs7M/L9OJJzZDBPW/rIq+uH2wneQREB
tKWO5ji0uC2i5dM6DVAgp+1mo604R0acEQskY5/vL+Ha8UDvisyC+Ba9WCJlj1cTLWP6KkEnnrzL
51Qv/J3MKEdmK9F3G8BjZ15aorxB3VV41I2wxE5EsILKqjrLVw5pZYsGg9zCG1vs/rexUUc/rLVS
YPISY+ugqBM+deNjH42k3cCP0WV/bCf0oiyXL2iYUZWkNXSjLMk50CvEHq8YdXfIUi9AMDrv0KNC
BMDwOxHx6HzoGWewkzMHLpCvZsun364jvgGaKgvjDuIoGuLIzkMocUyUePLk1MrJjw5+9cBzn/dn
dHWoEKH5aVQBWkOjYqeRH/HyZpPEGy3tJLxXZvZdPsUGv0tMxQYQyoQcSUGqjVT0htmbBMSAFrYA
mgiJ1x47W3QLtzE6SzPnfWexVrlXDHieE78x2FuXjQARp3DJ0yG/S2Pd0zQY0oQfEy9kLP9BfGwS
Z/KRYuA2UBq0OvKyfxB54PTJMkhjb1qm2Qjv3jJgU28+Nu6bQiqCQB9iKBa4hcmz/XQ8vtpfT19f
/ttwSk5MSfot7uuVoSK3DBEA5K9B2PTTs3kRa2WQsQeBVpV7/kduMb85E4raxsbWuQ2zUN9FIy7g
PQLoCeiweyq5yu/rMfemvfir+whPwQfwFbbkMM/T39Yczv4rHOtDwpKiNOKtM7p4l+ubCtYXfiY0
jIHQmE6g14PQZlUo5F5pjEdUBQ6BDYA0lF1w06cPW4DLn9ztPXOUW+UmyCklkgxzu8zJ3BFq1jq7
0x7rg7yDGqYjGNWL9NhYkKmwWzs65y+a55us070qMVEfmff0ZXMBtqaAcsCsFsVMqS3fBAB8acl6
ZYcWAOkGbxSW/7glcrq63hczTnnfsuyjOiqU3GOYlsyqK6QP0nQSO12rX4RBB3n1/Q12G21erzB1
qZdMr4zgQc091n/k+9QQqkMk/oeUyMtRRYc3uv4lFBeRDaXWNZKDSVBqNvQacPZwr+VWmmtlECBN
QNgGSVM8ggVqEH2ugU6S50JPUv6O7ROT25G/BTlaOeyI+lHNBD8D4kSasnWUMm0U5SL2ToIhms88
aTYeVLdpSbwtLi1QtwTSkjnjl7DABc/oeyJq/MSlD+xkF9JflbcKTwwO4lH6rUGkCTXc+/tgJXVy
af3mskBFKuP5CdbFj6DSh1/Jl2TNh/RzMIIHIjhTbIq7qNyVLwKRt+SsV65hzCoPOi5sEkDIqEy5
mOdCJ9QVnjwZGfDYcWpX3oKoLQfn0rcgxEAuHkZAkSlBfIQ6x808RI1cBIUXTAxJpEcVGdGNKaTP
Lm2COrt55yttkMFEfhy+mT8Yzq/qF/8724fnCG8laZ/4ZP5OH7OnwWM38pE3if5/GUe/H2YSY6Qz
DH091IU6xTDuCYfyNdTDs3xMTeYJhyEkWzcDfeJoa8tpubj6kmKsynGxBnoAY2yPaYi0Rv/r/oTS
Uf1iBLEvBw0s5JtuIJJgkJqrTmQLuF5VtqqXJNPHGS1SWyTWNy972tCyPy9GUw1tlpXVXHgC8Sc9
OBQv6YHbl4+qs3XFbZqiJk6e2VLlQczkMQf/odylp8AOjuFzTLbID9dW6HLylsm9HJOWwO3KMKRI
eLH7fyv0nyT2/QVa3XQo7YioAiMAgqjLtRFOZoTE57jCG/YiqDJJ/1m+ai+g1H1RnqSYZBtFk5vX
EBYKyU4I3iERicSdSC1UjZumXEISTzjxKRmeG1c9IdI8CN/Racsprey+K1vUSrWgtw9CJq285BDt
W+I7ldW9bhEsLv8I5ZWujFCrFMrqCJ5/GAl36ZPgsCf+uLXlVscBdCCkMPGWRNHreo0iAND5pKwq
b/4z/BYew0+hJvyr//v+VvhpyqRGgiseRV3o4aEnmC6I81KSAqZeVF76Furj4dm2rPFAECk++uRV
d52YdM59kytzB4sqx8LbLfVc6tYHw2HSBWxTedlzUBH+1NrYdhvE5SunaFHBwEsGm23pg7uevCBn
kqpgmNpjuYc41QgLYHoQbFwca0ZQngN6GugNFvqQ10ZAWZJxfRk2XsTtYqDDQGmoAkhwf7Zu7z88
l5bsPYqBeDHRaH4p1eqqrHJgQ5QSBccUWh5Fl6bm/2aFGgrbMeiZBx816o1nhi9IMU4b47gBgGCa
MBANPgClDzyIqItcKtQobnyY6Lj9LP5mGc2SeV2WkY56KicyWa3eF7oW7BkBHFq7PN/YEqsTKUKF
AHsPzyK65sIlciIJQdZ4Yw9Bc0hvZnpXT9zWMNfNAFMPaDFqqTTORQo7f5oCwGtqdN5KoPTWi1nP
ex1aLIBI8m9s8tHPH+iagcIlt8V0QwdkyxwDZbM4drRgA0h4vSNnJgO0zwc+o5xqR2JffTk2J/4X
FKE3hnm79a8NUSETBwgb4O9K44F1T8/Qx9eX6O6w72/Km6ooPZzlKy7uQkbiCjksAIKQCOhCrOZh
/Ay+clB473IHKCXUBCOjtB1lIKNVGy5P9iHpiGQs2fcAifZzhz/e/6a15YW2FKhYFmr/m0J1OBdS
loGJz2uUKHzmNFYz5jlsNlzkTcnkZ+RA9OMSAdugRntlZZ7mUFWZFsUEdc8dsmfDYvXc4g4KMk/A
oKaOfEDNlzd0bbdxWf8AwK5vBKzthW3Kd3ZVzwIOC9vg8Hh9QDFaL416J+/7U2MhI2wVu9+FlRm/
WHCppOb57/0J/mlmuGeev170tC8FrguCzgME01Lt8iQhRcTa5c5PCXLslmSPjqIPFooYz/xxfMz3
W1XvG4wAPfv0MRqycWAFzECg6kX7qbyOzd5X3trQUl5jUedCPPIaK6lIw9k5M9tZC1Uzg83/TgKo
WYsjyERlpYAoGGMUTQweAl1mjEzD/52fu8Auxi8J2iQDyPALR2Ot+xO4EqoiNQDINi4lMBij7nk9
gdIQy2HUATsSlHpUHpvAlJkD4zSv+YN23LrM184Dbj7QQSHdtfiea2Nlx7F1xbCdx3a/ezEh3BAZ
98ez5tMQlqBwAdwNWvOo2DGKI1EZ46Tz0BOa7se2yHdgCqx1ttM0Agh8tWFvJVgF9Av4G6C/0GvD
0ZC7ZkrQ3p5mHZ4vEnmIz9KDcwak7fv+sH5qDfQ+vzRDbzIlVXImhpnJRnvtXjpLf7iDZT1whvxU
O/7Rlj6ITchzT553mhn/Npmd67Ik/HA74D3OpT6R742hC8vZuvdNy2pfOFy2bmZJ6/BN8kQS9RAr
gJY9s6GloYqBaiIyiW72gqpW6c2S1b1BvgD0RkBkK0blTGCZa8z2RYgP3HfL7Rr+UzN4idRHfzLC
rfzXTaVzOaOX00fdDXXWtHnbpJ3HJ4emfxBKHbQK34GV65qhD2Q44E+Q0yCxGZu1rfPPhptyG0ft
B81wb76ovcmPPcvwftF5Q2ZPiQ1gesF+Aq8V1LrmMJrbSHstc7PhVJUzEYZDWu4i9rOUUz1VCOol
WaYLzNus6smDUhuabEzacw+8e2KKeDCL+4G3sgGMr9/lrh7AQEA4xq6TU5GYo6pDtZ7rHsPycfSf
4gaU0A1UB0HwMZAUSjNfSWZ3R7U0Z9kSdtGfOIgOagBMMwnGTSqe2wwKr4BWGL9QVFuK7Nf7ptGa
HnTzXeO9fZw+AZphSLuDnuUTQz6hUozS81J+RnafARVJAIqq5afQ8d/4nwxARY+Pe3PPkv3v1HkR
THAi4mo/Q8QBoKsJKet//QxOruMM3D+Ga6cd0iTo+BURloKVkPKWXV1n2ahMCAuVXcqyfyK5exBf
498K48ialdetp3a/4rje2jq3Jw1lAX7paAaHBt5D1zMmFFHqI2vXeoPUz6SZqw8x1t7YOHjQopnd
ONdrVwJISMEqj9IR0rl0CViI6yjv5AW3K6SHbPIaqTFKVjQUZKblt1g4ZT1pqq3c5FokcWWWOh6V
ULE1v8CFtRO4ZsonsSLpOdkHL7IxALcmmJzOE2bHGhzSbMyuASdN5YT/aTEEngLlnCXBvOBrbuRB
BiUqRQbclx7P7iOiqRYfB0b7Mp1BcjcKACiYeCCexHIjel18JeUbUE3jIX4D/BDEXqkVzqY4E2sW
cQwjPRR8QBp+CzN0g5r8GdmFCWp+mbBCTmr0W6/i7BJLCZaSng/tPrASZl/qRYnwd/js7WD4df/U
rGQNMKcXlqnkhFzGvJaFGBweMVa9Ax01TvJXT/78Ab4By8npNS6pwNDws4XDuKmP0sOmYg5eDPK5
C0OAYx/EfY8+TviUYB/CpwAPz7+hNwuUlNa0xed5Axik7VKP5EHx60BlMN2NWQOqEeqyzgEymBwl
oOCFDA8SnxRW7iaGBuALv1E4vakzUObpN4GW+UFfgE4YKcjyyDwqj9rz+Ko8Kg+j3X1qT+HDVtru
/1llpHABt0ajCI1CrgO+l4MRJ8cfSfYreS7PoTU7ml78CTH4kGTQjHgXvHNjsgHJDP9RNe/vs5VE
5bLP/vkCaqlZAYiCTMRSl4KppLpvQ3AscxIwf8bE54l/YiuTHf5uWF27ztCkgtrp0m0HVrZr56wy
rJ8LDcIg7s+4k9HPCuX7D9YUBSsKdmjvZp+46ajicXkWU69rgIjl9TbZWO/FP9z6j38+gorFhkZK
2VDG5KtpN5ghB189REKh93L5en+8q55qUWfGW0EFRzVlSQtGjS9KCe0V8xdfPLB1q983sKzSzVAu
DFCuUBPKDqRNbOuNR+ZNciQ8hA7zi7wxYau33I/K9L/HQblDbq5zRRi41ku+hT/MW/KlvahH8Vyd
8mJjQOv78mJElP+bp7ycIwGm5o7wH5AQzB7SUK8AFz6wx/FBA+/d+/055JZ/kp5EMA2hDAb1cGRq
Ke+jsCCrAf9m65Wg+H0Hbuk920sSGDfHXxDcaQ6Kl70GOVTyNjIeq7fMhWFaKk5sWAZhhYZOEDzC
66Nsa2/aAYJCeBJ8Z1b0tKUYvuZ2lhQWLk3ERdiU1DrGObpQcx4vvrZ6wKM6lGtbil9q8aWuZqcd
zQKVJchopACtTmRkHVHU61wg0Oztin2d+Xqe5E6RW8UWNdHaVFx9GbXs3VALnD/h0SHGDl8dJHSf
9E8h/54nUAZ69Bmrem8f5n0af95f/BuHxKFvDiDkhaYDsSrdiFyr4dB2CKdc9KNpAPrLOi7B5256
qvza5AYfHf1buPHbfC0wlQvhMFZABXMXzdURBY2IwnnZuCFzCibX1xhjFE95C8ROvZ9eQ/Dgycei
swQQP2tGPNls93V/1LdZMHwCYAHofFvYwwD2uvbDRamGYaS1jdspaDsmDLgk2Y+Ub82wYC1OYnRZ
wVvrMZp2abVTQqPKnnjme54mtG5VJw2qMn8DBqy7esdsLMiNR1u+DB1ICwUMLiG6Kj1LbVejb7Rx
hSY0evFYMd9t4w3TWytrjoDr8v5M3NwFizkZpNuI4BEG/JyYi3d5W2QM2EGGxpWDBFIIBw2MMHKz
hTtbrrUrD0NZ4anpltQsneSxcYfsW2l70rZggO8ro2GRQWKfk8SKeSf3M73qnHx+gQrAhltdX/CL
cS5feDFOtgslKUD7s9tVehzmtsK0ZlzlkKSads1cGFyki0lJZpQok/f3sTqKyUfbvoBSxvRDwy/2
otIQLX5C7xkX5M5/sQhIxmJDsmDOpeOvgs/ZSI5nKGAAgtAFzug3etrv/nMjSHah6QtgeQg/Uy/p
TlWjulX8xu1V5rNpotpJlDm1UVPfona4zXJiuSEoguf6crgAob6e7EboQhCrca3bs+2HHPlmMD7M
EVDKos0HjQ42iaXzSHDyzGiE5757Fsa91DnRU3WIfXRPZe1xTs8hb4ECKfyI9Ngc0A+b+ae+2hW9
XShkAO9HpVfVFmJjdZ8sodkCAIW2Ak2hUoxQXJ41pXUThjuA88lkhp5M4fQcoblFLEQ9U5+Y5nsR
UA0bhKbKJ97hpImehgjIYogEJanFv3V4n7SlkYqsAZ3jjb18GyJgejVoCypo8kEl5ieBdbGXxWmK
q0waWrcaDIiXJLiRjugi982+JtVZ+QsI52Tc3zwr18SVScpftlwcSHINk9CNzR464I2Y8VmY3B4P
lfz3sNkvuGxG2mEsaGDUp1FqFelaVwQHiYxT0Lndd9uiOV4m2nPmP09Pw1gTxKlOJG00pK04QrAn
QEwF7SRLGyb1HhgFoFRzaRhdZHNmIysH9IsEfALFS2VLvnaJMqjBLd4dOXS0HqPLgIqK2UKrQ26a
RxeYK6PkIWilBXpROV2wwam3OqYLQ8vfX2wUrueDumzZ0e1bW0lL0sb7btpiPbqJ8RFAXI6GiqnU
psEd22A0Q/IaxJ+l/+v+1rvNo1EGqL03+ZwcxQEMSBzhFKfv9HCy0BaBsie4cefH/le/Ee/fLhB4
DBYPxvKojGNw1/Mm8l2aKH44ukURFXYolcmhHdjJUOepADKd3+L5v73zUd5AAw0Sduj9hbrutb3Z
l2JAMurRDSLFaU+pGBDfb8xs6ow5wYYP4q0u8NtFA4AB2AweZpG+o3uwexE0VSjGjW6qakibRmj5
TnJly8rtywJMCD8PC8iuw2nRF8GUgi1SjSRMZF8puzrNVAs4Bl4f2DIxujornZFhEiet8bZopvy7
V7vJjEalJwEEOEywOAUELSa9BYheYKrJmNpCUG8lmZfpvT6P+ErIjQpLJk9Fc/719Ee9FGkVSGtd
rRyIpkU6C9QhN6iGOlixtsUCsDb1l9aoxW40rZH4CXFvXxVG0EiO2OQbwNG1AfE8Wk/R2L6oClD7
FwqjYjeIyeQKAHv5L5GEbfQgC79Y7vn+2eRvAzt4ZxwUEd38iF1o1dQk9SNJzLrJDcvCCtMPtrag
4E7iVh9P9ZMSoL1BfQ3VwYDKEI7tRxQ/Z4EdawcwHZToPe7/SO95pBB14eQYN0LpW/cHHo6farqE
TDjKCNfrOkAlXJuqYXKrJDhGEqAgWjWRKsy3WNvXlhRoeBUPS6RkcYSvDclFp/AD007urLaPgVg7
fBa+3J/pVRPon8Q0o54AQ9cmFAZ0qOKAsYRciCdLzoF7uGI3xbaXQJw+CgsWFpfS0ghLQ8OmQuaq
WpYmt/AhJeLDL9iBwrVGLRWtHnbq9CpFTe/kTFjr2TQ1JsRXs31b142etTFv3B/02gLifQYNe7zY
cTCpZ0OaDkVZx9zkSo1ykrBx0i47gd7Ivm9mxd0vgrycDDYuVLZpSFeaKtgbMju50RA+52DFSObc
rOvf0xbb2Nq5lKGmhMtlKaLTcf4sNTJfCcnsNn38VSeakeM3gjqRwc+aV7XNVnnmNmzDm/7CIHUC
2pYPBHUIYLBr7YGLda78I+ZeygK4TXj1j9Cb96dyJTaFRVSfwKkC1D2c/vU+nUHwmGUAKrlZvOc6
weC5vS+nYDRrSYBndSD+nTrRmubgpLDxrsmDjafU2jlBMyIoFZfMEeLka/tDzFUCuCxnFxjKWa+F
oLRB8bslRnCbsMfFpgBvBsenKXhRUcdxqkMmqyIFyQslcbjS6CejjgjfGn4mk/gsKDaalsHCZZeM
ZpddZQgzfwCzT4PSbJR8DLITZ9W+boXzxvzfBs74MPTlgMoTfOg4ydfjz/imrXMJHzYyJxkwFl7Q
Q8bkqxP3IpRWJH0MWznetUOKiQCgCNBsdD5R70peRKk8EYUZpycwGV+wgKnY5enWC2TtkC4duSDR
FMCfTxe9eOiyjik7z+449imay2OwV6hVTeQQBEpD+Pf+PK5EZAi+weWEDBU2Mi2u14Zloo1twLpc
0bJ2ESUvaspIOhsI7THL48zOak4xe3HcalxZObEwDAZRSCYjG0vHIoA7q+LUhDB85ve1N9j8oM/5
vv3muvf7Q1xZtytLVBySsZnAlTGGqGX5rpJA+QFqyXBSnu6bWRsQih0LEdrST0k7BDFLZ63Ni8lV
H1IdZ6T69VxIuhDqBUvuW1pbs0tL1G0x5SC+8QtYqhNLk78AI9Rr1k3Qv82qXtNb962tjQuoIWx6
AM9vmdWCsGSHWKsnV2FTUwkDALE4Q1CNSYWiNfuclyiQ+t59m2sjxKNkgWKCEuemawqy8aDkzXiM
EB0JojuhpRvMcTkIKq0+3gDrbdmiEmZpoKp+quHuZXX2sQCOHzQV/KHYsLLmSNEqACw1z4JKARxB
1/5KbAslUytxcicNAMSuOBVDbkhjbPmxvEvSY8yYNRAow5MUDXY+t78YZBz8v5r8yEqgutdrd1L/
dvOf+xO94myuvmr5+4uH88hwA8NECIPGAB3Par/jYxDjgB8sAXHwfVOr83wxAdQx9FUcQmh5Tm7A
iylpclR9+ADCkXiJYOfGA5Z4SxF3JQxByRXi9WiPh5Oh450pD5I4nSN47JZ1/cAufdbUwl2ffkI3
/P7o1pzMQrQIMQvcDOiNvZ5In5uTvhaK2QW4rnMGX50sRsRTMBbmanff1EpZAfBZjGlRXl3cJ7Vj
i0mG35zL2U3Sc83/ypKvVPnTntTYiObHtv6VMq95eWgzA5hKMNnF9n37a0NF4AGkIvpjgcug7kFW
ZZohTCfMqjgmdpY3f6CWGphzA/WC+5bWXM+PdhiuCBX3IbU7eVD3aROHG3cY9exZOBfTSTjMfASC
AysItzbo6rgWpbJ/W6M2aD3OZcAU8uxKFWqPPUDCamRWXbDxZr2F3S3ZCFzsaKnAixIdHNdbpZ0Q
oAciM7tib0DdnUW6vXQ17T2vS5I1AHqVZiw5PVPrQ/y3bgwf2ZHkyRdInOyrZlfxMQH3f1rq/Pwo
jV5UqiQZlAc533iUrB1YZF+BSEPrKjpAqHX2x0ocVcmfXSC2WSLUwlMH6nm9T2pO18KoNxqQYeuF
2v4XWSL0GCBjg7woVFPotG81NWWjgDvPVd6gdiDyjaEGgIjvsmo0stf7W2xl0RFloeSNWBJYdLp3
MEGn04THH+uGIBI0uTDjSNkWkVl3aencN/WTjaDenChzQZ0bjyIk3eRlwi+cbRxrwyArA+eqSuDJ
KZsZhY/IOR05Xp+nGmKC4Bo3xppBI/8sg6FSmjmrq9nMCeDInutozCGCHdVk7uTkoCL6tZS+Hywh
igJSp1r3EPNibqgpV0PAoVDNvO4gJTXLPvcm9GNnItssmMBCZE/pxIbPYxioUJztCyNFv9eGl1q5
WcBtsTxokXJC4Y3a5WXXVnHY5YJbdMesrR+y6UltUDJQ1Y1tuuYOLy3R/igLo6Ka+1RwM8UCfgEA
0hmRUG2GeeFw0aOSghkMSnFJSAoxsOKPyT90+USUkXm/v8Ai1o9a34WFFm9CFsreqAddr2+H2l+t
afgQlsuNRkSCfQsQd4vbwrG4NLFs54st1DLZPGp5IriJdJCLR6VGgwFiiaHjbWU8js2jAiQgkqrp
dGzlSefBThSbAlA/8fN/M1Y8h3Cj49Kje6q4pEmaVq4EV2KZo8D0OrTGt554yxP6dj7/sUFtobju
WK5tS8Gd9FwwUtnO9CLVFbveJ7VZ+Ub69j+Nid5IfI/2qjTDmCKk3iUgswDBvm/hFl8DbBBaUnAk
QNeDVjRqSMJYl7OaM6LbjLtR/m7E15aI01cH6Zc/FW8y1n17t94N5tAyhvLL4nVY6gJtWn6uQxD0
udiZVpSfxsxh02bDyO22h6IrC3UrGS4ShVcq9IG8XSMnYPF0hxCt61PegpUbVaWNY77MzPVmAPUA
nOdSS8JvMpVvYZpMCQpGltzWkivQyM9HRmci9/9IO7PeuJFkC/8iAtyXV7IWqVyyJe/tF0Lutrnv
O3/9/aie7q5KEUXYdwaYGaAHikpmZGRkxIlzauPrJyXewkeufDfGKpkBYQKbaqclpAJp0gdNEgXG
k1ll5wromLTLtf6XUbWo1VkUjxYhbG450d/q0ZIHzWpYkl/WB0Sqa3QzWlhgkQU652MY7U19tg9V
Mih3Q2lB9dZZ4VtLa4tjpQbF3WAk8cZeLgsTvzJTdxSUuPS5EoUrqp5jmIn60nhq9rb1VZLdSv9z
AG4mHW875uJ413aYr8MzTGpoUOm9YpFqZxNK8kZ5msOdIWtu8ac5Hoxpa8Th9T7qIMR5cy36A8zW
CMsJF/qjKTMVXpBVeoRODQnJWnP21NPqu9srWnngLbaWc63RBwRqw5IvQrPDFSobjaE8KfOXqHG+
aGO8V2mtJ/JuaPa9FXmd1biMLLb2DOzqGJnqXaK7RXEfSQC0Ptb6LgF/0/91+3e9Yreg8cUYL468
fGnSaCEGVCa07xG9q6cBEq0WJtBueCyrr001f+9bxauoWaY9ZLWB7Gnxu7iIaPy9q6svhTx8rECK
mLn6lzbbGw/P18cZPJTOhyIaUukXg4bSD0MN0aH6pEgnKyvcYSqQt/LsOjwU8+dRcstpI7qv5AmL
SawtTrdco9cbNA5BrsT8k6fs/dRngPX9XVyksRvIiSe15A1ybLv928pxzUR7Fw572Yg9v7fug7rb
OGYvxaBr/4fWCH7gZegLbmLR/+2qSPphCvWnofadvWol2aHylfGun6rmqdBL2S0LyQctpveubxfm
nQRimznUof+54R5LdH71SzjuyqLXBnBVeEwmdZOZgRTpT5Yyuka4t6Q/WiawGzt2FRiE07etJ7+p
ECK29rctv/YAPsGFYSFbktvE0hqdT5A4JZySU8HES8ZL1suck5Q8NuHGu2ulYg8vM10P1Vgku2Wx
lO3bkgIIqjafwnMRfuymAQLwo/QUU4KUBjdvc9cY3MbRDnK5AblYiQ2YJtwh+LBMNIto6ETLfCno
O/NJsyI3yjTX0b8NPiAWgoMcomKcQjN5qMu91rjBn4SJot6XKKX65d2kP0TxfRCke8ceN37X62i/
/CyCPcwpCL6J+AzVjto81gfzSTLUO625LwMosWdllxfGwf91EKxiaApyFIzi67iayGvbh4o+aMZk
PXWMwFbnGp7UpZoYT4c4/jCB/31XDw+Ffh/G0xtL2UomX984hgbMRqZywv6/Ks92Q06LxOmtp1bb
D9Bcmv6HHgW67kPa/5VW763PI3TZ+Rgf52UO7AvIrWncGJ9fbhvhqF39BCFRkpnDrsdosJ7M0lOk
g5p8BntK8fTBbt/EcITfPl+v777rBQsHW7OVOZek2Xri+Wt6Q4lkk1VOYEnsYuvB/hrUy9bSICIP
JMukcCskZ0PezmGb6dbTGDJUWX4Oab2Zb5QZLLdetPdUJ2KAF9Yu9R+S7vH2Olc39sK28FXR9olh
p9WsJ8c6RuVj4b8PUIHfCB4vJ1TYO5AdGscE0kQmu5evfXG7A2Ew8ibV4ve6JOMhVerr0S6w/B4e
hLyJq50TKzSS20oD0xG18PU+VI0yfonKoKzcmElo/26Um+i5QrDmi+Q4qMrQZMnfxtkIm0NfTGgV
Ofyfg10up8xl9FGY+3dtEsu2V87pbCOWAZZ31weD9YPR5Kj0YOstMi8alfqTbQzZVz2cpOdiXqoB
nILZOsZaxu1uDLNlniAMkbqDrpeUCZUITKAn5fryRxGc94akTZ/buUGbCMYPyEo1H5mktAaIZIbJ
+GWQO3/Y5ZHZM6apKZmXxxrTOkVbWbmXmFnxNbbGjheZUUiPGXRecITRIDW8CR1B+3Gsyd1/QFGu
4QTDSAUDBPj0vc6GJnfHzDfytzOx7kvXdCkk8oxtnBMlTSuvrP1sB/PYAL1gZ6cjFFmtdJ5lLUA8
igpbszP5NsluMObhu2mGTeY1WU/zpVPVwjlKs6EHz5lTEnHkziiqQ1To8GtOWdFrn6ZGT8+TD0Jt
o9YvnDzQP3QHudj/EZ4UXg/WqE95WKBvqaW0SyPJfOqivHftbuPuFm7Qv+0s3Oc2wjeA/AU7cM74
84xY7LnIfOdNPDm2p2WjsauSLILhZKiPtdPY94Va7SSl/kVWsf9ZR+WAN8zSERXOfDJliR9UVnzu
z853ur23T7UQK1/+OhIRPJHJ1paC2fV5i0M18bVsjs9pOu1rq72PjNYbaG5l5Ue1ORbmryEIX9kT
oqUzBnZlSdiz8FFdSpj8K9zNMSHhwn1lRch5irJRcklRGFY3R3bIeZgb553ZtqfeKe/iZCMyLn/t
Imb9bY2XiE71HNpisUW+cCJNyGvE51qfZa/IgtHTRmXe3d4psabxtxnYUngxAusDVnq9VWVRZC1j
v/G5MoqDLt9JQAdVr7aH40xNekrTHVPouybeKm4Igf+V3eWfX4Tksgw1STPZMjN76/THNmsOTvnY
lVsLXP2MF+sTjpmRJopaVIsY8OhOH4aNd+NasGDw4N+vtxyEi1VIDpdnv3w9taFOKT3LgQz+b4tT
Z9UKAMhFNQo5HFk4TkNpxNVoSBxWpzwOauOamU6a82v55N87cmFFPESOETJjFTDNqXw2/dJrVcJ0
Ku+L6UejfbrtdqtHybHp11A8AcO6BMfL7yY3hFmYhc8UoQ1XMyAY1JJI3ql1EB/RJIc8vky2lBPW
PiMEmEvAhTqBl+u10SD3FdwsSs6K/qNFH5zaOdMUT7dXtmoE7j/Kdow9v5ol9FluVtp5ch515W1v
yG+D1ng7Qmtw28zaB0SrDxk6gNM8RIXN6rOsn9SkSs7WdEjqZ0s/58EO8shdsjXztb6g/ywJUW/o
GQiRVCSl8bt7qPJ4Td5eyqoBoHyLrhAZvngVBYM2dmWLgUrO9vZ4lCemboIN514LN7Sj/jUiHCEz
haJF7orkXDIpk+yL4GTlx3mrKLi6FK5Uqo/LY1UWdkUDsDwn8sDm13u5IjvMvZDb/Pb3WlsKSfoy
eMXrDzTrtRsnc+HDMG0k5zrc64xa+p7DM1zd37YivnpfwsGlGeGIyiRYjaVF6VmuGTCnyDR49az8
oUwFPc/ZN33EzrN0R4Uq3I9+x4xZazFyr0udK7eoMRZT6WnWlB95o0r7tjYh3ojGYNdrc+8ZY4/W
3KTNH2//6rUNuPjR4iu1VsoSpCbfZujPSnXU5r1ibtzLa7nNAkk38FWew68awH0cB33d0sQ133Td
p0qP3qlN7/I4RS7zx6DVGxuxuiRwig5PF2qU4sRHJQdF0SlDfM6cNt71rSG/0WqIZ5w6No63v97a
XbnIzP1jStjyutbjMY67+Nzsrf0W/936OoDFgaCxYfQSLvw5HTqlXr5byqw8/QAvLGfPGTbC7+rh
oEXzjxXhuq+1KZhTHSuNSi81KU/GlHpO9ww5y4fbH2t1PbgBkxdcKtxj18ewAaxfTtBqnNvo2bCe
5uBpSH9nMYC3lt4MAwoiLMVMu2pKW1JApn+nQXetmfFm52kzfV57iiyqgv/YEcKW7jSJpM7kYlmn
7Y2SGUOJqTVp8hpYdhBi8xwFasxw4wOupp6gxME0W+BEXg0YTbRokBokeZqM0gvTd9SUj1B2jf2A
/kXkhf6famB5dsPk6+2tW/Vz3iXgFwENUMC93rqyUONRG0gE0jj2Kv+nU2xNT6w6x4WF5Z9f5DdU
sfQ6bHjcjf6nYTxRHHaH7vPtVawGoqWByzCmYWoin2QYmeZgxjzh7PwoR57PoK+yd5pDjIDaFmpo
Ld14aRb/z5bwxZqhTwBaYCspwQsX8A3q74BkWXp9UI0t4NDq9ixlTfCYdDzEelRozhGDJ6RQdiDL
MJfmj0WRblTzRCXPl+uNP71M0ZGt0cq43iFrXOYE6zg50yd07MalltdEp8NoP0vqvi0+6x8gupPT
L8yXx0j/NZoLw9Y47sohcRM1P9zey7Xvu7CCAj1bhmHEB3MntfM0plly7uV8n2dPKrCOCb48OwM9
5WwkEGvOyQg9alDLdDvFouulFz4l3kgmd0zvCzlzK+chQ6Xk9oLWQspysBclbbh7xdfrpDilP6Lh
ce5a6RTHGfQw6b6sZTfplZplQdiftW5hSFuT4mvOA4gDFAeQV6ZqhESvNZNWqWTKN/KQf8jZs2FM
7m+vbXWzLkwI4TLpdLOTYBY9U9wzLf2DYjzEWn3Iq84bLW1js7aMCScvW8ZrJcNYylGHZECxEaad
OjoE+njudXvD2FpIufx4QtiSulFBdRtjSTm9M9J5Z0a6mw7Z3vLfNmm+T9XNNHPVGTXmIEilFpYo
IefIlilTtWySc9ZQ53Bzqnud18DjiuB7qIKFNPMaknE7y6E77RSmwGOlQf11KtTvetZalRuFFRBU
0tDuz6y2msdsSqJ4bwxTdFhKr0gc1cOPwKmBhFiNL38MRyvyXbNL/McuVWyfw03R8UFK0nEjVVxf
m8OrhrYRdIpCyqPYY5J0KL+B96M+pLhBewc7y8ZJWzXCrBWITv7FlOT1afYDer8T5byz5CeuOh+Z
YXRl/fm2y6+eKhpALyLhxE7RC6U058WR8Agc0BqKoGfdFyNg/NtWlu8hlryI93wtm7kY1AavlxLb
c1fbaCudGZjoBoZUANGdNmE8q2sBV2xZgG9lLoBrK+HY5I1lEf5gK3S87uPtNaxuxzJrQ4sGXlAR
FhLb8Nc3Nn/dcD4l8VsrrN02/HzbxuoKLmwIAVzW0aHOI17MDQKe936RS24V2c3uthWRb+vvK5K3
7AJ2oskvlgbnVvIBMS5v5vkwpe5X+2Fy+wDg6h01+jR5b9zJWezJ3dH4dNvyWswDlkabkQcPrHXC
Do0TTAZmanJBRdm0b4IOngkrR5u9n4s30iCfVSPfkqBf27dLm8s/v8jYlE7O46bV8b18OCB28AAV
yL6px42Pur40hN4MyuJ0GsSQEDVNPQxWcg51bYeO8q6K9Z0q549OJ7tZvdHLEJEKL1sIUs3gOsTZ
X0Gh0LHv9TLo8XUkZfu3IUJEpzqHzeTUmcf2653z8fbOrX1FKsl0ipepM4SUr7+iNeb0uluKBlXx
mJoqJVGoKeJif9vK2kdEJRRsHLBy8iXBShlpuZH1EntlTDtmr6cG7jnnTS9n57LIfyO+LhNjEAmD
PKBZcr0kOnI8JWcNrfsYrr/q2CI33m0NIKyu6MKIkLVIpulTbVFJl4rRi3uAn9Fh1kbP9+2d1j3d
/nyrm6QDDwOgvRxswQeLKY/7KsQHe7l2i+Fpaen1W+iELSPLii/OU1w4ySDnGElo38Wzf2R+HbBY
tHGetswIr3BHS2ljShzbtnPH8JhID1tSnlsWhEupz+apCeqlpASgqOxhtEfSN7I24IRLSBOvPiSa
/tkTsXA1BcYYaBWfyzYar4dSr55/o0e2JFgUregiEH2uN8QYfKPwreXQxKZrOd/jONnlEKf9hm+Z
KBwsU4kL2+q1FSWvWkeTWIch/8zrhyDqoCn4rSN5YUTYkjJKO99O7eQcNbCSGKDTYR3faoesJSOM
rfyzEl3oFiRlNFThEqlt5VQ9p/4bJd1vQS9WbVhwHS1E+ouM1PXXioEh2E3mk/yGX7TuZ64dh/Bc
6Rs7v2VFiGDKZEchs6cEZeUh3zGpTjr92PcbUWXdCrNxC/P6Mml7vZa65wWrxnF6boz8Tg1PSesg
oHp0iufbHrZs7quTgsT2P3YEPw7sCOmKkpk7MA6O6nhy2fBEmVwbKb1I+572sreZcG2tTcixi45O
d5tk1MK/xc6n7q0FDwnsJ7cXJkLcXi5rCvokBcDcFmDt9RcEgsN1ybc45/PjbKt3owY5cHOftp7W
8l6R3Ub/Uc4fqxnomabvb1tfC3MMLnNvg9BeKO+ujetzzivdGYEjIIwMfWz9YEWfb5tYLfgtM8Mq
JRdIP8QpSjORlcaJ6fqVuh96qpwe9Wh6a/VwyKTvteldB89oDqbTaH5xGmr5tCqtJeoBy/8gob1e
HdIuGlMyBL+5+EMCr1q5RnpqZY/29s/bi1xxFSQvFepymGLsSnDPGeKLaRwrRkJBXlP607vqkCZ3
+VZFbt0OK7GRotUtUQG2mqUyrpQ6Pdu69GnUm+d+sO7zKTgVPEc3PHPFN1jTf7aW33JxlwdyUSF6
26Znqz0Z0Z5Vhf1GjFpJgK5MCBukVokxFRbL6SsuwCyCfU/V4sc6TZ6g07lzEKu5vU8rFy4AdujO
9aXvCFblek2ZplVNoeOLcvhlBjJrb7U1V+LUlQFhRamdNtrYkjfOEgnjvlKnY5Dd249BER7Mujn+
Kt/23z6+UD2gf0O/QCQrLuvWUFLkrM5DYP6QVOMR2fCN9H7V6RbVAQbuoNMSs5TRmS1pnFhT23n5
X2X7JnDugnIjpVvdGWB6MD8hyAV+6Hpnxkb2EdQgwOcMvPS2cQjHX0+2uKL+s7D8ggt/nuXA8aso
5eyEpkvvhgmO3zkxFxaWE3Vhgdq8lk0zFkz1qQK+k9Z/0Uz9DSN0hSCc0WlB4cbXRozYUoog5b7I
rDfl98659zfuhLWduDQgrMIcyklPcgxohcsE65BsnMG1I0JfiykdOk8yPIbXC5BruddpE7MAuS9d
3QgYpHTuUtVyLehc9eFJmeQPhhre3T76a158aVY4mePUpkNe5uk59B/k5oekU/9mLDPYajOt3Xe8
G/9bn3CnjpSgYlNlfXFqR2c/VyWvbYd0B5PXY2q8Syfl3RQ53/JBN2mm+1v05cufFzKlK/NCmhwo
faerJeZr/92cfmRoAxmKDrqgySi8xt+oNax/VRoKVGxo27xwcF24fNQ3YVpqWEMEJwRkq6Lznp5y
Y4u2c9WOqi0WXvSlBa/npayEusPugbGYu5NRnPL0hBTIbR9ZXPvVt4OMCwjPS6FG2DrJ0uM6mLnG
MeEPT6xks1W9ZULYnjS0GpjHMKHrHfdPYn0B4f3OzrfGTtc/2L9LEUkqE8thQtrmak3yBfqCnspc
HZzfCkYM+ZHx8I6lHC2c5RIQYVX36bm1P9mBvSMcDWW1ETBWA9JSEQQ3ywj2i3zPhY8pk1T7Ussn
0yQp32UVzRApNn6R/+rlIuV2Iwu2OKGU6q6XMrW5WiglVhrF3LH50N1XCrza/U5VNtxsbUFcRfRw
4NVd1NivTQG2zq2sVdKzUxbo31ip7FH/njY+25qnLdQW2EED5RUsSZpVowfKTRyKQGFr/h8LC0Pq
yFtd7zVP4/XCsaTXAYBbuLnLvrULI9XwaPA+x2Rwbc2LrI135upiKA2/dCOWNPv6k6VKUbeBqnIy
SUP6z5CR2c1GKFtLRuGu+8eEyJ0waakZtiq7kiGmW8d3U/9gBkdFtpAc2qplrnmAtiAvmKdjvkQW
l6NFSTUbfXZuquDAw2spO98OZasWqJOy9yq4MFt4VqaqxJs5JBfRpMSVoBfMfwNcxzzofxaEp39W
9qOhvTyPm+cmyU5591NOPwVWunFxr16ol4aEx1UYWBEcCSwFsKMfnJg41Z6MT9SZp/6gw202/EaG
dWlPcOi405yhXtK45dMtOI4amoKNl8/aoYGTknkDKNE4ocL22Ek3dYnJ40r1taNUm27SIDLSfvOL
LUKdVUvQcoD253wyRHl9cqqsqK1OIURr8ueienSoKkQaPbBsSyhm7YjqQCt4XWlgyUTIWui0Puwp
48t7sYm0e5wh2bzW1tz60ohwcIgCSRm3BLXANKganCA0+I3dh2NZWfqqvHisZZkXt02sd37f9VgY
sobZIAAixg/Z2HiLrH6rCyPCvakFimSqGd9Kj7Kd0/1cDihMI7vbMWDLipDyDnofJE2ElTJnSjDt
bcsb7Qq9NGhNNi6b5buLmRNUdERPh6lEii7XX62a9BwGTuJz/9X8mX7I58S9k9DnqL9sNZvWwjTU
21CUAH/iTSrsTyojyZDPcXZ2aiiW57we/moC+HTCUJaepjx/7s1ui0Z69Qzh02jygFtnCOp6dUow
oF2eJhlXqU/rc/TqpHG1vN+Zw4/bW7ZmyTCp1CugTMmnhC2LpFCqijzNzopxbsp8V4ZPkAO7Ur0x
HLfmGkC7FtoApDXQRL9e0TjUZe8EeXbu9n7lfa+3GF62/r7wxcq8l+w6Yx2y9aYrzsCug/7x9qda
c7nLJQhniDmtMS+RpV1qOePwJnkuhjdgdL1O+0FrgOnJ0217a6EHogAAk6gToR8v3HcKLaEcVseM
MztB0KO73W9g+8gGl1IpyBgyEeFSUJu6GQOE+c5J5TPlV+1z82v0Rw1tsVV4WbIlVLd6sQL8WSA4
IP2JeNdOkM1knmVWYM9vHpssfCpoEQQyk62xKblj+j3Ifw7RQfHnja1b8/JLw8KnrHtfVbIGw01Y
M/GHDHbUH/zsKd0CBq+5IXyES3F7YXwV6X3ayDDyycHNpe5oFSe/O/5Oy3OhPPzXhODpmVzOY8M8
1fnlY0Xe1J364Odt19tahuDqcPbEwQjx9xnplSHep9GDNR7/fyaEwGOmoe/U0OMuX4o5Cb6UXmwc
oPVVLOgYKuULp9a1u2lGDGFX3WZnVQvmA88w5PI066cxKcH+9mLWQgPvRMoF3BS0PoUsIQ7yUsl7
LNljCydEpfQ85AwQxU49ysiqBO1D55vV3Vy1yre5V7ca+6sr/c++CAcqUxRTDKTWz6b8jf3yk0+/
t182ZIIcX4KGeHbbQEqXPiZHyC49u0Btefb0rdGA1XN6YUQ4p5I9cAVbdnaOguEYBONu6J8iW30s
h9/Ih8Bm/bsaIcVPfUc2p8wgEkEYygQalRer2Ui51xIHeF7Bf0MnQjIs2kggKqoMPztroQyv9UNj
124uS+5+I+taK8BxRyztUJln8auSWI5ESyNpL2uRVBf1z/CD/bEPHzZvpLUVXVoSLnGjNZvc7nVu
QFQfwvyTX/3U0/7QNr5b9luvsGWvxQzPWqQBDYDn8LwKp3cA8Y1KE8aSnwUEdYxavNF2j3bnTb6b
fjM3VT7XztClPWFxfRb1kRLjEtrcna3eHBHgKjw7N12zDfcT4wMgisfj4PyA1+wQDuqp7Yyvjjp6
VWJuRK7VD02FY2GARC5X1L2S/R62NpSZzp18GkLt0DW+Z+VvWuODP+j3t2PXii0eBsu80kJx/wp0
iSDFZDO5Gp2l0jHfVZNsulqA5oM0MJBlNVmB5lqRbgRMUQxjqX5pCyR+SQOglRG5fYzMaiPUK6Iz
wy2e/xkyEbjCR8et1HdTWe0dLXpU4odU6iEf/DYOVJSVL0rR7dvwp5ZvUe2shB1+zFLolS1owkXw
lTk4Umf0ZXRWnfaQH4wG6g/Il6pi46m3bmepJnFFcIUL+U9uGKGcq13EvEZcHZi6aVxdj8Y981jD
HWNu1UZkWFxWOEKIpsnLv0nwmVa6vgAlSFgX+SY+csek+pz4+a4bjV8UJvh7Ky+sCEEbZdHI0mKs
aEw+5/UhjA65mW546crppN5HZRH0ElOPYhMHarMm1OshOsPofrTUx6yU7v3od/bnwshyVC6e4mWW
87y3e5oozIbGH33tB3yQ2sa1sOoEy0fjtU85RqwuJ9AzlorFSnpVOyXy/sc8QWmVbBQXX14Hr/b+
wowQPqPJmNTZH6NzkIReopwS812kS8fSmLyh1T9AaOeqwZOSf5rke6cxPacZd37V7HT1bctjut47
49mKn2Ecsey7WrvjLJ+lpLkvBqhllXfGPejZfVdKe795sLcyt7WYBJCUET4NoIgtTj/26lAVoaJF
Z8jYaulNdZ/80f8ofwNFxqn/14pYssyQi+5bHSukoOR2XgLVWtfqG5WK1bVQpwDdySiMLJZ5x0yh
y7xYyTXPp8Ezz17w6LewB3389UDOdQGKmhox8IvF8S68VxktqWs7WoAGcOrH1A7+qttI3c1+Jh2N
YKKCXXKN3La5diwvbQonZg6lIW06FseV4ZnZ86icom7jrlg7MEzTM0JF3dJg1Od6XUY7whWTRvGZ
5g/0Xw+N9b2wjsHh9kr0tWDJvBI3AHU4CqXCUpQ4LdUgw0y114/9WbqDayHf+ffQBXmwrcMB51qu
4hZe6maH8JDs//j0pfa006d+b9wFj7XXqO5wbx0hu3FrL7lPdp9zN/fiY3rf/9j4raxYPNuXP1Uo
sfZTF/qRFcbnKCcXar6H2vG2gTWQmHZpQXjQSGPfpKrPx9DM5Eg/7mCO8GnKH1O12o9wk9nxqTYW
cmrLgpNva8BdpLB9uVIuzL9MjV+4sj8kQa53LFCF3xk6tG52m2/AL1GeeNc/+1/b5/EtsvLhEyW/
2ytf9wIIiYGOrbBBolfUy3FawPFSofKbpnm5Cy3F2Dg2IuHi3wsEnW9zlTGI4gh3punnFRd2DbmY
dDDib/4Q7S0zvis7N4HbKHLRW3FpCObTrh3T9/pwRw/SRPqLCc8Agqdps+mxFqWoKvz7g4RD5mTI
bAYBE80W6vY1cw9IVI2q5ek+tadx4zJfX/5CXcFJg3bWFEKVEYaZDPEz7tVMXuknu1kN3cT/GkJT
3j1oD/n3US1crT+ofXwYH5T38nQIlMeCig1qi7d3fHXlF79FOPdVjJpaAX/UGQVya/5zkOB+Ku4K
0y2Tre712qwLU48GkB2quksaeB3KUsQfHGNgyt6Xn3KYJNuwdRPlQapO/mQd/CBy/XZnOWhP78eF
1g+ViaHfqMSupt6XP0L0vTKiG6AwUs4LfnjTE7W8uXkI3Khwg4/tT2fcKd9id2Lg4WPzcWv2b+3C
uDQu+FkI/kXPNIb/pyDbjeY3WlbepobVEp1exUeq5wt1Lh9ZTBadqJ6qcWaF9X1K4quqpyY/Ddl3
WTv3/TPQjt+4oZhDAWsKfzLsH0tQuQhXxlzmDnKZHJ72VEV0JkF9RgV1ny1kwloFFRFGDVUjirY8
C7RrS0Fc+hIQvPicJ72Xh+8rxfKWbp4P1ZvTM8RBlOaR+P72EVkb8IGKHrKZhamdwqbgt5mWxFYW
Mu46ls6hmlNvTg9+/ddQu8o5iZ0HZ/4Es90p3kiVRc7Av8MkmQzAZ/I0uiHXy1XksNTSQY3Pjvpn
rI40Eou9YUTuULzJw2BXhzpYrsltkaNN59k1o+aON9ZGJWIt/8CL/v0RQrAa/TyKGwMCAdn6AuLO
G6ApYOTzPv5FttOX1eJCwNRAiirs8fVqtTEzbPQ0E1a7s9vD/NymbtB70Z82Z3HjfbB2z9FSYBQE
XJxjin0fZTQzCQEBnjqR8QNhuQFlrNjaCK3LDxbPocWsOUN2FDGYQ7teUJMMc8adgtsYe+Q1w2qv
PRfhuYNScKsZvBbFL00JcQUAHH3aElODV3xWzumHEtSo+xvH4NKIcPr0IpyTZMCIpe6+dQMSx27v
xbOrwgEMHO3ptrnVr4fGlQz1kop6tGDNigs7tgOs+ZZ8P+lL+9lFFXVUYOiA8bfZcPO1yGw5gERo
2nPUxdeQBbH9ghEiaA5a5OWV/+Ck6U+/9rcu/7WtQtsELWO6qsRnwStQMg6cRIZvpNXqO0NB4CR7
M7dHtMiV8A2iBEGVu5H5VnU+oy9UD4dUNu+a3gvnj4GyhVlaOwY2nKSAjfkvxGquPXQsBrmG/QrO
M61M7m2rjfdR0Cgbh23tPuKQgaCFyZmpCyGC5MWsTeWox+e5949hKu3zCLh+2OwQmHfb/NRU/VNs
lRsX/dqGMuyjwvhAXsF/XK8NKhyGP2iCnMPe9mB7sJCZ3bxq1z7gpRHh6lOUQlcGMPTnuX4q5896
OG8cOnXNXS4tCFvkzxRsjIKPFzrvCrPb+QzqG1lxkiGVyK3ZzYLlWZ110inM3sXJg0TGmhhuXCWL
dvrAiJvu8srfD2kEjNN6Gw/7IJ0PunZsFDdX6rtWPVjR1rz81q8WtjyZaonh6WXLk/NUoPluI7jx
LUo9KK03vtD6PiPQDp8oUHZ18b6L7AOSCCMpHC5JmADAK0WuREkxVQ63o9HqRgOWp2tCFsBAw7UV
NCLUPvGxEtY2QPPIg3/7toXVdVxYEDZaapR5HFs+WaEAVB1Mz4aEO9+CJ61bscDAUYddVCGv19EF
epp1DafCGq1dT+tnqWGN0/H2WtZiNwIB/1oR1pJFfhVCPgDX0fyg+sbOGX7Q9OvrlGQU8t7g1zS6
XzIHFOJR+wIRQxVf8LZimEY9c+AKifK31POyMXnoYNkEqRf8jrMBq6J8rTJRaAgLi2o/yRt//JuK
ciJjcIZPqrLF7Lr8XjFxYNjgXyvCeljqjBTejLN15T7t0EtEPEYKTnOz9d5fC81LiRF9CeaUwfxe
u4NlJnVr+WxUakaEk8KrDM9IvzKqUerJXun3VEhvu8ZqZLiwuLjOxXGNciuQwoiD1BT9zlfVw+RU
gWv3wV3Rhl9qf6vVsuqKBsiyRUyD6Sdxx4okq5KZFSZ57TC9XBt3o9nc5zm6DVUaRLsBf0JgKt56
rCx/+NUmXhgWNjGECXOMcu55cxkx7x5U/QeDVr/jj2jc6kDoFp5CVfiagOb82Yct13e0I4jQhCpK
Y25kYqtbBnMYPVyinymOwAQ+pNFRS8ygAep2Wnw/fnF6iLz14ugk3UbSLGpQLIcZEQ7aNQshxjLf
fL0kPff7ppWIg3YZuaEy38FX6fDS6umII/ZaeOGDfMrcfZemR8vcW9X72w66cvgW9XJ0fGmIoTct
PPbCQJMUI00TalOU32HE/1qF0GwXg+X5QbGRpKwao9jKBBZFa9kWLi+rq8c0kaB8GeQpR9cs7b2i
zTTU5qNkT0K6Rdy0as8GnryQftAtF09DYhuDMbRQIIwaA669csqmxpPRuFaj8M/bH3LlAIC0RkYA
DR/uTbGinFW2WsocPtrlTA8E6UhZieH4nV768YbTbJkSgkozFXEoQZ1zVnwqAFHnKmPs1ohz3F7R
WmEWzySWLJS6MM8KZ3oIonKivcBsrfkelQqv2CUfk3vZ9d8V59LrD8ZJ8op76f622ZXzd2VVCNKk
BbGUyUsm5YWe5f6wjsnutoXlTAmxCuUomiYLzR0dRsGClKL20lnMadZDD/2MjKJSOPxx28bKVcOV
xnSw7vDOcsTXcIi2jFUaTE7qVTgiw2u9kYNkPxcIeij7Isr+WNTEpJ+3ja45BsgQHcoHJubpO18H
k2lI46LQbPJQ5rKS+ltKHV/a2p+VK4bmFhNoVGkYmBDBuJlZW3HLA+rcBo2XOOpBDt4bp9DyZOnT
JvvtmjOA+CVYwHyEmITwfMymzkReAWNF/jlzjEP0TYt9d4gzD0Dfb3w8poBAzC88rK9Y3sqylqEX
YV1xobmBL8lHQFiZV9bTlqL36qouTAmPNWlGFkEvOcARoAC5/TYM7yf7XU2dpCq3LuY1Z2fwhGBL
VYvmhRDgu77s0mxgWU7wvkfHNyv0jVt5rU7J1bWwfdqUfxiIv3a7OBlCa9C4Q5gidgOnIuedwNNM
XoKKTdTMxyj7y6D47ci/MRO7cC3ylNdthntFh9ckMxmCmOHhEoH5P/rK40l/2yvWrhCUaQjoOB9y
H8uRu0jg6N2HMRU1eLGm9GPajchzFacodvbRVht87fBeWhKibR9GU4caFcxubY0cTGSigeyPqmcb
qbwRALdMCQEQ8a54LAp4SKrwZ5n97Otvtr4Balr/bgRyji7FeVM4uLWZOWlhsRpZj71CyjwAsnkR
HKJu47pYXwugseVFzMSv6N9Vmc51yVr+j7Tr2pEcR7ZfJEDevMqm0lW6cv0iVFd1yXuvr79HtXd3
Mpm6SfRezGAGmB5kiGQwSEacOKcfrC5fzRohlMT08lD+sUAMRRUKvxbhaVt1NH4DM+Rt/pvuFiCS
/jFBXGy9qYWs8Eyf5PHvQaFX3cdEO/Ro80TEHFCpZAG4DMEdULiiLUHybvV4pywFNRDUzSTlEDK+
KxvIxRhoYwi2D6hKVG0BRadd7Lm9evx6bGcpoF3bIZajEmKoDmew00FIAPyqTJQ6f28BpNhIsGjI
jiKs3e551ZO0XBnAnFVxJvAwo/Dy+Pd/QJrkBeTaAHGB04qe4b14plWA7rlQW7yV5wYKdP5Kmc59
+D1lboTyezpZfVcYxSuUyOQJwny/xlTTo3Xku4UJfmGGRgCy5CMgnkbbKO57AJMRAx9HpqlqFd+l
qGCkZf4M/pEKxl1aPlSzUEADyQjOWiLM9aUwKJ2i4eyD5G6BtgNRouzXpYIzbl7/mCCG4fl8quUM
RJ+aNFr5/G6MekMeTCD1n7wI6HPBY3UOoMehvDSVqpfnODchQ+bkXGwKwUkKN1VBw7Us3ZpmTAvc
CigAPLZufWoUii7uWnyTr+Q7Xj4H4xcXlRs+E/aVILoQbKHB1OdR3jkZ4C3zu2fuNSMmOmEnvgOh
I/gi8gPHlXahfLVzRjrdyOnzY4dewp9BSm3uAwRuD95D3AAKiEPlBQ/2LHUnr7Mtu1J3gtnY0qZb
8aZ0jI3Uks/hrnmafoOm0BR1iIKZDGA9jSGaqa04rE6XRl70tH8+iqy/D0wKWfUYH+Xx2ERitMK1
2+g0cRWyqhOPtdmAhFJsd8MoGmoYHrN6OKiN+gqkr/14fpagANfzQ1ZBUBlpvFrEEcI8pStmFe/T
tWdzr94KvJPbyGldmlTyvLjk4mPV0ZCJrnawJRNBUvTigh/mM6tFN2vQ6/zw2hWgDadkD5a8+toM
cW6l8HSeCTDFQ3fmSyPMLRzC8QrxqaFYWqpKiyhugFoaeTvck+bYdX0Rq8ROiBTUMNtSPGtS9aX5
zUZMpEafwosKqdTYygBr8CrF5CqZcrYtBUY87fEQwYuOw6lwa7xumZQvwfG7jQXHmxSjbAJ7yGmo
9KUdC2g2oAwAQiJFScymL4yCVEbA9CFU6HJUMkBjQoVUQ4tE0YmfQc1QSlWLBlGvBXH3jxIqEZSQ
mWqaQcacBq7qSqGdGtUxo6URFufuyggxdxzf+yBqFoEaRK2mAw1hqf3iVcoOW9rraDX8z0gI75iC
DgBsWQq3tk5Z+h9qBnIrXf80EUfbolbiYv7p0UrMVI83ghMVQKiJZrNl/9TH7DBtuDfBjlzRwGvx
ADYEhxuem3Ct0qAnwrwgj76FONk0tsJjR8O3aIHpb4KvwJDeJBuoKVTCE8tbC1vOxsGW2f02aDaD
A0xRfBA36ftg5U/eZ/rU7GM71odnDWAD83GQW7zVXE/UHCyudmgXTKwX+PAmhDcLrLCIB5YPVjtr
DI0USe918a41ugqHNkY3dAdm3381Vgg52ZVCeRTQHJs4jxR+5MNpduwUKarkJTQjN6A0FS1F2H9G
i3P2drQMWzQBVKjg1ma7k+1qR5nOxx6NGtzt74dSkrMSg6VmLcs3Hi/V4+lBv8Dtb2ei1+fSvFK4
VX7m5mSwJq2f9fGuh2L3rQmNiT1c8PD5srxh03Uvrzj18HgUtBma//zK3xh5avtkhiMz3Rp7VK85
mmoEbZ7uoooXoIIzz1OidwJ4QaGe8BWDvQf5jcdjWSp8g3D93wEMsep2MByOPb9TYcr08j1vfANo
+x6Z8Z63Lv6mfw5L/Q84Gnk7PvCbEa9pJ37rnpMVrWuXNqdEgIlYTxRjQEK2k7rLB9zSAtrlfPbb
/zuE4fJwO9CJY/2qbHEciMBbC3psci+NgwrmEySXlafMeTyvNDckAkEPNTWhSnBwZ1t7eG0p9YzF
6s3VqpHJBwECo5U/D6b5GveMMZxjJ0EmatR5ozjjcReuqmLf57uRdlVYzM1fWybCAx9U+ciVGFiu
F6aGf2yjTvdX/Hvtlm7vaHu0svUQjKP46TxfD1bvB0p+tefELkBrqAc3ncCNrOp5aNeS3pnZ+C2o
56ClOAvNGhFESmVgGBA+h9vKRNfmW7eKXd/gjMD6fzkJiXYYAkYcQn4OJIxZBoUdC4lVypTzYnEs
UA9BDxAKfWijuPX7RGm1Aok3jAVHd7AGmkywgsFIX8cNjTZt2S2vbBHOUQVZIPsR5o1lgEQZeF2b
eH0YFKfTAJepRoikvHG5HiTpMWwVAKETR1YlR5XTTm9iGgB8MaZcfQ1x2qgDHzSjiqNACbvImAbl
JBYCFW09/8qdZ15ZIXxFEcfeY2fP9HaJOdnKirWFrbrFdSO0O5vW0L54MlxZI84edRQGGdlinP6h
nqLnw1V6s1D+m0vtlRHi+Mn7mNMGdt7jGWeN5fOYMhTPpy0Nceq0otSUqQYLWvYr7Tc5S0NcLD/b
rsZAHCjoQgqkvoUFRniJWtHyIneMWjuNLWBJwn7NBZ2ZQ/JBRcbw8a6mbTjioMkTOWLr2SHS73Cd
OoXFbZhnEZkf97Gd/2O3/WAcZ3gtGROrcKgGzW+BRuVj8P9mrSTzRtjGbWgUQ5pxpsrmo4QHXTz2
OsSf+2PEqRAULidlgtRMLhSrluey0PGyVEY3bBPiONQygUalNg/4fof8853EDgk6VHmRpUAE8mxx
wH28KnTL5w9DT5mRxasxeExmxRK0C5ElJ5mbeFmY+4mq2DPQYQNxb9vrS7Nj/lCmfnHTX1kiAh3b
hYLqjz7Q2nViRDLaZjQIy1+GU4NOxmcRAhUyIhrEtgTu/Nj04hghsi2JeKqDLJXwa6nWEiYTUkg2
8qkeRgKnd6pmyZ6wxjrT7uuLK3dljHBlYWLzrh3QtRKE06+x9wVXyYa5vBawRtmhVWqEvpmtjhUt
Iby4h6CXC21blLHRgX97aEH9tJKCFDDhxvutITsa9k8jv/V7u/KfIqCJAEp5PK2LI70yOH/Q1f0i
kTjGCzoYHOveAdsx8Er7AWw4AYcqkiSZwbR+bHCOoXebQkWbBcA+6LMi13EqofwBaA8273ckZOuR
q19kDv1Aj60sHhfQVRVEcBzPpHy3w8pDCOupQx1tbQWaeoMDzatI1H0aj+FiJRZgjXnB0GkPke9b
Oz3wgqOSYzQZGA0mdC7yn3nojEyic9UBjal6XgJKS8Ok/rC8kZMI6Rn4BxpfUYIjhhe2Qd5BMGXu
4Bu240peB06/83/1J6XX22N6lF2cwr95Rp82xSo7jnaO9G97Llu9ekbq3aG9phZD8vUHEfPQ9JEa
+/MHjYZia1ZsKUbuVJvIjp9FO34S3qPjRD3q5vj5aBaIwzRIRqH3PBhlMf7o8NszK4txJoPbfqYH
2sNmyaOuR0jEHwVMN0rF/Ex5Zv9Bc5meWY999kcg8NF4iM0/1aIUhj1MoNi016DSvNdqY4tM64Y/
VKdyVRjtCkHI5tbeu+9W69ZlXx9/wrI/XzkWGQ5SKMfKLT4hcSVTdOJ1o1e6h1cv7QmwFM6vppN8
yHkV76WxBkOg8amaY1GswYMNwbCXxwNaijbXZojzCsDCCWpnCG9IlLO6YNDgpgLFLci7SOdPlSpn
GIfwVK5aa0ARxjOKd3GtK/t8L7q+Na0HRzhLRm+PZugkmS5a2e/InvajOeyDbf+Kf695Pf4drDJD
otwMlnq8ADL8T6Qg21yiKQqQw8T3jdlLBeDfTjSKQA8TSC4Z4T4zWeW3p21kPFMeT/ziPfTaMBGi
htqXU/BoIUQZvcHqkaFsRF01U5fXVcrGWTrDrk0RwWfKujJNi9mXLMmtDkgLWHPGkzIgmisR0cYX
GwFaS7CyG74OsTvotd5ZHXzqD2Q2XO0ppeQ6aKMiAk7HNWMZBrDXmLKl2a05j4umCkHbhkTIEdlC
DbUORiZOZ/bTOoaNx/P2A2h9ENVIsJIE3h8MA93IaN9EVroAXbqRr3lLNqWX4ol1287odtl+eMkR
vtuvD0jAPP6CxTGiqXMuywK2JBDuoU0hGykTzmitOqInVht+1cKz0lLSDYuBAPQpaC9EWyyYVG5v
AiManXwvbQA8l/Qyaw3Is0WaOfkGVVF6+bBFgwBa6HHjAKTy1lQOJsksFdAlIJwVsN+rdo/OFzV8
GTjO7lTeQAlWb9F7obQieIbQPLeT0o8UDCSP53WxyIqGPXRvooEOUq3zY+Hq7hixqTxEHobMNUZf
fPmyXRZWB1WJt5D9VYFKSZ4GXYtSK5W2k7Cm4SKXaBREUHvPEg3odUOW59Y+gnuiSsOMTi9Eo40/
xXHQRXBFZv2q/04ju4cUae9yw3rQvihDX1xtcI/NjYPAmpKMz6waSGIRAEXOq52OuDrk7yEoE9CL
xIirvGXtJnVQhJ6b+3FtNBrxyDalPo2FPquj0LS05lP5bosBcQBdMDBEg2LjdiIyKKhJRTL3osWZ
qicVc25z7Rw20NPT0FJpRUkU6D3Q36DYit8pUzEfoY+ME0ds3BRVxRTouIAQmRlU3EUU3jt/i+4T
d4rEfd2CMS31rfw7+C9UBERgfVHBBd5cAsnm7bCR5fDzpkVfDqRfGnUXqtu+eBpobI1Lkzs3sKgz
Fy52HOHlWR5WciNrOF2qbuOH2ZovWoysvJQBj9dS8zFV3BsI4j4fz+uSh12bJZIHXj2hv2iCWd5p
0JjgF6nFeJnuKeWuGVvKVl462wDahydroKsFmv52JkdZYIpmwkzGxTfEBHP021KVo5bOM/AegWp1
3rM8+bStxSQIGCS84Bm+kQvvuPWJeWbGkTW2YAfKOUrYX8zYg5AdtXbkf9EpQIRJli/zf7XmFBIq
o/WHX4L8v6z1rDpqqzZh7CJAlQld06yGCkK4KnkkbpvJUgv1owhYSvFscYrRSQPiFageAClyO8Ut
wyYiE2A9BbHSGe45FtCRq9D67xavXWDzkZAIAjEi3te3ZvoxKvhYZbAnwOsiuG0T62ysoC+yM7vI
AumKWBhhZqD289hdF4cHvpWZTRc49Z9a9dVZ4E2TlAZNBBW8Tp31FqRBNnuP4qaLowPjhARJIfgR
EPe3o+O5hk+EogU6PQzzjZqxghELdWBpHhu5zcQ3NvKfwmYs8J9y9V3oS3nTIttOyUUtkXwAfQWk
7QzdA06euAs2VRdpDDKO2248+LFZhb0O1URdkFaKYuWTJTHCDkJR5VSbfha88+LKE3cMkhD5rGXd
+Ku/n/zrzyE8HdrYUoWGG0BNlWjVgvRlGp4zhuZbS4EQPJhoYQdbA3rmiUAPKeGs70ucMmmtWIr2
axyqTa6gOVgGiWPt7xW+1MucxqJMOBZQ5khyzC1M2MkaKKqIOIh+7zrg0yg8cb58AFbH8uMPRhko
B/q8+64OsdkKskX4/Zl+dWZOvHUscJWWWuxr0Qky7a+M1+zRIUXLSRH30H/ZUNH7BeJ+MAGQfeqe
wHW+ODDRCY8Iows2ab9WQQdTdZfH3rBoB9w/GnLLkCUh5TsZwWsywBDjUxMl5uAHthpuRK90lZCC
ZlqctCtDxG4cBj/jPEijn9jmt5c9T9Xz44FQfp9U7wSYUpanMY9PmhL/1sDtqsm0gid5h/3Xovwz
BpFYeBD25UBYpvEJSINdBR4E/MVtoO6GR6s7QFnMKEW8yx8PjEyz3Fkl7hReKSWMwGBk8q/BHv94
B9EFcnDrvU7vjy0t7B74wH98gSRp9mWmk3HyxqdBrW02UdFWGbb2oLG0zj8iOPzviACkm9l40RdA
zCOyo0BcdlV8ihIDLRQRqJX0KtXFbebQE3/Lo/rHGDF9XSBlSGzAWKE+pR/9nvH1uoQYjpnp0Jo3
hl2GDKfZ/l2UvRsiEYn8UBz5ninjUysW23FCPg4YRTBq0Sg8iIvSjx1O1nAZA2vGDCS+jUVeWchB
4SnqMfH4w4R3nFdIOMvl9dgcm/Q9pPaDL+0zHhQWaKPEXQnH2q3BMALRHZQ1taPQnzl1PUJZ87EX
LhqY3yeiBmKSO/ITnu1qGWyQ2rHWtqL6NPm0J/7SlOHygZoCgitYB4hI1ILFMKkUzzvmDW943NNM
Qh/WqQ2wErB3YslSHvvkBeBnjfD05gGN/Vffwu2UcQXUxPkyYI4Qxk5HXU5Esw1fqv6l6EY3BVSj
NNv2rOWoEb2woZ6Lqe5ptlQWRpRTouT9ZgCsH4UhMBPgDAM75e2n5HkX52UxMEf0cRtCNVgpdPe0
iMKBQCYSMWJIlKJ1E9UONGrjLXRrJmFKpfSyyD9tfo+n6E2S15MjAeXohp+iZ9QFtaZwH1FkKLdh
QHjRYlRk5hL4gkwMpCQ8yQ1S4Igl5eRkh+Q7CDnbz+yQlgpbCMpg38bVZkZwQ7GSvAMoDDsMeMOG
p1yQjDpIHVF71T6lwJQ4o+WS9aQEuwkNdo/3xpJZkJoBMo48BlpIybaBSBFyEK904anGc9CUVVSR
Uq1TLE+o+lOUlpmraD3yKEUfuHFYcs8aHvn244+49yG8yVQR3XZ4/83iEbeLy3QppMfqKTwV4aga
0P7G9mlyxi0kj8aaTLxr4UeQ3JivWTwwOdod073SjX3HsVF2Us5+rdvDOjrV28ejufecWxPEaIRW
8pKsm01wuspYTasrSMpl6nGakk3ir9Ccb/29RYROcE0i+TITct3OX+eHqRqySXaqwC3m65OmZ8LW
18y8NTpR1GVaAXBphNf2iHgnSBknxBLsicios5MeFBYvWVO8ngGTyYU/PR4emXH8WbQreyRpgZcU
UxiHsMdwhtp8yJUutZsAbf1NsUpzowPqIHSbMkf8EY3g2AB/TBP0I/PI8zdAkZzHGYULOjpeZh++
emGmdcJ2seJlJ7lsdGlbjfuO+fD8Hdde0nzTFp918VtLdfV74I5NrlpZzhl1mOjCEG7iPNcTP11P
FUvZOQsnwfxZWHrERzTjkW0SLUg3QvS14bNSk/G3srpN37kPwQgUnf3tn+tUrxxp17u1zUNFmBI8
FvwAxtG/ANYgpG5INbCoSQBJlKP8xLUaUhdmi+DvDAWuDGg1TXYKZWPdvywwVjxd5rc3sCY/z/Or
JchaFAcrgclOgZhd4hOv4hqUPvtF7FD8bSFIzF38IPjB0w9Dmy8UV4bqumrGiE/yU998iGKva96m
N7GvUuv9G4Cd7xCYM/VSS8hy5ICbbErKy+aHLeDmPYj2arAhQ2cRq4pEA/EBYyuwoVyz4qm0im2+
T1zxKB/5deT6a9Wdjtqv4NRfJAe4HrMyNJemOEImOlScBDf2CWeXVMiPp0h8njJwonT1OSxDkBWa
oDbHvw5Q0AO66Ukb0abY0QSDf96hj8Y+e8HV5FeFnw2I4OKJNzIX4ExguZpNtmpWaHvYDKvQ8V3Z
Rp8fWMr5o3CI7dzmV7yTODQR6fujcZ4F5CPBuwV2N5bs4upLFhTYPmZB5nZi8SHyazyadIF1JcYR
8lMj2T0o3ii+x2N45PDRuo8m95nDCp0yt8Mv5aIYyrCUTpLOf4PfFBqlO38LQaCDp+dPNPzN/Urj
ooF7JC44uOWI0JC8NceOqly3PCOf3pIn/5eYGW2ky0/FDk+1KTJZyjXubmMBI4Z7IkhbAViZm55u
rcWoFcd+EmsnXrPazk3A/i4ao84IEm0aFy2BnmBWLMXoyB1Ud2VdtXminbpVt+les3O549899Mmo
q/gpcmor2GZ/xJpilmaV2DfxmKBc5cHqGHx7R6b/hgKX3jhKUNHi/vxLN24yz+TV+IhdkraVXw81
ZrKo0EHw6jPgKS9lvT1VLFDghja+8MEvVIngrqsWXUwZLb999+bBUxvCIj+lfbSukS9ur0BVE6hY
79RKgL0Lm9jwfWcvPz/eDgvDvLEy75arYMAlXpH2U++dUt1+/es0CDEE4uGptjnDsoARn9o98JrK
06U/eK1e6EjDO4+Hcf98mU0pCOUSmLpwXBPjKBMQ3DK94J3YI4v8+6dmZ2fvnXXh+FFoeK/agaaK
RtYfQMqKdwSIfcG7BN49cKncTp03sr7YSpx/Zlb+JuzMYaOB+Hud2ud2xf6uduo+f5VMyaSMdN7C
hGPK8AcIZoGThkV++tashBTtFIhBcE5FG6+V2oCkhAD+fAGqE6VNk9ld8EIQTiPvj4A5a+0SG66s
VK3sszA4Q03HUVK9RzfGk5fqLKUz4e7qgZXDNQvvToAGEbiIG6+cx1k4gckKjwa0033l3Rm98/rY
0DC7944CHmQVJpS5ijGzWN1OX5VDScyvg+SMopvqyH8qVg9eg1cGp8E2tIM/0tfwd0APYIBvLRIL
NvCeD5Szn5y5z6zQu1coltQopuodrUZzFxwJQ4RDiv1Q+qyPoYW+PujSSYHAu7B67H538YKwQV6c
+E5JOBwx5+6gWbiIPv516uoQ7gYCS7WMBPx8cMn3tRGZyj6WV+2bmZoSg5ugDigCxeT8xTf7iRgR
Eeg7sBf49QSTvfW7f054A8CVo6U2a8/4OkLu97G5uxs9YW1ew6t4q7HdpFTzAEu4X6J7B2D3cdub
dtpBpLU7LNnSECnAycWjuEKCVzm+1Uqu5rFWuQ7wHYMUy+fYGupq7gyjYRTupxFwFRgBSwSwvxop
zBMMQjz1ftyfVSaIntqor1GMVWhEO/cujtCA0grKkLAFYMrt9AVsw5R9kInnODU7yZLwKNw0+WES
j4+X6d7NYQfPPZwmuLXdCa6K0pgkEdOKZ/C7cA1KrYwRqu+PbdxfDQF1vzZCOHuaTmJZ9oN4fos/
4A7hKbCT1+xF/uw+4tfHtu4fPD+2wBeN1hGsEBnHM0B8wLU3iefGHuJf4q+s0/Gw1oTP1DvEsSsV
g57Emx4yNMh5c8eZ+rR6qStXQ59Fq9fbhEasubiSYNz99wcR266XJi4aE048ly/paOWQJ4pE0LeA
/UxwKWOfneJ2h2OegSBCVXlOOZKpTaGY2pqFnuB50xtvGpr6fonWBCmawAyNwXivLx8f36N+bnVa
D9Xd4TlP+pXheYNebXa/lLO4CQToRT3HMsCR0Yfv0vj1SZQUjpdrI+B6vjXCitmkKBMPI7viXLi/
PTd2NICxNAds3PbjqbxPFBHGiNMTFQCkZ3HrPXfVikVi6Ek5Cb7u6M0aPb26f+j2smcytHlc3in/
mci7bZ/kkzaxESYyfhEuvCGiEZ47Kjtmh4Sq9XiIdxcRYoTEIaoVZcJFiApnszy63QtDSbHc3xqJ
3ycOUIUb2rjx4Pf8MS2NiDeDw5iaLbiKdMWqsStTEy0vn9NoidSn77w6xEbAYaCBghLtJ8hlEf5Y
CEyPmm4gnastqDA23raxvCf4iVNvaBTOS0t2bYssW0Ranpay5Iln1hm2kal/HiSjsvLtcHi8XiQ5
0ez/N4YIl6zRwiMyoYJQfa4uttDozYZ9Fw/ZpjZbUwV+t3oGWqTQmUPt//115dY2cRx15SBAkEUT
z1Vg+RvvcNAnh/klOdO3YPiBTjW4EFBuxko4J1ix/TiuMKmSPtms1a00p0LHN2VG74/y21ERLpoW
+ZiWAyOeeyNys0O580sdvReYUMHonoN1+1pTbpULh8HNuIiTENDeKgPnt3RWnVzfDhZlT98NCGwP
eBJClkpEdoQjERNi3AyA04ogiQKrAVe8gjWKMmV3R8xsQeGAWJqRqvj7NgiHWpLOL0TlXLyx34od
RdjMTK2PdoKruBWbAe2mfOcJkLaH2AneZchTQHtz/vOro6UKcykNBc6/gAWJu6B3HbpT2NxQtVEi
W62AdJDAA37qtIAWjO8C5GwZdz0gg5EoVsjWq0AI/W5KB/+i5K6Kl26Jq2vfflEm9O6V+2MFqWHQ
juGZS14nPc8PoEeC8UllYAuhVaHvuKkBPHDEenJlJTYTh2t857HZpVlFqxcqksglgGuRWEYBwJoG
Suj+BYAhY5J3qJoZBcTr8sDhok8hmfTH9u78fuabR4sX8p8Ix5Amul3FRhCCShj54DKuWctf+y5n
9ZRU932SdbYB75+54UBhTtb+UmYItbATg0vgiuthO2xkt96KNmCZlE18f7QRlojZ84RyVGJRCi6V
zYCUCxTc63JXrWKjsNBidAxdbg3hOxo24P4CRJglJjGG+m7bTzDbr4NDuBKN7MAd36N96ao2FZO+
4Jc3s0nExixoJ4bJ5eAS7y8+1ObO0PG2o125ymmzOc/WzWFNDIuIiSXP+l7sYVjMSnUUGzR7X3jw
rDmLXQU7hnKxW3TEKyeZN/1VOOlTVQiSDMMK90/ca/aR27TxzHeL++GACxE7Czg8EriaCVoixawQ
XFijt+S1vxpWoP56Qh7k8Za6vw9g3lApA7xmfvne+TuS/rkcy1V4ya3J5o3JTEzQ5m1kM3YnQzCw
mc3QRhvl6oVi+N41ZuUfFNDQHIKCP/ncBiRfVjwA5X/cHxTOqKQk34ojbmh05Qtb+tYSsVriwFV+
0sFSY3bupHt2Yb0KVr3JKefmPXoO/TTXQ5rd5sotgj4PvWkekoBn0/5Xd/i0VVPajXZw8t9RGKMd
o7QpJE61YowmANVhb0SkYgzFatEXhYwqlWJg0RA4pgChltHRQ4LVwyQVS5D4RxekNVFeN7m9+sRZ
aMk8i6fHbkHSnamAKwEU+o8p4tKdh5OSAHITXUqr2iZ2aSTmr85O9XQFmcJVX+jjgX9Sn0pX+uHt
Gk/D5xc6SGhas7TvkOcpuVrLKMWpXjb4jn6duBx2RrNVj6h/scZoZbZv+U7o9nb7FrvJS7TXHMFo
0IuquFSnmr3zNhLcTAjJZByopYobJj6kMBuz1qfaYE7N6+c7KPd3lRPanuVZ0V8DuubOMKiozShg
HioUxJaJUz7vJGjhXTob6AZhGxjTZvIM1WSfym3zsTaiY7ErXzkaacZ9YL21S+ygNMnmZBbs+h/i
mtvwHOrJLMXF7kPrrQ1i1wxFEAJn9bNr0BGu/5ZN75zatCNiPm/IZUMbDrjwJYCycZu99R+GD5ux
hsDQJZO2dXQYpS9vpAVvkvLuZ7NcGyGO18LjiqodYYR1xLXnsOv+pyZf2yEAFq3jObVTrbj1ZCmO
bOdmbvcrWrro/rEAnbGZbnmmxZR4kfCUUWt8ATTyyUUGn+4gdHocG49Dwrwe5ExeWyB8ImmjqIz4
Krl0aOQbi32qZkY3WkwMzdaT0OR/fyJCABpM9bPng9qdrBhFvBJBs0mML7VwHFqjYQC1s/z+xAjg
DOMsCRAEL2XdvOWdCuSHYNuCfLCZo5uy2MoBqLBy+/EELLkSXhAQCcZ3oVhHuFLFpy22Io8p9orW
RH51MlNIplhxV308tnSfhsC+nwlF8DCDOCz2ya3X9pOq5nJfpJf2u95zm9TY+m75yT1HO+5AMbXk
OEC/oncCpUGQj/O3poo4aoomLNPLlEwjb4y5X/wR+zZkjBaNUX+UpskVyCE30xYdVPXbyA+jbCS+
1+9krsnRNs1oER46NZN81pLclg7l++ahkm53/X3EVIRyNPp+2aSXON8M2bjVwJwRTGhhZ0OTT75y
nAmilEG6tjSF52AAEKM/Pv6ExRmSQdoMiDCIZ0mRRIkNmT6dkvRSqNJaA8UtU4NQ869tgC95FuyD
ohEej8QxV6Rp6yMPnF5UtgBoNeJ9Q8s7jeLBSzcj8PEoM4QIQUuSiCiBvgw0tExpdqnMzpxMDtdZ
1ZVNERB1bY2C90qmIDvuS2MIvZA/hFQTis4Q1SDeAxmXigxYjbILCF9nIlD0wB+sj8JZKQfaBXNh
nWBKQZ8ZAFI4MOc/v7oqSEpXFo2XAwNmHGj51eWZu/pxYhyaNyjZWBXZxavb/kljKv5NGqPqyBRt
awTzyuoc28kqKJaVAj5Z1ByEnAGMFYxBRk7AadSUS4y6SGYseKDVAWVt72slEp7kQAgLqJshRJFI
xMZTRr9Qle7CFoYKfEmA/i+QSx1L/0+DrmPAobRT37kRH57R8aeXLSTF64vfBsYIlSnPFBhLE4Bz
KLcVjSbtx31vNzG+DVksVMuBRUQ73u3SsBNbJjJT9RemXJU+Zxfe75ZFiI5OfoBW8Gk1ZrUVS6We
KnbIhK7XAbcFpca01BlolbwN2lvDbAFbyRNblqwgXSXBdwtNYPVJBZsY/u+22oFKJ+wAMp8KHYx6
8tjoeWExyGixKOoVb4wIksJdWdQm631mbG4F+/BP2jlV/FuO3rRerwGHf7yr749MCSTRP3hxSIHy
ZGxFEG2ijpP6Swo0gp7JnWyxbcLaYhR+12IJkmxe/epahsa1/HPaE/ONZKiAxgOkg5DXI85qLgTh
WcOqAAMOr540uANr576bZ6cxP7HhQVDAkP2iDS8hg/tyoBcaZxVPwm/Z5Zl1umXPkWJGqmpEe9BL
Fb4hcU9BDSSnK25E1ZZkk9uNIQi2h6MyWoUVHnjNhhqQXlT6sMtlpwuNUnjW/vCa+XhC7+G2uA4A
E449DsYEpJ+IS2Mm1b3iVUx/YeMAAF8wB4lPoHKvZUMRnWDatWUBRWhTOUqGvJH8s6zsymrQlchR
92mgBzEN6yrMIZOc6usvIlx7qMQhHgOvv3RhpnN2X9pxeYg1o/Ybo9BSZ5Qhe26iKpJvZVcOProX
L9Ar5iCxRtq8MZ0J/UFPXcEZd2NgTYrJp7sMnCSMyQG47K3ipITnGGOz8c0moJ3+d7UVwOuh0Qy5
DihtA7dFnDtxHxfDxA/xRdJNb7TGAS9X6zzq0oFGlHx3eyIsEQWPmFdCscj6+BJ5jOQO0Bw3qmlQ
zZ4Dr9djL7l7WcymgKtC+wkSN9gDt9Gm9NQuKacJKmW6qYx2ZwAmA7ZL2hv57ryZzUiIZwKOUxlk
9LdmarWNEiCwYUYDoh43pNbg1YZ2qv3kjG8cDGYQOrBMsyIV6N9uzXAaX6QKX+eXuhqYVeaLOVhl
2dCLHa6Uc8nIRwW9PEkjVs6UtG1lJGISqkYfj3GldyUL7BMzhWphZNCHGo3MGyET50GqCdivIqwj
J2rbzt+HDBME+oCWHU4XBI8/l4WgwTUhO9QZqTzWiV60UI8x2CDuEWUrT0NCKpD7j0RjIs9upywQ
jCljul9hDtJ6g61GhUZUeX8MYzIEoFKRpwJ+DV3dt5PBilXWpxqXXAa7ccv/Ie3LehtHeq7/0CdA
u6zbKkmW12xOOp0bIekk2vddv/47Cl5M7IrGhWf6ZgaD7hFNFrdikYdHxarXgRPiiS46vqpuMpCW
o0s/ExiGInPKetd2U+cj62+cYn8IlW3a03ADBzdha4Vgeffc/uIfGe8cKjHtO0PRAY2D7RZpxyou
FDRE4Z5xbJy+dtBdjEVurVN3dpM9qbv6PcAoA/Lg62bzs0AHwhhlxjSDirABgLpL4UrFyhulME1P
tW0QdXsIqL5p7PHEceJz8GEU+oIMI9HECMa0wTayU0vTx98Pn7yGMi4fTPSrTUAo+AUIeGtj15D9
UbEjQv/3lkZGXEwsEo1uKop65sMuSQQ3syLHAA0ZlHMsS/pwfixMhNHCyavNFMeCJhgHLDmOT9TN
ivjU2Ebkf4XIwlJ0aAHuOnj4Q98JFsNfakFXiasqVGZyVm83G/mjtkj3VBH91/t1xn5kRwwhRt2C
YYrGvgjT0zMwaHY+iezU4ajaz1eWmQYubXDSKKxDqy+ZQY6Ex50xBw3nBmLb7OP9wx23Lrt4QmdU
5Esq0aosMVMGKig7SMSRXMx3orXk8bGgn5zL6JLQ0DswQ0cD5gdvEpekBmkVJ1LoZychIM/5AAT4
yCeue/1kFgIoqnsYcRHxYGoibb8kklemUqpKi5sU8V6Um2zTEbFZ05oDurloqOd0Zrme3dhapL6C
kIHO8+QR80D8U5OQ7cOKNwa+JLRzOoxK54kyKGYIOt6dTGuq3+BBxeao2o88EJp2ToPRZuz3bNtC
b7LTztMI5rreBx7W48+qEEOC8WtCbaAk0NYQV7KR1yIVbOFFoQ+8p9dZGqx/PudklubZqYhTo2ih
BE6ijb51qv08pLgxqns1Iw/BI694uhQNzqkxCi1JnWSONZjCNMJrHBL6yTmYWfBX2GH3PyUoFuqV
jpt7s1GtaMv5+lJ+cH7u7DRQkWElJXYDZid9iwXimq2TY0Xd95EqpPx13Sx5CsCWRI1K97sqKLPT
SJFwknmrSWmlewmzMty64Jz5XxMbY5tAHO+6vKvmc0Ei4MgRiZ3QESyOtnFMky3aRL0+CNUEZWus
4QEL39cVDS3eTpqfDYCXlsPWRvJkGPsxhuDKz8hRNx/mboOhTM2OH0ZX3sm4Wj1dPyoeW0yO00eC
5hcjCFrh/Ue637o8ljhmwwIW514ieooIAs8qlVz1T0J5Lwo8Cowb6ItSaCcRhrk67CZnILhs82yf
E2fYYBao/pTEGg6/BzpHua7sLa7ohBMxF3OAbw+DCbpLfzYCVEs26m7W5JF2e8Bkv/fO1l1RYfN+
/dQ5zuAHYE/lT2paKTAaK6CRebe3H0WR9ET9VQcko7wpF078/HlTUGpfEoXZtTmWhjUctHhNrWRb
UJ4IlxKccxEyzsCXfcnziy9nMO/5WNHKmSzNrXbAVm8oTShHjnNa9u/OB1M8l0fm1ys1r5TZfGLy
ouwiS7f2j/ENz4iux2yM9V6Sabwy6psR8kPZUN3U2Gnuchi57kVVdp8PNkkPclhB93BRbR5Wt8GO
2nTFG7znKsJsy2chOyvqphcA/3ESPwmpnYlSoD4SXqi77hEMlfEIXaZI2agjjeopnjlXFB3ANwEN
qUq61wz3U+Oz3QvrzOZd6Jbpzr2KqFRhCIBxprFfDT6qE/DedmUdaoKd6Rx3veyIvikw8ku1sBfF
PMlO0kN+L9Bmq+Chloeiz2ODEZ9Uan0lAgMCWfULSvGOq9xe1zYeASaVEvUhRNUEBNKJJCQjqz/R
43UK/6Jo/wiKbccwW4zLjCNIHPqVpdPpaCuZvaUjr0d5lsVPB/BNZ3YQZwoN8H/kVVmcoUYgPkXW
6uYxsTm2yTlznbnkzFuVVCxwnLXZJAIm3AZ7Wxw4RP4lZftmhPGcUdFpY2VEcDHOap2i/1kg8bq2
omPi8sxz/sHXZMY4zaSvUiVtcDWM9jtgTjsrhXT093TIqMurii07zm+uGMcplU3XR1qIV73tc0j0
Bw4rP7t+vvK17+8zFp+ZdShVLc5GqrcGkWRL0oh0FI54uyGpUxE7QffT/X38EVJjIDKyK45DWFZ0
BcXjGYMPnbyMR5C1TiuCdn5MxBKvYSMRw0WzEdDDKC/WzRrw49jOKDFuAdOebVJoeJOVP0qfVijp
BMS0dsOhoC4n2V4qn87Psf9wxXgII82SNOzA1YixF4BA71+pnbjbzycFWYrM0f3Fi9c3MRayALWx
HuVgEAs2wQMtneuuaNHZnX2d8RCr0sw9OIjs9PQyBeQ+/fNw/fuL7gGl0BlyYS6+M8dSoisYCBBI
f63BslJ3fIxSgszqOpH5Iz/O/owIcx5FUVaFNCDPWa0RSNePmPn4OwoKk/xWAkaQAh8pdvA8ESxQ
wQy76HLSw8WD/uaC3TIM6NP/y3rv13ccjV085bNPM05aHkP0cdYQkPzUrzUsJFBdzjnzKCiXkaZo
CjPGcCtcGXrrGvvBu/9LFhi37KHLDT0yIJDcdrS3bO4VetlXnQmJ8cZASOvHwICqAmjn/i2nt70l
7ivK4YOjq+xzV2JWgJpSQWW8e34zX5Fhvv+VMbAuNzCFRmplEAhOkxuv97lTra9TWAxbZ4JibHoc
mzTX8IR0Sjb+o4iNcJy4tRztzwgw9rzKC6FM5nuSun6qLGW3Cmafgb2zHKvmMMK6VkPtpyguYRbl
EZt1Txnl3cwXDhvtRhpWFKHpSURH4aVVpKWHC0Wj5EhbcDPHnh6HZD5Po5bEdUFlZvMsyyswUm7i
H3jatBXnTSIbLLDAU83IS+8XbPyCzvznZ3SkvMwGceYG9//NLLCRp7sLB6KhuQkt9ADO0SW2iz5W
Fexa1LUcN3FHTtDOOpScI1+qYV2QYIQFlH6grQgg4b20dv90Uzj1Y2GLlvRE4/eAcKx9IfxdUGNE
Zha5NDWFnp+evYMjllQFggZ2CtDq47pJ8ugwJlnJq75J6pkOesyxM/tIvSPv4sWjwVglYoig6R0k
N1J97d2h0mihd74i5ek6Lwtx8FxmbKU5bozeiGc6QE8mecctJixURTQJXb5zYyja6diduWbTS5Iw
QVbhU2/XZIXt2URBvsg3/6VC1gUpRmSe0AO/TQYpDVOwBi4tToCt5tCAwB6J+ItX8Fk8oW/OviLc
mYHWkdLG0cyZRkxHoB3FfvJPTnhZ9jZnRJiMUVb9oW0HEIlJtNmN9nREneSRkwtxqTAZy6g1phGI
oFLa6voQ70rqP0qfj+MvDiGeyJi8ZSimGG0SXyJrXyVXf7Czl8/r+vyz2wogMOi8FjGoCbRzLCy4
9Jt5L/VVb6jzFdk7xMdiM27To7c+eVZ4CA9ohdj/Hp7GfW6hD8K+Tvvr20xqfEGbiUA+2pVFrPxD
MSOgyXtlhVaNNS5WFaxT21fdFijvJSb5q37bWWgFxx6ZTqGiPVJghgy/83TGCgl3GNNQP9OtYZdb
xUlysqpIelgd5G2MvXsfZUyqiKRvlYINLSR67veZb/me2/opVQ5JisWRrvjqrdbYnKf+WsU0GF7R
dRhWp2Zadxk2mGwanXQ+5110IfgC1ULDbCXGFtDzw+TsXZYBALyScPuVrGI3aeQxtDiZCo8EYwud
gautYvZzTVymjr5/feANXixlpRdcMIagCLI+yo2YnfKKPJe2TBWfZBrkeMeb7V3yVhekGFtosblx
pVfgprajTZHQZ6AhVrRM6PzuYmxSTmxc8PMX5BizMAMZmPkpyO3ED7RCSb+vq/6SC7n4PqP66kpN
mgkdo6fpBq/8Bjq6ApoR9yl35fvrpBYSowtKTE5RonNB8SVQGtcyPdTr1R/37wgwaYQaa1Wk6NP8
iCTSN/224jCw4AUvGGDSh0Gq8yyLYCooDW9Uu0rIq/vJOW6ercy/4Sw4lX0o920MRQ4xc+eMrT0q
Lq/edP0g0DV4SQMbcis9N0Cj/Tzka9UqnjxOJ/51SQGc+5JCrEzNyhNxEt5jTrpTbxKaW5QTY3ls
MDbvlTq2C5dgY9ehUP/Y/6+YZDNqxj+O8ccETiLVg1KKeE3JySEkkXWPnZ68SQweC4xxA0U/84d6
RN1HxKNkYmFfMWeqb+GucMEFY96ekOm9lMzuI9yiT9iReW3nHAeis69OQxzWsueBgrATt4f51QRQ
WoPz6Fu82dfrtqGLjH2LqNFPtYETKUuyItRHJ0Lpcv37rP1MLnAhMcbKi9zQlLjBmTzjbiUjyhu0
3BtPW05Kdd2v6yzQDEbQciVTwcxp0xDeJYQjKTbFhVarZpTg42JnORNJP8JDU3KLyRxJfWnGma/K
01St+wD+sKeK8zLPVeokvI14112OM/l6cj8j46lGoHk5FEwjjiM+0Pfc5jjdRQpY/AW4DxUrGn7c
dfQV8BE6BUZioJsqn4h2R/p3Tha01FuNuYxvKoxrrzNlCn1ThqG4BrHqxC1RfXCwRNcCYHZOPDxu
d2sRTcU5Eov4qK/dBqP47a9P+1W82fLqqIuu5/vXsCqCXDxUBBE8xyR/Ka3f6K/mSHVRCc8oMEEg
l/PcLz1QaBpiUuF218Ncr0f8Re92RoIJARiGLDI5A4knHJsOKrlHrlPgMcFkexEehwS1gY4nleWE
ZLUPdFJQjmpw9O/rJeVMw5M2KOW+BxGNBB2pcfMwbxyMxeSn68zw6DDBQG1XdVg2ENdIX6rJMTEU
QW3t8ToRnsSYNK8aVmGt41ROu2rvoDfRqp4qTnmKp7tMIAi7fojzHiSMG6fbRS7Ps/HUambx7Dxq
3cjNssZ5YNAY64wBLvxwXUY8AowrMLMJ79rw/6fp4Vm7bx1uX/Wia/42jK/L9hkHajQEcTpD1AN7
f2OS5/g4EDxrJlvfuc4J5yi+BgXPCLWDgoFeAYSyPzm5gaWH7xwb/9qO+yMgn/HCGHkttK3eSjjt
0m4syRGphncl7O/DQ3OImdKuosadXZGHd14zPEeT2YV+mhq08wzkLETJqiPya9sT7f26/DgmyWKE
Y4dSMRYlaESb3l49/ZHWxnr6+Dv/8vUCfnZIw6o1i8wAkZ5qOWC3LIn+ro5/SYSxe8UrxwSwK7D7
8gkO7JhuMHRFee05S6/K51GUnTZEgG3GblY4azDXGIft6KY5lc+xo77tVJdH7ifawnwLOFM+xhVE
tdf1XQ3le+72km6H+8MJU4i38YDp4mGrPFE6DBb4lGL7E9Oj/7GycfYDGFcRtX6iAQhgVsKD7/pb
9WFFHgxr9V9ubN9k2KdbtRv6LJiD9bO43o1fTSqYJMzfrmv7cp3mjAyTE0yBkRWlh9MbEBrQB/f+
6tFszbGppdeL80P7ysTO9F2EsxiNADJDL2lvY32Rh4WcQDIFKI98iEgB78HDjuFyxiQKoRcaGI6D
AK0mI3lEXlFHCx0Xy0/+UoTqZXAK+qgc1RAixK00fQzXv14zatzyKmoc38e+ySWi4BmppH21/A7E
33S2eP+XjDAOA+OUQ6oNIHFIXceJ3rPaocnzdSKLbGCQce6swVZodoQXm93LocpXyBQA6vw7B3ic
7ob/xfGd0WAstIhDXZAS0MDmIyyPp9JWfR53vCLqYqD4pvIjopeahgdrfc7dot/KHfrw52Zfg8PL
8m3+jAxjoPoK6BMG8reTNdLg1iRY3E2kbXN0r5/LV0fLj6B+RocJ6tjcsPKbHHTiYo1Vqi8emVHH
CLWBobnZHuvTLtoIzmpbEwM3ogJAvZio5lzBl0u5Zz+CsdkcWKF6Ec7MyvnOv8MCIf0BMeRXQIR1
avFiybKLOCPHWO4UeBh4HaEou4OMaVlL6uYmGXnNY2sx+Tujw6T5YZr3aV4b89UOLxPkubP87fT5
ef0EOZbFrnKt0i4JfRFEMIZWPu3knuBmhGGU61RmH3BNTdhMfzADD+DNaMkB0BDpsYrmP+X6Z8Ka
+TyLFWOWBmPZzYqoE9XCcPP733HAeIdQbjDe1OP7A2ZBjhm3rWE2lCsSYgM3hsDHMdYgoa9nWufN
t8MNfY1sHhrC0mQDYB7+caVs41XQy6iKCWBk7muQ6c1E0PWLdW/c/n+OZrHRuxt0L/d8cJQSAD/T
lgR3Ty2GhIWb4LbYVOK6w6swxnaM0/WT4nhYdvZdWPXZ/Aw938LNB+GmOwEvwNEDi6PSi+wBbGzu
9UOTOStHzJ9V8K8mnE771OzizWNscb34ogc4o8F417EPY6HvQWOnr7O9uJWsgYwKff1v98wV5neB
VwnoKBb9ALBZcehjETnO6ik5AXD5ySchMFMQmq4fzuI984wQ49P0Lm3rUoxmQgb2uWA6kNdmvKzg
ZySYfASbnCcpmeK5DUlCdjraNf0YKGK5FRBelXlR185oMX5taIYRO7Ygty6mR6D64QYRWiYvZ1iO
OGdkGOdmTqupMCKQeZ6saX+r37T7u5xT5luWG7Z2Yoof2ox1BZcetO6mEYsgsrnVoXPy1/4VeSmt
rTEnqiNbXJWbM5AfDu+bnDHr/pnDriOsCxPEIsdldnLGJ6AUktuJes+SzYlwy9I7o8TkQqWZmV2k
gZKIjdg3gaViL1MKhnjKsKjbZ3QYa8XK1VZQsDryZGH1goA4J3De+Bc5MdChgYUg84g6+8jf9moX
92kFdQOapE7nvGMuN/M72Zfi9TkhRmSZ5w166jWzmcbHEBuzuspq9m8DKS35DzSi3penhv6Xgzqn
yghQFBpPnUYIUCHTc4p7ZQOQ+Q41IR6h+UOs7p0TYhLGQeqEYUzb/GSgLpj8VmlN7jMy2dWx2HJK
hItmdU6LyRaTSPSzpsSZNQ4yuNGWZqtyaquAt+AtrVhyR+e0GO+qjS2UUMexdTNarotJjtwCXL91
3YdLPO2Y//zMdI1aMbHYG2QKvHfOqMPANb3BpgqofEcbG1vIfLhBLiwcjyzjbNEjKxmNWc8OanKq
DUAOLfVVtdG73NjJcXiRnnT+fvsloz4XKeN64wTtyzHwDGEJU07ap9E2HMMxn/vXgPp4KDNWVNTs
9JY7asRVHMYfh50yrLQK7FaQMgbYaLEDhAywY4s1F4xiVsJ/N4gfm1WUNNHlRJ0Vx5Fn5PS9I+11
mmo2GR942rOU1HxLFGBLl9qDa3YkNBiTgZIm77Ltkz+91W683R1HS+fvXOOJ8SZ9X/SNnoAOUIje
UjtwPho7O8pYIsHNqXksMf7EnOLC73OQmhwVz/9YMISH7Qxdj9zkZv7SNaYYb6IJqiwGJQ7KWEVE
6ztHUT5G9c7E42MmWhXy6srSO7dv1mb7Whbd/wxbjToqFqaqXzhqADdmlDIxwrAK6nFuujTwJqQg
mNoFbvwZvX56y2b3D52vSHjmYpBxa4LfftGpX3pHsrP1f+gfBWwmELIAoL7CgBPDirBShSYxhlkP
Mfs4n5lw0F75WwyX9BA7Xw281YsyxsIYD+L3plD7wLoFWoFInQzacautH2Pn/brEFv3FOR2GH02q
x6AzQAc4+n+wapeEm9Ex1xIen32L1+v/dQCsIp5RYw9oCFU19WRQw1Jh8jbs/kxPWx5a0teryTUi
jKuYvL4qg9kt9VhRlxLlD65zlj4SYBlZN/eT5eD2eutvVNUePiN3a25421oWnynO2WScSBKKctqJ
+AVTt9Xy3ePuzj+2RCTHfoO0a8XR+qUId06N8SPe1MaGMIGaBtQBFDLa5+b1upYs2dU5BcZ/DOo4
QEkRVPxX9NZ1ATU21wn83LkMD3FOgclBDHkUG60GD5Ulz6A2k5WhD9wg2iYlzwf/LqQJ6Z1b1beG
R9t63Wb0k+cll67m5z+ByU9awTAnX5tTLuANxCjkyuSTh+3Oo8EkI0aYYpfLnGq1T5vCbuxX3+Kx
sVjXPOeD8RxlnTXjSvtSBwPbT0/oIrY9q0O3yaO4M2+vHxyPIcZ9BIko5ensPpQbZyYz0BEPH9dp
zN+4Ys9s8bvxc68eG8RJFILkV5WkWN2G3QqcDIOj4+xbtjxOcjiEoNJD7QDuPAX0+Pl3jDBuIVOH
eiUIEJYVItklMZ1ojI4pXl/hoj8AXuRKB3ShqrFXcjMqpDzvxPz0ojjTJr5V3etsSIui+ibAXsIL
Acucw3ICH1lgO/pWpwNAICIi56RCVD9mFeWuS5tdzA8lOKPJOPVISfzIKBF3gQhPc6JjWHvObnWr
o6JDy5u/5ZE5K7nMiypOIUTk7yoVsBRRfkycmOqnjr4GtrAR5wHXbs3RwuUICXB9WYYNKwqr7F1f
KADblFB2WHdW9LumgUjy0zYauO8fS+knoG3/ocRIVFDhjEYFlDQZGt84GjkMuTWtW5k7TsQjxQiz
N/R8kAJ5jlBOZMWH/RYQ+vxX2PkzP3XkmyMmEALON1ylCs6sjl2Ui7H7WSXqH8mm/eTw9INHiwmJ
SGizIkrA0uR0QByPAkDKKbS+uQsxosKrES2+aZ+fFRMe617LUiBpYtQHCEyKne7NCoWAZj3fStAy
uMtdPJfRYH3d0Bcd75mGMBERqKxDLnagqqzWdf1UtLerZq09ismj2DqpSK5TW3x9RLkS+76AuYzi
OCPSuDBEQYwV3FJuNg7a7frDfkD32H95sT0nw8gSK/AKQBuq893cJK1KpF3xor/x7Hi2np+6+M0M
I7u4AXS85IMZ9PSVJHieh0H3HjGegG54XW7Lp/RNickpWqz8nWoTlx7RTu2PhOznKyQvx+QezpwI
nF2tKrNo/XI+HCvZHzILCPuI9IrNM6vl2PXNDJtPeIYq6AHIZLeWM1itXT+WG/FheO1JRCur5ZSv
51995ZTY9zMhwcqJ3IMVP08ZKY4FujszLsbUl8/+QUXFDnOgnc5rpmf3eCY7SQD4aFBC42YoPcl5
Di361IY0dhU3cOQTOvM33X1iezwlXNSMM7qMh0f7g6oXCehWeNF4KR9vy9u767q3KL8zCoxjL9DF
GGk1KOy8A4YPKfw654R4PDA+fcTSezyXgQK2rqSufxw8wMPd9LXr9/9lehcl8u9zYhyQllX+WIqg
hQE+S7oXSba+400bzt7lUhcA4q1iRlzCzivjx8SdqvpNkptqe7I2vDA7/7xrn7487usH+zPFu/yZ
zMFqUzsG/qS0QFSpnfTQO5T34MoTBHOwPSCge1+FIN7ub3l9qbxvMwepD02qtwa+nVLunrCF+9Wl
aNj44ZtCCzDt9qRY97UFuB577yP4Prw/PF0/g4WZgUtKTAwp4AmFbhZRTDZALe7JDg7jQbeIQx/u
s/XuxYK92ZaN0UOb0xH49RB9TZmYqOJhojKuOijAwXnpH8PHlZ3SD4BPH6zu5j6wsO59Q93wwaat
9eAeU8ujvmNu3q9LgHeOTNDB1thI7Cr8COcetVFO3PwZai6ly4SatluN4rjCxwfywbPyhbLa+cd/
TNmtWk2rfV9rT0+xLRzTdfGWEGC4R4+WwNugdt3s2XG7vxE49l1eRipZ8qZKk2eB33KOkvcrGXMv
hdrzwhK6/NdfnimfRdduahXTm10VsKN5jZ3XFVBnYRtHQUzDfsSv1gghnKr4Qp3yUkcY887itAnN
WUeAfn9fm7acP94l942DkrK1f9+3wA0dd3vlqdGocQjegoFE+4gHxS/PR/rvhv5jrq6XvNFYzTaG
ZdZUITG2Ljr7ua5dk8wtnefHkaxd+/Mv1YGx7NEwsk4QIdiBUM6nFZ6qMYY9FGj8jHV8G5eyuCTx
Xb7e2jf7kdxT664le/eVvj+0O7q2Zmy3rRJZJS+P5fwEps593SZ/rltaXejJV2p+puBhIGGcYwI/
u5eW4IU7spyDt6mITOwPbAG4Tg179q4rxJdrOyPXy+Zk9AnUsiQbyySbwRLeYvIe48m0dgWyqRyM
FaYkL4mqWvHxgAYZbSPYm8DZbUaUt2WfKG832vG5yWgr704DQP2xLTe1DxoRfVLafmG7k9uun+v1
zUq0lT/6nYTtbmsVK3zX5l7BPj0SrEiI5ZPDtgSyBVkdpHugghA/QFtqsmkT0tzqnxK6KDeAX8Bf
mKxwN2BTJ1Z/rZP9r08lwhP96lhZ0kOdWdFt52GFx322Lxo7fzKcnDb4ucKf1asWfXVERBnp14qD
3aI1zfceikvpWsK+j8NtPuOlfRzETeOsC+fDJBomXDd4MaPitrQPPYiGsTtYUYs3bZQ0tDfRnnbD
TUm6h5uVHVAUsrGJTKeBVTjRijxvSoIF04hmOR1u0MPrCA3ZONoammqmFNdRCthghbzu1y6wIO6N
dWjbho2K9MG883dFhmeMu9U2tQHt2TsFns6TNw0b9CYyWoNEzQ9jJ2/UhmgpXnyPt4GVD2Sjh3Pf
lL5Dge6uwXrN3rPeNUxnrEjZ0/2r+Jaut7/K3bG0tKcbubM78oD1aZmVAu9J2QjWnbctHo2TVhAg
rgLSGEuDbAGp8RqAwxLeNfRj11ujK9qbdvuYv6U11daBRVctcGNCxzgi9tkNNQogeWGuDS0a0BEs
E4gnVO+8jV24Dz1RgImbfb73lnzjvj/2vzSFkGBr6dtxs7rHwMUW3bIuqT70nqy3OpR/EkhzoCRD
5kFVuK4/WNF0MhTiVFhdEX0Y1NxER7S63BD7oSKJXVqxBaSvDjuOf3W0wx6nbWx9thJgoNyKbLbK
gU53x9ARiXRfPQbwgCckvjiP7njc4H92elIMEBoqVx1+i+VTSN/V348aOoPoCh+FJAT6HFjZ27R2
gM6e4T8le5cSB7uWfgl47H/37PytB8R1guZclfRWWNhmYh/dXzT5UNc3+e7YUnAKQAkDT8LrEPtR
TsXavJWkXUJaK378QJQbofl7bw/w2OLwjkFRohbkXXRlUruT4WzXyTYn9+a7n5HgM7TGZ895NG6x
srp4bPHmus0xcmzB0EQy2KjXu0RZbzdCZnk+tDKwW5od8OC9ptr7a0yBHqvcz7A/29aqa0rchEC0
f1AJFTbHpCHjTb1L7ComxN3YJUDiTQsz074t3wrId+Kbgrgj9SCbT/gq4JGSZvf4/pzePKXOcBcc
olcrG5zJFWEMbXLY6uD/ukNbCrMagIxUQ1VUDPmy7lMPIkMQQq9DD67iwPQH8hIe54aMxGpSsrrR
nRkG3tzgqLYh+r454YhLn8mppKlWqkQ1O8BHSimVduHp5ITA028d9A7d5psCmbNya8KNZgfODeKL
Nya4X/DOZF16GkRitgLtciQvJxMoBiH1CKqU7nUhLzT3YALhTMhzQDwLGqLoGxgHF7rTsxXaB6De
KMfyGcaiYZ2vwX/j+llduyTH3MH8VZNMeoUzLQry67f0FJGd5MAAeGwt5H9gS8FKFUVWdEDUXbIl
F10gd57fn0yC1/5MdOAhMUqf36LXPQIeVnnLRZBbeAGYefumyYgyLqM29VegCWT3LEAYxG6X0Pns
ObzxUpRL1q4fP+9bzE8elFyOugIZinXP+ZU/yz+XuQ9z0IFfSxXWuc0JuEliWztqAO7vSc4hI/Po
MLk4IMhyoU5A59kBoBohhxuBvhxOvo1QR1wsW3ra2SJ5eHJ5+IoLGnZWD9K/3trODMeP61JK59sL
HrN4txdeJswOQBmroeiF+frytOscJ7BOEfpIMvLrhATEuSeuvdHW26eAUEDFv49061u8dpmvHnDG
A13wxyTjnionZTOAv2fLOty/39y4JfmN1NLZ5SS10UTpONDznO66nWdh1RTw33xiTXgcpZ/ru4Ha
D/ZW3T0gNJDb0Lr/RLDebD/cj6OICPVLIYdDgBTMXdnXNfprkvTK72bf4QSzqwHYgCxYcm4867A5
WD1+6oujuTWuDRhWSx2F7LHBML/hveBzrOnrPnCmEtEkYRn1XPZJqc1TN/XnU9yFQX1dB88+rvdB
NpTzZcI6+eSwmSW9pvbbCS0xAUGallmtZb2HuAuOqOnM2ZpmUaRWOsHViVPb/YLxvybkSx/0/5RC
T4RYxo/B3gVr83z/y79TN8/rg7Up6eq2Iba7puQB/8bkDNoKdNvGD6Rr9wFLNgGT4fK0lWOM7AuU
EBgrvZsPHYiKvFA888LyaqL8r2BZKkYmfoSSYPTTJsXSXFxYKglpUP+8cjEmKlj1jnfKS97snBbj
j7UAfWWAtOvgNUO7c/945GE+y+smspRcYFX1N0eMbx69MI0HXQPCEz3E928pTV4xzcBFgF+AAEA0
PKPD+GYzWdW5qYGOgQtfb78obxVWggDtNgNwuYCWfGw5JfbjZ+VcZ5AnRaYE2tYRXniTLymKtv9i
IPY8GD3hNcXxyKwuc4wgMscpLMCelXhESYn3J4VSJLDA6+wsVnowqIMdorL5teXvkpAWGHHuDSvk
aAcJw1uIB5Ur4MYZoDmowi0itXynd41N8jEjLJQcY196UTinzti6VCjFGJYz9fb+vt5k9vt19hZL
rucEGKUfk7qSagUEpNRJRys3bNmjv/2NWNvm0+hZODre4qJ/oQl8SEM2JOw6Z85OnLxYGE0Y9cEE
PJG+jVAYb+zJptnjf+LumxITRwVsa22VCNxZ3lM0WbWFy2tsta6IAxM4lcnFEtA86/d/bLHBDxDi
WdWFYKuwNNJj56REvI2ISSVA+BtAJSIc5paC0jm9y5er/xerw+SnEphLfk+udlxTGQ+xwdZ/uE5n
6SoGT/LNF3sV84LaU0Nch1BIyV3VUjpHsIsdWinkXYoFXcnBQ16Be/02whu6fiwNwnMqS+n9xW9g
7CDA9pc6mA9yRMEotht3tZfsh/Ltr4XK2IMXCQKm03GII3boYH4Eq3Scx9XxP0zyz+75W6hMGIhk
uTS78YuhGcUuBdBC72C71prL0WxNP0PoNyUmEIT6Sh2TARzN+0JNQGd1GE/H9Nxxnp7zkCtFqFOE
GKjkUuYpKBMKMlGoTFOa7dwBdOWtbglrHxSl2+sKuhwKvhlk3EmkBpkQ+Lj6pZgZidcJMJdfQ243
kTyr2DU5Mr6kVVYmVi7hxNS7HhVV7PylABDGA2OBxNaknhMCanTdwXtuk4Ow8W9ql9fPxzlKtvEi
EepU9lTE1pHWj20LzBjdLyw9sDvv83+WKfBtdVWWkXgB5JY5urQfiyoXwGznPNcACaswefDAi63L
9Y8zKszJ6a05TT62gZ+eTBLQeCADEFt9UlsymmQSO3T8h/GNS3XhIC94Yw5STRNFTVWoZed85ZS4
q0o2apHOlrt5Y+HAzkj9mPWpPTn0y9n2UiJiNlazZeuB14Kr8IgwcUDS9dL3AfKI4Qpzl/3OUCdr
XNUu78z76S5ZzSPM6HejBRKV3P2s7mR3D++dke0jaqSWhRFUC+g1luia3Cb7pSz0QgBs7MjTMcvm
E4asxRUtqYlenjdvf/tR7H4V6AAkujsSYTN6eEW7rsJLMUOT0Axqqhiewfp3hnamiX4cRfALI8Us
oLffvxbc9PBrwp3xChdEmMCU9lGPflAQKe30aB7Vm/bR3+qbcq3Z4V2Mmd45Jh4z290NKIV/tmjI
+szuBJTQyYhBC17xYul6cfF7mPhlxtpQ1gZ+T+Uc5P9P2nctx60D234Rq8AEkq8MEznKkiW9sGRb
YgJz5tffRe17jmdg3kHtfe2yX1SlJoBGo8Pq1R7R7O3o9TctAFqi9nLh/nJPWCYZZUcbiHKDpQ6T
ggP5+dF6E0VMK+b9YkXc+0WAt2V6BDGnn+HhzoTKDDb1ruvK6hU6UxXO3CldRSptgozyLvBrT9vc
I4YXuPKidXDGLqVyEpIW2ddTchd7v6RtjRDsv7y5F7vFGTe08ShJTbCSymu8wus8gLDxvGfigcpr
bvy5KB7QzkJ51PHwDk/oUbaNo3oMUXK7KTbtc3kSrWst6XEhjDNy1gwstCZh9+Rb+ZXAkJz2Bqqf
srtBs+G7dphO4YG5FPbEfev2Tv6h7wpHcnxP1WyYtsB2qv0hOqmoQ6EI5gWbm8Ouf7uuRWvpr4uP
5C1O1CslW3bEHNGs8CNWUfxCr7MxbIp+F9Ftp9qF6sb1FpzxiXwbT/asO9Hs1MRhmRckKB4BOD+V
XhK5yXyoy/um2pLyUfCZy2dcsVkGZ7MS7CRtW5QdiBMc9B/hcfyufG49cgRB8C6xHWzQz98VCFHi
zYtA+PpVo4aKJgsN02u4gxwpnfQiwkFOzvDxilrlYLcomOdufBhOzER9b3bK2fbiJ+0WL1eHn6b2
cLTc0hV8ySLpr23ADFgKN8dU/hqXSRRJDSVMloRjnPRIlMsog6N6+1nt78ZdjFamN9TeHhNbO6IL
zhU1Na1b6j/FH8JZ6lytAyvqEVapnZN+YvBotsclfRSsctXqnEnhjHSYllTOQ2w3cerfkpO+ISsv
4sVdfwnOhHAmmoESSjETCIEn8ULRpBMjGhyeiH1//chWsiHn9TKezbojFam1EnLAOfygPKqIAHfX
JawbtbOlcFZ6rjMzaxf1xKPW336+sV3hCnxr4XZxNlrV0dpb55AxYXKGvCuP/aH57SRb0RyE1av2
Zy3f33GWtQ6jHjWzbw2Ddo976YFueuSoru/YutHTDVWjSJBpyNHimp1JiTUS512ZDkibglskeLFS
Rz0CKwK32tywnfO2xGMK0FkasgT6S739LVDxdSfz7As4HdciFrazGg1Pr2Nug0owPPRHC8iFpa0u
sckxP5k34KHE5OV8K4wmVo3pmXBO9ydL1aQxhfCxQ5P2PrcD37N7zxMY7TVYK/DPBtU1DD61LI1b
ZJxEnRrp9YA7pgGp0Mc4U5BpOGOOWWyneKcdKluf3fZHl9jNE6YIHssKZoskIIukP9JH/L8rRaix
Vety9lHc4lHqMWbKevhNmNnEUkd7egbhf/PjuoqtXxhTVtHgImuq/D2L5kzFMGsmjxkGiDxNhxmV
pDfnWVhoWLbvr8fAxDNACEW3AT/qPMBQhDEKxmUl+St9P2r37Jbux4cxs3PM6n2/FwFp1/IJOlri
VRwn8kCawR1ogf51XQrY8BR/pS/L3Nklsxw7/ubHrxtUcULbOMn3M3A3j9G2TGzBli5vPL9ekIqi
DmEqVFdVzuOdClKMCckGmNIJ/RX1U+qBs9InGN46bh9FncryYgSuiePMalzIZWym1QC6GcyGqG42
Iyj8A6CvHGmri+jQvmt9f0lTMFdBNwxcF567J8zrocpN6Evtjpvkqc2c0HAopLGd5/hvbzOcweKN
oCP6t2Bb19RIOZPMeTdtMAdF3DfDP7T4QFT5S2YDI3B/KxvFrpDhEzyJazfwXCDncoaTGhRSh6VG
gX1SfWbrzCabVmTk16wcVNVSDWPRGsqpS5/OM6tBIA40m2mrGAdY5U6j3WclZhiTj9HcUMly0Grn
WOB6Km4C9pZJu8n4SCLF7stDIQPemPe9TYudHKGZnwg+cKXXTwfE+s8HcgrWKEWslsttwlUyNukh
tMPTZwDKjLfQITtWiWk/15yRc4ncK06TvFfNEDuvgvmuOrAGVrlRFxSiFLxSur+ZTxYKQpHTw8cH
H4WQ1XbNf1VgE4lFqaVTg/uAKJZUY0rwATr4Kv0HC00Fo3MjCfO465bqjyBzyfOemV9zqKe5XXTs
BczuaIp6TW3Nszb5owzu8oMGTXBvPpRj6XS5nRysu/YkynGtVeFwvP+7Vj5qUHulT0mFTzgufOb9
fvisTuWP/Dhvs/0Hukgx3n7nJd4u2QY3okTSmhulaJSiu1I2lL8IcWcWKIyVE0LqasmaAesnxLOs
NIdDfc9kcGepmQwYvAIyTu1dnjpLLuUAx2X7jLykDQiN5IpSHus35o9IvlwVyFU5TMM8oBCtHzNE
YQtY1rsDYXt0klx5X/0UFv5WH50zkZx1DIK0nIIEj6y7jDVr7jGxG5xjaDWG1ojJYFal6SqGpOpU
szST21Mysx5TSjQ86ftNTJzcBf0RvR389j05TILkzmo0h1z5/wjjn5ygy8Cf0kDYi4FcC2rDMsY3
KSAmYiJPcDVrfi6K20UasxRctcrwFGzb3yCQim4UY98UG/ytvAjluPFZ385IOw6doNKyVuLE9Nw/
q+ReG6tjEx0yiG43hn2bKF7b2sBJsPsWmAygwkVO0qrndy5wOeMz05PlVZZiXsmSY0pkpBhh4ECz
ZkuALv6Xl1uny0A/1TQUyrmyKWKyKbP0xQEElQngVEsMMTq/FHcXeWJcwWqgCUdBUxCD4Z/Oaaea
UkkCAw2syqgCCGx2Uj/bpE7nW5phBrLdd4XVumVmgIS0D6q4sltWyzUGIZod9YJOab9UyZB/Xd8G
dRH7l+uElltzmZJsKd+Qv7MNJ3MqFfKQjk8MIZvmyN3rpByYao/dYFtRsTHBKcPeCQhYZXTWmA/J
/KtL7Uq9ZygRsVf9w2LAtOvVTybfK7mtTD+QuvOa+lSoX5lSOQywTOVnWtopATDcTnOH1tup2YOq
waCCivyq4QZBDrxscEJZ/FoKPSHGoCbjE0YOJvSzf8wL0JJ+pI/q8/VdWz/MP5L4wlxlyGGtKJCU
7C3Qf6MTI/w5jYcUs7Bweu9xtE2Q1Rr2ArErBVYd1bn/WeB3O+LZYS3eWghyshGtjjIwdqjTqc6h
FWb61zydZWwyoBoW5rManG+VjOpMJNSQn2IMMp1vmjtRLuw72uC17lwCdxlMVSpStM+MT0YBvKoU
2HTyJq/O0Q4SH2Z/tOx+n9+WmqO/KtGeRdugRF8LhrPEdjfuQM/WOIrqEhWjRYcTQT4tgbbOzlTu
zXArHTAEsqc3zHS7cmcJQ6k13xg2USWqJgNRpfNGUR1ImpV4SGs3+zr1kkP3JeateE752Z/Ebt+a
Vp+L40zinGtDLWnDYoOXyO30lIMSzPB+LHUR0/t6RNJUmORY04BzmVyOZwr0sQFSfcDcdOQRb8EG
VmC+C91nIO/wU7dw4fvtdBElz6rjeS6WC5HzssvieYbYAlzW4IO4BYUCTJGtDfDuNXfxjMhuAKCx
OhbH2k1OhYcqpyC9tGYRl6QLMGDUwPhwTjcLvQsysyELvOAncw1vdj7YVtRvsZrDOpPC5+ryBEFc
WKkDrnJl/7yVbJRQHIzqa+32MfWTo1GJWixWHcBzkZwfUbQKA0UUFjZ52uf85G7e3d7X3PCu32q7
9FfkCazVmj92Lo+7J6OUEyA5Ie9UYr5SXDqf802KQd8oyCzx2W9R+nMtFtfB5CTLuJgEg7kvfYdW
Ssts6uGSaX3A3MhAhDrGLXOkGfSN19e2riN/RHHh8TAFRJE7Eynvrfra6HZluAaatCSQ+SqbWRNI
W31udFAcagbIo01AaC5XFrY0DiINK3Ph2jYPxSFw8bw80GMixAeub+IfUZzt7/pJkocEbtGEaZvj
fqrswAW6ACW03HObR2kP0IBIUdYC2/PlcTeOVPMYA+C8BLbE6W5C71fnzoBO5MLyvbboAP/wnIni
g6C6GhpVUiGKZdCL1pG1yGXUkYHDmg9p55Y589jvMTsVRex0ndt6w/yamLM9gIMsP6jayRrcIUCG
8BA3ez0MocpO3W2CzrHeO+uJFceAej371UavTXmyot8zCEzy3ZRuInCMhV6ByKsOdH/Qbklzk4y7
gAnGma7GlkBaGrJh6ZoKlqBLbUHi2DQZWJifXo/vhDoFEJ2ec2+5XyXa51whSOnb6+D39Fwed3wB
UYumV4MR3NwTUJAWuEdeUNpz9w/7B8O58368GZPt6A7bHdot+EkwOjm8RS/C7+t38tvp+us7gP0A
zE5RdUPjvqNIMe42N4fp6fUVOYsZBKrg9Zt3gCqMaBuxfdv7SIAm6LePpVNuvzBZHLXI4/31r+Be
azC8KxqISEFeQijVFYMzekBCsykd9MQvDfi/vYOTcOYXY1TtLJsdZbac6/I4hf6/8kDHImNYggqp
l4c9NaPZhpgx4FvpM4hlN0lyMJGD6kzBuji78I8cFbtrYvKrqWu8CYqbIDQnK/El7SuS4FkB4doq
ksAUrEoB/bpFTRSWiK5dribU0qHt2zz1i4ad9O4TbHabcP68vmWcc/PPUs6ELB9x5kVPVVZV3Vym
voZ236n6ImjZ1u7mzM2HWmC5l+89U8m/RHFPkiRl1diMWA+ohTHCtCOFQAD3EP0lgDuWvEnjDiMf
Up8O6g8ZLHigdPHGWtsbCLwiou3NYPTixKjt63u4qnZne8jZmGAsrDHMsbCwCX63Rmrr8fh7ptJx
JmolUHE+AfLPInUoHTEMhOq8jtdgCDJCTDb2+9bTonsyOoTe5dnG7G/z8MOUkYeYT4YR2SU9heQ1
zNCcJg3OyEQzg1fV8+xDOA9KLy1l0AZ8SBknjqw8KzS1y3l7fWtXdQY1KYMaiMlhxS/V00rLYgh7
qKccYoALRjpFjAq0ZvX0zkRwpzfN/USlHloTNtFNTXXXqJtNZGi/s4YKDm91y85EcUY5qApt6JfV
xM0XKUEdFn2Whnd9x9Zl6Br4pgEulfloXC81eSBDm/o1yR1T+qxNdM+L6t4iIdzZM6vNyg73zTfn
eylIbdKf+skQ7NaqaULJ939Wwr0eQzZhbp0FIUqGQb3ltpSewFLqzH3hFOHbf9k1VCJN1EAV1JQu
9Uwh/RS2NZRgyTJV9XNpaHadCjRtdddMRUdtE6Eyxu1cCunjbOijskt9owkGOwer+s4ci2DTlqmo
ZiAStfz8zKwPBZPloMDeBflL3mE2WXWPqU8Cu7d6OU1Q/phIHQLQzwmZamAfAnVI/aY2nofZ/ARj
j0AH+DjtH3OH7BUhumwQix+ylBkR1bJmSv3MCDs7jfobWcuOecbcsO02cdbetbimSp+c0LrgVL1H
8zD2mjhyUzX0BxoIHMrVjT37Hu4MFTntg4iOy5onuxjuG/2zTF+uK+OKRdIJ2seJCYgYWN84o1fn
PdbZQU/yrtuNxEy2VCmR+WVwHQciihT5vPayxRfiOANYKlbRhyOOMSuHTV7DXAw/5Zk8m2T4kdcg
G2b7FB1DKO+pWeblJdBqsuCYVxxFHeNmiEmwYCBp1Et1lUYA+/Oph6uT1DZpMluXOgADZy9SEGqA
9WH89+/KhUDuGFMakcmq59RvFRXczZWBNECQmwIpKxbsQgp3QRqMu9ByjNLxp+LLTMDmIuvbgYZ2
mXrXNYYPiv85w7MN5OwX/IwuaQuc4dQ9RPS+jDHqQj3B39fvUtwVDePi61OLmQBdLzAC/w/RKvA5
KkjLLJM7O40wk6SNikeNPqZ4ncNyY8Q2SbepHHumPmGEcHAywZNDlRt4gALxK/cRW4wSsKKqKvAc
nMufA8cx5amS+nOfuWmLsBXjkNjD9e1dcSx1oho6qqAGhXZy77ZZMlOVzS7x468MQwvvA+0IVLbN
Zl+Bt5fRz+vi+Kazf07zj7zvjuwz6101RViTvk/8KNsM+T7y01103zG3G25RJLEZOHHG90Z5moDO
kQsv1D7r5res3wbMyXU3XFhnPPlW2oIC5v/zy7iHX7F0uU117ARl9qzY6luwxVMW7yLfeiyfQmSk
t+a9DLJryyZLvcPWI4+QuzzInB2waW/W/voHrTxBwPhB8TVQiSDE575nNJLW6gEE8Evta6TvhSk4
itUbrOEPZgAD48cDz6Skg/JFJPExqfoYDS9xbyvg8dG/MOvj9vpSvjs/ufhowSuaBsUt0vCiXhrB
UgnlVokRLcso9kk/hsyVtRelBU1T3cD0PmGYmss0wzeLEFxEm3y8jfRNVXeuBPef0vdRVPBctcqI
btFBolFZ07kPivGh0WjhgzpysPotLcHdBY7zTai8d/kDY8fKQG3CdPNyG2vPilt277O2i1gCWiom
uOerB62bsomTsCxLXw7q7EoYJEpnMLsm/kgLR9ffrFjw6K7e8TMB3Cs416qcWyM0KWheOnPaDtW4
V82DXv2qNfNtVF8YCLSvn/iq7ToTyZkVOYEelD1E5uxZiw8hgNgxU93rQvgq8j/GBMUrxbDAEaN8
e1hnOwebWchJZkJKmRQea2fqpZjOuMF8H7y1Vttugjif7ZCMqRujy2Dby3EveAhXN3epIahImQBz
zl3TjA7VEEUSDGj5of6AFnmIW3OSAjM0O6Zxf33Jq3qLe2ShYLcU1pRLXemJGoRZgBVPmn4La+WO
02Q3w07v80N6N5JW2KCBX/jXzT0TyF2UgBRRrY7IB/XtKZwRQMgi9V/dQNQ6Vd1UqYk85uWS0riU
9dSMU1+VUjthH1nnyI2T/6SpF+SgNNBFvv26QACrlmQaQK7cuwoeAwRKKu6+oUew45qfjLOnJcwL
M8lJdFcjXqSFzvWD44Ek/+gqwiNkarFQcF9fLrNqka9Nwij1o3ZgbpXJsWOMJXU7VGu2WYdSKLDO
sysxY1vrVrJTjKl+mKwwFujr2s1E5UTWLZCj4nnh3EM1t9o47fAdoMTDs+UoP64vlB9e873QcwHL
B5xdylCVBnkscJ50q7rZR+gNW/k12xmb6FcLmpqnwkkAYvHBifegO6oKCsT0JtkDOdDcsn857PGv
b+F8R4OwhiURvgUuDd3KBfFk9avXh01W39fduxz4ERMY21Wn8Xz93EGPcy/lAUgq/dPE7PL1NNfu
hKoKyNQQz8EsAEctKqiuvSAy6vgIvZFLAnLgcsuHwGq1kTDkLFLDjqovhb5dP1Qe5/t/N/KPBO6S
FrWk0nTZyM6JgPFFwQQzgXw1Rk9qvLM8ddcEdjzFgldEIFYl3FVtJ9LVZpMiEdfbiZZ/KIOHVuKu
f8uLfj+2twqzw/ElzJ9D1tgzQS8uFRjc9eNUqIWkuwWTwXfDaVWDJwZpDJ+25Wfa56VtTPKGJehC
a8dbZrAtWrX1KHakcNeEykHJlZ1g85cnhLfBMvw0U1VxAgoP0p0SNpZoBEZOXo5e8iSzaQLbOEtO
RpWdgiYzoow2+NqdLpE2o/Zf7OW5eE67WE+wASaeAN0CFjgonUqvAHyWI21BwZDaVY1E8LKvGqmz
FXPqJieJXo3l8qh2H3mMnk0k4kIimp+79hCAmxzkcoppaDLvPsR5W5BJDhI/nMGhSoBYjLx6eFXD
d1L4mV5tVK0W5FhWXRaV4J4if7lMvObMb5qikzdqCCyS0cBFeG1Hy02T1zhDqTfH7N76FAzzfdYP
gvdnzUSocPQ1CjXCwEhOroEWxgo8w0gFp9Q2R3i1onB1saW8lmoGePwJKBtQo+Luaj/IU5NKMEKl
dVIB5Mvil25ETS78un4dFvt5TQ7vcEVKG0khkvOYIOWyNogdlalwnJUOzwpeWMQTqagnes3tOl8b
53a1c1kTs0QOdU43ZvUy/jaL985V6sFmffMfTgrugWqgedFE2ojbx7DG0J4hqWFqiy8pAD+u/n59
A9cuF+Ie/DURcIDV5vK1sMaxlowZafT5MWlO0hi6cdsILPd3gf2vU7JQlDZhNAlWcikERJthaDEk
L9q4VXZxYE7uFBetiznSktNIqrybhlDyxjwGuK1nHQiJWtmp9Uq3FbMu31mf3qeW6RZhEDiRMSze
0lR7Y1GbTtBImWOxUBXs/NrGwCmCT4ivBuSL25gUjVhJTCS4Ru3opM3eNG3aU8HOrAoB2hyFH9wR
/RswdOYeSajl93FaMX+O7TJDqPuutXfXD3jtruPBwh1UCHwCHj4YdwGK51HMfIaMv9x/5YWIpWvt
PiCKhyUB+AAqyvs4TVNqEcEikCtyJMQeWRM6DT3BXHcKamWDwGyubtqZPE6btBzxq4mUkB8q93Wm
bfpicIS56bVFwfOHr4OyjIbk/6XKRnqv54rRMD9R0FOUwqTIs6eT0bNIvemKZKc1IqbNtZM6F8nZ
Mr2XmiLpa+aX4Qfy1C4xC4FOr/ov5yI4pbYI09s6GJjfVb2xRbOd4sQkQuN1VYXbHJGdUxftvC2J
URykuETyRYW6ZBFwvlVroc3w3+vm+eeol5vMZiZ1ho4VR4j2UhMt4CIEw9qrjvG68sLqtzzsiy6d
XTDdHLTKKFrmt8U9np/AlZMT9Qtf0p1AMBdkTS3hEmKIvIVeHTRAXIpqqRmwrC+Zr/dHRbmXu8hW
pOfrG7b2rBqAOaN2gLZ62eIe7hS9oXUgL+dXWE6fY/KTuu9ktM2L7tjqvuHRAZzFQLGCt35dDUq6
PteYjyvizOO81ch7or9HuX4IosKtJ8OLUlHwv6qeeCbIUqdZZvxxywPIB8RcssF8BSOmyaDfF/ng
xAytsOrT0M+eOv3IjNQxEtRJo8ENrEoUPK35ExhDBbwLwicLPbiXh4hnqA/kOVjWHc32Ui6y6Zwn
Tjuah8nIPQmc+dePdMXQUAySkxfwokIVk7NmszYUhTJmqMhK6FhkR6N0e+12mjFPkb3Houd+ZX0U
C8OVwAxMSr/7vM/uQ5B3VTQwnGuk+Er6Ix9/1R9lcTOLSntrcowFEAWWCbTyfjN9nMlJ89RAGZgy
f8iPWuCnVL+dmuZZBxk/VeSP61u4lk6BY6GBPVRD6RQdoZenllqxafSLtMbIQPzRy6VbNmDYSOvE
QnkbCD0r6w8DM1oHA6aoQyJt2KaslrbXP2TlegI9rFEVjESLm8OdZVXKNZG7LPOlunL68tfcuSa8
0U7UFbhyO8GtgUqAimHbKEhxWtrKRZqPY5n5tYYk59Dajbmv9qrlyLOtaZ85SLauL2z1OP8I5OPe
oWjyKpIXgZUbFx4q7PMP0h5k5l2Xs1YboNCaZbq3sZRIuTcQdz3o6wA72CS7HMMQvsDVo7lt5JjA
Dz+ESDX8mLfjF6Y26M6OgbNZ4C2tnuCZfO6BLJM4G2Md8hOK2IE8SmXsylZvt8ks2NK1e49Zi7j1
GlaMstqlzqqhPGDQi878IvAkkmzSBJ00Oo02Q2Ht8qQCmZiliC7K8qByjjjFI2gi1we4HdinL4Uq
C4eeGbSZbwDvezM25E0OKMATVhBZ9sCK0jHLNNsEzNRvunAut4o55s9jmkeulQyzhwmsCL6vn/nK
u0lRRQLbAQHQUP2+3GemQhuCXDGDNPPzsM82c8Y6J45gkIxeEcF51tQYTuq38QOUg0dZ1WlZJyCV
Zb4xf9J6OvTkMLgI5ra9JAKmrOHX8IZoGJqH/nTMN+Q0uZTVWO7jPPPluh5u+sgIvIAQGdjDKPTA
GRDvirwwvRiIAGeSB2A+8Ep449CVHhvqxpOHvAcUggzHccYcCNJUhWDjV3eDwkJbGP6gom5yqQyt
mmdkmuoM1dei2KZFqW71PLI2aUGZN+tafKcFQb6/ftprFwxAzwVPZ8Be86mHpo3VuQUa058NgL4N
9W6aXmtKCpsEovUtyswrO95ysGmomqKhZHu5PpnFcTjkUPayPuj0nhWiK7yyFoOgVLEMLETRlO89
yFUMW5hDHHGpP/TxAzqaBhkzakRDpVfOCbzEcCkJMo8GtOByHW0cIpEiTzinCO+piRan2dZHyZ6U
dl+Nv66fz8qmGQDTEbiYGvDUhFNbOc+skEYybmN+m7SnLBfNsl0TAIpvBNaw7rC0y6aeXfexyVMm
J1hNU5Sml6oyZtU0rbG9voy1owFZDTpRlpgXVZZLKSka9/U+gJR3IOkstJElNhN1aKydy7kMbiU0
Lxfex2UlQAshxZV6GbrkgQMQgftXLOTCvPO/i+Eu6gQ1nlgHQR1KBuo4O/L4jATmvzcHF1K4B4k0
/ZQFBaRI3XYsD3Voa+Z+Lpy4EBRiRPvGeS+BQitp0CBomLYzcdSv8n2YXCq6nauKBiiLjrwKRVpi
+fmZovVTpap6bmIgtIZKfY0g0UMVTRHs2pqi6bAAKkW1XkVZ4FJKk41dgXJ94ZMm+LCCuyAyNkNq
7kJWClR6RQsAy0E2FWGCamDk9aWkVq1jFeMJcD5lZRxrrQEfX6Rlu1gLVe9f3x4gECBiQf0jL8XF
5VVtjqDbtTLflNDoWz2X2ZfaoImiFiQf1wI+FHsXgnALQ2QArLpck57lpZGWSuYveccHSXvpKBjs
fbB62oN0NJ1ZdYb2Tmrd6+tbS7yjXUSF8cY8ZayRs3LRGCzehZr5pGh3U5R6Wv9g5cNxAIUJHcNT
odfIYB0NKgkkr6gLgLGIjHSYP/SFK5cLDjsrQAkLSrlEuK2m2mHxNmI8m/J8fYWrckCLg05VJPoV
Pv4qpZqOlYwTDCu0jI520Ry6+pSL8HhrOqlgCzH/B20vfz1NYQNodtnFuc+Ur2o4WeO7HAmsxboI
YBwsDRxGaAS43LFuhr9KjCz3R+k9N94j4MIGdn99t1ZMhalYCCDRbbCgrDg1jLLRjBJafC9DRxmx
yf7LcZwJ4Cx4UZKxpkmV+7V1AsJ7ntEAWp+E1ZC1U18qWLhTAKFgjPrlXpWhXOaJWuZ+JZ+A2VUN
FxFaIDJEa1KQQ9BQtAJuAGC0Syk5mfoaPKe5L/dHDJS0tfRnH77Gxev1Q1kVgzQvcvDIKgMrdilG
mhRSV12X+0APbzOvAcNppbSOVQksON86t5SzTf2PoG9jcfZQTEaa1lLRQ8M6y1bN1oPADUvjeziN
TX9c4p54qGymPyUMXJlzSH2zsQ4zCDX7T2I9/etlA87z7R4DxwRH7HLZ+iyXUxuhcpbn71r/FtAH
id7F+r9/TC6kcI99WHZDIecoZDNrOFienoKltBQ1zK6ZWQvhJjrmgVlFby73jqCzTIkNDdUrIC6K
ycAgSexlRcBIyg466EtiDCtUcwEhxIrBgFDTXCwfUFE8IUSSlXKVgEnIj8k2Aj1eIt3JreDhWtHN
hT4OWQpZx1xYfhoOyrWY0tpNaPHSJrcfQKhaFJsUDVcBep2v68Oi5lwUcyGKu21WDXh6ZULURE40
6Y8xJgvWZI+clyPln1GT70LZuy5yUbFrIpfVn12IQM1JM7bA/pvjc+XmxdEwqN2Ad1CeRBOaRavj
tD2qZzC0GhBV6l7wMlXFXUKPefde07sqfQusUrCba6lCCwlmVDqhGWDG4x5gXIqgnmQA4ufmPiGK
XUsRuHgrb9ZUd4oiW4vtoXAUAwFDVpn/vkRwIZy7D4hRM1kpcZZK/jUosi2r97T7ff3w1nyqCyHa
5ekZbaRHprmsEPmzxKUfkuwYYGYjthnZFrEnCWSH20o3BHZ0+b281pzvLKeoCJLDacixOLkv3L7s
3JBWgv1brNI1EZxiTu0chCQAXqKJnGELACIFK1mzFxX4RSvhlNKQKXBioZz6w2EzCtyZ9d+9zEvE
4ESkOLlXDR2UTRFY2CXkaBVf9HisvWU4/P/99TxDVdHQXg6WSjvbT8/aNvvMDpbDHoFgua29QyE5
k2ftF6L460onWJXFOR5J1jXloCGTKLV1c9OEQeMFsiQkmFwyHX+f/5/VcZc3sxpWswyrA04clNHL
rNjC0TDAVjTtbM0sLfhdXUYtCmkKTgNAYtHKYaojM3pCwUc6RiBVblyU/5F9EWydSBT3EqNMo+Z1
B1EDRhCr1uCEkenKNdLOymvT7tPuIZ9EmTGRTE4JJTLVdVNBZoFadj1sAGqz62TTTN0ut44d+bSk
/X9QkD8byuewQiWSYJQ1rFLepu0WjbrXf/9auhUwaDgaCEQWAlluG6OyaII8QHeOoTqW/1Ae04Pk
GT+LbWP/UkGr9UB2GqbZXpe65mqcC+X20cwHqesNCK3d0HsQ8XGuPcOYyovUpQa0IfqgLw25EiNy
ljQLYEPlTS5OhJAdzZ4R/LDk31c9EF/9kcRtXmBEshwlwLoYlVvEo/2zgm3Vss313VrVujMp3G4h
wOrxNATLw4Rh0UPpjPpxbo5h+qzkmKJVLzgLUVLrb8OEXObi3yO+QyyqcyvLlTA2Qf+OyiAADxtZ
Hu6HmojUYMWpWKQgN0uUb5wNZ/7oxMDvxhhDeWykNpM2Se9Uqr5Vetluwl8TaNXyMT72L4EuuFd/
O6KQjDT6dzIVEHZuT+Ff087Mgb3pZYxZU1AxURM3EgBuBEJ4/hTalDH8aSAbNOU0MLaEro36HGgC
MSs9sBeL4Yt/bIwJmxUAe1hFdkX4mnQlgsvUSwErrdsfSvUsI2tijf70lGTbPjeAf5DL3SSVgvav
Va1BRg81eYJeq7/64KRapXWGBdPsRkXxUZ+fr18FgQC+8U3NrLqsWAEcByifgvw9EfV9roRe2MuF
HGSBeC5l8UvjkZpql9UG9lKJwPPU6JuyucvJqc/vkgnT4PMDG4kdTiKetOU+Xb7QELvgzpF2x8vJ
m+FJtxYPZIRY5iEEq38r0l0WZ15LTFeIXVzdRYqEByAjy/Xjrt2YyHnaj4uwyLAN6Q7BtMCn/dvA
YzlL8QWNaggpv7nLziKhJNCVaI4gIY0oPGhMqkAfZFGIUhAiMctCz8QggQaY5yImA8RqIUxo8tOk
d/9pMQty1QTRGVKQl1KSGv3RXTCjhpQ1S0s32imlUODerjRZgyIPKqcv2U1AP7gQJ2Eoe2okxVJu
tMxG04PVIGy8SbqtprzrjeqEQetEUwp+EnA2i9KeqybkXDy3kymAx3GQ4WKZmJ5mGDcZfVTi2DHJ
SWIY9Ne7Ugm6lO7dTHSvVaqdAbLIDBxiNhVSevz9fGMnZGTskcGiC0HR5XZjMqsZZBpuoLat6l9h
XKOd/DNBZ7l40//2iy9Fca/cGDJdSiqsOqnzbQAC8vBmiv8PaVe2G7mOQ7/IgPflVbJde2WrpJO8
GOmlvO+7v36OM3emqxRPCd1z+wLdQIDQlCiKIg8PYzfvR5qGdm6mROpp9uPPfdilfoyHKTy96cYx
TebErKE+5x3v7p5/AetLgItAlwOiH9zhjFZlJeaiOAEdKIrYQcMpw0fff/bVtb4angWBczqWPJci
y/D3YNQEDwujTjKJRaaOkBb6XeBKBdg3vFEYIbiON3prJCBrRYO+YST27XXkCGaxNUalZBooxnFi
5nrH2u/tRPoxaCstfgqAAr0tbLb/L2v6W0vWZZqVXER6DGF9+NNMD97I+f1LocLFKrJw8igBkLRO
53gkN4mmPvuaTzAcjkgZJ5hcdjQygHpzqk8HEOr6eBlgrzHEoUv2I7KIfXNO/eZYBIf6Ry5sZeWH
oKxkxXNEMBB2yhaM9LfXcXHTlDnaQ+pYRdboWvqM2kvbFh5bQS+rv0EyRXqs7YaW/a/bgha9yIUg
Rs0uEtQi1oD4rIZfnUr1fZQ5NYaQoAX9/xM0a3xxB0XpOLRTA42it8ANRsxRCNGEwnmmLV10AGMg
bYpCJijbZvO8ECKXRlQoBbQZ0ne0sYf1IQvOt/VYtEAULWdIPS4glqbBzIOhsFIZET+moqVUorwQ
Z3FHLgQwOnQAy8SDDAHFRgIFuE9DKnLiz8/2mC/H9EIGc1ULopEMuQIZ+VYnzyqJtwBqb+8tp1j/
qkhCPYzMqp2K/szwuqXUpK+KWzpndS1wvmRxwy4+hLFzcYqSSBnxIYq2iZqj2Lti+XR7w1hWVBgD
bq8LGYyJg/qqiuocMqq9jP7lXbmLP4IfyrnGqFAHhNNuR7WKFI/Ck7ku7ZZDR8AOd/winjH8NjaD
VJogvnUMF3ZPJ5JuQUqQFnTaqUQgBs1dIOZ8Er0UToUpuqFd2Rjs5kqr7GN6kb+n3yVH2sj4ye2V
WXQygODMNACAMLBcAG0aK1ErKHDWH4qtAfK4l9b6xgjX/58YZgH0SPRlsNIiyE22Kabn9ecKVDHZ
Wil/AlX7Nx7gQifmmp2Gypy8GViuDT5pPIw4QipX4ZRnFq0Ww0DBYa9q4FNirFb1rEQwWwgxgme0
7RFdeKmrzr29bAuJdtjthRTGbqUUbduRDLS6gb0JW7v11oq677W3znhH6bVsTApavBiw1YBXFFp0
cpZoomERAGtQDVz7USX3slDwsGWh1A4rf1JUMpqVZEtpVWakNBUeAHih+RbKogSP1/Dnfct4PdX0
mz7MTLzN1cluMfa8wyAscKdqyqEvMPC0zGmFYF97iH0Ub2KgKFSO5SyehosvYHyiBJI0X2jxBSLt
tW9VjPOYrZItwBtGxAsGl9f3t7aMAVl60OMl4cElTeAoCX4N8ZPggQMkerltQ0shLog+MCAK3bx4
MbGnwdCA7WuidK+9BphWZNi18S0Lx3vNv5ObxpFLwb0tcKEhHzMZcSsCOg5cDzrbri1nkDXwJCUB
AChWpW7rXklJozSRE3ZdDzqxOAU/lD65eOKHm3bMAwfNe8Laaur2ro8LhUo5Jv30jSeccsv7yIy0
RbkcGWutHMHTgL5SkoHYwenSFv1FWWtu46BSgVEarIMphdYOMFZ/c1unpc2aqbtRYgb//xemyMTP
hRoQ0mQvmLWLbCwpmpA2YuxU5p8zmWD1VA35BrxJ8MqVr1evwyDJWAfb617D5SRXjp+VRBA5e7SY
u5mRkXOXjwJGSMYq5qZArw7gWIYf7Tt66/MVCpQDIkxwytYcV7m4eL9lsbxSeROpoGHGqUJiPiu3
Wr7VpI2o8VJ7Sy9UQGQRk+E9h6Z1RiVRnXTDn3H1ky97dOpH3y7M7k3NppBaef8RxW3iSlVCVTUF
IWU3OrdtZDFFe/EBX/QsugZ9IUCZFzbSOOh/OcnU+tZ99zsi9Hb3NxkdUBuZGDqKOvOXuW+yWaq5
L0LfFLMlczq6msXTaHFJgaEGHwvaalH0u7bFUNWLuuwF+KjKBqPbtGtSN1EPgfJgfosxVOHt9gou
hb0zZPs/4pjbLhqSEHhuuEQU6X9WybPkdStfLhw9jeym4QRlszmw8S+63NDTA0YW/QvJwdA0RWUZ
2C1FoFPmCj+SejhG5kYzozugVL8NucY5dIvqoU0W9TZgmxCNXq/m6BllVwdduo/TxvbLnd6ivQwt
IKj+BTHnJlsKT1QAjtBqBHoO8TOJdfEKqtpYHqUYGPi8rNxSKBwxt7Y5BqX8xY5diGEMBEMbVTON
2lkMOoTyYNWB5wTIIlv2pm04mQ1H3uIZmxFLc9MgmLjZCY5i4IHr00CXkJy/DM06AoFllVVr1Qde
HRMlsnyF4lVQvja1yhG9FBtcSmZiAzkJUELV83Tf+XatJZjDZmv+sGpqYQuzo1b/cHtpl3YQHGYy
qsMIiOTP5MTFDkqJEMmlitYJqX7I9JBm4SHMeRTISyZ5KYQJufRBxKwKD2aSGOsgl0gU5XYPyvl4
1aY8TN+iQrg+VfTqodOA7VaR9CpX20AD4ldPVdpJY0YnAfSXhiby1FoUpeuf3BDQgKV/M6ZaMtqu
h1kqHYYZSNNo56K5kQHY55zp2cBZL4I2hrkDES8BFGqvz3SujPo0Fh5QvmZBhHaw2+BFBAVZXDh/
bg4weugCW4DXUq4FYX4A6PcVNE2M8TYHoa64Cf9GlQsJjC00bdaYowKgdFAf8tjpKpp6m4yXvV86
Rpd6zFt3YdZRLGKYmgQ9Qs0Vptjuu0dRJeWz6WWO2Xan26u2uD0XOs0/v5AWgBG+NWZAO56CgzOF
CholW4MOhRG4qoEH1W1xC8rBDiQZ72m00QBEfy1Oj3oti1TcKXUwkHHa9vp3kFzKzTYrj2nMcRAL
uiHpD/wmsHtIXbMkTFbe5kXfzg6pXI/1Hv3gge7RjjdFY+EsoZKD2x/4yk9vdK1TjPYHPwOqbC+i
G1ozadluNYF3YBf80JUQZuFQXBg0Ze4GiDOnrejYHUC1nZWgXOF48SVBqLNhCONM3wdOkmttlFGb
RivGeUXlMPBVRxjedSEhrf4OtDHHGpY2CCBbAL5R3ANgmjF1WR5TIcLsljnu9WInyrcgeJw6TtzL
k8IsnVFosVRPkJJKWw1jq0Uilw8RL9hcAL/MdRI0dWJIGBaPrZS0QgmulCrO9qmMoq5yMk1krFoV
t76R761a3Sv1WQDgTEQt21fNcyyqK4zXQkkjkHZKxisCLGVGwCUDvAXIhWbSBfl6I5tsbDIVDYyo
RznBEBDTBIxUqA5S7mNo2r2aUMWy2+7VtzBJO5F+3T7on3QyjN+HeOBygQNGP7bGOEtVaMbBrwHo
zuJwVXjbvt+Uwq4KBJT8ugfcOq5fj8jP1LQaWpFq2XMvlpgecBh0kCrsNOGXZ7htvOrbYwZMby9t
O+VXhqSGIO9CeZU2G5PH87NAkQM6hxlsgM5IEZhiZsmqVBTaYKoB3TfsJETtRPfXCcbMocEnoBib
pJHCHx1BmqghdARf1YkkD49xf5AGTEabjBWeq3d9zXvxzmv1ZS0xARecAaoGqqjZq144aXHQO7x5
AdIW5Nx3BgTJq0ItG07ZeOHkmyLy9WhlV+ZGj/nnF1L8Qa0CqwgBSEu2IoiNlQ+8lyzjnlcCX+gv
R0MBEmfzO2bm32YEtZJXq1oFtgXrKei3XfDDyN4yEOPkSkQT0a76aTfU/p31EVW/mvRXEHZPrVwR
3H2GGK/Rms55Ciw4iLkQgpZkgIfQ1sV8Tw9TMAAln/n4Y9ok7bmd5NUUGY99wXPjS6LA8Ih+WJTM
MOGM8a6dF05eOc8ySMPYNoONjFGeGA9OrYyHmliWhIcNGnawpV9Iq9QpNNUCsP/Xxlr15bHQX0ce
8GmpagDGzt9CmOAOJVwh69sSMH/ZtBPPokLyXTAzqvna0Rh+1qtIQzZh7FxTaZ4Cr7YDb90onesj
H4ztBBJM2Dd/DqTDpPW5qxWlrblthdnOSDD1qpgACJyqV8lzw36rF28Dr31t4UxeSWHOZCYWWoMe
QbQErIo1xyDnL2TOu4l2cMSw87xp0ARcn0RN6uqp8QCxbeotGkHTrWbtKnN3vu2iF+IWuDl0f+OR
iO5cNn89gl4JtX0Q0KEOaE4FAZaLeI9/IQPXoYXakgmkNROU6xWQ/phXgxy5fNKmfeqjC5jXTrBk
6XN36X9kMDfNKCapV1aQgeQuAJMqjWIXZx3sl5Z9W5ulPZ8nS4GsD5cDxndc7wscRVfoAcCgYX5U
Q/CP+zz2nYX4GPNgf0tgrMqzgN9PU0gYp7U4AFBluWCBQtsAGiM0jaPO4sKhLRt0LWhqRR/NtTrK
UGHhOsCEwkctdEYVyVTM3L69ZEumDJYB/P452w2C32sZQPVU8uhBhvRqmN/LR6N9Ln10fHKi1sV1
uxDDpDaNDE9Po52Rdu8C0J5E98AGL55E47HmRQkLaTHECBh8NONugPlkzC2XM9+cMuC2s6S+M9T6
yfLFY6Kj/mJG+kkSxBV699HAkg6c87qwXVeCmWhZADNIEhbwOLI/2LUqI79fE3DQElWsOA5oScd5
1u08gwBQbjZT7KuT4Qsd+E0nxIyTtLH6n8UdhkpIz4pY00SX3dtWshQSoGrwX4HsqwO5lDZOGoQE
Xl5K95rR+G6kZPHRH5rUSas2cqtEbkgbS+ie8DADSgHqhFpDNdIQRGCk78LOHZGwP6V9EupoUNSy
3JVBEuli6NjAKcgvJdmuPpc9OSBfVUwfBKxmquwD6zkow/vIA+uutwstUqN2E6W+3Q4jMbU/f9Ra
s+uBQQOU9WU8RIzOxFgOsFIaXoKNNJJO+m6KKK/qAsd3y7NzZq6heXoQQiITbKzo/r0+u16WlUYh
I1hRalAMl44ZNWTQTBtkqWul3inpzscsOtQEaW1mqyggkuFm5Y8sXDeeZYvFysIMxAHpY5CUjw2J
rOJVaXknf+mdc/GVX9g5m7H2Ey9v0Y+SOl39howZGce7TmldASS5AIJ/CzBJMqs2dXdU2vj+tuUu
OB5g2jF5EPAjcHizwDF5KoQyiBFmJTNz2IPuZVQoqNSNxPcwJ9mQ/k95jOUlRR8LU489acI9eoyI
0qsb39oUDQagovgn/JU4oPHAkI4a/uej9+JNEAqBOcQGFhcUpUQwnwWlJrrREwFDPwT51Po15076
xJd/MbpP4pO5PR/3+rXRFXBmmTZiuIzWo+rbxWhJjEISKM22EnRMCcVMTQz1zJ6rqFonveiGnkHN
cnpOR2/jSY/ptC8UBaTI0V2Tu7nl+or5cnvLl/ww5tzO1zSKFJitdf2Fpl76RhWijUbuOuAzBDT2
y0bjFvLo6JMyctrtllwxln5efoTawKBcSwsKo5VzjEvYx3nuqJgPnwGHo6OnTPHvSwzArWv515Tp
69s6LsSG854DoIzE2VxLuJbaNBnYmIAQBnHSSTAyMg1rY3q9LWNxHdG2O/d3ARvPJkxysUQ/fon4
04g+mkafOxpmqtKQN6FhSQ4eAqCEm3EiAAte6+KlfvVvElk52hbWSDC8nGatq/u8dNb8i1jTvRTE
+EtBrpXM1xGI1kHrpqV/GswHTDDp1GY1VJ6j1P7q9gouBFfgtAJ4Cr3qMwCfsQ2AW/Ku+UT/es+D
rx4y9SB2tDCNbSrz6O4WZYGFFRVxEC2BvOx6FXOx7/xGQjuGGargeO9bJwddaWEdmzhcY3IXj694
8Y5FEuK/AhkTrLwmGVMdeOow/TkJbhKoz5L4HRMb7Lylg/8wRart4ZiDjfgvVlVHCXKmo8AQE+bN
kiVWVw8tWqTUzE6IqtAxsFPeU2IJOmvh9YVkDnruwFfK7B2omLU6UgH1rAzLX3fCDIuvy8k2plZF
eckUVpnuJbssLv2drpeDE5ndQyD51lNYytpBAjcCx/UunXnMzp3TsYBUoXHkeodrowusMumBla/R
Y2Gdzeph8HmR5eK2olw3J7PwFxrerqWUjaF3rSIBQaT2xx4DCfPBsLUu3Uq+jr+blRxadi2oW619
iJvJvb23y8sONp25/wLelG0qzSYlM4bewEPBTzD5zZM7uxzDxBGLAI/HvuwoXF9D1Tjz7KgdTPQ8
DRltdDxcu7YQ9uKE0cK3v2lx3YFhQ45JRw6cfVWK6ZAnoTbjyNqExJFBpvE9bnks10vnFztrSiAc
nIf9MefXtLK6zfuZdLQu7QngD0eMCot4YRutyjY91unDbbWWBCLJBTuaaVxxk19vtKWDrLjr0I9X
R/oh7d8kEa3PB3WqtnoYb27Lmj+e9byXshijmizdG6a50aoO5sGwsic4/qganEtx0XYxFxJYRrz/
8Wqeb5qLaChXzaT3LZzZyCoLF4Q1kRMEpueCEw6TXMd+WGtiOzrKIGWOnkyWRLLMq/ajmeqr2wov
XTVzSxTmB6DqhP28/hIlr0a9Qx/2Xp0K8PB2ABz6IMZ2Oz8eaKIEDUYYWKc+bDqOk1i6TBEGggAL
vbAGXiHXgjO/DNTIw0p3yrlCwt5SD3Ub2eZfYJ6R/7IgBrkJ/cskiEKO60H1oCAgQwhyTDVeo05Q
2s3o8x70iyoh06YDaiiCJZLx92OHS6AucLNpCuC9VXOIFYz+jc94/nO8z9JJR7IUUKR5PBW8/vXi
qYXq9fXcsJBWj2jSJyGmfMnp+Bf+BIObFDD/wjKQa76WgpZyEMV2qLHmiNIPeC48N0pgrCfL98ht
K1xaOcSIyGXLn5A85ojLeWD5mokCazS785IY+XFIfmgB57m9uGwXYpjTPU5ZFyYmKB5RwZXDs99r
xOJV3RdVmasAKP5g0ADbeQSgf9x84het6iHwChu0ewbmygXpx+0lW9Tltxz2vYhiXVaZGa6/sK7m
QdYBhn8UMcc7LLlDPNlRxp0hkhrLUgfHVMS4SOAOJQVUSantwdhu67G8Xr9FzD+/cIX9KGRCkwGE
WXirzDNtVb5HI6H4FyByPAx+i2Fs2UT8V8kVNEmAtJCeW2tTeb9ua8JbLMaVDlXV5j46yvZSYBKh
LKkvGhynubzpv7Vgzr0HZIqgljM1tmSAy7EKbBPNZuCN/xsHYyG4wZWro+WRnfEB9LnlGx4EtWrs
KvKHEqM/xjzfXrClrUd5EPxmYHRE2mNe0Iutz/Ug8+MekCgcR8t4rzWBoN3HHqKGY8bzsrC3+sw6
hsevBaQ06y5DvRi9yQJBoI7IMHkIuw/01+eYNBII36rBd6Thj0MW4MDBeg/gHP7/gkcoY6A8jB6H
Mx7Q4jHeT2ZNRB9Yfjne9NXbny4jGtfQc/NJWYnkEWN38VCCcCQDXqDOMOjyPOb7on/3wZV1W8zX
SAGUzkhVzPzCEnaLcZ5CIk+TXCFBJa9CB8btFI5EE84Z+rpTEIJwHm0QmGGjsswiYm6kllUBMdKD
30MXbVNM3aorcMGNoD3SKW4QTFke17dVW4jHZrpqMDmCltVA9pg5V5rSj30aIBUP6tooXGnKWem9
iADcRgVQ4MRqTIYwp/E07kXvj880ZCPxiFONpUXX9vUpCBMRWaAElRpcrptCAU10P6B1lHcGvh62
azGMn1XzsFHNYn6MljWJUrdBzl+XHnXTvb2WsyO9PmvXchhHq2ullE1owt6bferEJeC3/aFXGjqM
p17kjQn96g9nYfO0QxgMYgcm4pLKKYqEPkDEld0lyZ1UN2BB4DDQsS89cyaf02b2AwVdy5jexAQn
Wt2auRV5/Wkn0tIn7TFwMU/X9SlGij0Mq/Pt9fsci3GxgF/EMeesEScx00uI62mOxhtywNDitKKV
g3aNF3HvyG/HCunZitC9QZ3n0D33JHVje8tLX7C1lC9fwqxunudAAI9CfzqYhv1u/oofLHfwyKNR
7OjzufkY9zRA6+Jt/blSmVvBStqmSwtItf1HNyX1WkMXn+wEAMGfCYAdckeyVXAwONvMFim+aMuc
wy7RqlI0se7jM8L2RtjoGJqDOTZ06Iguvub3Q0nDt+alOZejTzGzIHSt06R+i446BljTKvp+eyEY
V/jle5gDG0RGENc11iFFopqsRNdcF7SgnJD487l+y9yY81qjalN3FcR0djzRbCNujZb4x5eIfHQO
eWqJdtejBvEo02EzoXvSeA9X6UF+PYru6s36qEi18gil3Vl0e/v4JroKfeDVl9kemn/WAiNc5hIJ
svmMJWIUTxxnoj+cYgL/SIF7c8DJs/Hpn5KSfZHEWF/o9WlejJA0ufZwipC3i+8bGrucZWdvnC9y
GGsz1MEMUY8YTm1F3rtNgd7UOiTb2F7zJjJwF48xJGWs20JLoJJ+iI/tsT1MR2tV1CRZ8c4ui3v7
ohVjTJWup1ZUQavCFlBvMUQM3enIIG8kg2TnpyFYo8Wq2KYpRRWoNEmpb6KQVhgiDXQC5yJiC0D/
fAyqDxrYqGdgwvXFamXIBsgGLLvYH8yJopz/KAUkPtwbI8nds7mmk1Nvol116NecO/1/3Bm/ZTMx
mT61eFSXWIihss2Pod1V95VKy4o2jn7KHzS3ASoaKcPbLmNZLOYAIYxAnQLJ12uVh1hXOhBS96c4
xsTSB6N5in6mvrJSwGnfYQYJqFt/KABSacWG10TBhIf/Xu0L0YzGZpGFlTrO15Z1FFpqRmQYbUvb
jQWmdHH0XJalz1TjyB4hsr9WU/NBfjZ02NnGbbcTJkWScpPaP28vJk8Ic+2rltdgLCEUkrfeytol
5E16STmKLJ9NtAb+RxPmso/bPNen2fvK/Ql32wDY4J06rpp0O457I382fc71Oh/2L+7+QiDjSSer
CpS8hValU/xUthLlsc1zVVKvN6eZLLnC7M7+pBG7fESsCR86OMMq5pxvlh3oH4v7vXaMC/UKpUYZ
E4LMlYZ2fQddLm1G32SyjdC+/a0npmPS2zbBNk7/IxNAEIxPQn+NyexXil4bJPQhs6dGS70zesWD
t9i5Tz6yYpfaifN0W+B8YL9u1295zHaNgRh7XQB5jfYT5fLn4h2TZLtnqyk5gv6H6/gtidm2AM2r
cdYFw+n1u49CNL1X7bdk3a/rNW8qE08nZt+sLIwCM7IQ4GnfwhxIQY/WHATy/zDC39qwd56o5moz
BwziOX4OGpIR0W53vi1wnMTyPY4kyX8MgvG4aVTJzTRi2cLzK5ysu8Fgn9GWye6vPAWgMxh9OBse
y4IwiiJoArx8vlqBZlrfGfRbeorI+ra9LV+aF2IYfTrFV5vIhJhWA8Mw1RJXIPlKP32LfzZO+loL
RN+Dboh0K2F7RktlueNNXlyMey++gLlIuqmS/UrDF0R4/tCB1GDmMMmHz1vQ2X9/OVoXcpg3fxT5
RWOWxbygAY1c7x65x81b8tCveVAbjkbsdSWZcaR4NSTljn8M6KO3jjcgF+f4Jp4U5r6a8iSK2gpS
lKfgpNPILm3Rnc7n2way7AF/LxvrAdEWGhVTDDHeL+UuJwAV/7Ic0/Zc4SFxisOWR9+87JguBDIu
ME+L2tdTCOxcg9zlh2btr5TtcSTWZidtbmvHW0PGCYqx2EutD1nWGqw1MD7N2auvvKFJPCmMA9RC
UGAZ81GWD0JLLOIT8ck4mCTnmPj8e1gLR9sahr+A3WDOkFzfxL3U1Io6xuOpETsFvJteZXdhmK+6
orc4YcXiqx0Vf7TnoB4OzrBZ54tcbqZNXSJi9MbJIP6uuy/uQPYe2SoxVpKTe8QjuhuQnYmBz+9/
9cC5kM12e2OooqqqCWS7yV1w5wX3ndN+Ey3bdLzcuW0gi+Z/KYs5ZZo+hrVVQFab79TpPfFIEtpj
u0kc07Nj8V4HqjXe1LaM06eu/k/hTPTReKhMgzUbjuTsHXa2Dtp0H0/yOb4CMsixHjjyloLFS2WZ
ozeKUdKpKeRVNrLkr6EjUHGjPWS7xEM+6s2n59yjPDK2xbhubjVBvwn4OvGGujal0pyhBMl8BT0e
3BAzMOmjTsKOyvbT05k3wmcxUriUxkQKIUbKI20IaZiNdCxiWq98JDS208gLSebF+nIaL9RibtYq
96NY17PhZCuTXTkykcl6ffYc/ch7hrNI1s8o9VIn5uAXIthBwxo6vWZ7g8RH9UNJbZN0Ds9AeDox
pz7WwwBeBoJ2bkC7b8Yu3DTva9ujwLDT28a45DQvdGJJdjFzHvMqRojyX/yS1HvBtrnrxpPBHO6x
DpIw6SHjpaevu/j4rthuYIfPmpMWhD4hGfZyW6nP3PENo1CZEz35pp60HdzJ7q6msfP9e0k2B/dd
CZyTakej0+5BR/fk22s6HOg6Q2pt85M3t5t34FTmmHsAgSueNO/ioXBjn/ob4M3peu27P9cdjzRw
MWK+3Ejmjq3KSqnaCSqP9NUgyZ1u62Tm9TNsHjSOt52MI9G8pBHLEpJiYodH1fY3JvmpcG4+tj/1
34fN0MGBOFetVJa5xeyLJCkrCeda/WjuEtlp37rvaEXf4wH6qBDdWdtP9d0T7XdIPoGSridYV146
cfGqv/gIxrk0QyXl4H2H5dqHah/cS67bfpSk2zx+Q7LN5yH8FoMy/UIe42HivKtqI4K8wn55BfKN
lj+OlD7w9Jp/zZfjgfZGFKItcL+xa5uOY60UqYa1RWDh9JuAUF5Jfdn6L2QwS1fEUTjm6Io/2elH
ajjd2nJ0ey89b1uyO+TIyXCQ8IsZd8Bs/6sUs3ZWY1WDGEKg+P5uEHkb+65PHh8fJ4Kq6jZd3W1O
gV2CUmlbPp3XD/n3h3Xg0GfqDOfO8enzmj49wPfxDHnW89ZaM748iU0AC0oVlwYYeXfj5ranW76T
fmv9eQ9fBIhJkGtGWuDXowHXX6lP2+364eGBE/EunvgLIYwDTztDwrhDCLHTkqo2OOworPK2JrN/
YtfJEEHTDyJoULawka5YSeg90SeYfvCoxJJdxDLnqlsKuzAxGwhwdLohdmdCEj+PCzUa0vGU9ZGL
2V5UKzFIRAc4mnfjsdSkn87LwED3mUIDA2LZejsY3tpaR5HvdPiu6KuQGA1Jfz0CGOFajnq/WlHn
Sfx2rt7jH7RaRc4ZQxUxkd35ydm3z5bwL4t68R3MxrVN0LVlhxrxq33ISUnu4i0KbCrBpwgiJSta
kSeMdsKfc3LoydA5O862Sl9XXUfzKkbtoTcesSd7C/aYEd6pXtOfMEMKqN5ttwd7XkSKXbhvHAvh
NRDFa/RhcTb7q8lei2WuQ0+vuqnXIFYjHjbA3OzRauTwrsLPGWbXCwwxOBlw2kjSa2yPhAQuAcVr
x/6krzCO09v6mWOR7GmyUQ6wiPU9woQuW6XFPrNsHVyeH/6PzCdVTdTy0L1EvMFJC+7g+nsYbyM0
U4PxEBGeMrGldXZulNZGarX+XIiFCsp8yRhyUkllebLGzgRVrWKEROxbOSSemqORpFfTjOcC2YFL
OA7zV+mA0+Noz6PgcPYvnFRqRLIHZgPk4klOBAtMvRU6Zo/yXW0fzxl97g5P0SH/dtuhfL3kroUy
4ZeogMPCMyTUAFblc+16d08Ihda3ZSxZ2efYbIzUmQ89UzGxZLMX0CIzW9noxE5gayuMuSM8M1sI
7vR/j+f+Rw5zjpO0CeuygJyWNm74MrnVN+mYbgrSUF5iSP0a81zLYjZLikcjsnLI6rfZ/oSx0Hcl
EBOGDQ5RZfMK97Hd+UQDv3KL2bONrW/l1B6d/HGz8gM7+pgc1Z2oE+4tJ/Js46HfjwTgaxuTcQ82
N0fx9da4/lhmk9shVpMR9g3LSjalcziZtuHIG51si5VHOe50yaIud5vxKZU4aQlww/Nuv+KEHz4y
ylVoXl3WoVzKYIJrL2onS1Cx+vM+g2wUJflmbVDhIGwL+ue5zevVY27E0hjLoO8/Vy8nd83Ocx1Q
w3GC6KUL4FIjJhD0Sj0HVBFCyoO0ArKAh2JYPoMAEKEVCDg6FuiV+H3Tg6doBnTc+b+cj3O9e/mb
U/5bArNMbT0IYzxAgoFTHtnF2iSp7dtcNzkb69e9/y2HWamx1Y1KmKEymnv3mtDXnLjmW/eSutzg
fPYXtyQxsbLvBVo1JJ8a3YWryE5pRvAM7tfcR/DyAf2tE3Mh1aIYKRZGmZ9qJzqVBMF4T9QnnQBy
E618u9zx2CYWMk+zUf9XIpu2HMu00CILq/hSP5T010SP6Z1vc8KLxYv2UgrjkaNAjTtLRyVMI5P7
PbDFN28vUcDGDDvmXGRcjRiPHOpZIHrzbqWkdVxUZH8eBbtd/93KzcOQEK7NvI2MM9VFwa81+RNm
8u4/4H4uCBDXSL8SHips4XWITboQxbjSPhuMMpY+RSFb4eY0+IZ+Llc4+huardKalpybevkKvZDI
ONZaB397kaGiGG0G+3t8GLYTYHa++8AL/hf90YUgxlsYXp3Vaozsbum8giGExDaYvDa3PdLsCb6c
3wsZrKcQuiqMrHhAvfw1wWlKtpzl4inBOAgtB6jfK5BV3SWbad2ReIPKEI+Y77Oz95YajHOQlElr
hRZLlb1W7kjfg6dDTQGYQ7QBVM1WpNIGMxftnBTAyMk/1TeD6kR1Tdd501v8o7bH+3iz1TY9D88x
63fjy9hndSvpQV6WsJaDup3wsJ4HffCGWn4+aW8JYXyINTRtk6oQ8tJl5PDu0QQxi4a5CQfz3lPt
gYokcI7bR2I54Uo82dmvZMU99Jyd/nR0F7F5ZYReElufjswi4uGAuhk69NZv6eb4THNwdOqPvMh8
QeQ8cQBttTPz3Ffex2SoMU6h7U+vk4sEd7Ou7fyJE3UseZi5Zob/MOJ6ZsDCDl/oZYDUKPRmGAvm
OrlIJ7jdDncBFVaJE5CzR3/ePpEs1db8xgH3G4QBaI9Zcl96veNMFcYMtryrdZriyXlwc6AqEZD6
ILxwJZra2cp8TBsiPt4W/ck7y9jRlWhGVUHOQi1T4UzLM5qUke4a9uCCmb/gNTgU9jsAtkQ4lgT/
CGyD9q58rz4N9CN+Go7qjtJ8v7U2s+X5brIy7jnR00IN83plmGtF1roKpOZYGeC8qYSnAzgCj5rT
R6R1n8yjc/SO2oZXcl5AXMxSQcKCtkE0RH5WHC/2P9NqTHkI4cEUSMTUEtRr3AQTSAEHMygKqNsn
zJvcCjY4A/Fi41nDQthzJZ25bbQUD+3KQ45cXMmrg+xIa0TxzrAtiPGerfJvOc/c5z1mbUBHexwG
JgOlB+z+tbnHXtG1ngp1NVJh5E67wruBaFthO99xvHeDPN9hX6SBTmXm5sZFrjGOu0raoYsNlDbw
5DJ2rqu48tYg0V21C2l0FFaF46wfACcnDn0bCeaLkNsmv3i6Zz6Xfz6AVRdBZR40c22lwdtTQuSQ
rjDN9pD35AiqWrCu/Iu072puW1m6/UWsAhEI4HUQCEaJwRKlF5SVQOQcf/1dw++cLWgMc27tUy5X
2S9o9kx3T8fVBPW/f+HzYWIP7dJIZmGXIjsx3Q2L+JpJGtKg4hpTxLaNxN7+EVVN7/0+exPFj8UP
SoxGlxipCXzJRYnF6dALEuEJHOwcm5okj/iGd07QPj0Yj75lzV4DwzNFj8QkMBz1PH/k1uap6LCX
PWab0V+lF/pEbor+rLtdt06AcPUqh7lMsry5bopA9Q1XizG8IcTFUs4y2XFbtLxzToT3IxiHERPs
fuPlOHvpFOirCCP/DcGqr8auFTNSbPdFxRY6UkdGhm5SHe3lNoCQBBi1ZnX/l0wa+vFxMKpdi5Ia
1bWKykluzrZyZ6TSUk0dOTQWptCtd8HV6Pu96q38ahMZ4lIw+jdVMjm/YsID/CEhjJdZVCIgCOY6
HBRIorkwMVSwdbFpqzEWG3gQB155ZerNHnPNeJxJXMiBBmgGKFwKj+j5pVn2hMfUhNf1gynG60yQ
r0VUAKYkkQBJR5xnAA6z/FWpGliSGcchkYfHuf5c6x9BYy/8o1+dBcHMq0Os1JztChO58586yNi4
EKPoSpRQbR9SsovJUBuv/j5Y7ZJVsCo+PEu1MtX0V+qyNhPygkXGpqXFhsnLb0x0/+OHYMcJQDkA
/qr8MSHoVoKr+F5/fuour9ruFbVz/Xe03JsE3jD1iH2TlwScytj+oMnofOYGaiMEoCkcFBiW+Wnn
O7KFPTiPV7NyWlwPpqVcg5cumHKJf9Bl1HzW9v8RaxXAq2rpzHRHPanJKzBSZUDTFzY6Jxs0Sdpx
aOTRRktsSSOF+Euar2cBkeJnDBBdS1tviTBs1KwkebWrwlVWGN7pvgZOKiCFKcEIm05hcn8+uKWw
QGUl9/uzZMvGzNDXe16WhkeB0YYhK5tZ1177c+wEpm5Ee0P/uM/D1DOO4tQ/PDAiPgcYhi4UlAci
vRndkidGk0bjn++j6+jnGbmBkIpVDw7MAYeUPVTkxXDf7vNwc+SY5wmwELR0CNgPYD4y9jjKUZtB
INCfy7W4lC0FlI6ALjY+F2iPaw5c12PiWn7QYyzvIFeKLM5ATz/RbDyy4yW6Qhcrb9na+hIQ07aA
dojzfS4nLCNguLC5CS0eCDXYoZtwDtz3okchrxYPyQxDRvpeLuakrpzEQ3494yw8mri4H+QY0ctL
L9WrAOQkqOFMU4mcHGpNM4J5SvT42dVrI/Of7rM4lVL7QZSRRm+eL65o+ejR/JA+1ct6FyM0fC+3
0i8fPYf3iVE7wgrN6DxvNncUHfSzKtajEAXaq1ecw/RqFv3V+d9IMNG9XPcidkKCRFxj90nxFkSr
f0EAeyExugfZh2z81C5dTUuvpjKhhXBE1RTra8z7FKjq/HFKIwrMK6DNfNX33b4/e2hWv5otR3V5
n6eXNLqESNJqqZPAgA9UWDE0dTy0vspT2Cl9nY+YYOxDOaszT6X3oETAwakTIroYB0p0QwcUSsnx
GibGjIGkNKLGWIdoHqn+EM/782azu5XckfM+R+/n1CAr8r5trG24JS8Y6TQSa30qdomR7D6QMyb/
280xr5M7E7s08PEzhKEhpfTeYvF0lfPiwEktGjHLmIkyUjBSHQn9Gd3SqAh6rd0tRI6Q3NbF3RNC
xiwEuo8Ve4hB0Ea3s9ujj5WKHtH3HQlOx6NUIh7aJmRNTn5C4ofTl3b82ujnj02/vH+iU1n40c3+
gWOqzqqw6WJIq3C4Pnar+Ng8zJ34w0OSnIeZOnmuWHVAe9+AKHk7kpFiyH5cC6KI23OLhGjSx7Xm
OlqTD8qIBKPaSqD5i7gHCbhUKMrvHobVObHP3Qa5v+XS2rZmhk7aCiH8SV99fXBs/aTmj6gzmn8F
PIkSqLhTvbgo+XOSWHHJua9JBnF6SACi4wfrFH8al64PlM5v/OGMLSbvYuCbtd4ZXld+1LlQWfMQ
+yBcrH6/LySTfGHX9QK5iQUF4PpJVM7R6DX44XAu8p0b7ovqcQ5w3f+NBsNYnVZzPy2j4Rxob2nd
EF1czzze/mYeI4zSyXrkRoIewHQVjSFJqyabWznc//usTPpuWGcBMBdg/QHZS/x5XoOaDfV8SIdb
FW2jLWdkTmaGaydktkxNoBxyCE4lruiq2xs+HCIpFjcViYle1bpsgMe7a5DGwbrSbXEWn94e0oNN
cnOrFuSlOMaPBelXp8RwDvc5nsrs/PgBzPsgK12Vx1E5nDeXzicePLnH3tq9ZbYdG0ffyE2rNrPc
SH5ba9EsUKHyH1CU5eV0bkXxP4zq6BwYQS3lwVtIgLM8Pz3tsu1rSd761PDIcmYsMdTnPe5FjKKF
5hVttQHCAo76T+rmiDojwtowm2GnTDGcm+wge6cWe5KE7JerZJbYwKl15xbn1Omp3mOXEedO0N1e
qMDuBq0bvfX6oNtv5a4jq0/fWFoBctCFkZ5Oh5l54L3E0qQqfTPLIoopdVjHok5pby7a8jX4eJV/
DfCnVmRpNVZrvqx/n9at87UWiPHSWNavgPCKIZPvyQ0gGksbAfjImNtKbr1r3Cc4b/EznR0L+Xz/
fHnfp0cweq88v5VnWQM1DuLXUPu14IENTn1fFIA3TZfAADKNcaWLQCznXbUYzuoivUjX4qKn3b+w
3MCwoshyaOYDauNPFtqwGYb8KgxnN/eJ3q9q5SntzfvHNJVVwfl/E6F8js5pkPUyCJQBWqfYC0OI
MIhZnM7PsWh6j5XV2ujGrGOinjlkqRVlpZ8CYqOsL+vAYWKUXVCDWExrvPVt0M0Co9XR/214nl6l
QFSVc5cMcem7RizBGG8Wva7v/GCuRqTq0LlJaj+L7DxKseT5/u8SJ34XgCqxLZsu5cKIN/O7/EVb
JGihmMP6z0TjihYuO9/Fu/OASsLsF0quAVnra0ChrB2ndp6c++Sn4k00AWPZHbB08Q8WvkzS/Dj2
gmF+Ni872fDXWKVgrb8OHFs31XgwJsOuFMq1sNCUAVzmVkzQ0xO/YiXyC7/Thtow5pZ/0GGUxFWi
ax+3oDNz4M/tHt46QAoZw9KCcSOng8N7Q6Yeb7SKoI2DPmjYdMCojOR5ed/kyvyMttGUXB9WSxjT
rWBba45u/vlcqJAOzECiLxy70gRGbTTss8j9GgOXpl2S/mVrDDx3Z8K5/0mCsWCu1iddW0Rw7tfD
hljb9f7Uc8R9QhB+0mCefi/3hxng1DE3ispwbqzItjctzlFNCPVPIoxOiT7ciyuQuc+bGZFf9mgh
MEy0uPBeNe6BMU/4TECTIrxQJKV3EuZUkiNvMp936cyT7fZVmtUFvfTy0F9OiyPHGHO+f2NwZIt1
7GwbhhTfLxFKJsSolieOfaHy/1Mhf1zFTR5GFHypQUdAAwoKoZPwvnF1HOeDdxM8PqiRHVHxsiHO
GwUXEf7WfwO1jDf7MVFq/ckGZXNE4BpgTceArmDE34qTLnFUa0hVTw48dJ+JZvqflBg9V4IU+WgZ
lIaH3aU2LpfXq+E8pMbbw87OMMzTYdryAV4axyfn6QybQRYyrygVqvzzy+tjQ8jWsgLyi6OZf5pn
yhymIAD4SpfqMQqTBIvKd4sUIyFoxoBhRoBBhpf7IjcBtvaTCKM0g56Ls3Ke3Czlr+MDgLY653j0
dnVlHreHcDD1jHhoXUVWl0OZw57MpPqvDZ2DF0H5uq2P6HnZljm52v6ycjQc6fy4Jc9WusJ47i/0
maovX96AWSvNkLj6MFEu+3EGt26ZkbxmM+A4FQIO+kn79bTDi2GvyKNqbAvr2dobPKH9iyH8517Z
UdNSK3XvmoBcnqO6gVLc5mD+K1P1TYLRwE5eYLKNJsbNnISp8QxYvIC3VnairP3z2Bjl0yssA26x
lPS8M23b/hQfl49bi455BcZTzOlW4d4R89x26lVV+wyHhpzeYD/Yc1zSsnASZ4uaTYYOUD7G0J9h
2E/+mNe3EaKizVBDOQ+b2jb08335/4uV/L4j5t1VmgQrYuMSHF3C/Q5Tx2eUZsnVyfYmtw/lz2j2
JyuMKQnRWxeIKU7P3HVAgwhsDD0YxDr56DDTTd4DMFEI/0mOMSppIJeuIEMyNpuYmDtc12r12BjL
z8o5wrtcY8BYx4AH72H7i7/0z5GywzW9UGIWaQY2Y89QXtcQRQ2NYqXDEcbpB/SbDOM3p9i5qmBM
G5nQlAirxYPptLzGBpF+409X4JsG80j3ce8X+pXKu3mxSwPdrMi1LExiWcYpW2Jikxd08JhiTIbS
X9uwz/P+vPilIMq0V7HxKZtLDMG9YOSVd4Tcq2KMh7SYV2qqQESSFMBk3q68rDFdfzhwrmqilfCH
KLLbDeZXKfM8SgdiCJuBOgA6Y5eWYTn6CsuSeXkq3nuqMEYjUPNBF6IMb0mMBt3bW3L+JO/IjyOm
MhzPND84duTPPqefHDJ2RL/Ksr/wQDEkO7PdlTbelAeTQ4TzWLMbsgIXqdg6g3RcTPSwnckKOX+M
9GJ2eKNZPD2eyLn+ZImxH2VYiu1cA0sbkHsFvat9JJ+uvbQS9AdCr78OHx8CZy3XpLkXRQ0LygTs
zLkFryMvAENUJfx7SIpak/QCKNX7Rzit0aPvMy9Y1vaJi/2stHXiCRMMr68PKyT0ZIJmIA1H6Tg8
jaYa+4cJGRFkRLEDasAciX+oGMpfQCmjgb1ha1bzcp8zqqr36DACGClYy9PUODjFkc32+f7HJzJg
kIURF8zTlS2KWMWiTHpsAPDEKPR2vpaMtaM/toTrCk4awRExRvBqtS8XWNyE8nWEtAGKhLzExLQ9
+qbAthF4tTdL1QDsZMghPcCsf1JzhOQBIEV4tm/SMoxoMe9UI/VognRxMbodPGQOqp1XcvjgORcc
vbnl7EZ6U0X/vX7pBMD25f3rn6h+/Lj+m70dfd0rhaaOqLP8tPm/jtbX0LHP+XK1RCJ+Oxitae33
sRnbDqI8HmsT+caf1JlXStX6qhJ1nOAGTcvDKppjCr3A8LtdGUb5BrhE58M5/RI23JEgqjN3dIod
UYyjAlvLaXAU1EbkvlSkwAJM0b5KHKPHEfibJR4dr57MktADzvJZfdBWCrKmHBmc9ttHMsgYh2I+
zMIqpSdoopYBL/cBsVWFQkZrGuve4dUteObiJk8jhooG6NSAqKYpMxXjDPb/GVnTUoy1+a+yACPe
GGuh6ImsJhqFh8CUgGrMly/G+nCoOOZ1Ol78JsOOJxbYlJCF9Aj9jggQhRaIhZiBF1VORD6BJfND
2ll8/VbP/yN0G1OwFMddP+SXX80rxpi4L/ykezviiXFvO3+ezuOcikVMnnJSbW1lC69CRToYAE9W
eFlzw276yTsqxSafe0DhAj4Ut4WsFDFL0m2Kk47tinS59H2jNR0Zj7hjzEaZi3WsBNAqRD80+PkE
mhmcF8twvjYHHqLAdBJsRI1xLAQtGETFBWMmagU7O7bQOrQ6lubyZW2te3JyEJ5sPu6zOO3nIisF
sBJZw0575m0Rm25RZXNErxJwEx+y03mF+ERcEQvX52As+OurvWX8OGSnH5tvsozcZFdplmnijezl
8oBlxNhCYMGpN5Q9deqNL/TxZugzFxyUZXhFxYn6BVWQb+pMjOSjiT8SiwplMaPaBufX3Yp0Buif
93seOtdf3MVvWowMBdhe5SkDaG2eNpVJO8N8Yh+XFUoNsJ0WHO/7R/sXof0myIhR7sm5UNDgmUac
MJuAYV2YS+S/Dos9hxZXehjXVIr1Egtk6KsuLC+Y6dtRZ9i1n5fW/rcFb9gyHQ539It/av83d8w7
1GhNEHTU+8ZLTmKIDFo3lr+LJRfl/y8+wzclxmHNYwGr52YwbU/Vu0okaMdqmTgDPP1n7AkZDNkG
bBSHvb88s99EmadIvZb/SaaWVmVuruhQ0bZkiVnX2jA+lNXBMz+eeB1hHHVAnR1nPnprq+oqNzr1
ZQvTvAjGTnUe0Eddmt2y5vD3l2f9v/yp7G5V8arGcUxjmVf9wTVXREbO3bhF1LxGM4ke1d8lRRUY
E1P5LaAOrjT4NG3zgbrox3hp+5tXJDmRgQF/263lzA3j5JjAWXN88xD94qXQprOD/5galZ2sh0lX
40KlDyR03z77BPkYMqyRP+Ce7fRb/H22jKVpZupMUgsqsEAmwKBl4iDA1vacF2PBI8PYF03ypLZo
QUYLiX7F9NmlN6T3mFRm5ON/dPQVA2slWSUafsbqfbncvqzXiItOlkVWV9s139+fMcByQT+sfki3
xoeLoHm9thA+Ywc9J1yfTlCNLoAxUbOFWwYuzW6bgNXLVphynsFtOHDM0nSI9n32jFnyMYXZuTTp
kGLk1pi9CrZxcHigXtTi3JNoxiKp8yTVPBpCD6vcdAnFOr3PxnTCZnRYjPlpPLESyw5shATJw8MF
vSoUO++IKTNSQVX3luE/AlrydNhwUWqn0xz/HCFblg0yxdUFGiHuQLU0dEt4N9ZexfHpOGYdG7p/
GrtQK8MAWxihJcgkwseCt7psyBYJ2cI4ARSCV8LhmHSshv1JMO07RL4BUm6b15yOYsPBOj4ugOAk
kq81diucguX9W+SJ/C0+GNnzOuvQznSrBS7WbkvmB9gBpUW8Yf6PhBiLU12FrK9oWJ0u3Rc899hu
4Jy4gnHfV1TZIm0gdKEmdRCMp00GDBR9L7z4p8g43HzD+xzd4vE7KnbDtBsdXTMTPV+ZUel42u3m
ePKxWIcsQyNxUBs+GY70ovIEhPNO3Z7MEclQ0dq5nuAQN1e09Bql6Z0PPPN032vCkpefMugByb4K
Y7C1M30HqY+H+PKVP2O5BkIKLvztbSnOvUNkrMi1ktpknkDiO9t83WBucvdwXh393ec5ejiiN6mX
yOcnIUaJFnMgienbzSk89Y7DO1mOK6yySbqgRHSaUNUrzM3l9cE+P2JnDx7900FdRQbHGeap3S0S
GF1kL/lDlFO2Z46dXYnrSJZBsWk5l8l5Bdg8neIH2CdNq9yAwm1MeadlZIhMgafbPDJMjBTU7n8K
LratOCik68aRGL/XqOFD93guKEcHbqHx6OgG77+GZLNDpdt9BGDcfcXmOZ5sIq6pkOUpF9Cyfmki
ofSwCuxq8w6rTwcdeL3eHIvFZuO6KFMGrYMk+OtPjIp/cHjhXQ3jbChZLHk5raGbaN+mzwnax5cW
vRlU3p44xOjH7igzm4i7dlGL1xK8AIng9Yy8qbvd3socm/iNl076S+bqHx+AhYLtM92XMirbdWwK
CkkWTqA4UbeN9JOUQ9ZzeZlUxx4Db7xV45wzZZNzSRPOhWYONjftl/hS7L84Wjsx3zzOOfyx9LKu
/ShIqNsc/96h+zw0lit7Jy9tiOLRW6L8TPYWBpla8oUGK470c4kzPkg2Q+9zUYK71LqgXHF+tc2N
vJvnZmsMmeXWB+3B6J/Ng/N1inZBCrO1+R+tI5u2q+pgMWjolKD1H4Ayw0tGu0eEPxxe/5Jm/UeG
bnN6I1tSJNK8K2V6k/5vtJGphnhB1xqHCk9cmCAIUV2QYoEten9SI3MWJD33vJ5xjk2UmMClv6qa
L4RoW0FU7q/VpcOzUry4n11uN0/0QPFKULjs4r1gvJIMOSkAgi9nK44R4RhEtgWuluSqXlAgkdbA
5outR8Llcfm4L46o3HNIUf/9jr26pQVG1++Fddi2eE7OptkuyIAecvIbmcwrx8nmCIDM5EyiWV5X
/gCOEEymgLVFsCJzajqc7BpAlH96bdJMyLSoR5K0NQBsYz5gY6tHPhFPE0yR7oNbG0KJtWw8kPjp
kEXCRjZdwRCddhOc0RmK3txVPWqGdefJDq3zwvxEosZC1Z5mS/g9xZPu6Ygeo01uN7uWQYI7U8im
c/Rf4dt9oZgO+kYEGF2qMBoRYcIcko4pIPv1DUEfqo4RIS971MoOm38nhSOCzBOdSGqo1S49QbJa
LV0bXVPEtfrjfb4m1WpEhQrp6J60LE661Kdu/WACJ45nsieTGqPPs368F0VXPaeqtDj4y4jcSgIc
Q8qTNdZHx0aJ/wQLlw1Qumhz/CfC8a1RGM4JmSEeT5NZhm+eWCe9HSTt2tLs+HX7hqtRsQd6swCW
i27OX0peJW7ShI+IMc+uIuiJKP4fMXMX2cK7Y/L4mTR3IxKMmx4tQl33b1lO2Zgfn5HlR4DKc89v
Ye8fRnVERf4paHXUlLEv4dQi8xXrfD47wF8RwPOghcfLrPtCzSXGWIPca/te0kDMvFyKbUw2rSGj
M9SWXwTtIV85ZW1zKNKff4891jzkiQgYPVAMgZSfLgmywwQFE0dZ8aSdd12MXcC+L7jStKEXRXQM
6qAlaqmg5LxFsQRhqb5qMfj6dJ87nhAyRmKG5pEkragWywWZhZg94ZaceOfHGArJ17NGp0KYrPxd
t9GNDv3DX9S5C/CXI/LTOZpvYWRd9XroFrmug9rTDnl9HCEwZM0jALDwB5UnirCAtQI1EVCSvn+U
0yXaEWnmRQ7FcBb0OgSlAEwpBSpVkSdtDf2UPXikf3xv7WY9rKWdF8KFdpz71KenFUbUWXMS5mkT
037VzWv8WdoKJPSgWU882IzpRMaIDmNT5KH3xHTAAUvEBaT9Pm6xfGftnHxeMnY6QTOixNgVX6z0
NpCpbO5oeyCQ5EPowhp1NYeH+zLdsTWixZgVOZZiRbjCByjMS22hzIWHuSJYRYExOZSAOHfF0bo/
vPfUwwJYavpNtD6+eXDcVkcUQtA6gI3zXPvMealZT15ZKO6s6kGtNnY58az5EgtuOHo3XcoaHSBj
SFQwVOc0c16voy3WHnxJGyUmHhb27bFD54vrQ/GYYqxKV7uC4Kugd5uejkz9dfZ4/5Z4fiHrxQ+h
RJkCCfshtpDkasg7Wnw1skeq9+BI5/vkODLB+vPAkU00yaUM7SJzvk/I4sjNoHBcQnYopfbbXqzo
oaHLjhw/6SiChW5l61BwHk0eIcZIpAu9VNUMhHbYYLvyOWg6vK8zhiELJFHSaMJ6swCeabm6fxE8
S3rbhDFynCNRz5JSxOdro12bHV14/j6s85Wx4bnoVCn+dC0WiKRknS64Zmy2r6BDKg8Qw2mftWmk
JnY58DYuTmbopG8SzE24s4WYaglI2PON+BgRkWteeEwwt1EOmPeNXXgtaHne7erXwJQA2PDck2SJ
TWzohkK+iHND047SN1OMtda0sC2kHiTF1whrhLeP1sva4Dyo07GHjKVQQJMFcC47ZzIftOu8yWrq
98WkN3bwx9AvUxHMP2EOEM8Qx3+YNAAjeoz7MG+luKKjjufhPcLgjrSG3eScG48EI29S0fh5ozf0
qoAngDayB8xKrJBtRL4ND2vIq0ZMe2PY7yPpkg6wZRaLTCl7OR0oPGhtxMQvyeBQOBHqlb1eTc3f
uO/rE2Y0fDvZScHmwGtgmxTNEXlG+PuFmzT1FeQfvANclC+P85BPJ2FGBBjZn10XWjN3KTIpuW53
V+PBDsz614ochQ90AnbLE4avol+8FMx0FnNElpF/HLbq9cOiO3fmQOJf/hJ9tmUFr5bD36S8jOgs
fkZ2id7NhFjD7rynJxW3ppn9Q/7MkcnJh3xEgwl6aIthpebgZWO6QCxC+wvK3srLB4cMvYk/TO2I
DBWVkVHHftbiKtO9g/nRx7KW462HESWrU89jiCrRPUr0UEeUUK5qIzUGQ0EDTLKqNIgdfnpLT1nx
QqtbqejvpES2N0tUtGu+GCB+GzSFLj5DEXjXsr8sPGTP0yvB5haK8n21hf2HeVADzGZvFI6ITDt+
/xysyDZtJX5Vlv0cB2uaUUYIGvwSkhxPJ+66HY7Ui2zPVgYsllB3sW5wkzUbVM5i2A5HXR04kjLp
XYwYYoxGG0TtLAQq2DmIbC/xSNlEJACMb7OSBTKfr31TWmzc6vJrNjxWkt1qK84PuC+qf+JaSNV1
SAJ6qzvByF5Kfx8Bf6RXkSN0LTXjxa3T1c8Rw4w1GVAwLOY6zlX2V5qQkHlo1EvxvXiqJUOQiZ+T
brkWP7rNYCnXy4IX5016KCPyjJHRW9VdtDIAleMvPyT+49rjPeXTkeSIBGNjPOyJVssAMoq5YsA8
hRs85QRLbNT1b8k6mdyhLB5LjLEJlcQT1IjeoNn+xo5hmh5vzc4qiGNwDJvIo8WYm8bD0hzNB60n
k+55SC3sfjHT/e61HgztRNLVdptZtb14UAqAF4QmL/HAoc92ZvnFAiDbJaQnMau3vYVn6L468Bhk
e7LqOM9aPaSP0OXirle+BfttiysU7miKw0ydjbNe2I5hclMdVPLumFe2OasD2LWfUsUwd9nHqiPn
+tMjdua4sgFobUc53+d0OvD4FlO2NUsLA3QYdTd6KWmtK/ZihNuFnSBNxqF0/2EX2RpO5ivY20pt
HPXLegMraLeZ8x4R2nG7/51iAbbJ8W6n80Yj5hgrk6aLNJN9qHlqPclf1TqLyJo7y3Xf4RNv2ePR
2xvpflnLAxw+TMDP3mWjW8cN9kLfPz3OA3GzpyMiXaMNWUC12z5+3f/ydIvD6JAYw5HVbZRndJ1B
Ydaq2ftGeFTlZeFaTU6yJ32HpqjaSXk4eFzBY2yIls/SpKlwbNcrnDyyhLlC7xcSe7yhGY5GsfWc
Wiq6LqT3E/4OTsNv5/7xcUwRW76RkoUvCT0uZucubdWOOaaWI1xsb5Wmhrkv01NC31+Iwv4LQNnu
M8CRrFu4MZIspZ/NvSwFA+4K0x/l+v7XOdEYAFB/eqbzpm56taXacdm1a9qNXW0T3y4jA4CSaDU9
nAzDetkfl5nCMziTEfu3YLMdVlhDJOpKRQ3O+qIdECllrfnBm4WdDtlHVKj4jc5PzhqMf8VgECjL
c/uVAhwsAaqM8gn23RjcDkJ6Xnfeh9vLNSIH6BC/9UN6npFZVMQQCc4R2WIUJrluNu8AGcswn3mY
w5rBMtQFuVzS+JQ5wdPgnq68mI9nqNk2q3C2qIqamrfCLncukh3Fkg9EcT/qw3bvnzclzlPXk+i2
lB6Llp7zXd4Q48Anw1FZdtgx6UpRq0XEYu16tzC0x9BoUL/DPFdv4uQ20iO3v5UXD7HYtUIoCVEs
g6TqIGNsEUwzOIZnf/DatnhvBdszpStCMC+pSrWKmWKN7v70oXygoEbrhP9jTMS2TSmtJAx5BekL
UdDynxps5WvMBqvEemC8FUSr1pZg37dWNx/kjnbdAFRH2hX6Yeq5EWhKNcBDjhF5rwDVBOghzqvB
MbpsMSatJVGeBViqpFfEd0nJM+p/ia/QRYJNLZous1M+ud80iahjaQrQQszEnh3D3YuBvW/rk2+b
XPzF6bIFQD3/S46x8rWaajU2vNNCAp0oPISbs7aS332sKtRNZx0Q5+QcOE/jXy7rmyjj3dWZMNdj
upRkeNjYK3tmDEcss//iWngafP8pFN90GAtf9nEjNTN6lhuAcz6sXBMt4xSRqsC2NuDocQlOZ3O+
CVKfYySFFaAss6sLggXaIen8GwY0KYAm9ZTxruBZwTi9yRH9aUfmmyhj7AXMJNWSBpF82oCkvWtb
7Np8dE+iKQBO3zjkG97m0L9Y/W+SjAuYC3l1bQVcIABmSqI9binUHUC+OJxNP5n/kGGjxSsQ9YaC
Bh5P0XbXG4ONfFG66326Zpg7DsoRlhvPo7vTy5mkiMGMLgez7dfkLP8OQ+Lav9Pa4vDFUzo2VPRC
oUpkuqIKc0PeRrFtjJ47K7JGr8Hp175eSfAMeO09087091lS9kfszbK5K2sppCRWTRfrp68+hyue
5WLDRNXF6mm1oaYEu1ZFcpGXqOw+tdpyYSOdbnJeGZ5sMDYk1UOvRfENhniDUT//+b7o3d76O6aD
jQ0bV/KSULmZKPMirrFFG0tG3yjkVoeJE9+oMF6+jVfo7YkAv2VGS8x93v8J3PNkjElWyZkfduAw
28b7t8SEDSm32+ctngOH11Y7GeKrqoYtlxoWnbLOfo41q2KWBegPLYFfhk0KNiBNkAG+z9KkgzWi
wtxZ1LVy3IrAyJxVRqRYeWopWAIWrIJsE1cccZxsVFcWkkq3HWHLGovSDySC/Lro6bS8CRvVvKUG
4Mtg//X958J8RHuyZ9cbz17sPzwAnmoW5/qm9G1Mnnl7EiXXUOcCeexQTdGZdf28f5aT1aQxAUY8
5q7fA2wcFcDNzn6zPxeryqENvShtJhDGj6eZfZ/gZEZ9TJB5Z+ZqnCzaGPVA4BRtZCtz/Edn83Sf
yJSEjGkwD0vXVbIu+KBxudhmB3yqIOdEzZPpixEJFko/rIo2kOjFbHbZKXjO39Gf4ZXGB3cp8tS7
PCZEg7SRxW3qeaP5FK4BYwru2jUf0SAUkS31SZ2FxTk4Kk6svRoTo57JiJjW1Z3kdyBWWhjXtniv
x2SgokqKAuD/OerbbLZk7tVzwE4LtM1BxUT2vCIagNcK8HKYZQSjFxx+pgRhTI/hpxHRxt36oCf5
JHiOyPWQABf1vrBNqtCYCPMmevOi7RoRRAr7soG3VluvyYtviS+lTvxVpSDp34K3L8cVjGCZc4Eh
bq8Ie2vjH0AfudGttV7lL5TZACMRIr+ye8uXBGHgfEkGy3HmnBYl7h0y5rdsZwoKG2AXxKydCWz3
xZkm73pwybF+ky6+KouoLc8XqiRqTMguifPZkLf0/sDYZf4fIxjsSf/Msxm38P+PUxzRYhStx4BB
7Jag9bRRif2aPapO8NChFmcWgGszT66FJsCTsbCBE4hHjZtHnj7Y0Q9ghDUMMUHXzvEDzMurCxxE
RBgOvGGV5/NMKfn4UBl5XXhxKsUZ6GyA/ZI9e6f7+jCpcyM2GGlMw1nndgU+HyFOEla1aTkFF+N5
Kpcz5oERwvqapgDTmOOs0O31uiL+sjFkc/ucYJrWqMl81XIcxcnUx5giPdWRkg1emuZuCoo0HXGx
7ZlV2uR04s5A8ThjHuTOl1sRG2IoxBPmvXVQMdby8f4VTb5eY2aYR1hW+24eIW9NvRqMbGIhvUzE
Z45hnHQ9x1SYZ7jN5oOHBgJQydCdPEAcYiPZLK1fa8ezeaaCascf6gsfDU1TmoYxIYbYIk0wZ6VI
IFbRJRrWHIVPBwaRc3JUsO6QYZOIuqsHsjCXQYb2M106U93LBN3lqM39q+P75ohNJJZdpLjaoFKO
7F1iohZeGI8GucKl/uj+P/ryp63tiCBjgLyrGIqKJ9LxLoyQXd4kUzYjdJ5+8VibbFtXR5QYExRH
QqCHIU4RqoRsw/WxBKrBgBaSzaOAyjXsq38SNqD7sbB4iswRFDavmGpZqbn5AhD7pvs4LLentfOl
rDSDd330vbgnKYyJAgK9Hg4N6GzatW5jJOB5OMyNg4KWxfsyOe2AjE6TMU2+L4ZlruM0n0Lk6dFg
Z3eYZ9SN5XK5h659HRzNuE+SKyqMlcoWVdrlIUTFLEzl1tjX2ZIprpIn0VzzTnLSJI74Y6yVdBU9
7VpBEcyG4hhI+/QyU2DluQ3ePOVmbIg8LPIk0GDjBSQdmtVsH23K9/1Xi9xlzt2Sw7s2mXFumtk8
C+IOZ5i/Ss+Y+5IlUlnkl7XM4OBXgMJwNHl5QKIdpibnZognn+nvQ2V7v7MukP15AepPpYWV4t7e
3tVLKSbYOTUcXoTnwxOv83j61RmRZOyLC0jQRMD6YNo6BqN5fIHV/MIaiCfuRXJ0XGbsSxRjVjQv
FRytReFds4rMLPnZ+bivBVOh2ciKyfJPlwAtkbPUbaF3ubT0q+UM85Qr4VmvdvfJTPpr6NfGwjFs
clQERr3hGGvaIGroPF4Oe4c/Gjp9WN/fZ3Q5rARx0Szw/dwygR9Nl2XUdm9iDvU+H9MO7ogRRo99
gFA0rg5CaHI3zPDorb3dIBiLmhS7Ayr/e+Xccdr2/2KovpljVFptiiiYS6CpAHybCP+PtTdZbhxZ
tkW/CGbom2mgYyuJFCVRmsBSqRRA9ADRf/1dwXN3JTIKh/Fu7leTGqSZnB7wWO7hzXIXi5xRhP5p
kk1Uka8vLqvAok3oCsxYlHBuJnOYKhY5dwG1vBqR6Wf+mL1omKtokIptXko7BI01f+SS6vAvT6Nb
pomOfuTebgRps9BUxlhCYwXYLwoyBfB/C0RbRZItr4caC3JGknirQ2rL4l/5gJlY5jpH9dRZFzme
EKnijkmx/fZir9rtSuECs0bv6z0NmfusNNjFI8cQ5egfBVG83MHyEe+IIYm3XyiwPrlv76Mn2QF5
2Ww26Dg906cNQhhUv76+wOVmP7zjLXUA0HB877J9zQ6BwYAQCf/ELPDL9spKA6I9YIEi6DKkNefu
0L9z7wSYaKIVQbMm0m8M1fbFXlZIuLZL+1t5Kra6yxG26AdnSjGI06udXskplELkecbWIyQTHiQc
YGrz0tOLpIhY2faP7TL3JZiiztRHKgosOKZ/VrCTIkzcYLeizD6rlQ1y24boPQb9MepP40IslsJ4
R7vFe5ybn1qE2tmvYRHKiEItFbE09+x8TFul9Sz75v6jFzUk3ImlW6h576My4NQIRiPJCsTRKu3k
RN76uI4ezdxGVuwSOyuAYmCb8qoEKwXM+HlDN04dXnkR8WIo8FtrNpcp9kokJRfYFj5B735csSEs
2Ck+putR36R7vL7+7hk1E0mD5xlkTdfYHNMRmgcJ8aqNGBMBMYjvXrCtY6W9t9xuAs6XNRiwCoMI
4zYCBG5VH8GHlKHmshG3F2ygAl/FFy+btJwumCnIIJYaY1Po1FF5aJOPn8fH1Qpknhz04QC/wYBP
Ul6GQjMgBAXUDBSiKNNy888c6DUY4EGqXo7bJqRriree5Wmi7cKRgfeVx4nBg1KDQZ1WgO8UrtDm
FfEodqoMJAQPPx165xzbLc18596xu7Gz3ujQ3RvQzoHejncG5pKAOsjYSg8iqLuv6+8DSjmBrbvc
yJSD4waDMFrQXkWhxnEmWNbhXA7Kkc5dYvzEzgXy38G4wcBLrOohLjaVVZPteS/ntvhVosSOFaZE
c/7uTfjb5NlkbZnnjZEn1El/XP3kJdyDgPEZ9E09EXa8bM9ymPWP2zAZ/LjkUVb2BSBrD8zyPnO8
ePMtOE4vz6vtX0bIM80Y8MBM7pgIYNehTYzR44QnNU6QNzjGs3+TgYxhsGSzCCkMO8lhMFAXQYOk
g3wBb/sEVxKDG20vm3Jbw/4xYnVLM4L/aIdiwZaL8/Rk7tw0k0EPIwkTJVajCQUl9M6AmoqScCNu
4fXM8PDWZMBDzstUiBXY+vZ83XckX5UEfEQyd555setiFrCwAX6gFnmedTi70Y8KgmDs4gquYdnB
Lm9IOTplTXRy3SFa+tpGlwers+/f6lsz370jZRBEMKwiiEeYCZI9GBHVbWWLTcqpc3FBo7YOKjsA
2bHXozFUvrihba7gUUPEEvS9w2dK4toSAzKtJGeJXuHWjxvPq2xrxKp4cCsLa1RIsFXxvvLLKeXf
N5HdYJxM0lQoIuwJCco9FkatwfC8P76ZBLvLrPUXRxo1GvaoTRVrMHTFxB7u24N2FqVUrax1k5Ei
HFScYq9gUNBfXR5z+yvef+GZw5G2dFfm0hgTnpDEKzoL0jBVQ3LnYr+NiE64L9SlvORcDBNxT2nR
oSsluwUNAknAB7kaP3k1pkWzmEthrDSP8kvea7f4Bw3+F3C4gZwe1SxugXyxAXsuiTHAsYqlpAug
T43yYDNh5Rvm2m3a6Ij3wzfeLBbWjfK+1dILaSb09qNmlpFqeTBGGv1WZ6cTod8uojyJeCB98YyQ
J4pxdZo55aBYgSia3D07FtIXPbme1QzSXr/S839nhezEgSEhe1HTDxf40bMyET1DXZdWG2Ief8di
d9T8EBmHV4MFPTSv0Gz0K4yQbT1MFpvYfIFex5BollOhi94Wt1S8sTbQYhzckr5cfpnFeHD+Qxh/
mERyFzX05jl7p2kIpGNNOf77Rs4ACdivV04AutgEY6qmhdedpqObjrkdUSZoF6G8IqjGBDWs9T9M
S5xvSX/3v/HrtxjmaoRW0wpmlwO/MNuFgXvQ5b3Qcg4vGuPIYW+DKk1SY9IriHdIeAixrugCskOC
g7uv0KLznZ3b7UPOrp0RoSEgVKAQ/K5HmZaG1QAeeGTzqM9BWmDLy/EuznHORVLUnoksNeyxMlOI
RGMzqGw+9oqXbbR9uxZRibvArzr3dVzsip0LZG6F0nWC2fdUx/SxAo3y6jD6HBG870X/faZTP6pT
2rYldDpPu6Qi1iFGtET7Rp0v3hYhadmJ/mOE7BhOquqJKHaw9dczIMvR0REAeqMVmBc4WlFrvmPt
t8n1mVaaKYa6fKno+9ER7cfILipSr9STsfl+Nt7pXtj/D5thedox3lTQZB08ThA6Pb5inwNNMcdO
uU12yQm8KrzWx0XOqLlxMMARNsUlTyVqjWeve44DB2EeVnahJvz29f3NJe5fDkl+fzsGQMRriAq0
CnGUj+TsINZcGXZ/4gLIYkxiKjIY0S3EWyJjkOM1G/RaNZFKBntZf9BcbWPHspf63Pf3okYzScyD
pJUTNTShFA5Qe4sxQIXhKWENngIOVC0VuzR0wEoqFr1IJlZV/nnH5CjLm6BRcY1V/1R+Wsf+va7Q
NrQNP+/b/VId8Q9JTIAw1Log5KYGSdvzo/d5at6OlvvrJ8FLHyT2qd0TjRsZL9w1zLxJomRaOi2u
MB8sEKOiKkJrOunI1bwKpLCr3jZBputWzstzuS/9/zvL+cUDr6V4DzUwkAPIhqKKaCT882Av45hJ
iVqIAGQv2JzoemvyPjoPP7AFhMvtd5toYkDlD2kM/IdlXqfj0Iq3FG2BlWS44T8s70o+QxJ7R/DY
pLedg+8/6gfTw8hfaYN/ZbXFU+v+Z156+ugyFJfBQiEZ+s0MZvB26bSyzftIRPVsu5fdSkUhHFG1
CImrb2tNFzFxJFIwYXT/QyLzkRtxvAwDVnec0icUhg0DfKtIB6PnaXw7IK5+5SdaFmLdPyQyt3Ps
hDicglikpci94gQnynyGdAt3ufFSJPGHJIrrs9PM02wCyW8CK+qQn32cJkf+elvZ7co6fcEPypRg
0Ea3KM9LqQsOQ5cl2UJ1GBRPMOE/BdeFrOCZl8KgNDJ4HYx42oFOx8Wqe4PAQ8Y2rY4iK4NJgco3
3010BXymb5Zvx4Pdb1dYdgNKbDt6LY929vjsdLy04VLL+x+/kPkIXZT1NVZi4Re2GxQmsKpiD3ub
ar9xwRWIo7GJbe4ylWh016b5CUbGjtf3vgSff/wI5vtUiZpkkYhjAp21RjC8i5qEZ5KYG27R8/6X
kc++B+PA4zi0itrKoS1e3d2z/J6d3Jfv6pP3vF+qdP2hEeO6+2lCaBdBo3bjOCurAfE4qrXBYb/V
iEIiDDaWXrK3MFWAiNbHCuc99pTAIIRXI1nZ3Krx0qPnj9/D+HY5gSfWO/qZHedTfZ8+dQc8LGC7
bEiHkUeaM9oGFieBs/Tmm0tlm16EayBfU4lK3e7Hh8tBrkALGDlP6toPdwPSBNjMFbkjweIItO9d
t1+hM27bTx60LQLN76/Odr/ERhgNlomfMaKIiCyIX68Cb8CWVQur1zgwSgP2OxbGMu71YZFaelqJ
8M+47kHsdMcVEhPcQbdlTJspxbwc5DZSa6G9CfKQFk8VIoVIiw+2gHEODHTYUC7MubvGbod1T0EG
0hKQMYlFV0LBgoxusinsaRWSz0cvKomG1puHNCWFgyC19J83g28/gLPJbi+gw6IISx/1KNmbdvL2
N8WrP6yNgbLyWkxWpOPOAU/PqF5hxgu79fh+iwMiN9CfeRMjTkKwTODkg8MolSQLQmIG35kTxl5U
/OgDEk6OEBOs07A2o/rBMbCFmPYPLRkIK0pL7cQA549klGgLF0/9Ui/oEp0Kj3dvON5LZUAMA4dp
Lhn0Uzt0cagbYlp/R59z7SryeZBJf/e/7EpRdNEyJVkz2MYnoRXaa2/gVNPRs0jaP+jBD3FrGO7f
nN9MDnN+xiAFOD3IefWcICbIkojoHaZ2yRG0iAQzQczp9crQW9G1pqdHHXyyab33CN7gvpil7lqE
h7/PjUF2ZAwbLQggprUbxxsflG0Acscd+bmGZ8nJqtnfMhfpnpssWbTE35LZUdtYNcOuayF5wFq0
t1+BF37FZBrsFADEXcO2eOlmwpiHQKuDC0OyKNzJ7tW+wG8FgBksT3rmVvMX3qfzE71FK7P7nZZd
hPUq0Esh+62ERnbNfa99XgKDd3oMfmtGoGlqCSnCI6Krd0xDo98F7Rf2fftYSmn9oQ2L11YNBlhq
77phO/KvwAGftlpiSrldC87qi7a6XB4PB47URZc7+1wMFptyXqX9hZ5hZ6eP5q715HPz4JQv34Lz
Ffnc9dVLJYg/1GRCyMzMpLo0IBCkBJJz3bctef5uP4FV3LXj0iIuzpRjIOR6zUUz06gsLKX6qIi3
DkkKrrdnbn5wiYDxD7UYEBGnGEMIGUSVTuPRLaeXysZgsUV0O3GFY3bZTnZ9+J5eVs+5/23Q1iGO
F6AS7uDyzb5mtwFbhiLLovZD36GFrf985XWgLT3y50re/n0mwgQLR1Y1ENHatw3AeG0LE0bbv1fg
z7S/eFQ3y6ET8k4mXtaiJJnMlcgSTbj2mFU56Zu6JP2++JXss5ef0WrTJM5z+4g375YWNDknudQS
q8szucylGIw2lsoGcqPd9lyfkJBSNkhk2M9oIuRcwIWUzR+imOsghkN9uQoQlZD0JD2g3P/8xbni
i4g804a5BUkQ1qVpQkTp7B+7N8PFqNzzKvV5+cLlJ+pMEHMHzEpMtVYdERnUKyQmM5J8oyqEuT3a
Qyi7tUmkY+22TnJy3RIz6J5w6PHMJy+8nualq6BIuoj1aSggITWDqzKz04sRiYGmTzQZVSa2UhGH
FwQt5n0UWcZrTML/VJZK/5ok4VVsTHrbvGPQuQGaemvf/j70aELBCDDnGy4FXXNxzNEqWhGPYwFx
CXE+Piby6IN9OiUPLytux9DiE3QuiwlUhFGAE79S1fAG3p8fTx7orv1gpYLhBMlzbvy1+LV+HyX7
+EyR+DW19H+OUreHDMEQXtqn0B9cUKx+HSJeLuX2tmOhcqYh+85MlWDC28DA/b4Q5TOZNoLkXrCr
fWNuN66P8b5fZBeQhw2hLEO6vjk4SOV96UfQov0IwU7icL7uEgjMfw8NQWb2Kpu1UEn0xMXMra9b
3z9G4O/9+W6PaIX8thvZ+6shXn0ukwlrhFGJtfSKM9iezxGSxOTtYSOvggdO+MRTjYFwUxGyukoh
Bre/lbDa6jIcGvlHKNhi7VvG7v5J8myXZew3FD0M0WGHm38KCV2E5lqxvfZ9ghZwPPVyO/4FDK+4
PD1LkYYioyFFkmgyWGdOs0MtEntDAjxWBDArkzNI5zDtWAxkqGyUZngGsxSTzsUxp5p18E7XK8Qh
iOp2Q2zHK/sQYIxtff88l6/mb7UYRxgYRdFdqWEax2c0KGJi9P7fX/S0c0UY9ycH6QWEWwIUcQbZ
jp4lXz9v1E/svV+Fj9zhrsUYey6OcYVhI+uxSaEGS3FTxynV1eiFtjt679V603ysuOPjS0yLuGa/
T5AB7izuTYxIQEEUqnMH63+wg4hSRvpPdHeATavjPTHdlugu72yXnkdz0QyOj3ISymYaSafX0Yc7
xvLGpCc6z/Q5JsK2qdeFeVWKEkfaPPcOyCnQYMCBkMWX80wRgyo6g8fq2pfjhDUvCGAoVSUIzm06
THk0dyCPwG6+H89Y1fzF/XZLNf/5t2O705XuMg6FGeIAndYV8OWQtfN5YftS8fgPKQx05JOs1V0O
C3l1PtKYYE9z+CSSF5GgdyJ06HYsXnhL/+K/3d8/NsmWCQdzKJXawnm2NZFIsJ4y2quBCgJqrt+c
j7dYMlCwNwN1FRWdNSxVTzzVejVomXRqR9sRXyRar3oonmzT49H3LXWb6nNRDJh0TSN3upVK1KU5
Yri+YGjSbR83o+RyW80WEXimFoMkppw22J+RwzbOTuLWK8V2wFvGeRwsRn0zIQx46P3Qy9cWQhyz
IuJPffWcvXEAmHqKf9nCTAQDEp1aTmlS4/P0sIVV6J6upLLNtfEh2ZtG51K/LFv7b3ksXFSlKNe9
iW+EepqylVblU5nZZVW6guVE2XaY3K4ntWclDoj15RKTm0rsFu3TfbVv4fkdtVlIyXPszFCQND1t
ry5G3csOqEInptuQvAY+ZhxI/nk8opjsxJ4Gein9dDljhmy9cau1XpB2jSif25OzCNizs2HCQD3L
y1YbY+lUmiTpV9NkI9U0km8947h13k0xGMyxKg1XRcBXyGUnsjBWuooOq83LpioJl3uPWtC9o2Zi
FS1tjewy4qhpXmS/X8cgO+uIv9u9bzZclsalHr45BrCDMRdhypDKhbT9cCHYdRnb6jl441HILWYm
FM1QkJsAt4XOrjvX27BR2rjAtbHDB8Wp/GCtHPPVcFTp0t0aj1rUy1A/Ub4Sor/cN95lfzgTztzZ
S9zpgZpXEqIY0BvvH3X7EdHusUFuq3YHm1bnV456/Cu38VssS7JRplLVYBuWdNLKVb56sIfQVrdo
q6DLRf6qADw74FvFcubzh0BqlEDCAaORZd95BcH6LatzkP/fcsnPFi1UV5FkAj8emnaY89QUkE8E
Y039hie7uo0H7/EnwTqxzfM3iFLvf71lh/hbGnuMFzko22y8Skgu0aJcuBk+6YhqUjroI+DIWnQg
M1lM5GRlVjlpCjTb7+PQ0XtXldFEW3kvzcdzgrUwPs9jLedFZhIZDIvrINemGtoppPNy2d5tQG/r
Dq5soXjjfE3P9zXkfDqFAbK4LoNiUnrp5PV+vlK9Z5GzXZv7uRj4umTJJKQ9JNSCMz414JdNsEFn
veVNDS5j8uzkmLdWHsWq0uY4OQdpuouLIjHGINEtzydHXwzZZ5KYOKm5grtAuw4Skklnh75UTxI5
VS+FvTZ3/g/bTh5Xz6n7jOiT12ezjJsz0WzY1Gp9IvcNlNx+7D+801gRbFIkdrqKiEh79Q8rHmzx
7gATRE1JVgZqA21xrppkixW5vORbOv3/PDbkOd60n8XnfatcLDyAFeI/iMJul48kI1JKCzJFHy90
tKf17mVv1bbg29dyk9r8JNpiPPpbIptEa5U+NyINZvoK8p7IRr/85Ffr66fJe1bertS//PlMEoMp
cf2f89QKsFKgwuFRdH7t3tGVtM8966gdfx1P2CrZvgwrIUKDULHWe1SveO9baqb3fggDNXLRqPUg
UVsCq0P9mHo5KP3Ot49KKU7Ry8H5qpx7w/KXGGFdF2mMG9qgc9/7aNYWuSJtv+0RaXgb/RNVOo7E
xZfa7KwZ8Enr9mIpQ0tvqvSIBdfjrQVNPU0195Wt8I6TwR/5GlmiOUFW5dYeXQpxznejbYKbuSAY
opN8kLi9D6775qugFMJsDRbiovRjOc6Wd9A8Y2YASpNVXY9CXJ98R23s82rrjzUuLPfFSHW6Z0IM
HElogc8CCzqDyF71QZsI1rX4rYSPzF37v7VXBoiaQJJyxYCwOLX3W++z0uyy9M0HB12psX35G4Zt
fQZCKhPWFJS7URdhrltEh3jXXYhlw0OuAmSb7tvpLdy9c47shszyOqpacaEe5dUpNtHjNcbU13r9
mDuVLWik8W0EidvUjvZg3Ez3X9yu2NuGjXu/gEGlMAtiXW9HuGlvv8XWl/3j1f68kGSzpqTwbrra
lET23l+euVNnnBBEY2AozAYz70LA0N5BP+71jefAlmhW5t/x9u+zUDjoJKxulTp8x87bo1dN8Uqv
eOkt13LROYVX23P/mdt252/QAur/7Oyn41Pmt+hIfYnA4QOGDn/yxceHzsXG89RevQ69P3Ae1IuZ
Vaxh1elrCI38bFfQ5doYQjWKFKmEFQaY0/XgXBNHu3hCSvq19bqpsW59e+DllxZr0nPBzBUeushq
pPAmWDxoJL8QDHyc9+II8oVN+y5We4zW81KSi1HhXCpzl6swtaQKZEMnZAbPj/vsmIS2lKGbTuVc
rcWwcC6JucXZpdHBlEQlWehzV+28sTuc5UZxpb3xfv8eL/aBzoSxnULg1W7VIoGwLUaQwspLPqJH
/ZRFTru2CwM+p3JXWAmWOQ/ug2JvcneFi60bhOf3aIGWvc3z38HcZjHCw7uoqdJ15AjHdCR2uaEs
Rvf1XXxJz+Uwd1cK82rIrAn6Yozs8bGyj9h65Ru2SzbwbXQ+O7Z5peMlvJjLZJ4sbVN0UTVBt6G1
P70YxQA0bG+4HOk8E7014sxgo1KT/2ui2+ZZ8d9BOXgwbZ6npgHIvQ/FBA1ZPIU6PhYO0Hrc7xPM
YqNjN7JoW+sXv2ZJP8c9aUxcEHdFpUcBpAU1wXT9ZtP5P8rNgWN9S2He/AMxiGJduiZvQkk6ycla
OKIePUV2IPAmvpcGhPS5GAZCtNaSu9yktveK1qRHtCatj+TpzQW1EhiFtnxCat63YpBkGqT4Gqf0
W20bx9FA/PCC/urHyos09N9ysypLsetMP7YJY+jTFBPgEAcWJcvLtxiRwL4ZNEfcv8OLJURdx9ST
rqmypLGxhzRpkaSAwfBUTCuDpnFje/rsI+dlgxJ+jNiDm8FZipTnEhl0aqRCiApJQdS4rdFELKBh
AY9JZMIOB4FT0F60xZlyLECV0dS2PTUSnKKa2xoO8fX+AS7i0UwEg0e13gnYNiBLJ6El1V57A+NO
a1+w8PavPNlMELXPGSDlk5jGlw669LaTPhV2XRM6R7vlsrItRfXz78OAUhNGRhdc8H22XUAQZW8e
sN05eTw8U/YgbiVo0c5najGgJChCEw+CCl9l/CzfJSyEyCQnER0kT7i8iTzLY6ApirpGNW7msPU+
HidSwRxQQQa9Aff1wFOLgadKLCwQHOAQSwcsRZNT+MaLsAFM8AqE9Lb8C9Rn58fAkgiC6MJsNJox
3Hcn6biRnRfqee9b+WLmaWYUOtMTVpSX2rzkEIOEsuqf9x8fj2uMYWDV6c5FRfLF3kb+fZE8ZGIZ
ILtEyDsxgWWAAXJf4ykru1HtxQ/bMiZ4DP2XB6kzWNGbdatYIsS9ngWirtFdgI6N+ypx4Ihtc4mM
amikGCKimPS/RHRN2J3Ms4hlz4iKsUFnqg3NYhApHLFIJgHjL15UgQ/fuPbWv54utg/HCPIlGwtJ
+fmzxYhzJpMBJ2xwVJso1HGLMf710e3GBwEU/7zY7xZ0/dvYf6vGQNPQDHJUXakYjG6C1m8ipYfl
2shVBTavuYaCwT1ZDDBldd+ZGV4PJ5DxS8eAbLiPvmVz+K0NA0cXudakqDIo9OFtct5X7n6IQOqr
7NVz9lj63yt+FLMM7r9lMriEHUc1+OuhFdKN51omTUQMN/0RluQZ+WqOb1zG29/CGGya5EaPmhQK
UmH7y/r+bVpME+v/GJ0uMpg0tH0cJwp0MbxPtFIfj+t8RbPh6PsrsN/N5ohbDJ9n4pi4pTTVPpg0
iBMQTZx7t3xOt/UruFwcjqAlSDdQHKXkyCqaNxm7EPsoT0d0Y2CM1wnenzIHiX3MLXKkLHmouRTG
EgZMESRZCykoJVhI6qvEVVzsw+Nos9hTOJfDGEGcVr0yVpBz2yMDspHTGv2wmPf98QOL1HnNoIvN
qTNxrKNK5Ak0/BnEgXvH8ULEEyfv0SAtelj24wHNCgZ5pKMM5Hh9H59KjTy5467G0lSMBK/y/aF6
A9/R/aNeTLLMfxNjORlWQlfRlX7QwdmfMGFPsA4WTUNAZJCRflk7zr1Tl7BrLpDxZdpgJApq7DKi
D9lPRqJ+IDrIvlFh6N39I7nsj4Wdeqf18Qg6/cGOX5Hj02wwtGcWGlldyXVz8mCjdsZj6VtChPkP
Y3xTqQ2CXBf4Ya812kAsPt/gEr7NBTCOaMzboh1KetTe/mqnIlH8/2E2lN553mgx/TGXxXijzhry
q0jvKZpWMTiIDEjurE8gvBXff8ZvOinWJcbtX6uA14LGO0X677OngNr0g9ZRG1ewc956SN379rqY
jZwrxgCQnKXRdbx9pe35I8Ly56Ph7mCtMTbNc9MSS17QMCxLtrCNDuwBzCkajSSOA0KWU91uwOck
ew39aGayMw1OELsYUc5FMefWiW0z5hiJOW3BMfjxkTtgtXEtP3MwucyBV55WzBGCejgatByiRP91
/6meEo+Dq4utOnNlGPyetAZj5ykklM+di8kCSijBsYNlF/H70zDQbVGCfiOECIfiBha2rtGgw++B
XXxczFRhu9qGqVSV2OqoPXveuD9Fj7/IT9rhhJnV73G1in3e5/lfIPkf1dgOtgkcQIM4tfBK570H
zkVgof+EEJkO7vEyHov1nbl+DBwHstnpgwT9QIxxKg4hCTdphOZ6glqgj3WL9nNZkW8QnwtPtJv5
i2OLi7nMuXwGdemUTzzJkD/66FgAKKJZFa8Anu+l5sBGzHMxDPYaWmMEUwNzwdzLlYT7htZLODb5
v4Du7w/HwEVqgm0irqAL0iDYmk2SFqSSMck8p/Qbe/ONMbrD9wXbATh3YSn6myvHYEeJWL1uC8iF
uQDjzfduJX5eP3lieGfI4MY4/Ad6t455OFtk3/5oVmqDrrQYXw3Mwz7tnuHotvR6m+vGQEkmDVEq
X6Ablh7sseyvINEPnmK882OwRNeDpCypsyxI+qSiAnIbXONZx3Lg8491sHTNWl0nranABGHnmrf+
TDaYGph2CPcsG9c7Oj5s7HarbuUtZiQ4p8jRkKVv1nNNAOIDUraetA03ll15F28LqkWOnGXv/1tH
Bk1QKpZbacJJblHJHBrSC7SJwkEuCxSan1mDajh/H+PiJMbMRlgi58kaRNFqoR1lTUPv0Y2oELvP
MI7x88nfvbuRexvGuHIfKpwrwY6xiqU2ojRNz3WYHG+N1kKwbjwLT7S/H4zV3Go87zsyCJP002gU
Cs4XrRnYH6ussIf9aqPL/53uagg9dHZhB/X9j8rzRyzVcyobJbIbUBKzwaCBhK89/fJBmbNzMZLP
O9JFaaYkmpqiSnjR6ioTQFpxJgQJVXE/eUgRoduAVM6b5m+gIdpuCUe7pSOdy/vXkTammtIHEJjw
NkgeXskJreHOqBDNfhC9jY1BRQuNMLwczlIUhulnQ9YUGlxq0p96ymkZdSN2OsNovfbDQIN6ybv2
S9Y5F8HcRi2uLpJylWCdjvP42XvPHHBeDI7mAljnPVmhrKUQgJwXfWSgLQPvZ8w/uZg5wT4jjrwl
BJ2LY0xDKLqqES44MrMmXYhe818cAYs9rnMJjDG0WjRg/AMSUDVG5e6TZDQCAongfaPjymE8NujI
uqDtIAcv+zOYMyP75BsHhD7gL+CIoj+ZjXzmKjFeO7qMKdJcN5UcAGPqST5Y83CVeBm1xafZXBLj
qtu6irBXdqLghG5B6QqKdrWhyB+RDZh9HT7b/VJwMJfIOG7T6IoaSRV8roqoJwR0fI/GuaZszqZo
yijReohoaYMeYkdE48hYv6FH4vD9ev9bceybrSrkZaXExmXAAY5udPFMib8Qehnt/kEdtpJQCNm1
yAJ8I61xxfo1iX1jIJFg1xe7ksAmaaSO7JTD6b5iHCBiiwtFPVp5Tw8RbB0xaKk2K5u3zWExlzez
BdZvpDmmkXGvaMbjfNZtFTSVgKKdezk9YCsz19oXSxlzeQxUqG2SmB0FI+csncXvgtTrR3SqZr7a
2xPGi1abQiIvVUQOz1/cq8b7jAx+aNdJnfqRCnd67G6ijI083FgK5eb6sbgxVGMqi7AUjE5cj1eb
rlXLnh5WWCWLLmeO5fMAUWewoxuDUU4jaiHn/QBqRu9kOkefDP7LFyecWUxOzBVjQONa5thaq+CW
gd1dWV1/au9f9619MR6dSWBzBlOHlQnYLQ1l9vC7yupCMBz8fKSTJ2hbQOee/9xj2eqWV9nlQD2b
OMi1YZqkGId48Q/cZkgevLMzs5LSJZXY4q+/OtrPbbRGvhrVyO6kanaagu4OaR5uVe1/iQb/wSt2
nC1KA1MTwptPQV4MK01ABPsZuu/gbPnh2tc1zzNzIJgdoFVAPT4YMY1o6qfL0zOPT5qHUuwQWyIZ
dYpGHWrnBeKLxM1WV7Inl5AoIVE78MW3CYIA3m3mniMDGGWSDAooIahJYsv1tIocurj7B5YNrw7o
3PkvrzO78EnshkyfStwAxDd7T3JOFfYNa9gUvgZUffGgiuOj2R1PgdZrVSzf7pvm7T+ir/CQPCWn
Yg2s+v/hIjAAUupymFUDFecgSDzvX0X/bHmxZIcFCY4oiF2wdfI+pPAuH5s8MOpgAkXsDY2RefEe
j7568t3N5jagx2V647gXNl1QmRdlzA1o2KOp5rzfBygzF+7Kit0Db/8FJzQwmTdKlTXNpCq3bxc8
FTukB3h1ncXK/AyO2fRAZxZoOaDPILDF47EMRvV31LaeUS7g+ZbFbOpcFPNCSbKqHNUc1ww9XSAm
w9sc6dsQS1CfzB0hu3fsScG2HuzqoYuBeFRCPHBhlz+hmzgKZQmKghDCS5165fu2iw4pvGBoZwXn
EXNjTr7zsmDzAp0Wd1oyQlxrI1GN1Dg2RA8EI5ZPPnnb5T8Qdz2Pb8/poaTM/NyJs0USh/lhMxFK
mhn6YBiQn5AcHTiqE1zINx4BHD15AYPJxCZgnbkIgkKxE7X1zI3Qa89LT3NtlMGUURcMbFmiNoon
xrRS/Bd0jjhcJ84LTdh9ThJSnRepgpzaO6N5BO/OU4pKdOAc1w1RHYLiqu3aq0SweckInrlYTMKj
A+folCgQfaZ9ON7nGkvQ4BWGFd0s6w+HwPN1MmBnys5+wOADuW6F3VfaE17Gh0EcQ5JAZGaB3ktU
VRnbkZnPmQXpIMZhlO7U4kGebOz3EX7Egltk9nhSDXIfuJmQ7F/C2O8q1lNpSmG6K2PxqFQWMZtq
L/dXTlDL0Yl9pWa1WZhqAZ0CjRQTmUQyYntPaocxqQsbI3r/lVbsQ7XqhCATRWiltylJr/tSOugG
J4pm3h+3k8PEtmliSE5XRdapt5hH6aMpS3divBJ/XD+sFg0T46/7ivCEMJ+nuWL1bqpASKZ0WHp7
lLLE1tXEHq2/+EC6akgWiOsMsIoymbIK6pRdWqS7PrsSPVkPJtG6X72kbQxB88pMttMs48hcUk7X
DA07G9AdiBzjnxlGqdaNYerKdGfEaDkK1qUZepcudq46Z2H6kpHPBTFArOi93MvZNd1huZSdiJvi
8iXqCkebRSE66PjQB4YVTmygYGmTaGhUiBxFOKxfjexb4ea+OSzIkEAtKGN1jaGgyYmBqKtitrF4
FbOdocZeXm1GCxWFSePcnoXvIsmSKkGCCEqxG1DOWiTq/pKOmqVmu7wXDvpQOObVtA3tPR78++qo
f6b+6BWCIANjW5ahqirbbRl0ZptjfWG2a9qBqlMZJUcC/bKzEOB/JMgYplQt1cSOBeb+mEFTx30p
ZTvpekj60jbD2k4v+8oKvavGod1e+jjyf2TRo/vTnIdRT7pYxMfJU8vtY7dRVafs/99NGQs/cFii
BVmSQn/E7NuEINXqglLJdlfdaHa5UqSeUHfiTr12oXf/6yzqAy+EhWTI/qssoV2ci7kgd2m+u4h+
02ROa60vaJz/fxeiITahnk7RLPbQLqZmKk0e57vwcmgqEAHRdWuSYv+FFNVQcXK6bJgsV4MaZnoE
x5bvHOG6+pSS9V/8eYyAWKoqiWDRYb58Z/V1WxZFvqsjV9L2Ru6rxV/cfMDyPyKYm98YsTomMTTo
J1edznm6Mdvvv9BClyS0qmumpIgMSiagihNLBSIu5WQLIpBF1W3x/5D2ZV1y2ly0v4i1GCXxCjU3
bbttdyf2C8tObECAAAFi+PV307k3qVJzi2V/D3nquA6Szjzs420w8Jpy8QhwEAFIbvlEd1a5sODg
KFBpLbIbMicw7CfP+0J59jtv7mN/FLIVNsF+oFtJARh4TdvEEtFU7X13eRQlvt2/sTXt4v1H4jWp
cSWMVLWNW+S2iPzko+c+t453nDMSmJgANYx6f5/Y2sUtt+Yz+IWWr2vlgjKJ5IwvojETZ+7yEPJo
VWKXzmpD8NfU8jUlTcf0llHPSU9EZAVfhg153zrF8verK8tIObtpTUXkYU2u+9im+7Z8HOXGXa08
DHZsgYWxFgmD5q+AA1dUuCWYn9ZGEc3FVyxrOlviNJvZqSy8gFsb4dfKiW5oaWJjToQZqQFaw8Wd
sl1nhm1UWFvcvEYFtsXDpBlQf31Puzdpt0ZlKFFGJnZkBo2RYLVp8xdmp+wdNct44/70dNxiNxdT
9i857VDzxNOckgrkvrZpG7RIsJfy4CZx0Mmj23z2xr89GThTUPIDSyL3SIxdO0S+k4RQIztzOhlb
N7BwnWbKbz5JD4uSipfcxw2k6qEX0Ty8T8npvoitMD5IUPhw6HxHS4Z9y5xzIR1/ZnUZ2RMQpJOP
lny+T2D9DP8R0LzsqlDekC4EKG0D7pyF/DD4h/+NxnLIK95vqHSm1pBl1LNPKnkeWBxAxO7T0NMB
/5c//jvIctArIlbvKizmghtie6QPbSvrPrHWZzviAZprrJruvVMn1SEnVroHyh+yH4ZpHTK3y8/d
6Bcostle2AuVf7z/YVsvqIlJUiaM5ssFM/ZJTH8b6vv/9vuaXGRmN7kANS8jUsx732sf+jTfmLtc
5RG2bD5kwMn09Jad2Whz0pvwiMbuqD4Z1uXpN47AiLWAJWBIwtOeTo05TYwcv2+laGZML2O7Jamr
j3BFQXsE5WSCxlMGBJVehmWGsYGtwGH1juDNm/+EQboX7MA8JQR4e5HBv2XjxRRfW7GhC5aPfKNu
rkhoh0ABjohJgkSPkbmyDnv7YH6aWLthD9fuyjEdbIrAOhvf0uGaXLNVvOkRoGT9N7P72jrjBoG1
q7oioKMzTXE/WGaGYM5366Mx9I8lMYHIlv+8z1VbZDT/tCV5wgcCMq6iQUcfLdTs6e4+jY270vdm
TYPrGONs4yhJH1jss83+vk9g7c0dC8A1iBIYUhKadAvVe6Za7grN5yfLt38Q411NkxlbxLe6q1bP
YiOCR16CQNK1kMESLk1RTkYcV7+MCvMO3tZ08GIPdQYGGsq/FLQXMWrPH2mKw8Rz81PQPMci1XPV
tJ+p++eYP8403aK4dSb71ijIUs09tZczFXlgFs9Fv2V2lm9+eybH92zP9RlWjd5S6EsO6JOBlpFK
CrWTVvrDt+VuzlsncLDtBLlYk+347P1ZmdPZjNnhPn8s7/+WPCDqsL7VoYiJb8mLqZ6n0WUl3Moa
6cs0vTTKvVDxMg/uUZqj2Ahh1i/0P3qaqk7mGvETgZVV3jOvfyi1YQpW+R1bU//febTrbO1+roiB
3z/YP90/v2z8+qpKwIUjW4FRWvY6aHXlI3h95zrIWJXRaBw8hv1j5kNRbfHc6pMs2Qlz2f0Kxrh9
EidBwFXRRETlxL83BVLLybgn7alAuWUr46sjCL96PY4H3FXMjCM3r6N1WnmfDF2GjMhQqPQYu1MS
qCmZTzObVGh5RhyauUc+YaQcXRROxQ+8bZ5qzr8oZmC9Yz27oUqSZGf53D/lcVewsKmzLPT7cSuG
W718Al+W2UBowjjk7b2UpJZ90+WIs5QXtD+42eNmfj3tYaM3FCMQ2FoPU6l55GNRuVSWAp5EEofW
7IcVaI385b7QrTLpFRUtjsfKeqe0XVCpk12HISf33Syf2V/3iaxf1z9HwTCsnobilm9N2EIpItpd
Ov+QDZ86vkHi3jkWEpo+Ngkf8mS5rVzsx/oi3Me6DjdTElsH0eUBeVAjSUGl6b9P9bOS73p5/N/u
SgtiPG44FPvocRD7CbUc37rM8/43SDAf3IWyAObbtLtyRVVxlkoRxSx+50xeFlDDTAPkv3b3Ca0+
io9gD0uITBc+962YJLHTzIZAODm48mABt1mkVoB5C+zP2HDrFzbVbccSujPKMKiH/P0tJZN3tml1
0B20E6GRHNiwY/HfxvTXwPgpLb9NNN4425r1uKaoiWfBpmGu21JEzMRCU/8lbqoN33LrTJpoMlVj
MbABCsYwnqT6AIj1oCOXhtlBK9Fbu8/5l/vvtabuX7WNR30LIYx2i0XCTZH7kNPRRPwSTBjFZTvx
1Y0/36ezxhdIsiPDDkhv6w0DOkM107oBA87sVPP3xUM/H/J8g8jaA3lgOoBbuhjh1M3JVJa87GcX
mo3+cDhaxvlviBESYIzZMPLE16HC294inNYwjmMqyi+0aCQQ08o04qqfN1hBb0J4tY0EK+ApSkau
41ONF6iD5fbGDK3gYcNqUD1hAd4h4dnetKPatJ7moguk96NkW8HmmsLD4TD9itw7Nm8tf7/yMhpe
0bpNB8hVM+1rnoZ+9oPPv559d1CQR+UNK98Y0b11mvIB6BljHlGvIJ9knYwHZ3TGS92peMvHXfHb
4eAS013y1i5KPLcHAlhMPyRsyqMqiw9Nmr13UqwFt7vd3BxHeomrEa6GOQSd82yPJKS+eiKqD8Qj
85ugy60ysH2061Vx//6XZeLmwxZ2vrppMqjOzH2VR5blf0l9FWSYvCQZP3G6oSt15MGFmW5IaY+K
SWMgCvd9HuX9dBBm0KSXbH7umR84znvLOcV1RMZiR7L9mHOYn2z3O0f1XYRmPgToFfLz6qiVp8wi
RqYEtroNpuSnnZuI0M72VnPZCvPinP/R0VQ06oWT3xIvj8phit93Q1mevWz63Cqg3t4/0SolYmMN
igkJpaZGiXmz4Q31nEdOInae9zVNZVCN5HCfig4r8s/DXZHRtIBqSFzUtp1HZA4d6mchsg3BLOLD
bKnvuXKhA5p93slHlbjvzGo4UL87uvaIFcnmvGdJH5oDPd//qNWjQ3Shxn2YDB2MVhIyN3SAQAFd
L7DPcZwHfKP0u2KWoPKAqQcYUs+B33IrGnNhVOgzsyCzJstOUshd4Y3PRDZPpdm/YOuNucGgqwSZ
szhHS6XO12RxjIcmReSWR4nxR1p5O3MOqi+As9rl48/7t7eqjq4oaaLoePCNSQNK0/TZBn4LBx40
1pkRhmQ/1igOn++TW8ssO0js4T8kRSi07u1V8tznacONPBq4OQMyveR7rwamXuGYSdiNRYy9Znm3
s9J4xPxyoc5AwG1Obi3QNZzm3+O6G3cptk7+jvz4Di6COa7n61lZNtij8kx8VisuqDMHzSwDu/90
//CrnHpFRL/rqe9Ta45BJIA36EaDFd4nsOLWuHB0KQpj8AneABYKVqiaWzSP+CT9nTs99UsmLamf
UtQs9/dpLQ+lObyg5UKTo8EDDrbmqgnsLjbHGrrNE85XKbtT2rcf7pPQpzIWdQMaFM4gvCgYTS1O
4JVSJhW4sG5uzoKVQawQdJPAb/NQ2Oj1aV6q/GUuAeVNii/2wMNkHHcUBYjBqkIxoWzVbX3TyiPe
fJN9y8CN7aFQx4DB4efOn3M2nwo0Tbgl5pecYBg/lTaQgi21U907KVsws/mN29VXF7oyd7MNZ2JF
Tdx8i6aXuhhd52aCPji0E7pnogoamPlUX2hfx0ExG+VhLOfheP9VVh/edoGehqQAAIK1RxFZWg/d
gEdpPN6Gddoi+rDM+de1uou2kX+paNeM7bU16xMfLll69Pl70p5F/HL/IGs+7Q0N7fqGrPULVuP6
yuE5g09lw/cy5U+W/IxNFsqpDVPqnAyA1NwnvCqmNrN8b9l5Y+vzOXlvS9GjCytyzSMpL6n61j2b
7QaRNU2L0/1HRXunugIWMMa0isjIPBttGGO3L4osP8m6s4pdpqz5gRJf/sEHLs91PxrvkN3CRmmj
AeC0EfOQ8bYPKh7HG+7fOgP992Ha0xZtlYqh4kXU7tUHY8OerYrn1am1NyV9O8VQgmjbNEXQes1u
Gn9kW2g5Ww+oGbHBzZ1WMjBOnyT7JAGE1vSzBdatz9INu7RFSTMZpuj8VBhorJ3HQ2I/zic1n6Tz
6+HPDacsH3HlDndtPvQ8AT+O/aVJ6h2Jz6zIN/hxVVchgHMsz0VpkmmuY943yHUvPbsdj0OvP0Bd
8va7X1xE9e2+eK3y13+U9HYtu+xmPD5suUWHy9x/5Bn5HeV0RUETLZIgbz/ZUE47Yb6z1IdqaxHX
chlvjOsVAU1EklJx3nFcljV40K6XEnOcJf3Azc+LY5K4MsCCmfu3tv4+nkmoB4x9S8+0k8qKeTqh
v3VWZXuc2zh5asv4mPhxUEJZwYvv+fN9kquyiiXaLkoUPhwW7RorqEEwBKKJxv2S+w8t4YFnbHUg
6oOy/zgRV1S0u5wJA4bWSGBJhjRyx7Diu0EUweiaQW2PIpjdFrvm2089HFAgnabBkLdBLhCzKORx
/bLdOx6wGTzsJJPjzkFLVuftRB8j19J/ohZGP+7fyopHjlLHUr53sJzB05OjalRLNxC+N6vTgLTT
bkj/cpxLYf7ZPRK6FQqvvgGBr+g5yEUA/P5W9rOO4yj94o8z+WjCLB273g4bd/A3+qi2CC1/v1Iy
io5mV1bwm9A6EHr0iXaINJJp4/JWZf/qOJoqS204ZwXBcXLzhFb6fsP30Wd+/mEmPAoCbYbS6+t8
y9UpjBadZ1ziFI24WI0ILXHORR92JUown0VGdkm3/0TFVjy4fizfRdsImmhRb7u9vKoo6xZ+Zx7Z
9pNLk0eq/A2jvMp1SLL9PwpaAqGgdMQsAmxA71fB6NDAzsyvWfJg1E0RsDQa3S1HepHuNzruiqJm
ECYRZ/W0jKYUqXGqSVoGSu1pL+DZJwFWBp3IcOaWuZvT4o+22coA379R701FyLULM6c4ryTibHfl
qWo2rOqq6f73fJ5eEJK8hes34nwA+Qz6OfnAMvd955LA5VuzCVuH0VRcn/ajny9XmaFe87gVtm79
uuZS9UZnzsWIq2ou4/F0X9mtCxTGKbCoGMUT1EhuOVtlRjXMOT69avpQcnVUFdml03wWs/VnVjmY
AI27T9LvP6UyjdJ+q6t/9XDYIIycqosdM3pemw0GNaxlMKadijawMa7yUTRy/H7/mGsNl8hfozvC
BgQJTqlpP99OS6fgooiQ+QxnVMtHQLnPHqLGxA6r+gEtdN3EA/fiDp+zbt7nyjzERXrqcidAQ9dh
spqz5NZhbLJoSMm3+5+3dgnXX6dpzboTJc9GfJ3ZFkHSsqDOX+5TWHNoEM2by6ZmBkdPU2BOT528
bjALVBbnRLZ7njUHNUyBeYJ3gHhenYTLd/dprnk01zQ1lZYTJiqDLneefOPKDZMcGCr15xjXmbc/
79Na5WMLsy5oiPBtmAlNSJRbSE4tuE/UeSnRQFg2/rlKxi+58sJZkEdX7S2Z7MfU+5rl1Zbzps9n
v9qla/LLC1/ZJVbxtGTJVESYI3Mpy48o3WNcrTmqxnzsuo+Jke5GgsZd+dCgQiSGVAUSyYNdn+7S
Xh7QxHnw4XvN8Ry6YmvXxJrtt5bBDMaWxmO9iGOl3ZCWHi7Hmg5V9q78nLcb3sVqLI/FGDbF6Rg6
RbRKb54TR1Y+ot2qwWLzOA1V+9HyqrBMzI8tA7RMHO8ZIIEMteFxrBUzUIb9j7KmwawCWKPKNqF8
hznI2ilIh3ei+zHWP5rxh+PMgSnQYdY8GHArrdjdt1vK5f9zdkz3mRRzEKh13z6+aSesUgB2iHqz
DmnzVDGxNOSGaprD2UbPul9eku5BZmpDe69KGDJALha+oc9Nz4t3pTcolQy49NiOSg9zMa0T9pUM
KGuPTbY1xLjKRlfkNCZHA0chgR0LjyH5mA/N0Uif/M25kq0zaZp6ziSxKrdH2sTBPtvGf5TWN6u8
YN/t2crL/X21sUoMM1gYKUTe2dWBiVg1NJiSA+/Y0g+zYS+xYoabX2sk8uZswwZt0dJuD+BlTMgl
H5SJPW8Rz7XfJyPoEf0Qt6k3pGLN+bGuDqbdYp2PsCkLsbRUB4NeMHx9QLtvWEAW7l/huua9IqUZ
LydTZmIaNhIL5Hspq4fcfog9Y5/wKpzod7iuiqNXvonqWm14eKv86AIh1kWXp/1mwHU2iCS+gNK1
GPaiDj9l1oRDvUFk1XIiOrNRlnZ91CtvhZsVfmV1PW7SStmRJZeWl7tcQZnHh059Riox6CxzI1ez
+npXNBdWurImFN1lBFiPReTLc2l/FS6mrJ3yCDj+j/cfb5UQrg49BRS18FfNdkUIQ2/YcNg1MNHF
OB2rSSm4QfW8a83ED7q+2og5Vh+MITv4T/lZR+JIu0Q23QA7VCRlYNnPKpMB2UoOvvpyemBjoXkV
Pq0Ln/bNZJqJbWJdDa04+MWuY21/jinKsV5thWXPgpYUz5KbVTD/xdviWKOdQlmHtMxPc7KrJrZV
2lq9Yx8GysboN+5Ye0zZmUXf++BS2b9r2nIOWNUHrjvvHQ4n4P57rl2wbWG+hlnERHisMWvixVUf
2y68IHScgpRSz2pT4hdFpd/vNRHtQK5tdm02epj+T+udFJcSPV33j7GmKq8paJ6jNfDB7lKCF6yK
0O7/ttQRu+iCDnVeG8N/94mtvY/tMhNLaVB3RCvtrbBNPiLtBO4bmk+qsBH8Uo/TuU3fOT2k4T6p
1efxLM9xGEWH8yue5pW41WghgRPAiignPJT2TrTortoaAdwionnCJe2mMiW4PM9/FgrLYbN9URb/
40k0Y+bG1kAzhwLXQl2YYYVEPBpyS3JWGe3qurSXETmGgWqJ6zKHkJ2acuMMCxe94WM0uhM8O/w2
TzvD3HPu+TMmCxVpPiO9Gso5f+579zLa5rGt6r+S1N8gucrY6NU2PYTaJjrsbnlN2crIHcSiUZY1
kUfQWuOcsxqVQ3Q6I8l5n9tWr4+gfdiiKHrDnNwSqx03btoux3C+2cEWm3Q4Mu7UG7Zqld2AYEsx
DIp5J52nVemI1BhLzA3mvgi53bihS3oL9ngQx/sHWpVUwjCfDmOFaW0tYzUa3PekiRFFf3APtfsi
0+Qw9nlA+bv7hNbP9C8hffFgh45VGlcYc6uxB0Sqce8Pz3lPNt5n4zg62kTTtYiZ5qaMPBoHQ8m+
S/YhLZp9SZL9/fOscYJjLpg3yC96bwbo86kqWpckZZR0MzquCMAr/8JkwhbDrXG3C9MOlwypFlO/
tkI5bt8TWJ9hUg+TARNbJ/WPtLc+uhKV8TL+dP9YaxcIje34y6g7uow1BmdDmSTYZldGjZShYD+4
jeyJ0R7E8HSf0Got95qSpipKijGEwWzLiANoJ7SnFB3Tfus9tS4jh8RkWPU6ye7sJrnCHIb/oydx
EvaOaQB7x4+40ZCwLZ3kN+Th+qs0bWJkWLo4jpCH2nmh7G/L/IZyXlpuAaitSQPz4EzAw8Zohqsd
3h5EmaI5EXokr/ekuyzWZOi2MIXWtDEgKtCniz6vpYf7VluRgjGAcmIg0K7aJGD9Lumrr7RrLq1t
7HmPnHRmbYjFGv9AJjAt4DG0Qr3uTL4yx9JLOoE6YolBytkJUvXBdlho9VhCMfZbanKLln17PDSU
dcxbxsXQbfOnyPZ9wXcJEgJxPO/uM+uaFCLNh6l8NOzYlt60A8+pMo3JKyPHHiPuWVEMdCur7Y5F
QQ51kW/0wKzFR+glw2ZwNEGjo1tTyq4l3brs0AQ9lYDSIj15145/Or3/kHoPDlqA8K8u/kg2NLS+
N+Q14YY+Nptg/okCdkSTfTctyGikGLP1UmSV0u4pztr3AkmCkjlHx0PGdhZhWfFHsxkeyBwH2dD+
hvrxfXRkI6Vmmb6u7uyJZ5NNMYfrT81laOgfJXfCOlcn2mxVh1a5B5lrNC3jadHydcs94Mm8sjxM
N4h5ikZ/eEfRHKgm75Ft+t4rpFCNAV4QQ3M+wnrtPUUngMo/odGciRcs5AtlP+4aQdEv8HyfT1cJ
IRKEIwSIL0yx3Z7JtmpPNBQv2FiPHvM+iPKnmC4Gob8edHomJg0AJGJZyHNo2TmvZTnSYpiicA3z
nKCtsTRboF5v6OIVJXlDRctCNu6YtkxhcqJG2orTp8wDBnT1Gy7rDRVNizhzl2JvMB5HKeO9Qk8m
MT7ZRrcUCEWX7WLahfcfaU3OQHGB9fFfbYD2SvU0DF5WLxM8lPRBQYrQz5+I9zIRWPR6X2FXWpWo
oDH/SAAzhwGd8/0PWLtXMAdS+shbQ941zq98YaihMiHn7hjU5U8EGr8D/uNd09DCzZagMmL3oFG6
dYDSuMPcwCs3ajyrB0GN30UWADZH7+/IigK1yBpgNtz+SQVSEfKJ+1vNFmsyZZsAMGEojaNErt1W
PzemaqqiiubMrY79ROogLp0ftdm8B6KW3LA0q9Qs0wLKASqIIHcrwT13R8/PGWZDkvks7S5ImuZT
76Q7IbY2nywfrsVqHqBDoGrRHYMJUY3xTQ+gjZmbVFHqP2Mz91yeOXmgw8nhG0752jPZsGPI1iCF
5OujKI1p1zWJDRGRptqLuLsgP/yYK+fjr7P1NRlNXYyc+CjI5lXUzoiUjlj/4Q8b8ySLZL65squT
aFdms3YE0jmvokEVgaV+9k3zW3cF9DKGThlEgAt/XPlPfZuaFe1xCNK8gADxn0318/49rXgXyyz4
vyQ0hqZjx+YMk7CRhQHkIJuUDPxuRnvCPs/GBzq6O6OpH4ySvNynu+bxI+eLGSELpRUPqaHbswEk
Puk66gFko5LO0a/L+lhnTh9kcQccfJNB9cLROo6j7b0MDsUIck3DXHBnzzh1zyh98tCsJ4BW3v+w
NZnDKDZF1zcmHdFsrn2XHNLBR9Y2spvp6PkUwch8mJzHat7Ki611f2M3DTDwFrcOJnoRlavnHS3V
IiCAKFjcO0+sOcz52WnYng5+yLrQRCl1yPwTkH7C5IPfeYeYDrupyj4MbAxt+Ym4W81SaywNYAKK
CRDAAyCbevtFcgJ6RJJVVSQarwmYdJMwdWO1YfPWVMA1FU1w5DDYlXLAc+PYSuhP6YV2CiRIFk/1
4f5rrppX2FcMETrYiI1Mze2JnKqyM2sWFZJBPyk2cAxoM6uzpUg5mEAweqit02g/YDNkWPv0TJrx
N1Q4evPYAnmGQZPXkfyrN66TkpNSyAqly8tkX8qvbV0HGzK8dp+I6yhCEQf7nPQ8xzQIoHz3DV6t
NXZZcZxlvEvHjTBki4j2aN5YAjqC4iAV2tvgfzHs37O3wPVWiSDZAFME2E7EILev5Ztx6xR0BJH0
CTmBsJGPQg2/8SToh0ETKKpNuC9N8/hDOVdweWoM5LdVQIvHWvEftoeJxOJ33AV0SBEXM6wOQ8Hg
9jwtBwxd1zV1xGV75ML4Ptl/WWX2AOG9z+cr5hsWwnUgVqiiYX/rLaGJmxlwl7oKKDldHPi1cTC6
5MIoQgs+7Lzyj/vkVt7phtyiR664mnZxiTxYW0Wsn4K4+mblqDNVza/rCUzkvhaaGBw7vX02HsvG
TGMTfI2eYNG1x+SUefmGFV9rbyAMM4zL+7iYmFzOenWW2EzB0WNdR63BjoPvfkiT57rPHgnGV+e2
3lXVN7TShoLLoI2xfUYYYV50G9K1onhRTgOK7CuKKBo8bj8CgxSiyPq2jlhVnyspL2ILeneFQzDg
h5w4WjsXbaSJFqoWfdHzoo5k6wVN/C51j0kiAqdMg3jcMm0rx0GyGm4F6mQOZfoACCWJYLSYaqRG
LGfegfubr16aImS7z4drh0JV3cPbgcibnu7B7eN5nmzoC7/DaqDGFmcyCH5QwrWCuMacH5tTd4Mt
Vw4HXxwVJpwOwNk6LH+Jut+gANIWeUW9z+ceO1O4/Ruj77g6F0+1jEc6eljWWVjL4o9+jQkMnx27
2sgvWeobF7ca2w0JWLnE5ZWIvQzTUE/HyRXS7JHURb0kw/9wwHZp5+I2fRaQmTgHITI/oFXnbCQN
1i4RBJFFoygOAU/1luHHzu+NMhZNVMTym5EuLep+fLzPHStaCk33GHhHpg6TjzocYhZ7phxTt4nS
9pEBekP6WJSA8Y9fp4IcGXttsESXlCa6uRdzUVEuIwfouXR+RklYGvv/jYYmvDwZ7dbhuYyKygmP
Deb/rHyjDWPtQdA5gKgW3pJP9AxYpya7ZUMmYRX5ic3yR8l/Z4gbUE2YCUObHN5EDzKdzvJk79QS
k8zkmFBjZzXJvu/j0/3bWnjnNjDDIcwly+0itACg8S1viUq2M5A8EaSTJJLuV2LJQGI3qsq2ADe3
KC2idWU7Ol4XsO5phdGLT5R/KWPM2JH3ufHl/oHevg0OBD2Ap0Gw9uZtWk5JNzkK1v27NQXdVki+
9fNamqEGrlPSwyOKjJzuPLoTOdmQkS0KmsvlNiRL0h4HGPYtdhTdv523Yo5QBXj3cK9gdICWe/sI
aFiYuprg82V8pL4Iuu6FpRs6cpUGcrXIGjhgLL2L22wEEsMJxQvIJ5a9ALrYtJ/vH2PtjqBD/iWh
O9i2bJNmJOBaNgVCvQCA7j6Bt8wKFCoo3EUsYDB1scDanHQqXKuK8naUQUrMPpJWjap8XfNwNIZ5
w06+uhS3cnhLUJOOehwwlgQomkiqkE3Hut61z6rZy+RgXDLxaKkNRtg6oMbHiRDuaKJeGZEqdkLm
NvF5LI0vwkRjqiNLuaExF6Z9ezygQGCGm8LFXx70SvjL2EhF78w4nuEMO9Fh1MqFH2ANcm+rvxun
241WZQTxNGzot7cGe7lXNLiYcK88jI/fElbxnFEnRpSEtp2yPpQi2WEnQNymYZY/3eeZtTMu9YMF
Ux0DVDraOUbHeC9sOFg+lVEJ9DtaXWLsbmDlwY55UDEakC2n7q0gYLoQkEKwEjDaRF8RV+WVAyfH
bCPH+dEtENsbrdQr13fz+9r1CZvTIXfw+8OYIfHwLg548r7KgpxtXN4KP8LQ4drggaBXTIeCWCA6
fWe2Wzj1fw/FO/CCh5m8cjORtHqghQzAteHn6LtPyrL16DzGbZQS71RT4KJ87o0qnBt1KbyNuuBy
ORrTw4SDEBwFxEp6G3o1IXq2zayDbc2CCrA2bopo4st9rlslgj0kS95zwXrRXCpZGXPCXBBJcF8V
f1H9oWhf7tNY4WzGrmhoLpWBvfeiT4oOgDJmyAp+adDcOmJNxJSZ+7T+4Qx5MHZ2thGxrDI3o3B5
4WtBsjTmk8qNyTSVHdBHPgrxNAxbOeNVpkM06+DnkcnTty8VrMIwXdV2kdl8KMYYOZpxB4002vb+
/gWunAT1YYqy7JIpdN6cRDSmMw1jH2WAcNg7Q6PObZf5W0Zksd4aw6GvBjErKt/ogNKtVmd0aez3
bh9NYg4Lv3ipUvaoLOsw5F1AyuHj1Jcf3VlcvOxI8ovFXoj6ev+kb1kFbVdo71nQaBH36Yoe9hGV
TeIoYKfEYp+is+DADRtZYXuIA2nnxT5NUJrHapOzN07l+T71tw8K6kgcelhqgVySLt1dDbewa5iK
MHAXKn8OCvMI8x7UZCMke6tGbglp9sxSTMRJTFWU85MoDkN9GDDakzwaZOtNF/m9fVNU2mG4UG0E
VjGc9FsD1maxZC1RQ9QNvMkB4l00F9MRbC8AnBtmMxAsfb+MQ3Sfy6AeE+tgmG11vH+vb5UMPgLT
NAh4EY2gbnj7EZlVEt6Bg6NyjndjAgQJPgaGdDcEfuX5kJdFdw8EBUVDPQE9xrGYvAFwjGzY8w9t
soxKRmktNsi85dEldgcAKLZGIPjxls+4ckZa1E4KmkugCnqN+VA7/fyYGph1clTxraNA5SaT2Z7c
YvqERnRnwyHRFyMiUQuYVkznAGIOTeFUP2Q9q5mNFbUiD8BFk4tlWPPnungs/h74Ln/w54+TzQNT
hXF/8PJL9xE/dJziz+qncD/l8dkkWbiFwfb23tkyxgyURcwlIvO/XNjVhZS28DBRnNpRNrb1fpKm
pE++4KoJvdSrMJhXo6KzoRJXBpUArgcgn2VgAk+tl4dVbxeqK2asM6IqcDB6VvpYRElZAFDTwG38
XVXQ/TTzvSS/ro5RtMXOEIweIhGGKb3b8yYWL6q2sKzIKQ1swcuJF7VZ13y+LzQrt4pmIHRyIXwA
tqmeK2oKqdD/nuBWRWadTUWkEVQYxwt6B4H2ACiCDaX0Vkphw+APoolswR7V82ANn0dGseg2wnSl
Dcg+Aiyt74X0ZPnIxypjG5y8ErOg+uW/4oWhwv+m/FdJ1DV41VqRSXZlE7oU29yC2tkBPh8L3vx3
JcZwxl/W8Lc0NVfE5LEnB1ZZr2AY9fCh31VeEwKD/P7bragIoMSCK9GLB5QSZt9ySN4gqECmz4po
6SoZzl5nlWFRSYG4pcibKkS/LvaGsLqbd0k6YwStNADdeP8j3hoZ+N7/DI8AA+INrjMWlzFjNBQ+
wrDsI3JMbDcC8+xgcUnP3pwdht7NNsRyjebigwOUDfkTVONuDw6g/HkEvJ4VjROLJpI+TqgABpXj
S6z6MKPE5xuHXLtpdGug4EfRPgeIu1uCheG0bgcsw0iI4a80xbAi0CbtEi2WgJ08CZ6HRtUGTS43
uHdFWGAFIP6wrmiD0ft1LZnaMhuh89AlaOzZOHTfKrv0w463atow4iuaAAAeMOKY/0GPrI6O7pcl
HE1sMwDGU/KxUxhjz/8Padfa3CiSbH8REYg3X6sKhN6WhW3ZXwi73QbxkgABgl9/D96921KZUe3M
Ts9G7ERHKKmqzKyszJMnC6c2wEWE2OS+zvyMNHGroX6KtAv6CH6Q5iatdCobEMJhEoAWvRdG2biK
VMqCzRuXgkQxQJ2wex6XF+oY/zyBB1oCV30gWXeqveTUipDiY0eE1zt+CGqBwuCwrVfXUtuej21q
xurSSrN+Kav1lxaFZ1oASSnwKuOShlZhQG9RGhms4krSCZaWxEmqLoNU/7i0+q7Tz2upCX7fP5xR
Mbj1EXwgRAdn2q0YlKNRPk0zFUAbBQQ+l9CeDtkS71TIvSAJN1xht2Ej5iyCBxhcLhgj9kO9+0jW
pSo0FHDCp3MAo6havBSlTLPmQZWkKf7920tDRQ5eY4KuJVPjl1aYphLVAOIv68tr3qfERnObIqKN
+al2qEJD44DARO7S5GdKy1p60EEQboBEWUOL+ql7jY1LInBIo0KAuEKhZRhlYHEO6Xgooc+XEEK0
qpZZURxR9mutk3X4J4JADg4j11FN4lti7Do5HXO9MAZyzYIqeYa4J+zz8+ffPRkcP+qlGHUCt46+
v1ulk/tSizHk08BA1CqTnco2m8JrOoRApM6LSfz498VB72TU4lAZwcP6Vlx9DkpwukXmMjXLmjRm
s9MiyzP+PlUHcDf/Cj6GblGVE9PXRQsS6oO5jKRiOUgBCdvfTt/YwHois4ZpPQAl8PQ+dpoZx1QK
zWVzPjzh0RKgymd+Fqkl6sT7eT0MgsBa+52khNO+3TItRvk3sBITRcW3KpH8I0YcZZp7mIgSBGOC
dNSzcTNomDbFT0gt21oOThEonI2jTcMWDL0h2tplMDuLjue+pB+jPltANOVaxvGANstRzm+qdWJt
DTZMS3S3/gxYEKj8Z00YAHm7edG5sPEghSQ1WE2O5RpcTCepWk/CAo9UQTZ0fFVwChi1B7pu/i3e
FjDjvsD+KfEhonmoRG55Ojwcs2O+yK1KYLgjjgjgMuAsgDIFzIdfWQ3i9jqTW0QNESrzRJqEzyaQ
zr/u2+uolKFSBuwIIjC+6/qQKHqQK4UCZqL4VJBcVcrpBMHf3776QBP/DdvG9iG25HS8OE3O4SkD
QfzZTFMW22jbSSVZpYUxuTj/YEVoAQH1CvpAgLW/1YjjQZnkbXVGZKcdGgqO4Ab8H6YlqGiM7tv3
8Ge4Bzjw4e+vQgbQ7vaWFTWguogz+xEdlrFr5JHF7q/lh3aDuRdOGw1spowEIo+wlFoQ8YUgPVrW
WUjKQHvEwDhWqbjOTW2nHivB1vH8eKgiDDqAyxpgS3RY8TAAVO6TMm0mip8Qtlo1s4J8zPwZKRg5
kde1Tqknsa1gjXwm4IfQIa15tZWSOjnZyhFCo9mZscO8/Jp7i8/7G8mZ7g8Z3HFdgE6JkYxRfPb2
IgiGedzkj9/mwrrJ2TwkQYrfdleX2SacxWROvcARiOETRz/EcCbUSEpQ2QDa+88rnRzJ5kJm018P
S0LX3s5jgv36vqevAsgf0riQ+Bz0ZWkOh7Jg+4n7tmofN7PHX1NHmq7PFNRfVKQG3/fpPYlDSHul
Bh3yMEkxbCNbTdxy1rO3iM5mM3LyHJKTxlHpU0x2X/ZMsFQ+j/FjqZzD6DW5S+RyEAyq5pceSt56
wtUN99Bfr+6HJQfG/69uAd4rwlyfXLxZzB4ffr10LqXS6ye7r/HjJwgU7zCkHtlwgwuRALmv+9KQ
FH9/Ziu3IpvHiD1OfxHnRCY0IPMte5ZcgczRVV7J5Ey5Br42COJA8fOZ3E/X3fLVImvnyKrNnLZk
t5PJznu+L5OHhv/r+K5kcqZ9SNuLaiPT5rNoBnwq7Yn2OZkfP6EsXsi2W1H7x7i/uhLI2XvQ1tj0
3lb8loYaURjzAvoZC3IGw4/80JcrIZy1x6HaDlUrxdeo/BA8/q+bxpm3eTTyGI8GxT8xaGPSO41/
+ejipZdOvSdaPm1TKhLJPUl/nBNn32qbSYczQgO/o8cUmf39L0rzlTnbenPgKtytUBu5y/OHQM6u
E7tGkucQqj4zPr2v54kgacBzu/C/z6PZzL4rNfkAxVusJFLRI/5MXxU2j4jHROrw3b90Rx9+tBsk
oaw3PawZsx3pKiOrzWbjzx6N2e+HB0Kd93eInbeEfYpSoeP3zh9N5JFokRRVqjSB5MX+wlYRdWez
B7K0yGtIKf0UaAlPjvhjUzkPMqnq6qLLOLRouWBvbxUNyYU8GP703BHqbT/DD+HWCpwWD6IoS3Q+
NLKBBS5c3KvNLmXVNGIow0y+OtIuvGTXkZDFU+GlIDByHp1SWkc1Bexe8c/u82oVPawSz3VDMnvU
2HRpTpd0QhVWUu9ze99nCiyDb5YKwZB3TDKY4od/ICERIbSFh8h5F8ARyjQfrp4VuzDX7cnj9IE4
jjPffQkjlfHw60o/Ob9iWtkhzFtozOKt2mIw4QMLmSeIEf7CCBAlIv9ko/OZ8/n9IZ7E6iRRsaI3
N2U9lHL2gLt0HpMT3XrbrUruHxHf9PVvQ/gjkbsA0CR/mXSDxEU6e2tmWk4ReDWrjnhbEanCX4QK
f2Rx51Ue6vAyAb2on5Fn9jZhvvsIz/JrSmjqPO2220/Bdn4jZH96sz8CuTMLtEkeFkYM18w+6sdN
D1pxhlH3tLiQnswwuYcsycV5P+zn3i6MyFdE0u3w9PD6h4TgjhI87Mevpj+fw90UdnvSJkmF9bPE
61qSzbIdE81/+gs9/Y8Qvvf7XORB1pyx5mPinV700iXe09x7rsn/tphvVb6Koy2lNs/9EYvRPxKf
BrQmuiC05PtAeN381qcrESetxPT1LFL9Z7YxYqdl8zlride0RKAo47E5iEv+bXc8q2SW5lF/Qiej
rxIdf/atgzfWpGVMcO8IT0e7fX00eX6OoxMELaRdtAtqJyBeuNseZLIQiPqLq/zPmjhfcrqA5v4Q
D8q/2mNgOukolnUkb7Lzlj2li9DfnhAsU5quX+kuFnTPfCcm7pgen4lpaysL5OowmN7efXNn/rcv
mxLi4Nn6hPsOf0T6Mn7P/Vkx518aM6x6c5BZ02djXmlsPUe4Ij0sPj1huMIBZn7oJudajl1dxMkJ
urlYdHTlSsR1Z9OGTB08IOd4KN930wLPwc91bIu26GIb0lgUkMn2/Ox9iVYkUk11WPGVtQHIAsYZ
eVgRRg/MVwMu3D8t0ICXayLfIZQ1xErXso6o/14mg2WvXAMc3BT+15V80RtKdJ/y+fvuHBgn4/uU
9h01pqu3D+KTh5fX15a94wEuOCXhsrioEhwioKFLBqWfIMSz8DakB5ZSJoirvguFd4xL5bxIbUdp
Ln9fJPvVafb2IRG88RHQEdOZEou8x+QpQsDQEYQMArc/GtMhqa+DAWHo8OKWqKM7TVW1o4oHQuX0
W7YQ/P5wB/5Y2tXvc0szMAQzAy86AnMbLxCk8s9E/uxmopMaNd8rMZxz1OCDA31YxjOCYXO1dobH
9X2bHX+4XcngQqvGOgRVYmMpGTm7cBIr90CahXVgiR+voumJXQTIHKFEzgFekjAI8ywfDkeZntne
JujhvlC8aDzR9TIeOF6tjnOAh/psYrJepvqlW7LhpC7LMmVPO2/7Jcqqfjfl3lMKLnCy+jBrNQ07
WUMOcyNmLB2Y71a0KIHy8VUKRZO1XjOwphiNEf7uqyXhh0ApBIr3HYlce75TbranDCKeVxotnhqS
oqfacoXefLCTO1v27aqu5ChJgSnQIeR008XemL5lc+lC8rXnFaJNGw+e/mgCj3GxrTI7BjpOZ7WK
AYJ1EFW0pMCVK8z7iTaPcw5pIBWgs4WkwtmzjeteyGO++JUSBxEuXTwfvfuHNX59XK2M8xKYSIQh
oydsokoyskd6c/b4aNKHM3lYvnoptajw2IZs6b1j43xGUvSXcwDshn94NqTphTqet7X97AVwPsHL
T7g4zlkc0zCM0ds/OAtEvCbB6mbTR22owjh0Do8huLW+iRXurY3zGMUxOHSSAYEYQfe2WG3c2Zn0
6+oX9b6223+wkwA7oGAGfMpQRuXfQU1gA8OnnRHODDTHrkm0bVSwRpmjocB6ua8o38W+26XdCuPi
mRZNBM0kKWDViz3SV0jszKZTe4uaCf4R3JAjmehbYYMOXZm2LTUFSMcHYUhxkn6J+VERmxFnXdVD
SUgkblC5e2vjbvyi0sqmbyEOA9jPrKPKvCBgDWbmaolmHV+/4A1DBfezSCZn6KGWd0l8KFUfiL0s
d47oHW/lHdC6gnP7Gc3cbiVn4FF+yNLLBGtje7yMQPJycKrOnefOzvN6SRj2/vRft+I4657Ekj1p
ayxrsV/JBsnf5SUM7f6aft5htzI4s87L5hC26ILzi5a5+4hqDzKGRVF6X8rI9X8rhjPmrrwcLZCP
qKhOLGSwADnHkGS022g1rScIOERaOGjZPS3kQgDTis+GVEEeUzer0k8k0q+QDxN6KYHm8a+grgdE
tlS+jyj7XT6JFG7YljvL4GFSJ4QYvVHgdJKO7KEEMGBETr/2DdOcLHo0BfIE+s2/fyTbVvrTsGur
58N75LYPucipC85F5bxDEyYVOlaxoG67X8S+1jJDctPnExILC4Fmj4S3NzrHP3sk/WBmvQVZzysm
kRUJZg3FE2vXElHKfKT4diuKcwxmpJwNK8DGAbkfn0n9EEGOKBs0kp+8lcL5gyg7auejBSnPq339
/NY5NulP85qVxvBw3DnUIK8pIWvpdbFaSJvVgtFig7oxKj//633Jsw0YhyPozS+D4h8MUk9/g/gK
gZUnxmGINIbzHImcWnXf4WJuKWqCbTwzKTi9coMwygTqL/CFKuc06kkcVuewQY6SLNipIcCa/0p2
ItckMDJt8PpX93FfgQCxbQe11MmKWVObvL1tfDKdYmx0RJ4FjnfQvDseRONCjbwMogS8hqq/v4SO
Tsols0kIFg1H3zbRSlz30ATyuGijUo6lEoEcDCWJTVTMl6immpRNHmxWixJ4IwWCG3vgG+vkQqnk
dNhJXCrBG0LuI3E3M5R1wtlhtgQ2SHhbiu4xnpLVrINzWLRYHoM73qxItmpnVBj6ilSEcydhVVjB
uYeUmrbzrCNIep0zQqQnfQpPiUKDyC0LIg0e1F51nQ1ucmhJv3m2tgVKVbUwFTTy8Ls9Li7UKKPj
OWjbagjo96xHxuvCgukqiZz7Ki/aPM5h9BjOeG7twUtmpF/kgl8XufofbWmnqJSbBqvIno8GseaH
E62smYZeatd+tUV3mOBgeAblvKo6MPp/71nD5GfbVT5rhShe5YkKziLV5knoYisFjZEKUWyF4HbC
XHlVucUrbjJRUnAk23+jCTzTa92VB6DpIcoAZmBvgLESfzaoclVkFs7lXZk7l2kB8/0SPodEToMH
uBe5UandCfeJijLHylUc4LkOeBFlK9Oxp3VDqEKeaE1PLF8JnLHgfuHHaSh5UifZcJWlZ0frqS/R
1GJ6L3oNCU+Scx+TACFpXUJONxhaxPD8Sl3kLBFiCVY0kmq7PUkuJJlUfZepl5MKxM7zCi3U9aO+
7t+QbAtRehMm3EZKfLfiOBeiNOg8K4YHGEARq9OHRYZgbiGscg9ffefS5Fvw0f2fZbIOMS193psb
lylOWzsoRvWO4511et9hjWQ6blfFxR2lcuwSY3gyP+sTxPeL/kTkaUvBPuKgw4ySmHieySyR2OHq
v7NKnsg3TLUMnFHDZmLK0imgVCYJ+wpdUXQ87pDBi4f+T9QBeLhwcrzEZZt0CI5riskB0larqCio
Gl/LHxlcmNPYk7rDDMfBeS0uLw5SHORLVEf5i7TNHyFcbFNYWXnpAwjZDyjQis4yCtDRGoijeT71
/uH75Y847q1kJi04TjpEAYvVfpWtaMXoDmlEwdYNzuCnFvyRMgR0V+GoYeSq0WMAsP98kgnor0Qe
YtiUe7/POaPmrFjJpMTvJ+R5pbLJeo03mCdEaI2b7J9lcI6oODaX4HL5VoDq3Xb7xcrFPwCZnj9t
mq+LA2mXtPNwm1ku/YqfBCY8fk//Ec85ps7MAq2sId7duEBAO+gAFoQCI0jkwUv8EcHFNYe8MCJN
H1a4xwUNIPLG9wF6C6cOQPCAlc6/bPYlUI5xhwumk4E343vA3612SInWguS5x5MoIvEyWaev8m9t
U89yB/OAg13sCfGLIzuJJhYMURko7EB2yS3zomd2GDS97HdB1WMulxq+hskZg+bjk4waX39QlkfL
7ryDrWAYHVpB14iR/maXFcr1mAmFBnl9aIrEpHvO0oETm+iSpMj+qdrGaUjU3LGOL/d1ZuSlNEBI
QImCJophPunt1pqHoJOPVaH4l8Q3JgY5gIfyvoTv1h/O9iBiaAz6V7MYtwxLR4eBUpQKwvqE7NMZ
svZvYUk3KWqM4XozmyweJTrNveWLQVp2Ilip4tbLarl2nprpTqBMowsGxzEmyQ20VzwZfgIiZz2v
TwAPR0gZqAXTKxFXx1g8osugqwGVBaY4gRjkdlPTDP3O4TlEdHeme/CWRsQ2SXsiSUuQqJ0DQ3+J
mbEOBDs94kRB/DZw96qqCTp07gYPLSXU6lKBWE0lx8ZrLmDJE0bog0ZwxwkaQRBFg7sJQ3R52BF6
htKwONrwAJvirXkJltJ8/gV+f/2B3VecMbO/kcRdConehv0pgqTSXZgk9m0nmbCEeYuaWLR070sb
ew6gQ0S3MShhGEPCTzg/poWGAAGeLSEJWRW50yikD5EYUYGSeWyohk6Lql9Lq4tBmukTSlxMoJpj
RRIgVuSBpmLg3+IPsAsvl1ILJITMc2X9cfHOB3LwEKCb8jSb0YObU9ZvRDRwIwAQC1Ix4GUycGmC
/OVWW2NdPvednGm+Ws5i26tbg8og96Px42lqG8u6o7UJ2gFyf7/HHuLYa3R/QVfRm8j3oskteCHM
YGL7SIw7zUKZFbOIKC9bkS//xhlxCju0+Q70UmC0QR/77foyKTbyS6FCEOs6yop3ecAXlM8p2Riz
EKBKiWTvDf6fuppE9AWTkgumzmUCOCl46SYPojt0LNK++SDOPcQTOz+nkmL7lROuV6l7mFf0LfQk
Yq7TlDTr2DlGZCtCJg6/em8bOO8QtFGgh+hS99MDsR+TJQxp590/05EY+2phYIm+3elJDeLEFNzU
ftewPAKH/OKy0GYHXRTNjYRZN3I4jbVqu6omIeQs4lntdDZtWtdea6TyqZPmDA39ZI6xxvcXN/Ju
vhHKXWPxWcvCGi3+PmT2Dgh5Gpkdg/fzBThS3b8vS6AiP8hI8zDRteJkDDqrzNt3lbUVid2M6gZZ
z1XqGPsjE6Zp72uIIXP+NmpTKe4zbCsrZ5JzoeuchgKfPmKMGA6EhntwZulgmue7KKWqktJjG9i+
ylSSTzHL58L6aU/DJ2lznjUv+rR6ivHy1Impr8IEA0vdJKEhCnSz/vH0lpLyTJLUD/WpiIHi5+pB
aipjaA2Yj2QsnlMq+XwJM3TnB35fMKNCM242O2o2JrIAJpymrikis/2pT5CHaRJg7xiopQzurXDJ
ZQwmKZLA38uO70cUlYu96LI2hiO7NfpbIZzvMwD5tE8lhDzvN79dd2HRBXJd7oRNGpJ5x+nKZYsV
2hA2M/S0hl60eXidz51o/b5er9V59oDX+Bbs52Q+P7h0Pt/Rd1Hy5rucd+8Th3O5evqFhz40Ah2f
yICw//iwkT1v2BFw5lVB/Ol6DtBUP59PaO94gApgkojoIhoM98cHgM3CBo8BIIL8rdsfQl0pyyBA
NbB3MUtY93qvfT11JPWOG+lVhGEZPZI/4viERwaSsaQv7cDXrBONjb1eCMgZRsJPHPqVBE6Tw0IF
O0wDCaWbzw4VeSuI7BTzgto0WoevJ3J5Lqki8P3f4Gh+G8FvgqHWoC2TsZm353goTtYlP+ba0BV7
JAXR6OZA3EcyBe5oCXV6AmJGpDwj3TSIIRCLDoQk4D75rr5eK0+VBnF1aDUfj4oJA6AU8JyCBZv1
e0uOTu2YiOV27/ed83fJllvpjVDOctHLHky0M4SWDFZTEbQlHX4HbOau9otPm31+Hj3WNl5xhNnM
c0q3BsZGncj271+Dt4vnjBvznBvpXOA7NCSC3OM8ZYdtuA0eZqTb547xon1I/v2lj/jIm5VztqrI
lt7FRa35+YG8nVRizMDCLIqCR+zxRggXqISxUqVHHUKYvXkzfj+CMucyRRFte38tP4OVm93jsVZR
lZuXUmk035pGm8cHdS593hcgUk6+26Q7nMxAtiGh38hvZySCVIaOgtmUaGx5mbf7lNCnVuDNRjoo
sCwDkx5AHAZqBL5jL+ky0N6mHXYPreLoYQgdv1r5RBqaBRePU5NOqU538qIjh5x8bdWZYNGj23ol
n8u0SdoFc7P1y2AcGQCIQxXHLaiP4GU1S+jDy9BjvX7aRfPIQdZccKYjydHb1XOmiQgtP8SYR+43
+8O7MYdlXjwALuHUnYeX5XG2BlFDJIIhjLm+mz3nDBFvffz1sOdDAypzN7rnzwwJfXCPpuMAVDL/
6j6GHQ8ZE1axRq3lar85k1S7ykA6A7IBxwhRCnxOdzPSbx0ne3jXljFS0NT+J3iI233mbBSTTxuz
x1g3PGHcnPlwflMNEMxXU6TPI29iSEIKDoNOkVEBTdbttWLYhzgPrQlOFObzMVnMpilZgojAQT3i
wDoiQh+N8HzcChzyH1dXyvEQmudJD4ELtnpDKRA69GixR4NNATFVhpiVIgEhrPaMutardQ5hw7VY
wBUA7odY4EtWJ3eizdK1svw0/cU2fRuankQFkbHA62ZnOUs1++xo2hdIrOmCuYlXTBvv8nKk9uNv
oIemZ1Sa3p+eylWCXbZnW31jziwndbS1wOGPm8/V0jmjVc6RPokyfEgCxMvKbWbgm0ZjyPSwXC7V
+YnMjwzIIvm/qMOOhUo3e8BZboGpahM9gejCeQaeDX0Vx2nZIeCVva2w/2ok4r8RxpmqFqjNpank
YZ3xQ5P79ZHqJillJzE2RiJ4ro5kz271mDNRRVKl4+k0SOtpk8MPyrvXeQWY43aoirL7bl+0kTzX
OshwpRAzsmE1KzwvLNKgwoaOnqGfB4whAjc/AgO/WRtPRGeVmHislnB61qqYg+WFkCm6idDMhrZj
mjsHZgqutRHAxa1Ezg0doyQ5JGdI1FFAenOnycwT7ODoxfnHCizO71T9ObPSFhJOzNU9zOhdO856
jucOIh9RsnP8nrwSxnmbg6qXqp7juBpmzSuiUOZ/xwcPFptK09TLXIlJTDTjaDw4uRLLuZzIzmJl
kkBsRharFZpJEA+5M4sR8ossW4an3twL3U9P1IwjcjEW52JSjI9KuyMEP+8XCElcdwIPc3ySHDL9
tXTwqpzvJJbTlMZUpKvDuf14LVytmXMx8TmtWq2F6COJHgw6IehYwGWyBEzSeXfoDqm+rfUPnoDX
roYfuJF1VoxcNoTKQ0sVztbP6ONsGrjTtQJUlUB1RUvkXE0cJamt1XA1i4XR0hIF4qES/U/aI26M
kJ8acdZLK4lArO9Hr9FO+TRQQ5VeW7LYihT1G/5459B46t2LPZEMOVGhL9FS3yRr9Fav6udyOWEf
s2G+A3l8xP24XCtoxV8bBOH80jGnr+DxPwzMH8nH/7bDfNosDttJXw/2qjgTguMkCZ0u0bUbOdrj
fVEj0KTbTeb80DnXJ8alxibDQiUiv7uzCyHkQKGuT5cpejS3XyIT+VltvRXJeaMGeK9UznW8WU5u
ugG/rDwDnsGjErNZu9iBdydk9qu0rERFiG+k5L1z5hxSHId6mZ6xWEyeZJiUTs8Se3SRnKynRUCA
7wVueagHASULO1qwxc7b0dfXF4QmPX1dA2J0f/dH4OK3W8E5KoyZK6OTjFvAWBXOh4SXy2wybRyK
7ElNPu8LE0WAfGXEkk9V1FXY9+QLjKcOEm4uuLBmh+kkI8qv16Fd0VwimcE8+o58MBzl/Q8Ydvfe
7nMBkREldd7FGi7Vj1+JaJTBSIHpdis5r1SpR7UNW5xtDLMl4Gdz1u/O/QUIHguYmHAbtV/68+Ei
9/B8erhwC5JgrMZDRNFWIqFsKJG2nuIRdn6MiVPYnkzyJ4HpDDv0YwfBfmjIKLCDoXJyK18O6vAQ
Y/CJv8iX+of2C6xRAgmjYcmVBC7wKTv1DEwAJCTRVsmWTc06ieoSeb6/k+MB5JUczu2AUdqM1B66
KFPUH53pw8vLhA7gS8Sqogf7uGpcCeMcTnbGPOfhueWfbVKeNtZXkz1hvDO55E7ld4sagFoR+/hg
uPdOivM0ttU1eTXBPh6+9hXGz0jzWjQoavytfLUsznmUUVwFk8xCJZfsBxqsgb/i8elpIEkSHJdI
77igRr6cQ6PqsIGLQ876hcZ6izFhlCrSPc4/5EoSYxqOOYSLe/QaXWSSflwc0GMc2Ffr2SAzehbi
EcdlmsioYBSgZvGsFXJs4yrSIh09WyzdwBHiIvpqF3jEeJ/Cgv9gPD+V4j/C+MatUm+kY5vEOl4V
bMVSDPhgFqHgrhBKGr1iMUfg38vie7gKq5soYXjQ8bpAI5JNjnshj+P4i/NKBucquhIjrHUl+E5h
vDURAXhiqpA5yInSqUD/RkALcO5Xsjh3cewx2rYLIMv2VkwFLstVZhcne13XolZxddxy/2wd5ywA
CcGMKkWCB8QhDaWpt82qdk4zVlHXf3x8nNr05Cyny9d6uQaLxfzrCwyBwj6T8Rfo1Yo5B3KxgygM
Siim7eZDF3kwc+uZshCBCEcQfrc7yzmR5KDVdRyEMIBFw8AUjQfawNKRL5APQu1oTnc53W6ZiGhr
PPK5Wh/nUiZtkwZqh/U971d7061X/Xb9NKgPFb6OxrzXAPPBrGxZA589d6JN3RRq0Ka6X81RDj1i
qBHSI9LzYabtEWgh2PxcsPvX2/CLvKFjggdGKCjIjWo8s0EoF6eyzFTd14wjZqkdyEUE4xmiGV4C
xhwCJYj6GwjmOfXQ8zA4mvKwJnKakJLQ98lv0R02Gu5cC+F0o6mjVLKao47+dMLeqvdkLdP9Ivta
7THeWUWqh3XL/4L+dsxNXovlVEPTjkZw6gexqzOLDkPjf4Wu58A/k4pNQQblnOkcSvl5/9BGsyTX
crn7RzvWvdR22eA0Taz3mywJnJJL5wm8dqKgZEwpr4Vx4ap8tM7nMjvpfl9Tq1hnwbx/j9KpzUSM
FKOW9kfSj6D1XOlNgGGc2M49sNDqS7KcN09gHxStaDRNdy2Ii06bLNGjehCUoBIEBmEX+XSw+04f
0MWguLqYy2j4wb82AuD48PdXSfRYs85aPRxYQsBECJQ3/foUs1AIN5C7fDAAvEkrPFghpmR7a2qi
3G0CxnVaRI9hTBgT7eR30+e9hXEeq4/DWlcxi8xHrn6/0pGq3kueXJDeZsYvyrzngau2m+N/0y06
bZ+e5k5PX/IUoGwKehvR94xe9dcny3kbVS0uTafie1B1cjPnOL08No6ntsJnwdiJYiYueJtQAcKI
E+5ES/DB1ZeshSApJyt7r4BO1g1RH9iJjH0s8LuWxB2q1kiWHdeQ1O8QPkspNYntNvA0gIHCnQ6J
bAJlEriYMau/lsodrK10mXkpLrof26RLWDaVz0id9Q+o9wxsWAqyv5+iesvwm7wyYc6FBWCyDl53
HunUYFT6uex03d/vJ6BbOgLwSCYkcnWbnbyiZAFxdGRit7T2sgB8od1UsGjRB3CHiuGlCBMVTfeB
xwzeMXtY8RtPjmiYvWsyBb72iE6CrpiqB4Hk0QvseuncIcflRZIuKZaeV6x4RoVWfrXpclkj9YxQ
g5jTFyoDFxlte9F09NEH7rVo7qSRkA2NNILo0y/FuZS+pswMQN3rADi4limv1qttUzlYJECLp/Mj
esoEuz6m4OaAKsahTzBckVu7bOdYeB+ZSESD1Guzej4+htsoJU9P7UuEuubnfXkjhG823mZ/5HEL
zjL0c9Qm5C3iE+LzaEIN1pAAjYCnF8CZkf/u3CV4me2lDubSoxNNO7R+eeo/6GyzATlUNE3BKMch
Cru9FcJWTnSQ95l+ir4lWSORuW1dfX4eaiud135st1pPANwR2dmIbd/I5cKHrDSjAN1tJp7j4KUG
aca+QEur/9HD1h61meb/ysH8O+/f5ueVJ82+TGGvmOgLuJiiwPS4LlfwBaGnv6AN+QM9rdvnvTbf
L6r5Z+h2nuDQx7R86AwwMZMP85vQs3O7190JvBoZYGJ+mzwcfIWhoNMtMndI42yrRTTVX+9r2TdX
B+fMbgRyS+zS/BCmjQQtA7Ybkwgjurmwgyc3jvSUzd7nu2C9mzskev6uLwE0AMjAGYTVCXoIBJ8y
XHrcp2gY14meIfRmYkwI9ykVJlhe7LaSfCt0k0tGNNO3PkppWh4edPQpTU7zVn099ibR26/s6Cb1
Nm7Zwb6Qg3wiJ+W9OK30uCQxXGAKJlAviZctRsjlm8aizWUmpTVVLL+U1lHvFKD9/Z2J8KJjz+rr
JXzXRa4CqO507M4nTOP0J7vqSz3PFDsC5W9tr4KJc9pKsyKgTe3f37exMPFGKBcmdr0xaa2skHxJ
ZiViJzf+lCaOvugRzriUWBs6Wcn+kwwsy1aExhx7Vt8I5+6iNMrMKLWx4rwG2HiXpDILHwz1sTux
Y4GxwdKjkgvS3iPobpjIH0XhKSMK1Sq0i3WSfF2hReUGFp0oGAv3u1l8gDJY/V2Us/pXQH6ZOuk1
+MQinoguA4Guapxz7lMJnW8K9lxVaKzQ34+boTR5ci6SgzZSzKPwBIc87OONccAq0JdkYWAoptj/
oDazakuW5PIS+KFF3dVxfdppTuyaJklRL1w7tHGA6KHZRmCU3xp7Ty6nXOXJivVIgdxqMju/lAsM
kgOJfEVVD4kU5q9kFNRSl0wrd+rnzJ2G0xjhcxzNdqljGwBv5tOUqg/3d+NnAvp7N9Btg40AORPv
JnX5eDGMQAn84tk+EKtKSPOB4tNHkbHS3klyTYyTIPb5qemcTM49Wc05yCNNBdDa/KUu7K1O508i
yqufJaVbIT8ymkdwh6LzLvCRJMs8XHom2S9OrIkc4yGZotnGejADR8fgZNACubiBUeT7Ao2E0v9t
DR++BNB6TJTW1Qn+4/YmsouuSZXcwHLVAAX/zcdmIJSOK5YH6LCZRxeBpv3MvnMCuf2VC72MskYP
/Evpnc8AWzef9cpc9U65Xmc+XLZ7QHZQ8QRyf8ZZt3L5WRt5c8qD/+Psu5ZcN5IovwgR8OYVBUPQ
Nkmw3Qui+94mvPf4+j3o2RiRIJZYjaSRFKMIJspkVpqTJ7Hjjr0Jr5v3cJ+qsY5hseGnY7yF/giW
A8pgjF6Ul+M5Op6PC3d5VrP/2WhpomFylEYMV8qOnQoqXaoVrVY6dYxf4NXAYD8X9tg/Mi4W/aqY
46qIGEI8yUDVbq1UNO9R9oY3nWPwkmwdvVcDHZgmwq9BEw6cKYZiuOaAfqCPuBnr8+jlOl+ff8ej
nzP5jolPidm5cpoylAM6ATPMMbxaZ7ck1HzNN66BXuXqdSPqz2U+NtJOZE5utOxRDMYFu5StYUCl
ZnRbI/pjG36o2tZObT95Tv0SjRW7Wfdvx9Uq0qWvr177usDLXfJsx6s8NaqYeA94MabvIZ6YvB6K
m7ul08PTQe/Iq4sk4GA3B+893vMkXMtmu2sZdR3pJUJJfqWsq89gXZB1zqjaUlfbrFW7/ZRJJqLn
uoJyanxKGa2E6q2jicBt2rPLqEGHbnvKen4IzLi0ydIVUHMidhnXjkaHe7OSyW2F8UPQcvgp9R52
VO8w6AI1KQ8For/PhT1EbArGDOG1lCQR4w4x1PNeVkxLcaqIuGRCRXrw0yUbSkYv1F6xn8t5THT+
CkKHJEbbcTjViaDKD+oilwI4JKoWn+rPJkR6VTwI1y9Wi/TmskLKX1okE3jMIt2LnYIGm1BKkfLE
WM8MKTPsJR+o29wQDTjtSyOW5gzHOLYbARn+xsIBud/LsGuVNEghqxmxHcdmZXCr9hJ+2qO9UAHm
wegv/cy/pQfUqwCr+YbatJuaLOGL557+uw/h7j8klXOpThN8SC6q/D5Q1qKjs6STj7X0pyJxrWbt
wlyDx+zhuM83a5+oa5j1dDeEEPm62XVa9tcwPj93m81mlYHNrjwk0GKRHPofu8zV+qLHNjNmBfIP
PM/JcpJ2VoNQTuMFDjOR0al0vwEMk4YowAiUHbl6nYG/akO7h6zCUHOjVkw5ImK39z+UjrSNWSrG
wlUfjeSD/uIJQboUoAn0H0+kZwrv1XULIyqpzi5Bj5JP3EBrDRacvn/TcSbIEsX57IJxBCK6kFmG
+zUpN0FVElBhmNYSptcyhwZbS6fJkg/wUN7FzwsKkhwIPTGaWZzuaea4XV/X3oWV9wAZkDiwuPCY
Ue8iD/LbxKBIrIugA3Dc14T7kDfcQLDBfbYW2I0Q6IPiLHibs/qGfnKJQ2c5KAl+Tc7NojG2vkh9
YDouA3X0KqvLj3x76bq3Etm9jMgpYfNXtq9UrnxvWC0YJL0Z1OE1aL8kiTToUZbcVOMGNYt+qJb4
ik+G1GjFncRpmBJf+NWSvzh6DtOLMQ4Fx4h4HkNFp1AaV8ocDNFu3AtnSA5mIUTvvASHsUrUoVb5
lMicnhRm7pIeIVr8ErkLLsWvQzr9ABAqCJh1zoIgYoo5lKo2LqNc8C5xghreiwwGfg1+XGK1XxWv
tV8DmKe18nXIdkz+UWUgyhDBLC99pykBdCXIA00wYrAUGHJFam7MbfJ6Sn0Np/wSK4RxVVo88Yrq
602v04IeSwaGzDKms1VkohhdaIlv2UCGvW/VjooOdEbR0rUnGg461P86SETY1c4hGDkUxCpHqbWv
eV8tZn85f5+r6Ky5UjiFlwFpGm/1xLfyytoRaEf0LlRAvEOuBu8skdceiTQDjPAECqTpwCMm6suB
16JVqOnZaR0aX9LXSrIErTKUVesupndmHkkJtTKwmIwxG7hMJoY7Zj1ecnseOjbsmEz1B5K91BKt
CoW7yvNds/NjQkVqepZTLaFWgnMuOrU5VSKp+SXtejQp+BYWUwjhBiOLP3WDe1S5kqEP/EuFzuTM
6hkt+sIJ5z9CYPRhp2ahXbiEZTRKWI9+UKuWQaP2KCm4vs5GBmUpAklCnWneWmrJO3w0Rkgw4w/o
EvwWVKPvTWycBXmYtrF/8Szq3TNS56UMVvS1ROi9d3I1Q1N1qobUn+EnDj8DeqcEaBagV+y/BkEr
+A4eVwjt1RhLxk385bTrxKJqC/8S9S/KGeojbOMLygx1f6RqHyw+RvEjIgM/aLRs5mepWXh3ZyIz
EM2gwsKMzxwmo002wqfioWA8KrjkABg0pBxIKpH0p3TeUp3qN20ORpFtoxb1Hu4qVZy61MhdvZXV
9Ns9hMLOoeD2GWVwCE5VQYSFJMTo1N3bm/uvG+/YjYUuOq8cuPHrKrTreiTw8TDBBA87JT05tNpU
2nO9ngmQJbwIqAhwmKQ8MrvcC8yLoe6rwYsvAbvNMA/ji3b0OtByepPuHMeAifFtulgxnOpd0oAM
ueouIRgeE5yYtI2R4SDmoVEBY6ZuoJMUAd1wYXKpzQTTbl6cD0C8YF219q22ogvtLjwrM4p6J29y
BWIRQ7adAPIS+qrguQNy8vmuPvoz44J4+O7wpEQMEL/f1C5OGMlVkuQC9koXA4Gv7ff/R3fa6BVN
7sqdlMldYRx0VYpukVwa2aqP3YYzqo2yRrLaLVapxm+oekF3xrswFcgpsoQhCEC0sNOkAvAeFcVx
XnpximvlGV312qTb5zs3EzqCS/RGxrjoGwVI/XE2bg4ZmfVesSodbESbMulN0aMq9VzW3CnxCK5g
riVekJTJ/jlK7LJVU6UX+BJ1ryPblYB3vNSZV2qxk3DurG5lTdQsa/IgEoYyvUh/2gJ2R6U3nrcN
g1eqOojvZU3KxohS/fkCZ/KscDzh34ro/Mer9MtEcbOZQZ1zieJL2cXDTPkBDoT0HiZWQxkYO+xx
26bU4lCnX7hrHg0q8tlVaLv1ijq6ypYSPn0mUFlGzd2VDDhWqwqBxsYkSlaS9F5Rr3VpDaUul1bj
I9uy7uGZoEWvh58YkLQ+O0u50sfbhxwlHq9RreBOT+PhLOEaz2/b/OL5miB8psmOrxcCkUfrCxHI
ISCDILKIuEd39Ga/oqR0KEcZ8gvYvtWuOxeAGfgnuhVWvZUcxdPz43ksOSgyCN44EexS8BuQubgX
BzQc19N0mV+QDG1qVWJIY3mF6dV70Sq14sScBDRmK2EIf/OvmJvUkrKNduheofEB0GYF2Tv4K1Pa
iyCI25jxO6y3A9gOlGgu0v9ADrdqs3NKorzUq4xfeHEeOb3GVd8InaQmpa6lgd6E0F1ns5dv4zs4
R4MWbRgwzqwrNHYYOpFMkJycBYsEzer5ps8dsTJGE9B7zB2bKn1WNg7HtFV+EQYtc9S2k82wA6pY
UbTky6+IUNLkucRfJuaHXRZZLBoEIAx4A++POVK4ysnrHjOaNK4zUtQVk4RRGVaXr/lrDaqiXFX0
hCIOrUWJzvhGnaotT4YTcDaqv+lFkqDy9pUHyOGyvQbPLEKrUYGhQR4pIjK4pHzpfpKMdICM1FYG
9luf1MOu81ZFvBK/2ZI01CrP9AyxySJz1uPsAQSSI+kcFiaBpG16iZiO9eWhEYqLx6l0FZGoeAti
4uZGEfaEaz/91KSdV8Uzwo9eOHW8xrdn7gdFJkEAaT9JFDC4GZysK/EqQHmnBOC6sBrAqFiNRiiK
Upi0UjrNkzY1o6WKgf9TQD77+SH9Nt9NDuluFZNbyeRRJtKCWFzQ0u4rmgTAkbTjwMo1bMvr8A20
BEpAjpn8YBa4+zHIVhAYjGQ6PZHkVRmQcFiztNlrvagF1apNTGV4iegtT+lpZhQO8U4Cd0hfpE//
xGW6z725LSZKorDc6+6B/1M5upRuMSPReeuoTWFy4lpUjhKCup88MItYo/zXUDHL8BAyxkCtnNBg
BVLsU8Tc2b4PMj1scsJ76mCiUcLDr3hrSlADkXAQvy1znS4MpiF9++J9156WKyxSOfjrpQX21RMW
tvOxt3NyKcb38MaS+lXJiYXMFxd2HVg76v1Qm3GuRsilmbQG8k5PFeHaqsNPhpG9iF71xCxM31gq
/wvjsU2PVUTTALxLEKEwv9HAzXfkDeWBmEwuLtyhvUp/0n2+ryzPYEAC4drx1kgwa+bQk8EI964q
7QQz2GOCKtLzl0h9I2C7xEgiGjPI0GtIk1fM8r2sBJM1/EOwED3OpCBl5vZLJ4FRX6RcWFJScaGl
kiTldWzXFs/JSTBxqqHhLcl79H7u5U3Sy3nWcVzhYmeYQ2GUqNeME2sH0ILImmc4lmMwe/4QYXZx
vWCBZ8o0d5Kn5UguocUYNgN34xi+uptGOA0f/K6VSVmqYv0x9Bb8jlQLwnUq4Gqw5+eqzs68erc7
zU1UvQ1FB9cfO62sWOK7pEPSGWigdxeaoPoGanIaZ6WbhAgfDinXqZ5uOGsEpzz/jv/H3RRBJotm
MBDzTU5AQCW0jePxOzb5l3gsSbdJtGIwWBHR5wbqQo/zHiMrS9T6Sr9lL12u5Ui07Ku/dECUP9Iq
jmNVWOdm2uhBqDoqVapKTigwG9XGeGvCQ2tTjNkOW4dUWqw1e5dV6+/g2MCIrEPNkRbWNOO+42wl
DpgCoClY6bcUfaNvTNtHSiz55aVvNa+D83gVU4XISbSq2S1N5yTIqX0h/euoGVLhQyGnICtIvkxO
VKabWPAFB3eZ151IrV+7zlOlT2/jNmdxidF1pto0SpOQppYRNEu/tu9mjTnPApJDBeXFQ3an/PEq
1hCrXZG+ARjEZ6sh+CM0vlpxpo+JBTVJInbBo5hV3ZsPmOTiAq/2WjoNywsfWhFAonC7rSq05HLT
LViJmbTf/VonVkkcksLjZKyVXu+oQ2APBv11AHWQSOJVNbayIeNXjW375K0GlU9sIVZTI5KQSv/K
1Ny4RtYKkxPwVBHXWIqqZiKCu4OYKBA6Brk+5sePCy0mW8UBr4rd6bmWPhJG4SWTkF5EQIDelAct
FRMRac/K/b3RQfmRC3YkrIRDHIJ/VbqI/SavTSozJDAJUUBM7PIKeVq96j468CL2Ju0fnn/QTMZm
/CAJMR0+BxWbMdN3e/1kN+obEacv4QmvvX1ntPD74DVVmAFKbQeM8BFoIisA8aiU8xIR4W+0TpYA
nHN3EKElWBlF6B2Yle+/AmhlMcuFCncQnP11bjje65D+cUoADJxuIU6Zk4U+WkmSxnHB/DR3mWdh
2LaiV12Ax67+wJGhkOFGshD1B2S+F7aXnfEY5BGZCpCKBKd2EgN6Utl06ZBXF67dyMy7fKXAOSxJ
IP9RQ9fkhJLIrp6X4ZoNF9Irc/Egcyt6oteMmMWZn2TVpfjDfIccR7he4wWSVjLIo3xSqjWvpWdR
MLt9yfskAcogLTbyUqA9UwIGIuxmCyZKnyZtiqHGZXXBZGHLDs4CzNyHZJ5lJIsPksYuqNisQb2V
N9Hjhs/cjGYgz6HXGDYYsrscM2azABWXY9Vack2YUKUZIjUryVaaBWs663kpDDfi7n8fkMmJK9zg
pFRVV5c6RkEl22S8zufE6XZZJeiFEpCSQRtArjqivXDXxl+eeqe3kicH3ie1yJRoMboEZavWCZxi
KSbxoLs0KoE/YakN1VeS/4n7c1lvWMVy+7e4It3H8894ZIAZS4HwkDnYFJrmfh2mG4sSMl4nRBI2
oIcT/AIWdF5jE5Lv+kBVLtnnVd4fBdRwfIMhF8GKN7Ie6LVargSLXVKBccUPO4IyG49M8MhaOWrn
zad4oV9zeQqT3oSf/a7JdaQZ5TEz0rcYpjl8Uekm5C3JI/47c5BbLc1Wzzfj1/t7+AKwjiJBION1
lyZnwo5j19kyLi/Me6oLLy0SghUbqTyt0/4GcQogTqUJvHDZGf0G3CKmE6EkH/xUiLbWRYE6mP+O
gbs7zyVCRyTfBHywaY/Pv3LOIiKn99+PnGho5uSsEgjYpiJV+5z4eF3jTZ6hTOsSeI3PhT22Vo33
Q2Ex+QBU9jiWiXslMDHmm5YFnkACgixRtQb0CyDQ1Pr30O4tT0fqb6FeNasZNyIn96CWkhDsVWV5
qUJkExG4es4+CbRAWggGZgqI92sbg4WbC1fUQYrZ479rU0A1km1rtMVxGrL2OvoiLDCXbjkQnUV6
Akrp5/s6e4gjove3pR3EkPeioyRqpKxuyou8Zg6tG5FigJSgPkTSwgM6PsYPd/pG0uQAmaHNlMiD
pCoBkXybUILhlvnb8+XMlHHGrfxnPZMzc7mAaXiQqV2QUrtQ3+I1yFcJMBzcVkxUOrW8XeksJBNn
PEBw1fMMIzKKwGIux/0W1q3v8lIjgJ668vQAtjHMPgRu4Y78BqST7buTMjEJtdPJPkiyyku77gmv
1z/5yIWdafUq1ystenE33HeHpBxDaKMhPv7OkdZqdNrq0Afb7cPzEkJ+5urg1oDQd6yWyejBu1+3
UgjI3AZUeYnaN1/CqO3m2KAt1Tc4xNBt0/0v23wjbnJ/Wt+L8oFyykue/NQphqvI31noL6jD7Fny
aAgaj1PEnJX7NcEDD4YKo3kvtUJC5xpz6KYIlwDBc0IYWcbLQjNI8AuTo8yYrqb6IKgvrqO7PCbm
ViA7X2orm70wgP2gnQvlF1aeviFUIfIUPMX6UmiR1WmMxv944CAd0JZaoE1Sly2fxJZ8CC2EjN4J
LOOgNyTcAdAKnV+xWqFen+vmDPIHEH/k+WmkGlDlnebBlNaRlTxN6wuTqLmZX5hvutZcXSGlUSHH
JREkpdFwzNOg8dCE7QaNV5LBk02DxrBOzTfR0kM/d4NvP2hy2lI4KHXCJ/VFYk6+SNJoQ7VrP/Q1
OVBd3lUBR0M6w4hlleXa9fDOmiKGbbyK/YJpnHsAMMBIQVscCiDiQyDTMV0hN01RXzYxCu3gDrOa
w7CSTv2hRzc0kuuRHqvNVsvWzK5YeMZn7PKd7PG23jw+DpfLTUjjVDoU1QdmV3Xpwts93uep6cLI
pBHohuklkjSxyf3Al1k81PWFiwE063ZVtnHqVVS+8I6xcMVGI3ArShlxOOhhRI0DKD78y/1i/IaR
pZp324vbatU74EyAZJkAViQgf9yhkbPfumCjkUmrrVBYfC78Ie+E+gOPvg0gk4AilaUpanXoUn7I
oryx08B6H6Bi1bdzANl3u00XXoPpxf2VJKJKiKEsyAFNp3w2Ue2kUcDWdh2pbBuvs5beeQEmiXnV
MegtIGcXNnZ6Sf4jEGSFI2wGzXsTkyX6NBtUhVzbFIt8MPoGG75csO+zIkbcOErvwORMQTkYJR4l
oeI3dhSj0st6aH75l8b9dxFoPgT8SFBQCJ+EeKLiUUnsF43NDKJBKS85F6qumy+s46HsMIoBhARH
M/Y50gp3fwdrsWaaYRRTaKJZbGVTXsvr9lVeuytGSzRKl3QfM21yiyGKmVrZvra8Fau2sHcLF3L6
0IxfArQcT/Moi4H1e7JgZpDLAc5SY6PQ4q8QUcmgI1BjCuOSNh69ordsatXf6aZE9ePfi5YV5GUw
xAKJGXzHZBPoKJALJexsEZUEX+93KabDB/v6FPJnobT52mrYnci+CIke7MG0tyB/anKwchnYKqRH
OTzimF00Ea9kXh6keWf7vkdyCrhH+YJqVMlbpbQQuXLjed7bnFEWh8YO4DiAD52ct9zyVOu6NWRJ
tIqnVQmOfLPjUayj0NMMe47ql9TEWoAITpTMmPdIU/11Sl3kCrUv3rxyHWavbbmJ0OvObULGTBPd
CdSsIiKzBgz3zFRrMdWZEGjHnF96ex5N5v3nT05KKJyWKiRsVSVZLHpgGRUVP/cUKtcoVBVOjRQS
ff4vt4MBqJYHmAIXdHIxfY93Qs9rOjuUtapclTpXb7JNs2Z5PXtLmXMPniTFasK98FEDHfi/SMeU
GQTX8ESUqeOKXv9Kooeqs+vixHc1KdB/3Dsq1Fl1AHvkGJXNVolcIA9jUYHOpCRtXxm5W/iOcWPv
742CXmg8ibAS8Db5yR0VgZhBYNnRNp2FFMlYPoav2ScLRmCMPu6kAMEBoDUY/2n0iaAKea8JecpS
fYeWbDuSQ5WLdn1vtPQLE+jPN/WhVxfaBjmowf/KgRW/l4Nr5IQ+/rPdHZRzWqjlurNKgnKw7Wxl
Si1ctVnH2+1Ha/Ubb+0zC7b94UX8FS/h4QWQakyZ3otvpAaT9VKIF7Zut/NbPfM/GgblRGYE5A4L
q30oH/6ulocXC/sq8EBw3ovra7FDNAJxTGbnzErKV2WixxzmMAWqX0qkGrKVhyHKZZztgrr+8vPy
C/OvSNCb+ZKZnz1h4CZFERcJgfxk57khTFJm/JauAHlxF5lDsCuol5BbXPW4idO7BHgkJ7Los4N5
n2zyIOQ8Cqc+YwulzvfHxOYTIlOn+MSO9X0PMUzRa2596ChGBYhJC8N4wWWfO2Y0IgE7wyJXATqB
+30XZSeT2ixi7Ki9DopZRUe2hkga7PORLeT0gtvzkJUczxn7KqMpBHMGxIdnLO2TsHMkGkSD4ENR
XzeYYPN5OFi21YCaevtWawB7q2cPTZSr4+tzlZo711vZk92OuZJVXG/U3G5fl6/FJgfovxrM51Ie
8Hm/S5QFwNrg3I01pvstrYPYbyspYewd1gZ2SN5EnIPxdqqREhNk/6YZgiHashk11AcVbHYXTsdf
X2PXfa9eFymEHgLX/3wQfCiw+uCop+ioRnKCKBcd2tYaUCqnxP7cfb6/70IykNpozVyL9oW5WZ3P
+/0RbFtvz/fjofAwiocNw1RSRcbow4eu2RZg5C4sGVsq9fISg64hEgvCIf8eJDnGHXIqCw/y2Awf
sZSslZcF8XM6JgGRh0cRZG0PHFxx37hwLQvG5pDSjADvLlaFFwGvdFSaz66N0ah86VhBrwQMKww1
rrXzeJyE9vwzRpsx1fSRO5aFdeN4AAPuL4WEtqTQ4zvGZkUjjfS8RVX7K3tlQ6NpLz6cmefifkvy
U3mA4sOIoYUS1byJDStqQS6zkGFsMd2HDKagmkOn4DXeYz581aIDYBBWXKR1jqE4WpldglceE+/E
0OxEm4tV0d2KAukwfCgYdLohmA8XF9/AdkVW2u2GMlH7WM+WBv891IzGqwLnEocFi4T4nb3fpb6r
wOxRQHXgK3jvw8ZHUYxfMWDYOl/BhPh8j2YuhoRKIHDJ4/TfBwIV4N7CiMJMWpt7BzIdHNQ/z39/
5sjvfn9yBIPo5gnnV+BQ/4v0h4BeXavZyIK5ei7mwTMfa6j/LGPqjygorQRNj2V8IgbReq1e0N+F
bZoCa2Kpd/Ocwu8zmqMpO+bj+ec/FOpw5nffPznzSugbWmzw+yM/pIT/tXt+3Viq55N0QdbMA3An
ahJYKFybSZkCUc7u29eFXXB8vpalrRod1JvMT+Y7AtePv89ePQO1+sU+myUB43+/EeD3YV0L45UK
VfSjqcNWRruRVm/Rd38deQeWWeEWLvEvZeuNxMHxkhbYNR7jh0pMeVPUA6MiAgM45A+wdHpvdPvV
dQlENeOU3J3TeOVvhKJFkSviGMvE8AqRUF8r+fT3+UnNPUqwMUgvIT2IiGkaY4aUWIbdODxrR++S
M0PSdaPWLwGGyG3aharXjILeiZrcisD3O4lPeoxy+wg3ks77KrtZIlpdkjG5GEqDbIXHQQadk5Ko
3r5e2rDxgZo8KDKiKwQE6HxBTD7RHS+S6IqKmPHqAVFHABowQVHbq0tyHqLnsYXsRs5ktzAJguUp
PKO2i7I1/2W5FmeGL4DQ7pdYHsZferaiyZ5RYeYUiY8VgY3fWQhFZ8/jZhUTHxABkpCGAX47LlVg
Y9vtYj5oaZ8mOsKnQpGV4zwlG3NdT4CO8waHvoLktKSMMxbg7kBGZb1RRhGw9mLwIGjjnozvkHB6
qy04RzP6fidi/IQbEa6AboWAAre/uN65G0dr9NaiF57JGdt/K2MKsArAjioGoEK0/VNtRq+KtjSW
c1YAXGxQDcHHlqZurhS4rANgFdwJldFcAJ+fW6yln58EyJhZlKV8jJ8vr8FLag49RqM/lzDnfQF7
9s8KJi+x7DBs5cAAjA37qYpbderUn7VinlfRwoEvLWZiTKQ+TZoOmU5bE5A9qUlqLyxlVjswYBaV
R/SDPCRpojD2mpoBnz04XFPVV39KjV2c6zbzGo/J7/8KmRxJlfR5E7UQ4mmZrvzrNOJoCG9+fXIa
tJQLeV/j11NEyiwxQLcjYEjVkhf8UOCH/3UnZ3IWbuA3YZmA313DVODja2IJBrNi2kUy5Fk7crOe
iWFvB66F0cJ6Rt8lxkR4OzO1hWOfNbs3MiYmHedBp36Atby+Ii0P5Af8FczyrlyV3R6PxyWo6gO2
b7p34z2/MVyK6FdOh9fd9lfWTjqRyxkzkjbve217uT5f2qyJvFnZxNynQ1a0fqjAtTxGBm9tB3C4
LS1nafcmlp73wjSQK6wmsErV366vx+drmHP1767axM73aEvGGF0cz27j7hPLtk8V+B7UBTHzF00B
+RmoIVng8O8PZQjlpKgEYZxMmqA78geNMZd0iWVvTggjoKyGRx6sclN0XQOWkUBOPRDrEtnsdQaR
EVgA1GLBj5gzlLdipkqTocOsrzERQTb9FWJ1010AHs/dq1sBE41xSleiqgECgIK55hf2/U+w7pfU
cs4a3wqZqImTtlXf0RBCR5jHWKrcMbXEA7N2tXKV/g/v/K2siaIEObiOxA6yWJPZOqvUWnLn548E
NUAJtTAgLyZWH7xHYHXuMN9jUNBHqvJWMMAnWtCUuesF4gsBGURkcJTf9rwbw1KJTRAWDschAnrn
tOIt2SAbQzKCnCis2AZjUV//F4nIucjAniP9Ps33D7TbVynGKti+mu5Ud512Zrdu9mQF5OFR0P5S
Rk26w9JpPczAGC0omHr+K3ZyNfrUCRwqkDnMotAEWg3OCVrfwG6nXY/gd7te0XmIP8uVDGyqAE6z
Je/2Nxs7jQJuP2ByX2jMRG2kFB+AnR4MPIGvr5UW7iRdfXk5nZj9+erpnn5d/X2+3+z4fD/IHSEq
6Jodu04mmp00ThvTWTA+h5CM3sr4IoIzNwM183pPdAbH7dgB6nXAEKuLq56L5n5BKv9X+kTthYb1
g4qF9NdXSN8YTEgcS7Rc82ONNrkzOG99LTGXAG6zvsat2MlpY6oFU4klxDqgBZP/JmsMLB0nuDzf
21nludnayZF2fsbTbgEptKgdRhbSTkUYyXgLTuxsDuF2NZP3UiqrmooayCnX4ERM1V17qndCpAFb
dfy7YEP5ucf5VtjkVQursKKECML43ZgoayOVWzkvyukbDGOfrR68ORrc9bHju8OKm00svqTMyMGc
ET/DEKdKpV6SH1CAutr5ur58XVBqWHh4hdFVfLjTqL+iDIwCjyBOTGPltKIQyu1/XLz398iSkKSS
VNkc+UC71XgUtmXxLz0DCDpNwlhX//wJQVaOMcDFKtMrwC1LLdBlXP/16u91TGi5RkKumXm9/l20
efPGB8l/QBoEIDqmIByOdaO0j5EEKnX2mG07DMOxU9MzvLfCMkqzVF3L+ZOYHFn7B/AraqmGlm3r
+WV9wGH/WsCbj5jcoqCL03CI8BHcIdpyaGaNzvEuvCi7HNJcw9vkL0vUiqNteTgngBRQc0S3G0Kk
ew8pb6WCy/IBKd2sychIDEXgSGULajjr7nEMR8MHwzgq0AHei8laOUUTX47JUe9ofrUGq+UBz9AA
rtIXbt6sI34ramJY2JbixFhKeRsQtcES3hLLI0xuKp9XKQAIk1VBs3OVDVcTF6iP5vynW8ETW9PI
IGTlhoy3i62vQ/uIiIaBJYP2CITDBC48UizAaQoNLNQkRivKwAf2SBrsrMxVoX8LqnMfmDkvmG9d
BGgyU6h8slSymlka2oVQ/wYAD/+cQneTju+Dpmpoe6MIemk6f0AblB6WGLpnXqI7KRO7FvFV1rCI
2+xAuLpfVE0aTHkZjKj72/+tQFcheYtVpsenF9o+9qKAtVgQWGmicWHcRBKHcNTOMG7EiThDGV5L
D7V2tNu5Ccma4gywdckTR7h4rLGg748Lvpc+WXBW5XWXN0xr0402oPshrzjDSX01462s4okorYqQ
3YCSaUHu4wMCubIAKjMObIw0P3E42qiv5V5OAUvqjahZU1KpDukA1Gam8+He66+FYgQu6MO6jSBg
ZocinQDlNauUOM3fql54z2ZcAXwOSADHjmLgWH/fkhsPl3ddVgqVorOlPyV/HIpjPqxS6rO5ig1o
F854Q+vVEj3kjJm4FzrZA5+H38vwgGZRdKXLTKkXtdp021zCcMpg1ffvVAWaIEtO2+9U64NDy4CW
kPLVIfnq+V2VXBbOZHwQ7w3x/fdMLCSdN62P29/ZQ671yUYK8TCmupig2fPoMi+9ygaptoiT+vUt
H8WCpAb0CUgxTVsvh6hNc6ZpO5tesy6R+JNUdqbLCmaZfQbyBycZuRjvgwic/GcF/YhdustKKxws
rtlxEYnzl45p1cqzud4U+YPs5wuu1bjuZx84OafGQ0tbSQMBGLTce6ZQnunX3oZK2GFBGx8agYGM
xTX8ZysmJyCFvUeBzrOz3eI1dM4S+J6RBUUffpgZlGhLaB7sNQ6wJ2xBvC5ywjo7qjwFzLGIzgxr
0O7Hwp2Ys04SYHxomEAxHA1r96+m4A+ZzLlMZyuRL3d6EmchcfmQ/1J6eTASIf+pgA0/FELu6DTT
bagAKEmUsb/aSI6XkpATY4WEkwAeA1Tk0bX1f0i7st3IcWT7RQK0L6+UlMpF6fRul18EV7mKWihR
C0UtX3+Paubedsp5nRgMutHdaKMc4hYMRsQ5BxxN1moh2hFkvpMhxlhvb4D7t30HZOs3anlMO6JA
+ONKqWwNg/5ibzX4IdHsYbD6Meah3HR+fgK31k0DcmsBzuABDTIfZZAeve33c7643E/b7d9WPROw
DkBIgCM5n/JWsyTtRDvGU3PIkpZUEqSWzY+2IUby4SLf1l8r36yc8WLRUXGxoloAuiJbXYUNc9MW
rK+GMRZBc6zJ+/5ahn1ZmNWQzgys7jgQtUhFycYxHozjQrjRJv/5nJ0ZWF1jBneZavYYgV2MIZRV
/b4mCQ0LCw2uOtj/wX9ZB98v08orrCftb5T06coYh2YuegUmtcZA1IoGfb8q7Wv35OoR88XK6hEz
UZZ4tYlboQU1rfEK/r2fsbWfXhdETeLzl+/HtH6D/NucbZgGOl9QpV3No2hNUZoDdvzgp7dDJJf0
OzHRLtJtQBITZCE9dFEb8vhmRgIoVg7A6gZ88/H9Z6wjzNVnAPVxfgRyFHzdusd+KfKdnCh6rG2/
abtQAhla5IFKwWSGPJdqP39veNmHX/fp/w7f+9L3ydS2oBLDByPK4xAmkHat76/V/taVrS+jW3zu
p50DjGE+l143xm4Xsy7QeoA8MnRTyremfzUyHqqjRbj30ywsMkmXuEAPFHX4/VAvb99/hrryMgng
cY2FqyZ+vL2a8riyjfBIOB9hwqsWkR9+OdVNogzu0Sz0wE6PAkPNFb9DbDs7QVLeN2loIN6oNh2U
kEDeBCU0FoDtQjYbLpOdWdT+PEe4aYR302nXWrQv+z1UR3Hv4lW47o0EqkJOwsMR7tWoGwNO9x3Y
H9Cdr12Z7GuGVg62tYGWqIcJp3gzKGS374Fr/345/59N9c9YVi5WGXU5FCmOjAhAZ4ZTq23Q5Qmq
ZskgURAAOX4lKrp8SPEMRH4bfZyWt7LoarQ3k1wd4wyAv5HVpBUtYfJ3X1q+AwZkyK2ITQ+B2O9H
ujyev5zRT2ZXLgqNbJNVppjLUX3wwKfEXqgJWiJ65UZZZ0L+dUr/zw7eKOd7OAXaTW1N2DG8d5dF
7FaR0fRUdH93cPpD0rcuqKVBZqHj35l/jTp0GceXcSIiBgmPA2aSNXRbry2aMxvT62ZqbGRKONR/
DMMCM1vn65ncKOOTklzbRRevm09GV9cN6weRDgxGK728cxXuW9DLyfke8FHLAtWR7+rPpsN2Ks5r
WoXpfA2Uvw6B/zXtSwYeKt8GmoRXrgOJhWbQZw2u3yqR7BKPvVGEeHq/ac3GhLpb70y7Bmw01AjS
QvhVWwNS8yBTEOOkfFfQQzu/Od6xZ8m+pFeuh3UO6cvHLU71k+ce2pwqIPqHX7OtjZWUgfBukz4y
xiBpjwOm5F6bdnUir2z5i9cSSJuRugKDCCAY52arkpfJPCxmEwq4aCQMn5UUKADvfR6t0HWVK3mk
ywP9ZHG1D6DHraM8CovWg7J9TG61/bjXb5vA22VXQo7LjuuTqfVtWGYsbQCRjbsy1DaPSWAHVnQT
2qAZZDdQ+fnee1z2Wp/Mre69qsmqHE+dMVa0YJp9bQ7sWPmjlEF9V/lXGfAuOqtP1la7OXW9IgMm
cozrytrNc7+ljQ9GEjCS23mUgq3A1PCjZ0PlIOAEXBFImmInZ1xHrRF8P/KLF/5Cf72oYaIpaLWk
9uwovKY6PqWPdHm09MfauLJtvu7TBRgJcmUUkPCcd1eumXcg/KNcm+JXBsg3POK11ONXn7ikyfDb
bbAxuMbfPvNP52+eOiObahhwaPWotD4IUigg1ZkZNgDiVuYPvZYf30/bxTEhDwPScIirf6EeTSZV
ipkaU2y8Dsio5tADVm77E7jwvrezpgyEb8GQPhlarY+uClOdJhjC6dZ98RN8ucZ2ejYCjWR7JxyB
Ku02v9vQsQn449vAux1+PvyHCeR/fwTy/6aK6bX+5sk+TTCqA/YIdMIU67ZPQagGhu/gGifJ1zOB
gaLEAQQ3CIHsdb7HS5qushlQ9qWLZF4P1Gqo5UE3XpvRiyv3yc7q7BXGMM+taU1xjtIbgYYHSAvb
l1a9Q/PdlVjob9v5+WV9PqbVxaBoLKuF6kzxuIHAaCg2IjDB5jjsXX+6IbNvhd7yl9+GFYgQiqiG
f9tXBOpYOUEgfDUC/3rYz79nWYNP69gUHi+00sX34KnE8k1id8S5NurLRlwXKGg0L6NxeWVklMyg
A4zY5kaAiW+CTMkorritCw57Gco/VlaxszfzprYVWDHzl8q5H6Kq3JiIgZjxNoBdAmxWxniNee5r
vA6yF3tBCi1ZJpyD85GZqTtJncKmU2xy79eQR464qT0fND5Xjv2FTQpyeBw2vId0QCxXLnPSStNA
GWWME2jKPwIWzA7Jqb2KO7qwVIDdoMCAcw3W8TV3gdDcySu6Yo7rXMWc9afai+esCb/3YRfCBiSt
lkZj3DEwsr4A+lqIcZjzOXb4id+3cY1RlfXW6CF1ewLJllAk1u3arXAhTwezQNmCrhCqaV+4UBwE
jE5RYXTuUSGnaic2asjDGY8gJfzdb4zUn2ItvJbU+rp051aXn386Y3bJwXlkwWoHAj0dZK45MUeo
0D3SPPdFtr0yt19D83Nzq50CwgM0mAmYmwswIR7NlpGhfZTDPrkvwKDrKKFphIo5bacUjJny539n
fr2DaGErQyXKORa/3CcwPOV8qzibrfDbiG4EtIwXZsorh+PrMTwbsrs6hqKZ05pX1RxXWe2b6mtj
v0yvoJjzh+HP98O7bAm4JWDhLPOLvKTZ9Qy3hYJt0j/kypOavKXtHyP5za+RgK/bNHDDYkxLV7aN
Sr8Gg+e7xvVkn9VTOsd570DgNwuLJiO4cBUkEiHQ0IAMJ2GBVOJJU+7qNym6a1n0r/fv8gVLqQtl
dHT8rNz2zGa9ngSb43THQ5EGPN3WGm6m5CG99/aJ/9A/VHfp72vIy6+x22IWzWMAo0Ltan1b6KUq
VI9i/05A9tmkR0fcvDFNIsDn3jh7/f77Fb1wb5zbW90betmLsnXhiyb1qMwP3Tv3kT9VAztzST3v
kC+5EgRoFycWEwryEdOAhMnKIdSOUXKn5nMsN3Jjh8f2BDnF5a+dCUjHR+6rhF65HS/6oE8mV07B
7Y2xo0M9x6qvHczA2VvocrmWiVh3h/1rz/5jZQ3qax1ayHSGlT6sTroPTt7Un7en+5+S/KCB5i9N
KSziUEE1/I/vl/HKnP4NvD45WWdSmShUuAAxg4PQbEDk34Ku6ZROu+8NXcj3YL98GqR+fjBBbCU0
i8OSqUamjt6Mcg4skLarj5yhdfexTsHUKSNdpX5dazu8FPyp24n+iqNdzv95JHn+Gav3adtVbjd6
2ERe8iPzfhbXyIYverpPw1z7n9kAj13aLGtZ1vdu8syMk94EhXnt7Xshk+MgMYijgDAfABR7NaFV
ayUda7Frxk3qm88zWsHqrdiywNmcKmLsNXSn2JtqD06F7uWq9UvX5Wfrq3kcaN9JJYd1e29B5bLx
Sz/dZMd2C3oedDPiA0C22AbmMT8qO/OAFDu5Vj685PHQsLLEkXi02ms9u7JKNE47TLUA+b1yGjcu
OqisoAvrhYlFC+zBFyD5BJ6CbQZSobXhWjx2yT1ARAmNVRqkonDhnO9plL+mTqZyjvmz6P3ivn2s
bvV3RwbVzfCiH4RvQH8dUoOH4ST878/TX1m89Ub+bHu10RyLuZWp9nPchA2ZIj1qd+3tuEv+yLi7
Q9rFDGpiRNR//1H7z8CPBr3/sSg6P0U3T08u1Dk9/56Rd+r/iB47sssIaryk88P3GHT6YXzT3ugg
TxPRw9NwsO+vxZSX/M7nr18C6k9+p5+Zo/MSMwf2+1gcypiZ5PsJWvec/PWq4LBfGOrA9YV08rmJ
uqvYxLoZvpuyo8VTIEMgp71VVNBd1PqsHMuhR3d61Umf23XIHN7sSpCJojxEjc33H3PJ64A+Bi8Q
iJWiuL5Mx6fhClVqU5Ppc5w1v5z0VLEr3vWr18EgPQ196uBvgTbP6vcz6GYkZmq5MXqKbou4j6v9
Vbq/CzbAz7/Ijrqg0kQYeD6GTO9M5gw5+GiemmcVrL4c4FO2GcGVqe+mwCagwWLh8PL9zF1wc2j/
QOcQGofQIwFOh3OzVqrKqtPbJN7UaTi/QFNhJ3+ajwipWOdHNZl25gsE4NQkmKF3eHuti+jC5Qz7
YI4HU81CN2Suhq2U1Bj6UiQgVISE7l5/Vm6Kt+pjJPrOe/OO4C9+bG5FlG9Bpuwbt+rNNRHar04G
TBqeDqInFb3jUM86nwA31ZKk1u0kpmURgAuomW4t5RYJMiQ0B/2KS/ubpjx3K+fWVqdGE7XmAbiV
oELNiXLK3hUybryTHg2htcnuO8I2RWQHI1DhGXm8t0Gze3vzYpOXG80vb4fdGKqBvpERuvvJHIJ2
Pfh+P3w9SUu3MXK4ugeGDW+dq/fSGerWBU3iFHQiptj10/33Bi4EKucWVhsuU2uWiFHxYjNSNtZr
F0HIDlQm8sV7gljPQxVpt+m1XNqFaPrc6OoyT8oSXYEjhtXdi8McYaeDRxiiYf61tooLpxjpEKhn
Qj4LFEDrS9Md6rQcXbx/oPlE+uamDCFobAIRIKLv5/HSwV0oaHBoQMjiQFXqfN8mXIAYJ9WUuJyg
CJ3eyp1xYA/orFIBo1F3yTa9mWLryTzQU3KjxM2V8GA9UFQUDfTPLoAaMLDoay5LrbTl2NSGEitI
0dHso6qhrcAn0hqdz5srg71kDEEAsnQYK1LZqz2TqJNu8zmnR9HtqlvcLtuSzsStmiCdr/TQrt3B
Mq7PplY7RUxtq9esoEcjSXbZ6PZEaZRN0yFRRyn4bZAlUOm1J8o61FobXQU640Trtioxvvbx5OZB
drR3BbwttujP73fNmssVZ3oZnrm4e9QowR51vmuQijSqOlWwHxgoW3W/3rAgD9oDUroMQYtNxrAl
fFOevNtue8X2uv9tbXtZ5U+3tN31JtjGYNsz0JBKH+05GoYtPWa7sf5DZ43U2cf3Ji/OK8J3iAeh
ngNGvXOLE9cTp1Mwr5qIdCtoRpWorzmHjlVyP+2c7MqZuDy7cJqoeMOH4lo5t8eLQWdQrKfHOWMP
bORBIyuideC5N3bGU1o+6BlolcnoHhp+ytkdc2q/k5GErkEKDHr9WwcI7vsp+JJd/Dvr/3zTGqvP
wN4LnDrmwANpKRRqkn0PRMQ0wEsUMY/zGwaKz/qYqeRqA+Kls4RuUJTrFmEx5FTPpyMVQ9WnRU2P
FtHaY/6rfkl+1NA5c3waj/vZ2HQQeIuNpwnCztfUwtaUf393+mfjq7XXBggKujWMN6BaKcPxIE7l
O2iU/eKYxRZkucn7dAAD+cONcisVAu6q7yd+OUmfb3rMuwmM0SKXuYjcr1tPuQn32A8mPdIqKvtT
l96Nya2uTf+lmdWBNqph0hqQCh+7P3IPecjvB7EOB/4OwoawPASrFtLxlWNSLS2rECDB8bryR5K1
O9oXVxJ6a0a1ZaFQo3BMpL+R2zfWQKfU1DW8s2V6zHduVG/c/RyU++5obY9KaH90R7Tzs70XzMf6
LifJKUGWZrtFuQFFKnb0UNP/fsiXDszZ9+jnu5ZVbgPRkR7V7fZZum+oAxLeB2L61f5wm6epC7B5
2iFU2o8uLtDy3pCsfLKQ2/n+Oy4cnrPPWE29C1VaJdMxLSwBa2syg+30zlSCot8bRZRbV6x9qd9i
FSwUWBb+Lm0hil3to7ZMnYbyMTumwMP5ha+9CPCSTWQGetEkM3TWoPdgnsYQCYc/00EN0obwAzAl
2++H/aUI868PQXrX/KsQ/Tfu+XRLDA6bjNQesqM3PugWqYybgbZQCRlJui1OSH4erWtPgDWUYdmC
FkIoEI2i8u8h53O+5NroGfboTdmx7GL064/gztq0zj43N9ndWG0Nb2M2gZ08suyDAtaaujHeQ9Dy
vTL0xczKZZx9xnIaPw1dYWUxUHvOjgZ9H7TOr9EvmnSn8jYpUb0/9PWjXgd1FdpmD1DDy/fWL9yV
NvL66KEG3ytqbCt/ObYphat28mNhv7gpyGYt39ISUrxxoL4yLQmr+hqW/e8FcDZg9CXAtYCfaiE0
BJ3k+YA1S4dyFWvGvyjMDukR24fAoa+H8tb251f877eftz+moMCGnMlLS4ogJZD3CWv0McyIVn4r
viQvM8gX0VC87aFLOOBh5AfAQ5IDDWokynKkxq69J5b0yZfvRjYAisQouUAY/vy759oDdxhaYI+y
fswUKKFA5j69chC+uN5lbhDhW2ii13XITZ3bYGAgpgmX47F3ajKAJLDIr2WJtDV4xcGbf8ntARCn
QvABxY1zI71QBual6XSc/LfjQQZb/7UN5l99SLfIeur+z5G8ZOStxAy+miH4P6ogsnfo6/VPjyeP
aITs3h53vyRJgxdJ2vDh7s4gwT6W/o8/JdkPG+jNkVukhvCAZf52aaq50SL8Zxv8kf77nz5cCEyY
P/h/7JNJdAjgWeRDbiz8Wb/dPLgAAboEGn7kBkk264QUfRQb0csQ/KjIU8xI2Pv/4TFYzcgqhHNb
FZ2oE8WMRHP3aCmB+mussDWh2efsvOpKPuAvb/x6J31agHVdUpF86E0H5g7HN+inApL/zMnu+PG2
i+6PwfG0a0P8HYf7/XsU/26j123w/XjNZYm/+4LV26rMRmhca/gC+00EbWz7u7fT5vdmcxsGwBCD
PjaUJLJJRMJteBP7z9s4JOSW7En0Hrj+tS25nJzvvmZ1+dqTaVJnxtcUpAlfHb+7MtyvIfr5+ror
Vy9TO8u9AQZEuwNMkeGS+9P/Vn7ZfchLUmHT7+awO0DYNbtTanAnVK/Q2vh+zr+GGKuPWDn6znUz
rWzwEby+VdGci15nvSC5IIjR7Qkcl0py4BZyxsqBovcHpeMCCqf1teDu2mSvssSgTUhoZeIzNgtT
ETm+njhofg4FOXo44Y8Eh8/HHnjdbO4F7v84Cm/3UfzwYvj+4ekOJ/Dj2vJ/vYmhXA9QLsoNSCyb
uBfOHVIipTfVmWTHUkd/zA7yVh2vguYtq17AK8q7PCjVmIJPYToOia8CWokks0DarIPqN7uyTn95
+Fa70dMWzlcA+1QHhZDzr3EUJx8sZWbHV4XIIBA7Cv1Z5YadxqByibXNcTMBWR61W3eHCRKRS0kC
Zxm0KJVC2jM/iqfqWtv/hTnS8apAnKajWxEUfqs5Qj6i6rQq7Y5ZBS7+lDf0iMsIWrV1okaenkAD
3aJNpIEBNhTtLH6ZFZTxKo+XN4XDWMCmKt1Urp6FlTeV0dBx5QixCBrOmXoNLfL1psS3gnbFXdKr
yFatdvqom7PD9bw71vxHb3SBLB/y8Zp0xlcXthjBSoH8FCmiNZ0iEKdpIz0YsZes7aMHTk3uo05u
8yveAyT8X2K0pb6APWFDe2+pNqzuh5HrvDFaZXxEVJOaUBA1rZn0SabfmT3V3qkp819zOjLVt1UI
LSSKIn5Pk2uzCNCkBFTcU1nF7QBqpyBrS+2trRrtZpqU7A9nhQ3NLD54eBobY79hNcLxwePJaUaq
77mthhqqP4NV6ES2El2UslUk3RooqkSDotMx0vq5ekx7I7f83E5HgzQJQ6ONpRZ9NIEIFIX8kSva
jlmSvQAv61YBM1ooAeeDKT6aMXefW96kBgSVFQOakkJmeaA7bH5Wm67rCt9pSj7VsVV3Y0MJCB/V
/E9qOAkFxs9NPEeixbQb5g03rYrvst4rp00GFgs9J2nf5z9Bv2QhmIOutghyS86IJLIJAhg2FfME
vYnCyFrkQQqzI5qd2mDT7rLcujG5y8td51UAxGl1VkPJ2ej7IbAtNif+NOfovixkZ6ihNBDt+EZT
uGWkz3afbfEpaL9RKBcfgmL3oEvZ5JB8TToNbfYqWuJcB7+YyNwWL9xNRhxqS2T2wRyU+ViVnZbu
Uq0a7xtWtCXpuVXHKbOFDGStdXdjqdKXGcJqP1uz1CEjMrTWUc8LT6CLaXYfGkf3mihXVa4QNpli
CLRJgnyHFxJQ1LrLu2is3YJC1W5of4+a5WmB5fCWBa6rNrigDIhxbabMKMBY36sWcO2l/ruxvESJ
AClXUH+ulCLMuDsC0Oosyz0avWMRl5Ui9TuQhNEIMl/lI4jigUfSM4vqxMjTVglE5nQzMrbFYPrC
q9QyBPW4emSdBz82tEV9qqqUPViCcQbJqczINmVbJ4LME2vveJJp+WFOzRZjqlMRZUOdgPxVUfUJ
mgOeOAyjOoF7B1Cb34XNM2Vn8KREVrUVerfhQJ7kZOKq9ZHz1uFEDJx5oa4YzCDtqBp3rTEk0PuS
VjJu+7Z3etI2nQp2MLNIf/HS7X95hgQgCSpvoiG9NQJOwysXqPNOkzkZ7RnrRanoVZ/aepsh7zbL
MmR12qNt3pQeMtVm0T4VBYSNSYPS3xQoZZeBI8qzqYRKHDKEOtRVJn+aZCZInqrpHwswSUhItpMV
1Xmqab6hOBwmVTRCuRlWY8M1IB6CPgN/ADFmrZ/2Q9b2ytEBNtY9dgpwa6FWZRwZDGs2dR+VGPk+
Dq33OCaqfTdgGu96VXgRq9DL7Fe5HD8knTpovmdIkfuaOqMWl3FhPM9mlj+VSoq0omWnCdFHD7ms
XlKMnyfYYsQZe/tFLQcHK6o5zW9gIyq8kVpj3oOtEEdf4PaD9oYAlgjd+6JjPsReuSBIX3mMOB3j
wAyNQ/Gs9eDN8ZGrbn+O1TjuNKWcMkJLKz1UTuo1Ye1K6vkLVm07cm+E0rpN+YAvmApsELWEsLpb
O69KY1QtqBJ6JpGHzZM5mJMyDdWmXW54bilQVdWQfIA+Q/NU11bZx9LVGWaryBS4NE8vP5gYmszv
+x4fms02c31hlVrmK3UGEL7JVW9Ct6abPKKzo0FBJAF4gIDuGW81xyytj0VXpguqIfUwaNsu0YyY
tNqTA/jiFCAFYf9sHYG4b+7AJ+OnalY8Vlk5vtdDU6RA5+YOxLTTZVGZl6Em6eR1R8oBSuDLJoND
8HTR7pUEKBRSVDYcFhRSoSY0O7NqbHPgNH/2Y+05AH4lqhUaWkOzGA2w3V4tpgS1G7wHQdijGoXm
m+aEhZCDN9ihpuWTFaCVdMA72ZxF7atJabzamuCm3xo9l8RrJ9ULq5HqLcmyzr3r8woxZl7QflfZ
af6clo2jRE5flS9eZSjtzvU6cKCqY19HpdWA6AhrohQbxkvPPaapl0EySIXXCJSu1HuCQsxwGHua
L/khQLlIy2x27OaG2+DFV8SDB8WYG6SEC/Yw6EqXx4racw2dgqYRATlFAbOD139FQXqYiKHN4mfX
O54IkSLI3qEsPTxM0LddlAxc667vHdH4buW0j7NgqIoY9WhZPlDFBvBLTqnKCOJ03hwyr0dGOaNj
X+5MM+mgXOjSuoqUjNmS5LThj22BwvtWs3vFjjprSk6jhpvGtwuJQStm6fwcu6opTpASkcIvGTAG
D6rVolphGklTH8eudo+1XefoxG8cngYGZ3rhD24DSg99sOh0UMSQpkGqatIm3WRUVVhR4aGYnuDr
fQ37s/ZtdDBhGvOcJbc99DseEWkMGgFDgTUfyrSZYK813QnYb0FrX9ORRfZTKLD+QCO0c8+zIf2B
N9uQ44LWjIxYXja2cTckTb8tSmW8K9CkmW+aTEUMxCyPo6ozT0qoqr0oNvViLGhTV8cZL1woFFNR
D76h56r3DKjIrBCX6pIGVtX2krhgNHyjEOgYSYKJdoiqDOa7IWvF8Cug/4+prEt9k1bI45JEU5Nx
ZzUtJKhRHszAptP1E31AGt4rgrLv0sGXqaGiX2bkNtvTqaDOncwgrEbqUnWEL2tVgipq6c4O4M8t
NDmpDpRF0gqb20+8rn52qa3WftGNClqkGRV5BNobswpBU0b/jFYx1mGZW84JDUVL5sRwhiJggwIV
r84eGhzQDN1iQYJkaBsoA9ehUlc74DDxqQErUU8b9DvoCkKasW1TscdaqCfFzqfk0Gl9mW6tHj+N
xsSTdiQ1Lh6dzK1yXyZ1py5kH0VzoFmmHJSE1h9VbrH7yZLTGIiUoa3ApnWfhR4Vg4usIje7nTeb
ZhlzZVrYEWgFVgjQACD1yQ1dahs6avIOzD6SPnCjaNqTW3cpfbSE0J9KwcGM36F21h1soU8St/kE
zU2g7Bo1e67EqCKbayYoMyHygLsRYzMNgakgSvUnMQs0doi6f+GDpv6ZJasrfwLyZdiiCzajBIG7
p20S0TDEeohB0clTGjLFK5nbctMXWrYXllp5IXcatwb0WAzWlup6Q+/nytPTwK2bCm+1otfYQzIm
Gg3UKcmfADXhA3RxEmbGjnTmPJi7vqbRnLYcHaAmfuUODxo8grWxkNW7Qj2HPiQ4QyVRFLSFBUPv
DioirALxE6IF1xmmB15wqd9U+CoeSGc0XgR2x5ue2Fq9SWb8Y0gFLe94hicm8dDO+2poypj6BgA1
951C51+WUN001BK3vCtROdxz6eKtIjNWPNDEyptd25fqvTG6KAIvly7CSqa7H0gopG8odE3TfZkU
LkjWStogfOhbK92oaTXXftprkGCwak5zP6skKAE5IoajR9Xxl8mk65Ih66C9VIgM0muK3WINW1xi
BoH8mYmf6rT8SBMNwPKS9+2fkvHkqXEkWHcauEbmG5nlCmK4wOuh2tTSLExKB/qwci5R5p0qWW7g
yFSo3eUOvcnRbYTARW30W9whNiOFO1U/+IQwBw19Eo+KKRtwjsZiBjd2STHLxIXGrYf3B5PTb004
+Z1WJDPAfqL85cGrJWHTSTjGLG9AZ4JQw3vRK8tG1KHYVQ9ogTEdvaxL8XZRjbkMwZdoRLVIvbt+
dMrnetSSqKh0VHQUz4qKWXVfqFKUsVQqeae2apL4zEw0MzRkq715qYrMTdo3OZZDuGag5pZZbF0j
hfC5wXs7jRyqNiJMQRBV7fVerWWYWQOYy0Z1BgMJ6vymGXSmaIcbTBHi78xtkVZnXqug2tTUyp5a
eBiH1lg0z4kOhlqk/RHmk5lBaJko6Qg8XSd0sMqIsfCcsGh5iuddU0rA36zEzAKr5yoP8JiZK4Tu
MwpFSKgDxcWctE59UM14ze9pcDDnRkdTKL3l0FCOZO51Am4L188Rzy/eRm1ulTuLtlmxNRRp6oGu
gq7+zkFvZomDiTuLRSZVZB4A7w2mF4eBV6hSexC+SBOpFJUukYZuMMRo6mg4wLe3eEgTDtW4jODu
tF/7qrJeDJHjwVGbg94Qxc0b9McIOdwofeuVZLCLwkINAK126PeXY+tPnLqMcFrPoQVPrfl6i4I7
sVOrQvp9aDoKoUxI51ELiOvSKjEqzxx4rPdZ6SGy0tx9k/UjOiVtNNqS2VXqmRSqBwlWN3NeqZ4Z
nHTV1KPxdpxKzbfMyjuNBjdrwhpqozDVW4VNzK6EwpDLMn1ETNRPvxLqMJUY0mN5kAobAr05r6s7
XhTKh+r2DnJsniynQIqWVX5vu5WHTcnQwepBkPEBCELzrmODcEOza52ONAodKWlL3TkqqWdl/mSi
UEIA2kZ9pBEZItEBbex/WpRuwANhShNiWIo2+6q02AkYMzzbS6Mof0t9KG60IqVV6NYtjmRuV27m
M0RNENHNCsMJQORlAUORV/gmy5TTraqmebtRdTgaeJTGecTOSx/kkLrI1akpVQLNYxytgZXensaR
0zZkMxDJwcgxAfgdfLgtqQmpWdoUGZ5Q0s33xqwXzFftuhp8e+irm95GcYFquTXglyKAxTN2lBZJ
5aCmBBG4eBEGy+8dSP8gz5QhHFY5ZHmjEsVEnaS12oBeC6chI4mpYbJKvS5+52WrqRvTonCDqXS9
KfTsOf019d18L7LBBBdUghQH/kieHzCzLUU0CIml0sKjFbPuKA+Tzsx3jRtcDdU2t/+HovNYjhsH
wvATsYpg5pWcJMmyZMmWLV9YTssIgAQTwKffT6c9eMueGYKN7j81PkvRh8kpQHNQF2KrjzeqtZWn
vu765ValjUtOGZPdezZUkX/eu0Q+yfawyTn3hubdMa0CC63xEhfTSDtUDM2QPWHMVSQSDI6qGxiv
zV/2eA31NWp7llthhfHX886umHMUUIJvEiYVZb3RA7sYo6x+F1G0qXuGCS1oCVdwyzbzGFcRVrIu
WVfDpM+pEzURlGHS38a9c+l534fmzzRs8lmDR7NjderD6TbJeRpfx7weuKxXf9blvilEJMMkZf1V
C2XaS9YcC9tSNdl7d4uQ5oftdcbNOMf5Wy3leJBC5qu0iA4ycal3IyNLLaNR3IjGnPqrrmJi8kRD
v5u1VgylJjTm4PIIRVzOnhBPSd1Rua3y5ycTCE1z3XsB7z3pmrqotBc0n7QRZn2IzcrAiEUQfgSB
bE6vD4B/w3bcsF7QiPWjUga4ZMcmUjSxiwzHIuEIArXbruLnCqJxO82NjbLStMwBJ7DhN/46MtT6
A8SpqeP1+5FpbctlMpphzIOqfJKeP4PALMBRRW5xd9yHsbAtHRWLgE+CreN4ujgJQSlMVIti7vEl
FGnazbqoGZ8nKtQcqIekY9HESfv78DnMZT4WDEdUu8NXERvqwzrqyjCt0bv3c63Tc6WPnowVqSb0
mZVbiTCtW5Z4iI6YPbVrekn1YWopXFh5bI8ZEjgEEHaI+4zx5J9/aO/9mOJFXBK664VLs49C1hHi
bi9Usi7509jUeQXY36dPo6n3HJjQCkV32fM1dNiQSKJNHWS3IYzlz1xMx1vgBQ7Hx+bZ/wJ5WGaZ
cBX9KYpsVmaVq15ylszGNBE9918a1lzjK4qC72RFE1kq4h74KweymniTlbuMGSWa4X39qHoHPssL
8/SIOGyI5uRxJeCruq5uSIfCC1pq7NrzRM9D53Vw9C5d53JncWhWdhX5H2Vjk+U9nJXV56arTVQw
XoP2NPt6/Mr2NfyrXJgA36g4eN0mNxNMNtMblamKeJk1kZVh4RLdc4fmofyz9UmuyuSjwwccNJIC
PtfhhxxDr6pcFoEbYMgH6tjeMjxV0nkec9eW4vAJev1U7SS/nTPfjvVp6GQYPglb2aXsKQf/hrHP
/WKLfP2ojQqBBls9fw9EPIRXxVLWxyybdHsiaBtLdtvMvnrM+z5pbkm6zeISuD0MLp23wQc3vVS8
ZKIKtwtcz04WSfyR/dYHxq9PHts/u9tGbX/O427wTkHL+oMCKClty4l9N+1T7LyufdjDTtXFLAQJ
KmbXY1D0Lmuj0k3r8idsFjGeYqCV7JwHCELLUcg2OxMTG/zOMLrybI5+2sqWbic4H2E9m3Izwf49
YyXpZ+n0xi0QjHotg3oyP73Vy+le5zVeT5sa2OGnmo5I1F2MyY89/oAgLUrIO517er8btd9M5ehE
qM+eWuNbDprjThJbgChULVk8ujKAnPN8kO1VOcmmeqifnFpae9nnafHytZgauipNbiSl4ZTiyMEf
6riwPQc+s9ZmeJlkPwAZ75rtxN0SNqwppbHKis1l1gD36xCDDtYnDagZZVUpZO0DLkuY1Us+GZDh
ibmsOQ11jqNtir3+hJhTgumZJnqYoyk1t7r+GC2m3vKKVVwRiN0BNNHLpdIsZN/adDqtKrA/O06Z
Lrdh6Gl6x6wF18qb8bRvQXfvrYn0EMt4ISAMP2J/P/fcgLRZ0figtx4oxwKWfiYyfjdlztR2M0kY
zKdeW38H+5b609KsPh8hXhEUECJBPM+h2z9Zk1EDa+e/Aer07iS0C2mYFKZPWplJd0WO3XIhTpGu
DaRoyf4TbZ6YwtPb7F+DMeVq7RxS/xMhHr660YhIXQrO6J+Nx0VX4KImvaYOXPjHGprqFx2Za8qm
s20ji3EaA5YLWNG2ALu+9O47oab9cmz8p4BJgoPLwnUKSPcBm/rIu8mAhdzqUlZArpm5xGpOXvtJ
9Pd7PSTYjMdoigkrxyP7Vm+2H78Q/l0Lv9gPvw2KrMt7ZJI9AurJWuegrNbqoTtAVUrwlZBM+0Fv
x8n0lR1PKRDxD9daOiStu/2lTmT1I26O+M9UdYf60SvazOeZKyT+GnBpu7uj6kXzzKe0zenw55ir
jZy64MGPq6D6uWtz8MDUNH4S4y63UuVDzZrlZd8INwvTqT/VJIW8G4xTHIZIZV+nPcMuUPmbpDnx
baVe3djvlDUpZzDWYHZ1tpfDoiXhCdmcLAP/cxbppz2ys76rg0ULgq50MqnXwXmCZzFuSfvUd13n
nWLaXJ600e3LMOgWFRbT0vZ3UN2SAZBDFjDmI/KQyScTqthisD58eamqxstL7r2ddJF1i+v1fum8
NKBgq8Y7eXSr+z3xIOIb6PjyOKUMcNeeLqI512br4kd37OZ3PWTGYQhX0fI5HHxSEsLGSRBspkVG
71xnsPT8TfJO9ts23ZbE2uG0zqnd7jfYKsr0R74EnZtYH+Vs3Pg2u2RoQR50gn0XBB7n5zxGt8Gu
vrwtm0afXMSZXaorwt5enKeuysjxIyyhuR/7g8e1bp7/Tq9Lyn+X9T5JH5mM4YMEUcR8pojHtY8+
EStS73y8VSbpA4DdPJ/pTOPtlKk1mYtIGNRdXgDkUfbLlowvhhlpOLcZdfQU1n01XeJO1NUVf0j4
LUrpUvjZstY7tcvgfjZkfdJDrmNVbecDDdlyFfs2dHcLewvVgxXZmpyaLu26U9Ivsv2+H5TEu66i
vSECHaimEQXXxBL/C4kZRlV3iORuqaMlIbo2zN5x+Yof0ptH97dd6rT6A1Jn0y9cryFDiFMfykQj
aZIaMd0fkdYp3FU70MUqkBpa+8a7zVGkAbpMoz+JrgLaghVArOgs4JiJ8uNGpTJ+eeRKE1u86UM+
eHEj90szpuppbsWELM47Qro0Mx8kCjYmGMp2GtXx0tOHvHkdDV7pkoQdxwA7hoAQTzvvPm/zLfs+
DgFJSNNBL3EQjDXcuYPHU46ZL8dTPfs6vSZy1/FTvouWLJGxn3+LNkxQ5LqdHe8ja4GTW7YOy1O6
z11SuHkR56SLjscqaFVwHitavnOo5fFgtW+Soq5y5JGRMt3foOn99HHT0+qDRQGE0aQmNikpOHNz
H4abMS+xDiw8h5Y+Bsuup9mtexkBSdtMgnAuWcMoEuCq2JQ87oIp67428Gbo5b0E+ee6DcvLtGr3
stFdt3dIGoAXFHdjUoyjZiJqKj9448fMnpkw7GO/7MnPLedhFTpqtmvaHlVWpImc3484X8JCxgMt
VzMlYc0pSCdE+mO7AJDuJvkiwDEleEGS4vqYJuKMAQEcObt74rGvniWsBSrOinKvKu6CHdTfFvno
UqJe/TZiE2ylcaOk3NG8RVPgzinV+uvuRvXLAN89d9tCH+b5RpcRi/fu2gHs6Tw6Jr1S9AufqY0G
M51ktPn/KSlCtg6Nk/gxNJ7+VQe9txbjZiWr68c6Oq0M3fY8B8Z82UkfqQqiVI/v66Bo1cZMxeej
cZMt9UeDCX+R9G9NcjCUy6SB6kmCpnrrhzlG6fAB1C8M3meL6KGll526/dTYrd1PWz8kOe9DZF5z
OGgwqqV1KAkBUlQ5N2P+wzUoK+8Gmv/PBybC17rd4PAqMXlklu+bexo8AwQtXLP9qquUdr9pB4Qb
AuTsflZdn1x2obq7at4dlBqcEBkVQJk8RwZ5zqgX5TcooJiGpmNZhAMDeONyCP+g84EZymDD4dgq
tgR4Hbc7E9M6voX8kEMBL2b6wjPSc0DubfArWefs8zxMIwyGmKa+9LJlo4iFgXlbcr/6IiLyF7Ll
yL+6rOp9qJ3NeYVoDUD/sA4gdrYV5gu2tpj1Dz33NRBeHX9fg71pr1Nqm2vDpre2MPBQn+yuDv79
3rX3oc0X2BkddZspEzrAO5tHUhN2mS9/6xQOpAD8ZLdKLdgsw24o90IUhNrPSP/nvOy184m1E80c
lvFAE80MsVU86caF9ymRb10x2Xb70/gKHyWXMkCtiPdpv9FDbhEgPVR2iVteQpqNke0u41z5z1M1
+WmxW3Cuksh1nu8a+ftyNaMGolhaPEF2DyRc8jbYb/1Wdf/tYz6pslZLCovULclX5SkdEtEW6jfY
/kMV+c4MXKp5yPSVbx18rpuoPYp5b/NrF9IxwEFUGJ9l276Y6Qjmu6lfOFQRa2M1QyKpb7zkTt/G
qRugNlzVvzbTfMiTaHKrzvFKSFTphy77c3QhxrNVVvsLAoH+mcR8+7TW8c6JmD9YDYbi5Yf2Fv0J
YKD+67ZmZnSka/u1TOHxKPsACCdzyb0UH96Vbcnj17BpYhwbakj+U/YI8vPWrYl6tSFUG2fQjXfr
wrEyfhR8Z7b4gMy3FI3ZViv9MK3NQGB9Fsz0Q35w1wyuSs9zGDuUaEnf/MoHu3zpR3CFYmFadhfw
SVuVdg/tLy9SSl3casYfqCToejJWTiYn2kovRh6wzvd74IjU3Pd6m4Ah22m666Xbx0tHy/uaNuEx
vSM5XT3MYrGe5TX00NCWMvWmi2drMz2scw7TnITu45SxhOq4JXvQRDf4iqCBLvelvFvHzamLTWwY
XpvFO4JbN+Tye8erFoHUmjj8DRa7iG+YakPzTm9Zo67YSfGB/w6bS+B1WpQUbvEOAK+S62Ln1j8P
rNfiBzQ28Rij+KcB81PEZesqSG5AAr3Ezz66ANrBthqn+/igkz0FMMLviYIaP1XUKP+shj5CMgG9
j5Sc6aO9MZdVe5nZvcovx7GQzBT1wFPXvBPDhL/MTYAU6a7/ZTkEFMhbt7ylDGUZpz3hh9wQLvYl
L8TyZ8gyKRGHH9iZ8nX3xP1Eb28uoVwBwQvZTeqbqiFp/mT8cfowtr7XlmYMcy5OFAQrdEQtw9Nh
2pE8fgf1kZ7MwV/4iZoW5Q9jNXffhhX8nHpSpc+xS6L/1sn51XnJxCiK2rXpz0wJzP/aX33YYJj4
SxJ33n7rGnwiyKEZSBEz+UQguznaeihT9pEPRdb03nyOd0uRtR7w5AV7cjKfOXagAnDVETq6wykM
9ZvHi6qcJ59D3bft0xxrsNEE9AQlRIS65p6+NSIgrNUVga1thIKo4sqV5RBHrSpDEzg61ymLX32R
HxuksWOUjOeph7eX6bQz7OUNUFrI9vILMhhc8i5CcgTrmSqoujUT3/pAfPAcAxk7d9btFes8sy0R
1O08XsqhyRl+Vjr6rPBSINI9h+MtgeOz37zHFtHIuC4wknaZ6xMBHpn7FrCNjFhkuS/eGenU2N2b
1u84mEcDLbYho0jOW8LUWlJQ0xWXVO3CE7npLT+Q66Q+9TII7VO9zwKG18DPHWcvmNkuv47SNc/W
1AmpRjMM1HMcIvxrqKdbuj7voGn7ScX6aO71uMn+ySR+41+3aAj2u9zswPVy7nzvGUmVbW5tMuQp
46ZVj9ms64Um3Mu37hsAXr8x6IxGv4TGtT77sply26+iivuclQ8ppMvKQviYXxiY+XvdjGyQUUKC
0eeHv38NGc+SohHGfYTvNvNwsi7f3TWvWFp/Ep2H+1x7o/2LVgw4zA+7dLsg82u9K2hlqC99f2Tz
pXKQrTpy++8t9Nb1IrxK6ZPSmbOld5iqKT/2ZB6F43NBsDDdPX8sM61vGwGu3E9qr+wDwrtFlmj0
wIuaeAOO8IGgQC7lrvJyDdMkK+k/dnxIMsAnJ5cDRDZbzDi+1LIBqeei3Y+z6GN8E1ObfwiL/D1x
137KlnemnPpLamv4kCBt56Cc0TFMIB/Eb52XXm2PBp6fdWneVNeEKNBY/Oi2dMGh145ZdeEhI4RT
A+xvIbFoLKdxH3WOqiI4cqAPVU2f8q5htUSUhXt3bi2bJ/mQoUVUZiZtfwxIFaciNcG8vR18S/1l
rlDmnddYhs3LtsKe/6gzr48QoVUEeMdCD/TcdpDbk8E28Dh5sl2+i+DYRvKWkom3bePyLaupJTy2
FjNRtmNNNmleVG7s2lcpYWjKKsJeAAwMuQuo1RzVo1M6gi5K074p4DESFhkR+hzdqxmZ7RnAurWX
cc3xgm5jbsWFDjVLzoA4CosBj7y6c21tnjxILH1z2Fm61zUHzHrzs7EJ7hVXT/N3VWm2PAiHbblg
n0Nsb27vk09Cp0tzrSsrj1I1TpBSmiBEeazsgEcbVSVZVevB7r5T42UH8zakQvvN89NwZmNDqvPP
S+5l63s0hh2nK6r34P6gzyHwtYqMKQ1fVp6OZe+gIxGMrORCseP7dvRVmn0iXSnNr6uFX7wNw5L3
YKWsD67KZeb9ucIEz2sRyiASF2IsO3eewrjKOWVLiiAjnqPmXmU7p3JHZGWvk/YT9U9M/tGi12LD
e7GMeS7hxGZtvW9Z1Mv43K1e1V1Radj+5MWbGJ+oysPzKAXXoBbpuD8PfL38powdqje1enZ78cl3
56NzXVWP/V7R3lq51X+Ehy/7k+hTKnMCRu09wB6ypmAA7yWkYWxE93e3ScDSh1mH5lxbHcGegsNX
d2zF5Qbr58PCSFG47XA+7D6Ii09tXr56UDrLB20D30e/maFJBKSumru1Duo/IBG78gpEN6E7KeOq
pNjg8Ia7FSYANjmXJrh4Kvf2S+zHRLC7oMvq+8TTS3CND3F8TVXVHjfPdUFz3Tb472I2UfWnT2rk
OSuu8wGWhGubNc0zP+uH5IVhg/l4xWaVeuN6ghlHje9tS8L1kXNZI04zwYeUZE6Xm6dXzzzwmiNk
yA4Z9b/VwDxWuGAS8XnPtyA5RdsaAxOJYEyITbOqe0h0uj3kU8cI6BaPWKYlOiJ7t9mOdTC+jLz2
4rkewUgY6ygqgzlG8cstybXqj46xwFT00lMPC3vVaI9tIWl6TOFv2eKdpFKEXq9V0MBsA/pAYyDQ
wmGTQ32eOzUl3XuvF/+niqZtAnMw6PDQXeSmMHuavsMQR+k1zrR4ZT4i48hNXUTp6+ap/QxpIver
VVA9d50KP97lxbe8+520CbRVYrmmTZRM5dQbEz94h8+KIKtwgN97tRdwCI4YcDuI++4oxuhjvjJr
EDp0K0pkdwoDgLt5h+6gZGVNQ+ZFcfjRQczMotiv4/ykKmQTjIFDRhzRetRR0Y7z/J/UwfFfnXRd
cpZwK18OnYDW5KvysQFX6fFG5cBpNDGHfglzyNDrVM322+41GPxzreYXAP3xKc+mtmIEmt1rS6DH
fm0nZVikxXB/oCacwn+K0xQXwDx0Nq0IXQRleiSQi8kuUBfl2fJf7M0uutXJKvjyZH70oEOuJbcj
jb1fkChLi+puTF5mB9NWrnlnZFmpBUWZqf3tkYyMjfQVOhRWSLs8J6twcW4qers03/02D96ZzsbP
m0TjXax77vflhtpY3Ay0218viLoR4XgiTem7uK9P8K4znsK0mx4JOa4xVjUdIh8HcfAtRQiob6lD
I/TbAHevSANTji36cdneA1NEE8mXcvOL1eoMVVnNmT+jGWMVIhMEB643kw+6MCf2X7oNx4Qnbh69
y1JvqCpsM4vjipLM/7Tx9vQnlcc7LSzPAuYpDmlezdwGVwJAc6QBKpPBWYVga6cVyS73TBQ6Vvb6
2rB/POoXdVW6JfuP1xVndZosHZBO1vh3R5h53JtpOGzENWTxg+/n6BTNyCIS7gIuLRQGtqkvydpl
QbkFNB28YLNiX6IfIEe0CQQuI9aHfjAJVos1TaNbglXYhWNzR8UBrzbHwENv5NvbLLvtc4NSXAHF
0UEQhtWRhGGAlvczrXF389h6Oz5Coedfc/j/4ZxGq4dOfpZJXLLz8gjvOuSo9h7mgLfBO5BVn2W7
0wvs4aTQsXbAQmXS1pOkiU/ttyxhPipBOUV93ZMBDr+fc9OeTSIjUfrH5sPyyXV6MZ1PoxGnmXrf
k3hEUuu2KrkFa8ZnNnb+HC599i/WnfeKJCd93iqD1mCcUfvd82HAv2wXDEM5JvuG2nzKyHJiDHB/
Fvapqx/WjP5YpMoFc9EnXR0/Q1aEDUF60pMBNEsdieBugKPj2EEuC1T4aI3Pxp/j41uTAd8WIFAt
kdRLSMppH43rcJmTI/4seDp5qWPTTp8+tDS/gMQly7KOqZ3LUOn6peoMHb3kZN1DlHD2w5iZ8qLa
eX5tWNLD1hcHmXhdltoD7Zz96gf1/sgutKBHdZLVCDRnZt7wMj1U7z+qNHS38JhrtLZuUbTa7QK8
zDfvvR9pehgmz77FNLPtYVT9XGCCbh9LJGKEGhxhd419OaPxN7199bxocSzfA/L4qZbQMK+MEwF8
5Nh6gvR9KjFQRu++yMopNF6JYf9EOuIruYQiMPZeUuK+wsNkf0yMuvFuyOb154SGojlNccTbFaAv
3m+tSSUW6XR22xfNmiJWSzVubr6n0d7sF35bRRlcQu9tm6c0OXc1dbichiW297uuK5Oi7YjCTztu
jg0xlgmxOLYxC9xAEY7tkvZVnly2ttcfsEyf/0xHkf1Wa2BHVMAq/OpJM/+IJs/HogUx1Z1VUq2u
XNsj+zKPfcd9S6UxlyHphIeBvSZjCgHHCD2rsj6sPiPIbOfTsmVEldF2xNMrbEpCxp6mES3TPSFS
3h9HEO3FSf/nGm3Nczc3IeuzQgfUOAyMa5+DnI3up7FuLWqY3ZtIF1dLFpw+nB4TCIY1b8Gugon9
h676urMYa0QA27Y1VwKF7MxkLB9kumRcalENCk1fhQEDOHn4rvxx+Uv/3NtH3Rswm3Tf1uzsmUA3
dy1P4d8Sj33/M/Kxg4BJUXlO27qDVoTGcIXmo3ew/zCum+WcNHPd/+IBNkizmVDXkyXBgvRbbmN5
SsKo/zVyPT75u29/osHt4zI7YvRLk9jiuTxmP/m12nCKLwuVs2UwTCbvm+g/XHJQz9zSSle5+x3i
YXjqR7Rmv43prHc3o4r2T+j12umhI1fweD1qqMyyTTpQBVhe8OAzJho53IEmV/Nf2qDIvyxZYoP7
3lo1PnnCGOqaPfaw2MIdfiQ2JhQoHUTVhw+Li+fqhEBwTcjHWbboJR5tRKxHRxG4HdwLLN+o9xYt
3hhszdUc895fmmiehls81zK937iivTswYghQoSd4+EREizhxOzb+pQ5i+PGaYQzMI6uXl3bOmdb9
OJre9mZMWM2bZDC+As3Ua5IvrThxGQ6EpgbY2pFWNNChi8wmivuRjJ9H56ElT+CetgsSbMGnrhyy
eLZwWAR2R0jRgAzf1HUyno4+cRzT+mwX5viyFgDhxYTTIrpSB4+1lPhnvVvuC1R8C6owft5+XMva
372fhDhMr4NZzPoln4cwOuvdr34nM4qTdoiH6rSrqvlb26gKi3oJ2/bRps4DkMGS1XwKiET+DbKR
/950ygjcWz/OXgamfda/KxRt/bWHLkNiDFO4vlb4n5BiNHKm/Yxjy7t4pJV/mdvFNXd7jPyXOuU3
+8k34cTuyn3Oqk++XwXcXHsWjM+sR2na02rmD/1el6Rz9jPymBU4pIP7vuulF1chDIL3rBpz8WlL
Dtgfqw4XPlYRApiLSIODRkOIYEvHs8JkMa0ofAYEbqBgyo7NNW5dPCJo0GIED4jilHTH7nD8Sx4i
YyXzyHsUAli25u0VMTZkiOjxq4RyVBcJIHCU01wF1IZc9n9bzht6SrjTlPFHLOtZeqr3uOc+ljB1
freHv9I+nDED5eGOey0GWyG/Ym4O8Gd6sX3fzO8RHuxf7iKFiTAg2PDFs07VDWsbswEYY3Tma98t
fk4T7gWeflj8vqdEDfX43WB6gzzafP1+jHb7any3hi+5rVkFpcdV/QiMXKNyk8vOdkGlRPKDzQIj
ytEWNW8RNFZyAI99AkrsaKaCcrexyy5hRhAGXp300BfrZvsQRIbxB5na0TztIFWCkbkFoVlJIdZ/
ovEAOF4yvQzsooIAlOd5z443xwbIZ4lZydAvB1366ANXyvsqqpb60xY0HfvgZ57OY+QbVX+xoTpC
Q/uUtxIlA+2VQ0CpbfbFIXHevkGMi/fZhyE6k+HhDedmQetCmW5SLlrwBfZMq5XcECXi5itpc/12
2wQqa2gea+VTWAUffhs8dzsDILsyztXgcWtUQ9P9gVj3gfcQDaz5c2IIi3sdMgIjWeU6c78gr87e
l7mTX/sUjgcnjZTAssyv4jL3ecJpqpolKBHCLp+gfpleZx3Jz+ifP6zVdg72IhAufjepf8hn+E+6
J0vQcn1KxSx/gluF3GJwkWh/1ljjnBAA71vS5V0RH22CZ0J9CJz9VuzZJ/QIUG3Dms6ooxjChrLu
2z7nXh7h/quYP/0P+Leu7xJQJH1pE6RKdB0I7alii2BRqQdD9FiJoRHnlo4XEUw2bIgiBz+U+1NN
x9je7Wl3rFffV+ZnB3tN9OoRuo25X2xtkXbN9M/GNvnZ+NNImVCiK7st6591tWc/BFaQn6nXGYSI
tcBcKNJsjk9q1dhDjdD9T7OvnnhoY4FPAil7u52DOmdD6b7EWVGhlYs/hcverj86E69VwSucstMD
MtWc0qRF4bxGHurfMQ9J5O/UEMKFTzb7TlutTZFgSiDlqarxpaH4Rw+ZV87yhNK1sh+eDdcU/PT0
W1u/xFOJ/XvxadJj407jLMX+vs4h8OAgta1vWTRGeEbzD+cdZBINfelBITX4Hx3+sgAR95fYbOEj
aMWygrEOyx9lsxS/TQwSCtyEjeb4R79k3yxk23qpx5F29FKn6GdVwSy1n4KkGUh5Y75j+I56u5ZZ
W7F+Yp60Ck5VY7BZqKiRrzpPmhHpiExMuWzdRGy/2DyNXqNSX/BtctjyYPPvadSr7OR7U/PKhoPI
ezgCKcyps2vlPs9JI+l9zZhHpxyQv6YFS6hVvBSIO4wRy3dWac1JuaYwfhVRNRsMXWa/V6xx3b8f
9gCMNkHSsu3ZfBzTve6jf8A1PIcO/2V189d1ovfmteYp2SMMSsjDmCcZbWwViVBmndIp8sja2D8A
jur4aJWmOsSpO+ewmgjqW//BtTnW9kC20depnib2N2YBQpykrmfwtNrzVhYSretXiF+FJmfAgwD+
31bVKQ3M/sB6mA5YlF/yiem8f0qWCksRSJSWZazXfT1nR+dvxTp/uKRjz4fSbbF7RgW0ZvAANrL+
3Hqx7YXdOvcoGfpaLsCqsle1fUg2YaH9L9bnR/m8LTAWd9Bq20hI4Kz+IJ4fGdPjWH3mB+wsKB3a
VmiQNjQXkfcanmH7n7TzWo5bSbr1EyEC3tw20JZtSUqUdIOQhfceT/9/0ImYIcE+ROw9N+OH2YWq
ykqz1kpVgmAErBGORDaW10po8thhqD0Zv2DxI9aaWprfFaWBbkApFBR6osoNobiH+CyTO0c431yH
pACdMEE7OyEhfRTNVIS+C0jQpqxpveiGpf9IxTDj31PVfqljUTySxgajndF1+uy5hMy22o0Z1IHG
jW4VJDZpxbRpNLVDinMr4OTUV3iUwPzmlJl/4n0LbwOSHsogW9Irmz5we2mlKfHAffcspMCJlhrj
FIxiffUCYbj6spSKDi3qpNjqidX/SQoYKatQq+kfMr22+UQfI/8EBYlnylTiSNtJFSj8h5LO5c8k
cmEtjJHSamtf96NHZFVbUv5Cac5aTpt+ggPwDPdVkTypfRnLa1TSQE56Yx8eXOa0wchLRXRd9Fwz
SP4lxU1TXHCQWyd8sAD4y2X6NlgCSQjybyp4JBRwYPlU4fcARCSARU5EcpBUoeicUtMsiCMe8xZu
okgeflWL1CwP+K72D6oDanEk0Wr8bZFo6UvPFDQNfFeYVc9hrmbCJkhj8xxQn+RtDUQ2loUAqmtF
SiNICShAEfJQpaFHmlqrDxKcyAK6U9yr3TpJqWR+HhPNu3Y9jb0jpU7xMRLNuHwILZ2qdq3kSnDu
jEorH9xUmYDZjSX567gneoeIFI0/oRHTPyLPIbAhDaTxTKPY+2pWxE78L1ztj2JQ12V3/YyxiJih
tVsDOtyVY2dadhrL7gWNq6BZt71V3Tqhl5S9RrdY+uKWrvKs1mH1fVSlrgCn1OT+So1zUlYAC1Zt
AKBIIsFfNZHFHELDcPVhX4qxOD7AhsnMG/zq4UlJIwARfVhAu58Cs/pQ5Ybfs40xND/YHnTT+jg0
BSfMywIAZdAp7loWEx4LgFTujlZB+6mWU+WF0kvI3KCmDhFWr3TTtD3fK7+NpqkA8m7FQVxB+gi+
l6NVf7WI5LiAvQodpQd8+ksmQqKNWFHHsYFH9+1LJ0QNrbwGr7ih86Oox0rqyYvhFNXHGPIrFDnL
wx2RxEeONWS9uvLMBMh0SyEi400YaRE2iirCmkAdU9+oInH+zeo6y7oasIZA+Rmd9yhQNWwvvd5Z
iDMopDYpVXcBwC2EThdZKiEFVJNAUq1tschKZacqPki0iJzCcAYae5ZdqF71nEZaC3+ugSZE59dw
162qiOq+qLKclo1vlF/zUqiqbZvEcFn9pokdqQx0He/tpgXofOYJEm6JX/N2FOlHp3lGwTVUkp1E
vXeisZXJmsqEVnF/+jGx21Amj2tU2d91Mc7iAB/eBd8eREL3hWgnQXaJZldwjgDQ1L9J41JENGIX
caAVNdLY4F33h3MOi+BzJ9eAZ9OaWGKlyHJXPA2qpYLnG8GU8nNNLf5MTNoEe7S92l+RD0FpBWCp
wD/khvJVS4XhHIkDhzALsjzatEWTf+rDPnkygnikJNEVw7eGx/pXC0xFn4hSzTX1AyF30OgeZND9
Iqhew+y1J80dwBBqpam8xH4+uYLBcBMb0l0asx+EeuAAwVaugqJGSadWgYU5Fr/TWA34os8aWhMg
rsrA+1y7fhQ8KeC56P/jV+OnQu79T1Fi9gNYxbq5Uh0uc47iCJmm8USz3dEQohCveXWibUQJuu4q
pwD52xiIM51KGcNzPbgwdGGcVSBeoMY9x2jQuWB0ZaRbGDU6QLIZgvhbzaByCJedAFyVp/G7yPUu
HUCk6TeD+jvqU3ARWwcyBzoGaScaNi3q7gWFuEGFixiGF/T6LYbvmaIgbmtCzBPYCP8FNBKIei0f
Q+RVke54geLVlhskir1i64J68gCKV1HxfeQdJwYTI+WJPNP07URJwfaLQVXewJ70wQHcksd/rHd9
utcRl8mOY5w0u2IsS04JLaWAs6vqAKFpDLyg3M8WGFXdnqMxU7+VMqDTlcHsY0R0y45St2BB6AFQ
pIOaojRcPask6T9heiT1NnFL6Q+6HYW87pn9xFQgevRMzWy9aTcaOQBhj6jZ2NDhE0cNskie0+At
cjlTbCPKB+TTWYBwNsox+0yBjNaP53bpC043PffEBKJNndYkWqqCplwZqh/8xAM00gpSWG8dB1Qr
aBjLoXWgXqxoO6CwSfSoogrQssyMamDZ1CZhohV1J0MFnYXLy1ERDQpCqlUQxTicNtYq/VOLLpv/
HdqK529TvQ2PwKcUi/oiykYcWrAZOQXLfkdxpSh2ld8gq6CFgChtXQ6ZqTWooiHbY250cAO01Po1
IaxOLV0EcTtWZqcRsBdD+TDVkr8HCFZEQBQM5VOkyRa1877zzUsmdVXxSLcKjlliTtIGQhBJ5TlW
0jpaN0aqfalDb0B0mOjs4tJ5IpYH+PQllwZILa2cjjTNhWBIGXE8kCJbbdTSAci8OKVyNGE3qMJz
ELgKBRRHsS2J941ikM5pNXoXlHvCYyPp8LBXOLgyekqg7Vln3ehSiSitDmF+26IqCpJ4RoSFNGKT
hYXmmkB7G636MSbM4ysdqrfAZVeJqRpdv2Heays0N+D4UiFdzaGBX7WVfDlI4PTAB0y8R2tAYaF4
MBWQwWSK5FuKt9Zh1GsGBBXY4cGeaX6mwNxmTYoF4tTSL77ruT6KZICgnpwoaHOI6aluuJvAZXxO
6mSlLCNLGppE3yhAtWL6J6+8AmQmXeuuOwmZpVpPYNRHcy1nXUfkJQbIKChZbbirRpGG3wraLdlh
dAk4aDGoefrcBW6SH3w8oeY0TJ/4ZiHeJF4r+vkTWxsnb/4S2qTzrrIxWHRuTDmyUKjsg7jZR0Ji
jNtU6Zj/POmJUHjpvMT7Pg56meyHvPOVXU3N0ztZHeKfB1T/8JlyNfqJ04mh0T/V3GkGEaeGrsPN
QBHhc9HI4fhQmZHmnmAYwbeSSVBhcdETBQwhcftreQUgD1rWKuV2acStUEjWVD5K4ZHiCdSdPqKB
exCQ2OxXIhow3J4RjQJ0jGLAOV5tDfxZWuntisy7mwp9BfMwuyQFEmdJ0hUR3whkfdNLI1RiizYB
uIvwk9aW+ncZEg3vRd5Zj1I+pgw0lil5DjQYIQvFSUhkw7uTkohbrraKDHe4qq6mthcaVLxh3Ej1
U6WYjOD0uOPnVmhbBA/YbusgaKX1s/cL70fEBxjXPsBwkUIDlZ11U+rVz8TvCB87NaAQaiR0kVyl
428G7tjBnFPl8Ws+eoK7k6NcKHc08frPbWp0m1TX5WpbV27fntO+RHrFBFXw1FoU+gBPwATe9W4O
6xT1n46zYkSon7acwPOY8cI++AYAIMCTeAcEg0J3Tbu73I3JWBfrrC6yx2H4+94pUv+pUGjFOaXs
08uEQJPqto9dw/Y7S+qplGsRXJOiUfudm0X+C6IjAVlDk1hH6KwonnRqnK1jVdKMFXgLsKqBBhh9
RQG3yXa49xyfpbao/4y+f6PYJZUr0nbKdZVIBjYVriRlXcHEfKKRT4NaKWLhMvg+hdvSS6Cuu63V
/Ok6vSY95QLl6xBUBak69eKMIiG8tLMHRdRF+CGTmn1PDeXBHGug0z0z2hmgioaP/NAouQnY2qtA
UIg0aAsuVNKHa1/JK5bmufV4lA2KoZDTS7e1u4raNOoi0khCUiE/fI1LpQ+2ZmX6E02rKMSj3MIu
oIEgULfLy77tHTEh47LJf0UQFEMIIsvIKgglXovQAn25cOVVspI5cuR1vwHQk/u5wE4RyfSNRt1m
leFBJOG93mZMARnXqINpj36BZoKDckd7EzuTRnfjuiROoPQ4ZzGot0+1W6i0jK2qcgyVijMAOrG8
IQATUM+CuFAeDYTGPg9Z17vnjKmzL6Y4lE4ky037dVBofFNNH6yQuJeuPfebbi10WQRBQTmWrbWi
uSOmNjKhCLxIIaXINcgTkK4KEgPALkjNJBibpfaST2mP42roBPOL9TzZW+rofipFA9Yz7VvtycjF
wYFa3l6Ktow3I3BXDzS9Xv+CxA+CB34IVXh0+kg2Roq/4posXrwgN2NNfGW6pSsqkBGMdSjc0lqA
5YR0B2hkkIQgJyCX5iPtdjkp45co6WL3wYxjoQfpHYtOEurIBViSyb+2cg2Vs07rxlNB0v4zg2wA
VV3owkd/LDUZKh3kmBU45EahWwnCeBNK9Pk5Z1b1kImSKzP5xCrTx1z1qKOkYlr9SaU2/5FRGuYX
lKlJkk7FYPjRaklprE2r6C8Jpa1uFaSuYv3WRYFGkkKHfutJkcX4pkGqnxCR0HOY42ZCVlTnaQJe
oFAOvVrSSalSzff2mV6Zo2PRiMrXZiMzV8cEe/8gTUJD6yHz2wuOtY3WtJvAokm4A2E7TW5TznnS
DN0DfABoEx0KJNK+CGCIWSTVoAHFqvqhG4bVH+GNWPqV+rWlwo6F2GH0FoJSrRBz5eAa+kK405MG
KligGv53eAMhuODK6uqL7/V6dVKafkKntVJwUuFQ+JeoSRL1JLZuT9sEQksQbUAzmBzcLoIYKMEB
/hlQA/5uwby4gh4C801A0RrIBFkwHvnXcnYyIDgIe7KWVoYdXGfxuqAXlaEIAZGGokQAUm3lEksJ
tsWMsWhTxiRO3KyA3qAdlIogO3rsmu4BL4eSp6YIE5QIcT3UaNqxa67A8hEy5+DnJpIm3gjur7a1
QG2Ui1fRM/BX8ImDjkfNh6FR2hLOOnmkBjTC0GT0mLbpasvLdpYWQU+k5dYomxFtTvVh6Gi9TZVg
mcPL8+uQmo6+HcRS/atrCuWaqOhax7bVUOU5DQwaRIoq1UUXl+kNdfEA1CZRv0gIStAK1gShu1Gi
8svPYCZ9CNUGWALVCQG9gImRaRJSG0RXJf0cGK3+M8bRgAFR6FEYY6vS9el0xB8Bthmx05WA0cGE
037dJHlUu/u401tji1ZPWW2tjoCFBxEkh2WLYRnlIJ51C0XNvgybQ5YmcJL9tlROfe+JnkWV2peU
H2Oqlkc5pbr/xQDWJV1rAIiiXY5DbT6GeV24RwuqJNWLXBDQSR8xsy2g3QpfJLVqM+b58teeYoN6
/84qSlr6cGBkQHiQxCM1cWTXK261UKfyvqG2YCLBJMtPoRx4SMGLMsF1EXXge4SJEJnSjBAPxLxe
uO89buzOZ1ce61Iiy7TKGqmBxDD9bySYfbVFNrO5trJRVOug05sWsHIteHuYxZ5o5202wOmCiiAJ
DybFe0S7XMt3b26Uyz/DXPCKfW4WuQk+3SILgeCrf8Ol1OgL1bTsUHPyzDai2GAoJi20CmBM8SUb
eQBzWHSJHx18PxTrb6ZIvE1tAB78OguGQjlrqNP5uywEj4AwGupRK41CHgOC49CLXhBq6bwJqauJ
j1lR5dmFGcCMmCgVtaqulVUAehvZMnEPW8gjZpcFTSme1SbXaVQ3FUWPtkPxzUkqX02ulM37/qDo
gH+EVtHhAxhq5kJma1qVSLHXuhOi0+Mv1Wy1AHBuHf5YEMGdpD/fiqvKSBiCJdFEmedXnomrRm0i
meCf6hPo4SZ4kuNknYDEwyAQJ3E1Ct6zN8abJpP25q62bXZqQX1ZuqdOasqAjESGgzAlZPYTCj01
8t7iJzDVbkDu2lsjJOKADjklewZW2N5mcbrAJM76btWKrE2S3gqUxZkgqsCy2tjwmlMXF8O6LZmA
UgLEoivcMV4QNgHQCguvFvVFsxF042sKcW0vtr588SAquAsSt++mVEiyBaaUefeGiITqXMlca1DT
8bOsOdH+WLfDLkx+W94XZLoWNvu91PBkB7F3PjbaP+bsS4+d1MgwlJqTeevr58we+r1x0oR1bRvS
c5CeSkfxtglyDHbGNMdLsjSZ5c5Ov7E/08ylAOLLaCzAQP1ORp3XTDTV1pD6hl/aqdsAMN/ROfGl
jW8tfGDp7sopYlpMx5ZZ+3zlRsAoPrFumL+S22NzHlHNINnxxC0KBBYPpZbDK/hD2knZeZ1PwON6
Pyh/5E7Y5Fm0cOTffwcKcKI4bfc0aXo+kLSsoXm2KJed6O5cvGJDC+0UFo8f7/ZdIxKzMznfhi7N
DxU9WqWPoTGcJDW5geh7UJrHUH36F0ZIVWkDEJnJ89HjUeopta667Qkx28+WLv2Gu34zfWVBJHu+
Fq4FIQikQMOirqiZs/uqC1YlmlqOllLwUkqPsvHJLBZMzE8IJiQRiAlqwhoxozTNTXo19kHKW4vJ
4nJ4AY2a1+sSUqm+K+MdGIuPP9n8ss8NzY4iIbRWm0RllzC/1dFj5P6RrR9lc/nYyp0v9mY5s6sW
MLNgjEspvFTlDzn4ZVqXcWlI19IXm4m4a34U06vki8WqXTUXhcdrWAMD18sFv7G0ltnu50Lv+n2g
hBcj+ORqZ1f9pWa7jz/X0qZMP+HV7iPF1qtWy+fq3KvmndkUMXwcqn94W+ZbPxvv4rcKVCsRKygJ
2rGEWIb5RdVvHy9l6WtN2/ZqKQFsARUYaHhRIKBEwm9EBKFfLhyv6ZO/fkD/30oILBVJlLk5s5WA
D8iFXNTDy6RFtqJxdhBr6Lgfr+Tuppg04zUeRR2s29uVkMiBamYgysXPLyaKsiGSo1Lwq+zyBUPv
nodpObKGg1EMCimKMrstRptKoj9E8SWoj1Q3gupoNsg5gyIc86+DRtWOPhcqmZtRvrjGlwiBbyUx
7Z7OjA8C00IM7OOlz8XU5z9odrf6elQHweUH+aO8jhFBCzSZVq/nlEIOsY5hKi8fG7z3rV9/gdkd
YwSGq1cUhS6ttZW/p+hLJiZ9zcUvPR8/N1/Y7KKNRkHRtPDiS4SKaQJyGb4d6CBE36wtonoWBMyo
3xgwID5e398TOT+xpmLw6ikSYO/5iW3MSBJhh8QXKxUu0CfB1V2R2IMPgHyf8BQ9Gj/IFNtjctCP
CaJNlMGX5ozc+8amatKTm4I9VZ9941DxtWYAwXfJHb9Z+wKzVOD3a+nSUqcX5N1SNUmX4RloTPaZ
feNBMl2gh3V8KepHSr4rNNNikjTpq7sybuoGWS0AfbG98IHno4sMmclNhDO6SICly/rMJURAvEoK
TMNVRs5DJI+t0IZgQHPYPurds5Q9UBgMKdg0xtaUf/RFfJ32AgDMgEhYvqPqsdHaZOFXvXujZj9q
5gzrIBh6hN+GawP9cuifA+QQLATGGqoXUrb5+BO8c4qTMWJrBXkdS2Z2xlt/laMBqiUuX8DwHqn8
rMry9z83oPP3p9FQyDDNMyVKlkCMtHy4dnTxFAWhbuHrxxb+hjlvzg5reG1itgah7TWT1Hy4Eg+t
dPPoq79Y81mN1h3i3bTF9wiBtIW1sE//H7tkYoahEYBZs7tBzRcFxLQdrlF6bvOviCI6wkTesy6C
iRjSj75BdHJputu7C8li+YwGEwIZdEII+3bDKggtBT398SogKV0nECS4kyBXTqq/cCfvWWI0tkS2
yYgMBoe8tWQWrlt2XiFeVQ8BdoSl3HCPejhAqdPHG7hkaP4drbSPVC8Wrw0aA2fUfgXKlejncnHj
fT1YpvMv7Bky9fm/yYw5e6MHigtkxL14latoFddPFvETGvlFsv/YzrsHUdanGoEqy5RHDVmebZXm
gU0C9yJCgzcutRZt6+LZK0qElVTaM/K1zcSnjy3K730HJg1iG6oSJB1zh5bAcK/UbhCvRoa6aqwK
PypXNz8lI62eBNWvB01VskNF2+6gVqP0i2pfsVOpgjooxlbnJKSlNUqwhFeuFyYPfQ3WHQ037YCe
yKqp8281vBcI2lq9a5GnWNW0PmyhE86JqYV7lD39rxDN/YWbdu9DKnBhkMXixMva7CQCpsmgocji
Veqe0q9hhB+0x9apy3O+cBTv3GlyW5QiqbPgDqX5IFbaMUJW5RbXC+3wKJc2ua6vg/GgmL2do7HT
w9TpRtSdxmH98d6937rJjTDT3MRJGgR2b69bVkUyYzv68WrowgYNBDRAhE2bHHzwa5Xy7WNjf4ch
vvWZb63NPilkf4mXrx2v5U+A6fXX8Zf0JB6sTbhxHXUv71sPHcSV9T05es/Nc34oF96dv+Nu3v0A
mfSbvFXT9L8D5l6F/KqAgA9g1PHaHbxH2gkPDIsUztqj7ozb/PM5uCbMdrX21S48gcj6ePXSu2hD
ZvWqYmqWpfEP8uSRXhmPEEcCIWyMV69CwgmG1YOvazs1TL5ICb1f1J5RiKt/MItiC3PMqZXxy7/5
BRaFVs61rFAkePsLelkDDY/6yLWqBC5X+Zm67d7tnS7U9tDVv0GWBouvm9GqIa792Pi9k0bEw+ht
TZq0WWd+qQm8Mazo+l+VtHo2D5VhW2n6lIx/zHz7P1n6ewpffWefrjv0Ff3vmc5WKsx5+vGHZIz3
QgfPyUw/f2zv/UsylY3ICSh0ajyPs31NFWBPVuSJV1Z4aHR3gxQ0yhD5o9kuWLrrKCj/wvrlMebx
n5mi6OyPqpjgky6FnkH8+BlWz8yFC6G8CW6+KmJxXWTGkn+6u8JXZmfnBoVBJYlKzApGtSnbbVCX
EFjyUxy6z64rgylf+1518vISpWgHra9G6A6BFa1zqvPl0vjxKSqfX2JeGyqUhoZEmz47Sb2ctRkq
reI17eJga7X9H8YNdbs+Qibg4529d2bJgDTRkhhkpM1PUiKnGmhW1q3Sf4tGZJp3ACfz7pMGh/lj
U39LmfNVvbY1q3aNZZ8XahyJ105rYH0xWcam/bxThfQToIpzJyuCHar9cSzKG02th2RUn5J4PIZo
WtnoTIfrKgEMrSGyvzIsNLtSSYHSJV48xKL9sb55gYSKoVCOTkYFEYULGjOu9Ms3ta0MvNEuZHet
tx2gbLlacPzS+4CfVi3aF6YlylQ/rdnijCIMgJ+WBCWyhq6xUp+bqHkRtTG0kzjNbfCTPxBE3meF
+o3e4Ckw/UNcZjI8YmUHLntceNvv/h6FF4BiKUOErVkwRuhJBdxtxGtNLLHqNDm0wdaqC1buXFeT
AEFj+o1Cuket8q2/zRuLeVuRIF2zFbquh26bdevwAh44LDZI3318gt5f0rfGZslsCZNfUBRPvpol
/IlcPibGeWTEGshtcfexqfsLY3CATl9IEWVr5hAUpCCVHELPFV5Ip29Cx/jmn5HjgjD/qf9XC9MU
S5ZFgmdLnC0MQPQYNFSkuRnko2gq+uinAjSAivPxst47Fr4gISye3KLjNY/4kBaKR33A0NhUqLbI
xbitmW619TLFW4jS75rSRRrnFrIpujwFn6/eKEEakrwhAbqW9L//QBkLbC/o0p96oP/8eFHvfRiL
mtIBoH6yJZrzrUKWWrM8LKUAMoBs2HF7AE6RoKSVxQutAWkK4N46MYxZaDVbuimRiMxccxSrUcXY
EhnQRI4kMKg74xPDpXaq8Vwb3xJABEHwGRYkgqu7CJ6n4i+MZ39/sWmb62QhuGuTFuHsrKQ+DMKi
Y1CIOQBlJ8RJ6LYn+r84KGRxhkooI4HdnFlB4kyiNd3JV4J6EWSMCp5QTm358eOtu3ejX5uZvfZq
CSGf0c3yNYtxggchuKHqChbsYyt34lK+2RTCsCLO/bzHm1djLrhI0l1D5fcANlKInmsEVdNkF8W/
ASyt1ITp6mC8bx8bvncHXtudfcUhp/6uGIN89Wjgqon6YHQ7Ka83H1uR5Dtn8rWZ2VdU9FzpxkSS
r2mGsoHpKk7GLLJ1VVL9n1ChTPSo2z1ZUHlGzDs4IECZnCIjCo4DEgULv2YyNrsgjKy3VJW3h2dh
PkJcrVNo/51nXAeQO9QayHxR2Vl5paGskSBu1h8vfrpvM3OWQW5u8fyws3NzLm0UPVIRAWzDbwqq
4tTKbK+/yTkntobZ4zUPflEt3MH3Ri0Rwr2mmjrlPdIMftQr3waVpoXGFhnXoJB2Qroan2Ll2g3S
MQofTf1g6Qv27uwwihWqRSiokMgytvWtQcUNezCVnXWVpWZdoABSBbci2iPkjiRduSpaYCfNJ1WR
bAPOL85j4SvfyWsBKZtQMifPR1w6HcFXK7ag0JihOvi3pPmuWRcoqys13EpA4qLeboD39Kgw8smZ
ciAkN/CL43AyYE0hCFUgHtboCYMpf1la4Xy8/fe+jGGSlVgKg0TJeWdnP4M5DZRHcq8RlBugVGJF
/HgAmN4CjPeZrEphCLLxF30TLI1rfodWmR4CRMGlKdMmnpoPa29HpQZ563m3rpE/5+U+j+y62VBg
RAX/ZDT92kKgtRQQobLGbZactOAqCTsvqBau3J1HCQAHQTzJGSELSfjb3YF9A0lKirwbnElH0T6L
I1WV8in7KYPdOAHgFTPPRmvH6fKvhrfw/L6vIr01Pnvo81SrW7QzvFuUmptiQOYc0QVL/Ybou52D
+pPcpam/02l/e+f52IjtK7xPIorjs9sQMMwEOpni3ZBwgngYgGpDTtLaIZqy1Ke5c9On4IJrB7JQ
NeZ9GuZ3jYMxGN5NPyEuqQb7tD8bnbWK9WidFV8Fc+GiLdmbLU0NmaXCqDbvljdTMwp1mfTYMKgP
Nr+DlOjHl+d9WVMBeALWiGIN+TZR7ttzA5ZP1tFBCW/jcPZ2sbofvJMa/mnZwCh8blS67Oji55tB
985xRwnZlvqfoYM2k2DLwtYSHipEkV10VItcsItuC1PQR9E8DoOlROPdnr/9qcosn2GkIvr8URPe
ss/+VzbcvBa/i0/9utnHB9Bon1yg6guf512kNTM58/Idw2OZXtiFt6r7qjDSu/n98ed/91LO/v7M
pyIuZ1S6y99XW0RHzMKGKFwE39vm6z+3Y8o6VV6d91GZh6xmW9bpMA7hre5e1LI6mzkuKdGHW+B1
wsI+vYvFWZOpcl8IHHmXxdk2pYXW1ULksiYjSbdin8VIkBbkwGOe7aqhaffwPheirPe5mgIciGgD
d4A3pkT/9hiLA4kpAnLjqbGZZbLutpzOPdyHYBG29u56YoniqjIl1BRo5mFxokFUDFpPPFGxdvq9
cA5scyPugoVX7f3JeGtm9qgNluEnocC06+bQO9EO8Kq8lN++P9yTCYumBqiKKX56+82swEhEQQ3E
U72nOu1AXlpVzk/vah+QnDr++qcn8I2xeWeIeiVz80Y+W7TzHcuWj9L+YwPvj91bA7OrGk/x0SD+
3Zdu7dvmEfjAwp7I7z3QWxuz61qIFhJJnS+ejCd4IQmkFvg3j/2Rz/fiXgLbZWWdE1wpep+7n9bN
XXV7OCgb49gsXLJ3L+7fU/ifvTOVt3tXM/q3SLpQPFVri76CZVuHwDEW1vs+aZpZmU7Qq5Cvg11T
ITTKCXG6Nap1G9NRf67kFbWshfXcv1X/Xc/s0UP4LGnakPXAP3sIHcE2bvJOcJbM3PUTr868ObtW
SBjDNk7ZwWoNmsehIIifSL+326XjKC3t0MwjoYuBlnCLJfdm7Zr1dInhl9yiT/mDdZb3il1s5Bdm
f1mOsvBoLd2EWTTGAHt01GQsy7Zv5w/K2lv+jkurm/mOsWijAj6XeBo31ibpd8oPwm87fVBXko1c
qa2frSuCrVbjeIvru38sqWgSkAFmJWp5eyyLNFQDzY+nY9ms3UPsyPvCAUeyYfbTgld5n1xMV+CV
rZlbkWWXQYQMbDhNmziso52xc5105++UdebE64992F3/8srYzL+kmqmME3HqtH/cLb2Q0//3TcQ8
W8jMY5QUrQoFKMCp5SQG64Rz3zn92iYvd4KXj9dx/5rpugF6hCIAnbC3O4QeTiIIaSGCIY92KLas
84fomp9cO1zwG4uWZi5KFVCk9xUsTResWrkO+l+H9ODaS7dq0dLMRUmIHYvFtKZu3e6rVbAmHnTU
Y7nNFgCud33hq48381E5s2lib8gnH9U7qj09l8ah/t8/3dxDpc2QmRoLQh1x3+9Dp15Jf2wEvR7/
x9Mwc0jogVhSqLCgcoOOw6paWefIlmymSy2chqUvN/NKDUPvUzdiRQ2vYgxphBjQrm/iwoLuOr//
btC8seLmQqPoFuvpnenxlfc08e0lz3PHi4MKJGCXcHL0sme7A1Sf9igEZ4z4doiR4Zj8i2v6xsZs
Y8ZQZQCZ+fdIozPkrOrVKtsL+6VX9873emNmti25xQAsiCbTtjC51xZ5/JhJsbD379tvAO1efTB9
9ip4aCAEY8AE72IFfd+uj8wZdUJ8dYD8OGSS2DaXTCrvfeobk7PHgSFdKnJTLEy56LfJrwp2ipL8
qnFE5/BnyS/ce/doB1tkN9Q8QI3NvqOENmCYtcb07vX7/Gv+0HOLjO+Bw9S+haW9r/ZNX/O/tuZo
647Zo0Ze/7WVnFuUmx87vFFFOYJZYkf5yb1IdvZLXsUH8cF9XHS2k9uevVZvzM++LCP6SriRf81P
bj12gI/+vc3FhtkMtk+et+Ckpr/4ziJgR5CafF+gwfz3r2JdWdKlGIk+Pm6wgl/+kK/VVW8z8t1G
43jBw989q2Sr4EIpIGqqNnvo64rye11F0ilJIFn7tPX1m0YK9mXsbpp3qJKbDEJJeWZE7qqD8m0I
+tJ67ySYU8L8n58wne1X65X8IojQmpV4zmQ7dqxz+gOCdffV3dFXtc2zcHTt7IcoLtj9SyGcf+fX
dmcP9thrApIY2K3WwgVl8dIJHNMej92Zd/Uofw7sBAlthtc57qX+jiaVUy018O48EzTOLJ28l1bo
u2oI2i98e7Ce5NYas30d/zl4DB4nL8vEpU1yZHYbk8f8x/RcriJnyVHdvVqvzM+fD6GKKbgxevTk
H7VL7ZzKo3qoj8Fus5HOW4bzfmeq25+Ro5duF874vVulWboKxRNyA/8823Oty2RxqNjzW7PWdtXJ
5813d5MbkVfyw3Ke8Lcm9263X1mcuSxRbwdPCWrphLYec4rXnW08ddsppEl3lT2sSSwp2KBa9dDv
u+2UyLq70bYQdP/JZMV4VWyW8yP5TigM1OU/n0GbvRShEEAuHvkM1k67mDe6+7fmMG6YAkOwxZj6
9Ef1k1H029xmrgUJfUFisbATdyL9Nz9h5t86NwjRRuMn9E7sMJvAyU7uVd6PdrhLTwymtoXnpYDi
XirzxubM6ZCuVbrAfGy2Ic9X0U75m2jDmXeAq3RP1m5hjdNn/GDv50gDo1S0TjFL6fRNefCJy3sO
WW5bzqKhpf2cuZSaWfFJLLIwheuUnStbsNGEtRFH6Rxmae8X1rVwi7RZIlAixuKO07q69ZTXuwQZ
yaFlecnVxV94/yoJfbNzs4yAPMsok3DaOS7LlIb2x8o2HtPd4IBNX4qiFw/KLPSc5sOogsvh9I+t
k5wZaPR39zoHLaJDvvQgLH3OmVPq60k13vg/0r5rx3Fl2fKLCNCb16SRd1ViuReiLL33/PpZ1L6Y
LaU44pxz+6WArkYHMzMyIjLMWjARNRxRs8KYGtjYjMoAVpXJr5ylAyPAnCSE2JmuQHnAEY5c1+yp
TjqFK6NAWSrVBYxBIeNUwch7yQsBZUpvDqOxEg1AX+vlcbQDmsHMJvOE0dc+uCl06CqDuRDcTzhf
9eSs8z1MoQmmzb37Whlok8auH5DmO6DlbamBV5Y06+hFLoxBB1d9Q5R1bUT7aA8C1/8yB3itezJl
qUCTrmpSA2VIzZfSLJHjPC6kE0vm3OJkdIuuYY2TMe+BsJpSckzZh0EdttxO3g3fysVigK3YBEfI
cjaROxXsXcuiNLxg6lYugX5ySQNyz53VLpoV2HRh/5Ole6yIsoj2o1sMcKEBGUMem5BRpe/P+9+l
UioP7PAaTAcQX6+Bg6kjcQynF8w1tM4tktLoQBYcH1DvsFM6Inc9Ofin0SyCxuDwX72ErjaUdqmw
9Rzw5iELVXfkVZuzYzSj98Tx8UT87x57aLPEyAJaZNFcRmllJERIMPXcP7c12Ko7wMbDXuDwVg3u
g2p55uMjm4zaEDLKwGMQgWkpU2cWt4obJyB23IE88a8z+BehWp1zg1vkW6Y3Abe0zHap5e1SPDSZ
hTQXs04dJqwToCEUHsB89AbXPWCQYvCp7TTcDBUair5XHVhZBqL0udfJlOO+lkVtbl6rbFQBe2rX
L/Bi32l691SRZP3/8Q4a7xl9Ea4lUSEJQAG7UgywKuUAsPjP5qwsAzhUdVv9FZ/JPrdEFAEcvX96
fJj3bRvjUN7VblKPH9gZgOY2WCHIQU/pvkFMKm0co/hT1q4u/LKkAtLIjMzJE0Qf3dgVBVpP2sg7
jsOFhVTz8HMMaQ7p2jVxigvMSbOb/8bAaFeyqBPkACHj50MFbVmOxVD/t1yhoX0miJ3ymNdCqMNr
JKngQgASXu78aDoR1i8kBHiPN25ODHVWUlG2IyPMuG8hcu/NGmjwBF3cMxd80v9cL2eMU64exEWf
8ShYNzwKu82hPAkb10yRqWoW4qs/My8/tyQqgqz4llcGkHhfasig1i4N8CVD2+dOaHZNlE/14eNU
lON5+NQx3nfN0Sx3ukO4Xf76+Jim8uOYsfpXvymfGoIrM+VcLKowMGyz900P5QVvieDtf6kQlCVO
kwFIS6NyA65/O+akRruPRc2ZwfEU7ozT1YIo/5mmXCmPjJLw0qNPC5fiZ78fH6kAUzSArG8M6UL7
+d/tokK9TYXG4arSg9Cx5MoiMRPrwxoIfrozY48uY2DU8gDVwgpIVaugBaB7ppUYCMiR2PMoE7b7
cIlmhq1gfFfoAmgNzIZ/2rhoZv787Bqn09zWTgRAN7KpIywBrBljMILfbd6yI2+Gm4EAk1tvdAiW
dKDXmrEVLeb2drQUj1ZMHWil5ELGd1jxsEXZF3i5SN6DBmcbH7u9jCBTOM8c5kSO7XqZdKanBLAd
L0VYpkJ2nOFuMuuwOprZvjzay5+ZPZ2wKTeyKJMfDOh/FgMsrjbBGYsHW7gNSL2UZi7fVBx0I4ey
+lrX+cDjxZreAB7+zuoM2gKG1eoXjb7k/Z23gLYJcj+o61yrmjhxetylyUdW0OlPt3mWfljxWpdj
M8V6H+eFHUbhYubAJnw0z6F7ScS0AqbdxPEbrnyAj74fTujL8cr/U3YJd9mm2o9V+tnmiun1/CuL
cgJA+BYAszzK0i8pWI8A+nqM7MbUE2qyhsbMPrKmFBK9qmOjtIZ+P5ZaX+33RV1zBb8L5BIjkCbD
vivxn6zMgk5MCeJZtMaia1IYYdVuN7KO6zDmApHfiYsGL3lUMZFcWz2hO9bkLeQaDRYufObwpozK
tUxqcVIoggEmgkzu4Jzip/olWbGmYJxBmKQXZvIS7eNztRfMdvlY8NRBXsulDhJPkZQB0xC/A8oo
CBusUvp9LGAqXMVc0L+7SblxMMa4ihhCAgMsxhEPWTGcbMM6oGZJzaTZl82iyL7qhFll0quaGwUo
gOf6z6fsy/U3UO4dAJpcUmHCYMfqzjrcfIWma7K70T8BvBNmtDVQxgDtJrpN5m7+VC/Nzfopd9Hw
NUjlGoHfgTDWDPfNSthyGGluSEMiAgzh3pAtwSx0mLvzzNbPKRXlM0Qu4zFEMHqqr90XgGnJ+Wmx
OKIw0C2eWzJXhZqqjlyv9GJ9rwxQnEKRwC2Dp5cuLwbjKyeHj8hYARMFzlGGZy7G9/SmJT//202+
fNqVaK8CMjXXY5NB5oQ6LUOG1eG8OI5ZkE/wJyF5e5pLG8zo1CVRfyVSLHilQ/l0NLctRAYWgEWR
bZ97QdwDOgGHFGgbIwYARo0EGulQKRgfPFHSqD9gkgi2jXWwDj75/S3MwgRV06er/83ozegG6Vjj
WiTlJoUKOOi+i91ErRbtFek6R5qnWhdP8jLTZytakyboaoGUuQUhWlV7ORboechIW7uze7ka/Bv7
La0ZIzMer25O3Pj7q3PjRUbxYx/ipDAlA7sX02BGwsWbP9o/yqhqTQDWCed/tFHURdM3Ux3nNd6A
aFnof+AhmpE5edUxxaqBbk3EcAFl4RikWIAbIPO75M0FL2FjZK9ou80FExTCj/ePkoTRKDRISxI/
lvExhSlR9oznAQqrJXxiWwDFtzlY1AOY45aPhdCR2j9SRpQZlLQx+EYnVFs2yrgwExP7BW03wcFD
DR0IZSBE0NfA1SQg8Fi2y2e9JVwy97ag4qg70dRWaoziupEiJPbGsOpfzxjQLpVYA1GbVQKUaV3/
i3bpV5uZrhWW+sw50gAYd9Kp7ZXrtg2TCgsvvksz8zFKG5P6rAsv6MrQarOwTi05jYWa5Zxk8fbW
/yMZXW8ocGMAXJCpW+8LjAeaaD+2I+EbbFUdsOfl3CPB4KNPWFVfSg9okhHAjVcAtC5GjvA5KL7L
UO3Vxbl8AmwckIVkHiVeOs2kiFELMPEitjvweamLEmTVAC0webMHRrre/8ah1YNDJlwM4kpbhLvi
UOSoNIuWDJL3Lfc7xCa/LKtN4C8T6fhYJamo8J9vwwSmqkrAm9FESi3awG1AnsjGtsaBKZxJVR7T
QglEB5kOqsG5ms5oI+62AqPpiOMxl8/SkD19wYm5rEmxHXc96BiihIgFmHNUbvF4WRfwVFoQTAau
NGRhvJSKz4Q+TMVGrhJbRonqCwx3KXPE6A6wdNgX4KzlhP0tM2Dit6BbWoerwrOYwhrgD767boGx
HiUwIsccYgDrr10fjFHr8JXfik8Y8QUhvYPC6Z8bm0NoeO3p8afTc2OXI7n+dOpIwLYSwnXUia3K
RtvFmOABayaJ2h2LcGrDBKskJ+myPcwlmS9AMHd7pozjuAIGNu5QavwQrFCuAhvoyLoCjgByDtG8
2RhHgODpwN3qFxWo60n+4y9Ke2TcAQdmheTAN2Cxy60vrmpp5hjpvoB/9uLqkyifg44/z2s6fFJl
Gb0pmv2vtZKPiwS+9Dv7E5fw3LGF8aYFJs6eHp+DMGU5MNH2f7eDUiGPqxQv54bEDlbyKfx8E/8O
/pOykVfx1teLjRssKvMPiUJ9HT/7lrTaY8b1gB4R/L3FG3MJSjpxeNkK2C8Ns/QY470D2GKZtK/6
PE5tEUCY+Qp0XwDsBz1k/NY0HPtS+aDrNARApOOlz/vJcz3E7Atw5uO3VNAid8afTNkNJKkkAbPu
eIPQcWLv4XdgYEjtuvIGiy3TBMT08XdZsdJzU7Bzw+KjzlOqCTxmoPiIAtKZGLPH76/CG61TQHte
KqmNiXJxpfocb2VszhkKA+4mIQfHY1RE4oz20Y+cccuBuo7XMjo+RcCwUwkcvudCLqur1OYjQ5ZI
EZi4kkW6FJ4KNOksuP5JNPJdIW8Ebqmgf6NAcWQuIKcj5X8+AvUtETCuigAco9ulC73X81JWpzaz
lLkdD3ZikeTbHGCMPcGuo7FxVYpmAgql2gIcaPatrB5fhCnNgxHFNBJwI1FRpMG6RM/lFU/KU/sL
T8xcjz/Sc4VZCf9rRs6ETkHOCCQrguj3zjlkCS8MrIeVOugTwULL4Zx7YKaHNuUhuHBBmgFyOk4C
0CtD6sLVh8GUXkKAzuTSfzraeNl2dKJxAHMYYY/uFg2qzsgVE5x9YVXp2l4/M8Za3HoEQcrPy0ym
cMrmY0IYIDWswMpA6xtt0ZV+F43nd67Up3ZIEJggBNgUID1JdGkPCtmaKImVMWQuNKKKiv8sEeYE
sN+AIMe49K1Q8C8wXA0mULtls9Zg8l4hfM2Jywx8gYRJk54oDWjAIk89t5rrLIaGnSvB8RMXG5cL
h43QQ2XvkPUbLg8c3Hx8g+Owr53vMj9JJ2iCkYB6ETgJRQqseQRQ7Rk8kyjpaqlaKnsnlDTwlDpN
GBohRnNBjddFLujO+7oOthhsK0OD7UP+NckE8RVUqZiHZ72yxXy84nPwGUrKbd02YjWi8a334mS8
9FIkZYNeQ4URbaFJsrkh4ilfhjlP8GMCixFj0nSrXwQi1MLRRrpY9DXKJvjclAagSCEBw43O5F/8
Oz6HWfMCSY9tDpIjTpe/2rfckh1d5XSApRGZrWbePXTf66gEAEvA92BAHWEgDRDPg/iyqD3OtUcO
HgV9fyGPpkdZWXTgEFu7mEhpQcYWdeYg7B/f98vr7daoY15TAjY9mj4B63yxfFdKn9euqIbgl7aN
t4/eTFboGKhWDPlIyQc2ghxKjILleooyprqCvydEfzb+Tid9jSE+Y7uFGUTpLCLvur484c+yJ8/P
if6c6SBVR2fSer3Wn+feE/c2ChdGQE8MelTx7bTfAypknAua45y5/B3ccaSsVqF39LoZ13N/LW7F
UNkDz0kltQbA9BlpNtON9iUgRAAghIndjQAq98cHQQ9RQgdupVHWx01zOJ4Q0tzW6PVspRA03vxl
291uZ4GFYvX73WukW3c62Q5/4XGuk2LiZtzKpwwR11RFC7wq52zIC/R676yvUgfxEFmJx+Mra2VE
RkAFtiMdmP8zccz9g+RWNBXkqXyoKuEoGrSFYvbHhYcQZKqP9/c+kLyVMR72lZ6D0saNYVacsxfZ
eZ0Tv5q5SXRq5p8DlIQRTgepEqCr3EpgwGrWDkLKnOOlc/xddOtmvQeg5Q+q2RvJ6Gf05T5XgvVI
iIwhbuRkoPaMzWW3EYqaOQM6i3TVaqRe60Eimn9V8msrzVTmJ08Itml0UwpoMPjbtTl8IQ5M30Ca
hKmDchErLwLawR8f0USMo7GA+IIRxOVmEdbeSukH1P/VhGHOqRma8ULdqmT956Lrdy6pO2VAsC8i
+twBYYGH1q0gGc17Stk5zLlzY6vL1kEpkLLc5dV/HjJjRVeCqH0TSjEFNSwEaUmLtxtaKEQWPLIK
8dnvKBrmNnDKYl2LoyxWWdZi6RQac96AQxKTKfwJ3aIE7+tvTjcTU1/Lm5mH8tS1QkgK4B3ESwAY
o3ayEHIhGkQsMNIaUwZZnoR3+2O1mNA9BIDcmBtEhRO43reHlUVlBRbd2LUjuXgt/GIL1tqaeH5s
PpYzcaNQRwV5CpaDJ8el/ffKQqhK0AbNULp2UqZrAOccHCl80xL/S8h7kseNxfHszLWayEppNzKp
A+vEzvMENXXtnXUA1j7ABvCjQwZ+RRYrAmerr5fOPsKb9nkm2r1MKlGO/0Y0Za64QpLLqoXotzdW
f5HNl1YH3+NSIoZlrTQTn/CFdLlLkG8owP+2EQ0ZA1x6tUCWsFxuMsP4m8nMTmjvzReNinB1AAoj
aIFU5a7t+9pSHsA1LrHbvOOMuKj0suRnNn9SHIzM+KoCqZRM6VXAZarDx65rhyBV5k2/loDJtQyr
TZbGMxdzyrmivsyJAkaVkf68OP+rpfFNWFadqLp2vc5VvXSxoQJJVILx0kN1TAzJ0UuHVBjZJi5m
QR0iOmfA1362eUHSd6ec+R66lX30VTffQ3kPsPUCXpvhXRuT4tzbLkBrhAXavL8AXUO6M+MZqXLW
nTDK9YJhVwob0Nrb5bDIn5oty20+JSSSpF3/nwJP/SMLYKOY4UINAVnHWx1iuoqN8zDy7E1MdgPh
OLP/+dm8RMhN/bRLYQ6ecipqQyHhX3lUTj1wPKlh0adut8GqqTaAPAw3XmMpYFxmie8skR/wB2DZ
R0bkCYYgbhr/wLFvsbbiqw06mViSMWslMcGQbXTJNnSUmbjn8oCk7/n1F1JZm96LBodtAs/GzDQ4
Di0UPYAUSxBe/rhrfc998OOEc2X+ng8H62nLoMNbfz4Zb7vN8ln88g++kehLx/xRjJa0ZDnXHzd9
Nf7dQbqDNxGUbBC90LN5aRPwpHotQQCLOXJZD5Q1sKnTdQ+QY75Y8UZ06uVdfi450n1WT0yi98op
82aS8RMJJ9yNqw+i7AJyI77fljhSCXQHzjvHcKakLQUnM9pKs6XUSoEaKyD3xBbA7F6XmQF+Xe23
UHdgqieRM1cVm3gd4oMAUwDCEGQlALd/q9MA8elyAFl6Nqura9EsF8Mrf/R19q01YsNxMIjJztzY
KVd4LZFyS33Ca3HlpZ6tFEs51/sSU+NJ/4HUvDeXw5zebhQiBBBajGCF1A2qkeFtpB7bnYuWAPiF
2BCfi72HeUfNbPcRSQzFO5QsigGLAbTRJMIc3Pmx5582h5I88sCB/A4h4e0O1yPzODhAceTVYpAL
9P8I68D9bF0955HfTYJVrIYL3lHAFl/q0lxJcirwRZUaQIaAbBPgiiirJTUyKKoTyO8XEsn/QFAf
EDBHc7oeWjN+n26auVhIbDZyPSAbADggpd7NAGLcPOk9G7O2llu+gDE8djyjYU+8vwnkke9a98Hn
yb/nGXEZg1V0SXmZ2fCpmO76IyiVHjJtBKobPLtWnmtV19Qlh2mFjqip0Z9C79T3pcGlPoDdrH7F
44kvF/yMD7w0btCGEf2doKyA+QacG/UNYTZw0VDhG1AKteLI4CryjuHSfbK3bTu2QgNjC+QPJu/0
3yx+zCQDPxl0nvQMeVdKauWyMiyeHpsKIKYYDLosGtP8lPSf9EuaSR1P+igEOf9XHnXifqmIeSdB
Xr1GM2txTo6hWW2VZbqTDe+zWAr7Yc0s9mB9AGvW2iP1F2bJ9LkjH7eT3m40EACdBu9VCeC4t3es
cIuaj6PSB4frM3iv/ZNSmCB34921ou3jcOv+MGthjklrMsq9lkp5P9+TgBvYQKon6Nbbx877rhel
XhJr9INveJknq15X0Nkj++ZRJjLpfRTT9vYevF6kIPZz/7qpZzRvyrqqmG8HHwQU7w5bUAOxsRYr
jmf72cKrzkW9Sfh3BcOgXUrmdn201PSuj0YFuT2FA/EEFVODejIbIoFFeq81feKu+51PVDDU7nmi
gCfuv/GdMCwjXyzmOYAEe3vIWoEGVCFkfDutXVMSv12FCLyZdcA20axaPrKp7mPAPf2rgFG4jQMD
BN66LOpxsYi0ucf3KIxaO3YXzHiiivrhHZAbymB57rt8YGvVQo6WHHtqnUUgzQRYE88IDI0jEwMB
I9AopWGdEAgC+LIDu6nWjKBXghGavXdUh5/HZmP8f6jVoF1FEaE0iAQQ395uLS/WqlpJTGSHdWag
2xgos0SsV/6uEJY+7xJ0Oc88vCf2T0BRUcQoGQAg8DS7lehzjeyFnRbBTh2qdW/NjhtNKOeNAMoC
F2XQO0kNAel+2CQG/5tt0PuBeA99xdq5/WKsx1s4vSBkuhFJoRWEBvXME4QAlQh5Yk+a8lVS9smw
DpLPx1ImyilITMuCDNsOHIU7li4ujgu+zIPYxmBoWpDKUEhwrrbNFmCsW7ypB/LUkMw8JkCVSRKz
euGQJn9ePv6K8flOq8v1R1AX30ODk9vU+AgwxpsipqlS9+uxhIndRI0Q3YMsYlMBFuZWPVq+Vri2
zNGo1cFxDysfiKhtfnJntHBiIXAaImIVwLCCsGX8jKunc5E4UdanWEjRxC8KW6kWVxSZ+XgtUxHY
jRRqMUBiEj0RnOd2pB2aZi1sHT/Swc4Tcbs+fROGRdmBgXEuFrsv/qHyc7U2yifWBaiUh8yLEdmH
yrM0/JXDKcj3iXvmSryHVkE7EwtMGBFEuCKMCCAu0VxCZViL1NeaJAxju5VIXYUkCJ/67r2orI5H
46B3mnuP3+kIDCIEAZQYSWO8XKjDaxQevIJymth+HwAhN8pQNl6AJsnXo5CfUZQ7Q0zJoo5QVIu4
44IwsblSMQIQ83msFaMF3AfJUc1+P1aYO62EMATRY1oSMFRY3K1WponSl4qP/iBwJWlu89UU5c9j
CffPvlHE2PiAOQHk+ulSZTbi7nBcgz5FNFZ4qAk1b28coOIkyz3ymw0zp4x3MTnmHnC90GIBOjqw
yVJnJWQgagGJQ4byNwwWxr4ZQJK55FfG1PcAuA8Ew49XeP/0pyRSJ4Y6vNyFjJDZm6zbfIEfYtGg
G/g3sBoCsjP9VJOfpR5+G+ncbZ84vTHpB6cGVEEWHYHU6fmOHwaun9t43Rgf2gZQQo5FXN74rBZa
YMw2kd9dOywUzRRAiIcjlfDYuJXn+qmsOl2b2+IiRbHb9CxwcQwhyX67maTmXWxJSRpd7pW1DGIN
aUYFkmr/J5KN55olz30/c9PmljNu75UQKWD4pBmFxETs9URcyhqxVceYeSjNiaFdmMyEfOFwuZ2b
Y+NxgES0ZoYe4d6ls+9bj5Xxvvtj3DlgxaPIoMJgXbz61aIQJ0ogv5VzqL/8oX5Y8YdW7usVMFCf
WxI1cyp4F/tAnIh6P4uhZxEMBtTi5Morqwx9lzb6XhWy8T/z1CpF41VOCEYL5Xh2xuk+0TJKHGmb
eR6BJAzL7amxjpiVwLUubFTXejLgtQfOHhDqHBRkrTBkIJ4xYpgaiqM30XPFPEW/w1xEeZ9oob6B
0pzGBxNbCQYxG9MU9QgcbmQxqTwdGB3rdSfN6Om4hzcxECWN2uNMURon17rCLixguG/mYEmnLPTN
jlIWky09VUjlsrBzf4V7TYydpeaELd+70FgKR+U8y2E4htyPVkRZTAzHhXzq1oWdaDtJXjRvDA/t
CeJT7qy1Em2zZC4VOKs2VIwSKJkUVgLURkh3HGMMMdpPX0Uzi63gO8PQDUb2AcIf8+iWRmMg4ZhQ
F97RKiPNXpm7aAnHOU7ojQyKyIRKlM+t2hAdiExc2pz7FAMgSk2Iwq0HR68Am9ieBnOuxn7fMQ8v
CLbmC38S7v4ll3ZlExDD97UfOqXdFW8h2uHs6FVCSjIe29SDvUqUXbIBadqwVi0BiaLHFmkingFJ
FOwR6OdE4NNTd4VlGyGINK20s/otqPXGkJvnOCOqOCNnwmWACm1sJVAQ0WDIg7ILXh2rXBpXdhA8
DcJSsd1iB0VqidfNoHUI44Wg1Be0MBzqMhqqM+A8vRWFnEgOdkChslmzRg7mC31GiuWuffu8CwpM
WH+ueWRfgC4DsLGFe0h03Xx6Ln43mKnF9NzcgOJU/IHPQS4KTHCATKF7KIa81ySnlSs7qnUP7J9W
nJvJ1t8o3R9OdgnAysWgbcJqJQ1L3iMt8u2MIe7Vv+itCGccwn06Erp2/THU1XYHP2jaQq3gVJsf
DBIC9g9trgRA0gjDUPEgJERfmmcqpAUi3WYudTNqE300Eg8dQKAJFhyWOhquzOSGyfraLmSwPjma
MOhxBkLrxzrNT7g9GZ2OeBWPnYYI8G41oGhjwamBtmYXQ0HAEMS/RMVqJHIkZWwGgO1ceoBuUog7
mGK7yNFMXYL/PSDNp9q+euomEDd1rafe++PvumS9b5fPoaEZ8/7jExM/KVeBx3xQKzHf2QVH5CcH
fNCLpjCFb8AcLcHWN7gLTyR9prf5duCNNjU54RAFJGaXSmK04QbN4PWi54ys/HEM0EmLGng5TWf4
CflBf/ytE3t4+63UHsZRmIacy3Z2SXbQSiQYPlA1GDsHRrgA3zwnm2wv6c+RjkjiZ0b4fVB2K5xS
U2QZfTXNhw5P1o9I3/UmcpYhKB++xuTpeaeRj1efvH9KC0639f3r54z8+07skXZtZGbA42h8flFJ
KUYTu0TNpQ5hGlgGQnNYxmg/DAsjAaGAa0ikxYy9o8+IvTdct1Kp2xELWqWKktbZVbfvJcRnUQkm
zWXMzXUmCff38FYSFaXxYKIU/RLrs2JiHYyPXu+s2hwwKlah/cLUt8hSfwGSkcQLjG9jYrwgOrvR
Ya3JXJ76fhaF2uvxW6/cn5bEnZxzTmfHL8lWeBUBIz4snyKI8mCPcr2Cwrk/WkCME8oGQMWY8Uw0
dgoQ1G43g7qVA4e2I67GB7j5D1dtEo9U4jasRcIn72GQjY2fgAQnMyp+b6MglUNeZiT+BqwwlSRh
fBdwoByDZRPu2/Kejx8r5rtaBZZMss9PQUE3rHNw9gKJFqxLRlTKmQ+498j4ABClIh0Jtw+LdLvv
kutr/KC6vQ3xfUR2mMk9h2uXPP2KP4unVfS8wKwgJo+/xP3P8g9QvHNF+fvJrXHj0ZoEtmHMlqD1
6vYLGCYKRCeOe/tl83bY+Zsv8O/sDyhV+eQp2ywWi7353JP1+rNc7e11ZHoETb+n5cvjjRiPlzbK
119BHT8XVXzq8BH2AQiIxatShgQIcTPHPXXhcJw48RHbAn3ht0tF60GmFGXW2/5gOqViRpxmPl7G
1HFeS6CudFE6qewVeW+XMSDnpIgIAi5uuHA5xZBCPDf7WZbk+9hxLN//uyjq/Lg+6ICxnPZ2Zrzs
digWpGTTn97edh+efjjnuzNcvJFw+lNHVgNZOSuXnIXNKtYXhJimnXLE9gBpifbV4/I5IGsz2WM4
1v5L9B/j8eZMWVZhZGfDSCbGQ+kMociMBdoYl62NRzLeUzB8ZJhqjtWZY56UgxZrvB3QLgt+tNtj
DpxhCOLxTmXIhY+pTxXBFSujgaL6e7yiKa0dC+sYoUGjFwgfbyVljpA1vRb2Nv5RSyQJA4My35IG
GdD/laA7GJ0WexeNl1SL3x1+U7G2wL09FjG5a/+u5Y67uc1LUNUGPWiogfzsbmM8DLjw1c3manUz
m0Y3GDe15Grwpr1dix0eWAnuYQI60jz0Vo9XNHXdr05Hoy6jVKU90ysQ5LR4U2mo86fVf3Eu4L9E
iAvTOU4U3SpArfJiykZFbzdhbXARmkfdvRTMpGtpCOmLb7yWQjmJVgEHbZ5AClJF23h8nLztDqx5
sI7ZsiFP3ebpCbhRjfn+KfLkkyUG5jMeb+WlXkbb5+tPoEwneicaRyyggJnxtkmJosHM7Czr8ARX
tRj2R+GUkO0nCGGel+ijiPQZ0zF1lJfBGQFzgehvoK50z2Ny8KL/dYcm8TQhavjxeIVTWnktYbTs
VwFQmQWyG3RYYBmiZ8EzZPcl4+Y69P4fJ4lplv9ZB20wpJhXyghS/GAZk5ddOnYnHFZPEjLi9lN7
/BZJi9ijAcgDAFb0cS8xgzFjH2eWegnFrpaqtAGIXVV8RDXaR+1XsiPX+s93E0U8vP0wQAk4Cepe
cE2X14rb415gertMJMvJ1VWuzfWLT7ykUSxETw/QqpDWwKDQ7alFYSAKNd8M6HcB7jV0slth+NxY
hTtigv7M1Yu18pnpy7nhsons5o1guroGMrdEBuXnYAuk8Bbypx9uyg/2mDfEwaCcuNSO6dfjLZ0K
LRAkgnEX7hM1PUpBWa4IKiEtBztGE1OfmCKaAoL6Ce/kjzCYyd6M20bfdsjBLD9GUFk8km+3NenB
8lO2/GCrfULq6LnmMiMTCPvGBCdNyNZxPjezM/nYuxZJnWRQJWkal8KAx96mB8Y32oV0d/kB8CrL
tUlc6wn6HuZ6hiZfHci6AcsWFKoYqx6vytVVaPkkDNRGHewhtLTIyjuWdGFqxMKrz5CW3da1iWnV
1eOTnKg/cAgZ/pU6uuIrqW6tdYmWO4PdgORBJkljoolYEfWm/uN0LT6CIRcQAPGbwy8fS5481yvB
lBktoiZn+QyCee3orzlwl4TvbPruCYtiHc8hoE0FpterpJQoVRxJ0ZJRmHtqQQkv/WbpIupOc70l
NHb4xT2OnX0srICCGJLy8yEGa91YkAZ7tyv1jYUs0rI55zZjLjDFqPsWa9ic/t1b5ucphomol9ni
LzDrzWnGSU0uGNjEImaYcVEvL62rY+VyR/BbTRtsZOoF1aqWgqeDA3qusjJ5iFdi6H0t01rUeohJ
sl1z6HPSwhAkQHhTtZcKBCaPVWYyBSUD9hmdQQiogQZwq6xlzYHWOPNYmyOrFWM+ueb58PUhYWj0
8LVaPa0ArmK5zGxf8r3HV9DMhpIZcnQoo9L8aXldJ3VdMY3NDrzNSJkuCXNWTrh3hKMMjJUCVQGB
IkspTlq4Xl7UQWsjooEnlnXti9vAE5PksPpNlt+vIDVH/9y6rMjz0naIt/xcLwGcoxju68wu30ff
t59C7TI6DDIlcsPWfhGIcAD4B+EsPODQQhQvRqI6drV4fceM3L48PJ/yuT7V+z4mXMXrnaDsoMoA
97cPIV613/o/zP7rB45Yo3DEd/L2+1U8ANtyv6/0nngff6jWP17/9Gn/exKURRxCsZTDCieR9a9x
dciVmVr5hBbfLpCyfFXbRoorYoGZAXx2680S9WGcvqpccjQTlHm2a325/FHNWWqOUYlufemtZOq6
qjXbKkUatQgsS0BPsXiRGpprxFqoRwByUcqlFi087lBIxyjZxNnstPHcB1CedahUdmhD7K1A3sL9
B4oxnnEWlqsVEY2FyVrrbP0MizgXZU7EZjcLp2NAxRu6kBvlbhqEZsD5iqzz71PwCkD8te6ZS+a4
xLDsYz2aSO7fCqWeSjGjBDGfQmirSzUB8NzH7qt5Poenc7perRaS+RoheZ0Q1npHcEhqbizBt2QW
H27CKd1+CPVg6qU2Sf2LbcnN8Tq35sdHddZIMyZodrJ+DoynRbIh8Xb7nkrmHjacPI9jNwD9nfH6
c7f7Eo9cOSZeq/M0TaD8zPLlDXgXOWIrWbdWwHEGlP7Tr2JuTQVT/jzh7PVJM04zt3v2A8brf/UB
ddf0cezhVEYwQCCRIbqD/8Am+ATAjotseWQU/dU019iBaHfyFjMv6HvPfHsYlHnre1WKGwbyPYwX
Ou1GzWwO0CZOogf5zDvyHnPu1pReZsev1hqoWt1poynNzRglvZ1oHlZgcTma3Hqv83AkxpzSz24v
ZdyEMsvqOoNIdCVIFmesvGeXNGNcgHflE9qdttvYgOFeY6L/9eck/MhPc3P9E2nk2y2mzJwSOgwo
d8fbDlCDzdiogG4Fdl1scdAjuHW3CXVFP76+gpoCEBKm0BMTPIEJcQ4ZQYs6jn65nDl2GuAbkeHt
R1GmL0zi3C2a8aPAVHRArhG+HenPp8U3geHzj7D5wPb+EVaPrdDl2fDA5l905EoHBs1j4nCUGxJx
FxOj2u4sBbO2jvH01D1tCXOCKqDLDu/Smas2o+kXo3wl2fk/pF1pc6y4kv1FRIDYv7LVTpWX8vaF
uPa1AbGKHX79HNwz01UUU8TMdPe770U7nhNJKSmVefIcMOt4EQ/LImMb5KucPs92YeWbNBqcrCH2
/ZHOwCauZngKdyuKMguSHPYK6439OYh7xIPGqnVQojthiE++Yy0s6syb7drkNGrTA8JFMUzmlnfw
VrITbr21dPR2/dK5uRAf/rrXxWTGyX/dYGOv1uHQ7IfMOB5TEP76hrdfnZBySxUDfMpPcKNFBYul
pZwcWpXelZk+7iglWVXlykPHfQIpxmHDRYt5lHF33nPYSfwVaV6eFzps9SuLhsYbrihmOCg/YaCb
x5NqfmlP7xnOMev88wB6g92C24qzH6CCkAhCNqO652RRtT4uKU0RJUkgxK+R2mSm8xgdHrXnsDUh
QLWJHjaBU+3ER1QtMmyd0DHTh/GyWmvDiNlbBHLOQEbgZxefNLm0mB9qRUXxSf2DFIEI5YCj3Nio
A/CjnvNluEjRPZl4CyxMxeyyX5idLDtaAxOWiFgK0FNZiplr70mYmx5bJYJ5f/P+oqhuVv3C1GTV
M1XW40bHvQG+44fma3wc8wj+ifmZogsUS4//CLvnAl6wwa52XWKh+JuhAoguXad42b+KgPHyIAtq
jO+iMh7J5rV23qkrb22QBFkPaBMAY/de6ZcmaZz7e18+ufFIHJBOkpL2XHvErSP+zAniUn1+piY+
OgDQvIAw8WON9DpqYV7KQl0bwyZkpNQxYkE2ysPuV+3BBSINXR02eljWKYpnO/9zzRbbx259QeMJ
ryuqiBzq2LB6/QUDI2WjVihY1nxs0ara1B5XmLyXuERTjZRXY+u+SwjjmK4n9sritNDE0kZoaZD2
Z4sjRvRNKdSwpd0DZ8EZF0zdnq7XpibT24OnKhoCDK41+ZV83O00c3cAFxZilsBiC7vq9n0NYyiS
4oQZ819ThJ3QZFXRdBiXF5ghM9Dvai3sphn05GhCQR0IqwUaw0nOOyzR7dcPKMSCXmNsuv/48Neg
JRiM1/6o1YZrPgypc38OZ84oIOdBIgZmfPQXot3y2kF01Ow6WvkD5hDKogCMfR4fh7VilQ5wvtnG
MM/Ubo0fuqiOPHMLA00voTECNEFoW5j2MXsRXhRcLfdnWm/71s5VBdREblkB0gXeV7X6AmGDkeZL
ScXbe+La7Pjziyu5ISQgIYNZZE5t/HYOQeae+ia3EMLdcinI14YmW4+yQm0CdKufX5BkS60j8iHR
7hk8eej503el+VmujiHEAAVkG0dt5uNmb5Md5AfPoBtenTNHWTer7bZZQdToqTLxzzZznniDN3r0
3i4BWebcGxRHSJeNXcYgH7meFqWiQ5zLwXAW+qd0x9hZD52oDRZcfOahgUm5MDMeyxezL0gl04sW
7ka29QOT0MXxFRsr23bHQtXPU2yb68pZP63/RFa8uu/qc0ch8oE4iiUN5R5t4umE5UmeiOlw9j3f
rPSjJwKPRnecmKAdUlswNvNwGAWCdQKOZpTEVXnyetc9iipkhrpAuud2OUjy4AIcHg+PqvmJGt2r
hlWEKOUB2ZNitYSFGl1regZfGp8sJvHKoqhjJHj9eK285AqCHRVZXvJT4tgqGAKQapF4Yu7cv7Q5
WdlGD/TGTzBgYd+hhTdfq6oZcuA/LkSjRzX0lakP9xd07gRBA5ICOT+gNPAUmQQ6QpvGjRgLzVl9
xZEPSuPMYZIl6Yfm7CUb3On37c3M6pW5SbBTF1Dn8ju+OUtbaqEnDpybQmJy5ckPVl61wKox461X
xsafX2wUKR7kKi4xNslUOadPLVa8sWPlL9TpZucQkcGI5EXJFo3J13b0plKgElC1546P45MiRwet
zZgReL1s16zgNi1NBEMCg3VSB/pKlvolKTJh9IyJt2KjgMcf/GojonZyjQOhCplpUW/OYWfxdCXn
I5Mlt01eyWP2yT7F1kg+76+kMhM5XJmcjDoJFSFvPJiU+FVevNefnPAphWYe7vjUEJgVRkYobILu
nccyd5acH1j6kIPHNl11+iH2XpL+WAFOKYPz9jvSoXWabjXIgvaHzHuU8P/WY1tBVILFkx/6D1AX
KJ0TDFaSmSVELLRVnK5qKMU/DVsRVcnqLwVr7jblTVa9BvGXIn+l7aNSm2K7kcvSTLy9ktudugm3
jDbgOKlMELsq/ZI+zcwlgGnBYYWmJvT2yZNzo+lq1EgKlEykfDc8lYLJObV0jPqxpSoLtnUHImdb
1MDNfkrRgv3aLWHRZi7nqw+YHCJIPPSxmIZIe7SW1BvJTx/8oESdNKtaWfD8mf4C8CpADHRsDkHQ
9esjFztM5POKVLiMzoQ5spFDpjmHeJtDj41TOOkq3uy0wAycYZecPWeIkVYUTc9J8IR9Uj9+lbHB
g8Et3BtzMeDVV00OmTjvOCjI4KtAb/kme8YBsNkRPsvZbxyI+spwVwcrMz8vnKUzxw04dXhNAV25
DL2LSbCSKLkCOuG4O6eDAhflzRQC5ylSygxte/Tt/vab2fCioKIbFkW5kSxgEoKhAKvFWcu6s1px
4UuD16khKZ234M0z5QNNFDRw9IHwEiwi014VWc8C4mmA6asQrIGOgRN7lt4FFqia8sYo1POA8iqq
9B4i3MQKRYAiWjNuVVPqn5RiW5bgriu4dR7Ygujcn4Fb/k9wu6nQwQXqDxcYQC7Xxy7VfKGPBrU7
U3RBdU6R7CU5Nx5Y8E3AhYFiJRiF8ZYuLY8zGVv5vHH/A2aeptcfMN3qCQ1xIAM6nryA4cv5aO03
y/+MjIefNSora/C6Mt8k7w1vJP0O/2YpBzez08ECMAKmRyle9HxfTwBhDR5bBZ5TBbDryBZ5rQV5
Tec4GPxRObb78FRu6Ha9MOqZK/zK6sTzqnYAnxMBcGlXOTEQE0bkMkOEktHzY7L6rox96+y/VBOw
1naz7Q5nc+ED5l7HVx8w2WeYC4Sn0vg6xj0gOKD0aazuD/EB0Xqy7g92boZR+JZAGoB2epBiXs9w
n/Gc4vc8IlD0n8koVHQv6fA8JOte36ja0mabuVFF9NoBSAwlDPj05ORWECqkZScM5yAxxbf6TwQY
BZJvJ0Oxvl5f3cZGeyyoE7+figgjXZrWJevjzy/OcjXgmNaqsF6xAzg4cW6KaPwxdG8wetFkCGVA
7BKt1cAkzwFzl4StZ/A4YGYChhqSNSooYqcQhziKlCivekCrVIcdAsHQ/B8AAXYBXrKxt/fl49Cs
fcgS8vb/epGvDE8HXrQq+Jo6vKfomghbXzGItlelxsiIGWQLr7eZ8ACdNNAaASgVnen65G7SWV5z
WoFnRSXum09J/ym6Z11dGJE8cxVJZEwLaKoMypDpO43hhShUOm4H0XjpIesov9G/yk+3Fxyw3Zuy
w4yPwWks3hz22qr9I0CpawVow2Dmf3BLs31j79/R5rC1V/u9/affCLYE2abN62Du37fbnyUd1plt
JkkqyPgJyB1wlE0OUjVt+JZmpD/H+QPoKnVm6RE6bSoIziBovr/aM2UhSIlcGJvssgJNrbwawtju
cFT+xBbo1s+G+litv1YrG13RIJDkwLlOXtvFA3vm6LwyPfG0RhdrQDCF/kxWDGFRaHw6u78vhxJd
ZPGLvtr+4Tbywgk2d1pe2Zw4XFvmqVfJsJkY7EU13ujmILj5C104PuYe6xIQ2KoC6hGkCKaOHUtV
yQ0NpjVDAiy1MlPBmwOU0vwGD9gS8ZfnVLb2lljsyG3U01/5GbQXz0tyPjOlMKzuxWdM7sTGo14f
tPgMEMYL4PF1K0wu2Q5vtnTkzs0nei07NO+B83XzJKCfUF5wr9F7Jg8xQNDxt4IWC9ANTJZY8soM
s4Cd12ffJXVL7fG++/6CaW8N4HFB0J19i0Ad6IBiald2Z8A5PqBAaQ176UXbAruvAE4QQ7XeXxV2
tGGFpa7OTyiN6NbPKBIAcjXu1KCBsYJ6ELQqjaVdPD/0f79sci/jCcz4pKu6c6jy5S7yZc2Vtfjp
/vjH+bsz/F9s98UtVbV6JQp5ASMeeSfEr19YiugSXUvp4b6l2eGg3Q1Qd9Cw3+RW/R6NCzXDRAc0
eGIaeu3FpQt/ycR4Ll4MRpRLuaFe3Z1f6t5MIACBJT3mzi8maJ9s0H6oiOb79gk16vtjm92t8sXg
pmtFOm4Qfi2/ke3BGQVFs9VjuELgbjHLfifwj/WPvolRVVnKrM0u4b+2p+lyJRW1htVNd24Ued3y
L7z+ySuDfX+Ec/fsxQDVSeTGV1wHfiI4o599V56ldq9C6NAgsf4PZtByMlKLoINwSn/clSDwacSu
O+e5b2rVpy86Tf5U4ul9387cYwfxwr+GJq6SDBF4VEjfnTWhtJMU3dqyVxjwoMxI0bgdADgchUim
UfIjUtXMwbzXNChPebLkMLXb+ER60btkwYNHqze78eKrJm4kygDD6zyWckAR85mUWuQEcQGgZAX8
SRCw6KFvpM+C08QFKOFcgCPLqHqghxB9m/K4sy52TgJpEE/m0BVd5tVDS0KbsYd+eJFTsuP1pYz7
DCwe1R20GhC8gNEeOk1EdymHVz9DXtYrAZYJLaUwUh2IcaOEiN7wV6rQ2reNXyswuYCuo/tREnMQ
wXy4kM+cvcuRbkEvwK+i4nTnyHKjQ7gGKGD2k/hvniBZsWhnzYGKf1TJoR1EdKCqM+hvC843pvWn
yzySmI1FNU1C/e56toOANBB59nmAPXgzQ5r4wLm5kZy812AhhzKXSwWNJfJmCiQOgEGYhCtp3zV+
SpLhbAmvAkhNPlc1it2pUb7WC2fgTDCGGxRCPCgSyoiTJ5bESBkKL0Utg26q2uysEgg4aDjHj0sv
GxBH384f0NPoeJXBwiAh0X49f3VUSlWUI+jXoVhy0LvBU+yyQjLYAb2xoBkxq0hgssGTOicmKvfJ
Osl767Ou4Va8lnaK4Y8PQyMKsCXMTAxk0Mg2Cpd9d2JQRc91CmFD9Ehokm/wPsDvJmTAo/RRVfwS
oKOCIQ8Rxlke77VKDRVbySU9s7ME2du/UK/3eAdqcpyGBKuWhaYmyXxvFVLDp8cuSORRcgwdy/bY
Upo6aQ0kq0EgLMzZOkQhRMOP+j60utanyqYdWv1BTJpYPGZq1sU7qc+IfyiCsOAsJeA80YB2d86v
hgx1lB2IFQg9JmklF29qpjbZqaFhoW+6CmjJVVHGYo6rXQmBER3aWHL0LhaFXZb3fbElieKNNQTi
KQci8AzNKa0nCk4al/4zzsCge0r6MC4PgSwHqlmA8xtqdjID4WxWhBSvPF0C6bmuSGF1ipI2p84A
xFi9SjJdKyxpyHu0ZvQJ1O9Cj4vAxENivrZlj4jBWii0LgStE+OjcybFTfolywmQ7EYwIEv2mZCc
QMss8jIucFEfkPIHJWl1aa12IOZ/UFkdoKesL0TOIBVhmR2Xatxj6osuHEytTbLkIwVjlWKHSBiU
X5VG/OJLKuvEB3vVUHLpus4kvd36HCfTFzDaBNQO0AUbP2cRJREzihKddFA0SKjiNo0qh2fIL/ho
Y0MNCE30etTlqPcUjY6kvO/XKnS9SyUVHv2srQcrxv9mlcHkGn/mepqeIx0avnab+42/KwskRn5i
Xwjjdls2sRy4XF0r8jt+TQ54RKK2zUclVlUF+bpUf46HuO+NDmKGxGZ1EmeWx0DIbBPMNL5Ip2rn
VgUHzei6p0RZ+Vkc0n1N9AA6YUTyInmPBA0X7rzC49MDFyMhtsIBouGXosN8Jw5SzRlJ02Sd3YdZ
CkH4zCtZYpZFJkemxtAPDPqrMu2LZx/qhiKFcorepk95nqvDPlUZBEdi0sWcKXFoj1qLaUQgt6xi
kgQjR7KitfAtlb+poK+agq07TQW75gox2bGMTzF5QVvJUEtFVCOg9a2KtM5As6TOGU3ZJmyTJK3A
TmAgiFXAe3vW92sv5Er+SdY6QGYGXSm0D79VVfo5ZEUur/yeU0oUPpSwsRsv1nuTkLAJHEHxIxFL
JXaSOyhgScLeqNlWCHoFpBU5BOpXcVnEKRhbmKB/cWkCQQTer33ZGqD39q0jxRM4ULH0g2NQ5AHn
CkUqRHac+KyyOS3sMkcICZ8XRsNz8WD5aEbRfto05WzQtQyvHah9fKgetd33wiUzc6WDLhkVX3Cl
oRdkyv0kDU2EWzgbzmEFjW2q7xp65vmNGp5RozR0+dClH432zKJP4HEMFoQ/XZdbuvcdJuB51X8W
PmfmzvuH+UoEgxsK3pProUiGFECTsdTtO1xlQLROWCGdrBmCbGlsdd/a+MsmFyyq6kj+oWaE0U+b
pFNd8DjwrvLnVNESR+S0F1kLnZSvqUX5PnHuW5t5duDKg4wVohYwesiT2FgsxgC8QRNjT2VmpVXo
28DNvN83MleSBJ0WygcAxICq5RdseBGiiVWtUT5A+2LMocEcz/E6d4Ua01chOS8/ywMaMSoDD6/K
jn1QauiFlWmapSz2p04ueqSTwMB3oac+CZ2jOmt1kUFPXRSMZDAVGW/kkFj8V/03XELGTBbyxtYk
IOaVoihIqpEDYnG6f2xzIKvvz+sk5J5amMaAZekPkhJiNDmCFjzTAG7+q+lgazTyJezdwsRN31By
6MeyGqjkoBzCBEHfAPGU3hB9s18j235/WNPA759xjUVTZACRsZwyoIhQiiwzmYqHhHpOE+zFwgJ1
ruMNGc7ev3roanxliWDBW7A75hYvtt6N3TF2u3BTpWxTPdFgF8WEYa+gRg8RihCtKRr+Fg7lsX1d
AvpO+5b/sQl4GopqIEG7qRHLfBvnQhSIh7a3k3WrGFC31c3yC1cWuAOEg/6+ZHJ2KSWIT+CpBD64
KZVfCSSVVNNIPCC3qsUGL1mpbIR/+2d67ujSUo7nx82U4lUItlcEveSGqzcstbiGCOmh/gFx4LpZ
c67odi/Rc+QAjnZ//WYH9t+2wKN2vXxtUw9yq6eYStkAREB4VhCQPvt/M0v7vG9pcj/9s2gXlian
JudDKUZtYUnTTLlxQP74kzOEDUsOOXks3Ngh1yOKpEIh0WiHM/hD+KHRUZwErJ2NGZ36dXEuP9VN
qxrK+f7wliZykoMvC97TBjERD01i0jC1mfidQJoUhAHBnqOIc17/f/YmL/gAYJbcizFMMLYjk8Hn
jloY0Yk+Flvu9P8zNdnifKjHrKPwR+4pegSvk+2BCf65540lnuOlORxvh4uzxOMaXvCr7HdM2ovw
CprjMESfieCbgrjg+Lf3ALQJQIX9q/qAaGni+EE7RDHIlvVDV2noK+GNOM5tkh9jAGs5qNX7bMkx
b09K0PQiCQA2gvFl/puduBhdxGiuAcLrHeQA0sNFZTNP26QC+BH72kqx7wDgiYrG4GgECeNTDS2b
npOW6KNut8f1V0y2R87R2s+GxDuo5LuPVlmKPtWFaGzJxGQrcATkO1wfe4daIg6NN3hntdJSr9as
EeSvQPyNWAxMBNe+Iuh6j/iy8Q6lXxpNfqrYvtYXEAK3/ggwGv4C06WEBMT0cJTknoPkzhC4WrSV
34RjLto8/VvqxxgdM2WxkAychJU4uK6tTQ7IPoPIHWBCgeuLvm7WSSoYXCkV5v3NPEX3wIyG+rgC
gQIQ6iMVduP4QUJzNaRuNaSbJHsKJZSHzSw28KyyaP6CZ7gBHQ1bH4xi2LQigHhqboBp/Uib3KZK
Y3v9EoPcuFjXN971N02GzkjOVRESIC6V9C1Ln8RW3/jxQ5Muef+0Sv47eiiOgtwArNlA/kzcJq5H
8jg0ErtaWFlMfc1TSEUjyPQDS3/gjcAlodF96/LCETrlzBntQogW0ARQ9AFZf/NmGELIu2R17NZg
6kSxwkbJNLWo4698W7A4u7Q0C4Auo1glqNwCLLtSoOhUOWfhr7aQBp2izm6+ZXIEDDqtwBfSxG5M
jCY4oR8srNBQLDZGWu8a4VOIUjP9K8orqqmmBkWCvjK4eA0QIOHeKijNf4SJpdU7jrNbZsj0NU6f
ksASKDX8Y8Esyo69bMQfYrGJkD7gX/VF5djbvQKNAUSAkMOEMPpNmwIdop6wQoldFmd/wQaMwKh7
ur9Rbg+YaxMTnwxykK1UsRq7PvCYWbPpFAtZs/s25tzxahyTpZDUxgc1J4ygeQRKT0Nl8NTu0rV4
GGxdNuvKILndLwV9S0ObHNBiE8o96WEVIo4RvytDm5CFZ9Y01z46GWScRp5igAWQtJ0cM3zr+7JX
lpnLFcwp1ZNQPElRbbYApqa9FcsbHQzKbRmtgnrB9G2geW15snBe29XikFWZm2hPH2JW2Fpsju7b
Limyzby5ri1NVq/UiZLmfp25eeSoguVrNqNAPxittqoOvdEGCyHE7Mig/appaNEZj5LrOy8Xk4Tq
VYaRSe9chRSTivxn/o4coRGSpQBp5kwGmca/xiYnJd9JSSgkOQZXNyalR7H+o2arArxtC3tgnKXJ
4Q9DQPxCuAmli+mRrFI2FFGN9QpaZpbCRgm2CNpVtAdw9CB4T51yAmArGDfhwkk4v4AakiwE6rJA
z0xSG/qQ1kLGscz1hk0RcBbkdHijyNCpelb5U+HtO7pwEUxrYeO+ALIBnNKorkJoZpoXAydo3mqB
krvhn8FJT5+c2Z4kyBfaGs59sjPrdXxWlxVEbsPda7Oja10En3wZakgOq7nb13+k76QBNMuLEV/Y
JYeG4LXS2t4XoStJO7THPtLPjWZ23bsKjWzFt+8v+LR4fjMFk1mvOh8JfUXMXW7Nm6JDnehMwKnd
7aCWEZsVhabKYIKoxi5AJ9EaPYoyUBK1s1dpUVf4NsK7npbx5xfTMvQ54Ik5VoNuBjDGAgWCHJeZ
rtEQ+qYf2J6uf9AZyZ00W9jcn4XZBUHxdWTwRj87P5kESpjGq2mau1memb2M12nvm1HnUILkEIQs
QS3wfzCojKp6IBRAN9DEYNtXfoC0ce6W8huI9U2+PVDPt1DfKDNAjZbQvTPHBziv8daBCjrS0tMe
fqYOnNfXJHeTPnAjL11xHjMyvI1rfSmiHa+SyQEiSzgQR5kF5GhuGkxFPhHCImQjLYxnRSskZ4yz
fyQLgJa5GO7SzjRy9hUxEAYKO40TP1fPA1j+BYMeOZtZDeTGORvB3AHVActzOvNPb/hPga2tEwD5
oVD5pG+W1DVmgiB8jw5lVFnUVOAXrp2XV1KKwythbpFTM8uo2ZYLUztnAQ8fCA/hiBRvlOFIXtNO
FlPmlmEi7DpVC2yqoux63zOnDaC/BwKwnKMm26jkNNWW0bO8EQpWMTffEHMEQ0dr3pZsedcZe99U
1oMdP+bmuR0RWbG5lNubH+S/1icXXaZzqPqTGta1sgA2JBdOJAj7hVPvt/4y9dLLQU5WS5LbpKgL
DJJs02fuLVzjeccb1ALxvLTXnBAKuu8L79fZkRGC+VXhIUD6XztIkTYQMEWR1Y0GMEYlO1QtFw6V
aZXin6W7MDEJSWRfZloVdczV12RLv0Dk5r0rVmGXe8H2dgqUWZcap2ZvUHA6/veoJus1lIIUZiVG
FWzkL/ENE/pCreIz3YUb1Kb1LX3UnMAeFRnvu+lctID0LyAcyP8qY/b5ejpDn4ZloGP/y2lmiKWJ
ZJFn8VDgWqX+QcArQaNsYQP+DzbBMy2jY1UTpiGfnEKzJ0L62a0gh05s5xSDUnW7RHM1P6cKonSM
T9dRQbseWtyhJ1/sWwaSeGUVrWOHsxEJBZ5Z7kXIm9Q78e/I2P9DlwTp515AMo7t/7L8OwEXN3AB
yrZEGGBZPnZWASIl+RGoh+Ng/tGteqcurOHojlebUAKrIVSMocuDCAz5v+txynlW5yUIdVz0BmVm
oQb1WoGYt13gJWbdd5cpWxsUbK9tTS7cwBN0mvoRc5PuOaF/v/uPANrcFlftet03NOlYolSSP3ig
YqkMuTrSD/x3/1l02+bsb8reiX2y5E5L45+sc1vUvsA0fJMivoGEWFA3gfDEBe9sCEw+MKJNE60o
mAHRU9qvhtZUhYWz/vZdeDUrSN5dr4Coi51KRHxB1f54a8/7SaDIxo6D2Frl4EC5OxteBLZEaT+u
69W6j1kXlEXRYYpQBCj5idWcr8JGqWsX2BA7Vx4aYUvU1IyhYFz5f+8v/M0cQx1NxbVMcEhAj2FK
+hiqYs2YohQuS+K3PPKdNIf+RV2/3DczHnOTIaGsDnIPaPniMTit96ed3MoxxN/dsvftTHwK0bTa
ZiiJLbVczI3n0tDkvI1KTG1SwxCwQs80y00t0Q+DlC1M28x40NAxJsdGbgtIMl8vkSqVOSBAIcaT
uznES7XgrOZOpi+VmGdcAY6AOANBLtLH01NcCCXwLbd94fYvUmxIZnFikl3rzv3VmZm0KyuTzZ8r
baNl0lC4Kp+aJT2F9oCc8X0bt3tJhk+DzhTpRB6C8FMNJPD65EAn0NIVFA5tvw0TwfUpFI2Fd42V
UVkxo9KLzLyJmKkTnxldyUV2U0VLVeC5OVWwwdAvM/6hTI4VPmmKNpdF5vJqY8SytOLDr0hKTU8N
0Qu/lMS9PVkxblwZ4DVCsxMAiBNXoSltSaz5hTvk74P/lTGCGrclEhTaUIMW22zN5ac4C85d7ugf
beWvKlDHCW7Ar2XSmKhFKGoNrCcol456B1qC++syZc9DLmP8PqQnwRyMItPUlaMialK+1ZhbF/q6
SlNT+QrEUUbjQ9jS0oyec9UIxDXHb+ModDRxk3eHMlBXmmf30qGAEmz8cv+TpNvDAh0VSJWC+ALk
VBq53lx1PURVp6mIcXv2yvTQrCJpIdic8XiVAJSFWomoQxlt4gPopgq6tGWVmwuDRcJth0awSFk4
JGYcDb3SGsgzIKY07uHrcYR1qbIhKis3i7bC8MN03aJUN0kwGKoYL2RnZ06kK2OTPRxnvqCkSlG5
cqGZpD4G+VeTf4fKx/21GX/N5CDHmuBaEiXUd3BDXY8JFZauKYKsdpXqkwOaTdPReuNDWI4cCH+W
UYq5b+/2uYXHADhIkEYUUZGAQ1wbFFs/FyWlrd1AW4kVRf3BTyy5fKsqYoi6W26AFwtVu//Knvld
tMmeQVKgR1t4qqvsSml9/3Nu/UZC8g2BJ1ROBGBjR9e9CADjJO65WAprN0lPlfKtJXuqZgs7cs4G
0ovQ4ULvIGp5E/cPpCzmwLtSuwUwnSGE+jLkmZr/bd4ZQxjzHVjEsZt/2oCZp7xS0jqv3cGp8D4A
eSC4GsFHuvRcvvWXazvjYC8mDO3mMvDQsKP1yJ7xtkZXNFk1AxRiFrb07akxWsKextscMJRfR7qw
FIitlKNYVLu1qARmJXRHAj7YhbWZGQ5S2QKPcBkMZWDovh5OyXx/QONA46aWE5lINRvSQpp39Ofr
DQaxjQsLk9WvFaZTgJgbFxAXUPJBcm6jOQ9L+fJpOztOfWg0j2wCPBmFAqcHYKjqWVGLtHFjKTm0
z0qLCL7a6AVaFcNzEjwMdf7Gd8mmL71tDPFP8D52klMqkgnFe/85ADwY/f/xIUtNkT1lYbZXhthB
TxPnPd7fcjPrii9VEaASaP7ctLdqfS3gccIa19NKblPFTWg3Zf9938i05eY/5+NfK5OFzYuiK/K+
bNxkONQ+ZJfNOMD9LP0JTlLSmfLRb9Gdqmenjk9f8h8lcOhg+yReOF9mBvuroAQJD6AEhF+y5Qsn
bjLFy7W07F1Aow29qUHhf3+gU5KHcaCwgDMVESXoxKZ4rSYVWz5Pmh4JCfS5i2/RI32uX7p9dQJt
ykqxYtCIhictsILBLjfE+KvY979g3PETB5d5BM2A/SIMRJvT9RbigqiNuJL0bgl9CSUJTCHbxWVl
3bdyex1imGjLlNAxhKv3Nyq7mEglzpJs6LzeFdJurYA0QgZPRZq+kqWE3C1EARNKMJYR1gHxZ2lc
0gtLbZUqfFUWg9ubg9VtxF3+5IN9uDNbK7X7HTqMT775Q1fD0/0Rzs3jpd3x5xd2wySsU55jg/tm
nZZe3qO3T9fo8nePs3vxuyVCK4JOksHVDWn12ewqcNvJ5kPkLKFOZ6Lj69mbxEh9oXKgY4Cl3vxM
VtTKDtpG2qTrYVW+ldafct2vOEdxkZWG9mRheXa2sONmNgTCcjTYotqAti8cMNdjHbRBTVmbEbfr
28gEvt/wuFfKh4b0LfM2ZFBQvDRVDzTZjxl5KUonKwInSttj6IFLHknKXBnWTbYfepss6ardXjfA
YI06gahO4Jn5+6a6WIciAPES8QXA/wHPN7MBTWADUYJ13OUgZJESxeEUvkYZXlRW971r3jJiZLAX
gI5tmoNQtQwZWiQv3QIYkxbYi1RLDL5b+ZusfAuhQH3f3O25B4CLCIE6YH0Q+09PJU3lKTdQKrlh
oRxkLndAdLMQ8cxEkmDZ4JFOQ0CuybI4cTWhVxPUFHXJrQI7P1EPVdvNoBnaKvmO3WSfu4QzImK0
+yKxRMmpIB4onAQntASzWcwk3p5P1x8z8TrqQf8z8jTJ7R94kBIoOwHUV4jCQjPsNmW91iCX/Dy8
QK6tr9bE0evN/Qm/TaJCxAmwKlSh+LE3YJpuzzTW9uCUkFwmcQB8mqLwgJ4bNT3nlBhKvY2DA6m3
kbaVBUMdNFOLHSp/gluq/bz/JbeVqt8vwdULHRekq6dZY05mKlMGNFCqX1oM1LchVY+Rf+TM8CSH
xwRcJNwqYQe2I9tgK7n0QTkW2/hx+BY8mxjkVVDXgF7pa1EzQQM0LFwkt/EYGJdkDUVwHZcyqD+v
j4eoKEmW/wdp57kjuZVs6yciQG/+kmnLZPnuqv5DtBO993z6+7FwMSeTxZPE6ECj0YwEKJLbRMSO
WLFWyK8b6t8N9Je19ZQo//yjoh9dCDzLv19fja89Clbj3N7svSPAHNfpCfb6dm/cdHcnC5mAt5+n
lz8rH6ZMgfbSyWMJPiHWHAj+F5SXl8STGFOknZQHxH5NJjQe+3HnPTPqpu2Yeo33nWl3/TP4vjKz
vdvimyXt5Pv2Y/xhtPfCblS3cr0bjSdNP6RC7+TIShc7YR+oa4IaX0Pd5S+dpQx1VNatoScaIJnW
1gs04ccbTV0DO3wNelihGgK0GzfB6OvlTsu+1HtG1Wknd3CicrQtlVfEc8A0We+XturbqsoISxTt
1jKiryMC056T48LvJU0jxzPLFoPdQyK02ikofmu3wiQeukmrTQvR5nCog4cBUHgjPo/ByicvruuZ
3Vnqog2u1GhVreH5vpXBa8qO5/9q78xpJscwp6RzVjAo604YomzUTk1Qn0YjOrRmvVe0fuX1Nznv
L4f5zMwsf6dZ6OtW32snLdb2WhfrjjHkv0uKsrHVJtsgbvKVkLUQIadARc2cvZMpbF8eFykpXNRs
Re0U5x9RCeP/roq0Z0bV7U4IDn4vbK97hqUvRJ2Jkc2JkxX54kt7mR4Zyujp2qnrU1v1vmtytw/d
l5Sxyb5MVj5uKR5PgFtKcCTPiMReGksCZlOha9VO8EzqtjDCWpSlqbHighayP0Ctn2TftAt53c1C
st8IGuPMsnrSIRdLTVico+ck/qZqzOSoW52D0m8tBOK2Hbz/BtxUv6J0V1jTDDcjc5byEQK2quGc
bJLtakFhMWHQTQm+OR7JTNPMFkFrgrGRI109pWF8UxemjWjzRmB/GdDwddlm6tjR4JtzXTdzxp+I
FzB3OpHGK8qrZx1y7buFqvcLEt5tcxcHa6Wxr0163AaDrxNV+TTfN0cilMNYK51JCIf/0NYUR0bj
t6wO7gamzJ/uBmh0oz0HjyjZbgbxrVqb4lo8kGfmZ8vTqxTsOO4kpz1DmbUPJ3UQFsWm8hggYzXB
RliDsnILlg4myHNE5wzAM+CiLw8mHJRGZwwELVeuqj0FrhDeS3QEV+7a9Nvn7gRtLOI+r0hg9TN3
YuQKA8GdQq74Soa/3ar2s+XcPXv27odl737vA/tedNB13hknYeNst3c337d/7Z93P99emlu4pv/4
sNS/wKj1cTg8HQ7vr/88vcAbuLndeKf32xvXuX1ag0wtbcf5T54Fydzs2roaOK31WDt9+GYMt51R
7FrpQQKucX19FrOUc2OziOUm3liZg6qeFCD2eXkD4FE23tR0J/0Sip2qbpM35ca8C/NbFyL268aX
ota57VnUmvSuqzBlb5T4Q6V42ZUbptiv2/jU9rx2AGbe3XPFPK97Qz3dwrXY7ybGHgjUoGGSITo1
Jj2nbbTtbXODwo7HXP9NdcfzGMnxzdoTeSkBNQ04zADjUxGe3/JIbRQljogz3vAj6w/tFKc9ux4f
gupW1HZlmqys79IVoycCrxXen4RodvaL2iyEiTPhVLiirTFC5a/0ED7fFvPFpUiL75J4YfAGubzE
IApSYFyxftqhb+gcX0f7r75R7d/G1nD+upu/j4FTbHR7G4LieDkYx/j9W2KjmPH8Z20Qbumen/+S
mQ8zh16Vx3b6Vu12OLlKxwvsB0CIleP0uUnXvngW6OBn8IfU4IsTe7iBv/PdQjfgV2Vbdnn3/mv3
ejQ3fz81bjaW8/i7e0ekyc5tCsyw4u1+TjRe0e7pNkNC81vjrNHGLV0oCC8lxEcgk6bQerkdY+Gb
aZA3cEfA2NEMN61yyJJ25VQtrvSZkdkKCFpdIiNU6aceX2GCsIQKpYFRNPt5/eYunt4zO7MAURlU
i+uaj2m8HvEto2JQpIiGlfxoecmYdZ8CERMD0684K8yIpZlaY9vrJ3iEeCjctcNBgt/j+qcsZZgW
WwLu2qAuosqXRiAGaT0/TfXTYAKZ/MZMQv5m9EyKUpzIfl23tbg9Z7ZmDl0W4Y4qw0Q/edbt+FsM
N3lROlK1ljQvOTMIWz9bzkTvTw2Is3WT2qYrdb/QTzlk3qFyrCrRGfxi0/dPJFM9zUTLer7+ZQtx
kX3ieUsYt8AfzE63CSuzl8eKfrK0Ybg1Jb/Y1oG0H3P9vqJKBBNPsGJx4QgiFos+tgolwoQnvtw3
a1AR5BBwKkoJr1FIhaetXq9/1MJ2XZiYVQmMIJMhjMCfSJFqK8B6Vcom4y5J1jRjFg66wbwBjwBx
+tOaHfR4DLw6kjBUFH9AhvhMyw/9yizhmo3pn58dirEWDc8osVFHP/iWxjhI/QocenG9KGaqGoUO
jeTt0oSlD21cDxzvPtZT+D2GV13nia8KcHxFjHFc352lI8ewF8A9DT4Mng6X1mQvTZAN7/STIGf+
tvUzOKtHM7Ldymd0Kgn8fZP5Kxf4U/98FmIoExsGtHHMSrJdl0ab3PUbKRH5RAii7w24mr+F+2/l
pkP6sUBIo3AePBvhyf3z4+PHo7l5tgc04+4kNOOczpZhAOzstdxlcSHOftNsIRIBUCFcD5weq36t
g950IrNBmoFGDILKdqvlqn196ZfO0vkqyJerEJawoDANp6MW9aKUz6F8jIOVDu2iCdwJVEDcC/b4
0kSX9gmMQpJ+UseHznsZGaPqzJX7veRCAJj9x8bMaVkeROpBreInx+53L9W/hazaXl8pfVqKLwfm
zMbsTtSKWDZU8hmpuBluvlVb3tROzdnhNc0fkV2+ow/V3LwrdrkjCX79mznCdLCgcrUZXsic57/H
Z67PUWcgKHDQpkFu0vXtnv85kZJCVUUO8711kEYS7YO2efo3x0tXKIhAPwEYZX6r20od+iEz2GzN
U3eyF0MnlWTv+aAf5UZOHnRmpjYrq7awaNRMEX8C+AcJ2mzRyNMjqTNi46QZb0N85AWUodglZ9F/
n2Aw7m9M6urM9UNyfnnIkqEZulIKDNIYRhjEVMk2cUv3vavMbuXKLF3S/zFFs/TSVJxqZaFpAue5
Kl9Ctf2m9vJ3I5BqGzp0zfHRkt1dX8S5qhFN6GkEBCQNCK/PmuelSS82sRkkxum9RjC45EH1jXLO
JnZC3llMeznxQ2XDp7WrN+a2c97lLdrYenmgGXD9lyzdZZIrdNap+n4dbEo1rehjtTROlnAj6E+i
+Nci97luY3F9gaXojHCTyc2lIgQj0obWy4xT4Y+hQw/sET15SjMaNWXlcQz3180tfhIqP/S8J22q
Ob82wKVRDtzaOEEHZ2vMo2Xmz3p8u25EXgqodE2pkzMIA4Bw5tmNwVeFYGiMU4mqj9/ddrBmEbeH
f/r6UYzt1txZJsOR4mOhU6FT9zD2xe5tOlZ2egiE576NbPocdi949uB2954PeRKiXs2juAY9/jqV
MB02LhGwUwB/TI1dHraur8uqrAfj5PoJUHFl59e3HQ897yjXG01ydMYznEq2/sU+GGyCOs160W+c
ufCyU0xYOxTjJHUoUBtG/STA0LZ3KTaudDY/OxNzT35uajqBZwlU2TEnIISYapx21/OHRrN8gM+f
cgUjSqDIntNjjwy0RSbwQBrQ25HjQfw+MrsY24/e/q+3te8CVsH2Lce/eXpqHOtfZHkGsA8QnWCP
xHnYpICeajEMIqdg1F9Jgl710igct5fFlfv2mV59WQ6SfWRZQI8iEXi5HD7CbFA5WvhoIlV8jOx2
I+2GbWU/0MY6SJuHwP7b2r9j+y475pC8QRJB11fa4utsPvz6Tfl8X1z7NbOXlTRRVucevybWB1tt
NhZcn3+Ebq/Veze91ZNT6FeOolOzs5jPQVgJ+D3yK9VxyLZqJ8My2+8gWUJlCVi2cGspR3DLm1y/
HaqDEt6aIc/pyKnrCILgd8m/SfrAbqKHqtlVAtTAvH4d3bTFU4CqmZpUm05H7ME7avng6O3ax7Ky
1751SmvODqIQwgg+9gZeoWXYEKJeRjevL+eS36FVTL96etNRn720UEVRzh33zJPRP9YjnJ3Bq6nA
gNishKilig1DW5C6T+AhABizO0XTwgv8lG0ruTeZ/Q4n08YgN6InZxOVoMWwmP3THQ7TM4IV27+/
Tfv3b9XWPxUV6q0j/p7Sn8E2t0/RhkqEvQmdtQbKQoUALRhUNCa1Hl3RZy/NtpBrQ/FD86R4P8Xh
Z9pXMJr9LNKfllZsVTNZiZZfyThwpef2ZllJWPSFUufYM8xfonfvKrsCwbyqOxk+UTsvbLFwks5W
4411G4SdY/U7Nz36JIX68FTLETw0vRNLW2VQOICIwoO6p2qavFTFJpY+BskZ0RpMBDsvnuP2m9m+
RK6tjdEhEtYmKxbDwrRu0xAHmJA5lLNvuswrtMQ8xUez/3Dh1PNpNh3VQ4t4unrqV3qtSyVz49ze
3CsZkW75BfZaqFLHLPmuWd/Fxnf0By1zPOspN/HUkCOMwVaPnqAvdLVxJdObCyZ85l3nv2Hui3yI
CqZphFPvPoi+46Yv0IzbAToz0say9kx/yOoTGYyjGLsxgei03xriTzEon0sfXSfXllandqcjM3cZ
9G2hRqJdBBB5FiZr0RfLIOJIdez/SSmoAGW/89zR9ZvYOxThiv9YGEOZ+uy0UMnekUGUZ0e4QCJD
yLzcPKEGoVRb7VEDe3by+o/CqZPKHuH/yI7XfdZSI/Hc5rwHTpU9d3UvY9lBQEPhs/Od/iBsIe+x
H037e4qfgA5tg8DliUHsTbLSG/86tsi1PfvmeT1i0IvKryb7Wr+rK/22zXuQly1qeRu92vtD5dTV
A0S5SXqrypsqWxsMnXzl1z3+z5p/IlHOwkLTe2GtddgvrPxGEd5NxTHEo6gwP+n7K2d88TyR+SIR
Rn+Q7sJlgAhVXxtMt+RaD5INe5RjVZuYjDQ0bgX9UVYKJ1prFi27kjObs7AHcTU0qwB3T4qyVfed
gV41i0sjGOSDrdff8zfJ/ef6mVrK8um98zyEUYi5iNlnmlpYwBzbmadAEzd1+i6Cxsmi1+tGFveN
Wi1cxbBXAnK4XMuhbCQ1K03jFIaJE8gHt4s3hrut1coR1oQ1P1/OXw4JZwTGdCp0vHovjelCC169
whEw/b0Jj+FRRBadC2l7tkqXyLNfLeKwDwsUXbhxI9i/6IId9LvH7K7bfEwYKddOjndvnf0ndlJS
OchR6KLIu7c/11dl8YTxlqPwwMJ8eS/7gi5XaYcj1/z0ZLqc4CG6jZoNr5BdNPQ/orKAwv39utGl
SI8sCShj4KAgMmbpiChlDf1wjJqVYqcR2chdsm8sqNcychJp5Xm3eLrOrM32oqjLKCw0DrSOS8zl
X6r8Z+C1dv2TFt+Q5BOMN6JmyjmeneHBSqJUFnxcv/AtaSo71n+11bHpXj3vPa4PcW03APvEgGh0
H6anRDr0mgH5RwYW5Fdo3Q8TUUADDdWQb0sl/1579b4M9rm5z7vD9d+6cBPIEGD9gW0cDpTP4uuZ
B4tUZfQ76OFPXjXAnP+hus9MDtpR91iGa4RXC7MIwPGAkwPOo7VkzV9KkWUMmRVPLoxEn7ykOPj+
fjQOQ6naIVKvqWGPdbSJKNK1dj/yN2UogV+1buX6L/q1CRsIZ5lEkW2uF+xJY13kQmueJG/ra9ss
2yfPTeloFBZ8oNHSc7UWnpeO+bnFWTZgJKoXhv7k1gLe6t4ofHhptM3cmhmv32XUvXekJNe3ds3k
7GY1btaE8YDJIYq2o0peX7/28UPGlLIXd1tV0FYm9dYMTv/87CwlfN5Ytf1k8Ma9SargLnL/FN4z
Yg2bNGgP1z9vyVtNEok4VmLil06l1shKVVLBOSUIlQjlrWQeOsHWQTFCoGu+N8JKgrVY22MCe2JR
m4b2PvPgs8/ryi4FPQFOTQYiY970vJq8Q/6o7GAOtH+o28LWb6aehGS/RpAntfZr5YwGT99tGq9s
7XRaZiHFpERl8dnMt0LYcrnSktcOCI5TH+Ygbw3vl5xXh9ow7axb42Za8g/nlmZ7Ggt5DNcGlmL3
Ry2W9vQWksxmE0dUx4SVLV38LBWdVqb3CP7zFfZa30PV2DdONJ/IoMKdKiPTomeOJK7Vhj+BTl+W
8HNEA/wJLc0pUpztZpS3o1cUgTGhT4LwyCDAaBz17Pe4aYWPqN9Gfr6J3lBkqH8N0l1QDQ48EMBh
mqPSvw76Xo7WOpJLXgk9RaBv1JJwynNsVhFZZSokFI+TDq3d8a2UnlVz6+s/ciE5Gtmj4mXfFOX7
9Wu0uMFnRmevt4jegt6nGG3xuUL/F+Tips7+NsyJ0L9ciYxTXvVl0QmINFyJ+FSOLxddFBQ9DVDW
OIlBIjtxDIJQiIs1zo/FY3RmZXY7mjGIxXbMKchJN0NCJ45uUMsUfIeW97AGmFh6d8ELQ1yb5DdB
es6CfadABkjopgz2XoubXyMq3i6kO+Gd+ex9i1cQRoufxtJxR3jhowlwuYCjVIRxGlaU9cMPs8aJ
q7+q6rssrIFaljZKJyMDODPNQn9JkI0gVtpkME69+RqMJ7NeSTWXTt2EsP3Mh1Gcn31HabRuzXSE
cYKL2daKjx4SCCv9ViD902k/r5/wyUXNDx1zNtNyMYrzZSS+ULowDBlzYyJ0O8qlnckv8UgP5qmi
fL3mmZfKa0BH/2NNnzWd6IfEMvhp45RW5lHJ7sUMZqnwoxSOUvrTh1TLdUoNz+bHt2Hsb/JSguNn
vOnjcosguz1G3/sKvfjqaPrfjD6xXevB7Z78DAEVR4DtvqfIHdxGqKWIx2kMeKxu4J04wnVutlzc
Z0aEYQexU4HJkfQOEutmsIXk2fACWx4211d2IQRffOusZgn1sxtAfmGcKtl/7uq9qQsOkHgmqW4Z
+emOtbTWclo6l0hzMudJ6RI/MlvdjuwRySv2MjFCJ0zFe1PIj9c/aumKIdzAwBy3mkLK9NFngcFy
m2aAptI4RZmq2m0sW46hQAQgJlSUcs8zVoKeMjmIL+fTovGK0gBEn3M0lCH6UdLUrnG6f9fsDVgX
oJjfpgr/+4/7X+HmF6rc9jv/7dm0pJ2prq/yx16Pnfbt+qcvjHySoDMzxWOMxjO83pff7vsd0+Yy
P0Xtt0pjJ8Ym0W8j/6A3R3E8tn3kdKe6gun7RgTsNvq8W3bk7rAk1mv0HUsg8IvHwuy3WGageJJZ
mCehOOh1cBCKrc7jZHjOYHe19tQ70vAfV3FK3ld/IRMZ1jrVS9Wli18wiyOF1CPUNfBc8eMfmbGr
qubYBvDFaTtDs9vuaZr9GP/mcWQn2bFfQ2MsvSKZxDeZj6R8yIGcZShmE7dC1tYmZNjMM5fyrknG
FxXcTR2/hMqD7N6jEO+Fv+vkH015Dbvj8HuEhV2j2xh+iMHg9LktKZVdykjFkhhK8p/6I3np13Sa
l5519L5oedOaEnXAlpenplEF9LSKyjy51jvvWC9xNy2jhmZa3mtD4phqZFvhbVI7/qNipU7uHoZx
w/zMRlpbswX3YMExYNAjJn2icXD5S1pPSoK8k3h4j1CRpDfxmt7DUrTHAv9myBAsGIBnp9L3lCzX
K0Rha3PfoEp7EOonSbuf+GSKp1xX7aK6DdYYIKadnnmIC6Ozg9g1QVW4qWqerPRVs35Nja5a2a3c
/QU3ZE3FMIisUFMClXm5dpySNjczgUqAGAJSTmCeVxO1AJ2QvaW4J6f1+3DXAzqm59uHB2gay3sx
bMwn3RB0W8qtf1FdxRkB32VDDTgwZm+PSi7SRKrZzVq4l4q9+yhotzEl/OT5+qcvJAjUAYE0GlQD
oDOaLW9VF6FaRCxvRFFIJO+Xo9umOtCy8Mjm/LXqw9JunpubfdYgZYNboV4F+f19Lf/Mg3sNOu7/
2yfNrqQlRHkzDnxS2FD9R/Ar30mlYsvF1rgL/0W+zYA52yQpE8+SODs5plzHUaNm1ilhnDiSXpWG
BqHw3shrB2JpnvDC0swlqtBbZVGawo4j599jZoAGlExLdV+5O6OrbjPLNoqfVcNTblOvgZYX3RzK
QwbumEoOGLnLCyJlSmU1QWGd5L067qPoMUY8wG0cRX6IJIvO3lFrnmvrJldeBRh9wzeFQes1vc/J
v8xdweTgqFvLImSis41VB1UJKq2yTi0z/TWEHqNGm7z0nMpcqeYspOgADQB7amTNMPrOLKWZHNTh
KFgMJKUbzbsbksauw6MUPJndt+undelG/I+pL2yEKUoIvdV67ikRbyoXggJGxgEGXDeykNzg12Sq
jsxrMhs+B9VlbhAOQsjhCeKXQtuksaM171LFgyC497pjDBIhOHbJD0MAslNsLXgRmz34t1o4GCuQ
ka+7SIlDIsviLwSSeaEjBmhXtzo3Js7Fj0wq3gG5oEZjdLtYqdYe3Qt1BSa8mf+l2DnpDH8Wts4y
WrGQQFx2EjspaQ7sUnk5FV01UnQzyJ0h3om2mm+vr/bXLcUmoza8INE3lj8xmmc2u4haf1+H7qkm
M/TqXYM0bLcCD1r+sDMjs3Bf1fIgBqbvnqr4nzB8tnZpakOYqSNn/FtQxE06rr2Lv4YKtBRQtYE5
gqaFOV9KBukH0aWFcvIVILjuRxbop9JT963/J07vwKX896s47Rr0T8AJv1CwtGruQ/oQWieROc1h
vCmOYhGuNVGnN9OlS+GbzozMnGqlwIJQKr51UrVmKyl3GSoNhsXol7xPw6fe+q67fwYhX7nzC5kU
ZokXOgrJFDPnTZKUeFxFI3egS0+ZHN64iLqhiWGXx2aCCRm7zm/3pRdsVjHIC0+LS9OzgGUlWW2Z
QmmdStqYffT21KNXd+g3KEK54T7dmH+sGuKAdmdkW0F7vb6n/8uHU0YGGMB3z/2QoSICEPvTektp
Y6fd3xBE070iH9KRaDZS7HQUz3urRnXlNC0QI1ClkoCEqjADEqlnVRddy+sySAkeyMc8v0JQBNb5
t+HoqN4ITk9HEpG7rWf/GG3+LyXsffm8GW6tDVgr1BKBuO+uL8XSbTr/PbP7GxaJgk42v0d/0zro
Pz1H1rctxU9J/lBX+XCmr5ufcxXGajjqAWSQ517Gby8AfqabNZfJRGch4EEUaPtCfO9ca1eWPrLF
O1fFWUmmU7r0o9DlVe6NfuR5p1UO4tBi80csd0ZM7Qi6y2pvrNEWTOfu6y+EEpm5XEQpxClsnDlN
U1IiT/dH64QS9qMv+Egbl97z9TX/GtY5AwreF65+oMFzhcpMiuuqGwgGFtTSFUwfYf9cZUjR8rZd
JTpe3GA6i1OPhmlIY5YyMfCfmSjQcNEqxYmkIy9CD0CtaWZ2Jad2yDy3IjyI0T4QeluQe8fU91k+
MjIVbSvTsFXz1UN0+foKLARfps4UC1okhkGBsV6ushqXvmoELuEQmJt261JYk1C+qOqV67ZmZ/as
aOSyGguRBEpo1PsqSA+MCd6oPN3ClbmNNUOzB0VQ+tDPlhga+q1m2XWy931nDWuzeDbPVm2WDgZS
luRWRazV2+in6UdgfNBnub4ziwH9bGu0WXlP5ckCST5fMrqOC8pO3Xucm7ffRrjxmsfB2F23t0DT
wGUwGULgL6SEc/yQZoRiLA2Je4ps4UUE+Oi/9psJnPEKBXpNlc3Y6zCE3Rk3pxaimuvWl24ijHXT
VJMKO8onuOrstsdqr044PfdkaL6dkvsxNaqk38UKrHK7Mia2lI6d25p5WubnJaFNUtKxbm+oP4rk
qdBWTCzd9Yn/ziDfA08wB84HlRu7dELcE5L1BlTAoWQ3/a2rHCXlRl/buem0zT0lwypYovOCWPfs
NOpFyjDUWAErS8Q7khOHyZWN4At/dQrhpSnfyd3vslt5Ea0YnVPE1kh65/qQu6dmSEEtUxa1bkuR
lx/s2PUYMwFtgDGX/bWkc9EuwofUh6EzZx7o0mG5XIksKksXAJF6U+dccHscHFfaVDfa2vty8aCc
2ZoFyUZN8yQUWVgv/SePXk31TyH8m4ST/u5/vmfmgBO38gQ15Hs0HVjvjXwst2gv9cOPMLqHfDLz
tBWPv1A34Nl3ZnHmihWlhhZUxqLu9g9tfa+CbRFNj27KvZc959SUodjVpbu+S3al7B+uX/SFQvJk
HgYweMAnuMnstGaJno9DgnmTTpQt6dsh+ZVLPxXvycpfpORg1YotKnYc3USDskn/RcQ/s/7pdM/8
zDhOKJC8dkEjSXYByEjrjYPRbRI0gPWVmLcUJWDb5z+QVZBnzY5qWKppJHk8+2htoWDg76+v5OJN
YAaeCUIk5sEsXd6EAUegNRpuLCCbc4y62vSBZjhZ6+7bdtu/15mDzNOK0YXCD9s3/asZ8WBJ5glD
1RWWmScSpyeonQwuUfBRwqEfNzGiUWrxXpu73HcC70fAZNkuzJyi+N5Iq5Khi2t79jNmh1ikxxzp
HT8jahQ0nOxGfxnzrbcddtq+38B054I9geqvYFWElTO05NwNJtsoVqjmlMldLnxlBl6fBTj3ITzU
0QfaVmCM7Twu7UpyMm2NqWPxxnyqEBlTLkzN79Je6Buwy4tsNNANp9eTt1Y9FpajurqTpXd1HTgi
LL2lGG1zejEixJrNvwhn05C7zPglpMtzaHOaD6EojDh7hiYdKdxZ+Z7RFLfYyPKdma9EliWve25s
liebctt0mjQZG9+mCa7yHpmwf+MEz43Il2tqxuPgJQKunXTDLctNJP+IFci4pe+BmzhS5x0SBozt
pht3ebpJ+3jtHk2bNg/aHB7WU0SWBe7Nyx/gNkoV+4nhnkJql7HqAMDZMAMBaomCW3Jbt7sm/mXm
92mAjFGwM4Rv/733OLM/j99wiTIpGesuYpjbuOKx2cfPhTOIu1xrX0Qe/8HqLMbSnQXewNUBqwVm
e7axgxiGQitb3JtO3yfRSZN/j+X30r0Vs3jvqh2uy9ggtyfVvwov3ELNea9bq5Xrycp84clxSR2g
pqACMAu4ci3WOZzXAm6TSZDhxW+OZgHpGKSDXg21ZN/aBnwBhRKeskx6ub7qC7MZU08AQhzEFiH6
0WcxQTa7osKnC6fwblJb7HdwaVNuYQPQwzhFe/MYbIVkK3e71CkOa++WpTeFSapBAZtxBN69sy3w
m64qI1kVpmOvx9HGD3aJ+txuoweLAbqtKz+ufO9CPQ2DkMsyDWghvDfzlb1rJHEUy8KpMkSnLoQt
EJdmQJG+sk13b+T/iFbnKKu3a2GTL8zOXoFSIqk5uyecsvillx7lBlJjwwQZacNysYPGkry12pT+
GnP88gIDXAM/LMFDMi9mS37gK2PeEPNh1JUCmzmpZNzWJuhxu75tVFhX11j8pgM7O9BICCG6Ajxp
kh6ZubKAq9abJSYHAe5ytLF8dD087Rb2ieP13VwIfCY5G2QIkMnrsLVf+qw6azo9FAi6bWYeTaoU
ZnCbJObB1ANHUr4bMIleN7h4XSZqHLhJGBhQ5l3PPOyrYlBl3LRAG4TGEvRzDCj1+jEwE8bIntBb
dxBr2EoZPHgGFM7g2lQqOGTVm1B+T70X2XtT1jKApRwaEs+JUBdk+0Qgd7kSvqcFspKGwqmNUaoS
tlrKn3ehguPizSeldjU0e6/ay0m3LbI1OMh0aeY7fm59tg+a5HlN1fjCyXDHxK4q4EXaSc/totUg
SluDYi7uOgwSKv0S0OrzLn8QlzLCMTnWkAL1Q4510hwGJSDNYEIhztFFklbr8AuxghE2iAPoLEwF
s9nTK60boWE/BfAeKOjJcrNJH6x6l7kPqZvbjElAZUvdzIdBNbuVi4c0uc36lRC5+OH6RI6pMwCC
otXlJitRFzdCkAqnXt+bRb0zimBj0DLmNpfKH8S6Vk77QuIDEQeyllBxItKjzlKCSof/u6fig3az
Lm6snAZOIEjppjWyNQKVRT8lsbiIlXOPKTNdflvdi64XeRW2qFU4nOWD4Iv9sQV+tTHj7N6zmNmP
4ky76TJ/cHxJXwvEi6tLr4OnCw1cGmSXv0AY/HhofFE4uZxcK6Zq4NOyum1gjAnrDz/+vuJKliIR
1iSUhphupe15aW+0uqF3E3azSm7dMNpU/6i6o9XaA4oPhhbZPL/FtW7j0kU9tznb0Qj6qEaRsJmU
tj7mdr5tmOWIf7nO9Y9bWkukoicCaxrG6vzburJta0GzhFOpux9pke3yGMpMqI/iHwxvqLW30rJd
skcznM47b0+C3ezpmUWS3CQRe9cYTlgHe+Gh2kuN7IjFa58crn/bkic4tzU7J1EQiG42nZOuH+2g
AXG/5k6XAui5hdk9L9LaSOt8EE7f/Fre6k4VCFsBsOj175j2eu60AUsQLShwUqmb3Ti91GspsUi9
9EK/782D17+a7jEv4J+XCgLI1n+6bnDxs0ChTfzvNNg+oZZnpQ5NzcJqAi2c0hFJKsFyahchGEXc
i2vyP0uOi4Y6oxeUORQU0C6vVtFIuZwmJHm59q3T71Lj3V+bhFyMuOc2ZlepiDmNJYXbkwt/tbut
vo3mwYgcljC1jU2g/LX+mmstuZXvMmbHvDfr2B1bbFryP3Hzj2k95O3H9U1adMRn3zV3g7oiUEjR
Od4KPkiMbyUIkJWT6B6oF5d/ve9jucasunShGJkFOAyejJnSWUpuFV0dNKboPRhxJ25GRRvsMU3X
GDGW+srkv2DaNQoGaMXOIngSuLJX5jngnE1h+w4dRujJjG2+/XjL4bkUD2sWl877ucHpn5+d96Jy
c1dSgLQUqQU/87a1frWlBLu7tXKxFj8NvhdwwVTdwQTNVtDM/do0A51WrdVsIqasgvFnccPUQ9oB
os9vovLet3YjQWaQqMC7d3r4kYzPKydnKbic/4rZrdMy3xoF3wCClfxtoGm4qd9L643nB5j33oYO
XUQ3ZNNnpz5wXPmOXyI0d2O0hnhdWvaJBBGVH10GoDi7mLEIr3gn9+4JFiE7j4CBhvfFaNltVK94
0KVCGEWo/5iahx3dG80kNkcgLuiLmlCRgUu4SfXwwBjrQ2e1lKOeoxQmcVO619TnslnB2CzdHAQi
Jq6fSbdp/pitwrzS0pT3TyXeD4IPlcSKN1jYUi7mhDKbMGYE2Msj3OpGZphj6j1UFnRjgYdDIOZF
P/yCJ121mgQubJ3FM45hVzjgSexn5uJcqrxGif2H5B/1hmHrB0gybpJtdN8/M0zhvngQ1oZMBu+u
n9zpRFxEQiROJ50NgEMiVFnzDoA3xKFStIb/AB18r2wm1IFaoQdia8FdbuyKbiVbWbH36YLPHcMw
pl2dYU8KUqQsf/hybAvDg1V9QwFxU6Y3Zfh4/Qu/7OMk4kpxj++zNODqs6vZSLWXda7qPbRVvC1S
9VB2+zh6Kiz1zRU212192cTJFrghUFETG9h8Oikp8v9vCxQWUJl9Ae1YbQj7VczImqGZQzf7pPHC
yPQeGvex6BR4LlEqTmS7WCMkWDTEc4sDOeGQ58TRJhWqkheD99C3yv/j7Lx6Gweybf2LCDCHV5KS
HCXbbbvDC9GROWf++vvRF+cciyJEzDzMYDAGequKVbt2WHstN2JGyFSfosm6zeVf17fu0qHMe8cV
UHmfkPnT5gv/6WQkkQj1bh8EJwiaqh7ZyWh0KXK4aprfDUp4nyRg2+AiYJSHMyLmPzbXunY2P/+C
xabOLAB5O8TBCfzF4MW3QndX64gBqqkb12gPJqkr+X+vL3ttf2fVSYkUk+7FsnFkKEWdKFYanESS
S1gl1B7yKO92s7e5bseAXB/AHndh/vun3e1qhq61oQhOanIj+n9n4hXIK4L/mPqXj0h6/r9mFl4s
KhmV1RvMdP64K0LU9GKY0eLaqUt4WLYO52XANpub4cZAFShlL+9bUaIJTRaGuWZ0JHzY9yjsbS84
+ma3095G4VscSRt3/BImNxtFRY/cgRT2AkGajWPZJCOeGrawg3DTP0cPwW1QH5WDvtVam33T0jub
ukmJfhYGoUJ+/tXKoumGQOoD2IYZUnnwuQiPXvgmyIdg6yBac85zYWs+G3CczJDcxafzBc3sxqYL
Tvfffhh2vTudJPtk2X/2+9Ptntmv0/5kv+xekGCwX14id//3FaJDh3DSff27e3r98XT8+hdKQvsB
Rp27o/P9uHuanGOw+/Pv+d26fb4fnRvDbu07+G+/33x5/gPL/LPz5dnZ3W18oDWHP9dR/mchC4ef
5Az+GfNC/KP61NjVjWpPWwWTeeOvbdbsSj5dp1iZQqXLB2z4EbGP3uoEev5WUPARRF2a4Wkmbgcg
vhzhhSJRr2LoSE+SFtl6/rNTQzuIQd+Nv1GHntTQkdPh0BU76nJlf9NMlQODqCPGr5X+kiHA0ws5
A2GKC+brcN1xzc7w2k9bHE1GYMBbCRWO6w7ppJ8bUIzV/YW7k3RZxTMuy326MCRhJE3BKYawL06Y
7t+I2NcMMLaKqOwc4PFin3/Ato/Vrs8tblai4dpLXFUwVqV7fZNWvO4s+UkkgOgOMeoiadXzGHi7
ZxLUvdhPmiNvBOFr5+Ps31/WY7yQel4z//tMnU5BCs2/tDOaEw0D27j5WxivpuTq4buQJlB924Pq
FqMdF7ei9C9IEqKG/wIqSsfs85Ll843tmlYrzZGN7bpUPZmFJt0qXr8xbb7m+OlB0IlgfXAEWAsr
QZd1IU0unuo4YHgIisAbxGMj5RmB7Ngm69qapr+EKM/r+mRxUTLqDcVIJA+L02/gyPar6b7+Oj3F
TuzUzjeBGVjSPLu5+/rwfTc4uz+mc2f/vFGGjVt3OXu5+BmLaweRSRMHiheclPhBNNGqYARzopA5
95vKRAcb/qiOkZsYrW205r2kBIcBKQvpXjD/NFLuaOOvQv4e+K/9wKDmoYvcVoOqKwgdvAQeaCP4
XnnAznZtcc2itO87Xxc4oCXcg6IbASVsYeuwkq95UjJDnu+u37gV539mcBHnxKlfi6nK/tDiewos
z63Fe8sLXCHfOIIrwSKG0COn4wQzxpLVTulrOQzaGKk48XvZAcnMXEWCT652UwUpNO27Nn27vrSP
fuXC5c4RB5M5pLyMPi28iapXWVTlSXhSqm+SiWeXGvSwA/kgCxCFe9Yt9GQ7Sxhu9fBNFQSnbZ4m
GWBQv8XNtOI8GfOSGPSam0IAj87veB1WYp37rH0wpAAayRHKyLT4jxle5qP+ycri7DSZOGYN0lan
LvqhHiLt0AbvTbaDMvv6vq59SagksMYcC7Q1i3ghbMlJmnaMTs3ElNcx9++8LoM4s/uVpYFtMW/q
kPdct7l2Lz7bXMQPnu6FQipg0yJ+ZOh1p+789jEPNAdRhv/cFAhbZvMQBGQUer4xn0IVvRxDMsQ8
OkmN082a4zuQmqX65DWPwmZZaNVNajJ1DFi06Mrqi4V1XSdBVNBgLRV3AhKOXTT3BvtXoTh4vvQY
dmivoqSrPwvBvgRjUTEZZYWvQ8SW9/2x7P72gvI7/aU+1LVTDT9R+C3Dry2NxoHgJ6pvA/3GgPem
uY3kH5G6Rb+z5j8ACbJfRN2kDgv/EepTOwlRGZ3CqTnQCAPIpqcPqQRX5VYHf+0WQakjceSYowd5
dP5hvCaME8FKopMc/qHAHG2V6dfOtU7LFoTgR5ls8e/XZThqVsynsAhMhW66jabHMnlAe8gGk9g3
SFA0/7H2JLeIchLD9vSnCXgW73Jk1LB7Ie90ynRGhpTOjqI7CqMbt2d15z5ZWbzFKhkRPaGendMj
y04b8w+V+i2xv9Xt+2Rk4eTYtEyXrDY6ifm/IX3ULFfK3kXzJtBj28y/R1vT12uxItTHH3AOYP8f
+dmneyr1ykg4x9ZJvhvED4kY2YYK81G2xUm7dsQ/G1osrBm0GqFJDMnGF1Grd5LB+38KjXqfqe51
37NqijYUcdNcQl1iFZkSHkJhqrlNTeXK3YvV0ugVHKt6j4S/102tpeXwgQHeU2ZNccrf59dJhMQP
xU5yJdnXntIxuzEr0Z61gLx43MXe5CoaxMaOKbyF4RaOe+XbYdsgRyMmmClCz22ridongoztTnkp
ipsMoQFc+pZC+MpunllZ+CbdHwSLSn5wak0ptwuQp3r0oCBYPUz6S6zebmzo/KMX4QZENqD66WUz
nLYUKRvlUE2orIenNpLFey9OSldMDEjui6zd+WKS7LS+nw6DVEKmWxjevVGH0WOgG96e0aqMNmee
v489mWdjtOHGyVq5nYgkUfzHR8/51cLRIO8meYTChF+Wf6ghuqCs/qdRU3tIGQVXPFeqmx/Iqf+8
vilre/JB1cTjPcPIl59AQM9cHXhM+6F4jeP0SwYhnKJsRbFr+Q1E6DPj3AztUpZlck2u/SYy4uQE
Oc94gFq/tNspQnPUPwqACOTGJ+DLbVSPWiLPYkv5dmWZyB5yh/4/1dbyFewUWUnLtEtOFVz38eDo
3ycEq69v5WUXWZ+1Ff/PyOJ9iifDEBqrTU79aJcjNO+qYMM5WtrRz9yFO2wf7K5bXLk/GGTClllL
6BmX1ZRIzELPYx7mVFVmvOOwiI+1KVlA5rLgmyHV5ZOvplvcokujlCdBH85U24BPeBwXbinQRS8N
ob049XIHjvdg+EcNEFqpG4dI2aiaXNTQZ2OMr0DYxDD9DC0990OKEOhTo2DMF78XLdzXkmDLBYr2
sNuYJ8twO+l7i0BVKtqeITmxvtGUW56b2b6G8ocOKZAqU7w5tz/onjVklZecFC+xqWYPwERi7b8x
MrOv8Bkhk1+CN1KaH1YMYvxUabWta1+HqrGFTcHV1aV8srJ4Jf0JOQsxDtPTSP+mZ//ymbsD4u7r
Z/IiqZu3jP8APZ+TDz7fYsvUvo76RkpOcSztaxOxwSB7Y8BJ9W6kO0M6iFp2K6XmXhUalEJqGO+Q
ot66ist05ONHwHoIrnBmEF2iwSWpErrWZEtBMJpu47mwbDmNA/rdFu6+/PnzLz31IDuuL33tZsxK
CoSnM+XEsoNMW9VPzYTDkjfBC0xzFDo5n95eSna5uIX4Wb0as3oOeTPFe56z8302YjkQlWpe4oRS
R+F2hFcU/eYmeUJRoo6H29Aa7JKcZEJioQj+pfAc/xcrlkmbZ+YSoFqL34AYi1dWaOKcRN4Qx+x5
Vn3Co91oMHvsFbVnJ/kQ3lw3ejElxMdFTYPEj6o+k8XLJglMEJPXm1jVYGMRvB/5dCMP+fdEdqwe
bg9Y/3sXRk/F+iVqqWuPDaoZtLgVbaNicvG95zY64KdZEtIkx5r//inAFdvcSwKwqs+mIog70RMd
HcVQZxonnwKVBhFmntaH64ufb+nnGAYyZ0Iy0Ku81pRqPuZsP9kUtEAYYsUKn/NmDNw6kCVw9fK0
8bBcHq7ZDNx7vJcKtB9LGI9azYRcKmYgbmn6v01ROsoo7bMm3OsFNAX917K5D8IOdsxjWB6bpNnw
iReV4I+FfvoFS88Lok3rGzN81hOYahJXGO+7+EFTi+90w9pOsmkvJkOK3tDvgaEG5nrv2gKyM91u
5EfBu2G8Rtn6TXMadrb5H2UHXlriMwN09uK4FxME82nLB+9TKb8N86g/xIkk3SkeA9qlXyn2FNUS
oFapgddb0x/jIm/cpg7lvYgy6pMamPOsbtP0d1MjTbYVe4kjFIhiijzebpE274Gm/hJa1OFLK4x2
QUAx7PoBWkb2M0ENv5/+Ik5Dk5dfFjHYMhn1pHlsJa/dZaqoux0v0CEaImQj0JC9vW7v4rZ+GAQQ
hhtmFIlzc35LtCkIBKEpm8eA9lWWvpjNi0x01FUvXTXYRvej6qVbIesP3tf6tg/uW+0X7msKjI2H
6aMu9PnrzT8EHhDIOCR6afiO8x/iW11m9nndPCLtcetLd03/FdkflL/LwPH9cKeWUPp591aHNreA
vkr35Ac77ylpf/laty/8x0zVb/LqO7OHAf+HzxxPV5/Gd12QDv0W4efFwPzHr0X7kx9DpgKX0Pmv
HUJqdk0yNI+UdO6G3LZaFepkwx4TRBabVz9u0db9qzN0Qnn4TsmmXd1oLtobqX7bF3dpNZOsH4Na
czJYZTXrizYOM6fpBvzlI+Nd7iqzCh8ALQL7pQaOWFUNjK9J+5gYaTHZVa8Vz5k0i/LKU9CCofLF
UHWTSk8su/WN4F4ek9CzywFRdzGk020yMgttoVrJ4WtZAKO29VY176LSG7Jdm1bSMYpbZjxLL8pA
RQlm+nuKfODrhd9Gv8tS6314sqvicSCh+BHElUjxVq6iwVWzxpz2mRIrIASmdIuMbRljzF9Ipd7F
a89MDjOU519IVUNopzSqjjXspYUXulr3L5N+NMEImciDuTUpsXxtPszBpaIyo8lc7ofL/uT5pWls
dd/AHHAtr+Skunubb339tl6sCY5zHkLG80D14igWQaIuDVBRB7nw6IfeY5p4nL7qztCm+1h4VOOG
3MmTvl43eeGQMElHUSL6hBYCoazzbQwmX6no6AqPenRHr/e2bx4HUsRQfbtuZ/ly8lYrfJB5ZQZI
h6WYntT6XRdzco6xY5sbvuVyDdSDmAkjHsOpksGfr6EdrNLQRzIhYarsxKxuqvIOXahdV4wbwc8y
ip+f5c+WFg3StOizqk50/ziZkyMLk2gLffNHaMyNPtfFaVvYWbifpC47n04RdtT2gUDTLTL/XvNT
RoGj30m11T6YX84zL4KDI4icyf6I7mCrOt/AsVBjwy/YwOKBYOZx8Fy4VbQ3coNO2l8/B5dH/NzU
/PdP96hTcqUNWkwFiXfXvyjlzmsf4/QHER7Rw8bh3jK2iBgEKTdU2pZsYxbemYiNwIVvF6nGUDVY
sHqyITG9vryVD/d5J5cVSt1vJ8jYsKimX8KYDonpuRP0BwzfBv6/67ZWjv2ZrcVh7PRWUOPC8o8i
wIywd9TuISPTGPWNxGrl0J/ZWRzGIayNTk2wM+XfQQfAfC3vpWLjXFyUb7haZ1YWjohYeoBTASu9
8DXUza+dl75nnnwvvybPpeoKfvgiZ8zAaVOLAuLGXPqldzo3vnC8U15YSiV5nErjzer/jul/mKt8
LG4G/jLaR+T6Qdn46dTruef16ST4x8SCumGQtPBLq8u940tVse/KIj+W7bBVRV77bpAKgGoAbglv
6cItdqkwjX3YBMc+EXs7Atl+lxpjxpMsbplacyCUT+bgjgoK3a7zW63rVUhSUAfHRi0jYQc3BdFs
XqfgfkmmnpI69Sv4Jct8OJRT2e480e+2OARXrsOcLSHgzOCbyuj9+W9IE1yLP4bx0e/78JsSWuD1
W6/fSUMjOGNR1RuN0IuiKh8VeV4L+B5TP/QeFovOjcSaBquJj0OH7J7swf1IaRN9RL/qd/EUHyLP
c1o9PMqQrl2/+uu2AdUx5UGkAOrofLFlParapEnxEX7j5D2ycvEwKiXqb5YSOwPob7giJGFXWsK3
Rup7tyxzf+MtXHGuhPFUI6mao2Sy7M01RhHJwqDEx9zqynQ/TJP2pe4qcECmFeTlPtBVMXGUrMxC
1wvjYGuCZ80+zyQaIvwMJisX37sxvEzQsyk6iqOCZltUJgetrbs3UfYZQiE/vxcDoTkYeipvjdms
HDWGX+jpzhE3hFqLm1VO4ijFbZvCES/5pxwGt4PVVJ6b5ea+q0r1cP1rr5kj6+VywW0AAfnioI1R
K9dGVWZHf8pgIyOdzdPWKXHFzBdt6bNeVBA51sxQokXK95nHKed9/+Srsk40qz6Y8qPcmK7ht3af
6LdeGN7E8mPqTw60Qr1g2q2kO6kknFR6zXWq3LfG1pOw8oGRzmC6aJY4IUda7HJcB02g6mVxLKkw
FQakAkF+sGLzrqiG1omi9kUWwt31rb5o+7H6DxYL2F9mivdlFTGaKwO13JbHKjdvOv+nUD6X6VfD
O1nI+oIY0KLmJhy/+PIWC/+KtwYPb1DvlvnSsKCeb7s55oydS1l5lNTsX2P4u0jrmSyNko2Hds0O
SIq5YwFTE4Cbczt97MWdZ1rFMY7xkGqS6rb+7iWavmFn/ncWMSXVhpkThCuiMJp7biei4YzWbF4e
xzrcpRWT5NTltD7cq8mrom3Eyyvvt0mFg1lnNIUBDMw36NOZ9cPWE5inphTmp/mzJGTZwYcBcyMQ
WlsS5T9rvvlMRC5zmByUu2dYYXUsFAcG5htzlA5l5D929VsvbiEEV+4hJ3CW2eY5nZ/xxZo4qILV
W8jmocPe1rbAWPzd2JIDNiftkO704oc3PWRIv6bGj8jaOo6XayUbhASBFtN8FZbjE6LY56OuRMUx
6Zih9n+Iik8N8pbHwLVCxb5+6y4/37mxxWvWxrkwxkVcHLMG5ZcKiP8W8dDFXB8DSTMXKi8mJLx8
wYUJoQqb1OjM+Ig83D6/k+7hWfqr3dRODuQS5Hlno7xdbnXr5m90fglmq/QjVCboyH0Xnjs29R5B
C6xKYrIboJCKGfqKau8hNYrn63t4ea/PTS3i5xZRy1mJMIY8r45C1zRe4mQLzbRlYxEmC1UkVFCK
JgxDZszUd0WYwOmfmq6eN8379fWsHMCzrVt8MFo5fVqIVnxM/dKe8tsy4QCa96KSO5O5wYG1ZWtx
1Si3a1lo8JnE51zfa8N78wuxXSdJtwYqV7Kc8680/5JPjkoDWlFEKZaYbMwnZ4DPxUqoL45K8CUI
KrcQvqTRQ08T2wei1ktbQdPqSnlVgZgCtlSUxRe0Gq8NaD5wIPvMyfzqa1T3e3EM7MQn6c/frn/D
y7SAchavGeeO8gJDouerbYxx0gcxTo5Jif7nY1sc1NhttBshfvTqZ1X8c93c6u5+trfI941EzsdU
wx40p7a4y9zTy+/CnnYpjEsbpubkenmzP5lSF8GJPNWJVcUMkTX+Tszv0+Df0CDnOjqQXDMbzUhn
Y1uUh4uh2zC99gkpEoKLmz8g023nmxpXo6lMCgj8ahDc0PbVo2lS88x+x1uz/6tO87Opxb0I4tJQ
qxxTw/R1YiJAQo1X7vZejjb8TR6PB8Vw/amH0biAmad0Qm+v14Ndo9Z8fbsvVAxn9/35lyzuTeCp
U6vpOZ7ntjz2u86F4rFx+137kp2AaH33H/unZgevOHJ+cWE72eCA4r/+I1ZP86eNX5xm5H1KHwXf
5Kj633g/pm8wvEE31b6mv8VsoyCxZWtxkr2E6Kw3i+Ro+IcsKBgmAc6yL0s7/QPHrNZtsZlc9onm
DZ7HgkB6MBu2ZA+bqVU8yWiT4yTsp33N/IHwKwUrmE430vQitH+Uu256DHV0flN3qnZju9e3ypAr
WS0eiVwSMJQ2F6UXFa0aIfkx0tnhtIS35jDcp98YQk3pV/yZBtvfqumv28M9oTyFl+I2nV+lShDi
1GiSFHmKSpFskv3Bt7MIGQnHjzppLjQZZUOXrM3/pXQ9UOASRVC8ZWWU/8Vzx+QJYeOcUl8MVNbR
MDRiyQHX1Hovpjcyd3pM7tP8NCTDxkFee8Y/21pcplKMaGXg7Y40i/z6LRGeBGujMTXfhaV7pNYA
OmCOOvik5zsbK3rRtjWe2Ip7F+1xyg9uYEKVBjPb8N2MtgpQa/YgS2X/oOCDxnIRaOmNqE5ZVyZH
b3r0Z9nNv7p+63f3o/6jt26u+4HVZwa5DwNqdQVo+jIxDYPQzEdRwFj9PkZ2ipY39GVRN0BrLdki
sDNfd4RS28nT73GrVLm2UkgWFXp+8HlTFj/f2VypsjDo4vQoiJCfp8Gj4O9TAznJNnYEc4eS9vXV
rtmbk0UgD4QN2hLLU/mKEg7SwBB1KN5pwj3YHsfzXnzVNTJ4Z1pYe64bXHN9sA/N94CtRX/kfIFq
0ollm6opj3ihR3bjPf8dA/73u1+/+soWhmZteeYszMHZIX9cjsQORjvBl2Kl+D3P9iHs0X1oPjJH
C6l0ZF/ywNtIVS+gFXw76p9oz8NRySjmcojPSHzwUbWQHacJeAUFyjZXjmP5prT3jfLaWf1zYnqP
vWIXmrJjZsWRH3ya4aALi6lj8Flzp/C3EN61X6/v+wdkaXFnmedg/ggE7MzhsLizll9Mnu8l+dHM
otuw0+6rpvylWMUfDfAzpJI9B05jll2txUMpyE5FIhrYfkD4Kqn53qt0R6ymJyE6UOPe+G0rQY9q
gLWiEAQHFhf9/FAoetUr+iDkR0P/O3jjaZIj20SfIp9cX3jJoGOpnvUpdtsusAfvRjVbR6D6LHS3
k4fgB/Xv6z9otrfcK5SV6JpqIDHZr/PfE6WV6gm9nx4903M0ldFY1cgewz6S3cL/ct3W6to/2Vq4
66rLRN2b1DkWcIX2QCPUKdn4OnFTY4vXemtdi8uX+mFiUs7kaVCCncIgsPxFEJt91m9kq2tPL8ef
gTfggRRRl4M9ETUjM7dwY1WP/E6sFgApcvQu4dWJRaeNRTdIlP3EqJ2Rbs35r7x/2EYBFIAk7YJl
pwD2hDFKuzA9+m3l5KFxG4/Vm7XJCnYB45pvuinSlaZ+Y8GhtXDVUtwJRu3V6VEByF7Vw04M+4fW
/9IavxLfchvdnnTV7b3wxq/7n6r6lmxKC853dnlOYY4TZ+w3Y8nGIlko20qZJi/Dvelq4shmjuKh
pf+9fkDXHkQaxzODNNgeHTjK+W0AKBMHWsVCw+yfmfi3aZDutEH/M2bDnQbW1QgNR/OzB63XHk3R
rdvBvf4L1o4tDyKPInBA9YKKVi46TS2TMmXaDmsNWB0Elnxmhmp/3PDfa4eHMwtdwzwsTKvpfK1y
pvCx+mYG94iSbbaWAMeyJe8kb9wqxa+a+ngl0I+mfLQMh5lO0RkKnU1lu8FHfXas64eQosGGe103
NH9BJIVhmV2siUy2bEKj5/spKkzJb2EPNjne6JetGWFoB8AmA/hQYS4yZoXpvTS3CCQEOEd3nSH/
6atctPVG30JvrR16uskyZW4w0KDXzz+Rl+aFWHhEEJXQUyx6zsNhY8NWYhRtvtUM4otooS2ljLWu
M62hzLNjNXW5d5cODX0Yj+bNoRDGxrsNBIVcWfBGK3IFOogHHiox3V0/9CsbSiWadgVCV3MTcHHr
YLEeq6DpMhBaL6pJVbO1LaSKrxtZiwoggqRtLYHdsygdnW9mmieBqdM+PIap+9XadfZfSLSdp+Pb
1x2z//Z7a0MlsfG6rtW+PxtdVleswkzVKMVoXFcufPhokAzoI415vaui28Zyhg4usp2n3hTxexXe
CRAWX1/3SlwIJYtMFgq8WBaXm9vlCZNMSpwdQbTpeyMMvF3FqA6kz0ximUqxr3Sk2yal2Cq8r70a
AKQY4pwHgoBZLy5jGg65HPBfR16u4mcpNv2tng+qgy5Cfxs25nyipOhQjOHAmHSpO70FkiCUovSZ
CUPBSZSs3v/nm0Gf1eCU4fn4YednYEC1MSlQFjmWQmzeV7kl7Wrioju5KMU7v7T8XdUXo6upgfhy
3fLaGWdoSJmVi+gzy/PfP9VLxWDsYKHOiqOgTXuv6G6yyBlL8XDdykqERddoxlyx4WSPC9ckWsE0
NFOeH1tvV5Y/5e7ma6/92yyHrplhUgAUIY6WIsviy9K1HepcrNjGIuYrJhGh4yDe9pNyyrtJcylC
bA29rzgqekhEOXN6g6tY3N4pDYY0i/MCPSTlTsoYo4bYKzEec0VyteSmO4ho+lzfzLXL+9nmEpmZ
FUoD0RB926b/YvqPofijM1/aRLxNqcolyklFRLqWnyaAqWn2Wvn5odiqs6+8AHPrbJ4bgj+dJ+D8
2FiSJ1TMDRfkVZMjDD/qfCt+lfkXFoEVIiEQCtCgJt5YvjEikJo4K3ua0/GNFO1EUPkFSeOu6977
5F0aW9tPXpN4t6UFuhLpAB0nFqBqhe9fTlF2oz54nkL22CZyvUvV5qeCTIoTG6Fop4VZuNc/5tr5
gdVmHjmj0kzUc76RohDnbTqOOYFVO5W2HoqF7cPZ+yx19H8667aMdXSNuqhEEFkQN2KtFSdM0Epc
Bw4epvDl/FlOYduIQoEmpAU4vA4cdJPiZF8pN72Qza54Y8Rg5dgwyUwcxEQJeqNLXIfijXGnFBV9
yPar1DZ2tKWstbIgqqvSPKXPcAdAsPPtjBLAKB1os2OkqNWNP0KwnmvD+FQrSXy0chnUlCD7MJL7
xkaLa8WRzpUqhBBNOpEXcwC9MvS1WU3FEao86lVW89C14000/RetXHwNU5jgVcCcLQccQNO3Uj/G
tP2nwQl83faV3fUjuZZtAJMArkpLae5OL14jyDTSXLaAaPiZcGfiZLqpcUrDNb3K9rv8JTBqWHuM
zu1L0/aaZN+kW0L1awdFJrtDCVwCebSc2x111UciG7CGF4e00V7r9u/1RW4ZWOT8XW1OzGAl5bHO
7gfx65B7W156PmoLBwbge4b4sI8EOYvkVCuEQEk9PlSW7DMEaG8ht1HdvL6R94xtSaVtbvVPVp4/
g1CKcIoCGMiphcUsKNMoHP3ymM5k1YH4aMDWru5yBSLbjYBlbfsYm5qHtDgoZB3n9yydCtEs8ro8
5kYl7fJ6Eh0/CTd6NGvrITaRABWopPfLQ6CLsZzXhVoe1aJy2kl2RYQq9DqyIah6JiPeyDlWPD8p
PPBzVTaAuy1R7nBYDubY5RUi0DS//OHOaNWDgoe2g42FrfkK9o7EaS4zX7RhKCqLZDVxdYwjs9yp
Vnnq4za/ycKNQ762gbPa2IzamUeD5jf2U3A3IRIw1K1aEdwl+14IjlJxYHaRNn/xsklkvnIkUD0i
hQFhBbBAWtwovaiCONKTGmm8/H2yBieLyo2mx5oJoiwgO3AqUStfBFtx2o89PUKwY3UHXYnhRbuu
TbZaHSvnwCSsYRUUlog8Fu7P8vB/iQSwSq7M+86IbGGCoklP3S48XHdCK5YIVkHLMG730ew4/z4C
/dZEYYbuCCWKq4Z/mvxdhJ5wk0z0ct/Aos1KIEDFKFMtoWKykBaZ2gGC1ifRPA2a2f/wS8qb11dz
GcpghfYmeByKcviF89WIoRz1kk8okwXdg9pnGQwiaEsqfmPdehEMCMNgFqgE18LObEZrd9365V7i
aolJASjjMABln1tnqLzIeTHzY90XSMgkkfasekbievlAjWwwgo3VrgAZZ99OeRWkBxXNZaA4yJCj
B2pRHJXeBw48CY30UIuRaSeSYDwMdRadpppQwKxSYMp67enf9K5Awiljhmx/ffGXF52Pi8fnF3GQ
+Azniw/1tA90jywulMZ3+BMfFPE7Wk1tXTqGseWWVxJorMFUBMEwXQzC5HNrTR0HPbo2M8JRzlO3
rovyOx5G6221S+TnIc+pbQtZCQVPJoTqN2iuVPmhZ346cPq4guFS6YQStbDJKDZe3bVTME8sA2vF
hVN+Pv9ptdWlRliKxRHSn9F/bqLnKnSqfiPWW9tuxM+AnYHPJptdbHdU+VrUpR6xXl3rN6OfewfN
C6VdEkeaK3jhFxip5A2bqyujHsoVBnpvLpO+bhSzSI0IJ5oq2IuCkM5qiXdGGRVOqdc/r5+nyzB6
Lr7SsSf+IlBXFl9YShstz2SM1floz/0QC4JGpGJHL7bb2NpR8d54fNecB+E67ClkXjjexYfLCZ+J
AXC6dfxFFn8U0i4w7hQfhsZa/RPpWz7+8gVmgZ/MLb5g39aWCPMVUJeoeUIq6WbQv4Mq2pI0Wzso
kE7N1LYmUxPLWrYa+UVpZOQ7/PnQJ/6+HsbHoSM/kBNg9dHG6V81x3s/Ux0z3bisqbWDELbFyOk3
Y+kQBmDJJ6v9OynmL3H8HcArcv2UrLpA0i28AMgWauWLgHMmHKxUVSqO1UMc/2tdeV+Zbvy7blG1
cqS3t+vm1r4ZTd25zUJTF4D1+d2O41aou1otwHoyWF2DjodYwxq3SHzXLhoEbFBq8Yrx6RZnP/C9
0jLakdQDZcmsFgt31Pzvw6R+EVT9/fqSVlBBDBczsM6IA2M1jPacr0mqDS8QYhlj1GFRxboJ+nw/
yA6Dj6HiTBopXrGXx3fD+iLGKlJlBG/9STQex3B//aesnR28CiPZs8DkRbE7a4ZcSUqzPJbjTtaP
dXhfV6+Gf6OJG4ZWn4/PlhanJtYSL/cCo6Tya+uG0+5yO/mthTbjz7c5bODIZ9butMWittIQZauh
s6DWSV6GisL5VofNFBeED+VxQglWougLo+NtUvW3oqfZiSXRCx3eoiJ5m4qtqsQKzm/mHieYnBt4
VD8W7qZK4aZLoqk8dgD8SC6Y2KnKx6b6nhqqnUePifSiyT9FBswb7z7OIXlNhScUvjbyjpVvPE+r
EZ9R+CZYWPwMOUxKekTsfMoMo7RPHbnnpiruRmi0clFx4iAJZkbBGYNxvtPocExJ4AnlsZWNYwNg
MJTv0Wt9vX5g5+91nl/j5D5ZWbiDMS8nOWTs7RglyZ2uOzCG2tRedk22cWBXl0MZgg2jpU3Ac76c
3s9DTQvL6mh27U40E4g45NtGGf5cX8+qGUMXdcbu4Whdph1C65eDN7GeRFAsRnVlwOxl0hwCagsb
jnvlsZ3zgP81NZ+TT3mhIKJTCx1sdQw6DkD8qEW+E0TCl7CBpLa0Ijsu4U/ytpp66yukO2lABUWN
bLGRYWd4laJF1dEiSE1uwt/eFqB29UyAN6SDAhkowIfzhWleTthdBnPCG9lMWOxyol81snZxvnGV
1izRx0Uzjgwepzmv9dMWtmVdj2NUVUcfZEWY6K4S3zEEvS+bv9ePxZrfQrSA/ILBGGRKliGtVSPF
Pfh9dZRyqX2O87HaS8U4/co0uTlURY7IjKTed6Ex7SdRvmvCfEtBYc1tzPDND4AD8KB5Lz6tNYJj
tWLGsTpCcOfqKTrLw6sv7ENB3Zftf3HZPttaHE1dSL02bTou26HT/5ono/t1fT/XPhz9LqT3yFKZ
L1w870IO86EXT9Uxi9/8BKWXH2AzPentupXZ+Syd08cjw9gmAfRyCMxPtKKv/x9n59UbOZJs4V9E
gN68kiwjqSmp3bR5IXqme+h90v76+1H7cLtYhSJ6gMXuLAZQVibTRJw4cY6mtM+o0lb1SdO+3f/7
NwJ0emNhbKlIzqAsvbnJTaeTTJERpCAhV7zEzPNbIVWPcsr/a+zEPuQil13cU/+8V50SJeUR+AX0
0TG3y70QDZ00mSONYHl/qJ1vRvze7naKErdup9+H2Bytdsj7MjZk4oOcqkeJtpVMNbacP+iOOMjy
ay4f1OZ0fz1vbfEViiOXswDxt+BV34G48++aZ07QYAz+oH9vHHcZek9vox0Jg5snGh1ugljSHegg
m/MkD1GiDLbZPre1+kNKZOU4WHbktbrR+HQ0KUdFQ9mgKqLS7yIIb30+Oj/+fL54HkPgIE+m8Lz5
CU4xRAgigQyK7rFOnHckMB+jJDkpkfIizB3Ybv1g28NA5yV4Jz5BbJ3NkUsplrRDkgjMfXMMsgzU
rPJQ2XnTbp3r3wfZXP1RV0KcVWPxLDBfH9PT4rxKo1sv/+Hex3ie0ifVJRgqm2EkOjvjsK8J2J1J
DlSl8IrZeuxSR/fjSkv9+5/p1qQcmLPm6tGD0f3mNgxFSdcHNs7PbIMGaRJ064XSjn5uNOfQFGJn
uBsfiqrnWpd747tsUX05tahl52H33ArB3jPtxqMUlMGgi/ect25lARTpHXqg2RQ4b28zHy3MnLjt
xbMV1zWNF/+WKcTuJNI1f54W51nQ2XS0F0k/572sHTu1KF/G2CqPcRHb8GDrYefL3pg8hQYEblb9
HFjRm2unSey5s6a045WDdhbZrjb0vqntXDS3Dj8FGrq/V2SFTGQDdDjq1PRxG/fP5slpHkP7kDRP
wuoorD1UVXVUrYST//DH24gx0agmTyfz2ipwdpaV0iic988Ij9nUmJ/z6sefbx1wRZk0FlNH0qzN
hVKGxcQ10w1vIWVvfKgVzU172fvzifw+yuY8dHnUaO3SDs/j4tbzX73wK+V1pFJ+f5gbW8Egflyp
pWTlfKXLR06d0jAXZTI+m9XPMX6MFU8T/9wf4sbJfpPTRXofxp69vRPRQqlkagvjc7EEafK5hlYd
ZurBQar5/kBvB2lz+wKHw74Bml8Tsk3U3c3yhPx6Nz73KfT7Oa7ftc0XgHH0FbWxoDuSphtgas05
V4XyobWQuPg2RF6vYkj092h+X8yXqkzdhg/a6uAUr3n5Yg6fzcT0khGWmMjOZtq8v/+rby0PtD/K
SJgAYp6x+dFJgSLGEirjs5Wkfun4WNS4nfE5MZOdfXt7IDYtys0rkrsJpOY5r3PT6sfnri5OqOEM
jfYhSqrXOcqznaHWXXP1IUiHkZ0EwUWp+3JXTYs8TVmmjc/zKUofRtM4gaKm5ui2u/3e1+Ehnnyc
QwN1Egqa23AmGfJpklM0CMwBngzvhXhK/ST+p1H+raV/738q/WpaCEhgvrB+KirP21BXw2F9ofZD
Hm5M7sQdPu2JD1wfR3xw4VfZQJvAqNvN0C6NGXXFikbnreoDormjjn2pov+p2SV7jQ497KVQcoRe
sX1u024xCf5S8JHcFK4cd9CP7ZOcoIuYFd6Sy8/jy5DlO/HgjQUEFTLWogW9gcSFl/sinKy8W2aS
VkVvApQEvytOuXMJ3EBqoXOs9qjauopXWi6T3NlmlhBy9sjI+PmiWF5lFS+miHPfaVCQxams9bOW
SpUa250/LYUXIpmxcwRuTfWNUEsbDE+gsznWfZ3XdiUDpeCCfsik8qCHf9/fjetfuDxk1G3piQME
Z+/DArxcTAon4RB3QFx1XbtFohXUKwaArjYMal0RfmTr/4YqnE652Xmbro83oTyFsXVigBtbkx1p
MAxwPqt9TqL8bACsmHEQreS1LHqn6R/vT/P62oJ7h2YLmqOUOwFULqep6jCiaZUdnmfIjQ+1hhOE
asepHwsxP1haJe98uBuTYzmhOMJxJHQxNtEaVgmVUgwV41XiDGfsSx0i+iPhLOTq8/CoZ/rx/gSv
bzAm+NuAm53SZnMR1WozPJeOdVbp2Yob34JdtbBDs1A90U12uj/iZkl57OHAkdCSUCNhcZWlKHqk
jZPdVUGTKuiQmlP5YIy57elKujzlwtgrWG9utbfxQILpj1F4/unruPyE2ETaRihXdWDR4adTPE0A
+Bvr+/1Zbclcb8Og3knv5gr5wvW7HMbSOzuncMgwKb0p2DAajyjjovae1rW3WKP2j5jz7MMwok2p
zLP1FCr65KvlOD7OSVjspIKbfbT+GshCsCoxGyLq2ULDTk29MlHVLpD0uTsqS/K5tNJPpoH4ihMV
+oMUIu11fwVurDPPLawAKmKs8xaxKIsuwvxR6wKNHUzzsRQjjRuPhDlLvLOFtlz+t+nxAoISYyDA
O7JZbL0qNFSaVZyaYiWzjvj5hHBvexpYnSyRCPITM0PbtGvbL3GVDfZBUjDncCtNiv4JsV792neD
9D7r59Z2i35pEYvF0lpD+Tyv2kOL9hdd2mUpxy4dxvUO7rItRr39eryztNUNlvf2KiYdeTesxu6C
Vsnr0c2itDlH1lL4VWXhRtgNo0R9IiqPXW9Wp0ya5B9QHoXqxn0jHaUmRfpOlvrHNMEeWg+Rqx7q
sN35nNsE6u1XrnWUVRUNxGb7PbNsiee4tLrAQtcD4Yu0fd9JEeSwKV+8yM6bo9T1uWeYsUOZx8Tq
D5PFnQ/9dmp+e2b4EWuSDJ7x1kVLanV5qqo5RM0TMCxYwgzLxkINjchXp2VtEA6tiTyrSrq/ON9h
f4whG/bHFm6ocMt5iv4eh1CDYDaKhshMGZoXu5gNrzWM9BFRljKiXmLPNTnohAywHcdm+XcyT4Pw
SgTpyROGSPuEji6hlqyFy3LIpz7s0Aub5E9/enQUeENo8GkgmCs9+XKWbbLMZjbOIqhUpTqUbafQ
lkzqMBjOLsy9BtrbFeVdIT7mBqb6sVnRvlmTVFlmLFTI/TDKVRwNuhQnQCe0/SoKw8+TVUGhlOL5
3Go9B0FdvuHFnO5ssHWg7Q/htkDAZRUQR4bqctJR1Sa1ZLC/KmtysMxJPoVmnp3LMQHqSfGOTbs/
e1zfNhOANL2uqzUyvsiXI1qdbrSZvojAXGqUsC3CLrHoqPqjiHxgn40nqHDi4f633QRK/xsUniPJ
gYkSxBaHSIYI189UEQHOnO17yoYJskZl5VtNPx+IBrtTr8T6KZ7n2AsXs/wvwxNuc47X/tQtM0JG
Qqnoez63WePCrBvF+A2zBQXLDP1nVnTFg6lLnZcNreqBze6xTbYF2XX2lFOI1XgRVzb6Ju0zZMrd
digNgSl3ycfc7LBE0mX0au3JPCUoKh60KZkPU1/1XkT0fuxEI3mEOR80iD+eaNTGr8ox+mINYq86
twl93n4bmTosVCh7Kvjs5XaQ+4nWLGWsgygCebAFXRyDbnlkJ4rbANy9tymkvda5o+1EsNcvJW8k
gDBttfS9XSnXUUuqB0qDbTBg7je5bdTR7OlIZi+fQp2Dv7MFrgMu+oEQlgQIA9TmU1zOc7H6eEzp
IwkqCBDvc52eL93sZs82aro7stpIvtzf8usf3Jxs2iy4Gd/sNRAUvRwwidI4XRKnDSQ1XY7SuvHA
vveqZTentYJHYC3gttvmZ4o2IzS0qAv6KTQLTyiD1mYesFUtvSZhvhDpSaE2LjtZ5I1hKYYj174K
T6Ems1lNM1ngAK6TU+fvigENDfJ3IaHjE4mdFOvG/iSMMtbdCd3wyiTZqhWnJZvsggaTOJEbnmWK
g4mJbQ9fq7aqU1fuqQHciGIJSkAYKMLQpAZ4cvnp6rEts6Hvh4CbyfkSGfmXycyrQ50Xhh8bGMY5
k5Z7A2Grm+Fj5oGHURhNdAMbyiHck168sZHwQ6FJmVSa+3rbPTmlVR12yFAHtPPqH+IpWo750O2h
8TduaKBBtDlxTIYhuW36rikwNEmiDkGmFy+9Ex4zS/ZnCXWi5aFqkRSztE+jHu9E6Df2EagRncow
PFnt7cU8KUtZWmM7BG3UD24MIUcRxXe5i8+Nfr5/Hm+Ey7RGrLpl+ELx1m41EIuKLLwLjSGQFZF8
1EKpN8+FlA6Ol4owfTHTvvyQhXbtuLHGPe3LdQdvVLRN8VOL9Ow4ypXlZjxjL1GdTK+A39+arFPO
xLjdQ5tJyuugYdF6/1ffWiA8OoFUMedZ2xMut2IEP6yf6mgMBF0xo+EMsE6GH9rU1F7d5qf7g904
ayCdqz8GMfkK510OVpujVrTl+k5N7eDN7WK5eZ7/FJH6PR6E39WQMnWxF/fdGhWJKNpR6SMxyPgv
R017s7f6OhmD1jQ+dsW7pflnyE9ZSBwiDgamFvcneWOjc2etkNtbx982KbTHtJYmUY1BN5jnKbKQ
Fv2rRJe1zg6OVp7KnyGOc/eH3Jaf1keWQsXbe0cRFtjvcor2TMdPJudjYC022jfFbD8MuYntCWK5
J6HLwwkx2uocJXPmF4b9lThTHBSwTrdw4pMx23t94De21foIcs2t/7lizyt4X0Rp0Y0B1k/pE/qo
4jSDTJ9ULoYHKV/2OnhujYegK6QOzh9v4roHfiN1LP2kSD3PfKDoi1/Bknc5eT8irfpKLCr+/MzA
biSaAZJbiWebDVUIR5jYIU5BH6XfGiAcZ/m3NubPkdns0KTfhKg2jzzYG5xUilBk/FsBxpRHKJWd
pA9mU50/oaf5ue/Sb3Iz1L6cLstTpOaOH7ea9Yk+lcrLx659wdQrO1hykmAfnRhp4c51+cvszbmh
Z8GpP3ZM7BiC4LpxGqpuWmXTCfUU9TiCOuyc+G29hp3JG0eRbu0sIAvZxg9dJVl222VjkOpWiuKA
1OcPpA72xyjSjtkwpOeoEO37PLGjc2wh0KyosM5HsyTTTQrrWMfahNylqfmCqsmpbVLn2DuGOFdD
OeOfpgi86czQlXP7Q1ykkh87PXkOnWxewS3kZ3X+mAwD7NNB7Olg3Pg6eJBTa7GJvuBbbDm8E/1c
TluIMWgyPN0gFiUf06GLPiXU3A7jOLSFG3faZ1qLZ08s2ngsrXk6qHOb+kM/Lod+hh46dYN4REI7
fLS5oLyWAtfJMSLzVM5G6JZygiGd1siHtK/0nY18/fLz+1fh7lVkgztrDaF/OzWtrGZ9aBhjEC51
SPuqVKPShKXo/dvp+mwyCgEkjz7XIir4l6PY9JTLWcldoAtJ+GWmLO8itRqPuSUPvjX16s6sru97
4HgILitGSDiz7Q9SzE7rliWeArMYVC+zrfEdAlaLq8facLCyKvaFsCtsDow9GcZbI6M2BYoCjRx+
2SauywY0ksOaW6ib6vCUqNHndEGydRwMFKBldX4nhHaqu2kPz75+cii4aGuDMNiNSsP35QqbRW9K
9tguwSBORGA+CkHTe8PsHhXpNNdet6eCtoIGl7fSOh76JG9ApGGv//63fWNRVJrLNFmCsR5PapK4
moJlX/S+UXRvKffkPW7OjgoINkqEKLxyl6PN/brgRr8EqDv0fus08DgcSeOkG46rzNazBIHSn5sV
dTLNZWc33di9AOk0Iq3ZNTDiZq4T2AxkRNZ2VI/z9JDGwdB+t//TIGRZtHojMLWl8Ylay6tyRjGz
VcT3Tin8JP8+mr9i3M3un8UbX47ZOEiQIZAPr2ETKNC4Zimj3C0B7T5x+yKnz0b/Wc5mD4Ww+yPd
SHJWnieTYfVXfq56+dniKZRMOXfmIGrJXTT4xock9tPM6wAhdE98ESJ3WxVipOHvDL2es83+XG2/
oYSza9Y+wcuhw7AahBotS0CldfCA6cTo8QbZR3aL8eRMceNKRgI4Z8SFP1sIJMXNkOykHtsq5fr0
oY8EFGayBsTWm3sv1/t26ix+Ran62pfwE8iHb7qqb7seDOX7U771XX8faxNZR10f243OWH2y+Hru
LqA6yqORxx5vzM6XvXHLkSYDE4Ftch62Eo+LMqnTVOlyAO7yjgKAPRLXGfyvhuif+KrW7U5EfY3k
gKtwt60Ub5Z0S64Ce5+qrJmVIDHyB4ms4RPG04lbl9IeWfN6GRkJixlMWqFr8OkuN45Zx3XXjaES
dEjZqu/t5udgPsqCatYc7azirUlxWYMZEtVRytlErGqrtZaTJ2qAz6F4Kls7xvxG0o59LaRv9zfH
9TOP28z/nkLKDFe+zKJRWisyZi1Ih7I+UO3pvWmx9yZ0fVHCMwNbJ+BbD/22K2SyyrKQR1kN+kH/
qOK9IbeOm+B53+Z7DifrZ7g83wzFlUKfFlkWdODLz0RmYZpzYqkBKmqvmuwr8jtMVo7RLJ8QWji1
oDZ0u+9AUtcfbKUsktoBKsKqtTfPELpPY+aIQUPCPkTSlGKGhD3FgA7mzs64kc0x0qqGy0NAKLyl
1pTtEuVpwfRqUyiBMYjvg6CZry/N+lhU0aui4+raSIg3DRbOSZnSLC7XT+wuS/PSJOIPBdK4yChi
QL+hxklkAxJ4udxAfcOohbIW1FnptsUvLfzr/ga9AWC/lUnWGJolvrJRsY2otZdO0XBnlNPUVXqt
Q9UkRDVcn7m/5E5t/0qaZCx98gzyGs1oc5jEMOiE1yVSPx3GXkySF6tGFXu5HKP75PSi2DlIN6p1
SNuSz6y+VbTrbPsknGaK63QytcCqO93Ns9w69Vk7PFWR0/gzjRyesbDrNS3E8LOx/+6lft7ZhjeO
GSJjbEHKS2tJZ3NFjUZm9WPb60Fq/9D6VU7rXDrFsQjVnVv3xiFDDwlPUw414gFbOGsOscdK+05H
h3+G2jLgoJpbkum2dV6dDLlOD3Uz5UcpF/FpmLRdde/rW4tsAVgWHZo17tqqbEVSnbbKMOkBDUtP
epW4qZy+zqI7T3LyFGUIGGgPevIjURLqCChwGwqevK8Dfm/3N+eNcw/tjLCMcIZWny05xQqNqQd5
0AOuazpElMLF1OWJRvJP98e59WFXH7I1eVj5mpt4yZEz0aZqbQQOAthOt5xmTEDGIUKjfmekmzP6
baTN9akmrV1FdmUEWdtCpvuSFMljJ/+4P53rp5R8koZrKjDUYIhsLy+Ntq4pIovJCFAox211nEYP
p9DPCO2gKdDT4TYrffsfPhUSLtCeDcjBV0xXvQw73hHbCKYReHecLagfdq4fa9Hs+SLd+FrUXqg0
ktjShLktueWxZnb8lx5Edf1qOvDpYvmd0f5s0Na+v5DX4Za+xggIhADPrw3Dlws510nsVDjnBpgu
PUrWY60lfiyjKq/8rbW/SvV4f7gboAbjATqhAUmdlKEvx4NyN9S9mI2gMBa59wciB5Utr8wnpV+m
1pua2HmKEOP9ahclQuaCouTJkkpa92e9QRFoVGbjuVGcRHYHExdXLze01dCJdkBUuAwR/9TVIoaH
b+Vj5UrRIr+bLas2XS21kr/vz+ZGFsJsiMCZEjE44PNmNqFi4gGuGgGOS2qTuFY4u7mUnWqaoG3Z
SxVMVOSXHpL8PE4uM9/5ejeygPWuBi9kdP5hCxbqGtHXCuwEVpR6ehV+GHN63LovWpw+iy+W/Fj0
oyvEMY/VPQ7frecKRJTvSMzMDb4t/k9NBuEOZahAnX4ki+HBG/yeda8I81IqpOtcSz1TnWraz0/3
l/3G20FWBQAM4Zx4essGK7K198BozCAcoNqEUzQc4kJI53JwMIhQ5epgt7aC7Uo9oZ9Otetwf/wb
N5wJZEpouBKuobZcfvUGFWPiq4FYFEVjP5qq3DcgEHtNonU7mdfbXDbBKG8DcpBITNBMtgUIwngx
tDkmWkuX9IBsrZ8635okfMmgbIaaN8cd/ZrY4kXD0Ww/RfoqM36ey3NtPNfRr3w+OXHiKsiOd4Ao
qKcCphwtgUaF9nB/UW5thxXFAKeERo1i03pl/wbbhBbokWbmWqAr38Im8ZvO+Ukl0rfVdyvm0NfD
sZ20c5ftCYLe4GKtFca3hmMsAViqzchLJdkpgRMRbXRWtegUhme+2le7nrwwhxb2Tm7ys54ZJ0sT
ftif40Scw3I6tkZ8zmPzw/2VuH6b1p9DpMmrzo96C0d/W4iE7tQizmeTXoXDaPvS87M6f6n2rBBu
jsJZAv+g2HWNrlrZYsTIwQY4M1devSDCn6WtfiB5JVeB9QsSYv/x074qJkPCXC3nuMM3ScqspXYd
hgmKnd0ynsIurP1UVQu3GOb0fH8Rr8/4qltFrC4jm0YKu4kiWrk2zVboJlGE49W5hjZN541F9bxM
2tGOevI+k+hCvN4f9vrhZViNhoA1+uWEb452HRsxTDbTDKTy09y+xtM/eQTeuvfq3pzdb8Ns3g1V
KvNZjmwz0NLqCM7/S4GvopX9SzrSNkIkilihP0o7XVt7k9ucUA5uWfSEAAHvanaerMB6tPdK4je2
JQuImj0xK20O25LSEPdtY5mIujbtCtzEZvQUT3XzkOdl4dtSLQ52jXbm/a92fSGvX+3/B918NREv
phVnyFQOdCP6lImA44fqa9SE4nB/pBu3HEPRukHeDAZ4BReXIpyNMWNfls6PBOsRyzlzM3lqLp9L
9SlrH4f4HNd7++XmBH8bVb284Zp6MCCxMyqXOaRhYt3BjfZYMes1efnUrFNb+5X5ctzhm1WsFVOK
o8IwqWz4ynLetay6PYn///ubTW/WOoylgb9Piufm4lOk/GWGe7I+e4Ns9riat10p9evJmhS/tUw3
TI13tf7HqQBLBR+PGq0CBX6L5EVOaiJI53D5OlF06EAPvb4of4L+Dcf7G+7mRyHaIMBk25GyXn75
aKinRpViK0gNiJWmkjZeDVnjP4yCtuJabQR8oAn/chS7kdtsVRIKxlKpHuxRoQBsE7/dn8t1roGU
LQV7Iv+VxqhtNlhmLhCNQ2EHpVygnV40spc7uY27l9M9IrWzuGPV/J0jd7MTJt8aGMooVdT1QXa2
qAbOJPMsyZMdhOOCd5lZmEd6CgsMhZPlMKVWflaE2p2MrKwO96e89YoD3Vq7y5AiIyQgNNqKFmna
CANdGu3AqD8t8l+4CB+LZDwvBZqMyfcJRm6mnHVDOgzG47DiOhRIaXd3U312na4602D0aCOIlcjJ
o9WtpMbdOvP6am/OPR42byEb2CrKeJcfPyrytLYSiXMv8vQXEi71p16SQwK3sHnRJb3y7EbLfGAU
/VSbC2AoRiGIccYekoWSb8daf2yU0XihDip7barbn1NnNOGCmo3fK9LfU7FkHxJZGnd27Y1XlJ4Q
9DNJfkiDtqbfdV/rdj5zK1qL4qWz4culXw1fYvlhqf4RzatifLv/NW8cRiISQiCKdTRnbHnAczI7
9RyWKEoZUn9Qcut7KCDV3R/kBqmBXJyjvnpNc062ksJWM1SoxYZmkM9NUDmHwnoCyBf4mLjZ4kZO
fFzmv83wV5nGbhG/RDQaheIpMp81ym5KOR4Te3zqSIdaNxsPrf2pt8+N+q7qaA49ZDEF1cFsd+Km
NyOszSZiUWCRQD2kK3Arci7plDZCbsVAXpSKvZ234UfFbJ1PiTBF4U2ZJp/U3hoKDNh0Driuxk4E
N7ic/+31hM7LhjrfckSuLIHWEDfVt7B1ksi11FBG6tvKS1jOI3JQsZWpwlcLJJNioxD/TIuxYHI2
ZonmK9mi/5NC4Ih9VUtK2euIwzu0SMOBhr1K9PlBMlBG9es47Qt4pulq7VPOznej6SzbNaSiCVY/
6gxCb4iKgJobaHeIWl1yCsJz90jMGH7AClH5qsdZCATRqeAXlZEpPXdZKFlunytZ6iGL6pxye9S/
RIvWjq4zGe1nERdy6rZDV37J8YURbtRVEUmL4fQIYUZ15sPdhNARqlLkSU7C49gVc9f784ge3qM5
WOSXbQtIezD6ykxOKDqZ9UMnuv67PEiKepBQtNFPpjE33yuw8G9mNBTlkSUKI8/qy2U8YyVraW6+
qEZ9QE+1/Cj3lIp27tu3ntnfdwMNu6BylIFh6VPO2LLUqKJpksTFgi1ougjXzKI2d8MOtrKnqqky
uVkPkqohoTS5kkSJVo+d/NWScCd248WZn6qGfl95sdWjNkB5c5VBGX86bR79VRRVt1NL3casNG5g
AoPCAi/62iO4CUySznLE0kkAe4lcnyoFDValnlLfqYbwKRlVcQhj+U8D5f8NCjEW8AgHaGuT4Mit
ksjVkJjBnJ37v+xK95fqoHRHkfwpXLGOhKQxjztPEX1Am+m1ckxHnVaT0ziaG8bmX07TP4AL/WF2
QTWcq5G8id7ZtZ96E0MUSa3XciEDB0kcWMNXQ3TGxpOm7bWAXIFe60hcMTwn5KJ0Am+i4bysw2UY
hBHM6c+p6160tDmNw7ukLFwxGC+TrZ3k8r3InB/ZuKdSuX1zGBvKGSTTda8w083YRuMs0hIS+YXz
KjeWHqm0umVpPFpp6yq0eCoI9fU7gdP6hS6P0+Wgm72iwdfKchoFAy3+EeefJazvkj/NodaJsftZ
VrRD+YfNGLljdhlkQDPom9SNReq39JREmMzsvG7baINxkHmCTgoMAoawJW70fRwqaqvYgVKV9inv
bBrFYY97tKUpR7UXqh/lZuQh/dFBh7GXr53Z1Ud7cL5mlto/zcWoBHNIpJS3SAPPhtACycSaURJZ
+qAPqOuHRmkeQyXeUzHemiXShYkOFhVh1O3QWWDvXQZKyYI5ot6lYZDkkatlS+nGUvF5iOSjHL4L
7VOjPzmt5cmrQkkovRvn9lDWMyS73qsL35A+WmN0aCPFbeGEpPbe77tCo4F/gQnRZeSnwVlSN79P
tFkkg6eHgaL8ivmIaXNUuvfZQW8iv5QXfHEAwzTeNqV7V7V7X3YbHK2jQ/bDCGgFbowtBV8VGP5o
XR4GBS1vbpVIshuH5k4EdnOOiG5SO1jP4JVTgKTEVo2kMHHG2PyrWRAOUvUc/pJCT5OCJOw+GdF4
NCLliOgwvrl7bO9teskksR/RsCYDmUKMfJPCxJVK8YdQNrD10o3k4ijTSN7Rs3L/lOwNs7myNTOM
I3uYpUBNZlcYJ6n+qWBbd3+QKyxjnczau4ALAtksQeflfu5ynCOy0JGC1s5O6ji4iO2aI/QD41s7
IAyed6Fn18LL53znxb3qZliHXp2USARpC6Dn+nLoIhUSDShp9Bwq6PJZvqRbZ0Y3zNdQEUgnt+6i
GX/n2vBR6sUrDqz/jOgbC50QbXpUSxMA+zXJPXv+cH9NroLvtx8GrQsAn8WhRnz5w2Ig8sxsiuh5
6A7Ij+De4WmIADXVMTceLHrdaROKyg8FJuP4BAj0H9Xqw2oihAubrxRnBVZun35Oq4PjfOjbo5qW
h3o6p+kADt16Sf1od/qOmd31m0S6QJLJq8haXimYQEdLtVCt+c3ScYbPzUiUvvoEScfU8myZpatt
GqlolL6/Wtfv0jrwKpdDWEH5ertYcaobdHBHz06iPo/W6M6ISWDKeMiK+OFPh3qr8yLCpgLxQ7y9
/C65YkVKjtXwcxPati+s9NjpynKIyu80ehz/eCxmBMWXhssVCd7UKHOQC6XQlxxrLGgJ1PfOURk+
Uutbey93Ntz1t0NF5bexNpC6peZ1Q1MTVudzvnawh6NfzbPvIEVwLGP7ayrpyzGWs+QhktPu/B8m
6hCswSemPLMNfJuQ7QRykT9L6Ts5OprVu7xNfKffq2LdiNhg9K5gmULTBqy+zX0Gmt0WTpEWz+Rm
Xh+h49t+rvV/AR4OC5XefHDH+NSUkm9U1k5Yev0sGXhGvLXLrDn1Vudbs6c8dATmuPwy8RFRX+Wp
MDLt/f2V3CJMJDyo6JPz0CmDaPC2C6hBasO2JhxkjSFMHicqdB702hpC0aQmTE7WPhfgiDjZt224
s11vjb3qJXP+8P+hIrk5GqhjlZOE4WmIWOCI/ZfeZF4soVODZFWmau9rrf7659OFTAysxd5ZDaQu
h2yUXpWcXsO0FnflZGHPaicr/co6H7NO0Ir81/3xrjM0OCtUXGng4fwjsn85nq3OValNRvFcDjS+
A3uMcST5dTWN5Ws7Val6cjJ7ac+wjTL75/2xb22gVe4KK1l2Lwji5dhirvKm6xZcawv6CJdZUD3V
9NL/81FWEiotRlwItExcjqLibQYnScZoXJQFd5usvDi1Mu/AkTfCJ7grEGvpVYR0zltxOUxUjHKR
ibB4prLoWkbsiZHWqeEs00MQx9NRMqKDMN24sD9KYR/k9l5kcyOIpvcHci9B6qo7vN2tskWJwTFm
7F1p03BlMxXHxiqeZav4oRp9eER0KXazyuI6mkTolfryw2rEOW3l+RhiIXEqRf4JcbDCy0jG3JWj
6EVC7Q+WVujHhNLrn788sGOA4EnUYXtvexibBY/7DImdZ+FIR4ShXiZe+K59bXcVmW+9BQjcc4xp
aYOaudkDjexkTqOvS9MeTeWxO0WHZHxM6eo74E17f7+tN+5lSmnQYWGv/cHoy8BjuNwI9FKpvSwP
xbPah9lfOAeHPi6j0+uYOzo7z1B3dt6tE0y2zBlGOkhFXfFyPKvXnNIsOEVy/stxMhfuT8FjPj6W
0Z5T8ZsD6NXcoO+SrpHLXuklmChfwlaXWEfs+t5nAwI2aqTIZyNyincx/fr+IGhnkwupPTiFxC2N
iq4P3yw9pWZbHTWtcN4R6acehGPNs8Zk8POold4XUUSzvdLZ59kRlt91sfEUGU12onz7EjW1dNDT
sj6NqRY9ytoIHV80wy/djmfS0yr38NtskFnV2odZ7Uh0K8s+guqFtE5mYudtv/UqAMHR3c59Qii7
+cBDDp8VSBFvRmn5RfD/KZZDV1GyI2fI07vIm2U4vf9hU1H6XftoUOzc4uOFZIdqO7XlM0oBT60y
Y/TzTo/LwBLf7g90vZu4wbiPyTVpTmX/Xu6mTIhEwhoIi22CJizhCyX3BZdHtlgvxbB8uj/a9bnk
UUfqlR4hIB9Ufy5HCxdySsesy2fN/GewzmuHUNG67fivHuVPcNU/4JZ+f8Q3jvnlFmZI9MMgP8CR
xcbmcshoEskoK5ihGDHuZ1CWZ1G5mZQ4PwViSItb0V5LoqY5beWBOdBDMOLE9qLFU/VFzirjs4o4
0exaQ730rlWZWu/WcqY9LKJUv1V9WH90YqP5EcEiGfz/4+y9duRGmq7dKyJAb07Jsm2qxVZLI+mE
0MjQe8+r/x9q49vTxSKK0Du2AQEdTBcZGbFiLTFNfdogtUL7VqPoeVABcG4MaG3BaA0AdfMHr7K8
3jo/K8HF9dlFaOjhKkSbfDg4tfEtNntHa6MtVtK1JeMVR62PKeSvhbsZAr+OeXrlgCn080hv9rOf
jYcEfdnAE0+WEtPmuaU1e3vicJrgQqFiQzOCM3e9ZmOnoyU++tlFhzKssA6Z/q008wdgCXUQ7C0e
0/c3yUpUjcG565zelRm8uYiqzVQODRDaSLKLQkMtAn6ALykA/Qe/L7xP9LuYnZMqsfkxAG2uE6Ml
pEOHLoceLtAGMM/3v2d1/JB5cEBo/aK94Hr805RY5PnLjCsljh01okoYZB2Cil2cUUK0ctdXYfdC
DtfasDz7suVpISfLawVJxzkOvrbcUiURxZgDag7qrtMFJ46PSiD+9TObaSbQpxDF1HGvXFvxpAGF
QG/MLr10gk3BTqLXjlJPn0+OIfb0hcR70hobgPzb6HM2CnMGdEdAoZYJJ9mKu0QcJ3xPD0+J+sLr
eCPyXJs8qArn/kc628ltXg+rzHzL861ZPh6SiJzYL35ONkv/a+dfmdHaAAyABi6f1IHhSQoxW3bx
0UCO6bEohdfB++iBRPKn1/v78Da0mRkS4Cyamyh4wi9i3MYfSmUcFKZMSfZTpxLgto6STXu5q7cY
A+c1X+488GCwcPF8nM/hYvLCsWqCWZA+FvJHz/8oFp9E1VZ9dFwIbb6P5rfa2mJ1W9sSoNPYhPQA
IquxsEnbcQ0aEoFwKpneoTa0aRdBDnK4P4sr2UESg5AhcqSgPSBmvx7a2NFeqMh1fpGCAnUVqsYf
gqx0vPEtOyEGvytMzY63Ioi1zUhfJ0eY5hOu24VL65QmNiaZ/mnVeCzSt0R7qMStbMSan3pvY3E3
kMfJuqBDQL6ORohrz1NBMzyc4tDHKTQ0buzGtZ3/3tr8Ne/QoNDkVoZS+ciaacm+jWUnMwpbKT5H
dXPSlC2plbW9AbwGsBAs8dwNi8Ms9m0UCR3vO00DLBI1xHnQs29V4FZOGP1xkAdbBCnA6RZjSgap
bKYsLi6+nmX7ejKUEuh7Kx/HIQ1PGfRUG5O4MizGxOuYBkN6V5YteZMVJUWWtMUFSZLg4FP3tmH7
+Uu5aOo71KOAD8/vBhMUw+JgDaYZRqOJnoo6yN5L10LVZBaCsds4WCs7Yu6lp4kfZhwsLcwIgNpj
lApmVRWysv1bMQRPsfimVj0P3OJDQuW5Ucbz/H84uPYK7CYB8jUoUNh52h1I5e+8QN1Ik/0Bkl15
MrKMZHPI9/FRtMIv1pR3Z6fVjPnSGe3wNRnjMHKKiE7nXT+q+akplVB0WsoC0U4JY2HXRZp+VBVa
6HZSm5aajRS88T0GG/G9GT2UQfyykW12YVU7YzSqLnRiFT0KlRXsPeSGjL3aBP3glBVdzASfZUOD
BKTBP4VWVv2DQDO57lD47H9FrTkMh0T3+vY1z/SmP1VFFSt2CX9RbRu9JYd73+jmzGXmxfzojzp4
igLS3Y2Vm13ezRyRYiPdzaa/EeuSY6vorSLQiWJL5aynxdkTU7LedS+eM1CNjjE1xmiHQVDLdl3B
QdJZ4iws2IdPJqICG/wttwEgt/bcjQTkBmAdaZNr34J6E29RUDcXlqmx80Q552mzU6yjlCjQ1/oP
kFcfJpq9/Dhyp97bCIhunPUf8yS7eF6CiF0SHYdZIpmtkeiXvvYPWalLvFNCJ/DycCPSvfHYsyGy
BrOeJ5W3Ja9AWUZt1E2FfsnNDDAMnDNJxQsitauGpvvmqfc2zuiGQWNxRK3SUoB55fqFTg+7hc/T
ghO4LnaSptpG/EuwPm/srDkmWewsLnQQ2EDOuWyXZafQNIKmFzl9AMO7PZ4qf1RC9ffU0tdBMwHi
jWE+qW91ScdClyn5oeh7/SjMyj/3v2RtTUFts6j4QuwsthRy22qHbhZgskratdZRlfYk6zbWc90I
0BcWlaB2GVoQoKU6pJL6pQHYWFPhpCaO3984rltWFq+C1CJl43sZVuqHhqSmkR1VbSMAvN0obH0S
4RQKyXfw4/UJhOAVbodcVS4eLaP0AsrSyYvPcJs5SvJZCs2NffmnInO9TzhptJdQRZlPwzLxEYgo
9lRapF4IoVIHHPAEM/Woifs0dOX4w6h+FeXPIilqUc2chrxV1Y0HlKyffZX2oWTrxlwb/rvPWT6J
Gt0fFL/mcxTlSfWg+dSfGutzIx+G6LHPNmostxEpMCWCDmAEs9wFs3092ez9ODI0wUACXNSfhjgz
bL8ADukRzR1Am1YXOfW5C7hS3E4rRqdE9fxw/3zcRCJ8AxpMcJxQBYTQbpGYkZUgBhlqGJeE+5FK
1y5Ov/y9BSoA3MFg0aAAm+f8XcBozlRW1lSbl0IUVCfmsO/EpNhSh1lZOVIUwEvJx8DRtHSpdV63
OWK3uNS2PwjKLwDAT0L4rJ4RvtzxTP9rt0JGhAoKwA2gbsqS06cLEW7thJhpM8UHTSaFnqHXqub6
liLt7aGnysfDhf+CnAVDez17CDEXkoyoAYrB3WNWNyH1+dCVPGvjJN6EwGD/39tZHny5plAhYifu
J9uECSUOPwNG3hdb+tkrl/xsCcgJxQd++lPSebcfQra42c1ERBlO4WC2tWKLvp/YLVjknZd4wrlr
Ju8EKTHMZt4gHNo203A/mbm/vzFveBR4TqvI6PG+0JQ5CF/ciiJEk4LhewjejoLdI7uWpp8DeZ+l
6ptHu2l5NKZdWQwvkZZ9LIbhjfrgDHhN4nLjS26ye3NnGJflHHrgBJdNEbpfgoitZevCG4V6spTV
5zIx+tOoZPGewLuj+dSTDmXjG2dvlKXz/YlYM08jOMy/rIhCmuF6jwV6WURWhnmht6BU9etdYRAG
ZpGBlrx1niAb1zO0a7WNYd88HP7gqnCBJDZnBNrC/9VVLmoRrCWX9nsZ2yBQvMdBtdONjNPq6JjT
/7OyuDZDDn/oz1ZEV3S6D+2nLnKok/wqt+o081Fc3GXAxP4zNLvadxsbop9GTScMKblNqvBz8uv+
Mt1OF8UBnsEkMIDYQu1z/fsjLmbaPbT2oo4vXvhFIykZTr/M7OxpG4+n2ylTyc9BbQP0DTKmJfDO
G4UYBrFquEwWdLpCi47K4AjeP6RYy14l9yk4cGdvhDe3HgijM3ILvTtE4JdNLWOvBL3my8NF0l7B
ixF9wPL/IdPHjWBtZRp5C8+20CyCo3H+83fLVLcisliBMVxKui9h+7FbM6NNH2i+9FEKy42A6o8T
ud4VKrktEp0kPKlPL8vt0Gd5MaWK8dLt8KZfzdIeTHy4U6p2q9qx7sBLYx+/fvrY/lMdhYfkGyj8
5hgegsEufg2/Crd4yJytl9/tVuWj2EjQopDnu0mrFL7Y1l4fjRcalJ56EB2FgDBVtkW1vjbV5C7p
51GplNy85wYzqgRKk+Olrule7z8EAdj9zG7g3v576oD5vf/e2OIGa00aMBBuGS/GFLA9HTGvdpbo
PytJ+jtTv1f1UycUT3lxCoWNHbU2mwQdM4fGDP9bthGLgqh2XtyMl0A/h4ZwzmJbB4H016cfLMV/
Rhanf8pyeojFcryQvT0aamgn/fjYPvnBfhK21m3lKIK+5h/yYXPf9yJkG+hrtIy4mi5KBOg1/KrU
siOK/xrKRtCxEgHDm0EUgOYIaC1gItdnsTI4d5neThehoj3COJpfxIZ+tl1OjA+9+D5LNuK2W8AI
hNrvLS7uuriXYzhCsGi008FU89f2wwQZm0M+Cu3kIX8azOKUDbbcbVj+8whcOIKZXR+sP9S7t49E
enHaUJT76fLly3NoH57dx9z+9hLaL5ad2qUd2s/DjhDfDpzS8ffneB/PP9jB4d9/S7u2JZteqf2H
13+e3vIvjml3+6+e/SmwR1u2qyMP6GOwJ69thzvZdk8ct52x+7i3X49PTw+/3cfA/v3z9/0d+ae/
8d6IFjdrZZmDUfeMSLNz++Xw+Ngd5P24B0DsWAfkUR6BubxYe+9J31nf6ifYNjUnfGlc59TbD0Df
7ZNib1z26+v7bpYXl3AUV4Ou+/M3vXhZuq+KY0oq60BuX4+/Vy6wvHp63Qox5l+6mAiUjdS5qRUe
gZv4Ddb5fiwlJOKiiJx4KOzjIt64kv+cuaUN2CjoYwaWR5vIYmC0mYqxp+XiRbJz519EhfgbXT8n
sf/59D2wRfuivm6s74oboDPwP5Oz33t3U6ah2k29hUlV+ao78SnZCU5jp87bl3nDfoOHw64P6ReF
Kb44v82LcgavZ+v7FtpG8QA/h57b3C3y4Wu/xam6EqFcfdrC2UtjFIeGxKeJibLXhIJnH6rvYdXU
xCnhvh7Di1LDm6KKG254dU6AJaP0pND2sURPSVT9pVGpxIvRtR+6/JSl59r8N1bbr/cn/3aAf0Qc
6QWd3SM6ANdzD+yyGqvIly6w/tbNk1V0dlqg+L0b5c7JJGVv1D/vW1xxxvQyKwqSMPhI2qsWxzmd
1KSRYl26wM6mTqkd1ZIjR7/7BA6v7FFvH+KuP0Mz/WHD7jyU650991DTo0MWeqbIXOxsRWtN3s2a
dMmeBPM0qRIJeeRXxh+w69MB22QfSz3bS8b+vt3b4GQ2S/wDYIzi3LI0FyUtvro1pUtU8/KIH2Ph
W4PGcvgSChsZkNvcxLWlRcTZFXIjRYPBWjaR3X4X/TdZ/JyV8S548GDmvD+s9WUEC0c0BGqJDrbr
nSN2RgOPOeOqx/30YhEpwBnjaUiNRhIsoB5UWD99rtn7ZtfGyHxRoKZ0rPKsvrYaWnCvaWomX0yD
nk7rEDQfDKRzPacNvwvixoSujZEtSu19VgSBI2fhmSoxjKfIzOVLSgdm3+/C2lZpqizNfcpNWj4L
XWwnyGjdH+Pt2Z/7/WfWIhKjClf49RiLJtDHKUrkSyk+gzNt43qfjW9+22/EkytziZ15eEREVI0X
zq30EiUs9Uq+DEXtmPn3AE3CKCxA3+HwLe0B2ZX7A7uRNCMDcmVxsXpJNnSTZtSsXh7bcYL0R25n
3ReANYLilEN57ISdWlvogxo2mT5bCCx6RXY5PzbDj1orHz3r2KR2X6LbxDarQ+OY+foxkQ1HU2hy
CQ73v3h1B4DyxF3MxJLsuuu1yKNUbvW2lC+FcIg8sgdRtcsOANKlEmbT0vYM2vy3uHxXclewwBCq
kiPBVQKNurYajFIBqqVj3wXaT3TKnMEK96KyK3gjiz95vKIhUNmtAUV9ap3uD3n+3Qs3yZXAbqc8
RoPDsh9V0qp+aqtWJig3NSiE6vwweUm8MbEr9w6SbwSocKDBd2Mt7p2+KiczDTx2QpR99IbpUk6K
k4ftTtAzqBFEllMhG15vOOO1mZ0ZqEnJAYFkORfrqQdVXwlkyi959wNq0h4Lo4DWva0QFZt2mNnK
r1qQd/fndNXszDf155iBGJIXC9qVclFXAvUHerTH6lAL427QU9sczrr0pYiLT7pwkMMn6CY3ItW1
5XxveXHb5rRQxEbsa5d8KCv6/3silwYVsvsDXFtOrgGYQlB5Qxt3Ma1KEipZ5AXaJfKowMc07je/
x/IsII7gd92+d8vION43uXY0gbvM7IEWMRqonus5FSeNKjFH9uLXtrhvxo8yvLNldOzzT2JiHPop
tqWNGOJ2Mnk8EszN6fiZb3YxmSMsCAJaLtMlkSNl37ahfq4FozrfH9maFbAohEYz2ePNCRwDdVLy
oJgu8kR8P4ZIw0Ea/7cCU8QjXKOkTCgu0N+xjPwqD/mHuCyniy5M6cEMIesyByXc8Ca3d9m1lcXG
z1NLB+zCO6lDL/zJQB9tj+Qr0b1sCmfLU/uNuVuxx71JygmUCL2SS8DsYE1y4sWxdPEiRf+Wa9Z4
kDqT8EDzgsoGVRRtHO05BLh2l8Sxf5hN/7+IduHIZgnQimcZQRcwGZosvCag4RIeRyEvm27jmM3H
6NoYjP0mktO0VHPMluWgIBtAiqJdealS0TZGXu0D7/LoVfN/TeajEm0csdvJvDa3ONVDKfSpBTYc
iGPkaMnocOCcWvtU/T0g49rQ7F7evQBlKk9q44sG8LX8R1IkT0EYTXYr27IR2ILxKAjaTB3dvqje
1x4RtvvnbY46bmZ1rodAZcFTa0nkY5iFbsXEuZeU/vmfo3/WvxbJrxjSyPt2bs81mbW5+Yv2a3qx
lnszqcOgFNByvUyV/29KfwwXnZdu3HC3+xEjtHqCheD1Tgb6eiolFEUHM0/Ni5WkoQOwlzFRa6Y1
qOn/l/G8M7WI5vQ0M/UCIirKx2ZmG2qR7cMBLur/YdbeWVlswt6foi4fGZDppYemmZC93aKJW9sA
7+dssf2g+a+zzmdhUmOXCUXmpCABWuPN1BN4maJP9we0dqreWVuWA2c6oFz3mDZJS+qD1Xrtzp+a
j6PlP8XVOG3sh5XCABuCmjU8FaQFb+hm1amuwk4pzcs4ZjsZfkSvqZ9rS9qLkbmbugeraY9ooJ5V
uXXEh3hM7LCVjlLefrMi70vxGnfGLyv2bGU6KhKPH0qFQSy9pIpuj97OgPKMXXAcacbJVbuLO0LS
1/sTdrs88z6WSUcRWHAjLu6QqQrhmwdNB4flMIGd5W6Xd82wU71zpppbPnYltWca3InUKIlLebAv
trU6JIWl0fRB8P1PZJ3oQE9z5LkEO6ggxw3b0fGG5rcifAhS2W5T4a8JIegqnsmBCWoINSjoXJ/g
Wpgh50KhXDrYZnfUyBVbjcQtbNhK+ETHhYktYoeZPX8Ry/ilINCjF+qXUinsrEb0eM+bz/iMDm31
1r9kQbXhZm/3PXUw2ORMWEygU//TfvbOyVs5HV++VwGR6pCGEMzynyIl6STGX4XS6v4y7AVtMssZ
EmnPq0g97HoSJSrMYd0lvjvmkNNzBn7Hk79FILB06BhhIGA+6Qqlymcs7n6zJCErWGbgvuw3wqat
37zYA6JgSUPl8ZsFW3I2puYGDLX87MXKG02bp6hPBu4Y/gNe4aypL8IXKq+ogTlWMh0U9azFb0Vw
yXzouatnXxYfB92pTOtw/2Avd8T8IXSIwrFEtwEdFIuTJkppjfp2HbmNGkEunMT7qmqQuFSMzIaX
7C/3H9aoRvLPnFqBqGIxbAHSvSRT5cgtuwlVF9mWAnq4qGslGy53ZVgwc4A0I4NOqLbce2heFXFb
eZFrmsLjBHmYlU7/RrQEG/6WqtoNYxiDAsc6a1SBCgRJN3/Lu0OlpYlqhvEQuWEUfBiKr+l0FLuP
bXLshn+1epeKuh1JLzL8p/QZ8W9zFIXQrkgoR790Idl4H/15AL0Ppf58Dr6TyoGFc1kC2+DJlcZa
7GJ3JOMMRjHKFNuy+sIu+uDBAv3xOswJStnyNVjec3M/aHFwRoqtf2QqA/Qi6vR4f5OtfROd9ohl
gP2AtMGYI6Z3U2SAPB6lQY1dr0/eeBG8xGa7H8XOlt/yCgm4/Ig4Gqy7TmfSIg9zuJ3oG1vvxtky
L7wceRvPbCM8khdBzDgg+tQkVeLm+iMpsksUu7S/Buo5N861zDYUkpMuxvb9oc8jW6wGVMKAjyAN
JaOzvDjjpPLNomM19F61Q7OyjeJ3G2wxaq/4qrlG8YfU3SRvuRhbF/hipZVh4oaSCS4d2iY770xh
I9hc2+mgkvDnChkGkHALZ1FEhuppZp+4npySIISEnJgkaM6ZdlSEzC7y0Um6wIHcwEbpd1eZj13y
E2bTXdUKtio8p2Dc70/vTaTAqs4SAggZcMVQll+MXA9o/fQaOXGTIPloeci75tUPDR6lzPoB9zB8
PJ4tjMCrfhHrN/G44T7XJp4aylypw7PpS7S1IPSZTldi6mbDaO6lYRxnBqctvYIVbwbzAYcZKIsB
L+viJo0iNeultEndtAOdW4bncXqb0uijkP5P4yG2gSaMnA6PpOuD2glh2gWqznRmORmyMx1pG5to
7UAAEKHDeuYJ4Oa+thBKU6+gjJi6Ve7zku31H97QRntPyDYRx/O0LM+eScUHLCqNewSw16biZCrz
tiwydzyKkM71+iEeT4PueuFrK38Qxrdyi5pgZXDInpA4ZngkXfTF9IEAntK0ZKHiTtaIUzsBYVfl
LMqf7m/7+TW0GBnXDYJTM/sjenOLDVFYuT/mNOy7qvLWnKHWFAGGWJ+a9imqXit5i4R4Ptf3zC2C
LK+KjCkZs8wVtTw+GKPS7dqi+RWOA7WXzqoeFNPfQtqs7HmGSJkQmCTP6CXSRu9qyZtFyt1I+jW1
yUFTCzSk3DDbwvLNHmI5OPijOVcECxBlLJ2a56WCmtSZ64dOg4guzCXDJ7LfGUUOUUk27gN1bYuQ
GWNzkG+hSXHx0PUyUNIBagBulEz+E50S4d5r4u6DXGfDDtrQ+tj74rBD+lsC0oAgcVnJsoO+1LjL
/Hg4qJ3YObkmF7AcKjUi8aJi66VqOUNU6OdyGER6lCxYZHu6EqIgyh9hrJZOltdnDr18oJf1pj1U
+KtDaA3g1IoxPldRET3VZajZXRDKnxJpMhyPSbErsceJ+wEC7aAejlVKipJOq8+9UDY7X5CDh7hK
igc5CcSXeqrgwjXadiN6WFsgMMR/oGWkfpeVmErmtuEPc3cE33kEHZsdiPkHRzOiyBnSRDp0lVF9
spJ2a9/f1Ay4XXj/0dBJgEw8tYyO4XNV6lQVcxfEsq1KTifJR3M696E7aMcYteJSnK+74tCl7fn+
EV/b/7zVCJOxa0ERfe28CsGczLKJcrc3zY+59bkLC9eYffJGXLTmSt7bWVygENfIOYnZ3PXKgxJ/
yl5EVaAjctYwouH+38bYQFWs+ZL39hb7vylLdaZDy1HF+GZ2rz39xtZDDK1+we65P4VrRw2kDm0u
BieOl/z1FObUXMLGtDK3lEP13JkhvCUmSZg+aX7dt7Q6iUCRoB7SLXgvlg6yS3NEIhiU2j3lg+aY
NXSEKOI27Q/Y7/7Jk5fa2nhC/mFBWfotGq8Ak2vEQBQprkcnWPAHKZ2Agwx2UgFaAyWp6nuovvV0
D2pJtPfTk6nFBzN3cjC2PQF3ZGsnHtOwcTwgQ0KULYe7xnpCTw2G5sFuNZhltoRX/hTob7/TIPxn
LWjaWMxNE5hWEFk4vGI3V4kcWYdCzSHQ9vfiuf5SFzYiQBQGRLv9+PerAsv6/295cf8D+zNDT4tz
N2tMZGb0Qw1P9VTHRzShD4VX7sUy+EwlY+NEre1wmjhokiVmg9piscPNMpUCJSpy14Sup4bLM8h+
h9YPPXmLrNf7I1xzje9MLcPPtsizqpKZWw0uX66G0FGlpH829aFwlEmu9oaWkF5MgPjfN7wxxmXa
ZbBqBZHZHJ88ZB8nvbVH6akoi90Qfknin/dtrR0uslV0bPNqo1a2mM8YcZlJ76rcDTzQy+VLPrlT
/CKa0V62QtTKn8Vq42zdcHzOfp96JhxEoNQpYi08By8tudDbuHAnyajtsilPmTbzfyil6iQUfB6t
TqNWF0/CMRim4dQEQX4oLXrxe2WCtVwPfwKna3c1AownU+qSU+YV3UnmiofdN90IqdeuCiAqFLbB
8HNPLqJOKkKebA7cUt5gQZuSpOnZTCYdkiYB1r6g2uJXWPOr83ML2DC4cuRErj1PZ05FAkdV4Q6H
8+BsoR/nU7n0F+9/++LUTklCCdTjtytmfZD6j3H6Ff5Sz3vRohfY8tr8e2f6UDgcTcO9v9FuFMvm
ZQcDDXKfVLfJg/16YG2RWSOHqHCbqdiDEyNv8bFRLEcNzX0ptx/b+Geh7PThYahey6S1rQ9T8jhq
kLlCrxq2/WMgHoX41CT9Q5ckjlc8+JGdClvstzennn40mqnoWqblfxYsu/5McYr0PIjgB9ON8VGq
S2fwns3uqRbFU5lHb0Dnt/iB1p7ZjMGc06y8Ckl2XZsM1KEGhzYwM53fHYNq4NGfSEhXyNnkRJWc
PATcezYC2OWp0bTxIkdjegyV1tq1GS319xdqNS6baVthbaaNCXLD689R21JqY6EoXLXw96V0qkEB
+efMeMgEZ3pVjHEneJf4x32rN/x/f7bHDESjdYv+wyVLEhmysZnMrHDFUDoInZ3X0oP/MwkK2/S1
X1UxpACozG9xdoiBlQum/9z3vdMXE7e/8MWfgpnO+lQIv2uYrM1uq6tmzU8ac/RBXn/u9lgcnEIT
6M8e2sLti/4bkarlCHD+2KqZNmeZ7n94v83k5HWCuhfafFPK7mZXcnhmDlGeNSCm+JDrNWnMNhPM
rCxcpCxGUMNDSs4xQu/sq8V756kvdZQclGrK4AIKzVPXlTC0W51Sn5sIeVcIeP3iUYTe7Z8ia3tK
PfnQPQ2yWsCypcXaXoAP6uv9FV3dRwT4nCXiqJke6fqb9Uj0y0IV2Ufy+JBrIIFKz44ywl7oztOP
iv4YeM5UqQ7dWBtRwlo+kscFyXciQLpLl7A2KUFCIx5k5utL/JjYJn8rTkQY9D+N8T87i+uziYeY
rlzs6Olvw3sOTN3xhNek+DpVpjPW0HvptmTWtGVvRPq31wSnZCZU5/0063UvvGmZ1GVmpByX0HSS
3rON4Ge6SSS2ZWRxF0GRiz5JzG0hu/6U291b7T37PT0TFQJ/0SlNPilfDQ2SEjIVERo7BKF/y3OF
7BDNnOgPzIgQMLEL31hqpac2Y891qCYHJe3eOjE5byzibSqLlyCEzuQAQaPf4ESpHYrdgOyUK430
66qlnVDpBV50DqGF9AtHMOgnET/n3kYkdBvnXdud//xd4l4M4r6QFOzq+uNUPQzSUbWOMHMrfyt+
Nk/irBtMyKWA7BIXzivNFVPIoNpza83i7RS0niNoSgkMwFf//uRhi2sed0jK56YtsBqE1pP1qnQz
v3oKG/W5aCBjoYlB8LmuyuJURMKj7OVniiUfNhZyvpuvoxtsc3MR4fAmJUt4PaGlN43lEI6lSwdb
sxsKAg1DDHS7TyOUdlS6E8d8V+sRMOC6pitqCCuo4vv6nNdVcS6afCvHceu25w8i2qU8Ymnkwa4/
yMPbaSMcXK6SyR8FPXrVu4z5N37k2khtH8KsYWv+57VczsGc0cMoqF4Oz7VJTe68pKEd0e3qaG8E
iHojBTT2Lml0uRx3tIbaFGKcGLGkDGQ3c7bhE9ecBjX3OU1LTAPj2vUHKG2ThlSf2Gx6S2SZwByX
QL03jTzWNtb7Nja3sPGfqcWtGDVpPsVSz1jz6dswRIQKv/0++e0X0sNkVE6l9E+hbkF6MdqwzD3W
HXDNAFUBTzyO2mkottia18ZOoWhuwaPyYi75qNq4tFA/Tkq3mlBQT+BenOxZMeH+uNeGTYfUnL1F
VucG4xurSTy05Hpc3euOdQGlkGj9KtTiJJWbeOIV30iODpDmPMuquuwmVktRCYfWqlzTE/alWDhi
Z7pJA81OSnZu6oS3PEcQhi6MZ30LnD7vlMVWnjsaYd+a28FgobreSVQdcmOyssq1vLdc/zEaGxHK
yjyS4wH4BnUK8iRLd1HI8KOLYMFdkY4sObGt6VlOnv0tBeSVTXFlZuEEArVtC03CTPVF2akf2rf7
u2H110O7BpKBVBzl8utZqupRaSe6zN1E6R0x2Y9xRwyy+x+MzMSpnGjoiJaw8lo0QgQJhsqd1Mop
g9CJKMH38um+lZUFp4j7n5VFNFW2vimNLVaqnWr//aF5/7uXVR0x7BqdlajcCK40IxEcUfldyt/N
4H/ZVP+NYQn8N30xLJMeO1NzNj2fa6+yrehYQM57f7JW6v5cKTPPK+p6+Ppl6l7I2qiPcpmjmYB+
CMgwd9QPUjsUDirP5/EFsrEkOxJ9Bp+6zjzeN796eN5ZX2y7JMzivkywPk6DoyikGPWRd5cA1m+r
zD8v+8IPQCzCvQ50lZTR8vGTDWro5XVSs/l08aCUQnIU5G44qcBNkh7MXhXK4i4mN/isS/6wvz/Q
tfMFtSu0uGg7ATOYJ+JdlFYYRi7lcla7Y/Xq0dqQdJE9jVuCoCtJABQakBUByQiZyw2JkQBZSSvr
Re2WoRSRiesOuSIf0FV61OT2YPnCU5GexqA8W3q7iybloGnCxvFbAU7N30Ct3USyibLIItiWjUxo
JBOWpEzzvxZok3qoVgnifrRmtfTHloRLMYtx9LItG3Vml1L5JEzKKaj8Q6e9ocG0ccOvzj0PHELW
mYtoKUuATpSZD35buyHYHg2q0SRAB3Aj4bESpP15Rf2fEfl6gX3At4ogdbUrCNNx1OliH2E5+276
r5J4lrbAU1tDmmPYd9vJDCJZSMDsuUID32ffxvaou6lMv9j9bbt2Pue34f+Nava17+woiShExOK1
23i2mr1Z5mQ38pds0w3Nt9fN4aT+TykI/Bkckdd2OrFQg3YUGQ8Mh00r7/3gTOedXUvqftxiulkf
1H/GFhs0THMt1XyMZfpvy/rqm5+oWiskj+/P3ZrDmYvVKjQUcMQst91Q5gQNw9i4Je8jMfvRaV86
oIL9cBTjN9l/jPMv9w3env4ZYDknSuAxpGt4+ZwPlQ7lTV/IidpLB4b+Hb2AdmmhK8LtIZ7ip6gt
0SEObQ2kTbvxDr3ZkrNxmLnBKIIek5e92HCTozOQk9tKrE8EdFHV2HUn/+2cklelH41OOMJJRV4m
Of0GNrpJ10lYtK/D2T+3+sHwjpLwqCTdLthCrq4M6craIpJIYqGNR1ErwOlB8tU6Pe27pTxtuKfb
8ts8KF4gljkTCiE5cL35jczyIs8yC7cUyMMYvV46iVE+DD5oat5g6odeidQ9bS3hiRaC/CgLsrA3
6Zg+VGPzyG1Z2qR4+l0wV9vvb6nVGZh5oHn1g8dbRmxWadZx0HmFGzhq/LOa3vStVuWbkz8P/p2F
xRyPSUQvSISFOuQ9WWQHmj3PdBr2tfis+BvDuc0mXltbxm9tqfkVZDts0gKi2Fg8q1GDWKLlxLn5
jGKqXZFdbJA+xjuUhnS6P5s3kenC+mKhhaafkmYyClcTvNwO9MlzQqPYggvc3ERYAbpF8QfXM5Md
XW8nkyDH7DzGaKbHqThF2qkTUHA4p5T+NrV450++ctyzMV6qc1n9T6vqtTGlGFFEHuLS1Ub9oQrK
n0b1seylfRE7kb+rDGlfj/BNUHPbl5Hs3p/P2wTtbB1GU24NhEWBYVxbz0Z0NdKKCQ3UABqn32qr
7nK1eQu03B0i4bkz1Ieg91/1aasr/OYO+WOZKgMPdboD9UU8N+V5KmmxX7pNKR6brD4I36vaOnZy
eL4/xrUTOFNOIHuLbqC2bD+PgmpMpopEiJhUtMCUJlJKZgVMgmrixum43Z6cLfqpjVn3gX6HRQjT
tWOHOIdUusmUTM5glPSu6I26MaAtK8r1muWZoHVNqJfuIO88wS7L3f0JWznjpCepuaEyhMOizHJt
QEgSnfvNKN3grW4jO4fhq0+OofUywsCue4ehPJjpJRE+37d7I+440yfC38kDmtokAq4LT/b/ODuz
HbmRJIt+EQHuyysZS26SkimlVNILIVVJ3PedXz/HazBTEUwiCAlodDeQgCzcaW5ubnbt3qmDWlNp
Y94yDdpTVUTaa0wkTLFcSec0U1S60WbiZWk6HkbTttxSsuc7BiPIDobsFeAuSuNhU71oejQdm0L+
tBRJczdXfemN8pifUCU/1YFMVqTLL6UeRu/S2YJ7hJficQz04RQ3NmwAlrQ3kyJ++fUhFyvjgNNw
FZoxq7i1LPVga1lECUVrjkkTHZn5PZXdYXim/td3IwP//XC8vZ1vo9ilTdNYHW0tGB0cP2x86Uv+
mn5zPvcuKrd7IIktZ6Qhj1QYVKikY+JXXOS3BkMOqZ1XlD0WB2i7vKRet8j1ztvg34rdegMFTyA8
Epp4F4mfcWFGKpoyA4vR+CqSTlH2ZZqZLy9cBbQNxaNzVyUHE92SxBoPclh6Ybi8j5bE7UbJs+O/
NUbgS8Tp89KrqPam2YdqvGeq4CxV9V+3d/1tWKNrTQZC+ggs5g1qNdXyitZ+3vh5+nGZHsPXQHvO
lA+3jby98jEi2CYB26LXuR5JB64wLY5NRU4NnqH6f0riwevhnKfifHCinanZt/ETYyodeCgGERNc
IyGKwCmWKW0oz1kAm9L6Tk4CUqs9MopNM7QJYcYRzZ91cyTqOKBqKzd+FyOIsJR2TMNHk+/UOUvP
f7B9QkpA0PyjsbYK040WNLQhlMZv1YfYkQ9TcRehvZyFX8JuZ/O2Dj4dH1RAhHIcYwvXfhvHdR0m
s9X40Gj9kwMNC3k5j67cAO1QqJTL1Re53gOTbhr9lwlRDAIzMXZttGRylREHakJWfw6C6TEZ0Dv5
pJSeRg6TW+e0/+f2hr7FEhG5uVlBEgmLzPldW5QXuVSlwsQhz8p9Jh2+aJ5+mk8oubkI13mT17jd
sTlrH20v2AlzW2fh0vQqtAaj2VX5IvExpUD6aDg1/DLdoWpqaJ7ysTjmoWbvNLg2TaIyTZWIUESq
eL3axoLlLxH1mTq9148ZIbxTmMk4h/kec+FGfkZuKFQtOYGCcnPlPzpKbbQNKYrM07eYZNtLIDFP
TZju7yPbONXyi9Ps0ef8Kw+6DrZCM4fcj/hCSnO9vipsqXjGUesbyqH8Vr+Wr/Nr8iG4lzzrOHnz
XypkfMP9bRfaukcAT/L6JfEW6jnXNu1I7TSlrFsf1AVgmw7Viq+3LWydChSaGAwVpXPwENcW8iYs
C12ZWlLdl6T4NrV3GbMRyF0ohXaMwsLTo70i09YVDH8eKCasCnb0a5O2lCb63GjUzUJGXv9Kyv6s
vGROc7BC7TNPxp30c8/c6i5uw6y3gkBvfShh3WDUXOhgTtBvfG+0d4r6CBf7TjFh0yCtVdp/DGm8
QUxlKCRKfYWIvR0Yyym0EUypEOg+p0WR3znj1B3Ljr5YkIbLTlzdui3IEEWhht7qGyIYu9GSFnpR
drZFV3Cqo/YUWkl+KMMuO9z2my3PFENXkPmSgMBYev0Rh6ie5iaIOz+by/rYjSocBCG3xm0rW3nD
pRXxKy4SHE1ZlFR2ks43kUyME+OoRy9h+KrXzc432zTEJSuwXRaRRfz9wpDZDYbTBX3nN3LtqVJ0
0IbXWPnSOXuGNvYNiW5kZBkYxf3X2XxcOU3aWdHgqzkyOXLaF++tIEx/u2gGnQYoRiikQWTBu329
nCEL0Boesg7xT+0VDJC/RPFJNqKdlGHD3yjKiSE4VaUDsp4Zy7PCabTK6vwB6iba6i67pkFkftsJ
Ni4WMMBM2gqNAvLc9WJkPZidOO/9yIxUT+oLNH7G9tcAvPKUM4T4VI3mntzW5soonJG9ifLUWvk1
hXlMqaUIm/GPLvoAKbwUf769rA2X4xKhtwsFrymA/NffaK7MFhraovdbmUZYNhrqQarAj/apZRxa
IGk727jheRogD8GEA50eyjvX9oAPObMaGb1ftE59mjtzuZer8nclc3mtijNkgPsSc8hrfkkjWKzA
TMeeKtHiKUHzVC7w+r8oNfSsWfFyewu33uQMiRHSOEiUhtdXSVsNchTGxug7uTK9j7rcODhSo/pM
Yxp3Eu9ZL6qd8WjWknrK5BiBJ9UcTk1a7nGMbfkoPSkmnEl+OBKrcFjrCX1uKxl9pTNRbJHAxTfK
dDC74pNqph9m3HvnWtuoygOxoxbHqDczZciMXX9Pp63a1tGlwTfRqDpYIFQPjRLHJ6dKO3qdVfm+
7wr5QG4hvee+qR7z0KFkITM0IlvSnkT2Rh5x9WtWt6xEMWkaRnPwpw6ZPa0MuuNgOpIX5U5xmFIt
fugrjTm+vu0flCHcQxZt3LmgikgmwCozrLUu4Dt1F5d5no9+wUVrNfY3q33X5aa3dL+WerlDP3WP
1npzwRcWxd8vbgwGMZ3QBunK+HF7Loev9WsaNHdikkpzJ+tpjr7c9vWNcEHZlelrqoJ0etcXLvq5
UhGY5eQvznel8EdnclGJoB24c+VuRD4Enag+MrKzMXOnWYNhNIkzIX1Wn/o6c+nKPRTKX7dXs2GF
Vi56l0DKqQ2u37U2uLsmU8fZbwz0JyRmjUM9O0pd6xxvG9qIety2QqEKMS5ozlcXuzx24VIM/eIn
SKw+zKXVHupKrXcSr7dWBNABAj4iAGxJ6zhUm1BDO70x+FKMxGrZuPoenOzthmGBTjBPSUZTqGVc
u1sdhVIYBrhbO9dHp2YywrIST6r3JHY2QqowRA4ErIDcTl4ZSklLB2XqRl+e30la9FSj2WkuyYto
9KnogH8top/B+HePKu/tL/XWwelSiXcInJQUztbvRz3OVD3I2smf/o6d4wDqqT8oe9pPW9soponQ
IBZpi7E6tVo4RApjtZPfzPUhtzuGmEuvs3/dXsqGOwDEp0kCwwqKJ2uy43aQVCsM28WXww9VBR3w
8uO2gbfhDldgUoV/HWEinhnX3qAMQ9KYRSj7jVWOxypBvlVGF+EZdN+hyGGTrlSwARNi4zs37pZh
xKkdXm+g7rh4rg1braFk6RLLQP1tt0Gla3LNRfIm2YsHsAlZt3N8N74X/V++FPOwVDrXE2CxHaSj
PkSLX0+Qr453Zjq403y+vZtvL2+KUcBBGfTlrU2EvV5USomKmJAvfjnf5e2PSEPBSv4gSvpGuWNq
w8khImUlFA5xcmNVl5mrYho1p1mY1LBPUza8LKN5GDvjbEnL/e1VbTihoLGl/MwGwta8SkmoBzd2
LA+yP+SZ41m9HB2apq520pCND0R/jjFpziyP+nUNP7AyZOacSfbDfPSKzF/C2rP2qBCFO1+XXgQC
Hj5mfN606GWvPlDcSKg4abJf58d5+SClthfDyxvpZ00bvC4Pjqr8/fbubXwoAxQ9h1fgnqjsXJsE
Cw6RpSHJfj8Z0Slp89STElSzUrO+71BT2/lYGy5ISxXBYgsEAuF3da4Cpdb12qwVP3/fGIVXW9Yp
UB5t8EyInZxuL23LFmQ8kGqL5wCU7NdLK3vVqdrAVHwq8XE8Hdop9uI0+lCpj+PH26be8sZA+AHZ
AaRpukMzd83uqM1KnzRZq/qVpJ+D6V0khcdsbFyzyc6V/GNu3TAMIYhRTnpRvsuG4ChHxXEZq/s+
Ut5XCEnKgfPl9o/aiGGXv0lfeVNvMDxbTpXqp1V8XOLDFJwk86HTz7n92uvdzgHZKFaK8hrVNYqG
fN31jOYU2Qtt3VT2JfMuC3M30D7FTXaY65OVo8D9SpOXSc2db7xx+LkeFB2IBc8Ssp/rbxyXjT52
VqH4XT6j12ANEyOzgXa+vZMbnnRlRRyiixzYyvXBWtpE8cW6SoPJLaVzi2bxQnV2tWRHXGXLGgV1
9lHl5cPM2bW1nJJXlNaD4rcKIqqVpwbvGAueukPe7njIxuEX7ypNPKsEqctq91QjreQg1BU/bqyj
kcAzH9XJgJQTENYi2ytnb/ijGJMi2qBZo70Zqq2NsRiNOVB8Z2wPgRm+h68jMT4pwzdFCt9Jo3/7
o208HMkfGbkxBLqCwvFqH8fGSrMiAzWhUlCrh09L+UsrOvQm5nvDOE6ldLKDH32ZPjmp8zQE047T
bLRFRP5KIZfLlox5fWUkVpeZdlhz/vJ/5iT8Mqv2qc7le6kzHypLc2dgSGmjncmcTokif2+n2QvN
4b4ufcuSXlHNeqpemDi/vS1vZzwJu+yJYNNCKpDvf+1efTbkdW1RPCi75qDBtxvqz43tK+Mps78m
SXSk9G/TqEp/9o4bMjrRANPOXodqcVv5ZzzqTwkzZoGz98O2Agg/jAYS0EK0hNffKwPZEAIZY794
vMxN6CbhfBBSAZbVH8PedmdkU5tsPre9vvOtNsIIgh3M8pHzkZavsYZKPWZ6Z4+q3/eG4w7SUINM
l/a6HFvHjYEsSKEgexFDpNc7P46GUgBfUn29/jyNycFoF0oZ2iko9tjSNkKI+PeBpYMNexuL2yTW
IlvLVb9YNERQwwNoF6h+ECqGfKfa057ctkaWbKukzDx2r9eVozML3wkfLk9s61QbPGtCRmFP0yTZ
7kTJ4pc0RsXvZxIWEqJ0HmAXFcj7a6OxacLRas0qoIrPRmEdgEcfe+ndCNGsWexVfTYwhtwuPElJ
n8V7Z01FojdR3yGuqfqKtBzLGdpoOGTMUDsu8nyASMELzOrOjN+H8XenSh768Z9KuRs1KEjmPULk
LS+iMAI1Ae9vhk9Xuz2Zo1Iv6qL69nzvtF/G4VNifZyLu9thYtOKTsnCYgifG2e1vcqAaNrUSaov
J9mzMkzvtCYvz4bd/Qgccw+s8hbzTkwSk01Q7tGXeDOyNZtJXqZELD9HnE1qzk56AhF+Mtr0YZLb
j2H8Ugx/V86xQ2VwceSjmnWHLLf4/9bBqvcmNTfWzglFSJDBZUoD2uriWIpxKpIi0/0yPzvTCElQ
7hrTJ3isbu/x2+ERcGKXhlabHAaGVmRTiiH9URpBqITpYe6ljjnJJ9RSP872C7wmjXKPnukR8OPn
vJV+d4RZQNWoYevcy7xu1g/PxEK6XSgR+ksRhMe4K4e7IGlkr9QZJ7i93I0ge2lqDR5VmjSW62TS
/byEmXfKPqWwKN42sfXlxGwKeD/gm7w7V0FBhxUVpS/dl4vOeGlVWrz5WEr30zSPJ32/C7Blj09I
JYlXIfOlK3tFnknGyOnxh7k4NkZ3MK3XytAP4e8KbAhE4aUh8UMuMlCll9OEeMDe1TDEFLE72jvp
kvipq7cnxXmoAihOcQzXE6N232TDpLaGTzOojp4dC9j0DnBp65hf2Vht1zy3lSXnjYGB6ThXXtTe
O1L6qATtaZbvKxUs8VLBKX/op2fHGB765kPVv47yqWHo5fc95XK5qw2VZ3uIc9AT3JDZsVRbT2xq
7FRHZ+/W39xYLikSeZ0K1rpkPxvtzJuRjc0yuMAKiKBe1WSnLruV61LIJqujUy24KVYhyzHrGgIA
y/CDvMsyN1Va8szKoLRpNcOhDLTwSVWGl0HPrQy0e3yvBYyklL1VPdl6tDdmsHUs6PZxCPFa/mf1
8jQcdNGLITD8qT8X/ePQPhmvuw67Z2R1D8JcF8w1dId+qequtTwG0XMWIODwR9/vYjGrkkXcg7GT
B8fwm7Ry8+SbDmPiIO1kM5tOcmFkVcSikpbHacOOmflZne7i6GVId56VW+H38qOIv1+EkLIPizBq
WAd71ep/j6gp/P6R4oujmQRXNNPKq9sscIDYyE5j+pHzd6MswEG/LlrPq/XXb9uhkfJveIc4k9Lw
9UICyLKGWC+wE0Fd1RZFebScoDmWaVy/Y3Rsb11bxR1RLaUXxagnSL6VB1hV2zVw45v+KH9VEf9F
xMMa0a8v3mdR6JmQ4aaz+Ryb58R0c8O6s7v74VUXLP7HYo/kecPrUcP736QB2v51ibDXyyUp4Hzz
A15vefkiNcgjNCg+7c16bLjLlaHV8eqb3q7IunEXM3TpvELn/fupB45C0QYMEZX2dQs9pYEvL4H4
jkiNVQlldTBnwcsfOMuFkZXXGwJPGoW16Tfq02w9Wfkj1Cnjb0+XQyYMpoaKLV1xECkrKzAkd3ZQ
9aY4vrTpXc4v3OU752urZQUIgFeITMcFSLd4h12c4AHNPmOm1uHXWTI/jUbwKsFfdhhqwF5WVshw
6DvQDPJaqu6VwbbP6ZJCNg4ma09YbSNc8a5E7gM0jBD3Wx1BDbTuXA6Z5SvOq2Usrmae6t1G2aYR
iuFAIGVBYCT+frHcOR6nsbY6i5L7PXxPmvoYtM+/7x0MHPy/ifU6+rBKlRITjkaFLVK+99Vffcbs
i7IDYd86tpeGVp8uUqKJYZra8rXmaxoJSZTXsPeHfq8NvGdnnQdIAVMdfY+d9n4ZjY95OL+v4vjn
IP828kqwpP+3c6tgbxR2NjRBaeHxjLZObhvZbhT9uv15djxgnUfE45gFSllZfiLTamb8eIgf8uBw
24jYkuvEl9onDWAeQLRwcOdrN7P6LjCz2aEsaRnykbinemY6a8emXBwvZmojisPoLrK7vXro29UJ
9hCARBBkkbqv64OL1mW9Uxaa31CMj5IPFn3ncfr8+6tjlBU6Zh4pkHWuEgstmTQr0BvNt8fvFvi4
kU5E/JQG9914HMo9HOPbSpAQrbd4NcPnwaFdubncNvVgqZPm0ztl+DKJj2qftUc9tg4V6gtLN+wk
NW/9HYPEW/4j3tJrlk5nmhraVYrmj9Mx6f2GUY8iewidPSGbt7ehsEMzCVQCtbs1Cb8Wwuhb0hf0
GwBQHg9mqMxCZQ+6v72a/6ysDlUVjwbDHKoGT9DgGu1ZtBmmECqseSccbbkeXWB69oKU6s22ZW1e
JwncZr4uyV4OO21cGm5g7ljZXs5/VlZ5UzjVtZF3LIfm2WlM3zfa4JpK49bmzvNnbzkrJ5ciKhwl
nA4+3uf2xUtUf7atb7cP0pYHmELlglIJN94661zmJTY6jYPUUrB5TPJ4+CA4gHa6aFvBiLoF/A8U
FUgRVllX6fRjpi6d7vfORzv8YDBT++JAlFSpw8dQ0tADVqdp5+2xdWiBFYqXGrFIXkOHtLrqkwEp
Gx+m3aPd/IQ7b8nhrB7mg2Wpp9vbuOUTl8ZWEcIOpjZLKgmfUN9V8Ve9ukcCKjB2HGJrSYwviPc2
FFzUMK9jujQg4WaWse6rY/LZmI6Lk3jqk2JGdx1Nl9sr2rL1b7vCooBGZr76ZFpWxz0xSGdeMh6+
mWXuhto/eTcck2pn7zZcENfjLUieKaNQIo7BRUKk6uGs21Ni+mGwNPdjNkGhlqXN769HRDmGlgCS
EepWp7ZhCLLpw5S0q+jB3Q2GPyiNV5pQ/0pB8sOIw79ub+CGS4BFh/pJ9M7pjaw+lrHoqQkQ2fIr
Th8cULnhWbXxKBQ2PWOW7/7AGrjCfznFqXquHLBLR0idW6zNnQEx2xDS1z2gnDP13qQu9g8TAMme
KJRYwSrFECzC6JJBxcZBW8V1JFy1WV+4paSaoXzNQ49eKu6Twn5fBsmHJtzrim/EQyTggcTzXkVj
ag25rvMUisHW0PxAGQ9m+T2PJm+Z9rDjm9/twsrquxVat9R1SdxQlzttUNyiD+FbGODl2blH9paz
2r5EnlIDoVXNV/SlP+VK+d0cM9qCQR3thN+Npz5IGD4VJBzEeEVeeUetjVHZJ6EOofp01hdfmuPn
OhweC4o+Wffe0Tx1Lt06Le4ae4AY+YM2HqTQi6K7Jc88o673gHxibW9chwkipkoF7/V69LVQ80YO
qkADDvuuc4Jfc6Z68fvIPC+BX7V0B9Ix/IMTAphCtNbgW4I58TrMQLzCjFleUbDUVNeSi9OQfszn
nxFcQ7eP4sZ3pUwEnZ0gG6akI+LdRTxri9mSO4mC0Sy9tyWf/spg7tQYNnz0yoT4CRcmkmWuklbr
qDEsS3y2C/OeMulwCBIoMog25c6KNiK0ABMLZBOqFtzi1+bCYYRZyA64d8o4fHRoRrhaEezRVG3t
m4o2NHxzDtu3LrTZCI3F3ZAaftglZPMJLXqIVXaFXDYuNhpDZNUCqyFkza4X05ok8fNQ0BHQjwlM
FFkBE45U0vp8lafmfNsXNvxcTFIw+A+IihbgaudysMuZnjXUtZzhzByXNw6HrvlRzK9tFp1kFWrn
z39g8V/dEaGdBF3p9fIqZwwHvcTiHKqvWhSlD32uvbZNZ3kMrHAHZXF0P8ySxDgydNu3jYvlrI41
wyMaoxzcs6Kgc228mBGpjJOSeq9+MoLv2gGMRX839g9Jd7ptaesEwCxE34VPiXzaapk1aVIgSx2n
WdIQxP429ZGbBa2XOv5tQ5vuwsAXMpg8AGE6uF6SycSfqS9UJqUuO3byz077bjUvXT+exnHn022Z
ImYAOAAU7MBKeW3KaZmQIUSZvuKm7yD5nDzT2flAG2gUk6D0n43VF+psK8mUlOqkPcynZKxfQ7N1
neZnWeQehTivlaZzGwbPQC12gsjWFwNEQYdfZcKGZ/T16nqgs2HpLBCSmYXhLpqF0lHgGZ3zwVbi
X7c/2sa0r4kL/mds5R5dGMNXnsxULqEDjlERY7z7mBtZ9WQNivO3Am73LtZi89lBdHfIl+qd1Pbp
t3mQ7FOk2EvvBvh46LWpuodf3NwHuvAq0ADkCtcHNIlGZZzsDDWzuvx77r6pYQ/BR/4tD3Yb8WKV
6+PIMIhgS0ZLxVqPRSZBXf/vNVHOSAMtB0k5BIV113VQ5ipuVNQudPI/uyk/qcr3219g68oANQpE
FRCjqq2rQHpczGYVBzQX0iPTccfb//rWHl7+66tk3ggMSWGmlCdD6M7zOfWy5Zy93rYhTsJ687iM
ZOZBTEZc1pJwnb20M4Axy7fL92HEaVQf/uT1zdZw2HmeEi3XdCaZkXUUuCk3BvljyVr6PaqGrY0C
JEhFE41TcD6r+weht9BSwMX50LMYiCqiYqC8i/udctXWVnHTMKhKwwBsjfj7RToym0GZtjMCfY15
ZlK1/rjbFd2MW5cmxEIvTShFbk8DJmQpPAP4v88c9NdsyUtRk6lDr5nk+7gZvQR65tt+sLWFTHny
lIMQk0O0yheo1VK4EHGrDI5MVh2U1nI7/QFum53YvHV5Xhj6dwsuluhkg5QO8HT6ZgQBzOApxpOk
UJCT4D/NFdfR/uSr0Vens0l4AN99vaW91sy2UjmmX1WGKzsls+6BmzZ/UA8WZN3/Z2Y9GKR0izYm
C2aixrI/5K0y3k3j9DfEbju51lbIQb2CaV9eiQCQVjFfgtKrpvhs+Z0VunmXeGOTnX7fF5guZwCE
CgwUY6u4My8aY/NLSEyQADCPrQdeLVeh5Cmk378tcTeOLMOofJw1anSupkjiFWH6lvx5JN9emsdA
cZdiT9ZwI+e4srNygqCblj5PWFHW3Fv2iw3JXW/lB0v1Z6vfeYZuhIn/bDE4uMoAnLFHy1A4nNxp
LnAAyU48W7/77U8ESZEAh1InYMxptaBljpBVSrgaCBTQvmkFWibR0nhKw7RCo1p7NPwbXgeeUMHd
aN4zhLSKsE6n2IGtUnipu79LxQSH/fH2gjZ37cLAakFJuCxyAMAFieCvafa+1SLShfvbNjZiHIsA
ZEO5irx93SxKEWtoq7mwfKO7V4xf1fKEllKb7mWf4qeurtQrM6sgrg+aIjU9S8nMODgaTZmenZye
QFEqsde28/e+7I372iydj1FW7YS7jT4zWDamjMVwIoORa4IpzemjYCkm2zeS1lOH+a4YXH155cXp
2lpzF0Uf1fx7b4Am2tMz3MAxXZtehSa1luoltjCtYVPRuoemWc5KlB4YAh3/LvTMC4PpGGr6XeEg
ORhkO4Xj7bWrkBgpIOSF+tR1rB/TRFbrIbUZKClP/RQ+zFn0QBHk2NFx14NH1YweEzHrmNjlS5n+
ddu9ts4IlwxZKKV4wV9wbb3O9BR159n21aGN3SxTUy+W5b10d+P+pBXoCL059CkAvl9bYUwnK/Ma
zL9gG5mar0mZnUZocRKI8uLT2P+6vaitNwaNBdhtyREZ1FkXEozETKUpkJkxAIg+fUztQ1kih3zH
8MkdnNqHzmwOi/1JGqbXqnYbpF0HZ6+xshW+ec4JQmGaOG9USaq2x1u73PHfhd0pkO8GREekQ7ZH
F7NlBuwTMD9KCg5X+fXWpgbZZThTopdG8zg6w13Ic6oPj5Vp3od7ZAxbwQjcNI96LIJhWAU8q6/N
tB3Bg2RTNZ7sgn5k1mrGfa5W5km1870rcCvAUkMABkUNWwxpXy9unqVQSmONh6kDHkg2Ks2lpo9W
b6LuNNs2VwYFFc9fgQwyVhegPWSl4QysbB66u661mPsYS8Wtw6coNnfuwY2BGE7BhbHVkTc6QIwt
Ga0/KbGRuOOcmXeVUdqpC7iqPCzyMsClpLcHLYzLozLlR0NNSlfr1E9lUMpusQBVHzU4W8bAUp7t
tqqPU1ZrD7yKijtpThJEkNudZHsrUoitobMpw7+4JhuNaNjKTW6CBSrnV1lT79mtnXtg2wSJlQNR
kJixu/7caVQXM71+E95382el1N9med6jCdo6LwIFwUiFoEheDw2qYdpOXWew98boAfY4A155nOzA
C5Xm3KnRDmply6+oaYtHCg00nnvXS4JMMI9LWKX8JR+Vd4aW0aybnfGsq9H8I5umwb8d+jbtQZBp
AHTjKnVW4cDp59YcHJLTSDNdY15OcVu6bfmudYrTbUtbH4vzwgQvCyOlWzlxLkFYB9KdNHiw4hMo
scEzzXpP7mJzPST1mhgMYdpyFQGq1phLsxIpVjGeU7W87wbVWypeYZmzk2ltLujC1CpdtI04ViaT
NiS0z8MhhoLLtXNzj3NpK6SRjPLuMkCUGuunpCrgFmEUAwALoCqTTGSyImsZTrYT7D2J9kytvhBY
poGuqkjqS/M85qbt9jF6btm07OTBWyUAiEAYfKaHBffIWqojqLopNfWEx1fxnAy/JIu5hOycTafY
Sl307Y9O/Bzuwag2XYP6Pf120mNt/XqdFadOnASjRlU+5L2YKSyf9Uh/NMz25Q98nWxC8KoLPbqV
a0R1MM5DRq1G1rP3WkRLUC53LoWt1fA6JvkFaclg9+pq7bLQbJx8svyh7u5HpzklQfi5iuQntHR/
3F7NVgi8MLXOtrPRTuvFxlSqtw+G+TPWvqh9fXIYMkvyHVtby4IhXwz6G8TA9Ug4ecJAkca2/LE8
hvJjjzDZcMyk8+0V7VlZefqiyGNCSRd0qCBSeammA/Xrqjz9vhVoB5FM4K1MjVP8iosqEGtUKiUn
4ql9/hTHD2rISO1UexLYrN+2RFNKjMKRMZMyryyF6NSjDMOjpKqWwuPR9ZfCRL3dIXlhO/Xe43/D
H8ggqQ9SxcMD19UmYPTarDWR409tfC4WhwyEr+nNEkyqaf8z14Jsx9k3Qq3BABPerlEC19eXcAGa
r+6n0vENM/tZx3ns5ZPkeLc3ceNJC7kF+SArYsxsPWLbMvaTj2Pn+E3vIfPV3OMZQXtcarf6Vu7N
v27EWua+SSroXpNY/PsiufCNXCGrsOPe8RUGilw5UUO3NeNPlW7suPrWx6KQBhMXYy6Q364S1cCJ
6iXSGsdPlJ9t8eA00snEWFaqnqV9ub2Dm4tyaNeIRwz/vXJDUvJqdprZ8cP+BZBbobxL9+rT4p9Y
1R3EO+3/TYjlXuxbmkQx/CcD++boHo2SUxgVMO4Uh3jcYw/d2jkeQ+L9Ql2VFPvalDrFeT3WrGaw
fgyJ9lC+NlnjLtV3ksSd87vleuBU6C+j6mIx3n1tKmtK0xnoZkHf6MYWVHnH98kDnEjjRzpKt7/R
Vv1AkFH+v63VxTGndhPOjcwOZl7+sPwAwem8xPfx4B6l9Gj//sCjeWEOFPP10sZwRvkPVQLfip+a
9lGtn6YvpvzP7UVt7x+qMcRUkGHrYi4D+1JrM8Tmj+O3Nv6s6K+5cxhb5M3CD6qeQnu38/LY9A20
xv7P4CptHozRsEN1cUCEoUFvZkcZBeHlmbHRoW53gt/WqYKXkkcBEOK3jIblICszbTKHTrzfjp+G
8nms97hRto4Vqbk4tDKjO456/ZUWE8L6HLJSf1BHD1I7o5wOgf5LVb/f/lBba4FaQ4DYHcoC6/ZS
EWdtp7Q4ehB16QEwaQVBtJy/K9TifNvS5oqgKOGpQbuMftn1isKO9seiB/id9lnWFbeMX6itRH/Q
eREBgh4C728ajKtMotK7cnTkJvCZckoND0KK3Pp0eyUbNB2M0tC3pKJL+/XtXZF3upLJcoC4gJGc
2N323la61mt0CFi7OiqelCz5AjFsc6SWtnijNUoPRWkV5z5XpA/JrAwHfYmWcx5p8lEbUrBZGqRy
Khrybmco5vH2DxbRah2jBZCDYhaEC8YaLlnr1jx1DLz5jCW+C5rwuZCeiuBjNgxng9bU7Hy9bW/r
MF7aW0W0IInCciilwAdi77So/hzBPXwP/4D+A6zZf+ta56ayxH4pRhD4kaH+4wSK5QpK54bKCdAW
N04Vni4BDFWp2+h7dYGtgwMATTT3qL6+OTj2kqVzqtmOH4/fIUB0pe6HXe3VOrbODNS+YtCERxKg
huszY42ZrcVdEvj5bGVCVCg9K6n2tav1zqWBVe1cRRvfDVJuQVKL+gBEl+LnXNzlyggRUhcRdAzj
RY1/1f0gTqkZwZyX7LjkxgXBa0xgNHBHSJJXt5BTIQsYVpnkQ99y0MvkHOWzpwxP88DYYIL0FRLz
5d6tvvHNqHmaQLzFO5Cr/Xp9ARNIc1ZZ4hxAwgR1kRS6e065ZQMaa+ZZBLKb5V3bqBsJGaRZl/xk
VM8DwyVBoZ6cdGf73loRUEGKxtzfECRZq+0LldqYpgrHUDlfYaS7mjO4qr5TUxX7cR03rq28iaWB
4oDkCXyzGL1ALw/RHo3HWwcXFmj7ogbDQV6/kwJZwBLHIkCaGO6Tv+DmPkjdu3x4vh2QtrfrPzPC
8S8cux/lPNDiknNUSM1j7OjLgxIUd2UBGchtS2+P0PWCVoljPLV63EOM4VsF4ziH6GCcnfM0/YEV
wQZKvQaVFc7q9XryuCUBGVRHjGjlge3J8skCUZW0iZtqO9nORn5KAgyTCjorXHUUh66NNdrU5UpV
4QXdKe8/yPPgGfrTPOaelJ3M9DlTP4WjdMqccqdgvXHPCsuCwvpf+qk1KJ2XS9VWBptZtj+U5LXR
3MJa3Co/VeZZ1V6W6NTWIOxi+0PwXDQnWTpKFkQoH+Qo/UsP7E9Nvjet9jZs8YvYDBkNA7Z/TXkR
BYOhxdT4Ger6VgyTG5veUD5w+Uyvah954c533jiANHX/VW5mXoSTfr31FBebjgw78MOMoNgMsO/D
pKXvvLM3TodI0+H2AsuEZIj4+8XpGCU5XMaxZZtnwlV6JCV0672pwo2dYwyFu4XcziAvE0u9MFJa
cTpKEgF/qaeT03rZ8DkCpcvNWc2Hef47t/65fRI3apqIYlLftuhMwxy5rmkq2qh3RddIvlW2U3Os
JUXJXIlRmdS1l276YQ7N/5D2XbtxA8u2X0SAObw20wRFSiPLeiHkxJxTk19/F3Vxtmd6eKbhfWDY
FmDAxU7VXVWr1kplgn6P4lVAYWqwG8B3IaHZ9da/AxnWDQwO1bX0BtVJZvBaNzaCWWrCs1RoKM43
zSdVR17D4QY3EKysFwJCY9RNryK7eaTWXCkYsJkTWS72qlE6IF8gymzaVu/lpdv196aSPaJlwRsE
9Gv9O3gQn7AieRX0eYEqmdmwYNXSIxR2hedJPqTtt3CAjLWt8XjytjbsuRVmOut2zrTQMoRnoX7v
zCdlLpE09G9vn+s3M0ayZoLwQEHFij0UoFRqpTbKogCpkyT3fWM6pZUzv1T/3vKI5AzaKnVUYCAB
yGY1lmmQpkUqoiCNoIOiO1l9by2pPWTfbw9oa9LO7TB3htHpQ9freRTEKYBvc3No1t69mnNbbNx/
F6NhbtpkabpI0zFtabqgOHJYyaE0nZSQmB55S7S54Y1VzQO3ErL6LIdCQ5t6kMwuCpbqe664ueqk
krmDKPSTpu7jOnfS9knLG0Kfweu0H2jDw99t0BMhHXX2BYzr1Is4gvpRHwVviU6ARFCIPjnF83CE
7mec2XWC1JHdhvadXfAk7rZmGrfymh8AZw7egpcOtZFzE9fRGAWgDQlnN+38XrRx4Lgc0FsbBzTx
CHWQFoV6HBO4L4IsmYKuREEObqXaNQc/njh7c+MZqJ2bYNzGJGhyFS5qFKxJREEBCa7yYOSxz237
3bqFoKoL1LGxwpXYt4xVlKYRJ20c9E9zcuiS37Q99jWkm6NPMEeFYsIDB60PceYJDS/yH4NsnFMu
Wqu2Yh8Hpa6TcfndCKlbrgMMY3sR7yoJKqpJUOdpx4nltvzX2p8L9UgkqRBAXm6Pte5qDAsMZ23t
ZaaGZ9K3CWXkWUVN796ETOdt97K1hOf2mF1S9QXuTaOLA2uQSDc/L1lIQsGZeY0cG/12IJ0T8fhd
b3X8wAys0WSFduUUB3K20+ZvdXeM9Z+TWZHWuAPkDE/hKrqXu7WpW1o+aPnSCeBQHf2k4dwQW+fi
/EOYERtJLKKBRY6Ddjzm0Ucnv8WUs322TUD4dlXaBdKccS+5ldIllpU4qLFP+lC2xawi/cirVm3t
FdTEwDaGQBxtrsxI6CArqaWDMrGPHan6oHXzJhW7NOiN/jMzX/99o5wbY846xFfbbOrNGM93E89M
9ZhJT6CgkTseQf7Wjjw3xLwSmkIC8qgz4iBJMqeef0ugJ1Y7CYkTnrIPO3/oQMP9vXYZIOFjYbku
z5rR4zQrYTo9N6VrpaLXSU7deIAtOvHiWiHniv06uuc+hTXH3LGDpKZos8umZxU3Hup8culI8Y/F
+BnpgaxLjjn/mhNPSzhIGPbCAWYI7D0IE756FS1WZ0OutUTTQkV8XtrGywU1Jao5BS0VCrvqsn2f
iH9u75Qtg4i2kCNaq7Vorbqc1kJq21HPCgnIWYs0JTjCxTejx22nJfaYRBwHtmUNwRaSbCtfP15K
l9bkqTLAilRLzzRLSlvrjB9hKXpha74P4wxBPpUXFLB3kYFjvTayQlAGmSIU0S4NQgS36mq0QDwv
YmZDW+auVJY3UagOyGvbkOZ7UprQ7RueGOW67c93D2OWBQ/MiRHpcwazeFj8sfBIscTu7fbC8Uww
LjoF5wXCzBj530w+FHnvoeDp3jbBesYV/gAgOhLsOEbgAmBWq62juB6MJAqsqPAWw4LcgbRL2m+3
rVwv0aWVdc+cBa2QG0rGMMfbXKRQ+4H8d6lYdiG95Hm2j5GT6K17FCJfbhvlDW31NmdG86QI5bGH
UWVAT2sEJGgFWRuJc5rXCbrcBhjaSqwOGCigbWwGcc7UpaYarKhlR5QW0hTdZKObNE95sCyeJWY3
hNZcCtlcRkEvHJBdoCKI1P2MV1bfnDVoJoHgGZlytJFcztqklQPtaljRwF9dWuB1aRzufXyVU8C2
Q6JyRffg2CLzz1hphFo0VYq38EQNwOojgXQGmo/zp84rs/ir5zlD95wDzojn27vi+kzBMjYxnq3I
hoF09XJ84NZXu3KwsF6xXOBxA60ymqqGd9vKxiwiS4FXI94aYJ9gs9d6qUbQvwjxipPLPTgUSC9F
+0znsLpu7IgLK+u/n+3wSIjlLAYQIpBM043LU60f4r72hIbTyn8VIK7LhfgdASJST0g7rcM9M0SV
OlXUAg8bJfzMhsIzwaOmlc81/dO0D0X3MYgSmbX9RNGWMfoAnLi3p5O9U77sIyEMFAsmFW1ul/YB
pgcQNioT3JKSE2uJU9LT/AKEPu/1vbVuawfAis0HpxWrySJHhdlZMSKJNFz8cjTuxVHYGerT7eFs
rRsaEU0UN4D9Qex5ORwK7KCZxzQJJC0Bs4sBnYnHTgT+ueZkfjcNmSKCF7AJoNWYcYEQCmyNwZyT
QDP9Ltf38BmxWNsGDe3bI9o6VSbeF+CzAkodeBhmRFETZeUoJkGoxB9hVGREEsGofdvI1YNt1eUB
eA5bEbOHXch4QJAUlEJZ1llQDKdifh6M2lmkfp+rnplVHuAf9gJGcoQwvKagqz6K1TLCT1QPRYBm
cKIvxycPs2hGipIGgjETDVTCi+mLOprSH6mw7Boj8Y3aHpKjanSe2DdOm7+3qcoZ//UkA0CI7hRQ
dsBvAhx5+RFtEoa1kIRZUD2XAY+45ioFgyGiFx3ZCdTiv7bl5f9eqlMtpEaUB1GBXoa9Ve2zMKDD
cJeM2Q7E7xnwd8mDkdW+GftWSR+teFdBUQEeh7OZrg/hqjaJbAzk4XBEWMb/Vk1ArjPORTDnP5X6
F3CSzcTxaFsmsJMA8wPKFFqlzH5N5EUaLWDQg/a9GR6l+39Gp2E2wf/z18D6AWceM45zrZLbqghC
TSNCc6yJBGlo7T5Fov72qdgcigWfBeQJwL+sauOchn0xTE0RTAPdT+FOr0COq/JYkq89CRQmsP2R
kTZXgh7m2myXvoX2h1QE8awfVNQ35PyHGDZPxfzr9nA2ngawhDO2ZiYQRLMJFyOpxWgOZSxN3tkJ
1CGH974E0Up2qIbOlubU1lU8IkMeKm7rAFwYZqL3JdLNWUhhWK+DeGrIWJ0S9VBT1c+L2s5Gwanx
V2ZDOkTBxTPMf/B01ZEutILbU8CGweveAXUait+gJli1US73DkipAOJe9CJoxoFEaUSi6bWa9jpc
j2qAZrng7KBNe1/vf4CTAellBm7EuWkgKYLzJs0nte7VluR12SLVSvX9pEipvUhl7qWVOu5uj/T6
Xl/bOeHQUV7CE4OFk+fVKFAw6YA2UB0Oeo5IwHBM0UlM9RsVKMfYlhMHF5iFi3BNeYFt6nJem1xr
mxZanTgpBR4rgJ08qmmdOEMdOqkw1XbRJ72nFSpkbq1Y8CvTyO/CZmr3UlXEu6ifM8ekZc6B3G1N
P4qzq/4GngSQG7j8rAmNj+Xc1HDpVnmnhtqp0PO9kof7uQ4fmvKxTQFfvD3vm3vdQI8lSGkQ/qEi
fWlTk7qYDoleBob0QN/jyR8VuHfa+Cj8NpE/NjGpxifdOMhSR1aQTPaWH2oeI+HGhYYyHpqPVlE6
YKqYjV5B+8eMwrIK2ggNbYvSmK40pjPnOtlyXRBC1FeRVsiVsw6ll9RCRuxUBaaPctBbbjgiZwW3
XPC5BeYAKdrcyosICzGeIIn8C2KSKsfE1+a8jDOxXGvfDxo9gBZntQy6qZcnpHfKYBEtguqMKrxD
k3D6qfrmDEW02lHDnRyLZIIahn7I809wpE3HEPS2xZ+5ei8fQM+wUHfq/QkRlyZ7g4gqy+1ttTEP
mGIo8QGQjQ5elZmHXhjSkkroztXT2Z/77letgnM0bnl51qteZXhIVKPRz4qikQnGOObILIU2SKU6
lgjt1YIYtekkqWgDEe4O2kH8USdvNarjtWZnoSNwwQsbG+rCOvMOs8plmcoYeXERfFXmwzI9CNIh
Sz7/i8lcox0LOdFVOfTyiCa6lc0AOMIthAICnYz0TeakMS/i+UqqMhsLqeo1CAdhBBqTmUe1WFqh
IMRwBdGy6+qYCNHjiNx/Z0HiJ3On9L6t/XSZEMFWtmUGZeIBgwgaNFvOCpKYh/SUJI8R9XpqS/VA
cov6pXkHXfaDMHHCmQ1/gcgI2WHQ3eCFyHKLJv0E7inZKIO8Ag2UZqIncqgzHihoa3mBBQMhkYUT
Z7Agg9qiCx11tQya6TOiop+AsblawOX+5/YCXyfFUBNfaT7R5QTSP5b5SITMrZn1eRU0xosFwGvS
/YEWrT0DiGb9mPLnKdQ553Pjur2wyHj9lPZ5GqP0EZjgk2tKp0lLp87+yE3hjAJPbHnzkILWCehu
AK8BhGQ2sBQrhbKoUxXMs51WE5bqrTKerK6DSGxvR4n+lg37dlSRs1Cfm4STG9kKFvGiWEmRcL8A
PM/6iByIO6Rh8JaragJdKSIm8X1ojl5jCE9TPX+UFWRBh/G1oB0Jl27hXDtbmxWnCllwFSiOKyLc
eE7CMQZMMijFUPC6vim/zZ0gclIJG1ZWRlqAtBEv4TJlTq+lx3maN1kd0KYz3Mlc6L5IW4nzdNrY
qsiK4PGEyH5tYmPmshP0xjJGtQ4G9T2PHpJS8ENR2kmJ5Fm1YRsQdlDGfwRNwrMDJgdUIwCmuPJY
prm2qfR2kKomKLLehNRHpdjjqPJoRzeOBAxgd4ApB8m6L/W5szgtX+IyEoSuCUCQ8irmbhKNOyOa
7ET/zUUabFyPF7aYe6NWU7OpkB0ItBnlx0U9xt180KyJs/OvFwubXkTKDAgiJApYUKMGde6ka8o2
EFVvGKiyU+VG9VqaHtK0fpCT9qPvRdkzzJjXunn9koVlkN6uTy3g+lkITo6DMEPrrA3m4lClCJGs
B2SChDRzFCsQQ17Hz/V8ruaAQFgbbpF7X8/G2dq1owzkmaG3QaE73XgUqgeAZjguc2My8cUAryEh
gWoW23bdwrZk5WUfSFNzBADu0ew+suQIAkkPJb6PKnEV7vPm+kxbX6qweJgjEERX4OW4pnaSG6NL
e0xZrXnzlEKYbwBA8/b1szF76MJf5TDRIL+mKi6tjHpb5lKuD0Fr/BQgxqVVkFh6v21ja/bQegNt
rJV/GXf2pQ1ryprEqLUhSBXJERPI6yG7fxi73D5A9fdPVkOqWe3820Y3stXApUNbF/0ESCDg96XV
air1Lsv6PtAK5bHqLaAVlb01RgTFnybW7pYkIVmWvg9Z7Ohh4ozpQ5p3HMe8kcdYvwJwA2DRUHRl
HyvFkidpOFR9AGUER6cuLkoy5G43f1eVB0kQSVWNdoOeAM7oN9b1wu66JmenAsrlzTRB+jMY/kym
Y6okE4IapD2Loz3Eb4Y7xy5FdUohVmkbvDBl49a9GDUrklREi4ZLF9bFRPxsx1/T5EeRSqjUufDi
c7cDmRY4cBwVl+7tgV978rWOBFHOFWQoIfN2OW6K9KaRji0sl780bS9P+6xGRXMgS9e5t019ZSAv
38yXtuRLWyADzTJEANhhKyeTX4ePvfpWTqAxgAgGmKHnRiD1j+/K9Fh2ETIad4X1E0XIdnIpZ5vx
Rs2E0OqMun4XjX0gx+Nes8AGQf1c+yxk825WE46xjVhhHTdS4XBLmE82CIUIgwGSw6IPaj2Xf5nK
JB6QL7JmslRi+2dYhqm1kznsFzcDucNAzDAVpX3WtmXlqeM0uEuYFvVT06NEFRWa+qMr0zonCc2N
l6oo5RrEDNmkuYsuJ89q2sqdA4r6TPAlMa8LP660QdzTTk+VoymU8WOiTCWPMf7LKV0tLjRbIDmB
NwgCgcvF7QYro7I2Y3GJ6FY+3aWPys7YhQfRrfcCZCDIBKHb40v1A/Jc2t4xOLnpTf+FXNB/PoDZ
yUmr0FYrlz7o36FPrZLoWXaL7Ejpz0Xcpc1AjH3bOJnEebBexz1YXIiEryhQIDdMdlPXU5oNMcY9
JENu13oYkkEuix01wvGbUYRRwDlF60ReTfSZQXbvZmXVWqAZClLakCJpdjJwOIa8z4zK6ZF1LOhb
oS62wGvP2rhfUeJA0wH+RIaVJW/COc3NWpL7IClkxc6ibCLauPA0V7f8MBDzuADA5Y74jrmFBK1v
e9HIh6Apjn3yPZR/y/+s6gnILJIgf20wLwUjjAwxgpZRoGvv4hg0+WFs3cmtmrsJlAXdEUCY7qST
4Sh3923zGQGAzVnDdS+ya3j+BcxtU8rTEg1TNuCVfoij4b7toHrd/o4z9ES7/dFU+mM7Da99xuNq
2FpE5H+wXdeeefAkXZ7SOu5kS2ibIRAWU3ypUjxf0BkQnm6Pb9MKUgrIxKNIhHzppRVw1ERNLbdD
oGmVuM/lttlr6CTmwBM3QmVk9fCABQEEEJkor1yaCdsxDetMGQL07nnqp+nrdmXL+/pNsfuHUuXc
lPJ6sNhFOzfHzF2sjP1QJ/IQTAlabrWEZmCNpcOHOumxs9TpcFe3wvKIVkK07CtSeVT0EHkgyYSo
dmIk7rJEvYOchviA9u0UFezC3Oe0HD0xXiavE9CHq8ph89ZkVv5QiQvo1aOE10J0/cAC0H/Fq6N6
AGTAFRf/jNBH7RJzDAqhjn8pTR7b5dRKT9UUSXdLV4fow1ZyMBtAqwEEPPXSHySwyf68vUOujjm+
AmHWV6s0mPbYaGtQjLGb03wCfFzZJ+AlaeNo3/c8tqSrjbiawTZEjk5BMzZb+hbiGUAteZhw0rX8
PTJ7nYLXZUKvw+3hXF0CX3aQXgbf85qcYnyyIpRZNM3tFDSoQju5UvwpRzACqvkMlaqkcm5b25w8
kNr9j7V11GdvVTk1tTLCgynQrTK0LT0X3CUHy3uLRIn335hCmWntMkbLLHOpllnT0rDppgAlB9LI
4SEvRsdIFs7lvb1Of80wl2gD0E+qgDcriE3tFa3t4UEerZgT4W9OGwgAQCQsr1cA45UScZjqJB4x
bWnrlxJ19aY9TKbk3p6yzb3w1wwL0hosNTNHtJUGvfy7Hw+TNdtj+tLIlGOHMxyFWRojW2pN0LA0
JjqVDVQz0m4ges+TRl692oXXQx4JZwjpSKB70HzIONnayuQkC+kUiGkTf6+MEIymcRuOZBL10VWB
EXfCRJ4dSIvxsggbIwRdFqp7oKIAfImN6PMaKgZGkdNgEDrbzBEI6q0roWv69oJtjRAEqvAUULcA
s9r6GWfHKZYSzJpUUSSz3FoN5G4mSU4lu40xtMEETLzgde5s7JGVOh+dnIBr4M3KTKpcd+AQlBcK
1IhSkKYdKmKI6e8krtCbQft5d3uEPHPMzWW2ijKm+kSDaZo8y1g60oM/gNRhQR0tNDn38sZhRoM7
NgyyI+jZvYJP9XJbKrFIgzIvdqo4+ihu/St8FJvy3ARzlNVBnsAXJ9NAz7+p3eR0wn2mfoYhTx5n
cwf+HcrXZXq2Ncp2ACpbVmiQ5d8gSuJKGaSTrZnjmL5cwvkZg0cCXxe0LnH3ohFCZa4PCLIVFe3D
5aQ9rvoUoWseVqK9l/xu3C3vQuN3b+Zed6RjgZTufQc4zNrUbeBuidDheAAo3azdt9grNJI+D5zN
wx6Pr48DOSy6iJCOuYpeo4riPZ6M4ils9BYqN01tV1KGfrM6FsD1HdYkW1AVTajQuLe37VXCYDWN
lzqOJLJgK3fe5cm0FuhWQVNDPKF+Jz8vZkA7mXzOP4xDC35pyUtUm/6hPjAISownX/IaJ5wCMrsB
vr4A2xjVEBCpAf5w+QXIAbdZlhjiCYIOE0Rwi5nIjWTYNaoUe85o2XOz2oJDAKkIGJKQMGCudVFr
hph2lXhyKvLRkI/3wf3o3mtyqDmvlS9tCHa/nVtiPF43gBNDEQvxVJDR0UhGkMTET4NLnWin+xZR
bdFGO6HjgQbqUJInzR8SMrzOzh/OmLc21/mXMPOb5Eap9xq+5L36+oh7iez9J7LYnXN3SO3S5jiO
q6Z+dpIZz1v3yLKVyv832DsGccaROI29jm90I9u2J2fi3C9f1ZBb082437SLZCUasLDHe+/HD+vB
P0SOLZKXHW9wbITCDo5xi8lkoHKBYsnpOHrOcqw9dW+jSHnvPHOWbWur4uJCvxb+ADqEcVga0lHm
CL95qiDnZX/Erdt+WwKUZ/SQ2DOJB+dX+vu2za2dgjsaSB9keNaHyOVJzNMQyMCOiidPE2wJ8at9
gI4fZ6l4RpiV0uURpzCHkXxvEXpn4VTYYskHxq4fy+6I88EwC5UbQkdlCT4VJabqW/5d3ZtvKeio
HhvSGG5+rPAeSOw8RfbXjQ2i/jcbRUd1VQXwEQEnW3KaKqtVinmSTk6Bxj6SqaRRyZx75vvDyUZE
dnvptnYLyjroIESmWdRY8gW9aUxzCtX5JFTSvuqOUsELU75aEdkJPTfBeLTG0AttEZT5tLyEGXnL
Pj88iXj79gh1x6AnObHuwf1fkgd3t3sWI/Lr9gi/bqJb9hk/VmUCcN4phmietNYtiPPxmiALCoSN
n00HdKATOJedAN8CAoZfvJIeb4KZsyFKdCpyU5tPdU4fTL3a4cHM41JfR3BrhMzR6Gocy6k15pMc
eTG6JUVxb6LNsAub19tzuWkIyB2QU1pr1MGcDa2NNXVR0uUkxae13tL/qRZPVTl7UlnfDux4LBDr
A0EHbhlUKS/9SZIntKjMcD69KQT3gPQ+2+/tu/P+KJFXSgpbikgwfU9s162JHZP5+HLqnmyey956
X5x/BbNyTWYAdwDGppNRg0bsXtCPU2r/+3yem2AWLk+kAgEMFk4VK5IZs61MM2mHuwVZ3NuWrspY
6/2DzkxULME5u0IHL+e0T6BqTctkOaV77b3YSccWUemPYl/UJFdJ8uO2uc1n85k5Fl2tNZMZo8wx
nwD4HezjPUVTkuOVzr6yfcO+cyfHPX0PH7/9xIPNdT9fnkEAydmsV+k0Zshs/WwqkgjZ9ng5yfN9
Y4wkrp9F04mAfAKzBjiYPpMBPJpcspWNQ7L2VOBJCgzaim28nGnAgqMsg5rdqXjQ36IG+c/hYLTH
ykuXfUjiB6QXJ9u6y1oy88Llrz4b5uRAeBvtMagEAAPCJjiMPM911FPE0xh9Uvmlyr8lvYpzCsmV
zyLp/WV6ijvktTP1pU/GfSqEfmOWxHgfNCQVe9tMdk3oFP1nE1eOFv3RloWIHBjMlkPGMwG9qmvH
GvhomK24LCi1ZSpdTur9/buEB/UR9wL9ST3EKzneKlXrlA+RLRP7JXKe327vzK1dcW6djRvnCGBq
qMUuJ9odkC82wAL5TRQ8qjwnnYPTx9OUukqFYxuiPRodS+j1QhTJ5lPLyhxBGKsvp5CSGdIzNLLc
EEo8c/YgCgQAoHvATw7iayG7MjIOnOFueLGVPwaQS0BK0MXP+NJUF5Mh7oXlNBw69516TjX7SEra
KWbXGSfC05PdXN1zg4zbXOZygeJpJJ5oo5FaiUg/2eB8JCa4XX8M2ULM3G7R/lCPP6PIr2tATR8F
BXgCJwKVveq3iWsNRKUWclkcJ7jxtFt1OEGrjrZgyWBBtugjEXqh6PFpEvkAE5L+2WWcbOmmCWBD
1jVHHY7FlbV9mFrtiAMIVW7gTXfWib7xNBK3YkSUiP4aYdY0y1Go12UY0UjryCisJIfCh2PVbcdb
vPqu3Gt33qTbEInBhup9uIDmJT6Ix/I+8Xg5iO39DS5KsO0gQ4eO60t/p0g1KuNGLZ4iQ/2ZDokr
d/sWApRC/kcNX/XJS4XfQ+IZ0kRKzeFs7zWaYR0e/B065dFmIAMhdmncqEqaKksjniYqEDq8J0Qc
RBuNbFl+GOhCkBqA5KbkVTFIh+q3POUACL76Cq4+AN3SIlpjIfrA5mCHfCmAPcVahOnLoL/X9bPu
D2/mKuPtqa/qC7TriNqJAIr4HSSPS6cfHhVunnR1mexXQKEB3FpQ2FIg23E5DXBB9dpQKp5knSji
U/PWWk6y72JHbZ32XyXUV4eGI7TSPaDoDHTcpTHD7ACCzSPpJEHWJsE5UlQydJw4aOsWPTfCXBJz
g6x8OsKI1flUf0tbAo62Ynzn7B+2Ys+Mhb0wM3BAy6ogYP+gMmhY3/vxrUiPcfxsavc5dcepItL+
ts0tj4zUGTh31/Zjha11VNSQBKA0pZMiu9bDyFOV+4IBX+2Fv/8/O6Q+a0Y6iJV8UiLwOZBOVJNn
EAmi1yUS9bwkCRqGZlKm5fIpTW3xIqBpEZCMMSobJ0WoSIlqjbiZ1ChJLG+a69xNtZDmZLIQf7vl
kFl3VKk63GCp1I0k7AdENAugeYCXmE2pIHndL7FbTEL2ixb58BGjfDVBHGzBjYCUEkSWTVqYn/08
LwZk9eYsJUk3SaUvaePU2zWCDKBJBQTCdlkX2qM44m3iFkquvlVSaarOjG6ojhRa0ld+PYPtMdUX
LUc3YiO8t1NLqXd7yTYfDWdrxhZ0urEqrGLAmjk9GkmJsSv8AlmpxZ6hC+jfNrYVMCPJ+J8N8hUe
nWW2xQkcbMKYSqf2TnK8zh6dfA+1n53525Pt/nEJZNI/zHemJzrxcXhNCU+47gsQdGsLrV737AsG
UZ11rVm3qPhkgjtTJGP3qCl3Te7Wy1MEnoZ6Z5amk4Nas3kHysAZ9RL9Os9z7GX96Jbmk5VnnKfM
6lZufdQaaZ99FKBSMhDU8Ah558LxiAs0nr7JpNndnv6tG/x89pkbZe76pZ5rmIlmkip3RuyO4BBB
pqnoOI5g87WOMr+Kpxk4nK4VnRZ9BGIVC60BroPOUKIck7dxP/gFHGpKmjtIxOxAA7bLD+nz9KO2
wViHjDM3Cbre0Ncz+/c7mJnN6risxLCQTigg90997dCjeVcuxLXN9tvt2d1KuEIKEn236FEGPoRN
OIlxToe5KqWTOLu6H+U7CZpvkgMhivdD+LN7rBe7eOEs6eYT5dwos6bh0hTzrFfSKd7jVQaFKX2d
4hZCHo75OJ7Ag5bzGhI37y+U2cAfsPYCsozZEIIKNbOvJWS95ENVOkPnyrwG380TcWZj3cpnJyKK
6q6oJdgQFFsEFbMrlqfKqUyoc3OetZt3loGFk9FeCbAGE9NizUqtA5jjZOZ+mP/Q9KPI4/TdfMKY
igp0ON4XYJ29HAwakiaFIlw8Qc8RPdIoK6XRXa0T8Umj+0TjnD2eNWbqZiC7cqWCtTb0qUHkx3BN
g2S9/cLr/d/0J2fjWhfxbJHEpc8ieYQlE+QveALHT03qjuOPlMcatbUbIEi59iuixQsaFJeG5BaA
mh7PplPyB+V+T+8TIqXfK5ESSf9v7sNzW8ygKmTGpnJo5dPyKOIxYYH0Q/qpTIZtVXb12B5Ab3nb
b2xtwHOD63qezaI+JJoBwRr5lKkjScudor3nv2+b2NoSZybYlJUJAoVKCWFisNXCXe4+xmP5ZoKd
hZP/2PRG54aYgKme6DhrEQxpzbIXItOOl7dQnkj7uWDNmuiBqi/DSxMPhCY6Z99vvmTOjTORgkmr
CIKYpXyKrcMSOli8rsQGIeVzaSc8thbuUJmHRGjRrhtlDLVrvby3q3wf1U9Cd6jvkgp9v9QGBVgy
oEvTvb2Wm9cMqigrLGptOGH5EdVObQo57+RTATbNNbvjmIYTqbu2fqSvuaeBw6iPQHLr5CgBeMvE
i0vXK5O9UtHGA3DW2ishsjJBcgeRC5xRJOIAku9fytqeHWprrlIdpNQX9btO3VPVsZ4sHhnfVvYc
6JW/ppmjIshz2/cIWE/aTw9EmN6yx/Fs7wSyOLnnCXZY2kBK1Ha4N57RuhCT/CAfZZHI+CX4gq/e
LfYAUkn/9pJsXYh/P+uKgzrVAFpEclo8oW5AkH59NjhzvnV+oSMJ/ayV7AiwgEsXEQlNTUPAJU8T
Mqt+HTtTTSiY11+RdOXAaK4A7WvYCGTrSgmImB8thJe25kqDqp9K8RZ1pB+h89DbB1SQnkObR0O0
NShcHqjOgVYA+hTMAaJzC+zWJEknIE+mDJTJkHCjcudOY4am04Yk/VOOrvDbS3XFK/E1PMyisjIg
gf+IuYvr0BDHuTYRfO8KssQP1ux2T9pbSIonN3s5Vkfe236rPAG1RyDJVk2ttS/tckJHoKCWObOk
U0aO7d395ANS1nigzVcDzti2bhIsHphiEcuK6Ci8tNTQNouh+iidkvljEn4Lxn6KfundvnRrH1T6
cuxAZblF18f3dDo2PG6bzfU8s86MU1C72Qqr1bp+HCpf/Wyib5m5b6NHDVlhkRMybUUYBsC8SDqv
ICY0LV8OliYd/mlO5NPsZ4stz7UNvszlXSldCc2LXYY8kdvel9mu+Nk17ouauxUSZlW90/aS4NDo
TxkB6LF8v70GG84RkB1I3cFJgW2ZbfHtFtCZVCaoWSxE8UuTeFbOK7tundALG8w9N8zFqMslbAid
6k1C4amCeqd3p2nY0fY+je6p4IDHYYUce1XzKLX/5y9gjm7ZzvKwZKh7V7ObdKPfLojUO9WleJ1J
wrEPo+PYKKQKoSwAOLdqFfum42CkNmcabc7A+aNvEBnpy/VHO3JHByrOpxndzBS8bEKachbzCnsP
ZwFCtr82mHenaVS10SyYaTBk+OldvI/3nfvxCJIfEvk9oQGSS3v1USffDy8D4WWAt+oNKx8cwKir
h8S5vhxiOmgSzSkK7O/3Hz8iUtmCXfj9LrN9FPZPuHfJRLpd7D+bHC+5zh1zxZ8bZut8cw+chm4B
VzAsfqc/GMPnVL7nOify4llhHotmtVTT2GIX9UUChdVmeOoKc7ekSLmJg+DdPpj/y2SuwnxoeoQj
Zk5NHf/PZA5279zfP5Ze56M7ggQEs/kdKsP7xnt5/sWTRtrapgj8gEoCt8DK4sOsIRW1eYSk9UnS
D1AIkPWS4wi/HB27WGcW2Me9pNC0RVYLRVkyzbZ5r/sjoHyPr9icOUnfrHvrnto9+VnYFPs2IaUj
u3Qf268oq/z+RoRD72u2ZCO7DhZ6MnELt+sIb30fs8xC3oODL8H3AWyH/CKyfqCn8iq/ug+fwv9H
2nUtx44c2V+ZmHdo4c2GpIgt2LbsZrNJXr4gaIGCK3j39XtASTNssIPYmJVeNLpzO1EuKyvz5Dmr
1HTt/TmyY6d0Uyexkb41O8I5mYmg4+ctcO0mxuvxj7WYy5qnemcA9jCOZ+ANZVOi5Cmz2G7cD9Ff
2WxfLc0cpKqVQlWAmwRrMiVlMOkYsr4KrZYAlPMLqkXkhCix22RusnB2P4PBn+Z7FizG8CapoX7a
frobYRv9eiRcgXoH/wuL3pPDa+Pkdktq7337kJOSnJDqNZNdYFWbRZTQ1esKBRz0/6BwD/L62ffI
ciVJfjgOmIvyjsUeO+pWV+5l6ZQKgkWdrNFJPJjaamG1r9Q/9K92Z9FQpiqNXiewK7opgDbVu28Q
M3U86/9pZ3JzX97vLe2kLohhB6w/Dr+2lJGY5468LZi55i01sPoBgq6hjj+ndW2h5SUWasfDjPJ6
c3NXuKsAkr3WeM8y3AOev18oU109Ll8tzgY2BqjzCB0sFvkhUyCPJJtdgnTiSrHabbgzlL2/hBq6
9oaHsheS1Ch6gthynunhQClbyD2gkLvWQurvicZusDLQFRmb+tJD+toG+Wpr9tKhyAvrYjzg2daQ
3SP675mpjTvLVpYE3z5rKPMjqWFEaMNGSIho5XKL6OHgG0UnAGPN62bjFtrWwCkU1unKJbcBGYlT
OeZHtkO3U+IeN9Ldvby/NyxWwRUurep03L5/Cx55nzQ/SEdefktUjWMmyBj1LnoMjpoprM3aDbGD
PnD4FzatdCVDqINh9g9jM9/faYnfBeW0nJvReXlynhq3c/W1g617e2uYLUk2h7t3+8F+LsyH0u3P
iekltmEFp+X35jUQto5v4aGXC/4dZY6R6Ho9TgwOtYC6lbMNmvGt0kh0rPmo2hWQ9WsFcmaWMfbs
hucCXFb+oG2gTsSgc5PxKwWlOTfiR23fMprgr+WdC84k7abCfwhtgiUO8ashC7RLJ7Vd0Njisy+X
ihtpmI+cP+UVLN/VeCJDkZC3Is/C3Wisjuzlg7O8jbJC8765hHa5tnTgagEb0hT/fgNbF1muhx1D
Br4a7VF4kYS7gXNCkitLlH9LhqYN+8V/6lEqhT6S/edWOz/JTW7S9phjQvOlnvmr4fzXIc3mM1Il
hiEhjQKdQutxg3ikQenXLn9BlEOxkVNR0JVw0De5yXHkzbtf8ODXTh5kTfE2R93k+3KmZWsESQrz
OZgHE22nSO8yqOIaSk2Z+/C50uQ5UwaFe6uSKl8LgQ2++rufP+LqnkJ+AAw5qFoDPDtz6nWW+wmY
zIRzBuWtzUiM54fKceuAHFzbDn7t1+uj9gteR1hq5BeuXGDGdPZQwOaRfJlHwnrKSdpYAjzYrGOy
Q9qls6FIGh9KJJiO0qEhC+HeteVGq7mGtMs06WChvtxYfawnMp3meyOBIbMnD+UHuKDNnOwJSiGZ
aVjFJjOl1b3n/TzJVyJeEB1ND42JXQlNNZeGix7+RypF/pyh7y17KoLXutsmPJn67aTIasWl+sg0
kplPvzA4O0KKmCl6j0TbOXoV2E4TSgta5AvvjCvHFA9tELbIeFqrcEiXg0pFnlNZARtpuxtaezTp
aGX1Qk/aNczRhZXZ9pRVyIOEFFbGygzWN/QYexCLJsKraIAAzlI93Ile2t3zub2wXa5lBqdMAlJ0
UFIASdvsrqJqKFOjhbfVM0oC/WQIW5aCy8MGsKToG6vkIKr2rqlk4MykOrOXnzfNlaFPmsdAegFg
i2j5G801+DfTdqxFYEfFo/Y6QTGgIS1oe/7Rp8QDCgGq0vZ4+NnsFUDEpdnZuo5yyGU6g9msPKpD
YEEDvZZ3hqN3XtkSnSYk1xwD3bYkDZ+VWx55DsWSt+29EVtFuRCdfPcR+Bgwu0GlQ0EhfU4y2wZd
FeMtKyL8W1ESbhY4Ka+8RS5/f3ZQkEKXuqQZMVjQW6naSqahidSiqYybrDzJKmfy1c6IrGJYsXFX
t0t77PtBvbQ/m2wkIfo2ncYnDoQ99IdKuQPzgZ/exv7z+AzNCa0ztTdGBgL86s8LfSW0vrQ9O1q5
NrRSoWDsSWKiZtVWOeHYoX8oKq8ETtqWq6VSwhRAX7olWAQ3to7KBTCM8+apRqyhWVkg1y6BOhNo
Tb5NoVbeJGig1NBJe4p9kT81FW2toh1HxQRRqyKRpIxVlcgFD2hhmyrS4PSFTjdjGuc5GcKuf4nH
bnhmfDq+MS0oUvvnifru6C6/evYsGAeaQCUcCCHopxO+Uj0JuO043Ch9ZUZ6smDtyo5A08KE252w
nuC6vnSrglDnOkOz1JkqD3Kx0qO7tHF+HtD36wisliCDBHQZnHjI212aaBK9k7KhnTAwEFEBn9tQ
VCsujC0NnCWJ1SXQsmJLKZDpR2drL4OxHxcwYkfApGazqBmN0TQgLzqPcTkJnSfPfRtyC7mOKzEF
kmpQIQMBHfwFFC0uh5Z1EDrxaSie1Qrw/mRdlYTKuyYUAZL1nbaFwkRVjpbeODR9LBO3SaGGXRAl
el3CVl0py+JTIPYwEdyAx3GushhUcaPGbSqe/V1+V5iFpdgrus43lWXrZLRBDCPd/byuV0rQMDkh
vtG1hEtjnhLgQn1oeAWluuHISIXccGrKFjjCzX1sKX8hfkMWGg3ZqECCYecbiQ8eTZpGuwQgggQ3
EWCM+Rv/LJqpSU1dIKD4bx5V/J+33UPkLgz02g7Gow0gYEFE3+B8bumgcj6H4OMcMoI6FpgSPPD8
brR9jeTtprbX78UKsPszno4LWaQrLgwO7A/Lc34xtGWmSSDm0lloY5BbuXxH0g7QTVCfWH644Auu
vFBRdf1ibRaCcOLYMY7DOPmP3Cr2krUK1qmJblD/prRltIf5SCDWbgxC4KV62tWj9NW2eHmUan2U
Uz+G7fzQ16RxMyvYSOi5M/nQNjkwAm8wv2b68BdSPpeDnkXLNSL4JtZgGAox8bNsJjdKv1VM/g4B
RhItBBjXbkHklSSwaCOVpABHcTnMrEZyTTd6IFT6Td+arUHeAsXJDQvY6C58HqslSMw1B//F4Jxk
EeIlxhi2La5dAPgH0gOLgDgWQi1EWXfbZ/9hneANsvR6X7I620lIdPd10cNqn275zKwat1H/0shA
GwH5dDh58DdfTiXXiU0dRxLwNuJ9zckrSRgnKjiiiOdCIjq3Snn9Scg+Kt9JREeMPM73umrhCrji
GkCgMkFNcYuC/XW2nkkYs5ynmXTuzH6VvDSrwMF8LsVO0+af3WZfrcwXMWc9+HJFWJF3KZGfeqtx
hafika1Qxl9K4F95t+K+x8N1anMHG/b8iT7UuGYS9XNIFqhMwN6Vmf2tfvfaveqvZ5EYAlE34m68
QcNv6Eg5kW+zpdfeFb938Q2zi7WvRiVmCr4hRvuNYVJ6kNbgOeleQrawgFfeXZfDnW0jmvCR1kzD
vRmJ+uYGLnkg0voD+n/eIkPwlWOBDhKApqapndKxsy1bDn7UT7Z2iv22uEuu/zrecCARBFDxE7Lw
JZPViGrADIlJ59LJ7kTTSb1b6lYW79jsF7aJtXArTo7x26acaLD/bW76nC/myljTAcSd1oiUTvXR
uQBW4zrkb5rtqfHaJfGBa+EGnOaE5wZ+BsT+sxsCks9FHmeNdPZTyJ+tW8kW9V30Qo+gcCHyoQWJ
9bitsiXesSt8LNggUDtAWyX0BPQ54V4TIZnWxZ14th7F9YinSmTuQ9KfuxMSR8clvM4VkNmUo5p0
6Xn8B/Jyl9Na63EzQCcLwJLUznkrNiAwTq0EfOOiFNtBoluZn2AOtnlOSZczEkpHQUMAFnZ2O5yF
ZBOO64SJZsW8GiCQfBuLlhaeOsGUS1N9kkI8Ly2+fUtQR1nkeLx2cCFxifgMZW5kuWcHN8yBmu6U
RjzfW6NIWm8Vm63HwznihVeg+/RW3FiVhnwxCHV+3o9XevcwcV9Mzw4yaLOUOA1w5wxH8Yhin1Vb
/rG1DALhPOmBL237F3JvpkzJr1/uvt152WJj+9U9iocAKMAl9M3haXC5eH2Api5DxPUukQhZHGb6
0D420Q96XNKmvBbwT2+OP0zNZhpk1MAJjzB1b1mP8roIQN5MhB2PAM3z5AW0i3R1XZHkm9jG0Qk3
f0sj+6YFZYyrVXmsniEJvOmt9k7ax/adZrpbARQyIQmP5fl0ks7nkhD7IfO2BPnc0zFwFjzPlSwN
qA3//JbZQmv9IGUSpwOOjUZTUDI5CoRdSnkpY3FtyJALRmc/sHOQhpg9jVul0OJBH6VzrdxGBkkz
N7B7hIaZTePzz3v3WuQNDt8/bc0uhoHrRX9gPFy3heYY4ySb4ws9c/bgbLNnnazXXm5+mAtWr+Xe
LqzOPGqLakcVgekLqiymPBBh66/VdXtHVOtgb7clEZ3ncTRDTzGrt58HfO2qAp8NsgIqqFgAqb08
J9Svs7GJVbw0dCg1BKQ7Rd2vn01c2yWQ/UFCE6qxsvJ5fr5eTyMVqFhhcMkw0ZeVRGq2UboOFyL6
Kz1l07MFZBrIS09ZptluFOtA11IOQ+nQTjbcBw9oHZ6kaa3WIyTdvmKD4kn82pJ3zn6RKhIOrrAw
m+q16fz6DbMotFLkMBCoLp2Zwji0NcVVoriQtjYeDLDGn+uYDXcB+A7fVd9QG4s1PrrFZS7Udn0w
ohfQKCB+bNfdkAnoECkGiSgxQgyi5jH/IqYygDmsRVGJFAVXKaYENVkc98iHNMwoRAnyVIGSvSaq
nCaO6qeaXXINxNEVYT+ETQ7WxHJsfgGP36xGoW8KKzU45ayJlXrH8iw5iKxskbKoxbwwswFcTqaU
qVJgV0A0Bfjf4fArYlqJXKmQ5x4npwjMas0A4DyM9F2sSImXJ9rohbkavIkKar5mIyvMhBZDBiWr
tK3XeiZyKyjVaZQkQq61Zi4mTYZ2+YTv7KxEGyYBlQCg01lYPvNJV/JE7brGN9GoG7+kmKoKZIUC
v8TVevXG+HPpVH52EjraorFTw/aJ7godIGflZAygW2OEW4Ub3zYCJwgXEnJXQ96vNufeRlerIUPJ
9RxuVTM83URWcBRcAbwQiZ24ysJBvFLzwwlBBRkN1Djt3zoG9C7JjCjzsTvtcGu1zm4XewWASYw8
KjdgQHtmuSkXlpqYJsdca+G2uD5aFblN1FQm+o7Z4VBk6g9qn8pnuYV00XFkx/heRqNQSfgV9pQm
gbCo2jX9fljCxk2/PI+QoT71H8vzGyRgYpqPCpXPxqMIOUhIfrsi2zKoHreH48/e7qoHQGwBIQv4
VAhBXjpU9ISmZdBnMh7cj8awa1qABhaqF9c93Rcb8qWNNB9EqvCwUTq7DchFwBkUWrfvvhNsW5PY
a+/04Wmre33x/Xt1cIBMymAvBxz10/19ceWcNHKDEIzyeUNh5ueJm8Kkb2v05bdnEVuD1LEmTb89
nO31OQQA8Offv37AvxiYxWma0keqkcOAHnm+GwJY+MhalPRklPO0HEqGR9ZAHZhtu3ohaPuMNn8a
2+xqAo0sNmAB08ze7Z5uHKC1CMRKx4ltcLstVvv9WiTWSYtIYC1di9eipwnm+p81m526PojyKAh5
eWo72A0fT3iPENlGg9DqNtm4+cfDr/Ruvz4DQXL0kEP4S4f+T/NzVCon5LzURRh6+yhsb6YHgG/d
auZwc6qBfnSjhV101cngwYa4H8/TSTD+8mz0I6sEUOpOj+EU6AIzVazaHu7W4Nl585f4HK/N7Vdj
s7k1enB5j4OCNIJsx2vNTG494dfCtp3ugPnewdrBoyhgxQTb4eWAsjYOar9JZKQqnHzDO6Z3fPOW
iPmv5prwpEe+QhEQqvHzCBTnAjKW8JC0NP0P56WAWC/uhRdjc7P61drhrV5ae1OKybk9x9bp5zFe
ixAB9Jtong3F+MaTnmhNKhWtKJ8j9aUYngd2l3LPg2j/bOUKIBZx/RczszFykpQlaiXBez1OXjM0
20MExFRBXu4CEuI8yIRsuaNOuq1Zm2oM8krqDISzDAvcXQ0qDj9/0NXdA2wI0KlQq0KN7HJl81As
eHHQ5DP/xN0knas2KyZa6KBQD3/FkApVFEjHTpH4pSFNLASD6aFyri1ddSRoQHtZZkMhPDc+frb0
KXP8bbei7qVAhRHJmjmqkAsCLk9TmGJ2ZWuEO43OKJnJ6mnnUJKf0LT7HkzJqYQIx+TDzkh8ByrN
9ICuZGqB2u/88/dcq2ag3gweJE1Cog+8spdD91POEIIQW8vadeau3DKCsr5ZPiSbdKusQ9VszKUT
+0mfPZ+DrzZn17Ou+CFXJ7CJQAPZD9BvTYS6/cnBNiPuK9nadWHa3kTBerTuFwY8DeibcXCWT9Qr
IC3WZ+6iquWJ6QD+ljvlieFIyaMe3kqgCeozG7xnUZ+beuEi/OKwu5eS8FfvWLQ8/WF9dsfKtB2Z
rA/T0HdWeTAeNB6tv0SPzA+w33kLY51C8u9jhVTLJ5kFspGXizvqfi9wVJXPKdph6lXhBqWZhZoV
Ry36wnWrj6w6fP3Z6NW7HKHIH0anGOlLDNTQIatyhLeI2e8f/R2gXGR3U5HVe3c4HB7YdiuZe9Pz
zPsld3ElQAJnAPABiN/Bs6bOTnFcRH6kVqlyFj9AUgKNrsYCV03PuT8P8EqMd2FmdmKYHCRx3edw
FsqYu2OkY045GpmDjwrEz6auZVsA7UYkCxpBkOvOn+yBGufK2BbKGblIMjGm3roH14T6MDkBz7pw
NKbdcLFbcLnBGs4FtDdxycweW/HIQ7paCbpzpieBFTYYWNOFzcIt8z1LPZmBfp0KvzOl/2cHsEMm
XikDvT33N/FesCQv3SEt/g66LhcSzruH2patyjLa48LwjG+nYWZ4dvYUqkQZGG26c6Du/XLDneqV
lK5o6ADV2tbPmviWDmZoqls03TAnDp0X4zmR7RTPc+OXWIGV34J6vUV3xXloVjF9AD9FIprJNnRL
n1QtujMqq0LYbAd37IYlZrs1zkL0oKdmaKUBKZObPneVwqwo6MC8/KQWh1KoSYkGNY5EXvZcgAOl
MpxAxDtX9nK0+a4pQKDRNhWsTrRSM0aNkmRA+Cm63UmAo4g1iff91L2/K5SUoDEIxfaaewCbCfIC
sh3u5JcIDPwL+3I6St+2ypc1nAWRhk9RjNa19qygof++KkypBh3yVgCZHz5GOyqcXYW2fvuz2W/x
wOcCoiYloBBuSHMNYz0Oh1abFlBwwhsNuSo/IEtUdks2Zt6rZSjulzlsbGQX3W/5Rlyau+vb8M9R
zPZ/3+eDXgQ4ZiCrt7KbGlCF+xhbhBQb//nnCfueep/N2GzLd0ORKa0w2SJoFlSYJyW2ctz7JCeC
WTjdRjBPRrrQrnh1CgGBwRsYwRs48y8vgHRQi6rmYxitq8Zp/CQhgxD3NutWZQrEUV/391nILzFW
fceFToNFMQO9znBjwFLN7LIo1bIWSxdFT/yIfjUR3TD7jAoTnriCMDwYJ3tXfaPiNn/nb0rdgqwA
xJIPP0/6FJV+OxtfPmM258BNDhmfRd1U7c8caCfKJYbs2xT1nOIm1STnZ3uf1dKfDM4OI0TCRrmv
Md9y4dQhUQwoBtBoVcpW/coUoo0QEGCgfDPVg07tFEp0HnsV3tvOCvHEtvk3AShC9vDzVy2uxix4
r0LaMI0m09ZjiQctNUUww5cgvzPMlBF51Tx2dBtjSjJSqVbMbeiw4C6+19mwISaRVoR6EO5AcfVy
Q2RiWjVprnTnSt1QFTniQ3YwID7G4HJ/KX5Gek/JSLIqFGgroGUkIsatQB96yRl0eHa7R/OLglxu
R6TIlbqdKq+URZzNNVc63YMTgSWC8Hn2f0B1TBYzFR8JbZl11GMB1WMmr9TaDaB6Sdex8lQZB0U6
LSzQteserdITU4ak8Xj5XM6OhFclJLDrHuodW4HeVmNvjj3opwt6iKSnXuVB6bMuRUfwI5uj+Djj
qWwWkK/zpwCaHKFPAElsKN6hfUebi9HEnK9VSoMmq0fZfcQO0SOi/8LD0mVu6tLGBFJt8GIHbSA7
/xbIKkvdZYCSKJ///XlCJvfw5Rh9+5TZfHCAlAHNP/JnHrB2Ke5IzO8B5vbThTHP3wBzQ8LMP0qg
YGhjDoZKMBxS4a33D3qRE3Db2UqpOHVqphupqUGW8zQ02YK3mHmnb8ZnQV5Ax1ZmFc+fa3bHnv30
NPJr2npUsITaUbmF5NrsKvhmbdr8X94CAs/pNTdgeWMUc9Q72nWQzWmstLxJ46XejsV5nR13PzH4
nilow8xWvB1UTsF7WWP2INyJzBre31PsfpFe43O15tsGeAsQKwgquFI+H/xfh0jLQRtFrCbKoS00
Dl3DiUCnDbUIoC+FlyWGm6ujnCiN4CogvAOY5+WUNhEPUlRA8c+RbCuJqdRetDIkrxgOCCLD5KMy
3BI3ruC//nw85nH751rieuWRNgQbDfC7l4bHuNAif0D7mdSE/r3aDJ3bi6iosSwQiZSGw9NA2/Se
06VoJfDa4KXcgDa8hP1Kx/IjFtLOrTSZHRNg4W5GJgK3xCvP+RAtCbZfO8gohKOTSRJV2ZhjnfuU
D1ni40Np5TS4DUPBZZakL4mEzdNlnxMyRRpAkEA4GO3ylxPStn7VoZwBQtDSQp3IjA5g6TykR9WO
3jq3Bs09Zyv2VnPoSnE7K13xToFSGchNj7FlrCBagHidOtxSgDlLiH77rvkOYYLoSxK+SxPf1TTx
WqeuqN0jrRMET1qHZ4yUmcq/rP7Xa//fwTs7/GvHV//8O/75leVDSUEkN/vHf/5PU9Xlc0Kfs99I
U74/N7+xj99O9XNNq5q+Vn+ffuyPv/zPy3/Eb/3blvVcP1/8g53VtB6OzXs53L5XTVJ/fgW+avo3
/69/+Nv756/cDfn7P35/ZU1WT78WUJb9/u8/Wr394/cpmfFfX3/+33+2f07x1xCo0JYiBv/Xb/3n
L7w/V/U/fucU7W/IHILuf0L2oDNi2i/d++cfqcbfQKcxiXQB4o/rdjrUkAGuQ/w1/BEIq4AtwLoB
mIkQ9vffKtZ8/pko/g0EOYBbgHUR9+P09/7zcRcr8ucK/ZY16YHRrK4wGGnWX42SItAFvCQBFoM7
H7p2sy2rg0ZE7BAN2G1T9oHtqyNLVTMSy6bdZQEVuztuavRea0mHSjrOkTpaJUMX9Auko+UXsE36
2lMt1BFK3gbH1SZonIYpISsHUmOChjdWSM247LZmRkgdPs8hvkzqyFAC0o89ghsGcnjhpkj02kC4
kXeg5y4lBTSnPPJiuZlKWtjdZUKu7DrgpDLPb0uFScjFKmMPrAnIDaHA2xZDfJ+woohXcsFKEPuU
WvfRpXn9FIFUT3P0OoMA96CpdtbFkeUbdN/zUn9XNtAK9EOm2TRiN1wjV3acNh3+VQqP1rBXYHUV
q2pLZmnB8MIDqbAZe24d8IFvhlrLkxDeCxTeuL1ymmckTwUZOSBuA5xqvoljpTIh/VA7gpr7q6E1
NkqlJDdSnAWqFWoSarjysRpGCjnhHKmEoQvsNqnbPUiCQOaCbKXFtPDop52KnGC5V5o+XNXhUJ6a
NldtvQ30FXo4RVMYlNqRlPo9S4XeEgrtJlCVclW03BptMh8CNxwlBXRPCgs4p+zpOWlatJS3weho
8LhHIRFfjCiSTXR2y2DtzYtzntLSjsU0syM+fgEG4inrIV2JfclclR9fJTXkbnipyW2RgrhSLsfe
gpQmpN8YbU+x0TwOOAS3eY6hljrXkCQL/HMsDvETxQ7waK7mNldB4rUu9Q4CLimobHWta/o7KvQh
/9ZBT+4eEk8UtLeQylJPBdhQVqqR+tK6attaevPbBBR+JQP236ykVOnEfUTBku/kVKlrN+JUfpuL
qNTYRhIU4Ro5LO3E9cBWJDW6EdsksgS5oEJnSa2AnpCdjmyweoA6p6EzW68EtId+5BCfBnlqgPDY
EA+hHHBdANxPzQsUbTNKDpLjUWsLF/kWKbTlYGxuAz5nw0ZnPBpKA64UTl2uiM/aqOkmV4+910Rh
cQSO0ji2XVV6FJUeU+hVdPW2tY+ME63VR2xbCTSF4PhgEAaGl+bT2gvjstiVfpR/SIFUgyc7Y4Wp
om153YEze98EsVZVNkOrMlfdV4APoCsuin0zbjMR3r6je6GXDoHGJKtQkS+qda6lxEjRwmnFfoRd
rHeAvWxS+At9LQrJkGtuVXD96FWDBrBD0HObTkh4TzdqkIL7ioQWbG6wjRCy9iGF9uy2yougBH1j
GfHIfvU+oloWD8aLAYY1L1HavDG70K+hPxIEvtf4IL5HX9U5LJnyxHXgHtTTFu0qecd1ztDk4UFm
6uBqHCfYBicYDtMz3pELaNV0RoDkvK+rBEgf0MMy+jhCZBXs41mxEjqFs8qoGEkM/VNiZDQ+UnDY
rCs51eWYBLIU6TcVFemm9PNslQclDqxS9kTny87RA7l8ZOnAbVjdSVbHan2nj130HAQURZge2z4Y
RkyGFEB/T5n+lTEEn0gnJ64ed7pbVUIIZGOp0Y1eIhDkWam7ushVENhWeRMcVSOpaA7Rl9HQ9yyT
JYsZEe+Bmn1qqOi4DToIUF5U+NqsgrAiVVXi8TNGoPDvixOPc0I+Tcb1UJzkwdcJb3x+lXEflPBY
pGsNqlpYDtildfn4uYJoE+Y91o8gvxSnX+DU7r3sSwTD6FKNGUc3fSdz6xIN/6sgzPo7fcCUwPf6
N3UtVaagoQ8uLHO6ytq6dipZxfgK6JR2PDNcZRLz0HIDItElBa1SP4g3hdZ2NuRgwU+Q4/Wc9+ov
6DhFz5/2GRoGHzpNTdy4wr/BF4Gx/5xDBiHLO75P65WOdsJ+FyRKCE0W8PIFlaLvoFgqvfVRzR+r
RIueKy1Bly/Y1J7jRiofs8wfX3p07VmpFjQi0dsBrq+v1F+xwPWrOuCMO63q21M5Ztw9zZH3SGIw
YkbgPSRFkunbTpjKmaLefdCOC3ZxpWsbQxgNUygzI9cfgBoyQBOYAxXPx9McozMaR31kSbuWejWP
QjNGFRNkGDLYSMOYJHlTr9HJiFd9rinxistYfFdRRVr32tC7dafe+Iw/1UV8O6iZ1wMDB9bmzg6V
zgVp6SrTGkdsBq+RpJdc15nJR4Fs6UGVrXlt4kbO9ZtOKrDRdeGgB+NDS8G7K8VFaeaqHDtjKlTu
CK0TS24bbKZhHBxa1iUx0IDnyI2S2z7TJXPoRx0tKDSwA2rwJNVDeVOB2d/lQzye1JZKppppAtEC
JfBKFVu86tRUgJYFMuaFIJp9g+5nvxvuQZBBMf/sLhb9p6b0X5UCRJVCxp2Esiv2uEsM1BOGzBME
MbWjpsPu1uCKmzE07HbUE8+oY/WMJ1xvieFYPU7gcltrNW5T0pZzKxaGAMAJSOFV4Uow8OLRBln/
6PnKGQfN44WWpEPS4cqi420FTMCGK3u38iVo3KiSlSMJeSPGnLbLFUhR6R3wFZVG9c2QZLwZx1AX
AJfbpJt69rNgUmjywRtXVOuijh6KenRzVeyJmrSqW+vSSAohfkVObyDocQQpFOQPP2oeyEPwO/KW
AZ4UUlIgExNh8MYG4quNoqU2b/SZhdZTk5M73QlktpKHVrSGSE22QZIrBekg+suyTrezBABMMI9y
65Yfe8KXqDkwLnK5flDtRshXtTH5agZp1WDInqOB9rgUa+nYAcrqBl0LiJ5fGIdUqYtboVI7U9IS
3kJxRz+xUhPdIBskL079HhA+yK1ZQVpRq0JKDSSxmpx5LXo3j34grRAN6pFFjU5cxYmMN3wI6oH9
WKXJjZEIqQNf3YZEGDj+WOp++VAOICciZUublU41w0JAirxOwHCNqINYrzXDfwOacNj7otDt+KxO
TBbLgqXneXqkPFCVY1EEKwGXtO2nJSStESEDIy83kltqMfar3IZ7n88Kp+Sj8i7NY+RYO44xq1GL
8SkzMs7VGqW0eqWszHEMulXbpup6kKLWoX2BZGOqg54pq4SNpEaa18FfvfUNy7ElI+4mAswT2zSI
t4JRjsA1ZsKqVWUIPah915tQ1jVSawSVnBmqhjRY6N8GVUVINSheRnU+WAHlup6Iamhs6agFaCDW
GsSKLN8xCmmrKI4Thw0iR7KeL09ZR2NzkBAxqvoQmDlU4J5aEY33USIibRuUGvjweKmDpHCLBtm+
C9+R9AURS9ZEblGEiYrWCgWbYhBKUiPjCZRrkFs+ur8PeScax9yvphC6dyo15vYd6/xX/HB8MLo6
Qa39f4n7ti07cW3JXzk/wB5chEAv/cBl3XKtvDvT9gvD6XQBEggJEAh9/YlVu0afctZue3S/9Itf
XC4WIKQ5I2JGYP9f/Nl9Wuy2p2AxM9p6/OhWdkIWHWbwxLb9qMOevqcq8fceTTATUYuiFRE5tLya
sriqAAYEfMWBSJO2aK6GlqrFmZTy6g/W921JuwQ5H634DKB6ugRjOzwQIRlG2YcX3Y6iVIikPslR
NM8MJWORhHF7pANMdKIZBei8GbTVG/5HaSL/wIn+6BBjnVU4yjJMxNwuzDxWPubQ15Bv+IgwcncY
R5wmFWv6B7KlAJo9i11N2+S1Y/MzR2l/quPpHQPY3/2OovaKEUElhcJg5RrgMKtDR2dslxIWACF/
oytnhan5t6RzOP0cQOzA6LsR31gmUoJ8ztjgpFUEdsMEB2ed0jCjwu9yv/JduczJpZcyPKMX6ffS
OoSA+V3zAlghgPAD/ko3NcxQ8kHVM0rlMGeovjPTwJrUSuyjI3q7rPak2rV++C3lHe6P+/LbfF0R
KOJPm4LS2WsGdqhIqx6shEOCCTp90zdC4jWFVTF2bDkZ38KSxN+eNpnSA9EYkG0hFUO6x4pJ3Y7c
Qm/7Le2mT1yScOcjx77cZgPjQ0G93aQrCjM1aDh3sHV69BLUlGmdXl/qjwicYNZqau7rYbUlMmh+
rJOHQlePGHpQUmRTtMinsEnMw+JJoPBhSzGn5EFxCvMDjsVmKnCJylMFCiy6W1EtZZtyGlzrSPYs
acbcduz7YkKRA1CUOYFtDebWw+q44Kg7dJH3LIboiJELfarI6h/mqKV3i9AXjwRu7zV9fQK3iFHE
QTLsIg08B2tGd8obweOaye0RddNkOLbhjosmvT7WEOXCI7aCUKJ1/mPVRN7rOoNIWir7sEnzLXCq
g33NmJGZqMfJi/hzTcJwv5Ax+oK+atrZ1H/XUAKdWLRiL0z0nW+9O+cPt6Cr9iuiV+8kREG5Ulwe
Be23YzBEY4aF+yZse/bxXF8rGBZkKNfxHgNYmXYtOwm6TNlYTUEO28itiLupK5ewE/t4DkNg950i
55XM8nEl6bzTHtdQKAR9JkLh7xbmYI/auaoksmY3S1WjPPO+QlNuLglbLDLDvOVHBW3DS4SAyiLt
EQNEvDU+YP+qcViq6iWKibztWn/dOxpXlxWJRue6Sv0C/mFdEbWoeSo8TOqv9f2aRLJw2xTftUMD
33E6wJ4GKMZ6iWcMaUv4esHlKQQL2pv5lmNzzhsvspnben3bhlu/H5UF9R2gi88b371Lwhy0Os3y
YLfO29trH4piBZ4zZI7ReGvzRhpiUb6FW9EFdJvQ9UDSar35rVlaVEoJbfMN87J72sbmPODDXoUK
vsRu7fM45cGpjZH+CxwTtc5MPm9Iu8o1tyLbsGe/Si8Z96uukucOmRgP9TKTM2cK4IJdPRTmzOVL
vdU3rRQPi3ZeVs802smwe03bhh5SouJCLSkUkbNejuuSTlnaaAz91rTVO7qBE8DdtaWehltydfTI
TLTGT46TLyMlECtRgWwAowi7l1K6smXh9DbQnuSSp3jofYA8xRjOIIUx8HGoVmoytyJqJZ49ZMBR
XsHrAT0Uqg32QKJueZrSsEbPznlYqCHaHpuhDjDWV8OHUsYN6j9uzmhR5xJWIslxaYKpMIh4ex5Y
PzzCNgPHAME+e9FR5w59N483yNYQt6ZKl/fNwrcy6nV4SERXP8GrxM86l8rSDsT7PEfUHgZmro4m
Ut31ntBffE0UtA9eo7JacLsLNDaXmcTNy9Twh8YfLgTNP2S7X7tYTZ9SwFm5CJNup1bUrpJVeu9s
/KnVXVyKeOs/67DTZ1GrNIuCtX3VKunOGJgUxyBw38ZwUSXvqm1vxtidSSx/+GwJbuq1cedqDdcs
IMYeImFnVBMmyZoUnxzj9XQgEvZjMSY9kHhVfx9sBO8hXr0hU8zsu7G/jGi/JjchECOx8gFG3PSP
il7z0uranGdUfA/eWLX7pDUOY+9Lrb5KGXdnPLq2SLqU7JMtZIXvN9NDgmL83qDZOqRD5d8ogA45
cM4ORvra0MKj+Fiuz6jKYLwRBvhBTib4IFhQ+A2NC9forc02rvnj2kz2sLQy2a9A83IWA5xnMvFy
NiI+i6kKCfOxa4pBXxmitbMIYqwVHkyjTwrl0G5SwBgzHiKqS8RxiEUY2TgLkDuG0K8tXPZDxJvS
zJW+FdxUt5YJ2Nk2W19IaP+/Dht+1LTUHKIaX9MD5mn6R4eyupRN4H2iM9qTZrRzYcJE7OUVJfBr
4+88jtN2E/6RaX8+4Hc1R2YBJgFr6C5k6cZ9Teb2j8613TeZqGC3wlDnkAz9tF+Q//NlUth8/JqN
XYaNj3ynoY5g/+3Sb2k8iJIraQ4untMDxXjubgNs87nzzVbyltQNrAvn4J0ZX77MqYKeImgNCGOV
+nfacf+7ZGD54wWyqXlOyA8DOKmoBZyiBp7azGxc7hhYkzyssChZY9ULIKjqzUg+wCB0nnN4Lgzn
WkH8WK9y/d4y8xrVRNyudasPZp5Q2MTMDl83a8ljaGGxQSy3X9JWzdhCSPq2tK65UZ6/HAQObvgY
rxt9nGKPPy1ThU14wCzr2l8bbbl5p8HCh2DSDUbqFA6hoUHXnNW99DGkPAQYVxJwE1JIc3wDG9qN
12OnptkS9vx+Hl1SdEvEVQZDGcinpjG5jagntpvVsVbtGxrBmbCnpRfOoiAqmeBN1rQ4dHiw3BiP
6SOpkJqB70CzOwQ4Jo9A28QlUKL+1oUaE8Odh3i1cXVjvjTp8toHtV9UG87/EZjbM6lpdYMRMa/o
Ng+mCaxeT0PbqtxgCgu1nofASTX0Wei395Oul/uwT+xpqHrgZ2Jo91WgsTcKdwG7U+8X4I1nnojq
wcNrQ1G6sfvQQnUlQDPlm+nURVV+dcLe2t82IojKPtb2Dp/HnCVbPb8zFEJqqN8QnvTmxf4TAbh6
9qR8nYPqqY0c6qHFXwqY0NgiwTJJG6jNemNyOHB/pYaXXQeuGW7i9Q3Axe55xggfqqCw8EXyia7I
0oFKOsn9rd7BCQnu08SPigBfQxltYRGjkEW0ZYPEyS4Ms9ryneT1Bq3Zgi1erSgwN3Vahnp+Gr0U
y2YSl6WpQ2x3ndstXK55Azvdk45CUFgzZgOl+TxopvMmNuUkl92AbhScor9cggAIYlX1B3zgME0O
PNj4zHNYOIDcN4kvk4MNOoUHv6Jci9K6qFmT5CGf+RH2RPNhsxNM4setK3wmTsNYzRe0SRx++Ja8
LQnnRVPj5G9N+BANej1o5u3IErV52EaQl42O/KC+Gp+omLzSCQJoNkIj5baO59EY0MPa2DTzZi5y
2oBSR2/FAN0bcVklA/baz0g30LFEF8n5Z+PD3TRpiH/P+exdWu3Bl4M7Q0ocKewOasmmZO3y3Lcd
GPIpqTKQmn2m5xn6KYzz7TStmodlBnrgr4lXTNF0cZhwxMcC+NaYEaa8Ex0uEljSLhlX9FERmuxx
wLNP/TgfaeCdoj/vDMvh2crtkUmUyu0iSIa6E1Wf1mN27axC1iylhstR3sb2VJnQYj5dqtuVD8dw
4K9qqi+L8t7Vwr3Ca8Ol9LekvfXr6cHf/DpbknnLa79KDg5OVIVfp6j+4vQNM3YjuhX5GRCPzhdM
xqGJSpvjFiGWSFXXur0PdwNUW5kzfelBafOwqAgLYO0BSUc+9Iz+lnPn6bzzFi8TsHZIM7umdw0+
7pyEqi0XLvpj2ifneZ52Uzh8Xjc/zrYuQRuMaUJB2teJt0j9oqbKKOihnSZu2sWCarAbzi9ATlwI
H55tzHG+jcBkZUTPkiFCOxrBGMgGrgI6SmzpetuWPFU72hGge42akK9wdZMZRfSceNMXwwDTwc81
zWsvsTgx/ZtqECbnWwqWtkmnG5JCjrOxFuDW4O965X/maYRRzQjpK9Sw54Gi5NJzZC9h004iRy+6
Z5GKTio2jwlVYEdst9x2QMYjoACeKtlgWyQObTsWLl+Xhj3FFSARPvA9dnpTiDmssPeq9GisgKEP
c3zfsu8O6jrgdxIAtM+eUUe+1q29Q6MxZDUsWp9aI9838Dm3Ikj8nfETeSFe8J5UCYAmVfity4Jx
VnumnTys4O1PUWr3ODFhbWawJJKgXffbtQ1gndx1RL1juvbYDPDm0hUpBuE/uooMJ173/AztXl6z
gBchk99o2gDf6tH3BO0Caqsi01FE8C/YKhwfMEqUZ8f5CV1SfVoTX+1DhINhnvW5Fu23pW2DU628
4CBW3h161oFJQsF6U891vI9Qqp19KsYGffV6mAa2lBt17G6LwveoX7onAQnEcfD0lsewcXiIUg3/
RYm08roxTY7mfXyoXbjtpTRfWotj5LzWa9E2z9jS12PXw8A26sy2D3sQOwsd6q/KqqAwCBLOnD/x
HHXXcV45x914vJjiZR/J/tit7ktvgvNUG8xsWHs1uzx1wtwNBguwjSuxCzr+ZRvIA5730UYQaMjr
8hQ45jbtl0Bd95Non+xUQXoP6k8bWd23Df6jxfQ3o562wpvUI5g2TCSMOxM2RxWnRR+GkPDpqoTv
JX6hVvMNqeZCmubesODFq/GpK3sUAvatTpt30Vl4JXrB29TDjRlfw4KlsV8Nvyg/PXph+gQpC+TJ
pD/ZqT7FcOtISJQ5JsJ7y4cgA7+GaQQglAXGgGHRMTH0k5q+NKP8HPMZ5a9UX7T17mPR5CSYnohu
thyZLscVTGSDbrEEz6s++47fNog8R+B2gSOqsJ365DemRePCdhicvo0CNZXBtoVHAxPp27oaDsPc
VvmYtqRs+74CMwuuK/TaYq3tm4Px2ckbU3FavBXxFHP1Ob5WFrGHCop2kBiZYc2Uqaey2+yXvsHI
tHXVJUTbEi/XTB9dYW/Ad9SxBAzuwO5qEAi7VCenOm3YjZ6CFh1eJJNXAGJxhrYQkQTVvN4hR+hG
O9RxFK1m2SNZbweoQX0m4zbf24Twk8fb9sI8h4hOk0DA3dMx6yK6B87SHhtI7XZz2CEEHcSieiGa
r2/IJ9PZZIG7YJHL7ltLY3TrqKtJhT1fRZtX+tOokBbTw1JNvFO6kLyHMgOEjG8Ky1y9oP4Cp9v7
E/g8QE8NzOfKCG8GshVeShbh9EZpQqqgSKaxjOHDkdVAM9oleWpTXxyWxC5wtDTfiRBAHkBSAbPI
jGnh64njopcDQHUjCw0/aGwacXwK1/4x6OkCSgM+12Z7IZU8wYECXmi+f0+Rd1OGiYIDWqVfkFJ+
v8LoBFSogP4S/L9HCVxDg3o8SjduhY7T72OtAzTmvtkvnA7PZliSU0r44+zoMa1YtDM6qvLIBltm
iHsIlVMlPKKH07g4zGJvCB6WwZdlTuECrxXPY4DzE/HFQ4w3miSCZn0bo3Ctk/0GYjRLAdBGDYMP
YAdPUZtWt3BjeUwkQIspWcDwN1cLf3dYGmjoq7raDQYSzDT4ahaL3HpwiuWioCoe+fxSD+Y78+dC
VwxUCo3LBZHJWMfRfWNWtRu6CVRQ53+nou0PHk2hBk7AzyWiSVA6hOWSOl2YrrsZ56WozUqPQ8K/
eAPICNHBDWeeb0dvjfak0cHOTfoxrQK03PHjTJPxrraJLcbK0vM4EFNUM+DtpcepjO0zOqUScdZr
PRTgoJvTvLRk5wI9HJhA2Q76HGB6hSY0oUOfYyDjJWB8upVKxJdmbm8mOZkykfUhqOwdJ1iG/vWg
qdBgjFxgKmIqwVy22SIwLO4oGFwR8rvVh28B9IVhxpMNASVtK3YGhH3ZEBQKIkX+Kajy9tilAK0x
wpMUHtqCrOqWc9yRp8UttLTx+qAjKEb8xH+ZJu5nca0I/hiaY7uE3yILGGPoL3Mt+3ILZXfxa9Kh
AGVdHhA0KskWobvpvUQCxUVj1wIW5sA9o5clUraDgKZWQfTDharSRaXB3mfUdcNyjAaTiBtrHTKz
lZ666AJONhjzIF7EeJxSLwjOWo2NpwBVaDBRY+15fBdPbIWJjybjN66aDjj9PDlMhwSrfZgAJSl4
ba7AyfCXa3yZ0X8OZZfSrbnH+V6Nd6M3bH84YdOxBNWugNf3kMoe+j4exa6t5AKBnQVVMuR9rQf4
2sejF5yh/kBBSLek+aLVWke3c0wS9RiCFEM1jXUv2rON28E8LmPFULjWoeaFgUZJnmTdMLNjoLsB
3sfM0FxhwNTfD9QfwTULN0CQXQN73W7Xa6BeUVUDIC3Yi0xzwVOObiFjsKFobTbOqyWfpV4hJGVb
4CKUNZYEc4m6h6Z3LcQTWMcrjEeywEu3Yg04LP2CPmX3UFOktzBHfbM6vk9HaLHJstAclm7tfhbT
+ggdIrQgXOnDVFXI0FgRHvC156u694S3wM1Lzi7MQx9nae7LID1C6PHoliR+7mvxuR6THeUNAPCg
ysPeLLtaRPfp2r9HlSk8KHD6jG8jeQBxPpxqL1XIOLCLcS+kNWn6xzKO4fX6C71hcvq0qplig2l2
Xl19b4gJ9n2X7BGUs1cLauCxO28xZLQVx0hPzwdYXtHGgYRpgTom4Q7kRXecFvyl5LM7Bv3QFaNm
kP0kmIfQLj6o0Q431RyieUPZe7P2sHno4cB408dNUyTXhyThNAfoe9yPXjQcJ8u2/RqpN+mlt03I
evRI+rQq1HjojuDC2ztt8VnGTenV2EdpqGCd3+ALWeHu+KmaEuzHNqSXDhE9BdDLDVIGXh29ZSSv
mzU1OFD3qmbxPqDoKGY77pGKUR0SpaElnBnSQl3MX6Vi7+GW8qMZzC3cT8R+WNbnxrb2ZgHy9aA1
zIDjNRl3vPW/wumkydtmwikTecCjR6fqHUeDJrNm4cO3JEVDy5zbEQue3DbTsZobRM5Du4amSoOI
0NsJpF10SBgOQbaFqoTt2bbv6o6iSkg+m4ajU5aTfaiDCrL/uMfoQwhjDzSwdQtFA7ukyfhIZKqe
MTsgMm4cfYCmjx1WXScFyBX9vVoRXr62rC6ZhgNmHU3BASNe6mYcJ/QSHExtM4Y1ZMUgKXDOelBE
aglb4gC4a5retBDTvGsQBwD3XRnJdXV3abj5uRQsRkq9F2ZrJb4Iiv5zanG0DSF/wlymzfvUpiVo
2Cdn+/7CRAVal2lUg4mZWRH33L4MJOpRzEAjdQLhbTYoLfDsM8CiG+Y9Uua+QR4WvnWsi4eHmaE5
DIHqBzskjVuoBbaBT7vZb/xTzHv15hYGPDBbcKNn0vUOutWOvAq4EoFhHNQnKNviG4geDWKvQHAa
N57cdcvK5qkSF5IqCTpMwrcflofaB+aimJqK9VrcBJPnDqg5+AtHwjg0T816CqfKnrCBobBOq07k
o8I6KGU1rk0+mgBV1yRX5Z8CSG55Fs3Gpu9o+uSUL1Dzlqmt5HmE5elA9Hqy9UAevZhOp9T0YWEb
j96z3m47cBL8dt4a+dgo+T0c6/CCj1jmou+8h0H0D2GSquM4euQJtMge0PGPeMRIrDfyM11ibIWO
kAdlArMUbVB5haM1r6ABatx8k9L6a9QNn8A8mmJrXWm07x15hRY5bNtHK0DkkQ3YFM7hQ6oj74fU
0BgMLMmnbdjzUCJdSrv1iB1iF8fQEaX4SMre4xsSGTsBc+K4CnAyU3GpE/9pYeD2/C7Yg/lSsEVd
bxSZw2MYeRNyTliYI1tp51KBZ7+uU3uf+GRBOS/BR84N0qy2HiMTEAh8CtWc3Na0h0dQME6Y3UMi
Wo750/kYNAIxwE04fnJcvEQprDRXo9/RAM2PkOBB5TCsTw22XQfdlbU/4L32DICo3RnwLWDqH2vI
rvNqZAnq7/UZJSjPeh/7hDZi3QmjXh3StgDPImy3mny8mmAGJ75See0u1nH1IcXZLJv5uY7jOAOB
nnyKBCWXbo27HYQM7d6ysOTQAW2sd+UVyse1gW+lHGG10tCh7KGvnc9JoyXZhYH3ZvyUlsCJ0mNo
W/82NRvBV4cVVsGH8HkdU0jTotrPJh7DvRzqgDWj8zbngRPBrRvmr3BlXy9GBGLf8WkrO1OTG5CR
021kNckWX75LrMdCmVbc6BGyVZiv1T9o00IppMt1tjsg+uctxJfG9NO6DJCzgbQ49Ho5J15SBGxp
Dn0EQUc0uwDFuGzzIfJbLPVwQv3DIM2gw06DaJig/AH1fmImOBhQcuE2dwUGnPJlhCJi4sETq+fb
pFfnHjYWQMaGZaf6GgJbMsYwCCaJKWvH1Jnz0YN8h2PQCEqlYpQabCryZQvawLhUt2l1mEaiDgbA
G+4Xwq+WbS99MGMONmkA5+MpiamFsRXnsEm3/NGbvBdvFhv4LaYyFtsqg0OXw1Ef3w/9Im46GYPT
AmPeVv1044lV7iAGhWMrpD5NgJJ8GABURsKH25VIv3SNz4GgeN+jYHtyyoT5DPi9FONyXlfu7bwl
hqv25tAewgXzxxV8Pq4u+RHwmaR5QJe5FCgVsjVw7ijxsC6VNBIdyJ/i779k6D8JrP+3av2j5P3S
fh+Hafhj/lnN/rNO/n/dLT/GGYr4/7p8U9N/7YDKQBM/yI//5nrlv1/pr1/y/1MQfw3h/T8L4svv
5tv7MP5dEH/9B38J4pP4X9dBXYqEDhSVQXwdyP9LEM/Cf2HiDKAUSN0whL30/wjig39d07Jx2CL/
i5Do6t8Ipv1POXz8LxDviLBNfdj0J/H/jRb+wzRLDNdgjC9j/I3A9gJuBfGHIQnPDqYRobtCyAOO
VvEczWs+9n/ImBw6y46D3BtwSPKlS84YdC4DdPOzHY7aM3urwz12ytK32/Fvj++vFfV3iT4elvqf
YaLrr2I+sv+usUeIsIYv6c8jJd1gqxSANyuxc6l8sQK78DQzDFNHpmwp+6178c8DWrhg6iMMgMHf
ENEHeBUfxsEqR/iCuQNatq6bvExTGfe3M3UULnMg6iPgjGREvQi+e8qpDyEz+FhI+qaAA5QNqgkf
r611d2sQBzFmCBkArOubeILxrT95D4Fu5lctoAoupQDdmsEkG7uktiT8rCCCQT7s0lx7pRliYJPY
el/BVU4VS5qu/ElOzAVlH8YOEPjQ6mp3vRNaTtBqBFDDgI/c09UHm6fY2KanSF/fZselgGm4C+dH
yCOSIB8Ace6UDZZ437q0hoJp43HReaYjMNxuzA66EJ8i8jiiJz10ct23OtZxZkHNvdaQeQPEJU1A
C8kld1m3rOaLRgZKnXHQZzuIQmEMiambbioahXYayigCzYuMMXODsUlon3NW1xq4WdA7SIGXQc47
yBNoDGBmc9/TSgMZYRWSMBF9qmIoZ9EAgl6NpkEUsl63uylKofWlKCDjDEJm6Cqc1w0ANWDpOJf1
yNYKELgHva3xUA5lvt/FCKXV45bbIaUv1sOZmK9QNs0H9Lv8NvDCxf17Q8Su9J8HTH6eLfxzMaWI
O4BJJoyYMBiFj/rv036e4W1n+y0CMBBNR+p37JZ2Gt314AUEofOdhWjR46wHJGKg+vEXzP385jf8
c0HDkBgDOP51h8BY3ofhyilEXQC9R1BC4giAuGtn6Jfdkob85BIpsFK8tUcBYKEEg61Zyqbdrz/h
4DoH97dvOL66Pv85+w4DbWxi8Ydf4KbNGwGC+WCe1ujZCD3d8wYWDJvpx7NZjDxiOEHuqqDFBAyM
FM6QCq5ZUmEyxXUNjDcgFct//ZuuYz0//aQYc9Ao8WMGyy+MDF63nb/NKCYeVe3m8wCHbdVdGBnN
HSig8dP/w1Uo+FJUnBiG/DgPV8NTmIMtDoowuk5OtxIejZWLyl9f5cPAJYya4wjCU7zk60Q37F4+
zCFq7s9IT8fNqEGk92xJ40czzuRHAF2XcSlBUj37jK2ZFIrUUw6FdfObXfrDGvvHL/g4RRXAPwhK
IHhy2OAPKGUVAijnJeegWwaqk3ytoRzmepO/Cf368H3947ofziyI6AfStmClF4CLJ6eod+KafIVx
Klr1WWm1g5Pd9r5JirSmHs3gb5wNPpxOf14fblyw36AYPsWH/vMyAt7LVU28K2+u610Fp4y8AUF8
n9ipOwF0o2+/edU/TzL++1VH8MFENBzCxXE6/nzBdvD6CipMH5QTFKJeCuuiyVfIUegwUREmlh9j
6PjBRnqYoApi+2NDa/MUdzWCOX79U/75BUUIjoHLHMxBr7EYH76gwcfmvMFbF/DOVmX4xsJHgiG0
h19f5Xo/P3+nuAruN07weIN/JP+t6RBEg1qCghOfP89sQ/kqbPIcNw5KSMzh4bhsuuo3A+n/vDfA
O4Ba0fEChEXp9fNThhhjE53Cco4V5gN4Y0Tplnb5zR50XZw/3xvxYzwhGKwF+JN8KG2GoY43vE6/
IMnU7GxvNWAi7Ig9bHm//Pox/nOdEh85P3CIgR0UJqU/FDUubVBjpcyH4mlZL5Ktw4tnpcmE8giG
pWr+G8OT/3RryTUsAcAO2tSPPnWetbGUC5SPEEfqfbx4HarKFVir7ZvfXOqDX1uMbRmbXsh8AsUo
Cmvy4XRpEgpFmagpZNsTpL91IKHsi1U8vEVbpZd8oCEo8QCU6FKsnKyH0J8GWWy1Vtu5T5Q/l3Ot
7f16NU0shZp9crEtRGZZvV6VuL9+Ex+eDH4tKmv46pEUEmIYoX+oCEw9k2QceFi2XQVR6bwNoLoh
5/Mj+dv49Oud/22B/fta1wxLjFqiRfhobBk444wUcEU01PhfV4BOCs1+PH0apWEjgBcJhMGJpov2
rbWg80WdklOQ8GsYPAbqIXCahbAFbR37BgBXpDsiqnTOezC5z9PUQX+K1EWE0rjkah5SBVsX/OZk
+Q/PC2UToT6Gc+Fb4n/YYYVgNohlG4ETjdJz2GEoD9qC7SZZYKDy61fzYa+5Pi7sZqjtoXGlaeh/
2FulbiYxUhzPZMaAvAvArMWumlBY8hGcrPSr51hz85sd7oPF8nX9Jgm8A64HN9wGUYj9vNkMUL1g
KfYQUMl2eoS4pQImBxhuF4zV4Mp5DBY4HScEU1vCBms+92GA0fqqAbYmoknSw+xGjNVElaOnlnI3
7EFWtvt4hH4mXybWylOwhl18Y+sO+mrkHIP1SOcFmksBz7vfWWF92Dz/vB8KyBivDOrX5KPpnEzn
dVp9dCmAGOcLBvIYkHooJ3/9sj6c/P++ChIZaEoh10z+rIn+VsBVqsdws02DssNgM/BJQ98Hymld
tnMKUQdUbTsRr+4sDWHPBgfTb46I/3B9WFbCOp4SDILC6fTnt9bj0J0GHmP3rAG+jtGNCsmpSfSt
pu2P3hCTyTR5IZH6/uv7/rCTX++bMUrwUUPdhvCkD9+Dll7YytWPy15FSyncOB191a2YS9NtOXvJ
79w1/nmf8IwgV9cIbCEBRvk/3CfRlNXeEJYY+BzPbIi6p/9m78ya4zayNv1XOuYeDgCZQAIXMxco
1MJVpERJlG4QtBbs+45fPw/U7k9kscwK9+XEdES73e22swDkds55z/NKZOMXKWE0pds4EvSkmtpe
umunbSzt6Mw9w1hHeLmLEfqzNiTRAwS1Xxza5186pqXMVDVPHI3BB6Vy5KTzOHfA+d0O+W5pqIEs
hG2MGW22NmgTvUSG6tn0VnysURCMZ7bw1xOc3I1iypEF4OWI9ZU9+0FNxC1ca9Cy8Fct0JjFT0Gv
3plBfj3W78e2BWGJTiYGloahk949hosoS+taKin6VqcAtXgm3ezfqjait90JCiV3OZv7XVwYMO6y
joS136aQbPejXkQ/7anKvmAlXVJK66cFt87ccgnnddVeRe4CBUQkcWGSwikNpBDRkn1u03TJD2Hq
/PI+SXW0vcrQtN3bs/eItfzrqcCQrR7OYr34yKPp5KJnqYpYUubP8l0bmlxkExsxeZ/b3xZ4CDqm
BJn2NZ4n1XgaTQv7rkwm1zOWeNq2C11AMi6se+lo6ce3f9rLg4ZfhusLaBTANfw4iS/Sy69KYzWt
ZjQr+46K8dFGeU3pghTOvRMa1qd/OJYEaG8bEhcNkm70v74cq+/HusViW/nUq3AHdsLc77ulpiqq
T2eWz6vHWoMFYCwE4Uqweo7uG24kOxpde8cnnySu02lUWzI3w95SmToTDB3F+bzCdSwymDaf9hdy
7uVjZcgjdZLTjq8jwlz4VWxI/bDpcwNPYsr6W0eQQyqHpd/pvWvC0sXD3K1TQHR9Uu3qNJRn4sPX
T8/1nUOdk3WNmpyjK7bZNYVAo8rTa3LetUZnkdBDUuI08zk3iHNDHe0KSjY6wguGiqOy2c5kNTY0
irNRdkt4Zm94eVFZ3zMJSuySdEJ9rKZ+Gf4824BMfO/doIeMsRT6cDfozfyJFhTtPbAy535oQ0Ta
WSHOHHivl+46KicuM1c3JMfPy6/bzMUcuUOiuDmPCsVhonnuJEEtLa15CLMAaawqKWFHc7m14za6
Zk8v7yI7br4PRkOv3uBaw/slq81//pEJa2xbrmnilRfz8octBVLaIu2UPzoT4Asak/2p6cddEwf6
9p8uXKxicNrVhW4p4DVHp+9IT74cc1v51IT1gwhb+wbPqPRWL1X28e2hXp4yvz4yQ635/vWcIXl0
9FRGVZesbIZqaS+1qCXT8DGf2x5eJm7+GoXk0XrhxezieBRbs5pKikD50aSyBKdFw/oi2rC4mvIE
5dtguv07uyyWKwe205lpfHSy/3twDLt5mdKydQpTLx+xDVMsxMNeUUkW/SWZ9B49Si3f2XlQ+Vke
URx1LOsTaY1sl6s6u+DmHz+FaqzPkdJe3nL++iU0DNNPqsimHdc+dLgsFX3oijz1nN2g6Ei/tXY9
3eaT0x5Eoc87VZrVRzXq/UPV9sUZKNyJBe1AR1ojZfXryH/5IlIaKZMu1WzftbTpKtd08WmSfbBL
+u6Bm3+P6ruPHt+eXycfmXqmbdI4gVbhaNXYhT1rzpQrfyqzBZMlk5wdwe9FFTnanxyv89WCq/yn
sUVzkuT29PD28Ce2S7ikSDcdwq11+r185LWCnLhTrXx6Xmp4w6K/m/I0uKFVs//+9lBHgLi/vu6z
sY62Zr0qKWxn9OcMVt54hODWJXoPiABaX1/NdtTQhAdqJsiW4d5SY0CHwJR+KURpU+mez1n1nn7y
dW3rzkriPLpozHIOe/zflK/P9YhGjn1UD8ufXIam/2K3IgPzPyMdfeJFC2mc0BipyNx5E5Bo2xYG
Ms1s0Gv/zDte/1kvrqsSBcSzsY7uGZlugCKi89M3Knt8t9g5hmtzbr6LYLxWdp1snQYz0KxWsAva
WAw3DcSULLPPxYUn365NxEBukrz+KxggiUrJcaDgGc2Nv1jBsqElT+wmPLbOPPOpoYQgr2/INQV8
7B8bBe1sZC3bl4gmSWtjZ+3MehK0Uifm4e3X+zLq+/cMZr6sbFIbAsvxULQuO5o9cTkdC8qLEJqK
ry74iyvpyny3xKo744kiT3xNzh42RLCGoMmPZk449wQIfcnXrA216alKAdY2pzMHwKktSFDVxVce
Fw8uxC/3AJXL3KwNRlkWo71EL6ndCvhOnqY3uCAUabhxu1jc5FIUtwIZz5mr8ald9/nwR1N2Qtus
mmHd9C3y9lkbObuMbvM9klSEudyXUbma5wzJT75ZiywsWQNyrvbRXmQNoV5qLAO+JLLvTBbZxczt
Zf/2fDk5NS3oSKgDyMMeBxhanOWVVDxakumwj4rJ2tMtigSW9qm3Rzq5ubKmSBCQLSe5efQR04b7
SUqcg9tpxgzRavIg4LumA30g2J3G83Yyh3K3yEOH5umxttTyRDFdn7cV+dwzM+rkOgFwvD40T328
+ivZqK5pebvJQIypj019I3Ph3rSJQFQ+dv3F209/8ms+G2/9Pc9u4npE6zvFfh4+cqtN3YUSEJdw
z7zjU6OQGrRXbw7u/MeMwiAfNCRQ7K0tHaDvjSYJfW2M9P/iWZ6Pss6pZ8/SFWNuxEvFmreXaN+H
paKneYm3b7+xU2uei7pYi9EWYfD6rM9GaSeyl4XGmo+zurmcFVwYD5+K8cuAWwRgbIFeV8AtMWlp
qw1jn5nDOb+FE4uDYotUCkUef3IcFGZuIoIhLzD7GMP+qo/6BTFdlG4KquhnAv0TWwzGtuh5pAUi
41Xt3daDBrRFyVBmWHyhG5tmJXJGbVtWX+GX6LuMvvXd22/4xGxhTAuAtUWYRsx//IZnTctmxqRH
evGjBHCDbpnnilcnRzGZjlTIaGc/PpHUYC/L3OBo3LdFAUmt/CngHJyZ+CdfH5IB/oWAgjP25aNk
rehnUFLE1CJfG011J90Kdrwvi+rNd+SX0/sxoWX6v3iBpN4cXh4sx2MfZG7itJsNjIqaM70h34rC
MTpbyTX57UcXJteyMGUhN0NrpXu0dbTmEve5ZrB1jFO6T3vVfO6muNzRT71cV1oHkGcRyx6VbLPR
9NHcp5U5X7TwTCxPq+tzKamTr9qCzQQKZd1jjl71QJtFaSmCaJK7LpSvuJh2YjTrfVbNHVt3Pt7M
UiDweftdn9gOeAu/h13f0rPtIIojpXFpUr41j+3WrIbgx6JVapt2LlajYZ0gsxUNclgH7lE3AS16
e/wTOStAs6SH0E5TIGWlvvwBcTuFXVaGDqrPKf3EAdfnIFKsTnhzoy9Pk6OX35d2BVOGnU6jkVnI
Jy2jjApWCuLRFpPIUCfFRcvCuZ928t2Q2SDFY3BFOj7MOruLaPEiA8D9FeFIb+upZ3aZdku07NzG
mWY8Tr2kAQFaGDAj+m/hxntNb88Pyyjlj7YJviiVBRv68ORF7YbJDnxr8i62Y/rfIycYzqSITu0J
lOioS7B1rRKFl+9ytjLNyWmg9lG7AMkLVXShB4F95ow/NVNBAAPsYOY4UK1fjlJHRU3FE2F6A24B
ptaoTZ6rgnFnCOwB3GI2AYSV2mKdGff1sSFZGWuCmLQtd7ejk6uAgJcA9HN8x6jACiDu2TYqynZJ
V4X+27PydVaGoXB5FQiTiDCOv/yYVFrvInjz9bHI79qxp4UiGQdICREalHybCj257jtd5V9VCqPs
zMwT62J/uTcx5UzBbOdB0ZmsM/PZqhyrfs5zJwz8tA96uUnjOv2Raj13KNSG8hYImxvCI9DtawyE
pmVrd+MHTc8pldLtD6hCFtFiAzPvc8eHios82tSATXitDUd7E1jQkuGODfIpBng8bGhIDbodJ6R5
C+0NmrCp4mbcovNv3nM1B3tAYvKpDQdtQYieYUWUFwiyvTKHOFF0SVueuaS8nshShxVNvYvMlEOi
+uXzu1SZzSIh3EqteAR7pZL3DVnOf5y3ZJRVl8Fa4dA6vodUPf5LoZuSe2t6qjoFPASsrX4AHJ7O
aCROzSeTp2F7W+uyx6lbB5mh2/aMhGa1ulCJMD/q/SJ2ogLuQ8NTX/9EPL8dNUucqwmcfJU07VkO
xG7ELkerBtaJpGuPrDFBnQGRdaK9ee2S2At9Vo/YPdd78AAwjRzV7oaYo7ChVn3FpmZsE5osEg0E
iVUF4/3bS+xE3LKGt0QJq3KLPzlKQHWtxRmXDSSggHDR6m205gcbOegDdSB5O1lVmKONMLJvcyg0
Ovs7B/Hk4rAIN9OkhfUmt/v5H+cB+U2S2GUN8tfa8st5FwdwP2x3Vj6zsrzNki6g73hYvhsSkCPt
MUvm1Xl4TkFzamMDNELoxn1YcPF5OWpjAt4ZpMWVfMnHTWhaxY446juNUc6ZLfRIq0Mew+JqYWKE
x66C1aA8esAmMFoXpqnm17qTXTrolb1KTOF7tpv+OnbipAfYN5pfs67Nd31i9fuycCS5YAhN5pJX
35xaRt+ryaStWsNs3MtaaHRvz4xXx+76G5kYyKFYK8Zxfi7AjzKqEND5tZVNdz2dpd+CJgie2tRe
Ojqx4kjfV3Y0/ez5aY+zubT7t3/AqyVz9AOOrmLNWGC8KQvN7/sMuXnkflwGQK9vD/JqS1gHIQDj
Ym2YDnqNlx896RTYAs4Zele1ta3qMs3wQJg0cd1Yw1UnrfdW25y5H6xf98Wxso6JCpaYi7wSf/Zy
zLGWVWRrseY7NrdMbwxpwnIKuyGarfcxyL/Ht5/xSBj713QDA8QtmyhMOkf7uKWhYKSpKPCV3gc0
k4eWn7TuhPsW7ds/pyGv/yxoHUfclw8guNER2vm54P3V6lofmgvDqtegzeg4hpmYZ1FolZofO+x/
ERseFVDduu2rvvrw9vOenDjPhjq6f1HjDBHMMHGKYpKXiYrewzzODm8PcuojwuGx+fcvgd/RILOS
wxRqAHVMrE6CbbFUKy65dvQ9nUz65wml+8+3R3x14SOa5S25bB7IJWlneDlttHYGpRfVLtmkoL0y
nGy+Ua3K7rMpjGNv6ZNsVyxWfmYbODfq0VaVBl04ZHPj+oPrljsLgdFPE5O6Xd26A7xiq7rWZhBi
bz/q6y/I6YIocG0QstBIHL3cOl0We4oAk8okVldSL+xroLvZxdujvF77jII2hSuOy+Xyld8k24uz
mEPgZy5ttkCU0N1HkoptPC62h8g2D/c5iNvRK5MsPjN/Xkdc1jo6fhsuuXOdK+bLz5lqXBmz0gr8
2TWT2zZzWrUZiq5+AJB2bdaQtIusri7mNlIfVJ26T4RoOp3aXXPZGG6Ef0R9LuI/9UK46tFkRTfA
KpZ8+ZPwSoibAhKKnzSug9KvTA+TEvanoDG6AFxTad3UhT2C6jOX5MxlG2EE//TjbZEuEYtdAinr
K0noaOQzLRpDuI1EB/N2VbVtwqlc+m2iKl0n+uf2U6rKepeExgTi1MJsdaPHIzAOpzZtQNKO1jQe
rZm2tS/6KhY0yujZZ0776DMF2LsyEC60ZYo/+F+2UWN5USqKYuMGZU1ZudTmeBvEpXyM+t6N9pMo
aQ10y7a5q/VASK/QjPFewot518Puib1Ez5uexmGNHc1ttSz169YZbDBrKXpprLkRJVU6X9+DSiK+
020x/SxQ31+7S9q621Q1yeepW1FABVVe8uzTIj+Iai4/NUhgeJ5qrj9ZqdJvAmgsBUB6FzotBAz+
CNieYtZcqCzbFAjevy3dBEPDsjvw0PQB2ZB2YH9Ml0ofhs7rgmamzbocq4lkOLg9F5MNa6MWkDxe
ZEPGudYsc0bGDufhT9d2wtC3wWtdIFXpP0+IpJNtV8Ej821sRKJ77FCgCDhJ6jykYm5SAGQjfa4b
cknOMGwsRzusCH80GEXfQBOslrxR5keDWhGBkeL58tp3kAvU48bKq+BjHApKHJBnygfsEjCG2/eq
y3IKgyO0aCj/NUAh7E+yLQ3JePWBK0tt37J7o/HCLKJSotW6euqmKP3agORONonu1tlGZBILZxVA
+/BGOo5BMFgTcf8Cz2c1MYinH4Ml9PuKgvSPaEzVykjJgTNnOHK3vkMHw/KpdeiX3dlFHaSH1pZQ
pZZF7ypvmigM+ZWhgYxteodrWz23wwcDtwvyx9B+Gr9qLaJWM60hKWei6ZatWnnCl9ydHRCBSoLP
qyAbgDaIRKht49BADdThLfMTMhS+lNZgkF6RYXNHpqUhaZoqiKojVwdtB5m0Y6qLwb51rGUBUN3r
AIujku7npqKGU2LbTmdTpM3fKQcAH5oFyPBasPdAXQzU3YCcEdRmORUAT2aB7kqz8vRxLkKuB0Nj
4kxbl849zhJYkKc1fLGlLivSnWZh3M3gHhBHm1MDOE9Y43BdB2ULn1lpBv98xASQGfQS0g1fzoaX
Z036F5PF9pFMD14QlklGZ7OEdoNLhK4PHvBy2fjcj6Y/KTgPT8Jt+QdRDaTHUMvTRdCKNywg0kL9
A4VP86tFXjDykiEFOjD3S/NQZK01bUmiDhJVcGDbvtnHAM16LIhY4okT/+hEMF8mA6nuFVwZ3QXS
nLpLYeT5ZapVbbFvOfUxW7GiqYGPqgEF42KWUCYPEYHXVAnDa6eV03ut0dTXBQOiO6tVXXQAKUID
I+ggy88DBzJXRJQCdy0BrZQVSn0bAcwJ5t846BeaZoNMQBuYAFGeaVba5NQzF/LikQTvrYsWgEAh
5I+6S5fsbtAEhIowSrTxYOuzgQ0lMZ3wlDmVQKSatPhSm1XxBZCF+NRq0Qwkp24goajWcr86STjS
F20GWAu5VQi1Nc9HfAi6OC0A12pVyBkHLRo2v4j2YyLGB3tKzUNrRRptnC7cpGq57NMs/nOaEZPB
c82Sx8jSMTmIqrRhA7as5s+cnnY4bsizN51jd49Gl9nGwbbUDHaDPkV7k/Zp9FEPbfujmfRpuwP/
P7X+PMb59IWsmZj8YZJWup3jyLyf4mCY9iwKYDxuLPT+W9zU+CrnM4pqSCpxq67icNZguUu4Zbus
ITMFWWKi2I3NwsoRnwPQtZWGQGk7484d72iQwn9Z7yb9EqdYPfNs0ucaeedU/1rJdOkPsyxzwxsy
rYtJcRHleIk96LOvWgmaErsXMGg2EMXBL3QohECjOvV1AJf2SQIiar2ljYJgUw2wxgA/6Rr8LTwc
9IsSwyAQ/iaSKrwV1Lh3EjsBcDgmaX8w4Mx/MrWhD/ZVaTf5RauGvoLsoEMiRzgU8Ed4OWrX60Ee
X5k25uVR1Oo/zWZtKJR4j/TXGbDeBnglN+pN38oRj6VOa4s7YVIH2XfZ0g3Ml9Dmr9JjmnjVQOHO
z5x0fOwV5tuA6lckpiFqkCZFRXvcR0ETbP4dZ6tx9KHHAFfM7ba6Mnp33AOktj/qtbs8Sm6gYssO
Cn86FkH82Rag2EjV0Rpxm3a0Lm1TWRTJn4G2WjsZJu3UKBJcCqN6n5GrFcase+lS9e5GqUh7GrTW
zcnDkJrwszRpJn+Bp/gVvd90u4D5Sd8ztccSIGhlHBIj1r41Uvb9heiD8kmnVpJu6DReCq+zg5C9
w+3cRUCNhnqCK6HW4Vqi3FHuRgQ+1hYRJmoCeg26dGvN9vwZFCjwPBEE1SaMU/YJjXvIkwPz5VrG
aWN6RZpztOuykw/QZrXHupUDIbuYVsBmO4gB5w2woZsE14LPMOOMEB+LtviYIyMy/bocjJ9aPXQ/
RrHMX+iXHll4tUyuVNAorgzFrAbPXaRidWl6dbU0ZJJ3RVDO4T7DOvfCslpAVFNRyDsSKdlXU0Xm
LZgkyJ/zXJbdR9Ek8U1XLKLxXRA9ty3/r8CjOItXmI4LzZ+RMCJoO0mRW5t5HrjO2U4y/IAlxWEN
CxSvczDSX/uy6TVv0g0wpsPc0YDslJN11RVu213E8VJ3e1mlGmyFrDDRmfTolTd4cLB/QuqxYNMU
qbyX2Ad9CAoMhPaqip3qdljkCEJwJA3KNa4HDULTERcRWkCwsWp6ZO0eUVAR+TMtY8HG1ob5Ke2K
Aj5jksM2GXgvN5oqkUSrkp5xWs3BdK0Y9svAbEbgHfkPMUAa2lSYWNxkIkpSHyGQZ4023c0xU4jT
hhzSsI+6Eg6FU9XOTnfH5EvJeuzAbOB84hdN1S+Q2GGR4wHGIoSs1T418zxZm4EI3tqC8HQui1KU
uLVrOt2VBvK5p2LC5klgLRZCQsZ8HU7jHusQvf0zn1SoAzDEv2MjnTygbgGriY5UAgRrk9ctsN9u
UcslyJEV6LVo41Wj9dEt2rEi9fVOyfcZJELSjOB4bEvy1HmacD2WtclRMppVRkfgUHJ8lwGkEjSw
2jjT1lwVIIHLcLpyEkcPsERDOLCFAmf0Hjs/XEjDctS2zsu6g48b199lPvU/Hb3mRoRJHcAhWm1w
mmgGZPjZnGAD3HaOloOYcRuxacwFc61pogEbCDCJOs+orbDf0KoJWZubL9uZS/Ge/nYLe5XtnPBq
1iALu8+3w7pfZYGXgQSNMBRg+OOaRDxWp+YNas5sjjSfnpSIFiHimApDkLK6mskieYE9i0sm83LQ
6mw4OKob76zFqYFQxiCZ7VK70Fq1HNw+VO9zkLgkpuPgqmgGy7OGQexLnCj3WOSZ4KD1FejbI15f
Rgcfhhb8SFV/fPuBTuRv6C+lqZn+Gh04xXH7fL0Myxh0OmT+OUgphTbNpTQWA2MIad3Ybg+XFC/m
Wy7YkdzgHidu296OzmihXidwaJ4noCc+W1/ucaJYTaDswBy6vjSzbjPqSf+evYbreDHX/zwwfzHU
URyKfWRdlwmZjrbQIqzujPaDFmZQqggi9tlMo8RS1Q+S6/Hnt9/0ibwDDT70UlmOcGkuWkPUZwUf
XBKakbo3MC27MbdZmtZbDdTGmQl68k0iZybCRpPoHGdWF71IHewUXJ8OsfwzxpYOHg90sO3Jup3t
0jk9GOE0Mm0F++Aof+NyossmJn8jkwmzmJIiKTfP9wD5mjMR/Ov4nQlCMuM/Ix29vDJvItTnfDUK
YtMhUiBbHUzEEB/iWAaoEdeZCBOft7/Y6zQcSbFVPUAPKYv9V3nj2Rez+jGIqqx3/XlpDH/GFMCH
5xRV10YQnGvBWqfd0b7CoUOxlbQ9WLjj2dEUYdm1KnchQ5ryx+i2FnaRVic/gMDWgd7HxUNUiOzR
7Bdjj1uZ+entZz0xO0mdWmvBwJAURI/SuKMdcO02yRsLc1Sf6oy2RiXi4d/luL+QQXf/fqAjWtHR
f/0//6/Di9ZU39/Di3bNj+Jb9K99j1/x03OE0fq3/cfTFxoRpwugLUnfKnOPj/UXwsiSfyBmIX9J
ahFFh7CYR395+lp/UGxQgiYNFM8rrYg18hfDyPwD6YWzdgGQd4M+RofhP3H0/UXu+D1ZLSoZClkm
VQ0GIfh6lULtDHIOxUijTxgM6UWvQb3ZzDD5EmKjlOh4NrmPbOiHBV07xvX4RTSRxAm2S0ta6zjk
N+VEYObTkFXqWBjoOYBgzEn2ljMbcke9HgRp0nX5tsMaB56cWctt28yO68U4Qo0bckr2UzSTrvG6
JgrfNa1Wxjs6eQgz8bLQ+k1g4u3lCWBcMLbx0LxAoN7+dJ02/zRgOlt6SVB11mFRAYY9Q8PVBCe+
PtD3cm61at+AZ0w3bQBI+kOPQuRybId22vDymy8YR0fg2hLHvq/xXrm3w3TIDzmAw++pNtfvwaan
X1wjHMaVM1Q/hmanIOxNIPJvVTFOh1EX9co8qOcfuVnqJvZ4pfrWl2b02AETeQ/iP5/9vFSLeQ1E
WRMgL4sl2JStJT+SqBvSjSTHyz141PLvGG/b+Sf8Y23nEwklg2SLRo/o1jEG8TAUOffJUCkyd/pi
wbtE6pgRQ9sTrLJ+1myiOnq14zsdLnkKRh8ZkjfnoucrRsMkiPnwEcSbMspz3jXdsPu+aGLY3HD2
L6Xp1N/RdwGP0yHZYY2nZgdmVUKly0uDxlwlqAumU/2aaTOStu0vaSeDlNFX2ZJfAjkcQzi4fY33
bE6rDCQmK31XVEPL5zTtvPLrvMDnEtvT7nsElxSaTUrUfoEGtHmcdc15KsxRfrejos09wm7I0IkW
fs50Yl9Q7kVeb81K2r03wWSBnJm7vSJUHtsW8yvSHDdS1fJHCCoxfwc1Rxq7KNYQLXhDPiUfO8QW
EgYp7jgkiXDU8Mx+7b8FdoJtCM11hReTQhK7FutN+71SVUNkjSPwBZ3Na4ISVnLi2yRBc+wN6zB6
AExAMISFxYxXX12xzjaDhWi3KfRccgMGOG6WCIe4Z09x6yPubR7RYBjUphv0T01uO/dlxM13J4Yl
y+8NpDHkg91y1C4kPok/mw6zt8sM1F701MEJX72HAqGuqBw1IVht0u0+Nt2wspassINdkecaIWI7
VHiRLlNhE4hkZBuNLOpcDzhg0G3qts4q9NphmOyXsIwfqZpEP2ryTkg6bVUZHjJG4t9GYM/AtxLl
YbLC4p6ueYnGjVoDsyllvvuxkksHRIcC5raaCkf4xEtD5GuDK39qcKgqZkm3tukkjtnSdB4VT8oA
eOWNUjQf0lFIzYtEAzRCapmzbMAsyPoGy7pu2pokew1fC/Uo94bS7C9H4LbQEXMbAxOz0uPDpBX5
fkqsqvHhbA/3C4D7RyxMgBM2WefcgjQPSMy5RveAj1KU+64p0ocQCUnqDSYufgAn3fdVl5l3OsSl
m0QsYpOFEOB9fk7U+5T/y9pvSIHZm5p8UM+ire2v7JDxZ7drp6fAmh3nwiEAyDbs1HXuiSkGmBWk
QfGOnAFWRvZosjbDIhnv5qxCe5kbPd5I+ZymhUcOluBg0SzgykM+OhhYmmk/reG2OoQLtoleBGB5
usyCfhowHO0DZv3g4LmIoSlR/6/T6/+f6P/6UbCPzxff//f/WrVZb5zoT1kKk+/7vy7a9T/aF4c6
f+d/DnX1B4EjGhid4vx6cP8+1G3jD+6Xq0KJ+thqkvX7UNcsA/wgEm66bWj7VZzg/3OqUzP5A+6V
gWx3rffz2c1/cqwfCUc0etTIdTPEUbGwIXWFVjvNDulkvZuiBYuCLo3xe4lp6eka8VVvU+2jEtn0
GKdsEmWMFWVeGTbWftMMtnd29/QkY/igB8YneJlnG594/meX49+/7OjWH2mJPrSOTPFYjPIrU84V
3dUNUTcchRuzwHJcb5AWgE/WPWOYsw+dwE9Ui4ydCe8DCUJgDRu5ZKEPmc7cBYCqfVG2xl6VzrTN
KN6+f/bl/7rePicpHkXTv3/pGko8CxX0kpi4Y5PAaRxFj2h6XBg0SN8U+SKMPmV0ZcupxHA4AgZn
4ZVJ7aktz0jQ/nb0NU57Nrpw2gCka5NSFjNhnqpqxIontLZOzenSRF2OnwneCNE4VhSUxuHKxpHi
jO7oZX3395OvgcWzscsC32P6VtLDgniz8Cr8EO9DctUXmtVaG2t09fexiGfX65Q6p2x+GX/+HlO8
HBNwuo6zi5kcqrTPd2Pew11wIPIj9P9+5oP+3WOZL4dwAC3m+jJiVWGE0RUpgQhDjKJ8yBH2HpIl
iLaJTAcIi8C1VZUXh3wZOvzcl9s0G3/1mPquLCZI2u2fRW3LXRmb/cbQjODMR//VZ/T7Mv77JRxJ
mGhAKIsWf9iDiVXhpmjjZGs7ZbvLSD8cBImASxDG6WXoQmhXqN4e6H1JQDfV7rbs9ZDFG7YIsKHJ
4zAYXeqjYd5WJFmvBNCmC711qT7XqvXgWne3b7/Vv/tuR0Fm3o5xlzlWcViCKd8krkVebEqGfVGp
MzKdX4CQ12/FfoUVi9Iwk6Q3DzRgZsBiBMT0goKxlVWA4blIefQ3l3tqACWt/XNzAUA9vxxybLz1
qTfunYZuqqiJrHdlytmsRUP6ucO07xBWUX9QCZzmge6aTbCgqhSosbfTVIJ6iAzSs21vbNNs3tRU
/bZ5EJi7oVuKK/L39cVUcRGsLB65oe54JUOJC0taVrj7EvuB37rBCdPZjWEj/pEG9j8ThC7gl1M4
ma0loamsPFDOBwNexWAFbJimejWr3dsf9G92HiLPl2PUDWwid5543Qq6O/1Guj+wV2+6or9F3fl5
DJovoJ4KfxSq9hyg02c+9JHG9PfTHe24lRb08CBkeUhju8cgx0okRgkkN4iEouFHPmDZTOySKRva
yJzKTV8Z7r514ZB5tT1Z+mHBhLI8k6f6259ztAUjKMHQsbR42WCmrsclBS3tttivzLOlqAvJy8IJ
M9oHBFhX/IK2mpGmNETW0wFHpHPgwKO2/99v5Wg3HgqL5a4b5QF5RHwoTFC3KU26OK0EH2sxctte
A6JZ77hEj8DfF8Q4e8dZ+jOnwfr2Ty2/o52ZdJrUCHOzA8YJmDATnvk4sNdXBVpULqqwo96eeKd3
ErpKXs67YHZYWdC1DkMy5ft2tvHgDWhn0Y364e0R1hl86kmOtldcq90FYEF6SLs+8fGMR9eYwkiu
LaO/QOSAdBpJy+e3B0Oi+zfDHW+NU9IXJGuLA+2J83dUpaDqEFXMl9RiNHeH8KBoAaBjaO71Dc49
Wag72EP3wYToSLpkzR1C+m1qV41NiSG9AfnD24k7ekOywUlvpqyxU2KrWf+GNCJ4qvPA6JEgiORL
Orf9lwgbWBqTOnR4dME0mD2RUPXoL6SzYOwUdr5zEbkpVu2xusOBoElwFsDPEotINehA9M2bth/m
WxFkZr9dSJteZHPrcP/ArXHZZnmgHI/sNBohmyva3kbnZdB0BpQAAiDpkJFe2neh5SBIF2OUXGFE
Sp5isvPC8orW1D7PsklJ4Gg5tpYu7qrXcz2FXyzuFVdxn0yrHXthbC17kmKTYL/hontuTNfrkzGx
MWtVtb3FliHciQlPyr0ZlfYDUBw8U+aiXH5qQaJ9G5PY3ZqB5lgHSKrivnYId4FgafK6SWz3YW7p
C9waMogrBp0LFK9DbkovK/vmkZBsBNgS8XgeVOWl2eaOaKzrGTqN0Dr+RyL7Qy+yy0wHpOwVU2yQ
UwHeOmwMs0+eEjIjDyLO03cp4fhFXVALskKT1E3XWHx5mnHwHxiyKpoJuOUYH9q5JWcLAZ+6JOGd
tV/Swni0kWXhpwjVPt2Mhp2+s+mq0S4psbU/StvKftL94uL8pir8mVGlbLkklFvDsQakMHGDFWxd
dMFAF0mfp7RqTc5D7ix8ZQNL1vcFjvI59EfTKREr5PajtsQltjitTFepjktBTA1G/jjmcUEaY4ml
saWQS301MkMtP7hTJB6T2R4O4v+ydybbcStZlv2XGhfeQt8MagJ4y54SSVGa2GIjAYYeMPRfn9uV
ES8YXnL6yhjn4E30lgQHYLDm3nP28bOWxPc0fSHn3X0rkLOQAhZXM1CxTnffgNks2gZzO5m8Kcfv
+N6VVtlERq1VCeUInw2nmZnVF/wPxVNsVmUMzZio8V3W9KTOWkanb0j7KLFmDcrcZxo4io0c24Va
n3IRHCBwuVLOHJCVR7RPG8paotl0few54ZTo/T1Z5uwZyl5HS+ZL/Au9rZnxSnamDTFrJr5rrMm1
LIIE5UYbBJdOW/UrygLk5lHb6kK/BZ3rp5yeSPVKl+/B7DQknAaLW5LJO3VfmxqOZ+jYM5lOel/T
/iIifmtPBGGADQs68mQY1xGR1gz2vIt/kdxRd6HtjIfCnpE667bKYhJY+qXZaYFRbCZFINnt2Bnu
V0Js+udW1+puTaQD45ChQyrHZLFau7qV3qskkXmoCjd4rfjWmtDLW++r6Ovyl2Yp982PB6NbJfPg
/Gxg7RJk0/SowIamHx5TTZn09pE7vHaD6pLIUVb5s4rt9FFWKkdjSE2wx4BP5zakWzUbYWP05UuD
T/6mNyzzEPfTb0zI1Q9uK8nmUSiM9h1B0/WasBphRALtga/8dTxhBwhroIu/ppiYZsLaHbLLnfoi
JnOP4NqCItiUFs2Lx3BCHVUgNdyZVZFusjGxcoARvvV9UP2UrGm1XIzkhuwbhItUQlOjqXc+etkD
/Ceddp2de2YkCIV5zYK2JjxWpfOyNuNUuxJqgZHApFB8EU0+MWt29XeaxXNxoZPVey17a9k3fdLB
igTV9GSrlBffB7N/ZYCJJyKibRAmaWhp+ljIG6Ph8+VFNjunGSc3HMkN66MgQzNh5N6ymomAZaKA
wbcbZrsjuGgKgp9OpUuxLvJRfytiimshB0on25fB1L82bFnLjV8zeYY14pAicqlMXc9B1dFad1sa
nFlXp7AfvGQr6oNQcNRq+7sedMXLkI/MtrkyrYLk+kYSUZZljGc1DEIwhzNnRrIJCMnUk8S5gk3F
d/j5EnhiRT+WLDej1VMGbdlAdTMRrKUV73O66WG1WGL1+SUOm6A/LOne0WZ16gtVoEGodhTJWpoR
s7WL03neff6vH0kE/t57HRo6H0/CcjFJK/PMcjeRskXrOqOXEFD47J14pl5fqa+5k5OYY6LB41xM
N12A/u9b9i4BaXGbjPidle/0RpjaFfJhVsGNvaTyqR48Y0ukdYGKQMld6niIG4jIXnM+XS4a21c3
epva57ayhx3Onx7T0VaWjNBByG7Jd2k/plc0DUhrS8nCTE172MhlNtYqrg5fW6D2DfukbU6SwJVR
D+aZzd2fyz4QBP79QXoJWNXMb+TOmVP9FsyEuJ7GOn3WGnKACEJWKwS98U7ry2SbLvF85jBjntjy
HTPeybTNkfDZcifStHlHqAhtRiKgNhJvrK96q3ARacQ9YfBDU4yPJN+pl479NAWzfibHzq0z65CA
pEhR8MjRWoOSlTRGbFQsqIQHkintlP6A4ToDyA6Vxw9aXsScPJO8CtYY4t3vWjcNl/khNJ1TpCWY
QOzyHEbv1HM92jSXdp1WTK6oHvrJZNeTHCoZdd6t+2lUBE80wuEgZUJbDwHxlu+JSqtztttTn/fR
dnppSZ9wrSXeBaVbfHfjaV5TP0cvXqf1/8gC9ff3d+wwaAFKt42vUnZuZoRartgWJTGKiSbfJ2v2
znweJ27k2FEae4vEmVhnOzlY9lVMV49q/0G0Ahn3zFR46hR3jJcoy8XV8kPgpOUsyYaIMsTXxLmz
BQfEuvJYfqKJZK27kmxxxl4V7Eef7GY9NsXPzyezIyfJvx7m0WTmQUcgalHP+cq6ilypmeDioEzu
EOvJ+ybuaOBRcXwsDQjnWBGd67QpnPulyRpSnphTa5EX289/y4nP8tibVLaxZGB22U5j2xz6uU6f
SncQFeeVFpFomK69YP6HUuFkqsip13s091Cu8cASxdWu9y2Ivy5p5AjwtLUFKPrL5/dz6hJHZ+Ru
Bsc0tdahCpaapGyhARJONgCpwMzx+SVOrHT+0ZdezwHScaqwlL0mM7SkqkDXdsYZ1daJQ75/9C37
YkyWwnPLXdM4bYQY4aFqi+BS5WgBR8iVZz6DE9PVsbOwHEa/BE9T7vDOLmu908ebPNauMa4sVwVx
M9GIzihye4ctziDMM4/uyDL098g/NuaXhAQYiSqrHbEBzVPmS27I1VJOJgQULs8SekESGnoac+gd
Y1JF21xUiOUzHBSRaLTsqstbhSpSyOwXjf2K4EQOwhjzh1ZDqTlkDRu6w4Fam5mLlzJnxrecptrO
ALfv6mIanj3k6QRB0hPemybF9JXw7ESAH2e7udUzxdnM0xqiME10r/dGVtd0du0WnNbUqeFeij57
KueCtohdNtVy5oWcqvYdx9z0JcyBomESpxhhbWZiJO/zzNMoj1MbzQxXrUzfSvaaXf/qe8wW7pSW
Xz8f0b+d0n/YlRxDvSiF+PPcdNpWEl1+oWpEEXrlL99nWJPXNcNk7VhIDSKN3QP7WjOeKAaBIApR
ETiviPLbJuwoD8Uri4DNm3IWwlq1ztzvpDMWG42Cy84qpFFHyEzr10z3i2fQ28TY9zpqD80saCg1
HAbblbTniZ4qCuPbpnOD7j+b545xjUE30s1Ckb4TFf98jmR9U6tuubKw7xHzkqXPTZLHZ77hP/c3
cKb/+x4LkrdVV34td8SR/bSs7v7Ah+N0mN7k2mBslT/mP+z4n+l1J6fVU0uae7Se6G5KjoxPi4r8
+CvD7/t7MjuR/hyUDp4p602vkmCTB9mLWDztGRGIHvZshs6YP0/Mue7hzz90qTISiGqyGbKdTbhX
pOdusTL6RaIiyeWZhsypSxytHC0tF38aymRHK67fC2nqxAjI6pJrLavPP4ITK6F7tHIsPt6Autfi
XWcVuNbHBmdc42RXdWvU+6nBJtAQefX2+cVO3c/RGlIeQs/mwI93HM1V5I+6uw+IcYnGSffWn1/i
xEJyDCdMPMAmKBayXUE9785Yai30S6JxO2xJW9HhMPr8Or/jXv40eRxVV4OucSatZeIimre8TOvZ
ipRbiZWBDmVTapZ23fsqu1B6f2swr955blGsPaOqn/rSNF6qscjZpBs/S05wYVlhyfQ7/SEe03I3
hK4m6l2eNCpM4uzbIqW7Wbo8PtQgCNLTQOfMfZxttLbbJtVBRFUXJLajxqasNGS3uBDeUiY3CghY
J1MM9buhwsqlkyga9hX7y8lNivuS17sWWctuB4PBZdYr0kWUCaDaFT+8TjYbcju7MwPt1Od6kBl+
/F66HE2er5scsvyaagoy9zTEnOVGLvlvKyRo/pYgYn3XaqPYDE2ufY9V00dWketnjtMnxrpz1L2q
BgTLi2XEO1V4MSaUpfy6mHguzV438EdgFwyxoA4/Px8hR5EAf6/6ztF86DXw/7o5i3eA/vVrz4V3
Y4ly2dWqbfcj7tdt5yqTQ7kyyRIailBiTIwKE7GjkC4G5olg3kQLIlVkLQahVt/YRJSvVWEvP1xa
LYcWYbpyzNxcUeVAn4SX5sxndOpRHc2twYA/2JN9vPOmSa0ts9RDJqIZN5PzDReevF9y6kefP6iT
I+MwXXyYSecDPKiom3hnFpQ6bGtWWz3v5ldvmIdLSYLTxUAM+GWSJ8nXMSsq1GCpWjVSnrvbE3tb
52ieTbNASk3vuNuDTIz8Ry0qJHywM/d3mBL+MFUcZ0I0qg0GMEnxLjageS6mIXfVMrZr3Mx4vabJ
u6y1yURqtqT71mnwBIIfOnOCPTzDP137aMrVSWCAisIuUXdyJA39VK5IppBwTM32zP2dmHKdo707
Nb3UXmacD948m8+WMKdrJG9vygfxHlGaOlfO+w05+dO9HE25/kyGGNjbZJd5iD+aYJrvrXEpLse2
61ZmJcytD3B9M+aoJMm1k/el2eNQdiU7ardO6RLROkE0q83rIfasi9kxy5Xy3HM5ZCeetX00wyE2
trrZZ7nO2zK9FybVdmMxczpSjvH0+Vg6dYmjKUzOftXj1ZS7Dlf59ndOQwLC5Nbu7XOI2MM/9Yen
fNB8f/waFXwCKAqSS6hUXXijgQ5Hy4KN6RB7bdfSJG/K6Ne05Ooza+mpmzqabBDBNkvtd3LH68PM
NZnZBUNWRTYS1zM7qaO43L8nY/tw7Q9zDPLgeLDzgAKgpyUPVLiL7RC05l3etnU0x5q1mvE5fuW6
zZ4me7IzJ7xYTuwv6I/LfjXZBm5Lb7KjBRLNyiatLKJG063adjp3Oj3xIR00+h9/Yx80OGykJjmd
YtcMRieL5tSbN5VLE83Dvbj9fBCdus7Rnk+4jWZ6MfN3a8wOzfQCaHwVoFKmWhklBbbhz69z6r0e
zT0BuLeqbhxJcbxf9vkwpaEmAm3djnlxZu45MXMf4/Armq0d1rJqNwyjWC9dYF93TTmv/7MbOJpw
MP2j0i6CctfiHQ7hIzlrYbJC+DNd+//oEsepRFlTdRY+33KXljEtO6gON+B7b5HxjmeW1xNv4Th2
JA6IkWnnnJtIAv+2Jk49Cqp2uRuG4txbODGgjp1GWkLSHAHaBBE1onsSQq8RYmfG3tVVHSIF7faf
P6wTu5Jj0Bo/vZ36zEp36Cy/Yuy+iVPlhgZk7tVQC0AYpKZ/fqVTD+3w5x+mC5ItxmVEHL0jFBU4
dEkiauo1BkWaJDhziVP6jGMyZRebZefXQ7pLU3R88DDFhT5JjVjlkkCoUaGRP3TETKo3a5kZOHaJ
hLhoC2yvBNac3ZefenlHs4GfOJQFSo7RSdXUUzgGfgdoxDGMHwJ0Rg2UIG33gykwu0M8fClUZfxw
elVXmI5t662btfEiyBz49hlnDqRxOccI0peoT33+Ln6P1D+sSMfeoEqTDsd7NLtW34QZ/vOvs90j
jSB/0Wyzdg1ExY6QHiLqdSs/UtYMFaDT+00Q92No546zQro1w17lNY7A22mme823Pjb8bedAoRkK
Ma3RXi6AMMZ4ncYpSIssuWxHddUMhQorhU2jJ7VUpxl7Ncyx+81N/GFbxFa26eP2kjfYbIdOw7co
Y/Nm0tXKaM/NESdW5INe++NgzMGWmLXBQEFeYe5TY+KcEqTobvWWw+Ji/tKWQ8B5i2vy8yd+4oK/
TzQfRn8qUlfhigy2WK9VSPbEmz3m6jYoKR6SjG5Ty+E3EOUYnFmeT3xux3FXgEmmMjlc0HS0+j5D
VvSLad3de7l8+/yWThUaj9n6ow4pCyt3sPUGNoEldsVVVSTZxpWGeu1cj3J2N+SrulDtTiJeWMEX
nl7PXPzEMmUeLSQ6mhNXY9O6HYzxIXYMPZqHBO0m3pPIjPVhZQ6OXEPwkaFpafkezJB+OTYjhhY7
K1cWBPlNpg8vn/+cE6/34A34OJ6mxayLehjdrT5Wgoi6wd20S6luAjKwCI0hFE/oklCf0nDPXPHE
HHMcaUovssvIc0UXqKXZk4ksdmUVU3whU9fcU/49R049MY6O8Yjwogjnw226xeZarpPczK91ox9W
tSmz+88fHtHCPKY/TUdHLxMVc5L5U5LuxiXQMQP0lX8pG2KqoeZkGIgnvT+4DnM3iGoIIteGrIae
niGthbXlSLmitIIaDrM1RzDJLhS8x1Sz2xxTECCtYwVkpbJK8y1shhaqE0gA5p0IT/n4o8hBIuFE
0sS2y3y1NyVn5hBf3/SeDAKwUcKO9s5ptOGWYrr1NbcMaJgQxt6TpkwMYqeHnCxxJd3rEQWMDHEQ
9UkEW1bcFoHmVKtBC8YvMI7cYRXXbtVvtPgNgUZZ4RYS5k3ZAZlB3ZPR/oTteQEYrU5XwdI10CpA
Oa+8WWegS5QL0xpoVZyEs+/lu36ZECRonrbkK9zcmbcWCtte6AOf/ulS5FxNhCdCM50s9b0ddPni
dz4iY61pg4N/34FpA0lYvPBCpyfsnV86NxkvnBlphzKC2zoesB0uYKRDu01Aygyzq9HUJLHvqgJ8
oEMgSuwhFKB26jX3J9/7PDeuRBoLJ4LNLfoV+rx24zZV8mJ6rUJSIVJkrA74i2Rtlbbx7HSNeZGD
sl4nia+arV6UlPFAMcOGyMaxNSK/Fs3O0rgdOZLEEvls65I7kkUtAHmiTyFPWOX0s9LrbviCqrj5
knrpgErHDyCeoK8L3hqhcitanCDfxbptVSu+Q4F5q54LiCBW3I43XaDl7yUY4Od8pkITai6ULeho
dvpEEiSQhxFoyrdRJo4XTeSriVUP8OGxw9GWRsMS169pPzOFL1kOlqON52FvTKnVhzpCngg5VGNu
UAf2DOnFhPKEbbPMQwbk+DwbRsWHawz+Y20K+UtDdSm3OCWLbOUVSuymrkzBfrUliiB7RgEW2qOV
HqhhjoBfFHc9qTvZDLLJakvkk71s0g2ndQfrfVnY0zYbCR+yrMEy18TA23bkJJ68HokzNqhijPr9
GCeLR0A0PkRpBsljbMFFu/aNEuuQXk+6tR+WRTfCDIZSua6wZwb7Rmnlq+xsl7jGvgt+jF6wET4t
twjL4HznB/OMtzMPvO0ACcECpGOPEcvggb5CXNDVCFA/21Dxbb7Pg4xflL7IjTbk6aHCm6SR6So9
uBjo5FdRQ6Djuh6Z9S5GaZDhYFEFvMcjWvs7jj403X1WvHzdt6CeQnY29mtAitqjJhSmZb4K7yI1
DYjFGQsu0Xyw9Uhzc/pn0TfDJWoHyCWm3zppRCM7+BpLpQEQqpFioKoJ2vQLXZhqW6aa8za4c71i
LGhF2ItioQ6eNfKxL4X3XvVOxoY2JcA8mgKlDhm8ZYWDoKFJuemCeonZ0Yj6Oh4nmW1YltR97BCq
FvnUBJ1oyQLCo1u/7SGyYAOKwypZHGRc/Zg9aNhLsSEqs3jELgAveMoS/xWUKlWYDCLdgo3nIA3E
fezcLv7B4FJlg5uvUq8TW3S6bbLWAuEsm4ZC+01eTABwJmYQiZ14MZhq6kHDeZUrlKwwmbT1bGm1
scotHDXravHhtuiifsBOhhVi0L2rzBoJwk6ConsfBrLNIOp5y2aWgU6H2Rjpv9o27LkFXIgfmimj
IegGekhWN14PtiLCgH/Pj8xJxLtWqNS86PulttfcOorlOmnz9yAYxn5VjEZPBEvhfIdkoTN1Zd3M
E2qGwd9bNtLMsICxh0O584fLaSG8O0QX6NzqRJzGYdB2476AzARdKJDOPV99g3o5CZoUCFrQz+Q4
+mNULXAKtzEdrlfHGa79onmKdTIbVwbhw5eTqcU/C/4+IwEdYUgYh7y1C896E0msAS1L6xqzuGs6
+xjribexEuapNRGziD/AhHn39aSgj1X6oSMw5Z4dug2bTeBp/SA4BnT01BQZ5YDlU/Ysc2EYTUjl
Un8WMxzwXVeI20Za3m1hDcaDrBA6wP1KqrAxa5ehmGI4B/hG1AGyz9K+ymn0M9DrUdxNeu7Yod3V
xnevCvpqDTiUcatEc6uE2ZHxPj+ilT4otoK0fNCyRUuRdCfqPZ/cao4UmlJIan1W/MiDnB9XEQ5o
ELxttxdU3wtY9AzZ1VxX2hhO0tdB4nZZ/wUx7PglIdzuB2GRat76naWZazdz2o78M0m2ejqQxxay
pOt0xqtY35U8gnAI8vIVu+3wsFRlcVODUcJzrcdLHZbl2MjVpAltiFwGzg624AwTMKvGONK9KQE3
JHtpbWvMmm8J3+53NgatCbSMzHcUvkocPNtxuxy6xBm0ykAEHVovT+ztvqQQjpikv0JS44RoSC1c
9KYWopW9kkNbA8JzTPXl/wYDA4Ndg78dyrT4hlSQnwYnr/72+Ybo1J7rsOf7cFhYcgFRr/b8Lcky
VF8C9zafZhTE5JqfOSmfusLhzz9cQaWFYWk0j7aurz12qWXdpblBhr0znwtTOrU/PWz1PlwBHkBO
z8ymASAbcz1CdLispsrY4AqttkbvnwsJOVHA+C2N+nAdQfy0qhNgeHGWPHOI3UNoRcpdJO+NrOZ9
5nbeGafW73LtH3apv6sOHy7ltnmr43lIdqLHsdlUeXznBe1wS6fJDZdOuTvL7RH/qrS8xoNmRVUb
E/6eJNPK4gN5CvLgF3w+5mXZZVeDmIyntBgtPD7WuDLZ/a39GHGIDYUWRDdYDSTn7trMpXtnAbrd
SI9eq0tdGkFg6e1HLW2jbraLtUYXctMYxM2SfJDfxpBNt5ZXZ9cCsnKk+nm8GrR6WieeXuyLHMLf
mMPWYJpY1uWYEqOBE2Dl9ShR2G1DtlrUfGagnepE/f7zDw+tifMUhWKubRu3VHuDtXQNmSwBB9ur
lS2IfoMKh9E2y7QLJTv9S2IYLDp+co7dc2Kom0dHsz4ztGASDEQHP0JU5fC/HGvuNux5z3X8fx+q
/zAyjoMDeryuiZUs2Q60QrDi/uZNHVNrhiAUw8xHCVyly4jNtFnWVSni70TTtHDfoLua5jJf5Cb7
OOG38XYZISQUKhDXgnDMDWcT7IlxcFfZeX6fddVb6wRy8/k0c6r781ti++HdJJWIyz6n9bGIhdAL
BIJRAVVx89+O5KXz7lrLfZv8xrrKZ9vZBZIuhSl1YHUshXeWAYwRMS6jUNjBVztxnNBUgXEmC+LE
DGIezYJ+DAt5gZO8E37t3QcuGELCSGRkBgtWr9azz1RzT8wgv5XiH55CFutFFrumt02C+Y70oWqb
kRESAkITIS8RlAb+ic+f+KlbOpoUC38AVlyZYqu303A1o0CL2BqOG9PXseBhKznz6I6iqv/uzfwu
2Xy8JzNuzFYUYjuMKrCgmC75LZ1xC9giBq2tZ7iNuYI2ERgImJV6GcyhQAjm9lsfvi4ngzkzVmPq
ODdBSk/mzO2fOObrR5+ilcSqswns27V5Y2xLSWEKebi5+v1w/xd28QF28Tvb+zTtYtvPR+Cq33/h
n5AL9y+bsGGIgjYgMzIFGJ7/IFcdIBekqhoelRIYxx/JVf5fHBwImwKFrRPlTfzK34wL4y/+gknO
HgEa0NGIl/+fIC6c3+rsf02jkKsoKRnAs1ySesDyHLegHHhFblYOSZSQTGHA7rG8Eup1ZddRO7lA
OIEYLD+GxbAfETUaiH38IJWRszQJPpmpG76OcpoQYhuZ9YM0U7BJfA0qJDFLe5iBSL+PSx2YK+K9
L+C611/ob2NH6rRpHMKKg9alVRvoM2JriL9U0KG9SCuX7L7vO+cKW6EHjXhqnacpk5wb66WsRhTP
9QhN3Z7tHFUg/O9ILTCqx1gPKPhTEnnmVNvdcNyCoK5GYXQb5BHckScy9Wzo5HbRArUOICSkWy+t
3cf3TS2GIUx6K/sZqwR6dYvkiHr7lLUg8ceO/LuWj7fVEwhec3swKTguKI6tVpbeZWMKB7MoxsR4
VeeFS7fD5mJrw6zg0bijEX/vVNxfDx1cZFYfIKThEBfzfcLZxt5SClIXhe5rnL/I3bxtsQjmG/Cd
uJVNildDmHmcssKixwC4gno3icN7KZx9vejmLo4hXNxQV4AIHDuT991wOhFHNkd2bSVUFqBAxcbE
ycUbUodnP+KlRagrKXQ0rULJQ27CDihq5uyt0flKp0p80VI7BlCmiH0LsUQYX7QiiXOI3L53bfP7
4hUmWKePYstbHuMWPW6IDtjf6wSpa4d2k5+yT0cmH2p2YgKIHzs29XmhBa9uO1lJVLtO92pMCNlD
KzPqYWfqhfPV6eTM4VHLh4cxy72Bg606rPB9A+80AeFs9s6FLLNlPY5S4Ibqg/oa7A9dkryDm0Sa
jGf88lGwFaGgulSGfWMoxdMGFQ7WOdAOmCfTbrC5tS6g6QELaVTNGr6a3p7fLVVVP4fF1X8RhqDf
uu1M41qUplUjloUKE9UjyrZ1RrEFcoKtdbyyZpaviTt2YwiXdcZU5qsBSLWof3hllQCWwPCExHm2
F1o8YC/DxRmvFzI65VpXJXKd0U9xncF0bX+kIzEWoTsCi6vMQW4MO+vsNTUZ98LpWEQoUAoPcHmc
EKyNeYtjrWtWdfs6ayK/AfOc44JKPLXvZezxIIe8sNdIRRxn65lDvtBm7M1lZSrn0kitQqwBTNUP
tl5YfkTKEJ7c1HSbMprkUFLnjxFxb6s2He5bEjrSvUe0zxy5JYXZyNcW/7UuF7g3rU2lKAyA57s3
k2ZSU5Fswm45V4PqxdyYv3eGr9rLNvCSq9rFyhHa+jTpW4NwNrmGUqPbUb3wLg403foXlcmETLJc
PKPUX160ilcf0bt2v5dA93l3ul1/zxMNfWQVp4O20kfIZxDnnSINmyWQBTSPZHrw6Uyk1DDM4Wao
MXaG7Nf7Hw7Fwpcxw2BKUmmSQjcfSxBry6K9eD10vxUhVMG7p2LNC5dKqAcyqrxubzH9JURZdM3X
ksSQe8aYpQ72oJpyElzjlJowpPsIwLxGGRJv6JNPK6JE9crAhTmNfHDTewkp5WVl1j2BR3VgXPR6
PU43gy0nj0qU58tITEPfXbhVwOOwGyjsUeEcANK9iTsKvNDSug9kaGRWgnSygTMGbjRlkiugvFOg
klCMR12vshunVtJbt6DL5Wro0B1dp2MS27eYQ/VXLQXnGwrydPxtni8uDC2pHxR5bjdNtw1hYBiH
rFrPriosvCWojNq563Nt7u6rhQJiZBNLJcgxcG3vi21oCd3dZK70C62RNIPbvnBcES7SNXoztIdm
dqfQK9iJUCUypFqrudcfvWUkimlGgKVFpe2NOhmHGuM7SSyAGaYfz+2T5+hd/jPLgbKEACJ9siF4
r8CxG9+ftxl7OWaJObe/kWLq3ynGogqhlCF7KSbTeD3kIL3SHEixeAreFUkFctQpNRXdw8izWfDj
NmWwSRvlTcjepTut1JwkN46ejRcKVsizTAvRR+4SpNcL9CljK/xhAJg4+xp9j7Gq3+IuXt4clbW3
VZOlP2rSRS+TxDW+CT7oN4Ny6hKNXQA9kEmHoAp8it67N479owXHHnmiHIousg41dnxEIoEXT3xC
CxpFwKs1M9v/Zg1TUF261F7pgCwFZ5ema4kv9ZulYJVgyulHQHMQlytmG0JnrGWFTbdCHBro08J6
6VJaQRb5Fbi1Pe9GVTtP1TjmVIqnfn6EZc3YG7I8jqmixjQbrHEsk1B2NKU2WdGi2qaMwQNsEA43
F4aEYw2pUGTJxhjo5IRZMnlwZ0XTPwGlBTqgebYtQsfoZUop3jeQU1BMf5TeqPxo9gKMgp0V6B3L
BSS9MA1EdrUERJyGzMfuWnPihWEmK/MHkEG6PRUTysDyn+XDBjy988ONneKXF1PK5bTp1u2GvMj0
e1lV05Njpg4kCKG7r+gUugfLtIiAoEKfF2HO0YlVHGvIm1dpwX7oAvXuyzm7C5q+YsKwB7R1rXPg
4teJk9/PpUyractqG5T6ZQlV76lPBdl8Ku4aRJG0zn9lKJF+DXoc/DLsWmd2KuwbPGpuFSKAVbdO
idMf21h1TZm8ey79hpM5fvzqQSqnycIFayfyZtswQb0btbeDfMchseSoepV35FGErSytbu3p6AJX
HDK6nRCe1a8R6RVWlKDqgcCfWPq7O07LvKInBwsG1gr4PislzkmfhiCD6G6aD77V2w8omGN0cbgQ
0hDAtKBZFdfsuabUf+iUKN1IBlmLj6cmOjsCY6gfIIfDc6CXnXVoQZHJg+vFkjjZneWGojT4DNX3
ao9m0bchB+TpTW/H+XBTkCJgrBwQ8I+sKHq2T4PMePK8xhwja1JikyiX6vWEitVezYlvxmvL62dr
Y04lQKGybN3HzqKbsCWGx35uSUClzmMl2cOS6vUdZA8ZR4Ou0W6Y4iy/YlIH9RjYw3sBG/Od3ez8
mgO2+OEvGVIIivS8OjBdJr/S41VHfPMetta6VnzmrujupCeSR2rHvojinu1YONIY1COhZdnDmPYi
o3ZsuN/nPl0uy1g6zcaxxiC4qD0gA2ELQNzYKylIcKFJYzw1xVDdoWWqih3csQlCKY6qlcXacWmI
fkxWrV0aA60ssI1hIhpvD2NlMMPOIEh7XJY0p4ueuhcgxSgBU3TFVqsSBbeTMZyxaJr0fTDQ12Lr
WwNz42KyPVjgK8cbsp26MoyryXhmj1AkSOjZJK78JlDfkg7YP1BXZPch1MzMgzIf0MVBQKmlu0DA
0Io0W5gecP4l+DKXC1Entu+ND3baJN8qi4wDMKClaCH6mMm3UpvHn76XApgrM7ZOYWk4KG8yRDCX
ZHIm9z2dLIC04+g9FHWKbYA1Pr6R9GEOFrJ6hpdLuL2Js2zib/t1EtwsnkHeRcpnVlq99myVmmft
Us0CyV71Y3mhjRlpRYMzO/sMrthjSn+ACZbcgIVYGSVuacXxG8ZS0B4YZiM2Q4qAFhWjPqEW/r8H
4lhW5UeGI9iTDyWY1Uv38o/T8s1L8fP//Z+7l/Yl7l/m/++v/PNIbP9F/FuApM7UDdflv38dic2/
XMThMINd/g/gR/NvmDOE2b/MwLAhLNv/+J9/n4nRe/71X+ydx7LjSNpk32XWjTaogFjMhgSoycur
xQZ2U0HLgAo8/Rxmt9lk5V9dZT3rsd51pSWSJICI8M/9uKM7FnV9ICOpziXm8l/gnP+oXjo2lbE2
wHFL2BzXPfF7sE7ltWdOIIxDKy4eKzg0K4d0EW6I2P2XfPIfw19/fiXH9XXDwh/0u1nZHnPH0Ows
p5xMqUsz6OIKKMtGtWV8/8tvcP3Xif5XEOOfXeqmJpic+PmEv7cLQzkferPnQ5HauSZQE9aaIR7a
Lvobxf6Pctu/vjzLIgkDbt9x+Q7/OItA0wDjmPtZmM+mLBi/ceDkzWAcsUgDC8gIBP31B/ujlPjv
C1L0S7WnACH8e/x8ZMaeUlyIvbnqiju/9jhCZd2ZeiN7kye+thKJlH+nsHs/kQv/Vzfhsh7dGvxm
YP6pzf2p0Pw6c6F2stV8aSUhgDX3qsHa/F41KsLqiIPewl/xOM7NdFG3UYPVy2aX0iF5mCFXXCIO
GYHoYLCIJi9ffTbDmwxfxGGkUuC60Me2tksoSYkaur0PqmZncMB/zLAFsAOa6cCQkoL1pUQjZpSH
ktmMhXdw5jp/L/C5h66ZsL0BSF7LdZc3faCPCJQrVbAERFAZMXHk7jtw0nKbgGGyV3KS2h0lXt7X
SI/sD5ufjtq4BTJD2eVEL/uhVyc3KvtPty6+JfmYrXXLvYzShUpl+lTB4PwgtWD1Gd+H67KdFaid
DIKPXtfBPqNxCchKqr0aduJdhNtOoVGCh3ScoU1vLpf5pXKF3MJ2Tu/yyaO9jU69vY15Zif08lOv
W3MXtTfdAm5RzPayNj475g2PTc/+HlIhUDJQzuor1PeaaNrkFRtO2cOW1Yu5dFHSIKWRjOYEkYJ4
WRc0Yt0Jdlw9s+G5wELns7pDnjol1BZlDHL0PKBrsHvDcJQ/GDYdzW7SGHtPZSIwtcWhErEyvziL
heU11Ss6eqllCpYo1U6zGXvwRnXBRsAbvsaO0lZw040nzWpuynodiXSt+jI7OTXO1bEson3HLDc0
F9K4UefLQ4I18y4ruvjaF220N1zgbnS8WfBUS11jIFwWBf0SSmxy8isOktIcrdPCHA8N4KFHVYrW
AfNcTQb7hNI99JlI3mPKn43V4kVkkMbCIYiUw6JedOtA30P1acYSHnbdZ+bXERTasMpLOeymiGzD
KiHqxra583ZGmnKSYvitwgEPamCX0B71Or2jIGxBY1+GbzeS66GcffyuOkoGNUJWZzz0et99H3Rd
HrModnBX8+UuAlJ4KhET1xy2knFVtSgfjcl+Jyv69q11xnjvjJmFVQYO9OBriRtYtFNTAAEjaizT
JbDUOIHQMsQL+k99ZUSPvymu8nVUN9Gr1y/ZGjIqUC671A8MK/MXgaPRW7Vt8aG0WwsPNZfM4bzv
vVFVm75K3Td0DParTq+eUr+MH6pROJC3bf85KnMTiL3jbSVT8oMPyfGMJ82b0RsM/dlakltdZRNd
DCNFAIOeMD8mkdADpubRtzSNk7tZVNl6UW5+9Gkev4cKK9882Eg9aK2mLUIKsyr5VUvsJglN5ZfZ
rq+UXm+maqT4wmVM09MbnNzwC10urXaLCaJt4TU5c3k/6maWBC2Aev1b5RdTsWE7SM9ZtbRetY0E
4f2V5Vt1fU5IOe1yS/rZc55blrGKVaF/kyM0+I2i/kyFccqODDsQMK0zSwrf98KJz1tHqrc/llZz
+mA2F9fdEMId+kCLcns6OGkDIhVKxFWHsutmuiG2yG0xiijonylgA8/OsgJKV37i7hie0rG280Aw
fHJD1Gj7DHwRcD1DsHI6JGKK6kMFzeK1KsHGoBdZ82c5IqivGKYImDCmnL8OeqYt+Aek9QLd23cP
uZv0P8pGqkdDlYn1lNGsy1kKnj4tHqW5JPtO03I7KN0SCmqScQ4L2BEUDxgWvZWW0pBJsnSr419l
Cmxr60j2J0EaHf8KZUudpN556DuSniNCK6oWVP56OsQes2GO8GtqeqIXa0wpLC2z7IedqGWNAAWA
ufXhDnM7zfzBxnNXNinLbSysQ1dx1sCTrB+1weF9wfex10btO3Ajmh5trbn2TWqQ1B5QtKg72eEA
wVqjxsec26vu9TXtUgCPud7WmG9ApMR/koO86xxnF1Wl13AtT9/QerVtYudgunNLETb9B1VkG3ew
pF+Q3NfVkmxZgSAld0e3n45Oou3Lxj0Wc/EyTe2bqNt0O0fqq2iNT2tsV1lvb41uPKHkPXt6Mj6z
Dm0Re3a6w6HT6bArY0ChWWEC1hWZlBvE8bCvq3q74Mhbjc7yktMWiRJFCWrjLp9F2p3qPD+zSiJM
dz9w7G9ry76z7SYoi+axbov7yvIrCq7s7eRY29RNho+Bd8OqTCIG3S7Oa6xsq7yS9mWsoh+JPT0B
8btzDW4Sv6J9FBara3ZhnfivHbBFOmkVjY20om1iKe+9hvtoXHau3hLbRP5VLVHALPk665hiB7WK
/e9UXBIuF36QLMULQYN+VYiRV2aBnJgDkAOmABmuOgkxv6eOu7NsSszoy7Bq3ru5ERY0ldl9/9mN
/IsX45Tk6g5gBRKavHEwDPabzcKfaDeym0g4u3e9nIAM6s4lrk3WfWs4C9szH223C+mv3rbj/ERv
ak5NWVefWy/aodhwH5nlDoLWRjUg/dxCvYORa7AGFodp6kM79TBGUmPJy1KjYYvhejBheNsOc1sH
8axBEa0A9xsTI/TaA4bnCkiLfreuvUJbma65RYhEM1bdVUuy9tXw6NZsLLu7G6BiWqNNzC6i2vdU
LEOCSsVYg/zfwcY4HHCCpJM1L55SwdZQz6sz4la8zYtqcyMR6ItH7XLyWdT5t8rS2wcqHUPlQnq0
TfOQOZz4b7kBxIZHv/SOqo2tu4yeZ5L5JMa5AB8+q0I3UuSLLX1DOhZ9aPZeVaS+2xRLrlvhDGtO
w3h8k4FqVMlIyukN9950s+aS6jS8FdjoV7reXZoGJu3sa8M9xBF/79fiTWoZX5lUR9/Nos2tdRIl
Tt/SttI/jN0Qbeq6hQuvRTt/MadPU5uTc+su7gGTyDVKq53SURVtZgbnXBP71tPqHWXY+w6GEnZi
7cNird/hnRhXpWecGUrcVzMA7g6UB0JoBqdU93BmNxeMFvKNBIK1njr6mQdpblU0waWUOUTU9A1b
k9x0M6YdrLj8mViuZ2++l2P6UhvTQ+nZR3+S2PfMOuHmphZzMs2L4WpnjKawGR1GG3WfPM5KvxjW
uLfK5t631GFI5WmEhgkPkpkOnbrVtKXA9ow6tYSejoetjY+O3e3qeUIYFdVGDRS4iPmpUcaPPJ12
rtU+tEn0UhTOgyWsS5x3J7dIrrk/jJuRNmpDLTfv80Dji5q/OgjZCruknXt7v+92cqJ+o7VPGo8r
ugRhQ5mfGblciizPNp6XXmh//GLNJWWJKX5QZPgURs3K0LwPw24fYmWUa2G7d1lehExJN2ZuUJ1T
5BjcAGIki3Zy9OqpX/Qv2Jj1VVWMQaLNaXBDLXHLTslBWlgUOz547CGvqXlWK6eAkZbQf7xWfC+s
S8sJQ+lpyXjWSc/zLqyZQqWpsB7ctgd5OBsrzx6MXZ9r/XruKPVpGhSevhncld+Yz5o09hW22FDv
FndV6qPaU6hprrXO/KZ7/Ij5zQqv0dtj5NrXprB1KsAG5wCxjTbsRD4Xtf1YJYNGDnPEBzOBK5Wm
8JlyWl16L7qbo9UE0hab5oJag31z8MavY1xH62pszoMzaYd00kKSOrdbxX+TRfUxd1Xgymx5XNDJ
bmhZLE0uixOIlnbTTEQyiaS8in5U/JXTOzbLc1mw3rgODigDiykMGbpP7QUYUz/L7Js5ul/Mvtgq
qR1VV3/eSizDGWs/r6nQdvh6i7joN42Tk592jGWTJfSYdD8l6Xh87GqXxaVx9nx+PopTXbK0+V7M
8kgFIzEp52awbi2KHGgHIDhCRGoGSX/WM99diVJqq94s5DEaJXD6ftb2MHsphYmMuqJtOK+29eJk
Oi2qTcaeNW4Do8VzbtV0Fi1DQ/XjSA2ONdzouU2Fl6xttz32tYpS5AzGndTnF7gD84G5kvgKjjp/
gqZ5kbA0sZZ15eNChzn0WQ02eBKZpxILEues3kFNp9SU5nP2xzrI+C9Vx2BkbZaJEZZW7T1CVmEH
EHPmuz2L3HUx3bdoLPV3g/aKk0bV/MsYCx+lnArOfrIgcDglHk1FfcXao0jOD70bBiYei+QB+dX5
zPVi3nW2dQY2mWwm3csv2KPS75RAuX1AUzQNLo6vrQf7xp1ilpJQwhrlPZMDf195CRIeUye1TwdG
gKtsNjFY4rCTq9gozRMdUtkB9hCtnFPbBhVwxWvkOePGmcR86fK6f+x7Ke5ovSrPXe6/w7xEpGXq
9z0qoMhCmOg53jixs45z7tHa7+tTx1twazOHg/6SO4+dqrJQh6F56SstX9VmMW8ihmlBoyH+RroY
7xi9Oy9qlBRJ2cnAIUo18uxMo3uUqYEtKaNG4r7x4zLISWmu6drlcQL0+pqqxDzST2/cIw4QFKBM
PD8TJ0mfaK1m+xvplMyucxHlG+5Y9yvTMVrFWUBfZ+7CH647dOGYTeYXyp6Lk06CcT1gdT8mZZfC
DYZkN6zw1MuEPrGpxETHs38goRFviTu5u9aO+rOIKLApUv37QNf4ButDj8Uv8Z6yebbuWt9oH6fF
1AIlJ7ZnpbFPxBKBPve+jZ3B1JcXyUEuPj80DVJBoje1OjJuGR46Ud5UDTeb2y0+8bYK6Nsz0gMT
f41S5FWcsGsiea5z36qTXpqULv6ocAZ7degJbocr9bhKDWfdblNjClpnyTOyFT2NI/1KMb6zwlZR
M7wuJmq6QvzZBZ73WTPOsqMI5OrknvHa2yUWidugFqOEXccPpa1OhrB5uVLru9eTeMTqAWV525ut
91opYXHYYgpgR1NZ8oqpQ4d/PRvRxKLLtzM3hlG0p8YzaRNKvVvV/KiHtWqHkKyTCg3o39sBnuXG
8J1pNw60wdIEGnaWgt+XWEE9NRVDsMpFgslsGN9WH6ATeifLsL2VPUTXdmK3ZJBFIHPqz9uahX9Z
E469gbz5ufJmpE64mA/M8potR/5HNc7goePJ20eKgPbYt2HWT/E5k/O77S3fnZTIudIA7IxWr4VA
tK1DgsJvd8uDl3PIMS39EINIIxEdj6c5Vn1A25nYzDP5gxE28IHamu7c9N60HYqlOCY4ZkitkQTW
lGW9RT6OQ57nbawLIC6MqjdM0YYQWprCO2k/RSabYCXkhgGez4nCjHsCJ36yZoLiHHuz8tZCaOO5
K91mExHD3fe1AEtcRkyWq2XWLkMZOlQyUZtTa4FLCGUlxPIFXi53Hj3aa3jgzkYZBAaZYQzlukyc
e2Hbx45q6NAjrcq/h9IUhYOI7u2sXdV+XQeNp+9BbLsnHuWZBdNl1IgPiDlpYt91TXOZUxCQiaP3
m9ie/UPrT4ZaIWJlr7IumapLOtj3YOO/NLV0AqegixqD1BhKL6+3s6Jbz5YxMGndKklCyc9ULdWG
lAGm1tTTNkkUUwNPi+1dWw8PjC6dwO3il1FnnuCqKQ+7Vn1Qr2YzxR3hEpMm2/G8U0c1OyrE0cNq
PeqbukSGGCvDelNl1W6im71zRicgTmVdkDrVBb6ZDDhVlgFHjOEosAyvLcqH2BIJoTYMeVY1O451
aXBjxnoe4TKg09ilD+7IQe1TN/MfHYCnxOPVDGykuGSz8s6pH91Bq+A40Znju8VsfO8rjE2rerSY
XpoAXW9c6mcx8hYEyHrf9Hp68jRI4zi6/M2o48z2bKG/G7yY902udwFYcPfMKz5bi9aTO44xRchC
QFE3+bk1iRAzVJ0r6FERN/yGMb8tyKuhdDx1Qgcv77J5Uhx0suqLFkXTPYN+kTESFtm76Ks8bDwj
2kd8+FA28xK2Zm9PQML5PwdqyQ6mToeH3mFq9huR3SxajObjUtOfvXZgsdQshyLoanisoFsdOYs3
Yd0Ro441aIYgrlqsEZW/h/BgEPxaMoRNqt05HGV+Q/qr9KILtcoGhqn2RQ35sqcc2FqP9MathdWR
UjLNkrlW8WkSuFqzXHC/EWtZbOtixI1+B7NQ573ksytz2yq7tTtiDA9y5bsvJv0QAdPIeDv7nXag
0ZIkD1YPRIj6OceXxSTfIIWSuOsoq202i7glJrxygZotb2WI5Y3bIdvJbrklejJChBlEjJU5sgVN
eDxWYuROsdkoS+OjpC56Z/UGorPFLI7n6erMI6wur/Q2Q45en9Eiufa9xrkCsiovdmddCGQUcrUw
BA38FPAZ5ZLPfWE8Gx5mC1klHORrwf5PtWIVVR1vCW4Jr6M10KKb0eqdl/ZmloG4yxZm2dBUgSun
2vtDFdpz8+5m3i6LrKulvA+AAV/YSgm2uDThkCLu7xJ7/mY3i73JbFmGke1y7JDySxJPmNnp5oEZ
ziGv1fu90U3iyjPXnZc6708dS/yuzAwZNIRIdkkbz6HTkHqPU1fTr5Dy8wO1m2eRqlerVZ8aY0ZO
bJN6rBZdPtgTAkfbx7FaU35HPqA375oB/NYKGr2HbciYVnY6HQdzmDaVqPzXSKr5VUASTFaWp53B
3ZyHIrUZomNziz1w8cDfH53Re3F951hTMbspiB4WuWCF62JGx3P7XjmqDcxo2jbjfHAhBrFpCBB0
T8q1vY9WsY7miR5wntqN7vA4dTioZi8o8+XBaaglRIHfiAwpJNXrMzUFJntfYtgi64ncpen91MkA
ATygxiCoBfdiRh3PVKV7dxYXN/Xf/E4/ZlgsG9vEkp0d4tbeeUv5NNu6tykwVxGw3g0170s/vZfa
8DQmzXNXDeuu9nZoqpsE1vOAHOKX4yGWaVAkzgYf5veeAYGE2Kscea20RXyYJsxJvAGFwWJL80Jg
tlpYx10oa7W8Zm65W0bAIomgs+PWnEnlQ6Edu5ant/KPlmtsymikiGD0SDfOWB7l1fOtjS/Klwa/
SpJ27/BXyV9xNL4dbZb4QKIVP1UDXRwiGW6m97EkQZ6D5ABY13QmdkRMuQflO89RQ37Wp5vaHriL
lsDPWyCfDPUz2KMuyr9jsr65LgY+HJlx+a20mvYyl77cTWYdsGocJnNq3ibLOpRQOJNx2tsJq3oa
zfs4toKkBs9hU7OAuHvq62rLwZR7NbJOFUE6BIP1nMj1yL80j+v3JuuCOMvWrB9BWTVXpqFvrsZr
0ItZtHXnVIrqoZIISHhqkFYgEUMv2bi1wVTA4McY1pnrnGZXbhNnXKN5XC2rIS1KnSh2ldDtvY3m
59WJr/Lsi+ip7zt2GV+tyTzJNN0QpLzak31s8ZkFspBPTlRclZegLs/8JajPHHZ8c4QpEZ9i4Hs0
cJSP5DHPhUL9YkW3ejNYMENA8NNJmE3WfZzAmVr8D9LBBNWI7bN4oI9qu9nMQstaTPwY8wkDzVl6
De8L76wNzZGaoIAu3dDR6n0VcewfeMb8mcHfqpmommOVv2+K+GSN2cckh6uKq5QRQn8ws2WdGMJ7
QFhXbAOKoI6GPnSEcwbQShRZuwmYkFGrepzvrdxE1hY5C0KfXVnw7wunP3dsKRc9R0Awkdb49PlI
2FX4/ZEc+AMdAcOqc8djU0jiwQixtBJsU1iejW0c53LArTwBqkV2uuLJPdkgAtdOPD3gYHhMiihw
M5MmFaL5lSWncLC6YtX7vE0jDf9sAjNo06f6Lk0IVVvcV5xtQyezPywvok4mH95re3jpbF6deCiW
IJfu0TaVG8RF902fBlaX4ceczHu61/d27Qdzlb6PiXvPxOjZFJWH8j58FNZ4XHLP3zOLeLJ5azXM
BplxEpBLvqhRHZKRAHLmXJWf7WIv4nXJsMdIfZwskb9xje5hEogK5uRTkJHOx9Y29iIvb2W2z96i
3bkm++RaW7CaxfbjkFZyHRFVxC10nsbyewY/eG7NbTNrd76TfPpy1NboLvvI5uB3O8rVfPRJq+84
mwSWnh9FkRwjf37InfZh0BnmJUIeqkZeWP8+6pRyAcfwnos4mbel2bN/cunQYCpIw2t153b5qSN0
uY205ZUJ9moq5yNx1TvC8gvnikg/EeZPH42Yc7hGtc5lWZjKTV5NZ6kazeFxScunPJvmdULjTZjr
WqxwsnYcu6gr3rs+SShDz9UJovW4Kvzl0nSwLT3Jc8HzUeylat1tPNseYWGr2fWtazyr21yQ7i4U
esPrFVTYngqhGeuyOVQIPl4H7n9iO/umwZJduOn85ZjqlnE2hejXeS+LdlNTfxEaXXfbAnnOhkEy
Q+S2uLU4FcljCXH7S26Z2bVQLapP7qsW21+kB0Oamg+jSsXVchNCxir1YwDQuf59HH2UGKJ/Ay+i
CINQHAHmbfXkS5HMUbeLUuo+CWHFw7s2tYoVcqqnKy0pdNLPvjewWFFRQ3tH+gW4Er0iZdXdt0wP
d3Vuuo9W6i+v9B4DeypH76L5rQG7oeDE7KfxEsjR1qmjK+Yr0qH1HmmJ/jGhJO/q6ebIFuQ5YSDo
0TpjDFeEaUwHFubdchO56fTQ8suEt5LsMGowfmLPH8NKxumn37qEA+UykMzp5zVTdYv9ONh8J+vn
oxhma8M4wWRjF/kPkADoINEl58aCzUWKo960NgYqCS/2cTrjHiTQr4TDb0QX80tRRTOEn9E9jGLy
PhPgrhsc2fNTnA/2yvNAfEx2MT8TWsCKZ8XfY9gYQa1Uij9yYgGgfbnZSbMaDt6N4DOl8htlxh9u
L/q7FPUgNPBAPQ2lrQ8ru5YjPSR5vVfLkD92AmG1mVJEGXTVYOkMY+3WolrnjFL0EuUn4kXJUBIB
VbjLl4rZIBgO35/2syaLbSN73j/64m5cr22Obd1VPEC82tpYD+zauNRo7psZ2e3B15f8mPZiizHh
ntGQ9ZCUC/tgKjFkqOPqCWavqsKR3fbrLGeYasTdQ1P2Fbghwfov4gJBPVVj2COhBqaF1DRaiA1t
GnnnqHa1C4Dw2lm540yLsUhBTyf1WNyZamJkVtnx0e7mibVjim6rCY6LFcn+4ZJiUwRBamTHKLEz
QMvuR9uZ7Qb9R27i3Cm27J187KqiJChfs7APAP0v+ujWKXeAZNiUA2A+wBzwH/0+J/4th1p+W4wI
FAoGwXLTutNw5zV6yXHNgZ8xLOawHScfLyuR1ZkjvmtvF1t2PduCjGF6l8CpgMVt2eeom+2DJJB6
sPOmwObaLvS8OEmTj5uSPsgddTljF/hxFrH3Nzv7yWhiswnEbGEG9HUUAOzH/h117aQeGqUpdoy9
usw5CAwMb/2bIY1yl49pQhEnbsO578UZz2PN36k5lyaSbiAwSPOdqhLbXVabq38sFY6dZjCQEnxT
4Z33Yt2MeF9HHCXqIjLefCdzkjeLKvWYbAaTrcB1bvyKf/SJ0Roto8gwHjFYMd6AqMVsrG/1i9O6
st/+Iy/zjJJHhIomowB4laRca624x+c1OOLkJY4ottr89Ar9/7jar3E1D4fUf46rXb93wx+defzx
fzvzHO+fjjCgWBsOh/d/VSv/O6zmEVYDVe/7jvBMlhATf1lVd33yv/+Xpv8TT55LT7PvujQv4y3j
P8p6+PkfDe+flsB3hjfPuDn6wDX9F9a8P6YZHYakusu8nfgFpn/dc/AH/uq6SkTEeb3L4rDViWg1
tVi2jpH/HQH1j2Spf18F8yETf8/GDfGbh61j+oWLP2ba2DUPWuZtGz/9xNt+ptzJD9J8vGpW/eOX
X+FP/Hm/2dh+fjJX8D+HfA8Jv9/ympXX4HJOJN1XEfgBHerCQ+wN0UnI5XMmF3OeK9P8Gxvbb57A
n9f0sHYQPiSiaPxOb5z6PFasFhqSePpq+El/KGS8rIglFv968P6j0fHPvlGUPEcnTmhzE91cg79k
ZI1apG7s9cjRs5xe6gpshRXrBZk1ziWUBho7S5/6DTJYsf/r7/V/fEauZxKmdE3HYtv3E4P1y5XJ
L1sit80Wvd0bmZLYvfFY1uLmyIlMEBZ/fbX/cX/y7Ai8nAYOS4upy2+fUxCni6VhA0dmUL5uUskL
3OAA//9wFa7kYmbD9qj/hvDqb71MReZ04UAQ8EzPcxKQvmnC/+4qQrgm/ec8aYKsiPt7rtmqGkva
adSFBf6jqz+a2sY06Oj766v8/vvcruLxrHmOza6UGeof74zGSIgRFbEMh35h11ga02NtRc6haY1o
+9eX+v3H4VIulzFsXSCZYd3846VyC5sBXnUZKs72FFUDWmH3/Hc1SH9yFY/RqckPLDzhi98+UKfm
YvDSRoJQQujQ2NNRAbP8Xc3rn17F13FQs0MwxO2N++sDRZqdzXLTynBiVw/PDIdcOTCB+e++MV4M
vOt5Bfq82Nlk/vZSUlQIkzDMSBq1nPOyqJmJPvVaa//N6+H2WPxipiV8jHnbu70cTJ30wO+1B/wI
3Qg/WCfcIkEy6LPcmZqev8e2h5rt5XZ1/esP9hOF8Ycr+twFqGWsTNxz/u99QElZUzVA5UCYUum1
Klp4ioOhwVM09exgO81nbMOLXtjIhIqT5NG0qcVwccX9zScnbn27IX79p7iC1fS2OurCZhf8e0uX
tN1ldMdyDKfYtAGDSTixK21cXIR1wPIN5rjGACxgY/Q0N1Pe+eXLbc/u3TNdjhXH/Cn+rnTwTwdm
zrM8t/M0LW/C5F0Hy4LZ7MGXWoJqZZUdr/eB8EVKHNfsHrT5BlM3OweiT1nbS7crsqm5SlpNx001
Nd1Jr28AUeK6s4c7pMmfSJDb5S5xANNtU2houHdV6iUBIprZM78aHDfQiVpyQKDkDWLfNKlvMuqy
JQTHtdhvsdFK2G2JU6ZHHWExRynQMNHIPJ6PQyYmn6KHvhzX6HQT+3vVLOpi5Mi52tG08t47EfzO
AT/TXHqq03rROE+TplpLodfP8KPo5kh12YR+JSKi23jDjxm95lmQx7fwTuriy5yiWJ2i3tKbb5VX
li4Ys9sj6+Spm6E0Rp2+XgaD7nhkBcnwuOhLwjizA1PJmgb3VbodbjTT7DuPGtFZZwxjJEjxFOCJ
a24Dcl27nWYfbVY6b2VxEMsCXfT4CjRJILiKLTMJSr8FmmylJjk1iQ9QgMozl5kT0ew+6KVbMU2f
b3+Lns9eFxKmU7BSOzQW3U6Z94wykl+zvp2WdVomQxwKfY4/EkP6D/hJrQ8toUH4VnBMsH2284KB
tj3pE3VJJkm8NDMmLEBNM73LuJl/LHbFykxe621o7e4zJUAaBWU6oZxGNaguUkKz82aTecSDHflw
8RtbuqdbxWu+QlvQ7nRskF9zTFnJLtNdfdn0pKcLetYdl6Q9fVGHmEMPR1rX4WaMam5r7F+J3Fiq
JoqOqbNeabGrX7rW6V5kBU9ha41OjCuYLlSdGVIEgrRJHKpATECFAS1TkVg185jmwdgn5VbLM/ej
j9PmTSuV8zpZDWm/qzc6mVff+zpdpefBN+phCHtqKbcpA31jnSam/8BPZtpI5BOZ7Jxt0bSiO9R/
Af3dTGGp/QTpUXqRHT0NU8u2cx0GgnmX4xpIe4+8tJmL1giiQTITnWLh3tl5hAxSkEbVAAkqcznF
SZxh4+pojIvec2/p7uKYUlt+m9j5tphF89T0Mw51ufSzvvL8ab6dadvxQ5sGQQquwZmmgNtgSelc
9E6khuoxmVBziIxFzV1dm8S3m95gCmnigMaGaiTjkztkCBGdl/lPeTIVYj9bQ35JutKmz7i0rXZT
FPC5zhY1u+/aMhK0N/rZ0I+YreEtap1jWmGk9bT5DeQfEa2rRJzNsjS+u2mzeMEA6uAwOaZZ3Dql
ldoIo+sZUPkMk5nLdo6Mz21mGBp9wcuwrIzIcOGw1F6ESd6kCdKpKsrh+0RD6tBxRR3dnPcVw1jM
ZyEdIoRQMw09BedTxTh+qLT+x2TPpFUxZqa4PCh5H/EKY5QdR0avB9Aa9C+bk9bNGD+6+Bu1PS2V
FUan22fRNMmXmqVM0TqGU2WlxCy+D/ZYvlgdY99tN5j2u6Jz+ANnbfqyGL31XiwzAl0UN+QaVFw6
0G+TeH4EBMcIqGV+h13xZlQlHsDeQk9r0I1CxZpYKde134vJUl8mGP3/h73zWI5dy7brv6iPFwD2
hmuog3RkMmmSnuwgaOG9x9dr4OgpRCaPmHGqrYiKa+pWXSSAjW3WmnPMa9Q2UUTF0mtKN+8Hq0NQ
MWEHwL+byJUAWHOrCieE+qlw6IfMB6fQ5Qmrb3DdynLV+ikfT8JX0aOYNYA6mGFtfnJASxDvVjTs
TjwJ8NJNDd8qT9GkipMOjgLTRRqUDwmWjQAVJwXOxVjI/KMKW+LK4sTW0BI72pMxWdPj7PpwFhE7
jMKNFR05XOuHPW0POfI1WiKWwSnsb7lhLFsSf3E5vExqX2v4KqjmUEVou/qsFep4TUKT/elkJaxB
fApABhJw6woh4UnxajAHvIPUVYDnScXc62Vj+JhvZ2O779CVdjvWoBXG3Zr+Rt4FV46mAzzwBrwp
M4gucty+E8Fr29QKWiI7pLHuVW3br5TIgVebe1p84zHmfaSgutJtwirxMSGLvE3PCtAKlzGlOmTG
YiZvj0HSJisvqMpPLQhFtzSknyMbtUKEMwNotSvVso29MPD1JJmavpFMivlUqeyY/h6BRXh4q+oF
WmuFX7SNlNvZiPsIKK8Bhk6gBvZjvRDvPmvQeJqoI66RyINlTMkmxckxyoL4PqSu9G00SoH1NvYn
WblWE0RXHXRe5BJRq+1VQCzkECO/KtcQZpp+VuwV1zASaGDpamCAE8+G5NMBhDC6SZ3LDHuwMu7q
VnTWWufQt9cbjN6wUhwtQKlojsaJKYPiwQ7RH7hDpeEBLZUmvE+wddILtnKaXMEoxk8qWMJYtlmb
VzuZIfQ4UczE8SGzGOC4zEqd00pyKy7PiCZRr+0k4NMeK9PaaqiJCUIPxuxSa2IsqSkFbmSkLQKy
tEmEeV4mwpqV75iR8bVq3Rm8EwSRePG9/cAS1zDXtup5ZVmadMvYq++Yc3C/srA7FxHwZBXZZmd+
lKrebxIyOD4IWMX0mYxJNG4QM7Y3HToYC8owASTnVOUHmhAYKRwXmZTyXMl0emxVCzkWdLv62hMh
svNyiI3VRBf9mdkioarasU5lpgasECxD9TyaozqXjWUD19Rr5AM8Dv1tUj0iM2kcZosi1vV7Itxp
o0xVqFwitUIIZ4UiQIZc1pdsA9RXSa+pdFP+3XSOdYYDXUCpvmq11K6IwSo/2NtJWsi+0UBaLRO4
Jp5an+t+UYOQt21vWpYdWADoF1LstcZTbpVUQ/fl0IDctZU1JQuMxt3rlNp9uWz1no8M7Wp86pWN
HaE3btj4xbZE5tNQ4mRPrLWnGd4Skgl0L77mgIn/zIwKeUNjySTZ0ZtyKCyVimvYNhXcthLQUbYs
CgxNriP0sodj4kSndRWAsw1r6huuPSBxgsNj21eJxQy3YJdlFqtJOvFtRBEY2xpeq9dU12a5tVfj
VezLSZllJ7S3gqqfKJhHETwBXYyZupz6ur5rytQ+ryQtjE2plF6ykmmtUQ+fPB36dIrK+kRh3xCu
eFXkUEpaxuYSFJAOLKFTkoCNbJENK9k5lH+bwMaM4Md1mC6NHFXkCv9HCxGyNRGCGDPQBbZqJck4
HhQbuW5QD/dAcIpGR1XplSghYz1OgRs5mEhd9DHGU0M42mVDSglJ6X3ERgxnHx8AT195VdUCnRA4
pPSOOrKzB7UDe3YoMQEtVVPvrqzUR7BnUHbqEAvF+boa26mCUBkm0ToLhiBfoyAkmkmUMbwfzk2a
Sg5CR+tfkkYDD1Gr3kqalswZepmizzWIO3KRI9FcVSrCo/BZO+l7aXXt7FKR8j2n02IuypJGqZsj
2GMtNntsfaalgL3AHhhra9kIRHLjVDccLHxKtuu4LK1r9nMtTroyC+86TgflKrdrQaORjAIkt8NI
M2uKs7eq7qqdYqj4DTC40OI0zDz4gFyQXXZ5VT+qohrueGrpB/3UUqe7TJPJlVjwXqc6qK4RqXvm
wgsC9sFhkjnPdC303K3HitzmbBTOBacf8LWIYCnG92EEx9geBwvzghygr3qioXEYqXV213Vjeqta
1N1om5fWvQdC/n3AN2HOTnnydDqbSTgWjZGc+sjSmDbJdc1AZSnNud5W2PxkEFs3BUYIEuaVEuW2
oYQJSq3Qy561SvbY1TBUFGj9DdN2ay1xXhMVberCSWZhTh61wx3flxqzz8mGzyDp2PrGzlS/mCLp
7YXg9MYUG3dJuC7LPtqJypq9HfEw4l2g+/dStL3dofCK2iecXtWjFVQxTIlJH9/9QS2aRZBhIci0
GHuR0MdbIyp66aoGCpizpgEFs8o633634zLdCjlNNauR3j63xpgBGvR8b6fUMbjL0RC30in6ywDr
JsJfKyqvAnolsEuQWLGv5hx6QlJB+klnYagXSlcD6TeqfHgIcsfDx5dNCBYqgRrdLbpavLWMBE4j
IVw+14KQ8xL6sXKp5En3jkoQE0fTZmxouxQrGRSxyFilTUjvPuur/nbMWuu2i+YvM42U4NPmuHoz
aG0SbOsRmAJb8V5ydCEVBONAk6dIpjT6jS6ggmwfSRUAkmWTLgo1vO9hFPfoBrPSy15je0Rhapsm
YsnIyBEuxupYja6GcQQcV+Zl4yJQrOzNiLGhAtCubHZMZqPSPGx99iEGDskXz8oxS9L9cB6FEiK7
wQswyhUaW4tGTaxLXmJYIDbpLTYRURhOZ6addQDEPc9+6xPaS26ZaBXndS1Rt0aBwG2JoyV/NJI+
GAlutCV+D2wpOmBRB6lM1WHBIS8MjLlb2LZ2V0yJuYfxMSbcR13Fy7wSylMBguXDQb/OZjCP20tW
FKinTNTpZVBW49ME+uTOQtsOWiYdwk+vKqtiRaBQ8yaaxv9ouyGueQxT1ixtXwnhTZPp9znySFHa
dyaBFIVnsmRWurzpoXwFiyrL54w8oQUL2xq7Z8t0godWlUlE+IdPlb3OnACDm92YOrMOreW12YK4
WHqRI3YNdCB6cWy36cCP5YR4A/5nv20KrRjQsPsWy0NosEdwyFPHnNuAsFvBGs/HFepCuDhJjtyK
b7cFv6PX2WAtq7HubqhzRnNMqMLy3A/0rZaiLLDfd15t8CEzGHDc2Dir1hYB9ZjVyLmoyZhM1WSB
3cpqOGHY1ofFCWevWuHwoShFVC9Qp/ThTKebasa8j9pFR/k1uV1IbO6i7EyJULKaImJqQNDJqC5h
PZmthnZFtyNzqbLxR5lDDzxZ5SLAINtyguFnWU2SAnQp/bHYhU4tzk1oNHcy8vpM3DZa6Zn6neXT
sV32LekM2BHawUYXPjVGWO2pQSBmBj2NEAugbvtglZN6GsQB5jtFrcpX8AODhohHrf1dR5IIi0Oa
lAbeYvQKKiporEkBtgLkPDalTZIb5bCVEW7tlWk2SgOXLiCTJrWG6M3Ex5uwACPxXIRTlDkuScX8
0elmLhvuV/VcQYJ9r6jlTGctxvweUJG8ierUNhaNOX+o6uCFD+DXiaMhowKpaFQNn7qj6O9NlLHQ
6WPCGUjaQ430p+aoTzZnlMRzHANWk0RDQ7jQUfU5i9SM+6tGBFeNogE3KtKgQvUgzNj1MQ8GGzxW
8nFoFQNGwmARV4rFJ80W0ABnC2M1BnAZRnxJVGzaJDv1rcQsH7WotdWdM2UEoORo1pkBa7pX+NQ0
3pSrVwkOoHl9nZg7pK6GaM5qq2dqSYjQFpwJPTvapVHm0eCdbBQPpx0mSjxChp0SVWO3wazvrY0+
0fEn+EjtE1a9RU4Ge8PBM7C3fdE71S1w+Ta/iGjf20sDsyZVTUQodbP1Jttob6ugH5APDWLA1DbF
VADdwmlki6PMmbyzYsAwC3Ag7apwqRKdAIw0mRiULohSE4433t1Cua8aLN57Acivf7Zr00wu/KJv
Om/d656wNjLARb8cVV9XAeHQzy3dIYMQr/AFAHytZmPUFO6RFNiQ38gVddatJTQOls0IfV5ZNjDb
WCCJy1bLdKcBhKuw7JgOQLQlqmk0ga4Jq4nKhl5T0Ercoh0trDCGSl3hbWgrx8f5FLKf0F0VpqJY
23IqSKZoxTB7fGKlCtZOYqk5S02SfOAGrM+7zK8zogTaHltOoEdy2oxtzm5xQHIbsyQIipFGKC1O
3NxARoUmLMMRw22XczS4Yw6MAPEokxwb7AhxG3TEZBRMoBrPOzbSd7vvQoti54i6ih5Enn6kpFgw
i1A7y+DwZZaTnKl6GeGQrf2cflFU8wzeQqvGB5qpHXA9BnQ4lLvB9sv+1kBsa7aU0Kj7X7WZVC0K
ZXpi4ITRgAQgEkCV0ZKXToh3eMNiVcf3DZYZwg8DcwqAXxpldEcMnJ5vPFHa5VlcGUZ4PaAO50mY
g3A4kcOUPxuQYeJoS8A6pRiLPGr/S2Idcn10mdlzUywRW4FZdssS4+QJGgBFnMa0VvSFkTqp/ph6
lXdNiycnD2OohZOEuJ2rKB5OR60etGnVoI7w7Q1GoUbpkIOFvqBWHAsMlNSQOSWhHhdq3QDHQuXB
DOsORZFUu96qBCtxpyCMjfGqB209rUwrpQv9v1tU/1818EU1oEt6O/9v1cD9R/YxtR8JgUkfGSNl
PH3/n//jz//n/0B9nP+yVdOcMbIcs3Vr7pn/t3TAEv8lpAVali7Sn5YY/+i/pQOa8V+mpfPvsWjH
qDTeacn9t3BAhQREsw5RAZAqGv2AX/9FODDrE750WQzDNCx8azqdRkO1NPSc3xtmKtzIlMXGW95f
UoZx359D9yp0L333InAvrj42d9vPx/ftzZeH9Jemvvze2/l51bnr/6X7PKWeZ6Rd7y2fS/d+n7u3
1M7dR/7m9WOHZmb++4/N6unh5eLs/mL3cvd5c3f2vu/dY7/jyM0fdD4xaQ3KFHPzeX6vqa9VcCRN
yvnewPt5nweNQp3ih27M95m7j/f71M3d5/vH+7PXD8RM7iP/eU7dyb19vbw+vXy+PfXd02v36vT6
+nR3cX29W1ysdpvr08319Xb+q9V2uzp7vrnYLbY328XTzcXi5ubscr/Yfp7dXGz3y7OzzyO/35h1
I/+3B/fj9x92oW0TSZjS8vvPn88f99uT8+fL57PHx83m9uz80XdXu+vdarPdra6vL68v15fzT9zu
b/ZnN6uL7ZHmvjM/q99+i/Z9zNDSiosaDSbP8nUeNjzL19fbjyvfvc15mpN7/XEb8iwRNPOX+fzH
zcftB4/3dphH8wP/y4fCvXoK3M+Xp4vP96eXfeBuX/aMrqerT0bX/ubz/vM9dzHzMSo/76k7uY/7
3e7p5f3s8yZw9+9Hnq/4rm75+XwPdDswbHXTgOWxXK7Plyfny/nPa9ddna7Xm4W7cFcL/sY9WZ4s
f/8A/4QL/vYwxfeHWYC9SxDb08n6Mwz3759nr5cp9/t6/eG71xc8q8zdPW3vX65eLo68yfmr+u3a
cw//y8ff9BId58hNK+ZJaT6E6rMfX7EDnn3dbq7e/36rf3LvDi9nInCw4JdpwhYHz9iI1TYhitxb
TkV5Hva7thYn1PqwT36WVrqCePc8DS+hIjjqX8vuQUoy1+VWmV7G+K5HjNre+iK8+P1X/XXexall
yFnmocJG/f4QSOjKqK0E82i+fSUHw70O3dfXq5fd1cvT1cX7jerevx/7nP9IU348ii8XPXgUEyV8
3MRctFapHxgPFnWfGPH9eGNTqq4ajyCMM605gj77scSYwkLE4GjI41jSDhv5I9xjetIllNSSvR3U
QpoUdtr7FB666e3353p4LZQseNuQsbBG6hDmD8ZW1fVNlTdgpsgS687rfhQvnez16yoK0yNaib9e
ytQk67OqU8Q/mNvzUISqg3pqmZTNdGNMfhMtRgVVsJlM6d3vtzX/7K8vbr4tQ0WqZTk2KpoZNPj1
k7FyGguS+v4SH7dx6dSGtyJLODkyKP92FZPvBDCxYGOhHkwKXQUKQ2iqhRi2nTYelc1NZk3O8vd7
+TEK55tBSGlJaaqoO8TBzRRGCGZthJ1JQ99cB1KIh35KfHb0QFm3YVrphZt7TbQsYxumGMqQtyhD
huv+/jv+ereOTb6zBFPHHu3gmbYBIoscBwiMJHMZIORye1rMi3+8iq2iDEU7SmnApHRzsNOpjYCg
ca/lPFBX4YbuNjWcvgj+ScKFgMuWUnUQiwnbQJypHXzYPqf5PjAtahAlNNbKycAMBI5/5M39GPFc
RUNdPiuRZuHTwXbJrLGOGxxLluDTnG1Qas6ipXCw1DhlHHk5M9Hy+4g/uNbB1+UQVJRqNtdCoUJQ
WnxNQDLN4Oakbb3TyKpXiZI+5DZn/c5a+FNxwjhbKaW51ob2RMOqjqV8ZQzTizDlkvopps4OfqvQ
7oboHycCeEp0bZgCJJBO9vgHDz/QnH6WxbfLlsIC3Agoy5RQySujLuTV3er3AfXXlyBUoI7s3QEY
HTwYVfMEGiUejMiifN3Y4lHYAZWECOrI71f68YHMr0AysLgx9AuHFE4kRWkicjHQFEjRqhtSpTMh
rCMfyOEWeR66fBocP7gXMJjzr/iyG8g9rPhDKYdlaHcWjq2wXyd9p1+YNBSp1OJ3/f2ufowsOKic
qFQhVE48hi4PvvuwURAPatW41HbVlXHZ3mfn1aPzLjHHu80Doc/349V0EbxMn+GVs/VWMHOPbID+
pBJ/nc4Pf8LBPfdDmaBO4yfk9+JGvUYUc5F/mht/K/Y9IqwrG3f4nXoV4RE5rU/EJb2FI1P94VM/
/AUHc3AXCMgeUAKWfhm5dkOMvC/XutFvc6AZvz/ww2HE5yEELFcHBT37nEOxpBIZhdrUTb/UOnoz
Gvqem8rP1McjV/nLZVDBMyUIRirrysEz9QvhaYUF4FsG6SmWnH45dtqjjTaJfMNZKkV9PIYTcUdh
bTMA92ydOysF4lR4YJXtybXAajnl49SvWwN2d3CWVP1JKutlqpzr0Mk0FQcIfRcRvTgBxi/ypfsn
TXsaqLN6xak2jptJfdd5garyYInEJfdtZWF9i8P3vCmeWa/XBn7aIzPlX+7b1FQTjYhGPd0+5Lzm
kaQi6XG7aT45r0Psy+c8TY5MOn+5CDs4KQxmf8TPxsHMH2kmlFzcREs5puq6q7o9cJJhe+QVHkz5
DBQuwu4ABK051za+zwQgICrKe3W/hGtAzzG2qVPTgv8PboXnNdsyGC38xfermE5veJYe9XCJarFD
Czsu5NjaR2aZw4PdfC8a5RSUL7oQupi/vy+zGnwpUwvKrl8OcTwHqSb4o0REziUc0E3uh2IRj4N+
/vsDnN/C12nlz0XRePD8eI5Mbt8v6vlpnkAC7JddbedbC81NSUAL6opEgYwBgSh2Ndimy8RrtX8f
hbZmscd32B6Aozx4d4ZIlSyNM56qIWCrVYq3pCqpH5k4/zYMmUukpnKT87Hp+w0KUvrUqVI6CLS+
tY6MpN1qrPHHEssOJ8f5Ocq5+MbZDFagc/AclQSlcV6n/RJhsYBtRo5JSQL1VdeP9jb2Rjpq8ZCu
azKS+Z8IbVX3ef3kDMmJ7Ih+l3Qt3ShJb4veWoVS2/3+lv9s5g5fs2manAY4D+iadTC2fL3FwMZq
udRE7eMTbars1Ri04rIK83kuir1rk+jtk4nTMMd4za/39YDNno5BgmhJmfTs7fefND+Qg1/k6Ej6
UWmzFTIPDTO4qk0wJG27xOwHV2IU9BSwx66Ttj/2+c7bm++XYmawNFK5eEPs2w8+X6OwfQRqXbvs
QhuSh4e4pCGgAmNfkS1A7YS7SagnwaBfFyo953+8T01V7ZmlbfKneaB/H3+ATSsbpirRW2k2+SSH
JKwLldUl+oZc6Epb/X65H+OQca6r0Iqwjmlc9GBJU6FDi2RU4ZFF5WWiNI+F6AfXs8ZnfP7qkS/4
x+RBGJtm6Koj+SOQ94ODikJPD8KeFdNWtpqVOoIvytqpPTWburuu4eOxwPTJhhQxe/37bf6YK/9c
ed6R8Hhnn8P3p5ooTttVtRMvSYChHawUu6ot/AVqvmfYuCdZnvlH3uOPeYQrsoW2sJMxZwGY/37F
UNQDdXWTiapE0V4QKI6ZPU+Wv9/Xwesz5/M6cjebjwL3n/yzC/yyBqTgRenlTcUSMpYhdqkdJvW1
SQqwmLPYQZPmwRAXR9aAg0+Ri1pUudTZoMcUSWHp+61lRuHjT62IUi2K+i2E4LRJWXNyF8a3ePn9
Bg8e43wtQ6UwYc8bacmK+v1aHccCj4iydNk0obb3osKbE6GKf3tZf64CKx6RHDY5fFcHew9vGhvy
mnqa++DZN5MWRC8VGSf/+twYDxh5WO/xnTCLHXza9BB9M594brRn4f2kos4eYCcVybqtyvrI7vvw
AEDRA78meQwao0zllg4G4IgJOik7Ws64LoR9ahWSSgjuB6gQdmUkcq9CGKClnpXjZF4WfZU9TQXB
N25ptGO0IicZiIgewsB5TqukegWvl0UfdqZU56TLZv0qgB1I+rkMddJtBxiC9Vk36TUJn1Hs7P9x
GLDtJtDAYtdNjUpTD9Z+hWybqiIta6E2QbC2EVfBhoz7I1/TwSyBC4irzKkTgrQLAhQOhoHv5yXS
b4TSXV9m1zrGlOdSsbsnDazCLItGeUa3zLz9x3vjRdn0xRh/dMm0wy1VCadDmbAbLcUUOWQpIU1O
o9w7sq/5MVNgwWThZM5R0egSRfH9QzJHp+xGpUqWjlPqABxlMwC75LhkL+jvKs8ahQXj33bbDEFN
w141h2zwRH/cWcOzayYjS5eUG8tVHyGJBhyQH/l4NcFP/7Je/7mMqXFruIapJfypzn+ZBGNwGF7n
gIosB6BugM/8i96O4Mh25bTVeru4KRP0ln4Q+uu6HQI0u/XgarBfN1ZZ+ydItbWHf32n886cI4bE
tTZPkt+fdmo3Mkwj2HEOepCTEGvVGrG6OHLnPyZHni+lSXaqjFUOM/OD+XLjqFPCNC25SlQZ4Q1Z
0sFVH8EV+/d7YWqcSydSJazkYApWauBzuDMSOF46kJNWaTeA1rL/YKyw29HxBPIVsDf+fi9xkBtK
UjgJe/oOfPDQ60vDgmDxH9wLd0JZiwsZh8baibCQkj1rwnylJZ85zucVNNkgPnKZHxMJL4YcFsmb
odrEYfb7zbAnqIkS4DI4AJQ9NguAS+EEtbYJmg01x/jUCuGw/H5vP5bl+aKSrTFVU5zQh3brKWz8
HClHskSRTkpZPKgnMoZWN0VV+s9TFhMI+2P2ctwlo/z7/cWGURu6MwRLKsUcw7QM2no0JXGx/Ndb
YizM0AG28hKL8sGEDOBbqnVOkTmDFPJY9Bw5SreuQ91cOUaji4/fL/fztem0JvC0CEqf4AMPbgux
p1mzFeFyOcCYilkCZ0g/OplbAOrfxOAlT1Re7eZfLzt/x1Kb+zwz4mGeur98xhG0XKGMCUgzlQyO
lamR07Uxypmw1FZYrzTmrGjpp2l1pKp8cNBh4pyHDKMR0AJL35/W/JcL4zXpsLsFCjNl750FuZWe
xpYP1nsYRzygaPqVJFYuSk1goSTQ5Mh9/1ySqCeps7eZgozKRuX7faNYqQaQct7CUkOsKwSeB+ka
b1tExkYqKD8Xut1pR4bU/A6/LxZcFNOvycrEuftPSPyXewZEkKcSWd2CQA5lhVIL4lQUDUeu8vNb
5Co8X12DA6YzpL7fmhNhIaIuiJem6qZ+R3wg1UBskkq+BL8LZu33EfTjcuwodXyd9Gfmec06WG78
dpBGC9trgd5dhaUb3SdClSeYusIjM9uPKzFOWAX+HE0ZNYdXoiPpIA/T7UXsDdk2M6GP150W73sw
V+vfb2r+uL+9KXZ6fAy8I05tQMkOvkYz5L+aZI75SbcqmI360O1NQlDD0Y1iofrnnGgB+zRR48Np
Fh15L/+6YefQMddnKPXyb7L0g8ea1LKiV4W5T/QsR0ohMuD/gJvu89KW/3rQma81ZwHP5ziGzMEk
MII2S3MbMHsQtcW2jZX8XJfhsfPiX16fxZinCKqx2DJ5fx+X+JGzVKGyh+VcjcuVIhViNn3qrOqi
nAlr/zxa5q8A0ZfO3D3vrr9fbsB0QTq4LiGCmd0ZpkZQc9mgXVqpTFe/j5afd8al5mIN3X8KatbB
F+fH2BoS0nEWKfk747IzSoykpQJssmx15chS+2MSgRvw9WIHQ1MLCxzGzShRoXf9utCz3oXBmx6Z
H/92S5TCWdNpzPPZzf/8y1TFRDXqo97JBdhTlJhRU1nXfmDBva5so/kPnh+CX91iUedk/0dm9uVi
U4ifVm95fgHGbhxGibpSQ6ns9NGcjtzXj3n/D6aFdgIucipPh0X4yRvBg0dcSrPaeh9MwkZ+HatE
WiQjwVpZeuQz/svboloBsAMaDUl1h8CO1ukqEea1BCDdYFlJVf/EsdJ8+fsA/OtVTInswKF296Nk
WmtOkfdRLBchmXiXWZTop2kbRf98EKbyQv2dVjxVao7338fEEDR67lgJw9wiHSWuwRBq/TQeGQx/
eUNSELyHXJ4+JWvl96vwr55q+AmgvRvfeucNFqvWBKsYlzUdTD2ruyMP7y9Dnc6aSq+ERjfV8IML
ku9YKZT30WcoWZ0tMHSTad9TgfyY7TntkWnJ4ud/X1k0iVBCRZwNt54K1vfbCzFlG/AfxAKKmwNk
LoD9l3W9c+73BWhe07nsetU/UpDh6Dvfxbfr2mBwLBDAnHLYHx9WIZsumvSJQHT692VzW2he2Z80
Imx2yHkE/N3CILAh02vlSWR5cq7C26f2PhY2GIQpstaxkwGUtvImvPYjLOMuDtUBsRm6+UVbGTYB
0MJPb2IADQK7KFGWODkIO1yzjWuKRVfK4AZjbU4YZNPkZ3ahJCD0YMvhSDBNrLWtMuh3emnUT2kT
TeBDfRyli7bJ9bVvTR5KmkbKN8n/+TwuJPyBWFgzwwVaAMp2v8DXHLdW00Fpz8dbEJ/aaRXMCouc
pO2tCpriw1EcAlVS4TWbuPSiHfhnn/qh8Bx/EdRGdImUZbZ+lH1yUpEv668g15mvuaSY5bYtpWKX
2N18VxcVEdZBWCpkplWWThpWFPlPpacW7dLwa+6pViNxNprqSOCS19pUwsDOFAuSbvOHOCA9jGfk
tbccCOOnFkJKggeYDpPrky5x3eZFNMIIZ7nHhKuFQF3sesIfbObjWpuG+t3XFOKbjb6Obx07EeNp
BtPgoVKmbI+iifSyNFTkbSdyTDR10oRnbYE3axFBnMFZVqPdSPyJOBWIIAQLY18eyBgpSuUK7lgE
q4Vy06IJcrtdlSaEwoUVGUNDG5mEH5ePpT+fajMtNxbhH9hLE9FPbk8Ecwgxt+hPiNaCwGAHUvQE
Rgfh06iZwRPUcZISqnrQjVMF0mW3bNE/fNRov3bshXloY02ElWqUQ0WUxuTvYLQ36UpElv0SYRjT
cXz7VrqAdEHIOFmmVuw2MmleraLHnZGGsXzAOYIVf6yNcxDI5nNJZ9s6y7si6N22s8qrWG973U0d
HGUulrP62veIt1jo0itnd8lYDKvJtOAt5kU5kV8xdqm96upCnBrhFGBVYQdNLx2fKjEBMRdbiNgW
p3VbpK+xPiRXDmGE722QOA9gBaJhMVHgPfOLKn3WClk/0ElT7sJSk29+NltrMVPbEf62HsaDZXV4
skLJRswMOzmucJHjy1YFNpZFFnR4iZ2JVK7aENqt3YydQfqy01yR51RYCzZ4gF6hptYcGQMzORMM
oM8AvKO3HHylVl2TUD3eViz8m44Z/rYbnfGRbLgWZ3Pdkj1CSk2PQ0naeLUDq9RXpIQb6ZrTox+t
c7qjMBS6AOo8peZ+PU5KvXH0UZm1prGVsVNtcZz2Uk73adKVZz6nyXBF+KV8H62OUBtLG6z4xHS6
koCNAdtKxd5NUtz0RjzUfuVcK4EztVuVctID1aTJWGedUM5LiCLPCvT85hTtQnamYp7E12mKZh/a
diLXtdf4p/FUgtigFTi7s4mOitcK6p7utNfZUaynekrOa6szPhLTHq7NMptMLOVdpbsVj6DGHt5U
6pIgpORWKe3gXumkvNT7WuejxCDlIyNJG3PRJKH9PGlDeZFGfI/uSE6Cs6JnmRvrFIDCthPDYC2K
WhmdVUj2vL0U1p9cPtOrKhecRRYtNYoJiB3Zh/DsjM54xRfUkx0VTcM9i5Bpbdp6hKM+aPiC15qi
G5OrY8jM1oMdR1dgOW0Vn59h3LYaOTbLQowBuKamai/qKQXi0GG9iReFbvlyEQPaAGXNR68tesAt
PvizUlNJAm/I+iNS5R14qw2vNAmap7au66tJFP4+JzHhWecg/kn8UcmsAeCMCpyWJksGToxbLsHq
ugill32EYQn0psqnJLgsVdSw9JvG8SZKic1E9hz5b6Bo008SqmwS6tmUdyfaGGTwibCOcd9Nd683
LaAgA+qISxBKdCvL2nxhA1+Ga/LQ+gu6/9qnN6TZJYwPEOD2OOYvfclH7bZxLV4d2L3DScupE3ZJ
HyfPJPj1KuIWZwYsc+xehqLM020Thu2b8Ehfhl2hDK9olQZ17fC8zw3SEzweXcqoNVFTr82UVv3K
G8AQEcKqYPC2FaePN3oadvsg8pQ9XVnlZVSn/mJuDjz3OSlSboPZ9T7r7LSlkRq2dDIwXwkw6gP1
0cAY6ILIqaTXmJBbshVZ2r6xmWpu+6FlsM1G4BsV6NdbEAhWBKhexLM6iVa++GY3MjVGHiuJQaAS
S3MGNxZ2fJAtOhXS7YLzsXePt9PJ1LMpC1mHN00Tp3uhknKIkbEWkBqGpIgWceTEV5Wsm/dOZN7p
MDT1G+5xD15ExotjvDF4MXrqzS0Lm/lK2BHAqqrWwB50InoqErOo1oKVKFtYPs5vZajMZychDwu2
blF1rmhlgSFaKN2zFocwawdFNVd8V+AqUCAku9giQ8UNrF4jISjvK54O/mSbM0cc38WTzXzjNArQ
Bw+xLTyKkplvoQeAzkFOWz3R3PxSl4CjOIDYRQQWP3fyyy0WafIoVJyPE7ZExI3ryfQBbNjWhAOU
GEau6oSdHqylWUDRZX437j17MsYTU2nbGyB0DphwJchBGqCwm5DygwRwPfhhAt5C3T0Lu+QuKjvI
59TL1KoXshucnElX2g917dkMAz9wKpzfoIpciUaWUJ+wS4Gdsx8hJqd02rsh/l/MndlS5Ei6rV+l
bd+rTPNgdnpfSIoJCIYIIIEbGQmk5nnW0+9PVPUpELmJU3fHrG+qqzIVklzuv/++1rcm47XmXLhy
BR/oI4+ltgbHinrzJekz+UdZDnDcuzF6ojNVXQlwOl+GPi/IiZX8yuGQAzADindP2rDuR/syE0j6
K6IiFmysq8Glp8L7ZVZrw3HtQQK21nI4p5lNAOZuY05oRberhAKzPyxpLOtqLoDVSeSf8KTy1q3j
Kqp58IPJpJOoP0RUxUCQm8QbN3oMpsfRAAMjaUziIbDRaUmeCSmVT5677bsmfJGtWDVg9JexsI67
PM8fLfZfoSuwvuQuaVLaEfSTb9mT5gf8ISj9BIeEPPtNA5vgrTdFUpyiyRSmtdCm6QNlJ44mNgjJ
tKkbmBuIfjjaIqc6D73tQFwinx35TzUYhzYgSE7BwspoNquXqNPEds0ZI5AGliViXoI0IgE0DFMh
OuvowKouAR8WXGOdadSgMVEn2hmNxJqbTiIxOm+hhmOOzsDoQxENCSWAugYbgGzCvsmMh6FM/Vsj
HqreoX1axT4JPpXu7zjjEKZ7U6hK/arhzG3aFVk5JWdGlqADjcOW6sIJARYm5wIYOWHVtiQvbkir
GuObQAnI04gIrXB9RRTEM+hOvnympVrcvKoBRSYh0ZUQJwQCaWKyavO0HZ0MltC46aFSogDkkMzy
VgJGZN8NuqIjizPGpfLoT1PhDVsOWkqgT6rijdYZ8pu0vqgkkG8O04naHhPqm/Z86AiSwgbMOina
IWKbasXfrUTrMfd7646YIcRmvdaZ1hbAq6IeFEoez+k5o4uOeeFX6Z3Zy/EIoMwQY/+H0ZoAz+As
meJDlJEEKPKdEJvC4qmxZeC/1MxdrZaEsWRQgES2BCiG7LhI4Z0prKOSo8s4WCHupykhNCwG2jo0
WC43EFX6+BYWNVD0diJd6swI66ojzLQBcj+WodHdSdAFp2vMy7pU7Hw4CAjyejT5IZFKmRF0b6bn
gWQiTLDP1qUipGQA9tDK7g1i0pOrciYirsh/arXJ1QvNE8/YDM8pSS3RJ09Nwfl3Sk3EtgX0ugo2
mTwrv7rPe/ziK79FfHBr+grJxHDiFWETVOSF78kvLWDMDH4nMBsQOvxQt9juqRICKV4r3lRR6ena
vCGDwMJjKAafC/P6wl1ByjjllGV4JW5eqov6shCzjskVgweZAB0ZWNN549FD+GWJ1pissIUr8jMc
tsrc53radIfCTDRl01QhiRSDX5fdPV4KY17++zQZf4xS08EnNIzWq66IUKBlDzAqyuFXJUHFls8K
8+ZVjMmd2rUNR/10JLQAWDzKPQczcLLLu7CbdnIkaDJrllSnI8maZZaswwBE2oVVByGZH31kdNeS
OOSV3ehq+2h0WBmulIrGua1Uldi+YuTQspWpdd2PIZKZok2jV0tXNSsoEH4yWQcOiaRspZCxls8M
KzVYgRvos01bBhJRSWpjsKOwVK0S12CeBmz7JFaYwSqqvLKgpCMHzvgFfV7yLocaTOO6GyflDk96
2DsZVf24bslZI6JOTg3FbUA4CueoA7BYiKlC6BPBnGTs1GXUybcNLzFbwxFNgQUSTwvhyUpUfWuQ
A6eQkd00BsHI5ZAnN2MNuAc4Xd2k+zgChLoncwL10EioF4R8oZ+KI7188oJaAcbxudYVUXPXq3kW
6eQDsX+zE1ge0sZCox/u/DZmnguVXhHWTV8VvzxtqB8kY5pgMQpVa+yggPmpjXufKKnO7/2DZQUk
cfukYVVOKSp9cu4LZZw7YTGHUrT0vM84klWg7KQt2yg6aYJ0DVljBJMiD+xZC3hiTDkZQX9uq1Md
8f9wi7ukyWemwugTcBBYkU6RoclRSKrwMHY/hzHOrOsY1Z/3M5ykLCDsN1HM8xrkRAwLgqYG4Vzi
mF0ESi1rlx0/fLoUVLnv92lea+w+raQiWYqaVk2IdkS1uS3EgfFf94WqXwepZpAUg9tdMajtJj+9
J8dFKJ6mqBzewqHXSFbKPK5zMMWGmSsN6YqvwGmJZ4ZZTUxc1EDmeNcCvQd64otK7G/DxgJXpYtJ
ei91DJfV0IretVpk7NXDNvNWbRHh2+CBRb98PilrBZXFVNZBNhRA3gJoSS63bp4nYmQ252QwsX1P
FEs9Iy0T0l08aO2FrlUanwKUyWxVagHRxUg15F9NLyHrosHAylDHRfmiQfNhI1Ybw3VkoKTj60mA
WuZ6DDEzrgmfWfP3obKTBV97YIubT5upHZI7eMPBtErBH6aOWZa1Z6tao16MkZ8rq7zL5XpTz34n
mw1I0m5qgY8H0YhBrmLVxcavqYo25GbkxQZeVneRt3MIQ2GR0M3anPb2JPX4+skhLAV7iKP43MhC
mBNtaMX9KpSLciWVnfhTqcOMiPNo/s4rEXoVWzTDCtecUI5uiGXrljdCF4GywTs0pOSBuNN6uXKi
cuxe9F7SXwfDzxIARMN0KJp0pMcmSuXeqEiVcAhk1n40VUS2oKEh/iuHVJqcBhrlM/l5cF/LsBvM
DXvKrLisBLHQfTsUBxGOYBKOr4ZRo3ed+U7E3Qm6Fj9rU6pdyJYHi9UaiGRYaWLUHemQlNJKjaTq
mBBmSN68PIWD00tFez8JSoLotkfc6/YI6B4BCIGR0Hu1kh2CWevSlpRC/FUOGcSgQeLMwhl7sZm2
kSDRdhWqqHjjxSWGTSJy3jlYzfwnUv0EGgNq1cNpJCP6QQphDjpEx7B4+laRPeXQfZV10QkjuDq9
Ex77bAKdBEMwlkgg1loZ5LHiU4VEbBJbpwaOIdnd0Ek84qFW6WBnefHTUKI8JZPIC1ZWO6RvtRzW
7GHz9kHqg9ZwQvbr/GBFoDAP2DLc4ePrY9usaYa6NVEdAbWgHt6KYeUFdtOoEF/ksfsVZDR4QFOS
arKxIl99rZQ5sCth7Fwp3oCCUacypntpNgCuaEa256OqSa+CFrUD2DOjvZV6hGVDPCrUFyXtvm3S
ioTbam1aSCCS+4CQqt7PX7MmNnI2q1X4APPAAHKZUfS7QiROGVW8OuYEzVjdo2fGEnEAMFBSFDXo
js0OV0UiG+eTUikFmDqf6BywG/TOmFgaNsCplT8OslTl5JEKBYcnYeKzP1MawC9xmuqTW/UCk600
UNUSb+abMvNsr9HMrMa+crAkhTrMnNF7HdqS+bzzVCtlVo8EtkKaqVxTDFHNJqYHU4jisIaTNnBl
QGt+6oQm6zaiOHgoaBYlP97FKqBwG+ZypK+qwgt/CWkrE11oRtrDEMNMdr20hfyqxmBQ3DaXaBCX
ZVcFl13nhcTlMKX1+9BMEmYfAGkwJ6tCpu6Ki+KCWhE+UQC8RnJAqk0/VAUO/toYq7ZzQiY9NplN
W7YuIDsgyXSXjDe/9Xpy2JhT5S0Zj7FyrlaQJQnsyetnqHIguYyuICG4URtiMbNGqUm943CNtEYR
rqYT0GmhI6OpybEQkzG9FITAjFdyYIVPDMZkdEyWXMnV2RRtAKhF7a4rIRStTBr9GRMHNQT6VMmX
XSMvUn8Dr7aYVnC3vGrdQr5nuyMaGaDpZihqO1JKMLS01Ql5NjOLlkU7VHlABUsGjlWlskiUK1hA
G6t7MkBFkdRsJQikPLmG1YAszoGmVlvBy1RrR/43xNmQ2KBVCj4QhZbp+4ceguDRSlMivdqycPnr
0TQSfVNjE7WqRCJlVhtlV+yktFoVstWNrgyG0wONo3aea8aTLq46bQx/pV0JHHcYJiXYJRjsyCdl
t9INxwrqYTuTlue2Ua0Yl57JDsZBFii+wRtK2OdTLp4XM4J9o0wAxqGPUjm6jSJ3h6Y1lDs+D4K6
IGJppLLlElBeIWkvsbXSxxDSuOOASyBZF8Cc70p9yOdD1+sugokpMxZM8dHDrxSuLFhKmDcVZEng
2eBEbUJp4E8PUUaaqzZFdMKl3NAGgnJC4iLMxKO1S7dEOFZRGvos7rn4InnhzAuiMxPspr5Jhk3I
6Ydpy11WXA0ZXQCyy2mIsGNoR3AHcmedR0SVTedpT0HusPkVs23RaKlPVnvOXOWbtXkHr0lg+aOe
Ct0JxV7jHzjYCNLrit3GZWhQ/bsG2YGEMI/5SwGZG356U87I1XK61TilArOe1YpEby1MLkA3Suiu
BnW22mvBAx09jM1xW2VbSJhayILGQ6anNNZXQ9tOZJ8BLJ8bF0F8XjVJCfvK1Cl7tcE4Y+acHkoN
L5s9+QVWaWq8vtvQUhW2DWjnwM5JEaVxJfRV8Kc+7h+RcK6Kt+zYVG9vzf65+D/zH33Ji7EK/aB5
D3b5+5+uurcKcdDbv/gP63+t2+z1uQnzbPlnPv0V9X+//2v/LXefm+dP/7B6B8/ctG/VeOAwIPnz
cn/9l/+v//IvfM3tWLz9+79esJM389/m87M+km1mEdL/DsO5nHNv3qqM+6rC5+z5X7s6ec5e6+Xf
8Ccah1O+P0SdnriIZ03H0YHE5E8yDgeof/B/6RJmImzi+iy3+AuMI4t/IMJAuy/iI8TqJ/OH/gLj
SOofEuIhpJCKwfE1Dp5/wsX5fArJqSMCRKwXeLhA93zVVRJ5kOUDO4Fr0FiKKwrSE+hepBJAG+wy
y5hmqzo9IRT6fEg9X5MwFkQSJk19DQnUQv8Bpc3IlEzqr6eu7dahSHMuKNN09+GdXP95ovmvrE2v
c3RL9b//611G+fdB5/tlsAagKSPdBtHxEpEgFVHSw5HtrispYKsQESUaoLFKJnJzI4G1Oqhlf0+L
eDdk5lFPCv+ExED68nCZR1GWaQbn14oGPuHzEW9udu04wYS+NvOm26pFbK37QtPW4BSYc9monNGu
kF0v8EMnLTuZ07AYmGpuJdtY4vvX9Go8Z48R7yUW8XO/K/yfClyLE09qHkwfjoR5UgguiMghqAuR
o44s5/PvJEoJYxPr1XWEfmWtZ/TstMwXNn2WaltOi2llwyJVHUspL0NCSV1xKh6lIICXqU6vDVPD
SyY3yiUrQ3nGKjLsA5iNWyoksirJPt0Uvomc1sTkoortNbjp/oHdnWlDExh5DVJHfSBmT3o0HP/p
IGBo8/hBZMwqUWsJ9slSwtDoQCXXGu3HszKTBscAt34h9n7tsKiKTkutfKl66ewlGMV1hlj6hK7g
6+OltsWKjagYdTgYlM+Pl4RxCjtKnOs+a+TzJNF+RL5MQ6LX2/VoXFmTz1ZCr06xEr5+ABqybIQM
2KokJPfv5owPapoGlSi5v6l/3Rtj4NBF/5FQNKHt0gTMT7XFjjU4Gh4p2ym4Y1eoOuGExmHhQWdk
aRZzH3MMZjYCd5aC6kyCDRfpmXXFCX29IZZcdVkhURBlYb8yPSPZSONR9aOrGtMtQVAT/LfKW0ut
DEUlLPPzWCmxWnTJeBNX5jYI042MOsMFkvxAc5ri0IZsbZ1QSXyZoFBmMiFz/KTzztDEfX5hcaMW
ZC/IFkZDyziOWk+7ZSy9E/qWRQYND4e/nYCdeQpHKf1F6SsPeQ7sz5yuwijdDX4rbAaJQWrSt2pj
LVpLTTU8c2j6M2wNpi0iAdMWOMT3X8j7KPg0TSIrnLVq8/tBn7T0VZPPwPlbPslXmeKJlxp7dnEa
kseusczrxitUOn54ny7kFHy/HYndT00rdfINizlHJaUd9Khp+6C2+txpYtFqacVV8i7TqprTmogD
vqAp57VErZ6mtjqllv46x6IBRxZJsBy6fQryhWTRz1F4VbElXtHUuaiE0H+sFcZWxEHR6NC65ryW
aKFoH5V1vic1w/DsYei8HQfAorIG3CyTzhFIT1qv13tTNLzG7pTR32cID06tB58VTfMLl5U5tQvJ
mYIfT10sfPQh47TOuuZKidLygAyz2fSlx5GRD09bEHyhAvBtnGeID+44xeQBphLIy7AzmWppH9YO
SUgFXN80aq4E8k/pHWVkUb6PiH9U5O3DF5y/+a9mWax9Kve+LQX/fyzrmJn/97IOZmr821KOP/UX
5VDSDGIQZ/fXO9KKqL7/1HICc9wfKBYxQbKK0vGfBfR/FXOC+QdQHGyD9OpkpKhYrP5vNSfI0h/W
zMyxoIPg+9KhqvyDfMSFmB4F+2woIRAMoxVhWkvkENslrYV5rBxqAcNwGHM0qCKp3zQauRiOz/Dm
NA7b0TSdWGg/T5lweSjq0LHNFh0stQj6P0+ZpO2oHABWHPVkXu6CMOUcz5hOVSrz3/L3XMVVqJSp
fWVKuhm2oSmfr6JlXdSmbSPe0Dzbc3D45kl0rihJzuL+1Vej7MzgnP7DIPhNHfn5o/16zfnOP6yi
eZ1UxRCJ4k1N5nsKZ3ozn1WsC9G/Ngkn+f5inyvGPy+m8iTRiWoqS8PiMQIc9ph4uRjeRpG4+VZd
kdVMx5PT6mMq9sH6++st1qD3CyLWx6pDzqzK813cXQckrvIaQ76p/PjAER/HfV65y+J45wv9baWO
wi6U27NS3XrtpdYQunniByxEl/MrxWOBL8/UQKcQBLd4vAp7Swtt3w2XUi5aVb4M6cOQ49Ab2z5v
C0SBtYU3JJfp5GTNMV6jEEbYVGTRjzDMdsIO33ZzQqz75Z3Lsgb8g3gDkU0RNcznH+WzSkoE8RrX
k4omKqw50GiS2rINwCtbE/bUidcufXkKXBD3nEGxMXPPlu+96mBOISTQSYRHgjia4bGShHMpRXuC
ArBHAitPt0k2DHZQCo4Gqd7o+9ARirHYyay1OGPyo98S0vL96/kyn/C7DN1Q8AvLqEaXZlRRHuI+
tSbjOhdJ0Ey0HSEnT4TQlCsKT2kT6CLRIlO0HbEtnaJT/O6ZWBwl6LjLMUAs+UUk9Rh1SwzeteHX
F6kR/SIPSbmT/GHNrx1+GMSzQ3vPNpNWqSv8DP7OkrpNDrSeM+FxJAPbk93vH8fvxoWFJxcTOKPV
XILjkF8Nml/KvKaiiq9F0yoJXm7fYkF9zGrzFOZk+fBh1TIaIDkSjMgWzViUoX3oeSq7J+1gWi0B
5fKuKoR1J5S3wyA/BVNzNwAraLLpZGG6nMwtljcFgwbJqYA3rKUTvQ+DovCaSTqo1jGkRR7jRlNT
xfbRZV12wkXZrDrY71oKYUWdUwtcpXv8/km/Lxgfp/r334CkRp79hHiz5tHxcdr1K2Ioelk6oH4z
97QEA+Un8Yetfgngg7Hwy9ARUiHTwSPmFBzs7ryJfKp/Oj0tf8ZiekqqcEx8FvGD/0tX19WLBHQt
cKuOrPAzslDpj0alkzzrFbzHM1U4Md4W1S1jbH4TH57CYgg0uZ964sjl+8QNpa0vbzs6kshOjCti
zv07VSITx6mmO+LSOcVIruvADt5OvIp5tvvuVSwWJTxBGTs7ETmynjpa+dghtWlNatXhJRNvivkM
hSAfbJInJh8Iz7+5MO5AFn0kzaqxXJzI0fLHMJEP6CviwFEJZQTlzhnZsOmmAxGOaMq2LA3o/PZo
Be2qf5ryy0wlTmPdJ7eGj9qR9DPlGLRuWpyF6g6Gua/v5VOu1/e66ssj4nvBi0YvhVnr82hNNKGt
8liRDnG1HsgN7ewr1Fbm4CCdapBJ5O5QkDi0yo4U8eVL96veIVpgw0ddlqyLbFO2OBxxH5JdY/cu
EPv7OnfJL2kNm4NGq90iwfv+tS42fn+OLWSLTDJUi9gdFsVUEZheipRRPsTZBk/p+FzJF6S7Cdmj
oa5QaYS+bWyJGTTyVRlhCHUn/2bq7wZh1WUuLZ4Ta676u2H28fcs3vYg5UGWE2RyiEcnSknZc4xL
s9v78WoiCYTjdB/L3b72d7gUgmGdlneRspUIZjHbK/8pZSJKblLxXBO3KMgFbR2LP0KSZnIEHGeG
seoq9bxUN0W40ekfPMTmTeJtyWYQD+l04rNdlqnzV/vxThZzlyU2TUtMpHwIp6fGwuezTtKNZz63
472iXH//Gr9UcHBsyHFimWR/Qbdi2WJRhQD6QaZKB6tx9BtlnW5h+m+tvfVknJWnCLfzO/g0zhcX
W9wZgkMimHBwHdoerTH/s5tqFeoWeR8rI0eIRvrKWRxs1Pi86xzFcwTqJw7gw36bj2dKdNW1l420
EjkFvSiDVZrb2o14McWrobfRe/YJ56q2dCSzgONH4pweSEyVAMztowB7SA6Urr8Fazx1+yAiT9BN
xwvFR6pnhy96jn7oIJ9CAnwpzf58vkCfKAMhKSzXfKpNlRSFUTqMG4tMjdJJtbX0ojzM+nt57YUb
+uOd4YbBRRk7KFe/f73vcdFfnvhsPKXNAXtqWRkKnGVbUcETt/xNpNjRrF1w5xlYIweRRWc1RpeZ
tslpeawHbRskzvBKo6Y33Uays3zf0yQgnwPpqRzdC4UjJDZxHl56k3WuyreWXEz1vUmo11Hehggu
41X1xuGjnD5Y+cEXHClfBwheyY+RzsViy0Fcjvrt1Ey/MCXRfmYQU1GxA8bTCIfk8/xZk5ZhTD4P
mTC2enJilKrPUK3ye3QXQeG00r701/JwlnlOcdl2qFkI1XWGeh2RlFNvaAN+/9jfLcRfH/vfP2ix
8HoNh6z1MEiHObqmdAT5PlIv+tgNUJ07XbIvm6suvOr0szY6l/QzjjBatKVHtDkBAafor5D6Mn/6
bo1ENWPr4g68lMz2r0xOynOn/VnfGy8Qrw7Bjfase7ZxZHR5026tA3RMyD+yq4O59h502VbuyS3y
dVv9xdJianZ/n15SA1hX1nU02WW67om4ERxIjGySijPh9ftnoX5ZhueXQ/+WHZrBgdOXthV+OUkU
eukgHK0r7SV6JZhII6LvvFF3orTWhXXLdH1RnWlv1WT7kV1ece/pM4W49YCUN38WJDe9bA7KqrhP
bwkl/VVdMuSQxmUPLegXFp2X8JBdeOc0gIWb+qLe5ad2E8vS/X2EQSmBbUO/FUDn5xEmw3FsBoub
4OEiSSeixatsRAOFW1UbZM9SDE3XNt5IPizJqNvAePj+Mcpfynke47zJgzEwG+SXrvW+5kxZDwL5
ELySzVXfgTwAlIxGWQVBjWvKTpBPW0g7HS1yxAfZRvF2mx14oe0uLdxMxZDDzmaPxg8JwuQapxAQ
kvyb2R3Y7nxcxYaLXdTnZ2SlRlXoJs+oWoujLSb2cMv6r92sotCpr5u7k4TsUxdcVJZVkrYC59TS
IavYStj6W1a4hUhcKNFc9rSHd4TZvcpOzDYn73MxFjICcUx0wdLBu5teGnDYl+2beSvdRM/ds3Wf
nKiff/ve/36qyyMoQU//upp/j/ZOUBzzWX4lD60jtvuUqfT3g+zDxRZHef7U6BgY2bqNkyMOOyIG
/ZFg6Jq6EjFx/hCQOzeoiKiMVY7UljQqwSnMNQqfwbttjW0uX1vTtvAuRc23tepezfYqw61j56UR
Enck8ejEd/HbAubDqNPnQfJhp4ekSWiVkKm2NFwg2+Ndlm9zYMSE4NH7fuF4CqPU99/ibxf1j9dc
1L7It0lQDrimx3uQENCtBGud1UdqTMFbIXIx3OwQYZAi8fPaKzYnLv+75Y6+CpbNue/LueTnW8bO
mKmo0eWD90t89scz79GSVtnP4lwiCbS5Ck+Zz9/beMvl7MMFlyfRst9ltZWX8kFHz2wCa3U0a52O
t+RejVppYy4gWneTyecGdVYs6qRzn3jkv1tEPv6CxcDsKqtWFYNb7m5JcGZbhIJ4dnrGt98/2y+1
91w+sLkRAcrR0Xyvpz6OJr/qsYV44rEf2DOS/duejSjeUw8vpGyH1uP3l/vap1hcb3lfcZsZVcj1
4nGVmNs2JdBqk5SYEp1JdIjqayCPlTeJAcvV0e66G1yZ+iqMT+yeTt324iPqOWL0+o6fYUpnpul4
vZPWZ5L/GGZOetK6/nWWWdz04vPBHzeZXsDV0BQiNCvxVtfrAOewhuIeKf2q06/SPVZwD/fUsBMf
s4SM2L0OMzZwY9K0PZugthHzT+5UBM1KtDRp4+NTXH//et6bhJ8G/uKXqp+/NC32cFvn/NIEe0VD
niKa8dWE/4NO4WVQ7/z8HN0HofKzrbraZHwQQyfb2vhSqpdotymWQ3bAcPEKmgnVvjfPpvIyrmiA
uQR+4C9lHr0IppYz9E0rztYOm+jcQUgcvWyddnQTYZtLuYN9xy6NY9q9fn+HS/CcAW6EehnynEKz
mmOfRemsCbBaQpk77LKrp8LqHRXln76rDLhYj0q8s9jaT9fJgAv/1Dr6Zce+uPSyXiBvXQxELk00
omFtop6HgFHftQKn5lOQ8ZOfuuSXmXNxyUXFkKEb+Ot9Jhe5uBOdoTvrrLWovxpIHMS9Yq2M+sR0
/U6aWA4iGCHirMMC/rus3ALcUroYjdKRLlxT7lQRpx/SRZozazSJ4CvZtI73AjOn5crhWRSvDYgY
dOL6tazaXcOquUuRR7ZzFygiellwPGMlRy6uX+3QP1p70dx56ovwhA+LsUhECE8xAAXAvky2u0PF
SbW3EVPH2ptY6wW3xm3xXqiGmR2YF1aB0Vb9YZYbLBlm5fQkcJ2i177nhHx9CnApOStCTbJUCSVW
1Mo+oQLHEJXobAB1SAj9pTvZtDa8K0t1xAyp60Z1uuBni4kldPl8qh/D2eDQIDBvhQPipsTkAewp
8HDhiOZWqdetuQ0f/dt4n/Jd2gMKYJJmuk2A8qnG5UyULfmcKM/vLLxw6q9WOEO0o+RO365xuIRo
PTe0irDoqz8CXNn+m5ftcNJ3dIVPJal8qeQYfDLAk/88gcUki78De3zEeK/lm6ZgG7EJha2+ey5T
05aE3fcf9jI56f3D/ni1xSQbCOYoZDrPmybLrnoxeNWYUPqS+jH3mckcM7CFN0IwS6zV2UamaD5j
j8m+6qV6wtXMQuP9jE91gJgvvwyCeapByDjzNBePAK2bGMZTJB1RCyo1xjSHfcn3N/61WJkfswa2
mL+eCy07LlkZo/avBuloBHZFZgGBsSSEviY/fdmOPIeEhakCy0DS7Nb/8f21F4Il6obFtRfrhTIo
VqCmXBv5t3pv/EAWDSmhsLUfHSACmKh2M9rgJoB8xE4tOf4Pj57KNuZZ+7Z4Qof0u0X944NYdNt8
i7xd3EjSsUmdKXXyG4AQIqmhYCpOlA9ft0SL+16sIpk1jUJaTdKxHrMtMnqavlPnIpw2MdSyqgts
XNaCuB/bEyv0ySsvFpE4HfGtetxkVbo0uMrB9vtV3zs1OxS0OYVbzqGpLliJ71/1yWG2WErSGKQ9
2i7pqD+199UjYwzOgGlHmS3cC28Bnt/STQabyuTEhecP98s39GF8L6p/rU4j+OM8a03BGeuqHeEk
G/GSAlK5Gp/Vt3bYFApvejoxnBY6z/8M7vm4HbUZh7qLWpXg20bpelHiPMSJKlcBrTSuK2+jWY07
PukmnobgtsofCMOy1egl9I/j3VScVcpjKUl2Kl33MScwnMVyFEiUeyo7OjmwCr49RSY+pFh9/6B+
P/z//rmLuSbARN41XPno0QRQnYJ1pt550j3Hj215gvz6dRc6fwBzcwsNHFJNZTEamjmoplAL6Zg1
q1KX7J5UcUnlrACpwUWA1YY48iI4O9n6VObx/WU0fLjwYjRA2DSLVsu5S8r2xGYN5NioJLxCXpm6
I+I0gkjfudMPDkJied1A6GzdOHYz9KsTdu5VK7l1i3jVDeLdOJzLHIY3GzVaK/qFbtx06tEP11G3
6/ozrd1Pw8arT0zYv10W/76D94OdD1suMwsloYYkQhnoNHSmK8YH3dAxemwGNNfUO7H7/cj42pJ8
f1toRuABG4TtzZXph0smEkzGvqEiC4ydMml2FV3UUsv+I3PVZCfDK8B+1G5KMsLU7Vin64E9IFnK
erpOqnWS3WvpPkn2s/+xcbXwapj2puyQQK1AgSl2Zb+fgV9G/qMSH8N2T7jVlDwk6q7KdrK5TczS
jqeLIsXZmJSrLKJfDq5Elw6BdxHWxxM3++U7oDWOnRQ1ECJ9BaPA55uFkB4GOsiMo1Xsc0o71SSC
q6HNbG7S+8raGc1NVFzxtabpuZ/ujGg9JRzL3mi1XejY1ZyscPrQtd4ay1F+SeMKWHMsuy21GkUY
xQPWqRVokSBj33bebAry6dcJwIRqXRu7/kE+F3HOcMyGCMY1s5vvb+/9FPfTB7C4vcUCIGiA77ua
21MHrITsEJ26dPJn0xHOrF0Xr/0S5hFOvBu6yAbop2nlg8LQaEit1WpNSw0EENUnEXqSvPJ8x+p/
RYJbyZAT3FbZkFwBHwBeblEgNl5hxR+2anasYAwkTl9vG6AUIN3BCF+mhiNhVZPdigx1HD3TWo+f
UyLd5T0t9hqXKjHcDLbUbhWbfloI/I7H9zSUdvHE9hU+RVJMtu45qrmutB+FdSoSZS4/vjwrzCTk
r5n0jZbWiUoKJZQ2PqWRuhrltQg0emquM7+wCWWEQ5qrTt1eQz6Z5tp7ONObE83ML7PV/LI+/IB5
bfvw4VWd3Dc6trqjGW3N8q5oLg0dd+k5KaffD4uv+9rFlZaVWKEpaKIotkVv1bC1HMcHSb+RjV0J
fCo/s7xtDLUoJNLYrfPtiYt/mdIWF19UXvj2y8Gbx2Q5OhxH6xDrGQzDmTibIi7qbqcBmhkwC56F
1UaKLv1qo1eOldkDy+Kp1tlCyM+6vfg1iwlgqtRM8qJAOqbZeWNsTU4n2pV6zF/R7ZXIB+pTNdmX
CmVxwcUniaJHrSbgN0cEjtn4Wna7FFqUrvwQ00M2umV906YPPHVKF2+od98//K8bH87PCeVUNIvs
CNJNl2OsxkCZTWp8TFGjU3yD41CbNFwBPcNMiM99wsPD5rJ98ksrOI/n7RdAoN6tDXZDmaZpm7Hy
LvsKhJ86jr9MGRG1JAm41fQnar5xo6TjS+CvoSIbe1as26muqhPF1pcvlZuYGd74vTSsVdaieJmP
6g0llOJjlc2iCr0cVgPL1ub7Z/W1bGEzCrZbgZiK7hbh7efvsTEGHNa+ERxLU38c8nRagXJE4JtD
k6xjD/O5pF5YzGrI0zg5bTlUV7pT9/q1lH7/FWg5NY0GFATNz7+CPJ3c970xOOoDR5lx7eN7xPSb
tbW+Uys3JzNpa80QQHboab4VhAvgq0ejlO7aPpxOjN75a/gwRyKzR2Q9E8zBhsqYXxaVXDkMZYPn
1z8CkpHxzyZHbOuGLTb+r76qTlpcFt/KfDkNUu18ZiaSsriUSJLepomTlXPvnXKhE0qwlhQQL2Uj
33mJbyeFGm4bWcGxm6XP2MjRMIi5cF6L00P+P+ydyW7dSNqmb6Xw75ngHOSiF80za5Ysy5Y3hGTZ
JIPzGCSvvh86K1HWkVoHrl0DjdpVZipInogvvuEdcKYIqkFoAfJTNRLI+XcGoFHfO/saZa0gH5E3
TAgshgNLLXad7ETWe4wBWh5+mULAkgO4hFHk0fZBOg1KGMiHO3Nk9DHXtA8bo7C3fpgewi67dDSB
UGaE5GOt5fHai3JtGzXMkKoazXLhlg9TWadII5gHE8eqHSodbjxpaylGCeG+h45snfp9zbc/8C+Y
FfrpzHMd4RxlzGoK+xBBO/3T6BpXMYI/qoYorbykPYc2fK8lqXZrourB1H2E/B9XxaZoTX0nPXUF
Lbk7R5cPRYFIXGBdMR16y0BAzLlMwHUHk67HNyHvuYKHSxbgOsNVrPcK3psuV2Uu59XHJ/g42vET
uACwfOwmGLHDwjmKtZ3bSz9x9PbTIP16J2O+PiKNmLuPhdg4TQIQS34VrtFvzZbcKIwA0og8BQVX
krM1RT+eaRpqjQ2T5SJtwyuZ0IKLZneLBMMKKmt925mL5Kcx5Vv0B7yg1BbO+Eh1/fGrHM9CgEoD
FoXwxflDABs08+swoKvRH/y88u9k1ZTnWqI+m6SauSuuHDbSqnSrdpUl/d6Z6ZWi+6iu8hhAC1YS
6VlmpBukB+SZlaFbI7pyDdxJrk2L6/7XY/5/fsv/eKQp/3d+y7b5UXyP//WpRGFqYS9DWf7X/y66
p+Z7l3z/18Uxg3n5Y3/TXoT4C40AW3egCxDnYFT+w3qx/L8wwYPXLKhLQChb3IL/kF4M4y9w7LQa
+O9+mWaxG9pl7f/1P5rt/0XEhHG20LaA9v4B4+V1QgphgaEH8Dc0LxakNDbbr/ecTKaxK+coXllO
3N4jBZxeg1x2nwbdDrcZdx0JcnoKr380VmJVmHso1NMIZ3ku9yVE/ZYGa2MLyxVg1ioDwAF203Au
MvHc+BezvIOGshqa29a8qzsJxK1BdyVbG/K+Lj7ZSboe1GPvIMUj9EPePDfmUplqQTrszfCQCSYF
8XBw+1v0rbdDKFcKbYFEoi1zXxsegSwNuPADnzLIbhFY6YvdEBtBBT5fVjsz9FedaP7sYL993aMY
ZTV1CY2c1xWfvMvkqg4YdwWIIW4Z311XG+s2e2jA7a2Q0TqRDL6ufd+ufHSZI/Sh6eHIyqHb98QM
dR02yBLLTV0kP/sRQkL787dDcfN3ovCKN/76enm75NH1UjrumOcWS1aHdrOtN9tuTbkfYGoLrrI8
YFu1/fTxkm/28OvddDydn8pSLZLkqEodkk12Pa/srTqBf3p3CdT7KRyX22Zhp/2+YQ2IFEZngl0b
xffZQx3CoUqkzC4fcvn48dsc9dD//QF/W+tot2ROI/B8Y63oqqB99uLt6s/Nfjwvd+prcRX9iM7M
a3R07PPiNt5FXWDdj5hBf/n4KY4y419PsaQHpDb2kg7+aiH9dkRtpAobKTO69NpmEeJ4QLhlFsEw
bWiKxLB6gFtHJw7KO1vn1ZpHuzU3GlennmBNcJRD0u+KbkaEjrx8Vaan8qBfoMj/JLrLG4KbJN92
yB0QyD8m+2GJhb4UFnkrUWq4QFA13Ua+F27TKXZxD7KsfT+13baYq/zS9quW5pbjPU110+/b2qpR
eWn7a2p981pLvPTHlLr2n+26ZU4If5r47PEbmODfjnadoxnEv4T81okT2iO6i/NbEp7jNCRXXqgl
azT3Txmfv668PGouHEQx+4C6wv/gQr5eVDdyNHLN3F31MR0wCtdmizZHsv94fy1R4LePD7aEd4K4
ibDHcjN6RwcKMbVBJl6LUKw3GekKeXEYMVDdnXtEMdGeKSdx3uTGhBxl44qEbr4b3n38CEctEu49
blfTRGAEXyqe4hjTaFT+YJnSN/amhzy/Y2R+UDYKkYUkQeTbzpnhRNW32AVBl9Q+ju9xUm3TxJhW
vtaFZ0Pvpieq3qMwA2Uaw2nY83BWyGiR93j97efS74qojaptZ7lAObEbO5dVzci88X5Y6Obsu/ik
0fXRBImJPF1Rts4idoDaAR3h14uWVik7rYhZdBrzT1Xe6+jt+eln3K/TfWxZ9OvMeJrxBsAfcu3I
yYIaa7VoVnvzUNFgN9LixHc4atkszwSNj70IaQXiivGr6/9b9BlMPS5VPQO+hn2/osxIz0NBPl6n
yBvoofeSquzML5MSZaIJFpdfuyf6qm8/CzrvEDvQniA66JiJvf4sqCHXBjKz49Zli8CeUYXBrsjw
nkJduYzvCleaaos4fzYhdOfpX8O4qZ8ETEJ36xdqJkqOdfh8Ys8uO+C3cwOM3hKIvvi0EZf/HZc7
dqRabajNYashRTmix+zPdxLx6n3BXOxOOB2SkLqN8tfaiqbxO30fRNEyYU1GMDeNvPFyNMMCZQqt
3Ih6nj8nphUl6xNPeRTIl2vSRZeBgRA/JG2No6wSg59OKFG4e2JAeDFmTY6sHailMY9cJAUnYwvZ
p0VHOtIDRzL7rydVblqPDnsymTSxQ9tbzZ1zw4lLd2PU9Scq9ze/7vKEzD8o20migaUcNclQt2sF
ImMuOpWTQOutcA2UE8HOG00FotUY1VmJ2tq+TIApeIihbjA0NlaxHXqBLiBIffzFjn/W5XHY9fDf
MRs0ICq83mxVjRpwFenuXtoCMJUVw9gKK7wWoPeduGTfWYpOCzwrTI3peImjnoWORGGSYwmzRzjl
h97M3VpZjUAhSz+10nGAZRuAFgdEiNIneEIw0a/fymiR3a7BkO2nRn6f/ETuuhz6n2kV9Dyywr4X
wq+feqtldtylzWKr1sCQkzBZRghrQtXliVP9y+7r9/OzPJIwcXXk1W0Ptv/rR1IWQUzETrgPu06+
jJll3/q9c9AjrPuklZZ0EJLyHAV/8KxaY342JtVjLjd32xHl/XUVav156w5uHIjB6zYNYtVn6dzm
u66U8q7mOt4Yw9wc/nR78NSwiCn2qJtoNb1+6ozry0MsOdz3g5gvkmTplPe1vs9gN546u8vvf/SF
PDaH4QLT8QRWyq/XctLId0dchfeQlfp7r5F4VsQC7aGUGaUT9H4XfcPmoP0Rh5a1NSXI/3JiXrJt
Cul4p9o75jtPQ/C0FordQnY/ehrljPz/gxnuUUoDPq3C9NYenfa2ikeLIW9oA5tMnAlzgM4ZtJeC
owXTya7szezpWrvtZtl9Lp0KBexBaS0dojoeK9iwmQ8VvqPn2A+NfMod6ZR7kTt6tcN9ghKwqeQp
AMGbW43Nxy3LayBzQWl/XPZ2cVEPUcrLhF0stmiLC5CmYbeHEN5vnDwrtnkl5KYVs7vpmjlbRyZT
2D/eShTc0MFtZ9G5OD4AbivF7LUcAH8UqIdVqL+HQ+ae52Z6ytp2Od5HO4nszrPIKAm0tJJf7yTE
blwvmnUNVlXoMEsc4jWthnYjpxEMta3HtLqByXelOOUFvoTLNyvDwGBhG+Wy47Z+5hVqkmmt7Yup
aPfgD5+QqDRXVj0T5dOqWONir2/yuquukZUv/zjCYrdFcksGbeJPdezvlTRVlnqzjA5VGTkXiArr
NwV7L9AMJqUf/5rHCSM76tVSR+FsxI5S93DzOXBkvX2tx86h190MJXmrXA8OkMnSyE7BB97eICxK
yxXVu6V/fMzWza2B66NPo0MXeUg7tdoXwdG/0oU65R377uuhCMM8jaEtZejrHTTEptl5pcHrUZWs
ncW7QhfJo5iH8MzKQ/sTs4NvH3/Rty9H6DP4rNRANKjco5vYlgpdbT7pIc38aisynyk+zj5bpef+
iRro7flYluIMomljANY7+vE0SzWIlrNPWokYcKC7JeV+Mme4mToWmuxNKKi/ZqoSLT7xlm8/rEmh
gYcyYcBx3uAQxzmTPuEcMnDsIQLiIXebmcN41Yglc0yqcK2Pc34q6Xp7tSxsaYM+Jz8nQfAoLZTS
y4zFDeFQxhVaHJlpNh1p6TzlQT0roBd5RGPDw+FgOHhmaJxlk6+h/CmL6LEc41MdAOvt5ULT1YeZ
BziZOHE86iJEMyhNfX/P9K9cK7vN93FD+unGNT4kRJBVWzTO2sw05+C3coKaS23m4suzC4UO72PI
wls8VnQ8voxyr6oWqReppq/IbTSbttDbTT5a7nkSyuoGz57+IBZpmKyY0FGk6jp0U5TfGGNoXXaT
lZ3pTDw3Ug312Th5SP57nTiRSLz93QmHYCKXkor58LE7srKTksm07u/HHhkG82oGINo5XwuECYHt
f3yS3llrSVZIaqkDQKMehf9RlqLJGd8ekkTEl3XvfxVGpJ8blavQgs7uMZKKNx8v+c4NixSo61io
FuICzUX7OmAgdtDNUedHh0iGL5VhRXu3i0csZLzhetb7dt+L0A8yHx8Ar7PEBRZ34YlP/Lb2WdRI
4ShaEGmAmBw9ArJ7smP4TwDxSuxEXP9J62uGadNsbly8YU7cAG/j1WLhS/eKsfGi1XgUItEYLXCZ
iuKDV0z9maElNSA1c7jIpqk7AV5+e6su04IFW0Du7ItjBPvUTf2E+nd8GD33LCohgEqRY79ltxkO
MhYUHRmGn1xduevaVvJEiXTckaSaWNpShC28yqnZjifFCG9a2sDoi2u19FbFlHiHOrLiTelbjHgt
pIXaKdee2yEzNl4ZztfIIXxJ3EH4f7yxmfoTuKnXHIQ1ji0gvQwztxGd7ENhNnQEoO8YeDs+9pmy
LpvY0ocVHr0n1lzy3NcZzbLmIpDmm4hwHV9LYSNVi6FecnCtLEFOHBYAKas6sXffbiaUeTAnhaoP
DIFg/fr49L7XawXa1wdV6M4mM2tzbzXoKcez3p3obb6zmZYvSH+FJiNj9KPE3m8sZSuRyUNWtnBQ
Quc+0930vIR7tseSyUFBHmaQrHQXcz57OgHYfntIeVFyQ8TQSCuYuL5+0QpPphT3L3koWihIY1iX
2zqEyTeW1gG7kvbEyTmSYiELZe+SjdIVIfzSczwKCnbXqX4aS3mQOhxN5YpxM9hTtJkQr93LwtOu
wj5pz/SoQejV0tOV4XUx0o9wu+u+Kbad3ocBRKXkWe/h9nZpKfZT54RrUtpwEyoHGv28uAyj086/
LKMdSunjZThroGLpvz45Q3druW33+Y8DLi9GnGVOuTSmjscEKC/GGE+2ElynIZG1cfONZy70nrBA
cEE053Xc4qszdj1yLvzDMZn09cfP8O7HBYbBvUalCEnyqKPRagqXDCwfDmNo1JuR7va6MkeU8vFq
eHAcV15r9ULTjMfS3jtC6y7Q/PK+GsYw7XTEIfdmiQmMAvzTxi6Wo66LvHDkOHtPs/wLDU/UtSC/
PisMis2hdhhAamhakKioJ4u/C6C72LXurJ+AK769QBfpV0GOT7Qh3T7apHVeJTKOR3lQmBBtuwoX
nhlDro2GWvzabEPchKpievr4a74XAjyHnIjhyGLnu/zz3zqvtiG1AWdZeajdHgn1cixp8ypr7TdO
eeLqeucQ0n1ftBbp8sJWWf75b0slUdsbEheRg6mhUgIJNDrvIz3bmtY47lIS8RPrvRNDEZ/k8HHp
2hz7o+jmlw34dQrgg9Ea7tqymwQXwbo5sR3fZvUoUXrcUQbhBfWpo19Nm0XVadEsD6Fyhz0tkRhj
lBZCRka9jUyzf6WZqlxzbsIT+fW777cgutkyLjP9o+/ZRRILI9OTh9bw+ksQe+WDwvng5uMN8t6v
xixqEWL9FcuO0rop6mOaGxqhbIR1XUZ6eDlNg7bXhJbeuovbwn+zHjABqhXaJ8eqCsD38kb1fE/8
/zaO15Zb00XEisGYjZXoqRHke78eSQYDT1Iqpl9HgTq1LDz0BKuJ1sjPY9Wn684p5j0Og4sc7iVA
xK+RFpWb/+IlmYJxyplLAU5+fRR85j1NWDjyEFdmvJNS1NvIyHp4IniZiUR3bv+L9ZCVXpaDzXI8
fuvQE/bzAcaDUxlZgFcr6iGSn075tDKHUvknjt47tz34ODpBjNA5FcfXhFVkpZfU1D70OTUMfHq5
H1vSxg4k1EHT7XLjT0jljMqP90rX4hPJxjtBjXxcp8JbWr7Q4l5/XhkWLtevmx4q3i0Ie2e8GmXz
bcSKev/xh31/JbYOcjw6SfnR6YiZXPtpHWcHY5DhJkr8Zt8kzMoFmLMTx/2dYodwRYOdXJxyh3HZ
67ea5DAamNexaTBNfU6tuT5MUy22GC7Xh8TtceNDmv9SlTOaKI7dfnWG9mTFtSxylJjisLeARZcO
LWjH1w9RoTJbhMYkD7qGEbHuttyp1iICge4lfePB2GQiN/bs/QhbBKR78B6M2QZhtfdzbdh9/Pkt
/+3zoOXFXNei0F3AjUcnydYs7B/qWdtjnGMYQSfi8ie+Q8a1QFV33gFrmux9V6X2S9ZkYb1z7VBd
jLVyHtuuGmkuuzDairG57MYGGxKjH80vUhPDmaMG62GyVYrAStVlN7M3IvGmp/EUB+YQ0bFIUf0u
7mhq9Nd9NffelgFn/iNMCrQUzGp0HsfIQqWrAZdH4RgYcTXfmb2RXRWoo25Ckoq73LarG82KsRAo
VA5XMnVwpQxqm8R0XYduGgdJpOAuW3PRrZGnB9pkY380rpVmtfTgGc+iUNVm7a6XdUXO46SQLlPZ
eizqdNn30pq9hxxHNhhpY6+evWrKEO7O4i+2Nrvxqspjhs6uspAK7AWj+RgXTHMdFbV7oTdGdTnW
ZifXlhzzr2ZLNGyaaHR3DBt5tgkZ9jSY7LjdGF7oP9VT2T7ks+aIteHk+Gwnbad96njsGHh1hInf
nOTGY64X0Sf8iGAja52bIneud8knzSkrbcewzRuDuY8gPxvSuYC//gM5rodIaMIBE14YX+suKcY9
Cvize0WDXT3XupdtUj10LewbDUyMIinQuuN7i+t8RI8WYZKoP/fo66Dv0JODrZLRFu3GQq/yi5cO
6bOIzaHbuNw0j3YpVLTGs3pCZqRzxRkDbztb90Mirqp5ip9wzAv9Q7NgfbWmsYpA5ui0zV2J5K2f
4wIRNDWy/LvCKb3vSZmjAWNlJQAfze3DS2y8mk9hqpitNMAejM2ohfAosbwTXHUavPm1lvjIF9sg
bIM+LKGXpp1A/iaLh+JzblVjuYMM0O2Rqi7vVJO6hxl35HUmXf0SSaXqDtM9mtxhXzNwEMMw3GLo
i007HrlpF2Rzb9zrIdFk3+C0fjHrjX7j8qPjxRSOMHNdTUvHYHKVHiP/p0f73q2taRXmU++tjda9
LCcXKcsaXUcMBUQ4wECtu3pdmnj5sYFz/SXGWnjxtJ91D8+lqPpqqmp4jlq8k4HeiRqwfaNXj5aT
lD98nOg/Wc7cP806nkZs5tFa290EI8eNlLzGNnFykMt0nGcHI0achREUxuUUPI9iG8ZA/0an+dQv
DqQBBBjbBEjvuE9tG0/obBGCnvDNU3KjgQ/6auKdvEtoPuJH7CVVvoqS5e9kEsGLGXAQEl2qNJ4d
mqUpOlP49zJcgs1VpLhLIbTmYj7VxfZDgjr0WVFPUgHRNXqU+yIMi4PEtItvvqK3Gnhl4vT0d3Ft
3FhmZp3FXB8lE956wvGsTjHvsrmVv4oph/MXo0mAYkbCiGqFLgZ2YH3Ro7OTxQnkKTXNWNViRpbd
5FbR3pQymorAGhFMIww030tMsb5olkSxs8QmONBjMJ1Bgan2wVej9TCnxfCiaAGD40oiWOhGkobt
qk0N5EjmUNMAlMVZ/9go3V9chK32W4S5SROYavbqLaYt4Xcl++5BTZk7rUyaodjPWxmCFTw3oOUY
sKlNI9me6oOP0+VDW8T5VYZcfx54dTMC6sw75w6rOIuiu/KXOrdoxpvYVtV90lYYIps9W3fbYw32
I25m50UPKX6CuYqmm0Y2qH9pg+yKddsMDlsdI/sbAng0rGYg8wN7bYqeFO22ecXWQ20EskB6Mch0
fB7CIn4Wk6Gw1hzAmCDtjqPM2krxOp1a5VsQohggwZHTrfusFyMyOyqiQ47FgW5sOHn4yKqpT1cM
6xfNzLr77lTyvJuTL/rs2P22SkHxUND0kX1IEQXT15Wm6nUO6lStQ1BuKsiGsWrW7IUyvqliW9/m
Ri0K9KPmITprtRhjKiZW2i1uVq7cJHJu7tqkj+98b/CfFR/zPsJbOHf8L5SOUq7dnstm1RHcgcIW
/YVu6fO0kWzgx6ofsA8nZvlfdcR4Z2pbc7JXeZGH88ZLezPZ9GmS3MvMih5To44f+PONAAHl8zvN
6RSezdHgiyDROCwBLZ3yZ2mHZh8YnZZ/zsFDfu7brG55qWx0A2MakYXzNa3A7hFzRC6hFsderqxF
i3lC2wKPYPMiq1ObvT1qqF5isaxhgqx8IPm1g25zEMUpjux10fkS+YI8wDIsTTdTU1QIJwvyqzlv
sawf6xiySA9oCRVbXAljHm/00TQvjcdhiNqditSACIZR5caqRJP9nM1sMby3KjGsi15V1dpF2U7g
FFp2V13vAxCeCrd8zOu6va5IEPuVaeGYGLgxDWeEAtOFMYEjT4Iw6mB8RT/Uu/QqKCx/15F/hLP/
f80hAibMb/naYkH2b8Owq6ccw7CrH+pf3348LW5fv5t9/fqv/rGIEO5fWFiCzVnkp8xfpl7/tvta
HCIQHwTsi9sSPgak3v+A5U3/L34E6phFGBA0z9JK+Acs75h/wRDRmfPQbRTM390/wcsfAYeAXyxl
PWQr/hbgWJgar/NdU+eOxjK7ewRr7m2dKJq+KNzB6MRUhCS3M7/SZSvwTcyy4RL1I3GHJE78pDqH
6wgXpf7xty9483em/Tve+nXBsTwPnWgKRmgwyLwDMHj9PNidh4ZqE/vRwD/yXCUJ5FWrQ8Y0NZ2/
dySeJLjAvbPU6yKOpTDEABACMg+kIOsd9dlAnUx6DjPpWxXuvJwTiHqV60Bsrkn8oDuXXH2nejbv
rmnQsGFhhPSPxTM7HK6K0WPNNmiDcsfttJIbbrntx1/xaLjw73f7bZ2jus0hLVJ9NMlvAH3WxRap
9k19eNIDbX0Km/CrrfWfiuntUkcVSk17P7MSlhKBxkvB/10x114nq+/1eq8CC32zU7/cL1DX72ti
kkdDCLyXB6XvLZ0yY9DNCEGaz4C69ZZCzDMZkTXIg7iFa7o7oTf4TQpSdGYLFTq3tYu70nqgCeSv
zIi2C6rhdLVWlVX25LNmUYWrwWnAQRWislBWanXwI5GJZdw2bFVWr2Qs6M7EeLJdW6JgWDSr0nv2
OrW4hzL+ddAnNPKCCiDSauA2jvsY5oO7n4U+FEE3+lDBR+DbuzaZQX72HKA6yEIznXcYPfbmJhuF
8b3CYISE22q7l7ZMXHDcGa6ym9GTYUoJFcr7atTLcNUz1sdEnPhyP05cB0Gv8AXeF3OS4qhqunkV
WMpJ/F0SWrO/yqsQwTJZ9bm/ipgVIMDkt226NrpCtudWbXANWbmBbILfoSfTaTa58EAqMK5m6OS4
eroJxuBzO8F9lz6vnIwyL8/nPDQRnrDtBnBP3+V3GL/ALv14My8b6OjHXiIkbDKLkEgX4nVI8GNA
4g5qNM+xMXc7CInzxdBPp+ROjwOPixYskHRmGqy0tHVerzLhA51WqJc9V4K0eYhRI8QEuMQVjkzg
4xd6czp/rUWMA57Mi0HAeL1WLmLZJG1mPOuKGMhildUzfTcKXGNbPcs2kOrzT8kYJ/du54c/skoy
2GaclX5j4GvYm4+f551XXyC4qOAyQudyOXoc2M4RIXni1YvI3TqGprah0VX7ZhLziSbP6/i3UKO4
BPkZgaMw22XI8vrNEZnH7K4v8keiYwb4vNVWvfTS1TQlETBZCE6MJkiX9NK/aEM9//wnb7osvyys
A+PiUqZ5fhTyMV/sW8PIrcdIUn8pH9uCchwAq+HDeiIEv961v5YCh04ugI/iYiB39KaemrDpApPz
WFPhIJUz2xjXoQH48Qsdda+XF1rGcHgD6cso1T66LtvIMifRVe5jWWMKlgi3uTTDLlyFczKd+5Wt
ffl4veXv/ecsLki7Be4HB5huOU2p42kAlU2Pq7novoUVFA7XnA0cE1217WSNbaeHm61Vj5AM3fIU
ugUW4fHa7BiILbA4IJUvHqqv905XeVk+lI71ROc8fcahHYax5sSIXiddMxQX9sB9HYR0IbygKPrF
KcCThbkit61wUphjq97lbk0eXhoib7aDEuWzWWuaFYB9lUzeHYMWcg/mgluTJuvzyJQnXatK1gNa
X5P14mTN5AYdLsnRJVbe8UG1NmlDZBCrd2Rw8mWO6hA5JTuqmacLDRHJeHIQGpmGjo+WSCAcnsOd
tAFqrNEIAvX+UIWZrHeJHwsVuI0WXvH5wnSBdqbedqYo8+/zQdiXZp3ZSOSnEbYec+EqVN3g+6tq
Y/u98SLpoVUkMrkYDoU1lF0wlWN3rUpZAfxplFPtlD45+tbvJ8NHK962Hka78j6XccS/jJxfVq6o
Bqg5I7fK9oOPrdaau90YmTJGicSIKPTty5IOhk/bLnKNfVyaAk9lL8T0xyrIL29oSkXpHsU2VGPD
xBmuOQRDBl8P3N6+tvEgHvMEnIGlZhnvktbKHU5fm6FfZ8SLlF+lQ0ce9Uo5+IS2oFt8M8r5yUxa
Yzd+kfS0HmQdNjtBWT2uNGs0utUc2VCgc36XaZ3bSkWbWHjRz1aUGLXT2ea+t2uj2fixHvmEGNfg
QtfzGl3U3tNVYGpm160TJx0zuj3EnjS0o4fZjby7NM1RfokL00MBuY/g4UccyvvZiRBeL+lmrlB8
dW6LCNfvjSx9VIBK5aAU1oXC/jLMbekgjefL9UTRCyqOnlS9FqNhROus6eutVQ9NdmvQB7BWhYv9
3yGLfYnCk8gKFXiWn/c76ebxQ1/79ZdmnqPv6eRH1lltyfpcjXaKd3RGiY8GqdJehnHpcdUWLZGN
npT+ZyBR8c8xlzgkhFg3IogzthbbWatiLnRpxQ8VDR8jcMY+EgGSvOkNBtaUiT3OvUi5xxr6WklN
S9Rq5weX0X9JodyjOWgb44ysom4m276zknA12SIB3Re7brtNh3YcDpiV+bcqbM2z0dPxkMcdZvGp
gkiFzfekjJuqALK/sRzSr9Zt8NSxSlp591lMh/4bSZyXvKTkXN5Vl0XxddQX2menXbSd0ChO1UVh
mlJe4Gw6dueJoxBwgoMlUf2YfP0cA0V6lWLEtWqb+wLbThzMK3QoWqnuIzfT5cbvRvsyV7r32Q9b
/7HSJIkTKMf0a9n47FL8RqeSeVKo3QHjL0mbOj27TibDaFddUXi30lDOD+bd/k9LdsaXNg8lGnFO
E2HPpMF/4rNWrtxHysuQutV8eTenmYPmPHOQW4M/CRUwKsZNj++yQrO/pl7n4cd646BpgGK+sqtr
J2raS3uMipQPWPfkpVlWv4g8Uc5Gek52r+k9zrkW/q4botlwazV9+Fhj6CJWediYtw5wgoehzvv7
abbKEeXZaLjT6KF/izvl8Cqxv+jaushWDPxYNOUzjx6kR8uZLntqzMHUi+HS00ozDJAXgK8/DSmf
qi+Ght7XYLffBwWvEe2kAYSLnjriuUqnAqv6etIQPQUchyhq2LY/hRjUuu5ow6zppGOd4Grdp8Qe
EDOooNHdhPR42oCYMY+r1CmKm7iPTbohUvBLFJnR3lrlFMOmsFIEl/iWtOoKbYheJieTJQGxEP4q
bnpS9qiL9Jp9nFk3tUNcA6ii6V8jfemkpv5o7zCod3tKSx3tpywe8+lKRDXiJIYURhiA0YWEm4fY
LDEs6bEQy8eW5Ng0pEJyTfjqjJBlWmss6kvaPRanfhXWsqrwRhtBGxRj6X5xRwe7RRWF2nVN+pFs
civvEYlMs5n5ZFJkj2lq2p+Z/cQz5NQmS7d1ZsBPq5PCf+zChFmK38b2uGqlP4CVUS6Gd3a0uI3Z
o4bzA65Q5XU9x1q/atsxUivAgjR1kjrq0OzPinhYD5rsxnVkhBNRLm/RAhVzJYyVjdpETNs31tWa
u1ydSYvG9EZVpvw8Sf7uprCE9pIhIMMB1RjhIDeXm7C9I9Wzj0oPvo1tdkbD93NRlx4gPrarePbR
qtVpyTmrAaa2tQGYr19YVVc/joU2T4HnTPkBDBHgn9BqFqWsWFTewSrzgaDpS6zc9NFgUxc0Hzp0
HyG5bEf4pfgmRV7uwhdpaKVJzfXDlTtM7p2tpdH3vBgptshNunNTVphIpGNyz8wJ05AoCZsL2imV
A0u+X7K/OacNLUnKRqSc25pWa4xWDXeBDG/7wWmvrTQrUaZoDfGTNgn63Zodim9mqrXlZoDQ8DRE
djdvVT6Nn6QTDZ+9cai0wNOaqQeyU0fXOMy6LwVpRIvgNePcdVPnxm0at+73dg7nnzmstq2nhcTA
zK0xWrE7IEfrRVi3pmfojfd6riJj10c15Z7T+vjXtmqq2g1juUwdolqbsOQevG9TKakCbT1V91lS
J/qGt3D0FVGE+rgJs/mGVrT9PQIqEwZ1WFBlTplqnyWk4OuuKN080IYEBKsqh/B5rMeJT+YwiljZ
Am+YAsOAbpW0TfSiiax7gYiXxfQhjfQnufN0HmXS3nTlbWFnerYq69Arti3Fz5dWaQ336yyks0N4
ZMxW86ClRiBLV1w6eRLHgCAiPGUkkemi9zx8bjXGYxoxwuOdrdRxn8uCQRLivjgSpK0b1kHp20y9
imSMvuGBm2CBofJ0nYupvWvhzgNlDvUSor5fx9+gqaSPsm5ddmTq5k8kS/J7PpiQYiiFR8YpXS9v
6OjW1aYW0A+25VxQbkXx4H8xpN7dWPk4AlMStrQZrFmLJsP/4ey8duNGonX9QrsA5nDbSdmyZVm2
+oZoyzYzq0gW49Ofj5oDbHdLUMMbGMzFBFeTrFq1wh/a4Xa20qfQreW9rOKUgQAMbeR29dzsfIkL
9Qq6nbOvi2rxLoplmOwqY+gepgq+1mYk68Q+dBR4wJhRQCSIOScJslTjGKJO2Gh0ULIsvWNqEJar
0jGHcluPeY3SryZMpWYaeSsEAotPXg8N6Nppaws1uzke6fGMKtNbdu2oLxGrti7LKevW7MTobmbU
zHg3U/qrVVekke7oEgVTlKfjCAn+2XSzfS/7jkvaRG+Ipn0/Rgj9eeN3h3PK8MSqJe2dkQhsZVN2
C/EIsftZm8Em9rLBWiu3SNEHGmOAcd6oEZ/LmrjYRU1LrVDroozuLZmXB2VIz0DcsgfYloRFwPRi
jngFyRDV48+CkQMdj3JAmKZCUzutwKibdtlvrc7PbDIGoYj+eDl/h4UkP2MaqO9yM401Ynt9i+p8
LnprH8dtgHM4ELjbyqn8dVcYGIhHozUMj3kzK2stJJPLlRk0xT3IOCIrvY/scokrBSmxQp7b1XKo
LiK0Ax6zvl56Oblu5EVn1YQPgyEtKjaqQRc2Ssxh3hli8n9W01R81p2Nz1LG1X4Fo57pmU1N9cWb
xxbluKYPvkWRq+OrqS5btenmKnVuLObU5bSNVaaibKP8rm6/gLHKUQ1QjhPjCi3pIOWlJE6Zg4pe
0rwT6ZqWgH1fopGm10zrs/bS0mA+iya39JVjETZXsWPQtKlqVYVr05mseTuJJkk2yeyN1crSU/uZ
plhvoN1t5DdNO5k/SlmGL4YiHEBKlka5bWwzb1adQQ6yjls/nDHoKm1z5zsVxqxtmuPOlrhcC1Gb
ovRgeXN6X4eoIzMArobdWIEkX8PaVdPGCyjEcYyU4l5rDMZ3NXA6g5sk6H8FGbM6EgAKMHpVWnRg
3hH8i8LCo7BRbV6vQFXxHdTEMNJsuuQQxYa6cqnhvF3d19lDEHdzgTRkSrjU1C+f675fZtD9ZKdr
P5z836GOHLUqKmxjqfyie9KYZd5vqeYSwRaHqW4T47BDxCIOx7bxM5TxdDnh8/lQc9S27gioeQWE
3XtgUwQ/mfLfzmmyMaoHZ2SXrTI4c9+oYgsmy0PTDzdcxt3BqizE4d0p6u+DRrQd4pAJsgeFKuST
RUgDe6aZ76WghQUD6ygZ4nhjoVX2FLdm2tz2qkzjrd0vDzZ6RZtcl11n3eO+4MsbRsh9ugZk2T8L
Gn0h/lEBhOR8dpPrWHhsMgKQ/MUIkuCvVArUU/RDKtEcqzLGr2McRuhGuf33hA7KTysbHdJnalh3
5SBCdp2myfSdjcAANmfs5Fz0lqweK5O+1SZJsnJcJ5nNW42RnfpShrV8RMYM6o0D0OamDWPkzyLd
lF/m1Ci+UpWWe8MZDH8VeYX4XhkV51DHefNEcZ48CamqvVs73c/BKIanPtI28FCq41vYaEp+7oOu
x1zC9eC009e1unvUgOZHp+/LnxMHZ0Daw3Of+8nvNPplqB7w+TWzzygI4/ZnPLbVyxT5IcQrC7uE
G0NY9rDW6NoOaxlm+Q9+RPMdRI/3NRvV+ODGE4HI9/L+NreFJEv3p1DjIuIxLvCjCTXu1h75KmUS
NBsLaU7vKvHT5KJkTEdtoxdnQjmgNRAyy32RPdDnmOO/iQo7u+nocpMbVPg4dRnRZFUFKcXMpO3W
WU3t7H5rVEcfN5VxuNMmpDEGg7hqA4a2/GqjEqyBuc0mY2aSP2CmESZ2+6OlOcR8YYilc+eliWde
6NxK9K0TxL7aghqg54ZI1/gdOEknvgE5KCvAj8ovNu0ECfgmsTzlbWt+qL8NuqZ/8MdGkfWX3tBe
9RDnrO/xnACUBmgSY5cVDJUHIbHq/6RVbzu7zJBVukuEn3rrKWlnRHSguwxXbuQgihrR1kWq15Df
nIAZ1OeYl3bpxpjpXoXL8VpPKmA4PDedv6iHdSaqr011DYymMy+NSg58hDhFEjapvapbzXLEmqeL
A+WvKZq5/FDDGNydtDI33SERPOrreLTnDNF8265IaUajuo5rJ8z3MzQBfGRLZ3I3woub9CoN6rG7
AtJT1jchPJD8Kw2ICmDE5NKP54Us/IzZ9THpEssXj2Z0ptZ1ZiWftbbzdj2GtTDXo1H2j8oy7R/U
R4yfa3cunhL0MkjyDE2uHylKHLwUcGnpS3qTmxyA3F0xAuziz2zr8sJPxsLchPHEuKIg61syCym/
5onOvvdsq2zdeX7G4CV3c46CSmWLT2dOnR01A4mVWXdOfcHdiJWSa9L6hw3df8kYWWK5I1T93Syw
tUZsmk1xg5vpUl/aeeneWEWEo2ObV+6PwGmQuh56Vz6WxQSXgkkCgJ//eVVeYVptP3eeJ3+rEH9c
5P9S+9fHbcc3zVQ8TRwY3PRLjaWBvLRB/4JWz/NYT3qewue08IbtwmjEZ8U8s8ibXurrInSIAefi
xPRK//9rkbzwaNDQy30eO7/d9IGNvpPbjCvfAlyWddl4pu3+ppfKemTIMGstuCnoSxw/1OinWgfY
Oj/PIXYzkvyc4i417miBVruot56SIJ12YsTX4uO3+fZBLdCVC7Ca+2nBsB4vDMnfSREoAMnj4xSR
TlFzI8gx1k05Rxs37/QZdO6br8ddZ2FbDYdtkU04VWRxAS52Bb1YkENAFsc88NdG3tZnXufyq49b
03+vAgXy+Kl86Q5TbNv0NEohbyzJfeclulk7iVBn8LdvH2hBhiJGG4DBZbssneq/dooAxSRaP672
WvaYnTIevJ/cqnv8+DO9fSBQtzA5YfawCm6Bx6vQ/9ERzNZqbwiOakKRSHmImQpt2DNThPee5++V
To4XEqmo+BhVtRdBrK9smnYbO1R/Pn6cN7tuQTvA9GL6s8BZ/ZPvUw8w/tJ+qPbFEOe7BkzSfRxb
9fNUt/anIZjPOaacyNC+ziqYEZtgZiEHQwE7+Upt3hSNnut2jxiLeI4FiqvrJhfu17JJce7xMnVZ
jfFjVOjxs9FiJC8au6Z3KBvvy+zhKYqHVv1jdLRxZgj2zodlfLJ4iyDUAvfgZAplThCCFQdu7xI1
L1qTgVfXuuJqVt3Lx+/8nQ/r486CZgn3JX+dbKGGoQXX5VjvQRaWCINZ+YamfnQmnrz3PAC2OeGo
F9GRXn7FX8eh0KZSg1PqfVaEFs2f8tdciBKkLdXtx89zAld5/aYLs8ZByQOmGwfweKmRkg30atvu
C9FHW2BS1iW99eqeYsO8FHU0XNbFnNy1Iu+fiqYBt6IHdTebrfXb7eP4TBx41bE5jjmMw5wFigCL
kchmnfwc5YCLrqZhnzgVsvJoOlG0hEnmXRQkBw4O3n6OCr1VY50NirfdeG2rwl3GOfs89NL54UW6
ttbAz0CODn04dtuQkh//1zCc4GNmTrPOvQqw41R08SW6OuWd8Kv4V2GX4j5wBzVvZtgI34Rd4REb
ovoq15M9O196wv+9QPL5nELtmy213JIoCS3fICBxOTlVUZlLZn1e8JyWqXkrs9H8zsgv3338od/Z
UugkIDexiJph03oSLHxZQ+pKzG5vU97vyTHrux7RhJ1Tu+3mn5cKl0Etw2hAV+apVhGkmTLI50jv
CxfU7GLutS796ntWw1P8eKU3A0zQBctGMSEds6JxsnmVcGM00qp5PyBQNAsPNzyQ8NvcHH57WZpd
5l165ry8eY0hCDJYvYtwegAn4WQInXaDM8vA1vtYU7q5hfmV3NZYNUVyzpbivZU4CMHycKAoXhE7
f8WAPrBEVdRxvw862jpRmg+7bsKrPrD86MwHexsEeKolGfRJBomip+wif6JjF6mg2ztRMt8LLaPP
ZuuO2Cta81rOfbJVtVgyfv08Ulz+EEXXXYo0cTdGOnpPH3/U17TwKAbwa/yFfEuBifrtKU1tKkpl
iFT1+4zybtWjYn859mG/Y27JsHY0g4com6JVCE72we+VgUFI7z41ZWnQ9cAmz2qN549/0nvfYsHJ
IKe25HjGSTwWfouq2mD3+64z0lunRPA26dz6mrbyuQ32OvA/eXr3lXVs2YARrVMTocpTQz9Y3bgX
vgcolvF6Dyq8Cm2sKFp/ukejj7In6KzxKQg7Kna7cMMLyJeM4QtdDp+E34zzqrUm2vk+yj1AXv22
+uMkr21EKnlcFiZKzIYX9dOjVfFkDkI8FVliPH782pbX8uZRPB/mj2EDpjjdwtbYR3OR2uN+mKvq
AgJBsWmCqDpzZ7yKHp4uw7dBqQ1hBS7lkyhQMB9Fe7ua9vBvm62ofe/TrGa1q21VPiSID63rEheS
BIj+Jz9Lm89z5/DGEDbeTm2AkY0uuxtAbnB/VTlefvwO3iRpoYvQw1ITWAxTYLYdX2im1eQ6nbNp
P5qg+8lTym1S424WccaSfjhHmX3vlSP9h9g5/FW2z8llEjJQWIb5056pAVPHaMy2Kh7Vmbj7zkMB
j6HNBHIF7/LTN97YOjJSS8174RlL4zNtL+SU2itpzOLOarHj/PglvvNU5CjojTkEXu6P5ff8FQut
TgDzCOW0R8dXXAtLMjEPrHz7f1iF7I7+VEjUfVWD+WuVUsVpKeJm2tfTzMcpevGzlNI68yzmG8QW
QGMrBKsKKoK1gpPtOrrWENRhZu4j6O/XXe2Oj4GXY2+nHYY5Jb2zC9105ZVZY+soWyfaS3qXK6+1
i9vUrfCgzMEHTbSs7mCk4DEWpKTcoXnT5QwdqyGrzmzht2+fVNQPwQ4jVsUNcfKDPWxCqkiY5l7l
WF2puoTd0jn/SMEk0rEKf4etuBBrTyUhGxHYnRdF5j6rwugi641yg8tIDXtmsM880NvtC2jOZTct
1wxHcgn3f33ozLBhDVjK3QcuffbJhwHU+413Fzr1eM1U3N58vLHepCnsWZYyPA4MoeC1rvprvclM
OkBFRrhfCMUXfu72UGozz8NeYK5NWuPphClUpH58vOw7F6nPgeEpEQcmBp2iIi23oKHcaLEHFGVd
EhW0+KRqb4xuJLv7k+jzGG5WrroveL62yG26ifsjskqoX7Mnwn3rMJNem1FIF/Tjn/Z2Sy2/bGmX
IDJEgXOSjSaDF8I7cqO9BjbylaOdfCv99Jz1+Tvv3eESJbeGsM31c1JMRJayIqEzsc9hRG4N5Eo2
XmzWjOZQYv2Ueml6YQ9VfOaAv7MqW4svyfUNlvAU92rWdgQZkiEKdYS4ik3T+Z3nmfWcFRrX2q5y
t3lY5GekIN5uaUCRcPoX7UcEQk+lC9qpnsMinMtDQ/J7FWYjWOaioU/eSujixtQ9/fMHDFFuAvm5
gP35kMdHqMa8qM/qsTqwx0gRudfuUoB1Z672t9sk5IJZOg4+hGm8EY5XYehXW5gKqYPnzr/CzGk3
Rlueu8xOkzuqbI9Sk8NJmzJE5+t4EWZHlgLN5B5U5N8RmDxM2hdJG1e6F//20mAcE3dAOy0CE0G4
uDn8HXcqOLGmIk89lDqob/ClctYjvj7ntGSWH/x3PrQsw+6j0CPM0Sc8CW++KYCGdeyFOR0wjTSH
0BqulIWe9m3tC/d28uLsjglB2K+GwlaMRQMALJvQ7d1mJejDg8TX1m6uTFusKHEqG9BLEl4g54AF
QpUarV6lA9B57MXN/ks4B+FTYwgMmY2yKfAoaAwc8T5+daf7+/WZ2NeclkVU8DSUlX0uO8pnXt1g
bsVQyO1UDvW1np17EALnRB5O993JaqeOiwAjw6gKWa3TZrFBetfdSB+jv4+f6c3GW77Tcg2RcziE
ipONR66hzdLxcS3KcrEuCrtbR2GNfeLQ//7Xlcg8F3z4wnGiO34SCFHgied5qpNDXPDtBuFR0CnK
8hmyweafl0IzH/oVgoV0M07vurKqwaUWY3qojNG6KSTquHOt3Wuiu3fmEnlTtpIIwmGAucJNTug7
DQ9DRtXdV05+qLSQMEQcvZFg+oH4aiiVroMwPtmMwolwqqLfvV2NG7uxh1sY+Siv4eOTn0ks3u6b
4x90csBF3Hp56xv5AXwNQzlUvy5jOK//vj2Zmi6xitYvqlH+cgP9lU80ZlD2jbLzQ9rExqYJS+Nz
YA/y58df8jRP5e0iUrNc0EvyQO17sopMgYoNWh6M3hjXbmF0t3RFxhsg8eF3XdrUmJg5b+dJzdsu
SrIzM463J570mCYAgRLGKHSJ4+V9B6Qs8Dx5YALm30pL+ldZ6bnrLs0kUISE7Onj533n4x0teIKG
j6ykBnwXyIPOu/ICKnl90QV9f2aLvEnKeK10NiEc8kzEM+/kteJ+ArY9kuqQ5Cr5IUWEV1QMwd2d
zG6rCsBQiekslOJEdhexJ7DXRHtergB0zHCX6VwKjvj242d/52X7EIJ86z925KnvZdYCueqsqDk4
QK9vC5QTngJAecAHC/Ou07F7JvS9s16AqpsDK5HNhbfG8cfNYU2nGWXjASzifD+C0/9c1z7W1EFl
3OHoFu4+fj5rmQAc34kIVjnMfLgVGf37Jwvaqpa+DRj0EPmN6e6ysnStFWITgJI0Cl8vIh+CpxAt
4l86H3tgAXN9mSBAAwVviMpPzchO3dTcmVcw/TNvlXpDaKBi6OBz2kk0DPjDCn/XqAqDeGcM/D8e
dG/jzGt7Z4sGyJeR0yNUQyZxciac0cWPRLftISw6ExxK0N4gQh+deVlvV6E2BeqGDJ3H4NY9maZ0
6cCgIZn1wS3bcRuL1LiUdX3OH/zdVUIOwWJFacDcOt4CaTF42gFRd/DmtkDODstlkMb2vx5qGMIW
zFd0oUJnUdw5XqUl3KcpzH0EvDu1M1LE8ICtpmeOz5tQiQ7Uct8RMJcqz122+18BeeFTNEYSdgeG
KKLdJokDkwSjNRO/XN3cZfZoXAGUG4otaH0DlmFYnMmU3xwofgE4TNhRS37EBj/+BSUev5mwjf6g
E+HcTP2Ar+rYA3UqR2AVC7784wN1XORw5zKlwYIDbUb64Etf63g9s+q6NvfqmVGg+g7UUqqV183j
Kitc+9J1wYQk6STPkbNOFI3+W5aYQRsWRuHbbhqAFN0p15z3yOHKh9KXGqt0CPzVLkfF0VzPvp9e
+34sQNnaSW9cIaQYkMHhgHGOPnWcvb3+FBfdacjZqOTiyHBySqwUeFfl0APTc1CCmK6whkhphKkx
7P5pvPm6FM9KGQ+b1WCgcbKUBi5bVI0HfwMey4WEbwIeJ0GhvQjOFeYngfJ1LaoDdjPV5KIcvhzb
v7ayHYmyaMbC2Icqjf21O0856iEReFbS8j7dDlbcPPYZaLMNuV7oAvbtY3s95UWNpsQcORsJxuwS
DB+sETtWhn0jdFXfV24Yic9hnMfXoIfEozAZva8qdtdj4NTtt4+35/GB/O8piCuw8G26htiJHD/F
lHoN2l1of0PlbRcDam3eO2ar1/U4TA/zOBi3MFfqn4ij9HdT5ldnarB3NscC0Fj6o0Qf5m3H66dT
KwrPnud9b3rtphWAzFKSJfgXjTwTrd9dissNsDvB+k1u34+V1kLXxt5JYWt3gZivwqgA8dXCz/j4
rS6H+n8v0f/e6ut5B12zULpO3iryLZNdIR29LwF3blKwTr/bKLfWrRE01SqnqaFrEV4nRpL9U3vj
/68Mjxg/Lp8Ae2qMIFXm9xJax34s6uYl4+bY8l87Sxc0uZqLNjs3F3/vrdLVsJeyggb3m9GFrBK3
mAVHDpYj4lZ5cN0OSbBJXLM5c7qPQ/fybAttl0s9QKrB8U4DSdqjU9antb13SkLqOnfSbGeHdf0D
0jnkpRRB5e8ff8cTuvR/S6KcQWOFDN/37JPtCdNTR306G/sga3p/1wcO9rgwnpIH9P2GfTUqsM1p
nuZfesdWt8Tc6tZ342xd8yeeuUnebiq8pRBvwAKThJgDe3xUQFT25HtL3xcgRUovIiMxmycojlaQ
p1Ahs+IxbUbglZWyXj5+Ecc5yOt7WNpl3J2LSsYb2NEssJvwtG3v4yDur4s5KjZGCCr441Xe7iXw
MouMMFsJ7Qb7pFeG+MacQDAM95aog7UxhtYmafpDPOlzin9vVwL+wp4lepPOM0U8fpfW2A6aWJcd
mPKaGzNzyp3bCJR1RXpOx/AEDLS8O1LexSwHuIazcFuP10qYyiPZrvODisPqOcet8wLApLWNYwC/
TR/LOxPm2RYirfMkBs8h7Gu0uMoKaCfkkrXfAf9NRX0uE3rnHeAeEOAfB4ub2dvy7/+6wGZRq0B0
fnEYAmSPQkSR1nJq4wsrZSr68Yd9u304PSzB+QV1SLw5Xgp48Zi4blweEIkuL4y5kluZOObVx6u8
TbWQLMb3F+MneoYAj45X0VGLuEHVqkOPG9FtQ4+Hua4xwIpxU+D/o/8MzEGfCfXvPBqGQkCeuT8d
JElO8julcTuEe6PIm3sL1Tanupqq7N9zKJqcaHsvuBTC0Wno8xNDjOOU1dQARbROkxpAgRDWrsqj
7EyC/DpoPb68kKH2EKGm1rARQzh5jR5wqq6ZOzrWhh9DdQq19xLEKInaUT7es9Nrhu2eqyFOmS4C
CgUgnHQVTL7vrYcg8S4pg70cukUhEARB65Fxu5phfZL9wpGp/ALbNHtuH60xafKdkXnmtZsadrb2
xJAqKL5+a6+60WdX0gg2/lTQHILVOBbut5GWg1rVxB64Wks9tNK+DZEC+O8PGZXdc6lcfiNwiA51
SD98BOja/+q6nF6tnWcValoWY4crIJri52yUmO6VSjk7w+jjek07oYcpHNTqpZEGj5mCASpXIL2H
eZU02rppfVjjTA2i7Jff1xa0mMoePw9DRe8MGX85boLWhBipq2nGWSprXHGj4QYZqOzmBl7fyoij
TQajWKytXFsv6PAVDzpOxj/SheDM7AWT2dXoF/XBnQMkBBptBD8ruytge6NxdudVwYjgpM5LeuK+
zqpNX2TwTqvZLiHWjbPrIfiGdiODMzlo3MgWhQ9od/iOjk15rot50loEtMStSAJn0Zkl6+BMHR86
lQMVrmJd/QoEllbxn7IMdvBi5+CxkkiYVPS6qyuZ/czTBxM+z8cn/k1sPV39pJozK4WWld9VvwZ3
dTfB432RX507/cP7goSqMtc4nyp/oy8+XvY0aT5d9eTMVzbGKo5g1QJLEn92X+ALXgvRrMYGBrK7
9RCF69r+THg7vf9PVz1JKnMPNkGkB54V1ovv836fABqjvMlu2w4ovX38kO8UOIQznyuLETzd2tPU
vBitngNfNQcPRmOyUmBobnJ7+p2WsfqswoU0norxEo1GUDZWK9hkjnpsHLfboW6SbGpT57upc+WV
w81+NbdJgJML3aTY0OM1pT3kV1VYVyhbOGcyxXeCMoMCw1pkthD0PfWVSGB1jlY6NYdqaBSldgOo
3pPm9uM39M4FivU7cHbEy4CtnKqC9EU9eNPYFgeMBazdFA7hZpp7mBfIav4fliI3sn10Vhjq+Cen
LHbsAf6/zV0dzv5l6cXexix0eIW21HTmTL1ziyLKhpopL89YbrbjAx3h65f0blEeRGLBHWZoRV4Q
N9VNL+Y6WTU6Ch+0GqeHf3+Zr3U0CCh6Xaf3KDokCE35UXXo3MbaIB4umV5F9npOg+RMmvm2jqBV
TyHB9gBjAD7n+AlNu8qQig2rA87EBXR0qGtJkuSXg9OJFVZSZ/1Wlrz1+EbFVMGkkQ0sB+C1c3Kj
CoWhiVMUDAiY3W7rmjkHovzpprV62qGGH30XRZ5sG9K9a+YZ6RaXYvfMcT6NWRS8iEsBanUwCvGY
Rh8/tI1qd0SHks+awQrTzCrvbFdHn0phpveG70W7kp+4gkaTb9FRHc+kSW92FQ0Z3gCFNxsYmMFJ
sun4WYw+S2kyIzHbH2zi36bjyB08qexKAdS7DIdWnvnObx+ZLAaVNgbJVE70aY8fGT+fMCPDsQ5x
O8vrGuJ2vVJGiV5YJdvPeTGgVNB25Z1fN+02mNtzSOI3UYhnJivkxbP6grs7Xn/wkBXGF9E6OFGj
N5PrjLfZ7J6rL16R9H/vLqoXAKCLn+3ipMP7PVmG8Qf3c+ke6LG35iquUvIu6MfhjVQxyvdBO4li
4wB+/OG0EAgRYImRqTFovMh1InP9KRGB96xDgTiExLPR3JT2JC3YWr3br5phMB5QdQluOml3d30V
RVsNjaddWwX0XskcfGFqRX/8KZcvyJQyl/DaMtvgoFTa6xYl32SDEJJ5CeVdeStgmtCNYrufn7Fv
sBK4+xG8evRH5xcbPSCA0IU112sPmbdvQdRAQomssLhEkyy4Mqe+NS5MD5XwdUWqhWx4G2IRZETS
dFcu9LIaJBis/q12EvfWRpIXiyyzwZ0Q7W1n1VSV8Ul0Lr9+zEb7Onad8mXMUwdtOTYuUq4JLOJZ
Ymi4gsjU71v4fReotSPUGI2lmHYfR71XUcnjjwcPizCLsetSHfonx3KMoW/X4+gc5iaKJgSj+nKd
o4jskWKb3hU5JrBUc5Dp56jNw/4KWi403lqQvq91k5QpyrdW+sUWwn9SFt311TD6zsM0pP0nk3fS
XVdFKM4cLLDj7Kmjn+3AD6Klix0PIwnC6fGeQ5IBF2IFrdiGsw6duoP521R5E678HH30rKLxBcN4
kY6wbBy/111kGo/JnMmDk41FgF4wWoIbz48j56LQqr3Vcat/FkkmvoadcJvrsbLQ4DDtrkHrPGzG
Gy1GPa8raaT+Rd/1iMQUUZC9wLbH4LurodusqoW12evB+ukV0JVXDWIm0WqO/DHajcWA7K2BWXqy
QjEIoT1pVZDtQoSe3N08z1m6NotWvaCaJDDQlaJ89IZ+nC4Atzvmdggj9Jl9odyMTRfl4Vf01ypk
5YsAabUo0cVXVONGLLabQd5TTMd3GfB+pH1bOT+H0TjdWEFaRutEtfFdl2uUYMJJQMAxmnz+4qdd
LjZxrsRlN3gSUyPU5u9ioxujTRK6lUSDAuGWjZl34Q9PdubXVLdFvk31FPwsYjnflRA+rR1yZPhj
4s0ArqBxjHskYKZnOs/IN/SGS8TLp97/7eQdxEICcPSlysugB9Un8/BGFzLeyxYhrFVmzSgsIXFC
9ZQnAwIydpOtPEc3D64sVbg22kaCxCw69yUf5jri5UtXbSHvCkSg0jR7rItaGnelRp9ik4XWmF2o
ECuDzVBX0sRwthzE0yQAjG8Sw4zrTVbrcbor6hktgRmMzWFUUk2fQjcX2RfI31G291TkCnCBdYev
BkoUon2wjahAaptbTWaX3dyPfbKCF+MVd0NigHcBcyu8Sx8AgFjLJpbfMkiV7UrlInc2WZwbLXgI
+k0rWRbdBVAMtEyo9CJ0niZP/fY9rb8H/cz/YrrJNAAEstrHCAOonafyxt7NUYR6tBCJAf85syj6
GI9fU6ZjLdDGXYSA5dSTYZS1FWafpmh0ihVKI+ZwIXVeowjWZd3lYLdKr4e8Uf02EkFSro1OTPkN
VtLFbxpI3u3kZG4GE89yERAaTO+O/mjz4titU68Z9Xg3yNdlsDjHiKJrVOi5ILqEhBm4o3REOMko
43WHzPx4seB5+SdAdZKtzWBgvmIeWxnXnZNNYksDzrr12zFxNqWo0eV1OpC9V6hO1Q/x2IvqqtKl
Qv/bw7btvhlsH14Hraors2slro5MMNJ1JubiJUki/1OA0T0v2x6Egl5kx80K/Wj/jue0552YKuJV
1Hv1J7RQxZ9OK9D2UypslLDGMkLXosiiu8FB5uV6xLw0vgQgHl6aCTnSmk1ftGtD29La5PbQWXie
jGn1yVFeka5bM2rLnSl7VCeYL6PikMmg9K/qJOnsSwCHSL1hkwSxeR44Q3A3WiQtJD98JYNRvfgo
ZIA6tZjp7iw+9I8QyrZeB3HRI6tnpfFDb+iyxm1TmM8ABiLcqsWYT9s8iaIrjXiLv0Kyp3jpzRri
hZVg/LYpJ7T5+cxWtbVCfsdGhXF646b8PtTkTIT9E79OXuw2de2LpTOA4HepvC8xhtHDNbqn8oYx
EboMTZDD9kIAhbJXFGJCztWZ/SVQWsU3P6KbsmqRAnucuWb/1F2OOShVfAysHs2hEH24Kd1HbYCC
HAztUKElMI/pRdCZ8fdxbgCMWH3QesQnbeL1GxV0dqpCO3edgS7pqmnm1NnUNKHUIryWuLRabM/Y
ed3EdFMjb4veeJtTPUSonMW0IKz5EegWnr11VOunyZHqT9BW9p5YjiaYtGPne55N9U9Va9IzT6RI
ndc2hiMXU6P8Ax93Vmul/ZFLTyb5o1CpWWLmUHYW0ntp/8spct/cJDwkWbw2za2dNojcOikW1Ss3
wTZzRQsIpX+uFjPdVP1A89xExmI9Z4U0thqe5rTyu7BA8bYEO7CZh8C+kDE12bpujOibJb22Yiom
sm+w691vk6drSfepTa2tRhLqmX5qjCfDGOb3w1jyItywNm8bG5M0lPGsr1lVeQc/Svm/EHDpbgOv
0tgFSJH+JHA45boN0XJY4ZqUEOKi2fkkygGFiQj7yWJFJknbTAcKyUjQ6yG9KVSbaFlF+Nd5EwOn
jRMZGXeebSQCtTJPB6uhS51dXiiq9EoSZLFbKY1nJy3CJ4b9ZYKKZt25JGCZf6ntxOV2UKb1J8la
r1g3Rp6+yHTUJToOWXHjaPwt0KGSBsoyoxysDQJh43PT9slAHi3rbCerKUdBNUffCwGRDu20Kk/t
L6R2CLap0It/zCItumu8oQyUPWQdW6upCQtnpWbRqy2Rhh4OKQ4Hq61mFN/w+Ov2dSXKlzoVc3yJ
9JpxkU24uUHFN6Zruy9TDy1BBJNWVlnoJ9eJ9V6hDvM5HMykvuyczom5fnzr0akChep/oD5XZQKE
+v+xd17LcWPblv2VivMONbyJuN0RDSAdPZlJGb4gKFKC9x5f3wOU6hYT5GG27lt33HrT4SGRCWxs
s9acYzJ82REmHLvXmSfnog02Ib7WTeFJL5Umo7+UMqP2g9BGiLrCjqcdDSapIpIlQDTLJWvY0WOY
QGaAUT5nZyJSGA278BkcIpB8lYK4v/FaOYvgRhaqcs/srUbQ0SYZ0gcNIg6fjZLdGHQjFGAO46Ru
6jGmldUnbc90oYfKjyxuEvmanDrvMmzEnpaPOgAhrDEL3jOrs8oMdaQCbWxi6W40U0LbBYhX91Q+
ROM8NM0s3khwYRKbDrJn7jOm2t4B/dKP33r2/a2tDJBKNm0Ni2lNmb5u6aTR7d0Mk8qSTzxDs+5B
gzYbNhy8TTnEmPHMiibRe1CpLU67OJCK/Hsm6hAOxamc2nVr+vpjZRK5YuvDFNwpailDh+prLdm2
nAC/0FMHJT3gXRDOdACyn4PEMqijWkSMisHY6a5qDvmDFUoJCDlwcP0KgIiMNyo3+Y2Ag5BDJzBK
bwdpDPqrxKsK7SfPrxW/xR76NBCmoSielUwz/qqxKjm5CJg0wHE3snKXllWfbgUtSqszJRkCQqmL
uNE/FxB5L8DS64dQUluFfDRZ+glwY6xcPfUbEswYirWb9jjH1nWrkGk2JLla0B5sywnvodKeIz+z
5BXZKvl9x6z8AOimaF2RilTo4s1scmwMuUpRjUDmb500yQM6VrEbLmUpmYybUe3iYZNPcjW4Rmj2
vmPyAosufcghYuKSx9ZRmrj/0UYjAWCoAvOHVPKEYjemFZuISkeUa9PFUzCfqGn6pBC3w1oxkhm2
Vsck9i8gnoSXUUad2pU8TnLQF6BdrY2OirnjtTmOMMrU4g0S7J6dumnUn7sm6MsdxxhQSXzj9Lkg
bOaqIK1OWAugD0ZiZxqjd7pMCmVHYyK60TQwnxswgZ2xqv2GBKExruofnJTFA2Sk5pEpWsjXuYhV
xlL71Ec1psu7WBLU0emSTvkieMJUc8s5TKyrsBUvIg6rzBhjEHuu2VVGbfMX69tBjErOHGkpFBtA
QtWVXpXisB4kTmyukspjbQ8eIUbnRSwVFynKGygQvZ808BMmWV5JUZJeJineClssdfn7EJSs3p0B
AMrxulJa+bWAPyEHvr5W/UlU7abtwuwbO7BoZQ517mAQBCddaFhzoFEBVXMsv2RNk8eRNTeqJt+p
OzSZdiDHteuXRO6hgbGU0umg1nGs0GM/tknVmULQl1TUN1gX+2oj1rK4MRJYShdFzqQTh5UkXsST
JN+kVlsS7Vr5UWq3c++a044o6G5St9HDoInDV1Ea4wxm7oAyOyehqHLzWiAuVaNST4xZZ4gGzK6p
vWh1/mHnIb1CXiq1f4prWf1pkZd+N2q9RLCsoAMfFOYsLXK4vK9i2U7XaSSoIWkiovbYAf1UYekK
Zr5muh2Q2kap1FwVladVVwR2TU8awbDVWTX2UNwJz4G9DZCY8zgLzs9eqfRu1Y1WQfx3OhMTZXNU
90k2ROT5MEz7VV+PRIgN2jjptgxr2bowIZhNbteWfe/2fU8kTovvGcZAz8InISwbnDCL8nCrG1nw
VWDD/t3w/KlxwKiKEAIAh/HWKwLt30hOgx/Qh1Pl0Aw0hnCQ1f0leuix23oW/aoNpdDhZwlLj40p
mUjfoc1ZhUtWEMkQhe5bAO5nhllkJ4iYDwmQucDJC9qOzFqkV3BvOXHyZcPqMY9iciyFSA4zGkvx
8GzBloePFhHPsGqFVr3mwGiMHJCpTbDuqMYBwoCJS0WWfRBOVEcbh5YyeKUcBw1IYsGLriCuGsIO
nEQK1RL4p3RWSekI51fpKLgrQtDeh8RnMWD01MBg7sXpWolQE8zdNvpnODtx1PlaWDmaCpBoK0hd
pqzkniY8nvQUKCbEwvCmLqr5HlSa9HkYQrpiLIjt4xD04xXKgP46jFJiwFW4DyUbrkK4gijjj46q
5N03PF0dbbRhyC/FeEzB26G0R3I0KMpTF4SEeFrThKZ2NGp9W6ZG+WPyYNeuZAy5gt1OKmlIVp/m
B9CW1XmgUJiycx0Km52USbUHiEyyr9U0I6VMwRLrbaJFtXYNTMWApdrnKWdxlCLbTh7Y+NKnV8+x
FMKZ9Qj+Gpy0GqFkqq0YXY6TpD4OlWF0thxLLJ2AvwLVkQNOkbYxaHVvt3rXfJumHM5DTiIhR8kg
NM8HoCzeuayo1D1adlSiPQR6fZhDQO4n2PsXllL0warOCYxwtcgwrr1A1a/IXJqe01poVIe/Vf4M
klh/7ku2zbbF/XoAFVnDFw4N+RGDcCxzyWCIbC9PlK+U8fx93MHV4nQeysTqsvGvQftZxQ0Wfx+f
Xi4wuRR4DQymHmDtq0ZUB/GQ8jqpcKMhfFLQaMmTagsWZPYDdXahI1YHE0nYQ71R9Kr5Wg1R+PPj
4teyDn/c0KKOdFxEAmsqirFHG00fZDdJiBQTfwpGDALxVLbix60zWtTHV+qFtvfkrsueB6G7ptDM
lRRHNzu2vpCtmrVsHT7+asvS7/KrLcp6RQZ+vSa95rmI6YHTr8vCm4+vsGw+La+wKG5rWeELQEez
Z6ov9uxfE5764cQ13lT55t4uahyksghXUAcubltYaLSCpOw529Ub1TU2wu7PEjZ+t49fXWJxo4ap
1hpzkLNndOSrKn0OpFMCtYWP4O0lFncKC6EEzYhvwemIuTiTbfK1PpdutZrOrFv/ZnKCzcfPZtl4
eHk2r77UPDpeKWs03LI1pP3sOTDbjRpuypbK1EbNs03ibzPhC64t++MrvjveXl1x0V6Rq7GujJgr
6tiIvGrt16fagu++rK+uMP/81XeiwsiqQX3rWRTEtSqoOx0Ws+edxfUJ/ckb6fLy7i1qyx6u39Bo
x+wZN8UORagzGhXrHjmR1SXYbEeU6nWU/aikk9imd6cJFFogkmYFsbYY75Rzp4KWYfZs7BFynKWf
w7OcbAU73qh7ju2xG12CoN+PF6N9Kjbp3SHz6tKL94DS/aiHspk9d9ZjO9xzSvD7yjWVZ9G/EpJg
oyoPH4+Yd+ePVxdcvBUImzNlrIzsOeWNs5rPmPodEcj3x1d5/2G+usziVZho+RkpEDGmEGl9d3MD
/NoFLHTiMu8O/1dXWQx/PBqB0lJQeU4NchzY94Th+uMvcmpoLIY/MX8CEnpuVwG5tllRPpBmPoUz
kKZ1yl/17rT76tssXgBBjYlVkrhWbjrGWnswHgAXpydumfTmKqaO9JFOMCJIwsX0xZMpp9xX5WmQ
nmV96G8QfYGL7YgWnvRocsdg1taWjX9Jy0ohZilLHHZv8fcIPr/bDiqa9ahOBzu1dNWtcqFzJPRx
KEML88QHleeReNRrsiQRyM3ct6aJio36eOZR5LaYmX3edxSj9MY5gAyxYxBuFTgUPcPQbUrF/JnO
B0u7aCOQF3gQSCvplNq4lQZLASWrTdm5NXrT9xhnAN33XukbG0VNU5yhBTAISTEtiqutEPh2Ojeq
7U6eTLy/CmxeAhrTzcfD6f1FadYfzDCr2aJx/KWMkp5nOi/fZrSFqa7lNrmq3/x765by4S7Ir8iE
ObUSvnniC6mWfHzNNEqbUFLYBaVmxGb2YfKuR25cQTfWP5WTdlKZtZhf0KEDS0rZ3KWP4VV4Ft+a
O/0G7Z7B2fuC4DMfdvWP9MTa8e6k9kqMthjTntTVGkIC9nnjfrK+FIUD1uzjJ/fuRP3qEovRSAxz
lNJtZKVFWWcL0q3AOBSam7jqvqnUk7P20QqeXq75RwGWlyGawzr/2fzH/GtPdL4A2wbN//qPo3/9
vxZzOTeO/8fLdyA48U3K5aZ9TF/HW87/71/plohDPmG8sRBdaTh9SDn511+/wy35CQp1FbHNLPHh
8fyOtpSUT2j4FYNGO7Qw5E38sTpvm+B//osfEWqvI17kZyoqHflPgi1fBN3/TFjQ3PQZ+fjy4bB1
85eP3zNfhPEqU8S+7rWiOZhwsrdepUTfJVDfKDN4A7+EOgjlLRaOZNdPfbmiDaL4K+JnNVznzVht
Q/kyxNg6rMgr8e9Aagt3ijiG11FqyV9GOiwHSau9Bx+l6yoveia+MqbhL47dGreVo1GIv/eFoaVt
3gl3glwqbjh4wz0FP1KrzEGJL4LKKJ9oWa+J6W5uwyEGby5XKuU6We3ywOkRoJ6lVG/qNSx0Gg59
X17gNZN/z/D/Pbz/Jc/z+r8f318ekySs/3rMnv8ipwhF9evB/vK7r7NcubMs1fjbsOUydf8a7kRr
m59md/RsEP5nsAvzkAaGNxtFNA5wSIT+c7RjGPvEYEf9DAiFX0Qz9CfDfUEVw9qHccyA2TybRzHc
LhE1fm+0YSiJzT2gYlodlZImV0MWshPThgHxTC9WNIz8ORRtlLvviCXJWjDFGua5osf3dATLq2RQ
0jsJiPgGhXV1Ysqe19J/3seXD4iujrWa5CYUrdZiyu4HPnpl6s09KQA3NLjasyh24J3TVVV3r57f
za8/+jpD9ngj+vtSSPzA70uz63Nxgmg6o/d8bWruR2HMicqs/JWPyeuEvPVly3P8jRC3sgjN6jWe
5BLygd4C+HwDq74DG7GRdATXadDfDAgunKSuS8IhWiaFBqL/QUpG82oqhUugtOdVgCBBl3x24208
rSbi7fepyR0XJIvjzTjGxDDcxUZZnMcdlNrILxSnqANvE1Budq3OEjcf37HFPnS+ZRbuMZpPDGEQ
rku7weipSjWmdfAZ3n/wjJabyEI0Mg4BhNlaD8nPC1vpjEAAw23VsdgQz+T4Y0x7jHCjrComgKdp
xbp70NQuQjfjh78e6n/PTyx8vAv/fn4irApnf/pY/4UGhFnq9fT08qu/F2NR+wSnAccNZhH4hbOI
7fdizE80cFpAHCDUsrxyrPo7aVoSP6l4gZCFwjsH+jfPK7/XY4GfzX8Ld9aMGnr5i39vEn6/hPXi
369fyhfT4z+vC3JXGGbwjo15p4DG7mUGe1W7sBSCASngStuyqJUzOYmrHgkd9Vi3KADWhBa9u8xD
PLeWIqVcq7AOJNrfj2kHAwUlmwlFrxa/R0ZU7MBp3Ay+MjpWJ9/RuoZF3zVRdVUGFBE735ueunKQ
HK2QxpAG3JjtVK++zLs+vnp5FH80Kv93WzfVY4KW6y+7rX48tn/lP//aN48Njy18qpdbxaOdI3fw
97XmfdfRP1ZZg+bltv1RjXc/6jb5tcv8vUP7v/3h77zyw1iQV/6Ut1kz/zUsKtnRMDKYQv/9CPz8
yH65ad/8xu+BZ4iklYNumhmzGAZn/PPvgafrn9BZA33nYKviW2RI/ufAUz7NLFwNKhdtYpko7H8G
nswfnFH/6PpnPxeGlj9aGo8PC6Al8RnPCIrZimuK7FePd4K0iYy4SM1q32mD/sX06GyWgqgSuxxk
28ZsCjsIFeWCPGR5FxKfc46GUn40Ul12hjBHAU/A0iV9gunaR6bjKr4yXeN7Nza1qearKZqa76/u
7jvr1/FS+esDzzZPnF/8x4x8/IFpbs4137jeexyW3WSYplWXgwjK5dpaS8gz3Y+vtzjc/74gt4Yq
BDJp0BPHF6RB05pTItb7LrTEz2ppXesgGsgyEfpVO5hfYnJHz5osibYWEkk3bskmyYhbpcFumHYh
dJcxylEnSnrC2AyrvehgdK+qhgw+cTQJOrcig7a3amwijLU7JZDH7cdf4bgyNH8DXI0ogOnq/z2N
vS6MTlKrq7SzGnLY6GkR/9Hb5NeFjqXUyQoiz16M6McIdbv/+LoLb/LLhSkczHR1hjdomMWzEoao
S6dsaPa5N7ZnoyCHG9kvwvOUreaZ1ahIgQ2h3eU+aPJiFARCD8GAm2ZlOX/+Sbg+eW6aLIJhf6kF
vJpfE6Z5gmTLdq9lWr1FUKVcmMHUXYQclLfo3uub1iyldVOL1c7Qomat1rGH/ic4ib1452Ggo+b0
hUdaoYa52H8V6hBLMNWmfTwzNUaPDCSrb/v7khG0McZkOFQDmINwEE1HIiTyircpXqUhwHQ6/d4O
cYp528d98gUvhXxJM72D75MkV4S3Kqd2Pm9fNmw2YH3YwzHZvHmASmrQW0TWsjfLPrw0AmyHQYFO
U8vC+jIgptZRMJRtWm/M9hEBRGewMxhiOAultZjHA4ml+rTmx+Em4yhwjdL1FEdn3hq/WjkZ3AhI
eC+ZEUVMIPO54/XgFugNqn4WKXv0/somKsbRJnxOcSIrlu0To+id2wEZnp2AwVypoi4/vlZC9KIl
Dqq87wjGyWwzDbPJJhgUowzdaWQlkYAmu8sadGqSL4p3sobWfR22xK6urKKqUEuiPqlXqiW1w5o8
TQiFQmhJXzqlPBUL83Zmnz+hxurCQUoDoXD8YWutYpcfSMo+QbOxqeA3rwO1KzZiM5ZO2UXyOWkA
4w4rRkYssCedeOVeULJHDwb+IpsqSYIF+4LSOb5+qyaYijjr7BWp074lI6zSsy71a9nOM1XcNx6h
vmjoONTbLDsxgZkJ6QmuESVKZkdirT2kVjJmLpJbayd5ROfZgzB494qaGE+WSAwaqjTtPKZ8Xzs6
onHi8XRzyGZ5ivEUVrra2m1Az39VI3K/5PK4TLHARfWu8nXEDshT8pKkyxiPRjpgoHUbVJzkjOZZ
mjoyOuhDZyHBm2uPmC2qpI2fSzR1z4ZM9rLtjanPIc2M6wPxpLwKFlSvH7GiDzkcG3SLbqGOSOh9
tUEROEb9BPG8KBLg502B/qoB6LjxO5OEZtTbRUZ+UZqGzpQoKGDmiNfKHssqjN2xlYJ67U9VdC4a
yJRphVe4wlKM7PEl9JYY7wJ+ZCgeXphqLvbyQ6RXpOthh4xdVSKabj1WBHltuqaKBreMp0jYFVof
7XqRtL51ibrkukAEj8Bb7gnGzOoefemJl2ee7I/HA/1ZTHvYjV4mlcXEB2Cn7qOoNfZ6OlgrpJIi
zXs9XHdCoT7kmpzekHZc4WzRtD3FguB5CBL1xKB88wKzkQcAolIPmKkCy3dCyvMgDfLG2AtpGW+Q
7A5OJgCq6vBbbVND7k986TeTE9dj08dBGCYkJs/F5GQUETAnOTD3AmrGbYJqwtVy31ib1knO5Ttf
DXM/zXCFfgd9k8WlmGMjQesna1/lgWEjlfXXsSCxT6nxgKfYk9YfP893vhrLGBtH9kVsG5dIwawg
EtsbTIt8S42WTIkfKBLjHxlo3j9/aOx2FfAFM7SaNfN4IinVQFLJ7PX2fSHlu1lZ7PqF4G056Ytu
X3nDiRL9oiPItoVdtzjLCYhREXX26McXxDwAkNvKhL2ayPk2ritlRfprvJdM3tJMZ0ULm9awQeZO
Kywk6taKQSh9fHsXrvVfHwLuBQsbGG0c4ou9k2fRKaBrpe1xGzD1lQJ+0V1clmLlJqFnkkU1pCpT
madOqNhnob3TMAh9p4K8dj81GpwCAxL1ybbJ/J4u3mPKdbzJ814SC+5ioCkKiSA02q29FrY6SW7e
rkCCNiPOpb2SxcZ5TnPcthSvAwBhEAacj/0VZgz9xAB8uzFnP0ex0WLYcxgyXoxrr/Z0zH6lnodm
fCAqQXjy/Dr8qpF9e10GSvPccjNGVxobjAbgq4ZHOWeaw7QS+pJrmJYgfbVqK/6MK6qxI0XzP8Mw
LEcI4oInXcZ1Id4rMl/QDQMDcRZHNc+wxTHlNheJqvhOWBTjqfbX23eYMa6QREQVgEPjklTQoo4d
irr19kKgYGfXcRq2pNKua7SA60GpTr3D712P+8Y4pyFAOXCxn2mVRBfTSff2xLlvk7z23DCO76Yw
va4asz0xot95XtRZUC1wJKDsSK/z+LWSpZ709NoU9pmpknGpNOE1PFWq+J5eUBwb/V1Q4tEHaVYB
1Wl6Vxk4Fyit/FQzM18S+0wKAumgmwQa+taKdBO7kVXHcwq5VqNNrc2dQZLuKinK6RyxQvkVT+ip
gJX37hnDjXE/F2rYch5/i5StA86n0GebN4OVdO+hi6bnupO/J6q4+ngSeDvHcscAnND0ofiEN/n4
WpGSySWKdGGv9GT3ZqnyEPQF6e6a8u3jC709qTHBwqQB3jJjMgDUHV+pp4qTjprlH/KgbB7KMZ8e
FW3sfZL3hl5wxlKLBCeLCK/loE1erO1Ljf7QkwI/2akkNMWv0hGdQGo075zy35mD+UAUjjl94IJn
rT7+QGoGkyQtMv+Q6JWxNYS8v2nGSXP6yoi2YlQ3KzhpyUWrZsXKtDzzmmNJccJEqnKN45lOUTGl
qWz50WhxWjv+DD1qYrNOguBAPCvU7cToV1o4/pm+bJ7o4ZBDzIIJCH2RFsXxVbK6gjSM9P6AqxDl
BhswF6flf2HYgl3XOMhxkmPSXAyltMrhMMp4Hpt6tqEK9V4blV2Tl50rteOPj4fTSwLV8Z3j7MkS
StUL+ewb8uCY6bJgVkV0YMV2M1/M/IseiB92TZAX0qYKGu1KJdHAIOHVS6NbNO5UKSsqkjd9iS1k
NVnNeJ/IhXXTmUL+Xc4K5FyeUxrlRkn1WmGznJHtrDVGtf34s8/v7+Kjg2XkBSeKkWjGJU9NlzrB
mqQ+OtRifRbpIUuvUd/niXouasmTLNWnZC5vX3JKJNoLFOqFvrUY6VoUxFNQK9GhN4EUYd/y117S
iqvC66wTU/B7l6LmSL1anLsyy+1vkgG4UlopPvTFaKFzNnW3l3Avj1JyCvL+3qVo3eGGYfrSmVmO
R3VFJoam1SzO7H8jdypzf6OTL7gLZKmzTzyxtzsS1Cksmjws5mNlafUeCNmNFbXJD7FatremXslf
/ck0vuuZKH1rpVF5VrpWwE8S5JS909j4GlRImOw0JvjV1tpQuO9QIK/jqMKFR0csf4pjAsMdX5iD
mwsjgvfRjlrJPnDqmwsPt+XkMiSVCdl/WN9ksZarvEcqbixciNU3XSj071WFH9sm1bjLnI6wRWiZ
gNgimM9STzBXCQQbP0Vy4evdcCHWfkIqlK/3nOzGSldcI5kUIpOjoHfSaZJ1J7QGeTwXfQLGHBZP
87bqB3FyOtnLmjVRwXTNVb0ovxGOXRi27AXBg1gMClLSKK+SVYmruLObIep/Sr2vsGyVLWF7VEwx
Y1t4YIErJL6TjmN+VQlEibsSdHC29n7XVXaqx0LphpFVXyC6Eibil4fhKpbK+wbsdbRKjHE8xyYv
nhABKvPEtHgfZygrtVewMph3FgVqWUnUMgaPcEh9PHG2xFjFmhZ10YDZQiM/TRKniFC10dQhQQxm
/N3Tq5G0YRIOb/OuAv2tKKXxZWLP3rj0AHDLmiUW+84b6p3JrmiXjX7xOfE7zRHVLLyKqyAvHL1V
mquu7Ntk1ZhKdxvqkfVU9wOlXDnt+84eVCP+UWpiGM7GbNl0+qCRhpXRN9FXPInCqWPQS97T4k5w
nORewMylhCnOr9yr/W5kWVGjYgs+qLFsPWlY5pFV46VJbakrCiwcaRgwhII5SGwUsT9toJU1ja1Q
5LccVUrzNegrq3ESC4SGLQ6594SYHUtBXgFxACUmfmvg0kWOWarZJV+p6By1YA9vR1OI1xhDOjXs
JvElxVZTLbtqeAD4aENd3514pd889DkfYvYEIe4GSbNYE4sWv6fXWsUBtzthdVbmnQVS99Tgu14F
cNzOjTg9pWl8O2PR4QMohCiBUicNkePbSxJx1VhdnR8kqtZuiTNoLRPpsBKrftx//PXebiw41c1V
RHqLJtdbjOmqQyeYS1F58CWgOrpUk2w5DKfCKOeF43i8cJW5XIlnxGRLtyi4UEDWcNCX5WFQ48Ct
RfOa7KJy5Xtd5ATNeJeVHDI0vHyrj7/dO0dX+lK0yXlwc517OR+PklqEqWHUB7reM1EI3oqRi8Hl
aKiMUuzoN1gZk5XO5OfGemxeUSu1fkRBQBBolXonFvR3Pw6vDKSAuZf2ZkVvOhIletzGh6GQBsTu
6UGuKpThWtt/H4uAMS6a462ZS9m6wgGEq3TsblPseGdygVv/45vzzqNH0gIQhxgGTjLqYmTrhJZm
6iDWh74ExohpPnDFDGvwx1d5Z65AdKajImUgI/JYnrXweUstgJX+AOZCuhT9bnxq4pxNM/3gBkeN
PlY2S165EnO1Pkv5rOMKEUcQOqXYIn4hco6FSBfjnHqq0FbmrvT9JgXvEE5PLQKO1tV0Qekd3S8D
3UU2U58PojCmrunxD1cOuiLeVmmlPXlhIzlyI6SWM41VlJ/Y0yz4NHQNZAhq8iwhwv03K3CP39tW
MjvVD8fhYNFh28hdzaoZ10oJSGFaN9RxNplS1xc8kfsp66L7NJOLTS5j7w7oiq1TPxopWZT52eBl
3ToPaums973cjXGWnThQLCSnvz4rhSxCEhAVAMucR8erKdwaJT1s4D8efNEYPycl8QRk12LfCuPE
WlV1JLixKW5x/MeOxFi5E6ZB2NVEep2Vhm9dy4HVfIs0/M4fj5fl3Dffw/nd4JVF74A06PhzFV0b
1JqejYcyQ15clGF33sokm5ntGPwXLsV4JD6NQAL2oYvH5ZO9CVZAHg9tCFukELXS6RUv3bRKUDkf
f6vlVn7+VvQ9yGvjjUOZvfhWYiMKnpbq42FeGQHIBPVh7D3T8aOyu8yS2LyUdDY1H190foFfz7rz
RdEIoSeho26RXn98KyWrbJFOdly0hKPiywMGUXUQVp1PPUosg1Ml5jfTGxec9Sec2mXavG+iDlGw
JE3dNrjl4EytFTYnJLz4YXBRdFj45NgrN+LcTJgGjXpIJ913Vd7eF0pqXRKYdgqQ/M4959FS4aes
xG2ftROvR3hbWALvlioeKFfGThe2w11OzcHG/yqty0rG3Au2/cQ9f28OQGHBo0YQwH/L98qsVCWW
C3M6aJ4gnIPmAWGuhqWbD36zqdExrhSc3IeiypK1OMXioab15lJLKs7bvrkkhEo614AR3baF0OwE
sZgu2OnnLiK2U5S7d161OZiMViXTAfWWxdo/xfRBYiOfDlUQpp/xNsrz7spaV119Kg1tHmqLocgu
g72zwtCgpr2oX+QSNNVKTaSDasBAoEsx7hJYXGtwlkQtjJ3IGQP9Ls7z5sT+bX7Kx1fmdYPHCZ7R
IkVj+SWRkojUnq3poHejeNZU8njjRcLjx2/a26+nKzrzFnGARBsRFns81MaBSGOageIhK+LUhaic
fslENbUtNY/X4IqGs6pMuyuoCN2JHc6LenHx/V7O6vNuEceHuZjERlC8iLEU+VBM6ug2pqDepZqn
Z9QjW7mwUzWMKxdilwhO2mfn3ACW693GMiT8+mJqrOhhiiIc3w6f3TQExb1cB9p2oPVfgbKc+Etq
ZF0pRl5hGMf09XOQtRTwr2BOe1MP2z00mG9kcyQ3ZoVyYc0w8OF5wID+qU5afk7AnjadNaHhD2uw
bOFDC1lxV4VoG7CkJMrnZtSCAbJjMVzDtcihSiJZKU9sQ16KJUf3idxaEVKmzERPm2iJlTRhJNCJ
Q0Ib1WJ5Hmey2LqRlg8Xxhgm/iqwklK+FuhapHZmqOkt2eKR6IBJTiTQrTUgiWFKc0AspeILttcI
AI46tXwU0haPTDog9J6IJRbsIcsymG4dZGLa8WlOUEWDbGIcfCg6aVp2dxNiY5/cafLLRosoF1vS
hCZ0qPfUWzopZneFqzz69vEQfZntj28A7TFo4qTwUH7DCXA8RkG09ejfm/LeUILgvCjSditpeP6d
yNcznxkoz0OEsW15xbEm2vp90iD8a3WYqWopzMwvSZUCpxoDhRQa8EBbf4itVQIjCYWyxkvvqjQ6
Lk3406FtWHFeQIjvg+8qfalmZVZxtO4maieOlxnVNVwuaoypTvr3WhIl9cRhfZ67Ft+WIia7bK7J
gWNpYqZ/USBuNcGKdGTf+awuis2TC8680FI3jJJ8lUIh2Ip+oDb2lMbliXnnTR1bI0gNdRlf3OQM
h67t+H6rbdzWLbile5hs/TaGkrjKjSbeNiK5f5OvtTuhj+tNbkIjEhMld/pcj24DIx03Hz/5hX2K
uZ0s818NKiQYs/zq+JN04hAqWZYP94QbNt8MqTdRzDWBFgNPJAfB8QuN/tEgF/LXSZw4GPlG7F9n
hix362RMmttU6TAixWPy6yH9kSrz/0+rzktU6r9Xal49tlV7pNM0WTJ+6zRRY9L/QOFErC8qYINl
+x+dJv8r8jWawawn85D6W6eJBhi45Az0p1CsmHhyecp/K4T54ewFpIpMdfKXDehPlJoL2DUZYbxT
80Fn5nDiJlomtuC6SALQXN4NqyH7uiDq7Lr+jkRk3BamvGUDJNiNFk9OZQJwj39UQnkQxKlzG2N0
QeLpdi0MxmfJBAUZDrswbzEqewbQve5JmOTvL+P/v0fZvwjnejUVvHGE3YTNE2GN2W9Ben084PjV
vw0zsvppdqYyeF6G1T8jDmeM+AnxL4sGfHBEFrPk9O8hJyufONXrdKXYzyH3mHuCf484WUM2bElI
gkErSsBf/2S8HZ9jULVDJad8h/6BXSp5UIv5S7eakmNhNl1pQy6scIjZYuX7djagSPIFujWvbtLN
r0XitQJ+cYyZr4cKftY003UhU3F5bqrUdAglK5CvhIyeixioyUoO8XjVnX419fKDKCWgmPCGbQTv
Jk2/UrzgZFXKpybuRelklvMjw+c1Y/2jdwXQ6XjizqdUbwBw5FcF5bFykoFmZWGJmXoIzsv6sU4z
b6OEEOVylYJVVWk//brfZxwKXXVotSuQrbdtTtkhVfqDkdchUmFVupNVb9tEYr72WZTcssLR0sFL
dxu/gzz/TdYLFP5hn58Qs4BZPlqU+T4qBmoSpU2oAUwNy21yocG204ZSvoT4Q7cdFH472sqTRvRI
WK9V+awVt2pypsY7nzZCs03q2xCu5I1V7KLWNtStJjj6j/wsje2q2pBdUpurSV5VgY3Jme8LtcvG
PnA55hdRuDbRsTXMNOznUL652srf6aULCthni2zZ0GnIx8Q2Iz9rMQXlNezg6aqP7CLbBl+kB9Sw
o7EJ6zNpvCTKHaJXnjjjtZV91gW4L/lTJp3p5HcYuxkTlbkeyGbHKKAQ4fxxsf5IVBLMjVKt08Bt
W0LkXKN3B22d6GA72Zg7AVhWoonu2pvKX+ugT26Le+Ob8o391Ag6ByifLdaUCNZp/QUyihW5UICB
fgoX3VrffMcC6YOvs6Uv+a3wxQI+BmhWXw/p2hNWY/00NKsO+k1wOSlOgwqRyAF2rG56XrjeQylu
NQserz1qdpxCjrQ1yZYvo0tjp/0f9s6jSW4ca9d/5Yu75wS92aYtlyyZbrkNQ2pJ9Bb0v/4+UEzc
qWTyK0bN+vamY7qnhQQIHByc85qD8xFHISCKwS8BQAxQJLKTj+EPvpr1UTCr5G5y9jVM8b+MnX0O
zuYZN3AApZf48xyiwXg31/cJzPLn4dMpuHhP3WPgT87O+qt8bE/Z0/jFQ3TtUhT7NjzgJhj+mIed
u58empN1H3xA4XBMsGLdj9UFuYBxPBvvegVd552HsNwuffa+IjL1NH/NfxQX1zrn1SEZ97Qq9/p5
+J0Ah3yfPQ1778m7j47qQZDP7Ktv0717Gj+BSdqDfT8yR5T4dkj0Z8cU7EZOy2Jf/U5+e5gN/kap
OFHve3dvPTS78FQ+gj7g8M3vMLguDyzo1+KMpN593R5Q8etO2j79md6XX6bk7H1wn+azd+mP+KX/
6v3M994jrqxM+8yfv3Nsm2NIJtrvrGYXv9OOxfviPe09rzsgbhyn+8TcyVImD7J/m6P+/2vw/3AD
vYjwt9fg96r7/j/+r+F/zl1c/OJp/+sPZef+J2Rm+Z/+O++yvH8BrgBegW2XTLzIrv6dd5nqv/BA
kNcgxQKJI/jPJaj+iwSNpIq/JElUklf+cwtq2r+kTDlYYQkXBKn2Ju7oopLh4NJEmRIrM9lXlvnh
9W1A91ZVRlocT4J6V7JrjVb5XUCpvnuxOCvX3+LlJIehjECXUyMdoKixuHTyYC4VpL3dJ6A02d8G
vdyD2bQ0Yqui+BzCl/0MwVm/N7Rc/UzB3d6ga97OEi0Zj0YBlSm4Ss6inqGUXiNgRoSXQp3bs5a6
+SEfhw+vz3FtEJvP8qcrQYVQrsGL4nekOqh3a2F0oTcW7JEEbkBxNFuJxPV1BxwV2BCYNsgKvAOl
sdn1KMo8hYE3xdFFRWx5pyDNeJzdGSleN1cPb58QtF2JOVAlI2CxN9KuZltDFb4kU9L946H7eVJz
Cc1++zA4Z1NIkHh6ynTXM2oj15q8jhmNfd4eqW6ou8xK263exAJFIReOtIvvT8+IVGzZXo5pfSKp
R5su9EruAKOckT1WM3Iu/dcgxuwATsk9Gl3nngZ4/xTc5hI9LNt7+16Eo2kCh6INSxtx8YTvSXAD
BZeuSySc7iFygbR3s/PvV/D/CjC7Tm//bBNHPuZkLx3DkWWHGSlDRFoMPbrUqfpzoHiz8+zqvVVR
RZn00X77TqHfxz4hVJGhLXvL6D5qTezZ3NWo/XKVG2KHH3O9UXNY2fpYsKk4a7L1OcmLlcMLuUfy
qkkuxjwG55Hi2gEFl1+Dik75G7ckLVFsmKm5gu+5beLkaaNlaOnmlxZ7N2AXbB50KIW2ETFuPhJY
JdC9mDzJdgqXwPXOD1o3T12nImLM2EhQJUx/2mGFUniXu++R++rf+pkkNopuIh9IY+8tx5s0QwyN
iOJLMPPKiZKy3SmGmx/funiA8Oj9Upd3WMcl4K9GObl2kdO+UNPV7ufE6FHiTI2NUZalMIm9k5QD
yZP8QwBaRCdoFJrZOEF+qWyzABljqsiI1uPPuCi9U9SG+jNWUO8Ntxa/6RSVz8gPFojMl1sGIjLg
vigK8jssDGaoW2ENKqPXInzFVjaVGsanFzMypyMQhJ+BEo9v/nKyyAadjoYKnf6lW2Ym9LKrYw6Y
h9XAMSgaXEccHh5v/XLXoyymUoowEJkxRZdWT719pJu43A9uszHKzTHmSpGHi7yDpxvthetd703Y
XKtamV9yRTcPIMKmb1mkdEc64O671ye0PhQGdLwLyZn+qDi8uJLV0h3c0lHzy5Rr9kcDm+1gB+S4
/ZRKw7WNe0yGn+uNwC1GBKQhRf2CMvH1vOZGhFPpVOUlb7J3I54l9/Vo6lT1p72m9vusVpF9KYZ+
I7W63X8MC+eIQy2jyLKQYaTT2Lchkq6uRg/ByONgh4R5+uaPxigS60Iiy9leJnBuVCQVovvlBXFt
twKUp3T5Y41lA+KAbRuHG4XulbWkgc4RhijwB7Z0vZZOgjslYmfVBeKX5h6Des4+ZZHdISzrzq4f
OrP7c1I6+zJWCkaUr++a27BMMkLOrdJSBzS8pA2EjWOWxujUl5ImS3FIx8wJd7iaJ1+jKAOjnqnJ
FpvwZqOS+VD1JJzBeGfYxU2gp/Mo6jAXlxBtW4lOQRQTLaI9GpbWht/3zX5hKBIQDfakAYJ5mQcp
apw4dlW2Fxqc+m9ziDW/UgUVgNcXcWVG5DeELJqYpMSyqPgyG0a0Hg3fIusvc6f1j2aO3HHeifA+
BE755fWhbr4XmYfsxsMqcdAbWO7N0ksbE1eJ7tK4SMMDaM8ehrFW9rOrtHem1robGdzK1CTMSkWT
1dJuYcYhXrMWxIzuouhMSFReeyiaYqC0MDobh/vmHMipyf4ayQEaW6r8mC8CGFuvGdW06y5kQ9r3
Qc2wKQn7/Gm0nMEv5obuWun19tFBOfry+qrCwuIPvwpocnDZ6qLBLu/xRUCzKsWECuTpz3WPS9L7
0RkV8yjcwXLf46OM/r58nWJSVs/a/BSi8G8+5A2eo3gXYU6Zn5K6oqeba7kYjnMwq3a705vMRSEn
D5AJ9EVnkIka5qAq9zAHGuNgNUmEO5oRIrRvdX3wSbELhfx4og9+l1ZBpR+aXinFOdfwQ9wFdVWL
Q0dhdTyY6oAJkeeVifWtSeZ82ldBPn/OCj1O3+E6zGtMjythPxaQPNBOpM9YlR+1uEM6XK3o44JQ
oOv6PU77oT0ZPfXMdxHaZd5zmljityUagN00dJXoqShd4Pp64XXt+y4Lq/oARTBv6eLamXpnIKCO
kI/ZiS9hPjvOAQshN3xy3SDDVhaVJeqDwqA4FGXoHz/hr1A9qeqYfWoB+xvHhKdB/Jc9WfG9VhKi
vo8G3iJ+BGUrfo7wf5iOsLLdb4J8/rOi83I4zx7MipOwB0DoMxDW7nOW1qnyhL9a4tyPLq6D5XGa
gkB7nwyaVVOWAlX3TFNOGU6IwzjfkcvWMIzPC5eKU4GTyCEYUYW4q50KbeM6i0sEPRP4DBJKbbb3
vZnEtLSbIXFPga6MH5VeatxXap18QRWpQoWhc/LyKMzKlkU/w8wP+ALE36tIRXmwVq0iQnvK9e6V
NkwxqhOwEXYVmhMJqPVA/AgG3f7QDiMvMs5vHz+pLWIFx6oyqX+1mTujHpXh6RS3hOhzEEFWPsyg
0s2LUvTWcEpnB/ORnSc4mMeIDNF5zlGabxH/yDrnR2Rl2IAoqdOFCYh2q3aPlTNjaVQqXvkDsXfx
w0ZmXUdWMM06xBKGMH2fNrE+4hGQq/q3kXdQ9Iue+6DfKbHllucsUDNxxPsKbHoU2lF3msGlWicQ
CZl6H0iU7EnQtNX2rpdCqN7xSkL/CTJ3PT5Qrhf2fdoaFuYyVuZ2lO08bNToa9UGzhMpGuMHMQ/1
tBdpm7aPduZ47a4HA959myatFidvGIz4FKdGg0AnahDDg8DeQojdZFhj8ehaA2XOWrGkUn6P08hj
I4CIXUA5ttrPIRAzRCMMQKPq0o2ZBQRduD3GQah+6vfw/e34bCVBpXy3+xxZzMrxsAUBCVVm517E
gK6dMLPfU76J0NbHxUlTpfkc8sE2PY/w5GRV2ZznLmir+zjlP0ahw42z49y0HYXUFqewB5r9pn2w
gWlQquaaCo5Dp1bv7LAY7J0zUFV6Fk3Tpru2r3T3S5hlad7vqPc0xadZ6+3g56y1RfhlAjA84ASc
hWN1KFQV+MF9Nae2QbkE2T3xvcpqq/2QctqnJ4gMqnVOnZyCQ1sZ6HXtkmgMKuAt0VD+7Ke0bn/Q
zzc04LPOGHeNyl4cLKr7sJjU3FdUjLTOIjKs7LPURU33FsT3qBe7unG73HscR3Qbson1um/sfCJi
U2Qbyo9VG9bKoUvarnw35Ik337VZambvTbuxvL1Sx5rywNHyugcb7H5818BtsfZ2E7nlczkFQ/HP
OBfz+G6CECu9yBtcs/aJGhfDr6mZyv53GiP29gHIRNj6SWLOvJTJZIxz1WCm8CvX1XxqCX3WPP81
FXMA2l5VQtE/1GjTNP+AnFKbd2qZFzGwvkBPjgK9A+8hn0Ayou+qZh8UYcTOORtmYzprSZfnd1qC
ttsFwXLLQmsEf7DfOR5onbaPCM+Ji/0WmWy3N4fReApCx/xHQz7W+x5wrsOjDYamO9oFlnBIKLhw
lKRfQ2vcJTS0pkOKlwR2V1Vk6dl+DJweHwp3tL/0GdryTwQ8J9i5EWyjg6KHqV+K0WuOJJI0kx3R
e5/yKHeJ0Yoof3peUek7F5rH+OjlAkeLsbRzOl7j4FpHUofcvAOP76k0nGec9rwod/hsugpBIwWD
9btog2beDblVa7vOSMvsOGRJ/E3SjxDK9qy6AMrURQ8RDkBYOtUGLRl9crP8VA+Z+m7EmcCDhdBB
0im7UjH/Mtso+qfOB9rbak8geqohBRA5cQBJD+7QdipkhAIHcreIC3FgXUr1MLmjWe0dEVY/6egF
+CDk3VztMD+mhjUq+Bq8K8Z8bu6wlI21Yj8qddpCvoq86dwEsxc9NWOEDcsODwUDZ9QWo4hjVCJ+
dMj1BnFvd+R1tlcbw0BVtYfftJvbGheyXZ6NHsaNSaJhiNHVCTHPzi3rfY1HQbgPta74UHmkZQRz
EB7PUc5NfyhrS5gfusINm3dNnSUcsRim/yExBlpXRAJR+h5GdRzwBhuig2nVdn0Xa4MWnAenHPQH
p4l6BeBINUIiqtWKhpNlv4uQ+aBxqw/C2yXh2MXHjNTtG+Liav5QA5pGhkM3EjjTkVo/YcjQOzUG
S1icnokvAMbaLk37EXf6uGv3wRxYxZl+Ymvvyz7CHDPtyVr2fQ/OEyZ1ivknwbyodrg0BNGd4iZN
dIJtP+D84vQZduuibm31kTLWMO08hTLGqXHc5PfU60l8z/89/hiaov0kmmpscIsY5fUTNWOF2kaV
KsHeHEvsGNLYYtdYZpMrHwqjrr0jFKTK+lhDcMC+U2gI7e6FjVDf41hk1U9L5ib3WCw4yIvEUUJR
ZASEMxx0julwRtnDmC6aOoblqZoLYlZApbU763mfcCyKBJcx9IlBGjYDvor3HnTkT7EDwJK2ZOl8
xFU2dncoitQlNnWB9zOONT3ZiUYf+HgtDH1cHOfwO8rZdXE3kQYWpyyRFnRGiDrb218XJPqUSmHF
IW+3BCgahVFhTkasGdyUnRIrX6A8oaEYTOHp9TR4Ndl3wSBraGNJ5NV1Bm7r8MOM1ukuXpVj+GLE
7CYLV13muVVJWh2KJzaICKAPIOivhyqGcuyheXWXeehLsj9V/aIG6vwQC3OLprGAI7B0LBxNH9ox
UMB4zCweFkK3kemK9f7iKnUQw8V3E39W7PQBH8HwonYYQtyN0j9nl+JRgz1cmOu/nLopnusm1d43
ZFBbBLCVhykyZFTEUUUFnLDsbFTqWKvUMvrLNGDONAeD+WD2cbBRWVgbBfYrihO0NIANLL7nHM9K
O7eMMvdZsFNqdIpSKonH13fNypOU1gx9Ljp01BIkEOvluw3Tw7abUEe66APVkpgqxlltEvy7tKz+
0gmxpUd6u3VI0yHvqGBMyJNc+e9fvBOHyYswr1FnTJQtZJr4UNwLSr2fNX1LueN2amwaOOPUdynv
8rfroSbhFOWMFsAlURtenrkQurarDFpSB6UenGCfJSMeEa+v5+07mIcmeEeOoa2jr7DYrqGTB7Wu
hd7F7EbgoAnSy/FZQZWuuZ8NN6iOom+L/l3mcRlfMnpnzsYPkHCg67cwhXrkf7k5uDgMTa7KiwXu
Il2tNZi0F9tt3IfBqbTnKVd4iAoNB/kE6BkGRCKItxR9brcrD3C6EEgxUOBD5Pd6XFzoA6orZXCZ
2WVH/J0xyy25dl5f3ttRAPrJphRiibRJl9FA1YNptEs3uACVn0+TiSe4IzOM10e52aRg/EBuUeiS
uEGEZ67nkvUUSFSvdy5dmQHYpXW1J9Wpd3xGfeP83UxoMdSinqaKrMc8bHIuztBpl1ot3GfKRFt6
JrejQABkO9DgpwtAXf56Qm5YoV9cDN6lShSMbbs+xIDQ2yIb3C4bBX8qkWAs6WBDv7kepYfSZmpZ
E/oVPp/7CRd13oKgp0dct7zk0+vfaGVKyDVQF6RLBMBguc+d3tFTXi3S8iRUm+eCrn1+odBqnt44
jqwtEbHAowK+Y/NdTwrCN07FQuMCJ6E+1ehUfCuMaN5gI96e2utRFtvAruM67DzSBAPXVbQ0xqNu
xt5drpTBXwmKldwyyXB+fWY3Y9KQermCi88123PuRUoe+a3eu7u+UI6a+AXJGKxZYM0n4ULZeX3E
tQ1CC4rKPFJKgEzkN30Rm9IRJ3P5gPDx7Mu6vZ4O+QNeX3p8N1jTv50Q/tfG8soGgXLF8bKp7AIl
lD/mxWCTPiRKiqK2DwVW8x2tTR2y/LH6/fqcVlYRwIyMElKCiR1yPYyIxtjV4j7yC+R+/aSsSh6P
WvHczXlwzPUWGUSzG4y3ppXUWiXghpI1jUWq8dejUuhLm3LqIt8pguK+QQbymMSYttWlspXBygvj
6kKRQwFwJUXgo91IiNDB0LSqnSPc1QUujIqaXiaQ1mD45kDfN3oZbyAl1z4caQ+6PqgTSSj49dyc
EKcEq9Qjf8wN50voWtrXFCrRmwOvvEW4qAD9EkCWuhhqPXZoMjiRr816Le4Uq7KDZ2+a1S2e5dp0
ZA0eWiy1YXpT19PpbbPHurKN/dqCC6tn6CIZU9K8/WgRenhfEN+RKtMXi1a1IkJGXsQ+AKLwzgMT
srPHpLg4mb2V4qxtCLYDGncSE0Aj6HpCGc6cvNOG2LfU5kObebwDCwk9Nbuv9Nq/vH68VkIG3R9W
7s/Z4gV1PViChl4D7Cb2C5GZz2o41P/MYmxwbtK3uiWrH4qMFF1C+bmW/aYiK1CjbTOeF5oRUkVB
qVN8Ujwn6v96fU6rA/F8+qPZB7hhEZkyM44LAzNdP0AwhPKj4tifDOT02v9ii0vgBpcxD0J4mddr
l/HsNwslSfy8TLvPDsKf7QHH3qx4a1KGJxSNSK590gt6oXLDvIi0c40n9gzL3cffvTuEkaafJseN
Pr511Wh1o8iOdhLi/xRyr0cRbTRRLsG6xG3G8Smre/UJLZRsA311u99IT0EjGWDf0UZbSg5KGqPX
UDzxkYFJvs5xD6WvKwEjZbgTb6TqW2PJt8SLdUvczMVVe079Ptbn98ARTWx31eFIvTjcCA+3Ww5F
awrPID+wmyDcXQ/V0a8IQmxY/TY3gk8Z0nonWnLOW/uN0J9lVYBnMRfizeMntyvDbOI88fs0Fs5R
swev+wD1Nen3Xjq7xltfyHI4PhWoUAsowzI2qIEWOlZnEPOGgQI19et9q3X2xlUrI+f1/QdGiIDA
OZJgoaXOnC7fF1ZHWAj6GFHbEdRBTfZs9XeN6pZPnTskT9iQKr5plvjfjFruBhs/YWWjuCwqKEr4
7OTwi69niaQuzalOfEfQ9KOCOAfxHmmW8jOCHaZ7eP2gyT/tZsIey8n9yHWiLnJRMzQxnlWaxMfW
XJwoylFUsbELN800ebCTrn0MC6HfNR4VptdHXtmlLgKtPCG5j+Vf17s07uPYy/Io8ZMpg0dQa/Gx
G/RpY5eujYKuCzAo4C+QQuVqvzh2ljvSDqnbxI+By3221QSzYP5hHG4c79t70qYWh2ubpCZzKy9m
E1B5D6yRdUSeY/5ot2b1MXFC8PcBOWJFB2tLXH1tmxDuOXsYnoCaW0TI3JmGORyU2K8EWM3JVSAw
CsV7aKlPbgRj+duXewTUHG9KnntQhhbpRlFg8ZmYARpNoUAR03RDYIeXqtfVTygG9Ydk7rcKDKuz
kx+MOwAdxuX1PNBPhGAcJ77Va+YJ8k/x4CijsmsMR2xEy7UTQPUEnxKbqAsJ6XqHNHHLY2wkjnVx
m320ozp7RGorfxjaQj308IatXRNU3gP6AVuM9tVZAkGXE6U6v7S4GWnsmZaHTfeo2eKb4bUJYHMx
Y/8wGXCuNo7C6hZFJgLTROILEe56olGU1xNCVInvdq62DyqjOkRzmh6LXisebdiwX18/4Kvb5sV4
i22TVw19Ftowfj5MJtW/7FfYKei/jUnyQOs9f9LSLN94Wq+tKEQ9gGcQNqX8wvUcjSKLBg9ba78M
gukxSCJ32PVRV3wNImh/G7HzD4lreTBejrbYOnRB6M8neuJrjajMw1jU3Q74QvAOx6vxXCB9ByqC
vuSErquzE45RfIZxsJVZLEnP8lp0Ebvm2YsECNIMi/ehF0SzN8QON/EwUB4rMixC6zSivdE6Bg3E
vgz7DAllYA804cvhfWPpwbsursK7vDKS+7FR52NkF4iuv30HSB8WrjEClblU1nVdMdgBEnn+pHXR
MS2TQZwKxLdiMDJ6l56HwvnBZV9tvClXN4HUkOa/lZ2YxcajFBoEXQeUp7OEP5eF8WlOAhXRaFvZ
iB1rtwsvZWncBzIbUN71dqtdpQnclthhoJiAtl2RHGwUPk6vL+NahOIpDvDkT2qyhNm2pUgLgZuB
X1Ko91Wc4z9mtPKfdHPIUVhovUcjMNs7rQ7CDVTe6kqirMO3Q+kG6s/1/MwmVVGo1xI/9VLr6CFi
egz13nigxr2lWiH/qOVZooCNEBL8bTQbFkvJBdbFUo3Rn8fmV+6xVVtRz79EbehfqVRM5withq+l
W+a/QG2IDVjZ6hkySH9gHYEBRpXpeqaZGtb8myD1G94EZwwl8EqJ5sSL9vpYNR/TKm4/O7mVgTsa
tJ9jbn2dit48VW5nfGxUBfxKhA7817d/eAgMmODo9IVuzCTSaWroZJIiqaVBqafRtPkUVHP7XR+m
nsJCVnyjyS0+KAgxbSzI2p6DBaJy99qAhpfZ2WCkvVeqtN+cMhicfYTHFR35BNjGocnVoTgoQKjH
naaiqnPI8KHsNo7W2u2BODIKUrC0pIvO9QdRjCDiMSASX8cq4rkGHPY31JTkoiHVehBqZJ29qMdu
6/UVX7sjgX9De6DgIc/09ahenYzUCqrEzwqzCncIjJYSSxEpzz11vXuj0LYMvteOGKxyep+sNtnH
4lYOp2hMAVgkPoYRdbgfcljMGCwpVrBz4izbynbWlhXNKh5tEjNN5nE9wX5GCMfFUsXXosZlnKH+
IdIQ5CEqdNFpGAbvd8RL69N/sawQ7SjsUMW09cUNBdECzwn4dX7Xj8B75jDLu50OBOgsuXXdCXlc
8ffrQ66tKy9TVdasSFmX6zq2STklkAf9bjSKZycKx+lQNWEPsRffk/f/xWA40wH1pYHNs+16VePQ
ndupaHncW032yeroRp7KMc5+NMiLRMfXB7vtknPfMxjGnkhK0/9brOboFaL2XFZTlLxjlCQd9gp9
8yMAoXmPieO+z0ztfayKAl8XPTpMs0OxOhRIiipjtFUylnNbBm46JtwQ4D4pNix2lOw6dE6cp0CB
uvRrkLetn5YRXTTyHdc30rF+7lDWtncGMKAny6VkuZFm3JJu5IIQqwADc1MRw6+Xv4Z5UlsKP6FJ
hbn38OQbn+bemg5JHc/PFb4DOLzgg9lqrfmkxI6G0oHWgWMfhq134FrcBJFB1ZonGR1FGWBevDf7
MInQ3mlSPzEj90QfAjEFcw7rx65ypxMij94/5phnl6os7a19Ib/78ktIQilqDjrWDMs8UDSo+WdK
mvkFik4lbiSK+aV1k+6L0lpJs7cnIc4GooPINw1VW+2zoh4twAaQcDcylrUow2uKKgbkATbqYk8k
Q56h5dzhPNxNAJTjhmr4HqsoEFHzRH3yhHlx8FtRMnXeyP3WRoaGrFPtRwvopgzaMq9CIZ75iJtr
iCFUhRodO6U1P2QdSLldA34S/YR22urtrsUbyKiyQQN7GrGY6w9vjl45mYPCzWGV2ZM21gMKp0X9
oddjZ+PdsTZH6H9sManSi8rc9VCKPUcxyEKKo4BpTsHYSvclzb4HZ6A8CtxfkeRSN9Z1fXr/GXOR
ngkLVbG4KlJfpTL2OEzhB6BtxWNQVvn96+Ft7QqmakmHDRFdMEDyl7w4QSUg5VoF/OYHZe2Mu0FP
p/lcF13n7R29CLvd0CnNRrazOiY8NuyC4EkBwbkeM8A3RbOmKvUH/ODSndnOnbLjhEO2SQ3vWPbO
1rW/FidIKGVy5bJjljVajLox5jb01B9jSz0GeWXGe70I6jtdT+3HwYkj9Dy4JQ8KAskbgWJ1/5BR
UVaR2bYh//2LFY56B2lanf2jhM1DqQa+nSCDXNrdeyUOxGHKt+ocqw9lpAb+34iL9S08J9PcMUn9
QocBgKAkWhVVHRwBsDQPjmj7w+wUX3N99M46AtvnOOr0jZC09lRDVoaGBVAuINuL80nNVhNghVNf
zwvrjKlktXPtoN+osax+VlvajsoeKlXH66XN5siY61ykflQ4KZKPabgTqe2i3dNHTz0QmVPfTm6F
SAbsgdfPzeoJfTH04qvakcsDKtBoZtDLUnaenUV/124M9Fd1JA3i9dFWl1MS1uWhod25+KJhLNA5
FRggTsqMR4/b92RWVT2grfv6QGvTArcNXM2jp+osezR6S0Fei+XDzMXWYpfY1tieSG9zCgqNCqvn
vxiObFzyw/BRWAIJKr2a4yR02ak2HYddXGT1Z2D84rdiB92WE9DaIkq7FRppslOztOvOsBlQilkh
1HVZdRAwjvZzOUYbe3J1BZH5k0QF2idLfjXcJlGGXpz5LT0NdW9GbaGfjSJqPw7CccXG91oLpaSC
kKjBTKIJsUhOFUFPz+uazO9KI/3Ymu30tUHi+guKHqa7F5QQ/osqEw82ZAU0gIa8VRfJRlBoBaII
c+ZbjuKQ42Pw13st0PgMcs2+jCbzXR2ILXvXlVVFURabDVmAd7k4rk96awWZi/FW5puzEaDp4xgZ
zUPg0jtXEfrG+2Itw4UT+ecxjiYdbMzr0YjY+CvoVH8a7EQOXW+Lh9jMsvt6KqazHTb6qdWD/CkB
CF3trEatD4opnC+ZJoqN3bTyfRHmo2MEZZ8wt+z/2iJQMiJo5ie9OVb3XRMAcMcoDupCE8/GX23R
iG+vn8mV+wqpGlmeB0XKtpKf4sV91RRQrhAGJqejzvpDK0NYd02sHnNILs9ATIMTFB5ny+Bk5XBS
tpQUR86mCmD2elQRVR76sSofuJgn5dBETgvIetDd9Pj69NZqT0Q46K8UeaRCyyK3AvSM01LR5P7Y
TGZ61BqPBpytlxmGciXPZUhJyV3S1/ukt5IjaUN+iOoQQi6CHZcgE/WdXYzKu9d/1dp3ll0zaY9O
jrmEeM6NF9S8oHMfGJR2bGu8+HaKVtZnqIDqPeD36uvrA64lCWjoyeKfyUP6BvytB0OLcTFxigwI
w4uiRbq+0qd79sUgeWHqPqUB3EHig6ShsmJ/qUpabEx7ba8RKqV/w59LYHGv0V8CzOBxrCmrzn/F
9fwdm9/pTjF752NlxfaJ7bZF0Zc7afFu89DQpk6OeCmM68XNPeJlrQx0nX03N6YPXaja82NF+b7Z
e9QUDmjbfIbvpUxAUrsQb0kP4/pPry/+2tcmHaSUDY6Zpv4ihlYD1Dhr5FSPGjY4u2ooTOtg8Tz8
5TRF3z56c2eVGzfF2lKbVPZ4p4G+vZE/ahojslPTznyhZP3fejIr97mamBdn6qtDm6nKXQT8+PT6
RFcHpVxPqZnGM9I716d6HK3JaNow9x29L49QUJWzOsXwGjK1vtP0sf06pEq7samWDgSyQ0Mpk1Mk
QZhA1GWseRHBlKwNslaxct9I4vIzxd4Y/pIzfGrmcjirRljv3XjCIMKad4oZhAcbMaA9LZ3qXsNN
GEHh0jyXFfTj1xdjNfKgZE9hn5SbEs4i8gSlEhOz4QviQmvc9UrrHQARDfHeBROwVzSYq4EBz7GP
p/Bg6oImKIJxIM6DfVkjpKepUXL3+m9a24k8S3hJk0KgYbL4SVMyVYMe1blPm9kZdmMP9J3VQV54
78Vqwy3TT8WWTe7aCZRtB/ma5u/LeoXWllGArjC8yanSThYCl/cekJl7cLn1abTADHiuYu/7fAxQ
K6yGaWuDrG1LbOKoApMMotayCAFZPERFQdfZt030CQ5DR59u1xsGrDboVajsTZF1YXPtazjqyJ9Q
+Lahj+8IKs2+UdL6IRHN9DsawcDuxsYtfwYtnu87VR+yn69/oNt7kVMnXziy24il3eI2RlOmMZMA
QFtXqUO3h7yn/W1kjTlvnNTbBAtmgexnEhkpci47EGkyIsEhe2ttTdVu4n9aXIKYFD1oGaLfv948
K7jOoNnltmOwxbar586DPWcDPcxMOzzUUVnPZxxO6mHjgbGyfCDzgfYQBUgel7gNoypy7K7oirsp
JAMjKPMDZK4t9bLbdyi3CbKu7GhI83QmFwFHNwSzpbxAA7yMgX+5lXsARhJ3yJ0a0adcKbABgvEv
ifSql/bfX1/O2wPF+NLHT0IF0aFfbBLEZi2gYXHqg7RC3RMi7Xws9F4Nv1RKU1GLRDzhH6E4MVdL
2wpxHJQSoc3Xf8TtoZJX6h8iBJ541jJpriM6EjHK474TT9kxS1GYpQkflyknRptAPNUuh6XO9I1M
5jaEcaEBPpCQT2k6szjMThiHJakKz7pm1AOEUqM5PI7CRe7cyhn+EPVmtUVdWJssgYMNJXXcUHe8
/uIFSoKVPvLF8Z6Yf1IOnPdOb/VnMzPqJx7m8Zfa672Nz7wyU6C6NOhotEj9pMWgihLaVddR9LTN
waPOS/oOBzEr8Dk0Ri+GmZup7sZXXYkLMh8lU0SLGcj/YmslURbl6UyJZVYRlDh0ee+kd1lt1MbO
zZXur9f30NoMaWpINCUBDweR62WtqQaUgZvzuLQHA7GDQtV3szsqf7uiHXyq7a2yESBW5kcHEnk8
0yK8Au66HlFaD9iVF2S+preqfT+3aj0cW9ov1Sf4ZVvGmyvz40EFqQliIOXWZYd/NpPOmnSj8I1s
Lg8qnC6/zxvY0pSyziZdir/fvJ4U5TFhQsmKRs0SJ4fKVlq4blb4QWJnd3NrGLvc06dfhS3EuG+b
aVPIceVggJsARCzRXTr59fV6YrWoJfHcFT4wcF05VGPwHEAUxFtxyu6svvMevQxN6o1duhLmpeEM
NsK8k5HdWuwbahUR4Nm58AlA+t8K/O0fdR1N96+v5uooKCehHQnl60aIR2tCs0vgkfnlWJbHyBA9
vmHDVpq4skdYO4gGrJ+E4y12JIKfRW3WYwk0g/fwyYzBG+2G2Er006y7kX4S+qSlG8fgdlDwrxDU
oQTzMMFg6PqzGVHYxJ3wCj9qY+uDE80mPudN8WuOAutjVnb2lsX67VrCp6DsB0hUspaWpIoEP8qA
CkTpd7atHLvK7E4BJnYbfZS1aUmBXUhKiNDzGLieVhGaZhLZLqPkDkR5PRt2Vo7WtSMQ6Razbpze
ukOYlYRxAAGRCcfi2yVT4LQuOic+rpTGJWohaRrltHEN3B4x/nw8zKQwPkQle7HZW0Why9b8X87O
Y0duJErXT0SA3myZrqqkYsq02mhDtFHTexMkn/5+UXMxoyQTRWRDC2mlyAiGOeY3WROIvExfynDJ
T2E0jryzhQ7ctkum38PIDbWdLbK9KeWwlE7QUIXCue611iFYzcnw6gAJqPFqRan2QmscQW3b9jLl
+PBCAjOCl26AhgEYslrIZCCH06O4CVp7/HvAUuYyR4/zahEfZOfJk+ZBmF7vjgalktkbRRukQ1Ma
PqXv5ve5o/J3en8yd3YhobUnvXuh1W7ujTkszSinoBXoOuSXsXaiF5zF/tXzugwmpd6Dem+H4wam
hq8DswVMtr5A5spENihbRBBX0R9Tg5OuonafbQvZ8T6f9yhL29j37b5/i8GoC69JnEXflCrqPFOg
VYoNXi1Ua+yf0j478Xx7H8uxiD2UAxpcakTpib02/PYwcFlCKaa3x8NKRef2hLsl0P4ya2ZOOJrB
pdv+1mvLrxF4qkNjiWtZq835wa/JowbUUeJcKDCQmN2OOFgGdIvGU17j1kGFZTJPip4gSVO6vG+L
9miC/jYavuVkMBrru7rBNLWDLF1rymuS6+oTCVoPVzrplycefLv2Q+6HnRE351w6wQCBk4kg7o3r
SmwyDWqFsVISIB2x2EecMZTej0Ld+adV48naORubd4DReLdl0sTkiKVvV5MmrAGKQrJnxrnyMZdQ
PpvDvAc4vDcnYgM0MjlYHHq5iX+qCE34XRvcAkkgpkVgPzlrR7dwlRclL8WjQQITkrQwzrvUUl9f
KnlspSXyumnQVFP9ApInP82a0Hda6HJb3xQxGQVtRpnPEfhsCHXc9uFooSYXDJRXfqkAjCL7maQU
E/siCsu/RJlkao5HRaRFHwYjnCrfyVrd21PSuLewxLE0u1g+ZEFWCxsrahhlE5h6So5hdRr0puqO
qA5Z42vq2cN/2CzAM4lnuUcpK8pf89Nn9LrRGhxrJJsvAVrjFFklx74q+37n9bk3K14ECaAjEqMl
cTuOaOdiBmcDoCZ3cByn1ev+k7j6ctDCRDH/02BgRyjAkdqt8dNhH2owOhgMEOhI1cBLoxPc5vbL
UhTznqzp9rhxiXg6tyXET+lQejszT42mIo4ouI9zbZ4StKUQwV+8R7tWb2vH0w0cUL4JqwhFJJHX
20KhB1o0Howuq+0TFJGM9G+ItMlVt4v04VPH1+K5o09GBQT38Nt5FTUKXtTHioBuheQBCadUzn1R
oWL46O0PYoWbERIJVytkmduBxrQMY6uldtnm/dj4aq0VOIiMmNkdnbFOsH5pZJ3j/UE3jxzryRnj
e5GoMs3VKbMXstSkKaIgqkwlSFRFPSuoBKLL0xZPS939gbOisRNlbqIImoCk/PIao1K9aZOltEjS
BORvYKZTcurb2vyj8hrxhZcjPSohSjM7k9weOnaktKGg4QoCeq1WX7sV/uCCBkWGs6Z79Cqn+1tR
o/mXVpkRK3t/RbezoxdCBwYmBzEtOePtZ2wq1YxtcHNBMSlKddD1Vq2Pop5xI3R7J8Y2yCqaPduG
7WeEbA0iRsK8ybPW4kapZ+a2XfQ4tyxW+ILcLyKH+Wz2X3TCR79PMXL1xyHRdt6K7Zk3kdngvNPo
I0Jag5/QYRwQSaTt4IkFTKqXAs+cnPbhsAh2Jgwyci3ZWV2rcdklcLzFoYOZOcuP3oiTf/OyHH51
cZwEjEoL/ev7X3C1XegRk9IZNJVAASONsj7xC2jITtGr6ZU7NTxosn/nIvR3jHtnT5h5tYByKHak
TvsK2KsDw+Z2s6iAp9TatefXEkHvr21S2VRUl2Qn7ro3Co0Y7Ff4xZTbVoe8X5AtLPt5elXNjnoJ
788pNY18Z+OvBX3lZOSBpkoMNgUy6OoNtUIxtVVsYT1FkJsdDC1t9FPptYjRJg1n5eiNnTMdnMaZ
/416va58oC72x4jk0AgEyrJ/aFHlYHjcN9OpKwtD9xMjD1EoTLqc5UfKRcEVC2kGvyuAwz4LFcXL
F7NKlf61Gzkhh0oUTX6m+2yKiz4bVXxW87Cwr8pkzPbRW9T6OTJjIEdNKEj9/Nl0ouhjajtd/JrV
bleevHpuxSFSW5WVMknenlRgN/Nz6TXFtyyLHQzN2tqYHtvjb2sHlJ+onwoXR2r1iRZdq9EMdNXX
Zii75zCvvZNW5OkZme7m1Bb4vD68xymaA++hJUOuv67KaEWmmLiraq+GaMyDZtTWSYIb/WEx0r19
wR7+KaCUU3M1nXCHV1va7q32OJ2J0Z7DRXtVs773hwjUw4KB9PH9CckFWo8CaJxuI1sQMavVAppO
nCNfNRmvuF4oaMS2U3gWTqedIi1TDvo8/Nunml2d5xEK3ftD3zleLKQMsBzAS5u2v6GIsUimfHpt
rLI4lkoZfVb13NnZIasrnmWkrAnmisIdzRBKkbdXBQdBtSdkGl49U/xiJ2g6Tq7q4zj/I0IEw5/D
vcxmOy0T92uDFqEEUNDCvR1QKQdht6WivaZ2WT91afltNus9StzdQd6UpyiSyLDudhCv6oY+tbHX
i3og/EOkxWfui2Vnc2xvdGrjOhVcKkwYna/18vq87g2F3vkrIIiwOo/10lk+4Grq4+hp77IJ73wq
imiQ4lE7A5i7npTj9E2IO7r5OsWe9seAkO6zAS3+BcRC9NpAzT9P2ZzuvMV35ggelmGhrgCyWosL
KZbWzejGmq8kxco/ptuG3xaRQPDCcqN5LApnLwLq5rSZ0uiFTtWqXWSJWUva1DVfkTRCS1GxsqNZ
x7DLUKQ9hjTldk7YKqb6n/FkA05qKVAXkbvop+wsK2wRhRRkXtMww48wtIqDM3VIGlfj4KN0PH1+
/0RvP6CMiN8sItD7p/F4O15SJRAH0cp4JRZ2xkM4G3X/7Chu2T5rXuc0Hzp4OoD18yLbM7jf3mMW
Ys88AwSRQNjXsMteJcQTi2a9Js1cHcJJDf8CCA1YCpzUZWqj+YsJm/EwaeOe5NGdRZaoUqC5VABg
iRq3k07paEezi6gd/VSBSWDYo288hz5oU9cvy8l++KNSNeGmtmhEyNdhtYnQCWxqiLBUu5yoxNax
yC7ZksQ4l+fZiN3gPP77/lfd3jWMh8YiiTAAWlKB2wnO3oItatIrr6y+6fc9Zo6T2+y1H9YQTzYr
w0ChkhOj77ER1JsWM3MyW3m1FOxMzWw5dmP9p7DUf63eiHw36b8msdsdHXW+Cs16ctNp2kl45P68
fQz5CVBXOKTMlnvvdqbgxgF8EtkEg2kP8dGeQlt8zSqSAZSMPbfHMBRdAVwxvSwOfwyahoixo6Lt
u3Pvbs8R2R2NGHIu0lq66Le/YzH1Js6SLAq8JvT8uR1qjT49Jqh2DQG3TmEumvGEJeX7H3o7fWmS
J/3ikWmi0rK6LkbHm2iUFklQ2bP9BDmgm09mXdSq38W6PSO2rNp/GvpsWX69GP23UmvMH+//hO1e
o5VBYdWQjSge61WdwnFa1UkE8LQYLbjXLtNS/FYbsbOjt0eWWpIs/ePMw4ZbY6zSyQmzHLxwUCq6
6otUvNA7wnV1VF7AEezVCu7MiSuRSirxgEkusTqwXFZ9k0Z9EeC+Uv6RGaV5cr1UPL2/cm/ZyO3m
ZVLgJ5F5w697U3ePcUMwF12pgiR1F1v3G1ZPmudSGL0Mg5b8qEpTXY5eKWrUsBVsHcRLhCKGOLol
2np2reL8bheY7HxFlMr7J6JLovmaB/z4kHZqUx1nzYuMZ24cJ93hbtxbIqrNvL60DWTr4HbDF+ng
VOXgFUGqDfaB5r9ycCoE599fou1TD8BJmu9BOAJvvClWTshOzl5YBg4WV1hBuvZRhLl9qIFBn98f
ajMhinqgt6RuMttrw8gcwsWuSyesgl7zkoMYY+Xgolu+00zd3BOMwllhT5ED0f9b3VdVmA6lloua
A1skZ9ydCSXa2Vb8MERB0wcMP54HW39Ql1YKREk9C+Il6NpMc7WhDUPkNkomTdDb/XLolAHWralN
p4eXkPyKfBhLVaqW65JljjN3NmPjEohQGw9910eknXVyfH+UzZ5gLvKWpRPIe4pO8+3Ow5/CSppE
MBcU6Z+W2U5fc0KbI5WfvabjdigEkt5iTXi60N5WyzYtSE+P3lJjLN7Zl24wHRyRbWiLSvzwA0IA
BPUEegbVO4mAu50VlZgMs/C0CQZt0n/j22SooOBWd0qbeUr8RgwhsjeL/mh8K4fF8gkLwDck4WqG
ap+Wely3TZDqBoS6fk5PowiXP8IsLs5ekSsPspXYiQwIaIFQmlxrUzxP+kZWIsomUN28fnJBaV/i
LOtPQ+Y82PZ7G4rFlNhPOsZUDW+XdLK0wcxbjaESrX5SU4QFu8QcThm1oQ8pwpOf39+Y2xsETRWC
ISp3ZHjITd+OZzp16imh0QTAk+1TVVjludCUB0Gm/zMrKoQcASD/lFBuR7GawUzy0WsCBBPVY+Rq
hZ8Lezlb+lzvxK13J0QZkjYZzqeQ2W6HcrTMFv3iNsFiaeGfIK3Ep66fl507fnslsmw/jbL6TLS8
olBBegmDeNDCie3008FIdXzjiemifxRL/D3YY/rtP3wsTFLkXcUnWyd2jVNaGsTuNlgiN3oR0gDE
wJLn8RVkuwNiIY9EY2Ht/GuZfajErd0GA0KkHOUUQ6g4mR++EYlIJLRZSo9BO1y9xSHeME3rstG7
MM0OJmKXgdtE04ujDcan95ftzo2I+TQNNMk75olY7XGAixHEtaUJotGLvubtoj7PWvwhmpNxJzq6
OxI1BeCwEnu7LuUmlO2ssncaxJjV4eh2buJrcYoRfUJ/4f1J3dnnUoOfexe0jIRv3+5zwpjeGIu0
DfopUg5FrZdnPTK+/IdBqETKagLd13UEW6j2YHdx2QaazOz7YhF+P2t7h2kTJ7/tBEJfyRahCLm6
z9sR25d6GNlwnNTnpsZ2ppkxYSJYa56jotwzLL73lXQJlJFRLKan8nD/VK9wEqpa3jAzqyScUuLA
eVDOpZL012G0qmFnT9z7UCAHQaNJEREKdrejGVBNw2JeWujfRn1JIhW/Wgv3sve/1P05/e8oa2xY
6EFNQ2O1DbokaY+U+ctDk+KuVcXRj/dHujcfOggEMQRmBhiA2/nAQewXCpNt0CrJ+JyKxTxE3RSe
/sMoZIh8JLbfBvIc6WWFEKHXBjXSdsdWm//WCkyO/sMgUiyHbggR+zpST9pGKJHIuiDUY8xoRS8u
8Ww9HqQTPPPy8XFACG6wvygPut7gVl0AYML9rhmj5T2beDvql/8wGwiwkuPGW75OajHT6+0lLDqU
Yttl8b1sUm2/LctmTzr17g4AVvvGKaMZIvfiT+en96weQlfCshXzfCQ1cHwsFh/OZ7mzJWQBkD3i
WLx5t6PkgzUlo4m0HG59ximsO+zvHKAYDy8aORrEMSlFBY9BX40ygo22WhsBu3zUDmmaKEejHh6/
4QhGwJNINw/592qUaExtLIssWAM4I33Sk0T9Gyac8Tla+ux54hL68/1ZyXjqJkmnrMR86PNR7qKq
vnpc3XKsnMkFjL04tTo8VXHfKF9FPA/LayjmqnktpzC0z4mDwfMTjeg+ejhEp3JIJRhtM1IQoNO3
yyoKlnwyxzrI2o4SbRxF2o86x8XmADtM+R2BoWHvBty+ImQ9jCgFjNkz64DC9FLc/maTY0YEMxzK
UjGLMziG5YI7H7RlRy+KvXLwdkypeyVB21RuiJRWJ0EdIIqmwOSCaFZFfPTUvLF/yxdjjL4pZqsY
f9ZZGu0UMeT/efttb8eUv+mn0xd1Ypyo+fZBP6j6x4zi2NGOi/73OSMGfX8bbQ+6vE646um4Szff
1Vd03aUzFTQeAxhbynFqQVHnTVTvPJD3FpGtiukItTJqPqsJJaPWj2rXDMFsZL8WZjf4S5p+HBb9
eUirveD23upJdy163NCPkfO8Xb2q0paMku4QYJXZvSAo9hfI5vniLnhZv794m5Hk7cWOhoNAW4sn
5nYkxaDyV/dTH7hVrRxT1EIhJBmdnyxzuzPU5jtxb/Eig5Y2CWc23ItibqrExho4CEtUv7LUG45p
X+8dsDsTIgoEAA7MSqKnVxdy10yjlujliPJJ0uh+1Cf/TFlY4JFt4Vj98OJRHbcBLHCWaXSu9oSJ
yXIjXH0EhGRXsNRruKo48nlafWjw3t2b2ua+fEPUg44jG5H3x2pXEDdZbVeYItBdwTMwADUsD2j7
2+0T5pgWbeO5w9aRVt34a0PKN+wEItulJRCVapy8QxS7NtjRGa8BPrEa2HmenEZKLYdOC4eLWKw9
vYVN5kqFmI0JUY+zTd91FWwDblriRhQGKF9skjXiLLITNz1jBWcGet46f+VGmDza/aRhxt3MmySl
n0mdb8+CG00NndzWCQYXbsSFDlBkXdBk17ANG5V5T3lpex6ouiK/zN6hW0YP9Ha4SQxjFvWVC7l5
VA99rNm+qu/ejtuPJi0aaMLDkePsrdMWxUDfzDPSJchjqOXH1u3ZnU7fuSXetQiH7Rxyebxu7n2E
Yelb0YyDUiAx2reTqrVU+u3MRoD1oXmMKyBP9uy2Z92aVFzsGv3QDQn9ZIrAT12j770Fm32D6OCb
fjbNQG6ZtbyNHYPhKAZnCRB5a6OzK1qG6Iyuzz/Q5motrJHx1MU4F3eM8/uXweZ0MjSgEbAp1J5J
o4zbmZtajENwWGmolLt1fU5HI9bOXh3H+omTOk5Hnl3LPVjxlC+nWunMB8V2JGIKJB2rD+5aWpit
EsbGJoqqtNEM0gUzVCvz3E9aTCwVi077ipv0XpNl86mBnYHJIVfgD53Q1U3bD4WXLIttwZFS2idd
CTP72aqsnDYlb+QpKxN8ZEXjAI0wex0jTpNM2Ti9v+qbQyR/hDQxlGwth9D4dtUVUBLFnGcWBQaE
d7iS8peltPSd3sLmEEEBQD6afIUaqw4s83aUoqsXd3QRRxOxVr2I2cmONXX/42Dt2l7eHUq2W4HO
c8l6qwNEp4SkRXPDwPJ6cz73mJ0Vhwgn3OVgDujB+o+unzQNAjLMK/bGQ7+dmWM0TjGNvRNMXh35
doTUcpMk9U7StwmepLgdyR7IUqooG2nsWvdoNmWuE4zU6a6O2+p/OwBZnmuBF6JXlOr392e1XUQ2
BdkyuEsWkg93O6t8VIylH1wviGc3g4aCHMKBhm7+2UZ27dEbj9eJorvs1ksu/9qLpNWtHNfpLgzg
0peorCtze1Tqtj6pnWnhXo1JOVBJxS30k6bEdo74vbnsrO+d+dJ8ouMpZd9l8+Z2vmltufRT2DQV
mu9PlTYMx6So3NPoDPNOKf6NO35zwxtEv9SseZ1pO4OJvh3LNnLJthDZtQ21pvdjHNzrS8qHN66Z
2gztyU64cI+4++KZ0hIp9Ge1bVvzUo/zrDxxI+bkAlbUwcQQ0q46NeJ0/obGS9melTQRoa+XvZ19
aBejHcFteta/bddYlV9ZozYLaOTFOPp2UyNCHWeeMfzazonJKAiit8d0yIf+OOdphUDTzGky/Sxq
oVXC8irDXzLTDMWTmlVu5LdcKIovNLu7zBSowwOyQqZxycx+umpFb4vPoWeH4XM6AJf7qAmlaV+1
qGnbY+fV6GlMZWIaz6VuVSmm12ZfAKDLzeI3+G3zcm7NNpwOc7pMxS+DAzn30kZqFJ1Sve+Wo2qR
F/lubk9/ou9SpgfV4ECckqJAILBOIe6e3CKaXF+4i9F8zjp9xKi+tS3lCVXhcDxwzkR0Zl1V87Rk
yPV8Hkpad52vzbPwziqGru1vMf7vburnZGMGEiJN05vXVhENRoOqNn5Lx9Ytvk/6MBSflKSlDhzV
URb+MjX4OY0HvOLj8MU1knL4FE66On/xjKqbwaQkWvS8iFar/Rp5qvoCwMki/iXytD8DnHWrp/fP
8/aW//9GjARmVCfXflajk3DBVEZ9jRGFP3WYXvm1HnWnR0eBaQ9bj1oAmgKEZrc7u7C6os6HXFxJ
xIfPdWGOpzTW97pM2xCF7hI5lwFFVmpCrEYJDbObR0Ve8HauH7Eyqn5pVdR3T+Wg4KtjdqVnUVRO
x98fnR21cdYOSS32hrEmzqEBkbQYHaVXpUnFdEhnYfqx29jlTpawvevpLCDXikQ9nTpavLer2FSZ
qQ68WleR9RyysdLzf3MIwb+y+8ERtblm1TsfTv6Xt1cSQzIjpkfpEnT67ZBGrGM12hjZVcmWSj/r
XRPmpxJK8PgRXYjFfXg3kuYgCckmecPrrl6XpKJI46qIIxTIV5/ycdbOYfEo551wjj4/KBkZUvIP
bxVzlJOIFtiOYZAZZn+pwUZ+qYZlfFLRvDvhBw2e79ENwoB8MKkYIjsBq/hRN1MzxRUmDKDN6Rcv
xb8CN6gHLePktKBTgtLgtXqT3rr9VgUlqNK2k/TqCdO8GktsHxwlcnY+0XYT0gyi+A/RAyQDyc/t
KIDVO4wQi+xKfmp8F02z/BobuLIYtVucFbUud1JHd7MDKXfREWdf0MxFNPh2vHLSFpTbxvpaidz6
oBHij8cQP4Tf6FbFL8xUfeVSGH90kzbtVNruDS1bEOwViVlfV3CyPCqmdjSbawkbd3yqyxxBXQRJ
FgyLZsOpLjOiJf2L0CDSXRY6ZTssgO3dTF8USSYcoYAeQPe8nXoe6QtVA1tcTb2cX9C6Dv2CwszO
B703CuL2Mr2Sg6whrWFGEd+28un6Bu9sCiX5MdX1sieVtL1JqDlwlRAycgSQK7+dTAlkDEbQOF3T
tvwQh4pzyPooxToHUs37p+3Npvj20pLQbjJyUhfQwetqzpKYjdEa6XzFc3IpQeJH8ZfGnof+4OSL
Xh5HXSzup7qLWvVE/GE1n6bM7jVfQFURf0aFQv2sEUsZ+ak1KO7JCh3x0RKRYv3jxZjBPHzHoswH
q8eWBgr83tWlpzh5pBH1zFcCIFmJzNWnSeuHq+sQzby/NNvDi/4f8SVniV1NI+L2I0SGOg4LtLor
Ee3Y+h284acyFuM/Fe3XXxRbtN35/RHvfHaOH4h3+NcStb0qNxlh1orMSpfrmA3jC3TF4jBTXzy6
i6PtrOOdjeyRRUpuPjI7IGhuJxe2mRKZfVZc1VnVnvpoiQ8QXrOdJdwGGQQYXLEo31MJJfW6HcVJ
VGNRINNeh2YcnvTUrH+FMWmdFOqCvoea5TEfhnmnnXJvakCwpWQ6ckWb1FUqwkeT1zNoDRG/Tsri
oFMj3Ts4dz4WNw4VLYRTeOvXgUzUjkOqpGV5TWrKCR6NjAtYpPIgVCP7ZM5L/X1ACKDwIY2JS9iK
l0k1xXczjfKXHJ/GD3TP21NUAXOzzWJP3WKzBhQrpbiyxIxAxnsTWfy57+Elsz47g3Ydi5IigeV2
vqo4+vP7+3U7iiyhAw0F3UPNcn1C6MpBMItwjI9nMLtLkmknF9z9zlZdK1Vy9KSXGIB+ikkSibra
RSk5b5Xp/RDkejHbvmcSuP5A4mHoPkaL1aiv5UBK+0RLeoaStzhufckVd3FfmqiM9EM4pGl/wjd6
mfzJFiPlk2Uu9oTdNttBqirxjLLLKTqC/rzd6rZGk3Bo2yHQFb3x08QAZ4eoj6/omb6z9bbLLmkG
lNjA/lMrXtdSQRGQgMHjDuiktIfRiauLkWbe8dGPK48sI8hBpJjN7YRyxIZxWW7GYDI7MCaeHl+o
nhaPRnuSYSxxOSCNKRe+PU8/bVTVzDoNLL0aLIqtvVRjVhzVYVZ2ttDmKn8bBTYIdULcKddY5gZO
Gzj5llHIcfwhtf4ajOWpajCescNoz7B1uxUoYrER6E/IJt26TGeJlOQzNzRq3V6Y+EYGHcTqmohK
d2789v5XujuW7JVLXypsTVZnowo7KJzIXQZKmaIu3sbmoVJ4Nzybgu/7Q223HdOSljqolgFjXVPP
8cvLB0QYtED0kX3Q1Cg8Jkuz1yXePBl8KrC/EIhRIOESX726S5aLXl9YPDzlqqMYypn6zKB87Q2o
O61R1WfNTvZIYHenRuVWlYniNhmebDfuKB1qwTLP3dkoqQnG2bBXors7CiEFHBLwzbzztydKG/qo
iytTC2LDLg5DVzYfjCHaM7a4PwoQGsTJJWljVQ+3+2meGvCc+Fr11iFM0+ZZUbo9htXdUeB5cwtB
oNigKzMrRqJzdtl3rYN+f8q93PTKHhTk7maAvyWpL2TUazBiMWelPZJsBLhILQe9SK62Gv6CS/ov
aVW/jmX4mFUnLw2b7//GW5fxYzW18MfhC6V1/72MsDoZvKg+WuWwhwbfdC3kSOAE6HmTGG6seTrk
kwdzVrTAEJhxjrr7lETlkxMjBGI0y7dmqb6HQ/gZv4cHFSTe5shqwoSlfEBXU37Zn27cLm+tPk3Y
HwghhBd9GGcwxl75lJMyPhrPMkkJrwJcQ3pBAfx2qKxnWywLmyQePP2AUbbrV55BNVL0e3nMvf3I
hQsQnGeEiGR1D6oUnDvatTq2nh6uhF6hvNiwqC/vX4H3blubzFrC4Mjm19CkZDIHa24bPWhDxz1h
w/MjBB5xdKNsr8m+NlTjM4EIorBNXxdICU2L27WDzNHV4VAtQWlkMfqlE9ijudYPeeWUF4GdxXVY
4ul1GLXxXGt9eKbeWT+VfSQogzp7Skrb5QUkThyJHAfRGCSt219TlMZsmYu5BJMVzYcy9xDbXkrj
4cCGRBQMlsTs0L9dK07T+2kjZEb1oGRZj1E/fremZk+eYDsVrkX2I6I7NBA2Kpi0fDOKMsYcREqt
nLVoxAfN7c2dnbKJOJAuAYtBu1sSznmcbxcsDONBi73YCZLG/ji71usIldOPke+i/by3WTZTsui2
IEsNQxJMEJCM28G8CTnRMe2sAEkt8ygKE9ubwtiT3Lw3CrRKCTGku8M3uh0F4O+YetNoBVZrNb6t
j97ZzIY9fvTdUSjawlsFjgDC43YU120B48ATCKC5J5CGFQOH+yj8+v5BvjOK1KaQjySyADTMbkep
gV2YCyTRIDKq5YgRvHYae2U6vj/K5rqgJQcXBpleidfehNDT7PXdpKQuClld/7XJ6RolRtb/jS7K
sHN07g2FthMETT6PhGjeTshNEHRu+SFBMYylXy36eHFMmoyJl7aPdqGZFYAm6YBKTET2ezsUZdMc
JamCTqOSxUf8V9EeUdEn74plDxZ25zNheCRZofTX2XaroZKq6gulo6kZqRi+DqE2vGpuPz/66ssJ
wR6CF0CiQ6f2dkJtTL0vMRIm5Jl/JNhCPxuDh+yAOz1aPZTCDSCTsJAj1kTg4HagskfHJYmK6Gqg
NnRya/3vClG6RzMqAgreP54PKUq1Sf2HJkqoW2jUnEX5BSPF+JuCqN2X93f25sNwQKhPaeRuDh2q
dbeZzs6QjNlSXkeVJk7bIWLs6IrY2dRwClmRm+okSQ09B9JQSpNbMplaEhbq9uAGom3n6ljrbvSp
wXJvOgy0/UwQ23rlXFmQJj/GcyaiX5O5mtzPDnaX+kuEfpb4LU/UrDzNZYNOnE0kXB/ol+pB3WZj
+JsmRL34sdHTy600ZbR8PR1t47m2FLf18TyAdeP3djfh/Yx8cnnBwzXrjoU3z7lfuWqkHHXsfqZD
ZhPcn8M+72xf01Nhnip1Esa58ETfnD2tE8UlwuhxehlG124unhMW5wRlNGf26RRN+pe5qBbxO7g9
esV2M7kvURabzRN6sl78LLys+jfnOvlBLG5o50WkbvTRK2MzOUut/KH3J3NRk6OogeZ8mSZSkM9h
ZsbxZRZaS7lJSeb2oy5cC+cGCsw43mplPvlGF3rfq2Lg7BJreyrqBZhZ+ElVFl/tGCzrYapNPfMr
dI/Lj0QlU3tuzHT5ouad80emibzi1+Z1fJwWxfzumtRBTu5cLvpXezSs/inB21c/wGJTdB+hiwad
Ziesbf1kA8ao/+mKIfsM6EXTUDQhijyXvYXrb9FiBnZNNSTbXua2FuIydThHnbMUhvtTSKKLlgUa
b+NnkWjjHwoFa2A/POtWfvBiJTR/UEmN1IO9TPn8L55zjn5IcVXpD+VU1N0ht9PQ+bIQLXrnZjTr
8VAW4zJeLK200qfediaUBYpqFsorrzvUTLM1o08VS5T85TkizE4qBcD43LiZ8XtslaZxgKeY1ydP
ZIXzWc3mHOL6GMZfIqF4+aG2u1pBQUptmuPopEJlYwyjfhRTHGOLCg3d/JBlY6a9FCKcE3Le2Us/
9RCu5yezLbPF52MoIAo6p3EPBVoF8wHcQhr/u8xR7x68qC3+DqOu/GJHGKj5FmFjd6gjkX4ZZmNS
f8mXwXid1SnHxJmdpnlIq9lqephLS6mOOMNWy3Pfq0WPAwO1ns/WYubpsY9NJblqZq6kl5Q0OboA
eLHj06JUrn6a434AYCI/w29NrXX6mVqHbh3UNBX1earSWr0Adxn0g5Y5cePTu/emC+2hdPbjJF++
o0doj9K9hPPkm01o5scEyZzvo4bx0rED3lH76A9M+tE1Gs061rjbW6e271T7h6Y1hXqIjVbPgJp4
+qfGUBP7k6ZWXZX5kMu63zPOrXawrSzSAcLlWn+uOlP9+/2rcPPy2lSUpCo+VGWwouuChSZUIXKl
aq8RJaxz79XJk5Uo+q9tj6Tv+0PduXUlgglcKJrxOGWv4jycR6xY77r2atW9/RSPojgYo2Yc3x9l
E7rKkEj2uOB5c+2uO2llT9sLA+z22pAHvYBob2EckuUAPT8jfP7P+6Nt5wRoiRomK0c8TsR3+yY2
ihequUiHq1eJGT0yu/LVSG1O74+yrSHL6g4am7ANpeDDGpUIicwZIj7VdVaKUviaUmIa1NQR5Now
1fTBz1zDjU9dVgzFP5o3S+3KTAmBEWWi6j6WeVZN57yBLPuaObk1+LhYhw93LoB90JWGTUrSLNGr
t2uB4EJII2bsr5k3utaxEEL9YE3e9KDhOtwtOOj0B3jD6U9TrL4dR++Maa5h2CHPCYm0zuKx8IGG
pt/o4JinCRzUObKHMtrZWJsWMaqjQPvRfgfgwmu+ml6exFPYC3KixhnDZ8f5K9UE3m1RB/U4K4FK
xL3t6+2gPMyOApkJCR5UARLRqCCt5hupiFUttW0HZa1NF1Oa1aH49PX9LbadHfEwJYG35MgCn3m7
qK2xGIXUSgsMN1TOtmIaH1K6oEerds1znukf8gTJHK8TxsNRJZE4STl6n8QzRJi3AxtDw0No9F4g
GtYvAuv2ocOKbifq39wK6NBR+iBXkuZ7G49Fsr+mEbbiBe0Qpp+9zEnPmlkrv/UxACjUGZZv7y/n
9lrlwFJG5zmRyIk1R1OrOWRx6Ikrt6/KU9+mx5T40Y+Hac839s5QJHh0l4j+uYfWbdcoYt3iSR2u
hTWPR3Tpsm+oZhof6koZdnqTd4eiwgxqkY4hVP/bb6XEzeyJ2ByubRJNzoHjRknHiqKBAEttG/v8
/iKuzdR4Kaij05yTRjEkH6b8PT8V++Y671V9dsS150YrrlA3lf/H3Hk0x60t2fqv3DhznIY3L/re
AYByZJFVJEXKTBCURMF7j1//PvCc7qtCsVnNN3oThRg0u7CxTebKlWthjzUlGoqQJtZuTt3ya7tM
qwzZzpVOLB9NFc9e2I1FZCD/LYX+Fkd0Kia9FISXsJiz8J6PB2mb04gjebabPf14Zi80Dbz87mAI
UugofUSwRxltH8oWJSetpD1zEC5VGN64cQAk6QKi5RxgTZ4/1G9zEiiofIwUXg8cU21g43ijHT3m
5MLcn7/q+V5jRc1tjOcZ+Ziguxmn03CQW0rCjiLk0wEbVit023FS/QuhwRuj/dX1Ysx04zO4cEzD
SQI7mw40SI7bMGwhsXphuKcX6Pv7a+r8nc2dksCsc7aMKNXinLNyjG3T0RsO3NzCHVqNvrYDM5fd
LDWVdI0cTDk6SdxXgfPhgSm2gyJzjb/q2Z6+t8TwoZzAVD0APxQukLpgB5LQu61o5QepLJNtPwfB
7w96duwhAU44hEolFwj/zt//bbEYE6LceeePhywZrfuwm/zrTNAs5PrCbl+nMYry7w/4xosEnCSr
5YjA53WpniqpbU06lTEgk3/jGxGaJmiCP3peE27eH+p8I3BtgFPyIsH6rWWdUs88SZmMdDzUohlc
y1GMCmEaXnJKeGsGuZfoF0bN9Bxqy1XFl0hpxoPqBeOToYW160tashHbyHNbFLIvEMHemEDsI9EQ
k9kJrNTFddhMeo2MRCYepMTS8WQtWqJWzOyiarhknPPGBDIUMjeznvrMKDxdHFjxdHlYl+JB8Xtv
haS5ulWV6MOIKOgHuw2okpohZ+XigZQ0SYIMweuD1jfqLu6t8QYA5JLOwxvPgsYfeCsHMcygZXW3
z+qa8nQlHWoDtkScNAOdpUPqvr/kXp3QTgAdHmZGdxGA5eCneHg6Zb0R+oJpeOKho2aouF6hQJ7L
QSsQEcwH8bswmFDaG0jJd2MVlNYa6n/t+0AthWBtx0qUY0f2rOFpNIZxepb7LDFWmWi0moM9aG8e
KjkTE0fUoUxfxV5V/TC8UG+u8jLszEcAs0JEWyykUqloQRCtx6ATPmgPz6VL9WK2aYZNx3QumRMN
6mxJl5XSQU1D45bcBl3/uAhnVqIkfX5/Qt/YXXOzI1uYvBAobLE4hirlEIlE6ZDkIn3bkgZp1qa3
TjkCFFf1qkoiWb8QCp4vFe5ECstASLMH3bJKajbIlw1Dhm+MEMsb2QzhMU1qfWGpzJ/8dKWAZtNG
zTTO7bry4sliWeqyGJGGg6Xn3fdEq7s1C1e5zybAoHGo9M8qvt47aRTVC1TW8xOE/AgiKYk2OhSc
I6drtPUUKEMBaxQRjWKfVKP01MYQdvsR5O/91/fGVDIUdWCAVNqflnRGLpxGqHOG8pSkv1FYKleh
3Bq790c5v7KJCGbeJAEnyeVSt8po0KzGBl45gJZWbqb12jodMvNmkCv/IQ715KeFd/z6/UHPHw1F
blTV4LDS+Ukrw+ksorScVHkmKweqMJajV3H4ZFqB9uGAemZC8ZaQhKeMvnRIG4tIHXOsow6YOoZ7
nHnZ6mav3+ilcYn7e74sgF0gnXJIElTz/9MHSgfDKgSKoAdLDL5Xk9XsxLYY131QX6rnvXFKokZH
Awj1KeQKOTBPhwp0UFm1VLQD7PVYwNOYBr9oFUcIP+0kFb9HN1T7gu4jTJWkKz2Yptot9TI/iFZp
Vis5HIrxcxgOFkqlnTpXuAZVjLa+0YXHcoz90R0rofyJ57Mf3hnwRPytjMRGutIzMQxoUTIxfJba
NLRsOCulR/tTUo+XQp15wk53OBucPjw04lgDgE2nT4k+e+b1Zq4cqjr8lTel4hhquys8GoDksH4e
u2A3xhWeZsKFEPaNpTmT8kllCUlmQtjpwHpSTz1QsXxQrFzfT6ogPCdaJV3YAK88vMXzUWnnEkCT
hXGWcF2HIks1mZV2oCXKdADNtdvE1FvXj5rmTjLq+iCi4rsZtTZ3hrEvjtgOhG6uN5d84s5X7mxb
zJ1OUEk5UprPh9+CWJK4NkSGwDwY2E7YoJWCUw1lDuQ9xauP7vq582/ejFyAs9rW6VCNnvupRy3t
oApmuFIwt6CUQD3h/VHeeCAoxeSMAFgYdiy5t+MUF4VgJhohEcBxqoX+ppMnHLED1s77Q51fQ8Zc
xSdwnXG5s3o04m6x1Ra1dpB8Q3BHv20edSnuHL8yQQElM6AjcJDGyB2UpLjQznG+ThmbSh4HN6sV
WPZ0MvtELEJRZuwoDC13wkGCZEcO3fef8M3JxM+AxlvqdmhVn45idAmONXWnHcKpaDc+pr37gERs
jRn9pVzgfMfzQMZMBJ+tGmCOnQ5VVsKApaqoHUYomWiHckfcW2Fafw5Ytm6sKOnPpIraLx5Im2/7
vm5dUjB962Fng15WDbXRs/tCDdWgY+1oh4JOh4dBCLobtBb9z3qqXULM3tj/XLmI9bFAYWKfeZXk
lYpUhSfrBwR9OmPrTZ1g2HGpW3RHGlFkOLkV9E95HVYpweuQdBvRqsPyRq8kHKdKCFnZhYzvrfkn
YOYWI4OfwaHT+Vfj0UABtNIPql+P4OxJSq1y/FTU5UrNdc2uPel7bflrKU8+LPQLV542KGgjEjAU
zPzToScsT/rZoeZA6Gw6XSh6MNL9ahNWTXvhKd96x7PuCnco008XwOlQNYUTQMrAOHTZINtwmjBN
aXQ0SmJPvX9/75zTtHgshGtYUEQgoD2LsZoeT/bS7w3WU9MJLp1x/UuUlKg0pkI63fVSPY62MbXJ
YezjcHDpsvXidZM37X0dpfqwUWI5uISUzIOeXjxzSk/gBYoAhLjkUXWZ39RlHpiHXqzU27xLu5sB
Ntmn95/9jVHIcRBwRA91tohavFE99At6SFrrYPTtAOckq/NvnaaPFw7gN97m3MdAIxRZNi9rQTvS
88BoJyE1uVHSGNrRON73mtSvpUBXLzzRHHAs5o1jcJ4yYmSElBf3pBGpk9F2onlIzKZ77LTAu4Ze
R83TSERbVL326cMziJANdGDaR6BkqIuTNxPyUgbTMg+64SV20SQ06pnNJUP0tybwtZgHlD7fy4sJ
bLta8S0ztg5xmrUrz2xbR8qNFEFe8ZK91RtL4rVjDVLQLC221FzVNN/wjTKxDvVQjm7fFIWD4t0l
mYG3RpndFuDxMWtoYZ3u76CqhqEF/TloDd4nDeJ6bgTMs/3wy6Hegdz1zJGlDrE4KwcpyKhcxv6R
W1HbZHnf2qLiXWpueeNZIFOxClhvnB/L0ExHTxiZDSShil5JnDY04l3MCXkJEzuLYtinryK/lI0J
zpYGqWbUS0aKpe5RTc12ckcOrelRiusMXKwZBBMrKbzPXPq1C8kpa1mkt1dvYHYng6nWd6iYy8M9
ppkwFgAGqsQhOMd9e5aZECJb45j7GoqIrtglHraWi92Txf/jNhO2iQdYdWOafQ4LQjQy6iqhpqWP
FUImx4azJcRwV29E22p7ZLhQVxiT7zmOndVNbiCpYEu+n9xPQ6jhFSR0TRHZ1KE8nJdKBGaui8qD
SKP4QojCAn6elh3LWvSjj/EXvQ8jrcm3lZzL2kpF2ai/HtC0MmxRAin+2ldiOKFZJY36taCGknEI
rSQvdyFGCh5tKD3KUpk8WpTupnoabdwwusIWkCiNK9eHL6h+lxq8eF4+uPAIjWg4pERKEZFOiEVa
1CkVTGzys4Msp826qWm2SH1Y0x8cxYDA/Arjc7Seq3h1BBpokozmoSXMcHUl9d0mRaz+/VHOTtR5
FNqH6MObw6BlwFcLgiTTeGUezLyNjjqmSHba+ep1ogzDyuuT+sv7451tp1nZX6POC3zDJC4vC0st
rZzvSoeoDfN1KSOMG1Sq9uGnmrsaCWVBNwDQ9cUBpNEaIiJvIR8q36jc3IiKNX1vwrVWDMJOk8tL
Wg3ns0imOmtCwMGWuNrn3f17/haJQqtXtXLA5Uk94rJnBXYAI/zJ9xTBt8UW2+j353F+gpObENAN
avSsnTDTfZcQ2FhbTRErHYFilaaGqxlF+aL2Y1Bs9IxDflNqwqCtsXYY9AuAzquo4GJomn/gzcKe
ngH8xaUI0W92vrOsQ1oP7XhbDFbyIzay+Etl9LG/NmK5/YapEfXCJB78AR1JCw2X1vLal6JJa2Fn
JRhU2YqeCJbLmjSh9CnwPR4D3azlDWlpNblhqBq0apZDU3xVjNRHrq6NRs0p4qoNVzmYUuW2oZY3
D5an6788uTM+08KqdHY4ooNoi5AEn7uaAvH6/Yl/vY0Xjw9dkboaXSEkfUu9ZUmQxlZHeuSAbkBh
l1T1DpHVa6odjZb2XenGp8zs3BH1/h9V3tVf1UovLt0Wy5c/w4REjqBK0MmJH0+XWxXAtULewToI
URxu+qaSKqrTsh87YxPHF8DWs5vJJN4CHZxF6Od+68Xr9nqlyeqqtg6WD8uwJzWz6ZH9pg+pamdC
ucky+c43uWren+ezg8IEDoELBB5Kcq+fPWNlpKIWh9GxD/P2Sy/kiY2asfz0/ihnodc8Cj0TEtQj
DvIlvKuVE7ZecRYd606IN0YqiftsmOI1ENel/OrsjCBxZyCgAiAD4LTlGWH1dYrMGsBLYuEmoQ9f
h9g3HI+W/Kbtggvnw/mD0eU6g1vcIDKiC4vR/CAbcr8o/GPVd4UDgkClOSmUWyltP2xJCPwBPxuA
nIcCVZJPV2M6DKjk4WFxjIacIk9ZpesuQTTm/Td1vh54CkQUASdAI8kaT0cRAOtyOSu5oyovcYg7
gl0e+dbm/VHemLY5Y+LyoI4NXL0AHsvAyI24D2KmLVZ8t8it4ps50c5rR3UWiO77o50d4hRNuAN5
IgONYCoap8+keWGvpz33rqj5k62lKKtZpfCjKrprIeryDTTMS7qLbzwgdxRUbWRp5rtxMWTLWaFP
cRMfobkXO09rKH2NjZCwuxqv+/r+873xzqy5esJFPHcivpLHf7sWA2PwVdEvEI3Ka//GQpz6U6Sm
+erjo1B8lbl/ZxWX5SyCkQRCIxjpcZImaHKpIKxQ58gvvKu3nmUuv6JbybYCkz59V4EfSRnCBelR
bk1vTX+K/uwHWvTto8+CNowKTWoWIgcKXowiWEXsR5rHjBUqXGIE8Wy/Ky8ZYZ4f6Yyi8VJoFkPO
crljJ0Oc5LzOsmOeKNMmpatrZY3xtEZwqtmpgjzYJfrh102Z6pdoMOdLXpn1CDiQyEjmho7TafR6
qYB0HKTHXDK6/l6uUj26pTdGHo4VqWT2aZSL9rteeFr0YaH3V0cGBRUVqoYgXPNH+2011kVSS1Ff
58ck0HvTyQsLIzpMdj++xaieUxQiaOENImB0Ok4Sjp4xmX5+9Dr0WqDYp46WIn5mJbrx4UNxllzg
/uLmQrd1GQUqUZpD227yY1ZM7Rp0RD/mUZNfiPjOcdJZ2YEWKaRuiCvg2Zw+UVhHSisISX7sorjf
6rEarwND8DbkYuFK7gvdTVN4qeDjpjNgPLXqzF69zTjzLhzP53coXftsderacwVjuXpG9FnBKY38
WGC1s+nLTLfTPshWilB5rhRTR/vwdkS7i1cIGk2r9hLfT31VG4oqKo5l1eUu5MO7DO+L/4eHIqfl
vp4VQc7qsJmcqImZtsWRjhjfmRQrcjLLo6VU9opVOon19v2HemML0iUIr5j8AY7jMlkhp5iqsTKK
IztFcbidlFVIdXttJZAczQlkAZ6q//z+oOfHJ/IRhD/kSJAvAPFOlxDHtofI4ixO5MmW4yGGqTky
oaV54Y29sUJAtkCwaeLCoWlJt5CgDQ/aKJbHvMnEX6Ge5fdprGdPNQZ/K7kIP0xNpVOMFieuUghN
6OYtwhJTrnpN6c3iCF1duZoltddJP5iuqF/CIs9KA4zEsQIcyelFwLqIw6uqhPfp82SgMMqq9pOy
c0hD6E4q5RgdkzBJxUd9pHHb6oJmx6rNv7z/Dt9YOIDJNHlBReMAXcJ6dSuX3TRF9ZEjLldWHNeV
vFKkvk2vrFwqyh3SBsJ9lotafiGff21fPkm6ZuoMBVLujjkCXCqoB0EYwQlqtWNS4qNhcD9pBSKq
iB8U/hX6n2W4swqIUfsAgfPqV2EMk7ER+zSqHzJjou3MjnN90n9Jep2X1zi0W+OmGeSynnt6xGz3
/kQtFyGtASwF3tHMr5hzp9PF3va0HnSTlBw7I6vdboqvfME7Zqr/mdrxR3GieTAIOIA4c5p2prMq
S3krGVOUHYO8lnB8TTo8WMWPZi+MgnQzh9RMZSJVWjxSnRRyk2ZNdcS9UHc0TbA2LLVHzSpyB6ZE
c+HKWS72eTgYeyTYJBbU6OYZ/u2uLlSYm6Y51sewEIxNo3LFJFYnreio6pzeHJJNPfbmqqp035HH
MrhwiixPK4ann40YieiIa3wpetN1pRRPddEcg87zgFtpeKg8sVu/v0zOR2Efvyo9cCpyJC/ODr1G
/leZ/PaISo15U9Islm6HtOwvBcivZZHfd49MqzsGEXhezCVVfRkm6HUiZFbb9kdwG1x0ZCUazE1t
TeIVerNTtk7MKfqqakIp3QUVghOTS/sS8rEwAxq0kkyxrUugBZkW36Tww09Rp4jThr62aHDMrkdi
ZuxQm6HF0ooiu411c9r4Xqp/jw0x/RR6gAZ2WgURTsumb30Z0YKlzUcUHhW91qMPxkQ8LKgBaS+E
rdl3cFFNUWJa/YYyG465JXyTOzXYBHmkX9jhZ+1K8ygmpyASAgzFNj9doErpy2YaFiOQaSdJq2rQ
GtUuIb2N7iRkqD5ZwwBcJQyNhVqvP/jZMVHY/ZtI8816jc91hCBLBcpnD2jbCC6FJqX/YGY0ey+w
ktm2FHYBURbJXlGaPWjcVBw7yyTWTiXjVkhbCvev6/g/fgz/x3/JSQIg22f1v/6Tr3/kxUjnQ9As
vvzXoXjJHprq5aW5eS7+c/7V//7R01/8100I7lXnv5rlT538En//7/Hd5+b55ItV1oTNeNe+VOP9
S90mzesAfNL5J/+33/zHy+tf+TQWL//840fecnTx13y6Zv/4+1u7n//8A3zzty09//2/v3n7nPJ7
x+fkuT37+ZfnuuFXFfVPCOlUc17hJQKfP/7Rv/z1HelPkP3XRFIDaJi7yLKcbsN//mH+OVORQDng
limgRWRHdd7O35H/BKsF+UDGTSVw4wf++K/HPnlB/35h/8hQY87DrKn5u6zOfx8IpJVwf0CiCMBn
FPkMr+5k1PDz3Bj3cDsaFy+G2g5UkwKKFCL/XIyNXSjYWIcQzn6bn78/yO8DzyvudGCNoQkD4c7N
jhiLI08s/NGiJbnam8EU250e6fRdyNlWGoSPSRPMz8hQxD8UGpAy5g463aFdUuIQ1WfVPvdo742b
Tl8Pmh5eeCB1Pk4WT4SaMFzUWX6XqHM+5H+7qUK/9lscG9q9Seu6LVZmsK5FLXnEG7S7akKxX2tx
IsmrphoA+uQIXcVBVwOaoFWrfw5RBln1aq3r7iSX1UaYZK9xdCkvclueDPlQDFVu2L6qhz8LK8ay
VW1bO2vG8VHqxvpz3JX9zy4MhK+GoCS2NpWWZodD1N12lZADJw3BeB+lsvyotsh5N75kXPvB8F2r
I/EON7XelbuhhejjiWVme0o6fLMmSfgYmPv6LuaggcCcvBjZ2zmy/G2SZKlOZfpwm33cG+3a6vPU
9drhkhvSfOYuXgUFXzYIqmQzS2DxKvRIhDXTm/Vem4KnrnSV9hZzmGKj6N4lWvArbeRsLJJRelVn
zeWla1zd+tQ7C6/e0wu+LkfRkf3ULT1lHdFb0/7wo3Uha7jW0eKN9NCoVeu2awhaRNts0COqgJGe
YzHahWX+4gvqKuhNgJiDUg92L99qtYWi0OgEveJq6ZOJZ09bpnY/Efwoe6k6duGV2DhFfe+JkR2I
39Twc9Rd1bmTZI6AUkBgiCs/lld4ATlm1K6FLrKjaSMFBavvc+0dony8w/QXu8h9hL3eEN2N+ovX
PI1TdN2H9xxK60S68rBjLRD3Mkan19eK6a/krue/z4aSHJDH2GbtfRVV7vuHxCtCcja5pPkzaEia
v3T1wfgFy7daqvd5EEobvlzrZiauozh7CeN8hCckhXs5iBJ69P18A7En+CTF8W2YFeJa8wLBTQNP
v86rtLdTT7TRn/1CFXTdqS9c1pWTgJS4aZdVd1EthkcPrTL8bqfrQQiTVRMoiiPVQ+iYvfQzKbRm
Fxtad23lnXGjq3U5Vz0kt6IH6EGJ9WIXD2HPW8rGjZwVwYVA4zVXOJsLcKRZggxE31wAZlCKxSJq
9Wav1abi0isRrjmLxqupmDRHzZTul9UPHN9G0tnIGipfkBiQdxmKArbfW7rTeXpph1IkuRqcK0cg
RLQlsbMcZBRax+Og2Q5ezV9u43SlqhTO33+Zi3rZX3uftlu8+1Ba5AZbREpCG2hBg9nPPkVJ3oka
v3Rq39I3TTGqq9rss01ijvE1Qf1gF1L7mb7t8QLC8satAz1kFn0HhwZcXaTOfQZ3Ipbjdi+Y8KA8
S4iuUYDXNqbmXZI5e3MortW5f4b4c3kdZGpQlvXUtnurrJDTUEdplcqx+DWgxHNpZt8ai6YtkjJ6
R2ee7empKkqNWWtQX/dJITa3qZmaLoigctd3TX/NZCh2HEymY/RVvA8ksViVMorIqEmM6NiVcDzb
XF/LTVTTZp7KF8qGrznS6cKl74VbEQYw/541ofgGYik14ix7v/LkVQ3mamu6GMBnqQsTaQxsxwzf
RBijUb54Zai4dJd6Wy3r+3UmTfpGT/ppC+qIS9/UifggjpdkWs+jIKC913SBZHPWczudP9XzA9hq
SrHPhwaYKKvyVRAPyZU+VdnGGIN4FyF/sZcogF7AM+Y3czI3oCeoqMFdImSgi3WRTZe+KLVGkGXX
NKyYK2OMC9enrPChTIidB9AGoZwgCO4SMcoiAio6q+jKIVKvU7Ea1mIaMvdGJqzf3+Bnty6AAKJM
ZMtEdhzXi82l+6I+JWM3XaejtFGKqtq2kwgQIRklIil/KxZ+KNf4HzOIk6zj3Yzk/8tcg/fzH/8V
1J/lGjfPVR08J8k/dnXynP2sT9MOfvXvtMOQ/qSXB/o0eT5afXNy8XfaoYt/zgz5eUHQbQCm8N9p
h6T+qVNoJyCfOwzRU2cn/J13qH/O2SNwMRrhIH4ImH0k7zhdK2wxmkkkqqogz4wFxHK643opTdJe
DNP7ahArRyolexLNh67XFTsYSvPCsX+6v/8ajUr77Pilzb26i5tHj/x+SIQivccjO16nd/LkH3ol
oo2+ucmVILRB/cPtby/l+Nce/j3BeWNMTn76EJhiMpxlc2saeYHcpkN8343GYQgtbtdm2BR1uBK7
3NiEcnwdWpcaUN+Y1tfqO8kkCPTZtHZ6Z7W5lCT38qRN264xd81gfW4EE0kL/ZIwPVfLyenFvKIX
CowPnj/PK9fc6Vskzs/MKBH1ewie3RodFCV0zfinONjS4CPD/zOEqZ5lX1r/QYoget2azUHJtloM
iOaIvis3ziQ9W5M99xcHP03/p5k/DiUuREex2zXdL0XdmdEKe6YmWCfRJ7U+6MF1QoeOtgo7xwic
Kt2Y9dep8e3MJ6KtHPlTW+3qwFX30V0erEbl55h/UruHIEPj+TAZXzGXm4qNaW487V4x0Cm7E9V7
U4vsWvIB0GWILXeNKGwQzGuNbbgZ5K3g4+cIw1C5N72dsjGuFOrzQWqjZ2Y9Tc964KZa43BfhF/V
z/F3uXBi4ThpPxIhvQn1wqFNtsyPPc1navpiil9H80Ezn0vqmmNHDlfcyeV3eOhunUe4FL103jd6
/OyMim+7rpVdl2eolCeozX7xpjsvc1EvE3u4nG3HEwMtjV+MKLEl5bMQXlfDla5P3JSFbUnXYoFm
jF0fs5BWXHrQnNz3Hd9asxYQy63ia9Vzjf5rKzi6ukEgLcx3kK3e3wiLuO+vVcLNNlvGvnIMFzhc
GfmVnxKB3vdhWjq67ql4Fo2eSzvojKZ66tqsQ2Wf9SUMBKH8lDfqpT7fs33BZpjL6RB3YWqdAayj
0UCHGnX1vjGfm7EJnKavJ0cvessGGJEvxGNvjQajYjbpgBxKufB0W2gCCvg5VJH7pLUevaAIbENv
4Vd30X6ogubCaGcHDdyRVwVugisEe2Z46feU2uuNTmiVIfk0EPfaIJ6u2hiPRuHtmj691q3wcayy
S9jqK9v534ELL5VR4T5Qh6EcACl1Dkl/S+RHz8f6LDbiT9WofW2MbZDStG015FihGZcriYDJrgJ9
QKep38LkZS0Xwacw7e70PjPtujWVXdrE+YoqDmWK6P79RfdaAD75fMBnuPpiK4Xs/oz6nH6+UNbo
QZB96yErbox2w9s2FKcxt5rsWmR1oa2K2zHeSuthJ/arwkPqzQ6KlfASswgtiJp2B73todlGghOt
05vqWroqd9qVAdptt3BVS8e60Vue0eEHq8rm96TeLWnsdhDGAoJB1ngt2hFgsGgLP4V9fZVvtcLW
b+vv/kNwJV9X35Irfx1s0CNYyfCXBVs2bClyvXvt6/uz8XoQn88GbFpCMwj/ywvQLyjljWVsPZiP
/egoP0i9IlRk2AIVeJ/j/TKu88ekseVjcs1E4B3giW6BfKBlYyBZPWHRI5RO+VDc9NfRS/6d5zAK
Gyjh/c/5amHz3udcwEP43fVAG4H1EO2KvTrasDOCXbXOr/OtsM04Rn9JzO2X+HZae3fdF+mQ7cer
dmXYHq5X8oZauXcT7KwtJQj5XtkpswnwOsy3VrvKE1co3SRw0T+c4n2kOubw2ARupth9aQ+NrdUO
N1hn2jEYjG1sjWtv1x+lu+GedtrGsAtgl9IdQNUCt2w3iW4r00EdridtXXs3Vn4cEcfKvzbNfVY6
SmWrX5Jbz87X6ha3w7viJj8giJA/VDfR5lLk/RpaL+cNkJjGJjDOuV3udLXHtF6kmJeZD+GTeCUd
pN10iPb1bXpr2dpW+Kw+1XZ615asVjuObX+wNUQlawddYEEiE3f6b+mwAjEyc6cedlV/rCqMOegI
QTDU4feSatOSnoRrcuWgxCnNNXsnbN0xInV2vMJuM7pmV1Lg1PvoWovd7Bv3DsLbQnBVFmy6dfKt
fBCu2p35Ofqmf5ZuultstY5cPAoWHHeUj1KcCzk8HlrR1tQHq9sFmst+KPOtorpCjtEjttGu1a3w
8xMbOw3s6EIPp3KajHGmcWbMoswoeGBsAGPndBbHiBgnJeZ58G68m/CpvVJ2waPnFG6yLwNHHFaC
aOf5OqgdWtSs1E5v9F27Tq6z63BTutZdvhtW8lpdi5ktfwY6T24u2RpSUOIz/P6mQS9I50gYIZ9Z
SPoszt1CzbEM8MrxLjE3YbrJpavIsrFL1tmPfiJz/l/HhWfX1ir1d75/VYS7xLjTu7so24nWFX0V
dfFVtR7N5qpGDcy/0UZHVNzR20ahU/4ozLXf2RCHml/jIfBcOtqVu6yxK9GWJVv9GZe29UwLzC9Z
X7X5oz9+MauDNKz4PgBjMtpRgGa8Y7YrzXD6HqHWdZW7ofww5W5dumN/lUe3FBOqxPXCTRKsEa1q
jIzYJnDwQ7YtBXmMq058hIGLFebtFN8U5SaI5kOW6C+MDHvKbhs1dFrDcuXsUVfwVnHZmB2kcnNd
NhsAz+geXc32O1VwRX+I2+tIXufxXSds9PH7SKyoZ/SSwETXM7s0lFWMtlSF5nei8oh8GDWHUABo
00eOl9oCZ6SiOSzRLIihkyO9g0uh5uq1b+Pua1fGPh3ujeDYtTe1Ga478yk0PqH7YqcRs3VJaXcZ
XNCApINhsdUh2ZJCLba6l8o1Sv2BeI9/KLK3Q7Tz9FFZlZ5cO1NpXLg5zkYDsKPaBGEHQUAKWIvg
QkwjVc9DRIkBaH7WFaGbEseRLSJWzHV5ESpa7kBKJ4AgsBfm9HAmJJ7uQKokeg3vxH+I9LS0W6mE
/59lPyglzHH+FRaxohMau6zrlL2PPit8Dled/AqTWOOqypVLPiDL6u5MHSKXIlEltKJ0vqTwCX2k
hiKKc/cYLH+u+kBbEziCsep7X2mhyvreplG4VIUUoT0BCXnjTtPzlGxEvDNGJAPevyCXsR4fh7AG
RUaiLphi1iKy5GwafKQLp3tcqjYq0uT4tjWI+iJbTLHGndLcs2e614V7+RRfRFtFmyXYCR9g3EDA
X5JRh1BpDNqCxPs2LOqVGNei00l+jd4wK++jTziX7IlS6D5m4pcIreAnauAjcnzfYFJi596qGahJ
UscJyCy/KUqku7Gkrt8flOB8eazSWIBL0+yvx7lPjfx04Q2VXChVUcj3cYwqiZNGu0D9aSWKE+e3
U4Jryra1bg3/GelhW+ksSigcCuKtKd5oVmwX+Vet/KQ2917xlInHYbjOhoexeBrr72XDKhkegmTf
N99D/Vpt9kTLcXaNhJc5brPyZpy2sCIklRJNQBJX26GaOl9o5WnSzol2RrmN5ZzDjwzPPExwCKZt
FdlDcWeE7Ppj1t5o+jYVv4olB7gq3JbTVh1vYuFXTs4xofFby6GNzqXB1at+0f371ro38qfSIBPa
GnwQ8yD4a1n5keRP2rjKh9vad3t9yx3XGXeJuLO064qGw+yXZUTEA3vdwsOPh05dAW2wsLM7fNJG
exJWlvDZjB7l6VYO7smwDd31eKaQWRSuZPXFazda9yzlGGXcheWnhPQWvadI2gR94XbjLmKuBC7a
yjWEfUh1rEhh9pieq2g3uDG0P4JcwDf5WZKYU+0bFgqIKduFvkkkJ6jRvYaUSbKzrebexF0BzU/d
kT/rxqeu/RTwo/+XvfNqjtt6//tb+U2uAw96uQzaNi653CUpUjcYUQW9d7z6fCDb+YtLRxxfZCaZ
iYcj2RJNYIFznvOUb4lT3WmUSzs7k/nUW76keLKypUcRBxTOa6xuK09h7vWR9s27U5u0bMXnoqdF
95X99HZ51XExhni4qOcoDjMKdkyFqsrs7AKLYnvWhMaJpeojTPC7bBq8B447wAQIpFz2OleIlnCl
e4vKedG/FQPAmwUrEE+sQ9ssD2n9oxVugYepDLj68F7p9iEawsVGCo5q/dTlPgGlnV4E08+MYz4d
0dmNZUTHtXuTUkC7n6XPQeioql3RTyBpbPZjxqjRbvT9DI1GTZhB8GTnfV36g+UOe9m4KexceSSr
W06gqXTr3hp6T4zsdbgZ+oPiy5A5Bac19zg+2JW4L8T91H4PC1/VvC7zym+BvhF5duLeuh/S4+2i
2M14FyXP5azZWtbYdYxOQo9QzH1llLbRPBnKPhycuLnLFN+Y7CL+QGELCYF3oQMMO+Shn2MlOn5X
NYvZok08F4p8jpU9E16yheEm2yFU6WXO+GNArP64DHbzrBro9DjBjFgGDDHdHoJ7cdlPZW0zvFSc
yThW0U2mvq7/EeIQFudPDKXywc0Ke6lcWUF8zUEDXbjMt+WyT4xjVBzvSnptqSP2BVmzulM5m5X5
+zSgC6c89yaPoOQ35hq7XKp8SHFW9tmKv8zJ0aLnA/4Wt9f4EgHenrbCa3WS2iPaKVJ4CAe30J+C
+XHoB8cMUQSfv4TqvVINFEpH/OgF/a5SbIU8QJRyJx8JCM3dPH8xmXiVIgXTWYjhYfc3g1vWTtCd
RYGeXekg1FqYMggpN9RsAGaNvokUOw8fWq30gv5VYoaaCKmtNQ/YVq2PbKYe7NOtyDHQHGWK64Qa
PrYB/NXpZOuGOz9JN718rJWNPNq6eKvG5+bLiHbhaYTIvPS2KRwzXbXD+k4LboNkdGPk45tvCrEt
Osr9tI07NOpH7aZoTq32JIXBNg0px6u7uvO+aLj6aP1rOWk36MPtUCW1zam2qwlVZDc3vot6ZNcw
ANslQo5jUzRosta+0X2F+GjkAXHdx1V3LYUCJJIW5PQbYmY624L6kFf7YN5NGD/29PX6/hQqqOTo
r1X2TVMeZBs/e2HaaCmzb3LmbbI6QHEWkOb7pWk/8jI3xecn+VWo/AgCR+CLopuchcdedKVvYA9M
ipfaB09mlY6Vgk47ptGG82C4726nhRLYRwoDZKqTZBs0nBI/MDalGNtl7tXpfs7c6rFLD7RVfYhB
izcBUqtsJdyJLiyyzYggLhZDXtge496LDF/fWm7rER+ilxQlwM/hwfLL2/SLcKojO5fs4Tx5/W7c
AjRp73p6qfrOoO9yjj6HhT0JtritL3HC3c0qZ5kT76pD8km1xcCZ7xvVVT99ZMN8NZxcUxv0Qlcq
wcpmoIK+6hOV5PJ5isvCOWnAhQ9xJdoTeGoKxMjWFRUJWMnyErGQ2aD0tcKsd+EtHzAlUG0Mg27R
33lsBeOmFdMPkK/vcmH6h0Ccf+K8QS9dS18xNs5jAXDMOYmy3gk1uXTTYvhIWfRdRslHx2IMJI6u
gpa8hq8oXRzUZjKL5wTdZrvS+icxEk84T1PkL186cTmNifVBzESp6Dpm0qukabnaYvLkmSG8PQ9B
CAlykszSOQdaujii4ebilkZUvBAJ/Lpw6X9PCjySbSHfJsImYp0uTxkxli58tTO/S7H7SvipurVl
0WcHQzqHCdpcwJ/q2pmG21gjZhzm6Huvn5bxu5Q/G+1BzF6H/gR1sEyeiuHHYvqMxofEAQmC2lYt
2Ewa0sRFoZKcU6ILbxu1zxpIIr+YnWYGy+mVZFLJPm52heFOoKZ6J4sddswIkXm2mTxE2d6krewD
ytjKBxoaWxKR+9ajmHToF7q0rjaSPzu1N/itF96a98Hn8kfwmP6onktPc8sDcxS+j6mRX3u6N7yk
n/JX6aU+SDv583wv8Lt2GjEMAkIkMkbB4Nnlqwi3i+Sny3kQtnOxU4ybabwvNqayrfLXIf0656gI
HsAuC8NRTO66cSe0hY1UtB1X20G7JPWNWD7nblHfsMEX2Y/rvZQeLJo44S6Lt4XiW+kGbAYHNh7S
wK/5dTiLD/UL3g/5y0ybu0QXzmaYJ6iEQBvPEuMlfv19rk6h+37xgH5hYL92QN5XI3MHkNHM+uUc
Sa5Sbyd9myQ3qupLkx9YHkklf67qrhzvGMHZYuWwsNXPVu02qjdUD4Xx2pe39OLN5diRWGNnIW2G
2K4iL1p8LbZDyrfEDiunPWcvwnOVO+Vt65Bc0yHIbP3SBd4ouUnuyXfBZX7WwRTOflna2r36PDxJ
P6Jz8ZSzGu7Dm2rLDe3rY+Sn/ADrcza6Ewztm+Cu9w2Pe9wVT9UX7WnYYDZW2ILmpBfC/Q+tsUFa
0VXGUjqW3L6yY25wG90Z26yyxS+QCYytvqvwz5MeEGryq330uQD0pdqZ1+66H3QCOTglu33Rjim3
dlSOmmc5gpdv0o3utn54o9scJo7oQ/lLbeFLQoOGDZU4ymd6LeIluAkexJF+B10f8Zu8CzcJPZ4E
EJldH8v9eKtsh63+rSVae6Uvv8qfkgMSINo9bAz1oQZv9cyeKiovWdw09cZ5r9FDlbyl2IrMrIZv
lXE/D7tZuUTVstGmGyvyk9bh75AHWQ+FwjbO4kvxKT3qL/2IFawdHvPHurb5MiqPL6heurDVSx/r
EKmzW92JUgexvJHLjVtrddI5mMOxHEW6dc/tvIcoYBDfX4etsTFzp1vo2ntjtAFzMtyDgZMex2/a
9+Eod0wx7IafZNo5M8rUo4MkDNtGd7LQCbDxSzettpG72zQ7iqZvqC7fXKZOodrR9wg6PK5riTMl
rjm7Yu8H2j6w3CY5YAekSX6g7CTJN8t9NN6ntFjDrd7/UGPyqYvCiHjYxvWmVY94gint3Uhpknhd
5/KHvWGb1aYs3W4k1NngvlLc/ZCaszHKmC3Gd0wiP6j937dAMDVcJz0Q0lTmPddkH1Vrcjhb+XLO
ewMzjZEdHsRTZqcD8w44ePsuPUvNjS73p6L0QCjKrsA/Dqx9WrxK+kGX9l1Hitvh2MANblUrYeD1
9uholGZC4CeSztKzVVizJ2pIF1UlY43J/OCcYtT3LtQAnCEzsFYXNVoDV802MQsUjH6q5Ty5+bbe
97fTzfgEmNK3vPHE1ohrvJmcPNr300OVOrCgJFrEj/JJfZgT2zzRJU+GExJjCR1zgXqESthHqrMt
HDnemJFtfl0egYI62pcchxjN1jsnM+wM/yzTb1nbJ9nw8u4ua51x8Ix8PaD6xJtKt6Es62zxlPxY
N/rd/NIPWyV5CNXbefAUwvNpPlUH+aXZhrv8pvOWfbiJN9Y53Qhed5hPqptu6K1+4vvuCO9PxZfx
prqV/ZG4pNwCDayTW4MlGbht4mkLdi/7Od506XHpTlN6zFXuw1VPU+LQ8VXrNRwGCuMvTzDuJY4c
yVEN3o0znoTHNTYexRO3H37GMSt8FE/M18Rn5YdAjMwO9ImN0A5elsVlDkNBRIzRT8pZd3W3dCRb
85cb8ltftTlvXdlffsBIES1beCxe4UjiEcX9po8j+8606+886DXUbJe9/hyd29KOH8oHSiFhX91n
NRt0KNZT0/pmnUbBUSUgaDZ/3r4OBC1GSSkFht3/KL3iWN/Fz7RN9uZtv7e2+jn5HnI+j/vmJnvQ
vs57+Zi+Qh4m7BonmsL8Lkz75FFRGCu7ak8JbXfSQVPWrQqALBvu2+Bgtrej5Qp+Wu6zYTtPaOHe
990pVo+h6sfgg3VXUNxK8mOToEN4cDNhY7UbS3GFfrvEG0y3IODQxVArR/9Mw1pvCdxu3jpawmqx
009WYa/IAsHWvbk7Vf1Rlrdz78vzWVaPaetEutPyuYsboT9mHZp7UHa0oxU/QaILWtv4AAL4D3uW
SQUgpFWBAn7k1WDF7PGWCKZuOS8opdwJSlwchlya7GCYVK/utPlfxwiA2Gh0gYRcXXquh9NJqc/J
OArpGbsV3elik4jZ1PtSTL/NpvAR0vOnt/GbmQzNHXIOEHZQxYgTV1HCSioFgzEzPSdtULk41r9q
ctGfFMz8IEt9BQMXxDNVUtSV0OtBXERTAT674EhFCdjpcnj2nFa6NQsb+EBYglqgrq2w/fr71On6
NfDk6Qat3XXEniEKXjU566kXky7J43O1WCWjnZ5lquudS7HjLKPc735/uZ8cjl+fy3o9uKrMJFcY
BHInb0N1Wln5UrVZfDbjZTxk9XwzJYHpp23UIuuzfK11Kqo5UWJvNhcGLZFp+LSGC6dUs+YwNNSM
fJ7GFhI12KK/1tPWq4wbTEc/OON+Qo/f3CkSH0hrgXmDj0NtcvVk2lyoUQpTlov8ued6kg2GOnsQ
7tSNdgk25j73ynvmpdEl3JfflU+Eeoai8ecsdYScfq3dgMVOTmrpI4VDuyYDANHf5jRcYl+I/TR1
SUm0wJVp/Ugx5/+lV2/VYWud8+QQSocicDS8bRERypyksfG7UpBsQntz8TRzQEBqh6FX35BE+Iw+
rZH82q3zYyHTvL0XgvNIup94ce3REyARmQ/8qyLY8WvpzffQBWoDLs8aJehkDAotEicmXSKX4zz6
1BH9wFgZTpw4UeI2JIGoK40fPOKfoJfrRwzvg7HOT8kv9SoGpLpk0H7NxMtSNTcwllJXMSbNySIO
ykqYZJtd+2UoOD+rlOwqF+9UKfiRYKa4Yyhy+v3SvO7Z6ViTYPy0OogiFAK74O3KpBSOdLZscZHl
WGKKk92p6jhsgvgrBmNkrY/zUG6TcbI+wEJd94F/XheiFcEJazMked5et1Cwz9PbuLgMluB3EqCu
akoWO9YDO5djmWaW3n4wUHm36fmoq0ImBRMTDrSR315SUKWulZQ6vyRlMniNcZhhwVDkkc0neer/
/rn+w8XWjYQCGrN0NCyv+tyIfGlxpWk816R+jqOCBFsxv5dS/zhn8UeZ6XVyxo+niQC0gXRwPVau
MkGlVkSa2+F4CZaUllvRkmvLjGx+/5F+HhZvFy76fvTRGQ2tNORrGmkCibSVan24oMJPM6uEI/MQ
rcqGtriw/Un6HJOiN96a2UnDMUX00JnWALQWj328K4tDEp0FC/7WodK8JNiUluZomZ9pnpxDr/X6
yR3rW6V5qFo3Q8u93UyCa6nbNnW7GBLLoZNw7doV1iFUPZgSzbK1As/SGFG70g/KSabWeIyQOeLs
Gz/kD9KTMWGr4SmxU92Se/H32VM62GJp15En1Q4aavLg9J1TMjLMbmHwdzF849vEQCJ/LeLhDZmC
g6h7U/u14qEilxy6fCsGm3TcDMdi85En8nUXile54uXQmSY8mO/IEqoo5LhMiv1FTBfH0oc7Znz2
YsmTM3TNc6+Vd+gxfRSR1ojz9sWi58mcmWW0LtZr84/CiLAkgYlwgbSQUAZO7pwbkQeNFmzX0Kou
fHtaQsO0LYQu9Oqy+mi8/P5jr/JfChBt6Mmq8fNY+gVEJ4YLPrPaVFwyQX3K4jx2GjUKnKQuaq9L
ZNlNyh9YDWYffPL3u5QQDB5z9RMEfH1tKtj2aPXHQ9VcZqQK9525EcDiaZHm5FIobH6/fd6hP+kp
kgPAB9BhIawaflfxpxP7YGxKLjaal1qUtiiZJowEfkTjqRQKVDolhMgWixFSVpUfJIL/cHWQp6vA
EChAStdr7mfJeR8V2OlehEK0mFksLpLLR6XXaleL4+N8M9ZJwhAwfGIy9/z7j/7+MSOTB88RgUDI
14Tet59cVuMqHMyiubR5e0CpdeXPW8SLXrcnq/0wTr1bzVyNthiaSiuq/7qRbY1iA8RPay9AK7ot
jayx200wAO1e1p+UVbkaUtrMgDk1P1hO77CgQMD5lLxiGrmgUhT57QeN+DSGUDEBy3GoktNGfIjA
Qxf9pe+EQ9EgiDrIjKSnzhAgQiINBELUhFS8060QCGaViX63iL4xqvqlZc7++9fwLj3n9hBKUTjt
Gexj7nB12CdVJgDGDcXzXGO/G07zj2ioW18vq9aWU6b7JAMG0HVGmRasH+pqiug6+tTFMsMuNVf9
zuxLL9dJ9yrljGJN7zU5iLcq+eBW360Y4KroFCCPxMYkU7+60wHDHH0q9OpiVeC3l5aJiVXVEio5
6Vf8CLsPXty7A3TFZCOtyAKVUGS6Ntu02r6VCuhZFxyaFCDl4FayoM8+2IPauziL2gQQGvo2DAJA
4l4l16PWKGUrZ/GlBqwW27klvyjSdG6jZRfVcXmjq6DVwnlhCKzW1UHXuA9LyJTj1Ot3gRhaJ4jb
KDEuwHsmQ9sPGL3eVvjAH1Kkkm19eVbNnNFuk+h3GEqDG1p6bLflryZAXiEKXq0wEnbcBt1SmsJy
Nt1atUa3G982B88g0AYiiUqnCnshDcqzlRduonS8gGVRN5Uhtvc93dGgM4f7xfAydIvOwApmBItP
Ro3HfRd/kJ6+r5x4ZMAQ4cdwPHE4XeF82hjbub7NksvS5YkTYqrjDGJdukYmlY640PKLky7Y9316
Ipg/QP4Z7U60voudeEQtylMmdfiEpYKzNPQBGtlqfPjS6gepkXzdiYdYBAxJBk5DHoY02NXGr+Ui
7C2ziC/aKMQbZRyUO6krBS8cOhkxQZZTH5SgCarCZkAO9LTrsciLWNBqVzoNjYBTWLzkVZbvF3Qp
cwPVuVTtN1jYtDeqEB66QJK3vw8H785cliBMAGQVVmU99trbYKX0RSNE2jisiC5ro7Aobpit2aEI
dN2EkG5nJg7K//6aBEi0MTHhAkR6dc1R1kDomkNzlpPu65K13/Mo+5QF6S43Aw5B5l6CGPm/v6Z0
Lda2Wk8jPsgCIsfBden6RMCjo5F13OHORewqBYzli2HhgzI9FQXes70dSs9afoSH1NX7XAezAzYz
tnkq1Kghiru1F8dYe8DnmXNHhJMRm62rUKm1M7iCYLHDBSiG/Gp0wH9fdYRfS+XQ0PCD+yMPdwMi
sZm6TQpMzM/ydDuA7qnSbTCfusw1Zq9IqTUphJ7arHaG6jGXXsfaaxnf9doOd3kr+gHsN4voDOqb
gI56rj7q5db8VOjuWDwrymGEaLOqVDvtSTO9fmYSBuCHManu6b3zU4Fm+iFUZ/ws7Lx2iwn+9lHV
74zmMaB/p39SM9Uz0ztEWezmjPXNUPpViOEOndjbuXJn0xZeiLoMvGJtFxg+REa2ExLOaQG5guMc
IORGqj4Iy+9PAYsCFLEoeKGgL69BkJk44zGvo+LeKgrIiYnmZhDfhsBqy3FIP1iaf0p8vEmDWSbr
TrA4DVAWuSa/xlqei3Gtjude9Uf5vtTtYLlrW16eWDta62kZjQLt2TC/WNUx4CWWwSXqnqN+3yov
ivpdUr9PIy2u6hRW3zPhGAVoIXtq+mnpUSRm1nYIRGYwj5L5OM89ksGfwkF2ut6yEWz2Y8ZkQuJ0
ARMNQBUDmJEx3QX9eYyOpbwJzefeAiJVfZPbBkk8+he8obaPHQm9oK6uWM+frGA/R42tweYZdc2Z
C/rqdFKmttsNkeApI4YizgiATh17WicjTTkayymymgPwCGZpVgmfIUEjf6YnKarggxEvykNbUL5L
2rdYqOxCOlnPE8VUA+9LAMhf0C0In+sy3wzc+kw/u+FvZShMY4DXvf4EKsYWY6xbWk6TlAH38KJ9
hjow0otv7ORpAKyUObJ531TnJP2mMjxOEfmspp0JNdoKH6zwPm5eSv0sgpiJnkuwO/qhxpFmgVAE
0C1PzgE3o1o7q9z01QvwKWDMk5spoCdYsf0GS2sTXDqd6HpnyvbyVHLmOUFkW5ZDn4U5Wv8o/5Au
U+QyAZdUwF3pjQxTQXUMbjjy+upeuGcqOLwqB0Q66M/Hm7Jw1MbDz55OFN64Lf0a0GuyW4Lk45AU
3dR8HeUnwfLKEMY7P8YdcH5NvVBxkOfS+42RbLHLsaiNg30MjHH8bLW0JHeysatnP2n8cWXjzQ2A
ECQp1j+e5ruuAYQOP66dPonRzDzupS9fJua4oHDHyDWexm8LvkSx15sbyIUMaBv5wUr3SAQX8j7s
nkNzly2fjeHLwso0Ia+YpBvrrLqPvJQ4xjphKmptyt5TTNecDuDhCYV8FcNNI1xSkFHpjppswq0y
Azhwk/deUt3qAEWK9jVd58mTnba7QrpXuXmh+jZI90N2CaZLwrCxxddgOpjNTudEL9PHIjoWwa0i
beRwE+V7NdwEyU3a75NsX/drea8sW9CRxXInFQddcgvVz7XzPH6CyKcMjz2SF7u+vJvNzaT6VfzQ
pFADz1J/6hn8B59ktscy7TTLs8wbgOy5tkVdBxmICBjUXmcg+ZG4mLqe9leBxAAFR42HIDnp3rvs
tcRqt5uH88IAMAZbmiWdbSBR48+SeEmSbNwttT7eqV2t2m0eIrCNQ1aAwuUmEumi1L1MXzidVl8I
EHN1SvprDErnGHoOjiEPGKHYvTU8mEnx0AXr/FYuvcwQQT+sQLACsFaXR9OmnkI6MAMSIEPLMZVZ
Yupo0Sf0BSS7MvIatCyKiZQget05caaD91zKTToAzfrgDH6X+pITwThc60B8nNCGfJtsCBXyOlIk
ZBc5EMeTHg1urRSurAaDvQwSh/EAmcUMX6e+RTJIDD/yV5LevRNuYOUHrtzHtfpeb/CXDoPWS4Ox
aFp2oXhTb8LqRDdg9qtO/RG3QAe7DhGhrKE53MzT6BTp8g3SODOnioX++2exvv03q2O9EzRyZMY/
qMf/7A//cifjkkVWhi7JZcnEl1BbOLtnKq6SVHejI3RjEdd/f8X36el6SR3DHiD8GuXfVQFe5Ar2
gbJK67MdO9csi9HpUuOrUlnmKVdDiBO9vNObIgcP2wZeoDZ3zSQ/KByG+9qcQfTp+WOIsCfEwbkh
BSoGp2tS25K/GxOHFuzn6YOn9BPV9fYxwTJYRb9I+sGkXafU8RLE6RzXKTA41scgFdFmmETZGYN+
cKUx7rwqGxZbDimXdNC6iZWHpw6IRci4sS+ywVdDS9rMothv5F61tRotoBQ3Dz8MWt3XitLamMbK
gckTwBht125aqdK3cwnqCnXNr3NhtDezlG/GWf5I5lx9twZWVXiCBDQraBzX0u3tXE1BqS7pRYZU
YSPQ9DDjdfnBW3+X4CtvL3L11oNQS2U5DQDStCKDDmyz/VhqKnA0/KKaMP6MUEY6J6MVmyEDprfW
c93fFVNW+YmB0RKmFI6EZchkwg8aByBfTJ0cESiDu6DDThLLyTDBXcoRnwW7b24rNYSWUAmGb7m8
XeWjVP79Ll6b6TJdLGzZgCxe7eIqNnW0cxbhrHcAm1B6XrxaHGgOmOG4iyqKltWprg9vtGlt74Zh
A63W1AFojeYHC/RagJXNtE4udMCS6wjjnfJyZ6nBTJkknPs622idMmzqjqcoLOqu1GRICjJOqwuo
PDVF2FealTsr7kgS4El4oUYSpuVMWhLjIyDjP94Y5mOruhh9TUQq3oa6ohqLJGsa4Vxb8+J04XhW
lnpHfpC5xDbIv0X3MvSBOwW8Q5TiDyJ9BMeYQUkNmB0iPxddynx6/mA5vquReV6Uxuxk3hvF/FXt
1/QIPM5hFV6ywCxuF+pZXek3QWaOh6UIdnpgNW6VmqEzqZPoqHyXo7eVftA0yUuEw1TeKExJVRF/
prDtcnIF/UdhRbNfz4WIGWn552L7/7oq/41K+Jd3905X5fIFicT/bL9n34sv//0//6P9+r1oUYH8
Dxor/3lo4rb7Uvzn25f/OH0RfflVc+Xnj/1Tc0VQ/0C4m9kX5RQQJXzV2Ml/iq4ISKsgoEL5T7cE
HfFfxR4F4w9dxXEJbRUIXijr6uQJf8muCKr4B2pZGgWhxpCEVf23MMzpz2PjT/3Nf1Z7vGqHg2Uy
NXmdAqLfjuwKYK63e2SZ8inOy2gvptGQ+a2BV0zmFvBJi21TSEP+yGSvKl/DVJ0gkUaC0pD6Sz1p
ViIbETj9Xx7wX/f3q0bKVXrCtAdeIfuCDw1JZe0jvb0f7Efn1LTgl2ZYRIDeqXty9yGp8kZxdGUu
46/C0JqIf5RaPgBXaBfNardTuygCLTADO2nBm/RFpmZtrI9QK1cNFJ2BhUX5jVv7Ku1qIXT99u5C
K88sEtDeLhnGgJav8r4m+e+MCCtgEl0BiE3ExAZk7wpEIehomVmfkiKbLB/HgxUKFYam+AGa5qo7
CDxhVTYAkUY/W1w7BOtx8UsqJTP5LAQ93jeFlpWzt4i9Ot0ImN8yPK7xDMY2rdHlhUK2F9OifiL6
qcMulazYMB1pSALddJRRmBdQllaBhJ2qz23ykEuZ8YmMNJsGN22SGDx2M2g92KJAmsW/zGL+D8SZ
hzLn61ok9o3E0/9WCOr/QnknJvG/7JJ3YeihTL9ficn+/D/+ijDMsf5AwZk8ACt1WWPo8l8RxpD/
QOZLA9AAlP9nrPhbTlYw/2CPKfQeV5cjBJDWnf93hLH+YAhJYKJEYAAlAtP5FyHmZzf/vxJY2BQM
g0jxmbrhYgi8Ys0Bf12cEBnmRa/EiyzdK/VdEbqBnxT3s3wo5cMY7hTxXIU3EKbsANK/flvlXpv4
y1617OaTlToLJChr3xebstqHLOhgssMf4FoBtz3QGihdsrMhORnTLQTUPnND9S6PnAmTEn1lYFvj
Jpy9SbmpEVSG/6cvKJAl1Bo2uzUJHqPmRYydvHLqDXSqbjAfBL1yO7iTUrLXilMcfxakF724m0R8
auhW32XyXQG7UATkbupHKX0KVXpgiBbN6nYGvhhehsmGDW3Xd229J4j/uyD51xPllOGVM6TB7/Tt
Ex1FuSvNKBcvbaw9a0MYu7jpGAdlMT4bU8/gwmKcKvjjJzSmtaOhzIObjICJflmF/xSr3ybv622s
c2rGmGClOL2u3XWKojUrpVWXSxrJT1IvmWctFOMDPV8tTp5xh/+iV+pjLk4CXa1mg1ql7GhKNl/w
TXWpdh9/fz9v03xuhxKS5cVEyVzvR70qrcvSlMNZMcdLIzei31ex5beL+twp8yZP9P1qJLcDqveX
6NX/gbD1/5rsHE/klzfwD3GpWK0+/lTLXiWxf37//4pKyh/Mq1A6ozyBIr6qoP+d9xjEF5oGoD+J
PYyJeJF/iVwLkvbH+t0EMhJ3zrVVr/7vqCSrf6BVuCoamX9HrH8Rlq5Q7MRJKhVkoFeYJlRv8Xq0
amAgp0XxpD1OZmndMH5qd1aSC26RwIjWOPK2iHMWDyhdI+tQpsi1qYU87TD3bBxqLTwGOwz+7Ehq
Fu+Xx/gPG2tdqL8GTPIw6nwFXQ/qKjTWrrZ3PlViGMZC9xiIUcOUkQlDrdfSCchR6jeCmvm/v971
Pv55vfXwkBQFlZPrllA0gHRb5nB4RB+297KxghmctNJH4eJt64ufy8cCm0XWhMIfRP6rbmAUVKkU
FNHwWBnQPwrBKiE1RaaASI81nrG2RdonMRGDlXXF7Yx2cIS66U+//6zrs3vzbBH7wlobbBj4fRoO
VxlcnCZqG1hm+SRowrxtZVl4nmtYjSik9p/mRuxATOb9Sa5LEX4hAPbfX/4q3+YhMFSn2cXpuh7K
dKHehm5B1dpFKteRWwe5PCgB+ffyZJ4UsZNuS80Y3F5L5INSt9NtMqnPPXnXBy/i3etGA5K6czX4
gk0ICPDtLRRdKixtFnZPjSwH8GDosXaNoX9wlfWDvH3QXIX9u6rQssMoU96c+tOUjLUUTd1TrSvN
To5TmEMRZsxNgmPGBw91HX6/vRYWzIhQsIshpAD0fnutpRpGCd/P+WmWWs0Npz7xSYcksGOmtR9k
LYrssoqgh3TCsz7CL87Ab21joYg/BWEg506sZB95ob7tbq4vGhQix4lBuUCnRrsa2Kt0lZO8b8Yn
XRE+92CSICcV22TS7hGetKO4+gju8/6BU8EBX6ORRnyEv/n2IcgmDsd6lc1P5ZSAIUTZwg2x5UCW
MDY+WMXvLkUNRMVIMYS9Eeft1Qrqam1uKTSGp6yH5ZzHENkXnIUgA7f/ToiXx8ilaN+ZhA4qVdpM
bz9VUdVJFQVj/9QLRe5PhiXsg15vnKDRtHM566InGY2BsXP+ke7IP31IOnMkNiukFBDi2ysnXR9V
atpMT+jTq1t0wgUEfsrMV7X5I0fOdwGfDwnwAG0GystVa+rtpSYsOWNrkaenQA1ujDZ9xrg+sycj
Rvu0VV5/v1veLcy1gKUcYJ9w1PJQ317MqGT0wIegf0qnCtI8eVXhpNg8bKs5r26WWMgPfQE/4l9f
FdOFtfNF9KbtcfUem2VJ6SNH4tOS5sFrOiLhEzcgRGJZ2Ar9KjI+C8qP319zfWxvwgIJBk1lUPwY
ndI/v9oR3IU6DFYtPg0hig/WGFBL8AO2//oqNGgooZBhB0X5U3Pjl/KmGEaaP12wPOltZHmR1na2
qUyB//ur/BwMXX0YnptGMbYCY8lc3r62AFutodIG/SmpzGMO97EKofp2FY5bKCo0nqQguoitQPI/
2TuT5biRLF2/SlnvkYbBMW1jDs6TKEobGEVJGByOGXAAT38/MLMqxZBa7Ly7NmvrapkyUyIiAIf7
Of/5h0OSP44ktWXmhMHshCsC5cP4+PuP84uXY6kUgJ8XGyRquLefpnaSitA/5T0GqANa5BdzOW5s
8oJ+f5lffuuFZQ3g4hCzd0qPn6SP+x/D+UfcfmBqaTxPz9PL4F6LrQMHa2Uf6xfsF+Ov6Jui97j5
v/qSP1785E0hhjIPVdN6j0V4KfoL37+Kk3cEhT9fAmyPPo7OBUMpFDhv7+PgFIWZG1n3EVP+fJ/P
BOQq6WPXn7vyH69TFikvPnUlGhl+9/ZShlZCJLIPH2vt6a20gdfQGlXvjNhejQXfrlP7NdN1WRlU
8OLk3LP8rEmZPoaPQTCUEqVK2X2LiamP1lEGo2ITlfA2Vl4517jD5GpfdV3yvS5yyAOxNWb+uqyF
+GT2KmRyEHmJ3ECHKr4qt8A0t+iWHNcIJ33Q8UCm3T5xcz9CWi5zPOacbjoXVT3cwKhFMhOgZILp
S96r7o3SPMRpzVppxeJJ6uAp+T0owT7f2eh+3nT4/g5FJkJ0JpuvbccP24FryZpJnPYfizYvt5WK
HGan7XvxTT+VsXBz2LvpE6D4Llzxtw+zIGSusYM2fJyWgAYZWbj5RF3p22d2mDIBqsXUXfQas4Ys
kov7apurf0RNXU5mJvqv6DQfAzLtSZcyAyqShGHEj662w+PIwHpjm1IeDF0WW5nAiPj9XvDzjcVU
FuiVpAskWcDEb78yU8JaWU0nH80mlht/xvjNUwipfn+Vn28sV1kgMxCxZWx08kLaoxWNmd3Kx4ST
Gq6bU7nkttTYv+jBvSnioTmPC6Y0Tj1CaIzj6p0N4ZfXX9pS2Ii0wK8b4g/LB+9ckc9+IR/JPkmv
qm74ZNSoutKSIsdTBsaG44jDjlMaT9Am3xuQnwDcy0Pl6yNA8JiX4fJ3asMx5jowksTLHnM06xrT
a47X5twnWxIEbaoesiTGZ2eCmIKCs1h79Zwf6skS76ytXzzrJVoeEjmkN4RDp08hqoRbGTwFNITz
fkw7eNl92e5//6x/eRUmzxY1DrrEn2C0OQ7r2mdFlXUH5piP41llZu9ZGP7yKuy3Iad2uGjM3q7b
XCu/cAMpH70OGaHWSYU02m/f2XdfpZpv992llrMCJJZ/jijeXqaPBkK6BzN7nAwZYD5ctpeG2+D3
ELfuuk+JwGYsbK/CSYQfS10nl7kK1Qcyxs0XM8SIvIyicesUGP/64/DdN3to06P2odoZczF9t6Rh
78XoEM3lds20zVOJ31qEWUE0WJDufv9kfvEW8GWQoyzfZmnX334Ze4yZoEZ99qhmZsq9z7tOeDDc
MsOCnjXZYm1E5RdV2LfVML3HzT2ZQb2+BMgAsVSkcOSpnbZupUKhWtF3PxZ54265d/AKjco6Niai
S1lZ2X5yRv+g697c1a52r8ohmu7GyEx3sYyS/493AbO4ZY7NZEyc3gsP5CfUqsgew9z0j4QSlWiy
RPHOu7Dc0Z+WD7XB63WA2E5q5SH0x6Yb5vRxDrRcR3LEiDWM1TFVaj7OpTu+c71f3OTF/p1bjGaK
Udhp2czMvmG5Nu1jqIdPlY+/SZnY7kpb3nScR8d7srrhaRA4Dw6lzo5Wb+LTYQ7tudOUcvv75fYT
KrOwgajAKDODhWS/oI4/jiiSVEFNm4oOJN+2atyluvaMRklt47BN9qz69iM3jqypWEACrZJFHFSb
7yz6nxDJ5VNwljOTBZ2h3z1Z9bXBc5aO3y2QQcAko+4+Up7GR21CQdQmAmNVIMcSjSp2E9FxX7re
mR4iw/5WhOT9Td0dYWLhO4CZvxRsP6wMzoIFy2C6uBgWUm+cFnSlDgpY6cOTz2l/EfdV9uS1LWTn
CEUtfmR+gANm2yAcWUFTdi/jIK+fvHoSHdblM05oU+7kV3XRR58Tq1s82/zcvfT8xGlXg0ZVh7tZ
7qGtiAfrQYkRerUxJeV1R3YMrHK4ek+4tvfjau508VATJ4x7uuPmN61urVvgNtiTKVqdB7utnBGd
dI1hYFPG9ec4zZMXfADFQ67KDAOLuYXGO9KmQcKtZriIthvVd4M2is+FaqzHKQhx83Z7ssVWwokY
48IpTp5ts5thPCcyPC9Hr7hEuxa/kKdVcCphwvXFmUmUKK3E+YqeCaeHTCr7izMEKS5p3ii+WGFc
34rZxJ23KhiRrKrKpJidWUuYWjrJSxX6CoshTXHuuP3CdAzD5sFoS9jHKqvCGbLijA9mmVTZJ7NQ
0Z+twf+NMP6LYJoftoKfRhj3z6p8O8JY/vx/RhjWH8BohGvaCzQD9f6HEYb9B+bHBGtRqaHKoq37
zwTD+YPoJsw1Qf1gaeDW9vcEA8YHBewyWOV4QUeK6+c/mGC8tlI/vJm030TYWCQRowdCunMq50DH
ThrVMDoPVVrXxidELOF1OsYsM0UtcJT5AKo7R8VzMUhCI2tVu7sGURT6tmiuvlZphMFV57qr0k6I
KQzMusnXgcXfwCTfloursllr3PKrAvMeP8SbTGs1r9rc824ES5KIAtNp5TqWk+1vCGcr77PZ+NwM
LU44ha3LLyYFw7SYmtIBIdcy7mhn5mTp4Aa1svNhqra96SZflVcFbP4F/AUMwxt82FSXVzepI9Su
7vRQr/WSRvnOvv9TacZxigKQU4gGBgn+SWnW8GBTCgzrITfTCFfcvlkrJYbND0vq5s8H8iOn5aej
laug7jdpehf9hnNSzOZN3vV1lbK5FaLdFknZ7EanJXgRCebWGdR73v+/WBd8FSYciyc0+99COfrx
NOttVZB77k4PnllNtCvl8Gl0AoMASg7X7xIsQsLDy8I9YWMJT9nytVq1ToXoZiwBVqouIhJSFOJF
FWb3LTLLkGwZfBf8dedrRFzxVIp7kZL0s7YrMX3o/clFiefAz9mmFezZYtJNu6WHR3UDgUiWm3m2
cDiVvZ67dVL5hbdCRpldt1aLDZtwqglfNiIbjBCl3sYTFU5FkV/fyVmPz4aHU8HaaHvn2U295rtQ
MiOuQsDcXgmQTPXOQfzTA1sANtxphEUPv9zEt/ePzETQ3tEbH7q4+B7N5XlscG9mOzygBkx3r6vj
//be/6Kr8pj1UdKQhh2CBHm/3Ys/FGn37eu/7rvn7lv7r8uUDfVf132XT2kR/yrZ7Jc//q+t23f/
oHEgSnipopY9mEf476gz7w+PuTNO6ezCf5JC/9q67eAP+ic6bw9OOjvrMpv79+zZ/AOaLeUZw4iF
Mkc55P+Trfuk1EPSS2u/5KzxlkJ/oeJ8u8TsHrXDkHrxp3pACjk0iXtntdlV1c7nRl1/03Bgynm+
j6Zx2suAbEyhtl1QNytI4HrbFM7X3+9RS4H791Hy1+dBt8l4ckFXlpH8j1uGbtC6TtMQf1KyqndG
7OG7vfwicYPcGJK0HtWbH39/zZOqeyE3LjYHwMcEzBEd5J7Uu61jF8ZkpM7D5BnnrtVsldLNYzwl
9aprknzb1KNYFzUj0rpIgNffy0Z722WKRdqG/BKZGz0e5PpTsEMlRc8tHYO72Z1WIbblSY0UQpDb
4xlHTn8Xc2jnCtL7fPz9N//5wmwwwIOOufjZ839v73bTxgmDcse5sz0Dx0ofKw4N8XTlRMN92Opd
K7x716oOdSk+/f7KOF69edKsYB4wRBmeM3PohRv99trZIFxq3UTdypVcYZK2urz8fDyqtb+O92CI
F+5VuHWvukOw8Y7eMcWPtznHk/fK2OK3vwnX4RabaP798ueqQ3MoDt3qpjl0/Dbc2kf7pluRP8Af
fBnWLzfeBnPHT815uBUbn/+cfdGfJiKFAHWI0aFZOFZb62q+ii/CD+Mt/g/Zarqxj8PKWKMUWg8r
f9tsX274oS8vHb8d1/2G+7RON7fupl/jRLoDWF6D/W6dFe5422Zj7s19uTX3w67Zqe/ZEeOMjV6H
h/DgbrJ9eYDNgUHa/NW8so507dfjtXFOKtbWv7AvjYO5xxQSJ1acpfhp9PyvPz/Yukdj56zCw3wj
rpzj8pP6VbT+fjgvV5g/r/3N8jHCTX2oz9tDvr5XKzqGNXExe5ycjrgC78OH9qBX72WpvRIW/n5z
/3qeWFSF4BUMu04b9xRjsKh2jfx2t7l+IHHqvF6X+/h2+JIiWu1WSYBhwBYTKmKJDvEWZ6GttcL+
ZTcf0m25549uOUp33/ZXZxOMtWZ9P630Id5QAq74F9tsKzcUcOucW14s/385WWu9uk3w4FqRNFF8
CG/wuEz5540+GJt4V6yXv3t4b3qxINon35NQQR95NtLlP8vqH3eoSihNUesoxudhjBxXB2fjUGdI
HYu9TvEPK6dscVIPvnRmV1/8+Qs+jEmvkuPrP7WT/gSA2+5rhdkVbvD9Ni2mYW2NFdFPQwnU5Vm1
eYwsvW7ssTx7/cVCoJ3YSJH8njcUzNij5WVr4DUSGPHo66jIzLOIB3UWxu1fvxTl0tBGsb/5+9+9
/jkc14J3kL+lQzm9MxCmly4FEBOG+Um5Es3FmE14Nd9CCjgzhHEhiuQu65KLQH0zuu7eityNn8or
x7AubXeGNBjsFh1EHKL2qdc2zvHm1zghb0/oBz8rnssyvK39FK/f8LxX3cceXmTUMnsrvqRCf0Jz
cChRiLpTgzlhfxWW3j61HmkcAqaQ4Q1+UPu6GnGInJO9RwAkltUXYyd3JKdstYi2ZXLtyh4H02ob
4WBU+jjyecMhx6uX2fVGiO48c9NrJ8ftrc7vmJHdawKINBFq7+yGS4F/sqiA+OCnvuK/yKveboYq
C/rQtlVya0qOmi5j8gYeDfD93YSAdM58yXJvGD/uACSHdy6+HKk/XJsnxgPjBFxMxmGKnI7+Atzl
p7Gzoi3uWOO6DnW6zmZdrUTjYPLWdt1dJegPWkZiv//WJ+tlqco4+0g+pDSjLzktb13dBO2IwPE6
a+1vUoUEvg212s0x7sWAxausw3Z0DkEoQlhg+99f/CfvFSgVIakxQFx0rdSGJz1XJXqCAnsXk2hL
YkEp4rtMBfLc6tENm5GR78AoyZtyy0vyx4/pnPaX0iUvwlLnCRgppgXFsxBzsYm7OSe4rHqpsqp9
UH6TvWO3/vY+gUu+flLmeAyEIPvbJzVREQC15tQPD72VfoIoghuSSZBX6vjn6EQ+9ZLGOUUjl8/5
ewzfVyHB34uDiR76TAhaYA+Ma4lSpRT9cbeztGoCm8zI27zoN7nW0bYa5uMOhUOF4KfBT6y3Y3FU
cibTLU0g4fhY1BV5T7u3KM7rPrwgZfsQky55PgjrKZgKfdtpu9k3DXafr//olSS3uQKj3GJCfdWZ
dHKxyq8c17wOapHd+l0VfRDd1az0dJHFZ6GfDPcAXQ0tHJFxmZjMTTK62brVxXA2M8veYLrW3flx
dGV6A1Ssyfnwun7+Ubv0P6D//2+j2i4F938f8Lz/BqKYvgGqlr/wZ7MjvD9oIcCs8dRiagkU9O9e
B6GQaaEs+g9flv/yV68jHDREbEG4UDFToOrnx/3V6wjrD9AruFaM8UFF0Bn9k06Hj/Jmn8NKCHwM
RQ+MbOY4DHOW//7DRBMaXOgjmWm2c9DVcp9PGY7z2q+8x9RlFr9L+shs13U8ON7OE834wR7y4JlP
PB6joMR4dwBEJqUw6QUBHEh7+jPTJN72vJVO+ORGPZ6JXacQCgRpKN19EUuN9cM8DNej7bc1NYFN
j6XiNvjc5Z7TE4VnTjgIh3V0WQQhfJ1Gd8mS4VUa5Rr6BTEC0tTjRddZTrQKUDutYx8ZzLUeouyQ
DmZ40Xn5dBXDEn0WblZ/ByFbMkoS83meJ8bGUCDkpzIscgfX9lxjXJ4n5lWKlP1TVw/+h7BQOt0n
IMwlaQMJyYHeFGPoHmnhtyudq5mCLVbtM36o1tekUBY+wnOqPtodZ9nKnGIH/L2bFRkZ1lBHmyBp
yT+00CI/uYk3nxc4a3pHg2EGR3N+bYuGCI5eh82ZnQCf7FVbGFdN7iIUDcss+5pk0oAqJMR01nhV
yFY8dL5H7OXU5sSEMK1Yu3ZHeIpojGHYQApq01UXFQ5AuQFDcJvljoNguugrpiS4WrJ7p/GAj2dv
fxZtYRGt7eXNLYTxePFVIFcg62aGO6YU7J613QXXjXTII87jIJnXtWrxMRwF0WZbwxDNR6d0wy+Q
siUuFY4EQ2+Vtp4H5oHNOk6YT2xkoruzIWkC7xBhmALFo8rQgVh20aFor0UdrHzVzzdeC3AA2D7p
6hBkImtXsS/xUjB0YR8AwLS98UxNpHRJQfNBFWQUM23M/HgdEqYjV0FnTdTBfpEa+34MCccRwvDr
s7qtMDPJXZP+sS7KGgeJEkOtNQBVZR+6mtSVUYRI7MEYgmGbhElHNFLa4BIdZo19H2gScoqxSwDk
5oBx4kjtntqFMyF8Y41BCZ9aYija4cMom5mwaz+beOZhr7yzOSmyfp2ZvnjO4wk9S+R7/nkd9FGz
nbygVGs7iBapref6auuqCitIRgrBpT+XnlwL7QfTykbWhW1LbnhEnvrtPB+ymljflUghWx7KAMs0
rFTQuMMplSQETcIaPxfkiX+qDJs0WNEFOfenFS3qu3Aa+H2up505NeGXZu74SXWPyUsyVc3l7BQW
xv5WZh46NZDgqbOS19bxxmVI7SXYLoYGxmxy5PD1+5lDDS+ojuFKBrJ5TEgxdtehyQ6xmsGtv1uM
nZx1BldIbizMlZaxIajsKneMMmf+HbkffVUWcu2IMWOeG4qamylE89gWaf49Zwj0WbVdTfZrU0Xf
uqoiVog3UF+5gz1nm7xiTrzu25IUSkbDWOjKsMnpAVMr+RjI0NZr7dSetfbHxIzXkJr6fi1TK54J
WMpw8USKkmFuawWzSQxDgWmoXBbPunCz1j8jurG2V6JLRLJ25ICZfiUYBu7d0JhvgnGiOKzdRKmN
GXTKRMxX4UrsB0aBcWvS+ubRawOd7TvaAOJJc5iKu3Iubb2bjJityWMQ5xymUGLfxJyQ7dCJRQPC
wgABrylRIX+aK200ZAZRBO+imi5rZw5SPJVuQ+5OEIzpY9CV4dcyMvunoksF/Z6ZtsOeMQfq+bLv
uodwnDyq2HyQ3qGvOrvYOlPfEm9gZL4mMMWKK3Ye08le+Dhjf0w9lY47Eh7F5zEURDrwxfu7xJdx
slWVMehDU/azs4/z2eruRJOwQgxjcr2bfuzT/shtNJ4LOFhyp3VLZFwo8/qrmepuzeVRmSlPbYDe
b0Wdj2zCdZ+RC1f6ipWpugNyIdJwIwq7Zk55rJCqeHxuiCGKSxS756p9CiB+MZfFZabpC2oVHV0e
fYBdeVBON6HtbMN4wurV0itL9VcyxoOB11hVw7WozZeWa5su8I6TWWey6fdOD54WRXqVeHyAQeqN
E2Dm8lprQzNwQoyWKnxIUohFbeM+kf34dWqL+1E6vKQVZbD9bMU3Q1dfKjkRlTMdnDY5th3xyPRz
E1OVGUcfC//iMZ22qk6emiEwNp1b1we/0Q99ERF1naXjwfEIESqKOwYQbG21i9NfcFkkjr3Oa3dr
Ennk9y+BSgn9G2DQhVwtNzEob7DO0lFwFjrZR3dykl2XmxAWs3xjR8Q74MiiJQG9s8yJD5nO0rmS
Z6J1jDN0FQ/oiNXKFe2GfIbyoOXBLhVv6tQcZYxbV1IEB6Lhd3kw3LVWfxy88CwECCuDjGC58cs8
mNhIan868vc/Rk38sc1Eu4oKcZ/L9Gzwk/NAOhdymDC3DWZSu81pP9QjE2OTH1uRV5bk44trZMVW
DUkbrrVrDf7KhYdQkABQKF7Uptsawt4hi+EVnc8zsuXywjrXFsnIqsAwxhXXfaJZNew4yGmPi48G
UsCgfmoMdImZ/FZ6IX4M+aHP7IM5BY9Vu7AtZwrniWbncTbF2vSq69YGjUmZGM+BumQvwoh7VOk2
GbNym8zwMJIC696yK8gMWAqZvHtJS/uuqRX0AF7GdT+bG5+eqS7rh8HOnthO18zxk6MBNWbAAJTK
qGQPSAmxETXc0B2lz33tl+d1nT/befJxxMTwpSkt68G3ydkTdk/IVRBih4DZiBGMly3Eg00WJniw
lePtgC8P0ImS27KvCTgyDFucI3N4CQT2J6U/WJfasqZVNz6JCt/zMPO+cblNFsirJG1ISOoGNyST
JKJEU9ZlRsqlk0T1PqDc2NiV8XXGowrnhu2cz9GZXTXVfSt8ShN7Zjq1+DHeiAxP4sK5y0z8WPKw
J5vM9jCgMwfxqW+G+WKW8UbWYIJ5jRiymG5toXcqw9OqsPFSD3iGWSFuVFHRDF018RAfYaJdFTNu
nkZ3bPIi5M6nX+Y0uZxJT5ghjjtjfGV47rGbvBu/y9YUGClpp+YGT5l72yUMKtFkUXjxNhE+yWfY
dS4u5vEKOTuBeHVnb0QZ2atOqkPXk51syMupic+l9G5sS90VsFhbH094dtTYDG9szhmX1lxaFqLW
SB7CmsUW1mhZNwQLECf/OZFE0DTtB4qMJ2YoqzB5KargQuS36XRl9A3LubzvJ+fMi3j85GxSBBrr
FF8Qh/AmJ571TR8/5oRV+RYwZ4OhfPjVKLuLCfNjUMXoEvrTudllOyMHgw+miKbzm7YckgqEta0T
SURGMuLFZrCv46uDTXrTH4iB3WZMjjfDcimszT9HRKEL6OrWPnKwn4VSuImlF+4GLa9dTEvy0Nvl
bcTObM8vsp5wqZbuvGE616+mhmLEnLuvRYvmH2naJpsRoOtCYF2lrrTbkqzaFBuZs5206ZPSSOb4
algPaolvlFs/U1pjrF8+j/YyxvPMCdWDhy3UZ9pbgqzi2fS/OmReWDqqE9qCrgu2iWHaLVSRwCwI
iu6biaQfJT/jG4UJf+blQUaKNdlfaduZBHyVnsYSKOoN2NsMaFZt1afY+etWrYc0FYRKe0q8NG6m
ni2hyGOB+RZVW8+PCIeMKqUA2PBkotQqirTZYFFiHVxvIKoiHD1OxA4p7kpUUXteBYrAe9xJHAwy
6/4b91YOR9uL/HTjpRG+XmMVeLdZrNT33LUQJUcmfnKIFvEiM4Nax6txjItHM6eXvzBGyqtrL0q7
Gx8BTwIJchD3lR1bAYqpUOS09+Sfk045Vl95tXBFHZscda3CRArlWoHX6GoM+GKbyu9wVrM4Gm61
ttuW/KVuus6NiuRJeLuhS5KLGjWh4qMZ4L8SQ2fSIuMDKuyf8zOz8gTHYmAvhWWY295ZKVPjo55L
44rCZKrP5eTJrWon/6sFN8iDRdMzi8Z2af7yzzGG/9Y/4I3LwP82mAG13+9whjtMxd7CDK9/4d98
GC/4A98ynwOEbh7xIGjpX0PV8I/F2wSdCzIp1BoLRP0X0BBYfyARw3/aW6gWiD/BIP4GGhAJgEKC
XmO/CtD6T4AGuDM/4qmYq4BqmlAtlhgT5r7uCZYbOWViTqwntl1TxDhfmam3jvus6Z9G0VU5OEJW
yW5X1sgsbkw4Xd5dFARZdqD9CqebhjmAg2ABEm+gNtqRajhkqiEQLidgjvylqDFvZRmWj3CgAxI+
FJRB+kiZuiDaXuTdisSNoh1SNANAziqKoGF86Rrl2O5aiX80DokZ8sNtXdv9HQCFSadjG+YNjuDt
S2h2BgFNRphx6o0Wpx1NMq1CmXpiD4GMyLJI9O6T1TsLGzqDnLkxNSAiRUqVX7o64jiWaQrhTouO
UqLoGUysvNRP2l2WuvLOgNxInFo2VPnOtAfLO5oQ9HKx89qJW5UbYc3J2IVNTB/7wzK6+RO4/JEC
86tnA6t8YXPzoJkzv8WAaqMYbO6ZnyHUi7MGomDTwP6bq/BcSatJN7+/3AmNfVkLCxWaecfr/9AO
vb1elIJjC6sT0FjYHrB9GGJUrgi7hf5i2ooqYO7SOjkvi3LKX+awtR6GSrdPk25ZAlMKPv7OHXiL
gvGJ2GsXPQGMZn7jOSefqI2NOYvjgtq7zRjmbYRR2pu+nA0sETJHz3hg6oSg1DxsqYPqYiRsSvnx
ex/DfjvxEDjXLDMHnD1g+aDFdk9Abc8r+tnII4CDBOdWrMNSBDnXspAph2XSaXMnIiMi3BeKkTwf
Y8/5Zlp5vbFGw4a/Iyt7fnYYooWPLPkAj0owmaQuVjLoq5mN2Yn8O9E5OrnX0TxFL+4wtqTHmIBH
7nuzT7aOHyYoy3fhRQeoXGKkACtP6VtmFiRT2rmYn6YEOn2eofaqrZc4pAn8fj29JQQtF0J3xz1D
BeozDnhdbj9AmG7hRKyOCIQt8cfOI6swyK1LoUYSAgsMlPCSdRXd1O+vevrScFVeGdIuF9U8HDX7
7SJWgcYm20uATTC2oDeS2Kg5XhkRGxg2h99f66dviBMlWl5eF8whTbzl3l4rRt6T2zLvoeZ5+Vjh
WYdp+KGbiiE4wyTftc+7HuVJ+M5b8ZaMwI1lAgajmChBzCjFTwwQBrqBo9rYo/CJZw/PllbeqCij
bC/CqH20pqbddXADgcb/g57/D7aj5bKeh8gFSJr5yqmZ+mwzzyht4XJZc57rteXq8bIPgqpfpQjJ
X35/teWV+nuWs3xJ4aPoAaPnspx3J/cWgYk9zLOfxavZkP2haSp/H/WOszeiPLxpkeiTJODMZD+O
4ztLCMOsny7OrByc34KqumQjnlw8imRtp7XD+mmjsSritQyBY+/ahm7nOYcD14YoRPnc+8CdffgC
MpZk6VmDkWPCJSsUttFKtJ1nQT+WjTfhs5MNsAAGh3RNs+gxw6lHw6PgzqXdZeSW9XM53+qyHct9
xANWt+Vc0Fx42prA8cn+qKe7qjM9PCsjz/Bu52hI5+9OWleuPpitJxf/Pe2b84c6HYzhG+KjOf6g
hR7oS7MpyOSl0KktrlKgn/oW7rs3rmM7LgnY1LkT++fSxMQPh0xLB+REayyxrtq4hEI1EtPdTLt4
Tu25X/dWkRJSSsvjDcdQxEpUhIr6Yf4hmXOQ7WSMZ2uksk2IHMuceZyf+sBOcRga3AIGgKxij0be
7xMjOFZ5rsnEiU0nuQJyKbI9PakSB35GHM67xBjLaFhLrpx9yYukiy4Y4DU51uRWyNbRmp4RlFeJ
nwWZOrJyfaKEq9Edw003D2Sx4GlsGAS39r4dudu8ttXo3BCZB9H+e+F4hW4OdaVyI92UDimYNgYb
ok78de9EExV8PA1EAMepMoJvoaFCfJ4bLcFXPbfy6QnKxK++GG6FRQ8pTViupw5E+W4bWtpov1HZ
+N3Gn+Yk+xaGeV6cGU5ETQJgktU2bURRecSfxXNCIoFljuhLRZdJib9225drOwuK/KOwZ1qjxrNK
fWb3ngoPOtYKwCJG5nZMisEwrujOYk4fAz/D9n7JaSluqF2q77Dgg/AubgxNUGFfobJ8AhaIE850
0CcyeOU4mZdUhamNbTtT1fNhnNpy5/T2BJIvvdQ9CzoCXkjPhYI/fgCDHg9x6EdyV2EdweeyZE7i
WaUy7Z4lftE8pKYi6btEdUDbnBtx781fgsJAH7iqeGSkzudBKeReW61TdBdtbSeWt68KBi4gkVom
MxLUGNPG2egId8H2ez7XXjA4+7FVMj/qinNlJN2zS/sgPgtiw/XrrZ+FInvA7Ej1j6D689Sv6yYz
kyOcYSNh6QaWGnfSdvIKz2TTxM6UaTnYM7OhXphn5RAPnloNWKnPYONj7pZE5WJd4zurXncevbcw
lN40ziSyozMOFVQr0G6w/dGQpn0TeBN3lvavnsUXu4ktMte9Oqm2IkK+sVFxI1GZSpeC1NR6zD6P
dkbirQsG1V9VNqOwi3kKrOnSUz2wNfiWAX1b2rpGMhWZw3gxlb6V7APtW/Gl5QZx+ujnaSz7yyFT
VdBu0ciV3bRmcYjxWKVmFwVf8gaU7QONqiQUbYbDPsJO8nWH7jUYozD50A4iTQ+eaCvdnykMz7zj
IH3pxLtgLLrGvm6m3AB1MlXnl7clgHZrbPLWYacA4LFE/mmib4XsYqiAAOzZsMxH5fdmf+6bqhyP
RuN00aURJQDRoxbiZeoQsrx3IL7drumgoKay2dK/wBWnTjwpz6LCTaQRECxQTwxUmFe0x1aV9Wb0
kRtVoz+8c0D8fD0brTK8IU4H6u9T659s8d7ohyncyUgnB7jp7aH0iQULHDbpeXbcd6739ixcvp+9
lOSL4fNCQDy1ZDAibxg6HYTkJZcBrB9v3I3JMDM6itqLoA+sVamiYGN4znu67JOe4PXSiMowVbLZ
PJlKn5yEfUldkdszDVqftMmZZKsY19OYR+emmdQf4StMxxwHEqIOm8Zdx5nSapfVGalrXllY75BL
fqpdKSqhv4Twk9HaQvZ4W3BZsWOkTGyi7wmz3LOst+yju/h9/L70ePt4KT18frYLMQA+ic+4/+Qq
kdHjTzzmzXfJgVutdGWYLR7H1JVYogdNsQtrYbybnXlaciyGf/DQYPn4Sx92wjD1IC1XJWjQ95q3
bCCBvCj+H2fn1Ru30fXxT0SAvdxuX0u2ZblJviEsWWbv5LB8+vc3SoBHy913CSXwRZAgOTvDKWfO
+ZdkX+tqPOx4o/cQU6IEe1n0+yfep/7YHl0fsYqH9w5dAl0RHARlS3o5l/caLLvyXSOUiU9IM9TY
l0OAR9M6T12j/ljxPgyyFbqZRvXOJW6jgazZ6LujjMNunou54Bw26joaBgcDgHe88kMYbXtX77T7
nNMx3BcN6B2KpUL60OJZdLg+7tNXg1zmKq5q/AV1FlyHbZwuLEUP7A7quLMb8ZU6pIZefQj0Pvzk
5yRKC8vrQiwKO8DrZR0HoMjsS6d6Oxkxz9QdObZ3ix8JojWwPe5KOx627x0WJCy5nFjL0lFA7qc3
T7C0U0U/WlLUMAwckMgDAJCgUGgLq0ZbLuipnj5LXo8KLlhgVxStpIDd7OU1YrwJKC8I9k1cu8e4
TugHmLjY62WHA7ubq/YKCUNj4Ui4EBWaBM8S2EiazvvkdIiB25D8GqaCEWTafil0vT/aNuxmHbX3
r2i4JmtNEfBkr0/sDIXPYKXAEWQJWhwA3ZDQOg3rgmQwMLDCx8OZEhWpRNGT2MPlSlc0Jmw6RoHi
B2ttohW7TdMyK9bNqDr9ylPrOFhyIDtbUpRG4Djzm2htSnD86a8JOuEHVIKTPa1apV+XHfSpH6Kr
8F0bq6h975S/HlQ8eE1ccPjSs+s2rmGkwsWg/eTWAjRrklW0usH/mmOSbVwna/50duT+q3RLafiy
6vLpscyU47vAA5RTibuIt9ksrCkq8LOV3+z7ZMAHw9D7ezVv+mLddZ2yonZjL0U8LT+9RpTyfhRK
eGxzGM5WtJpoitGR/u2DXtvqdRZ8zunJ73O9LX+yqB90M87vszYYbgPSuS/Xl5gczv8ewDI4wj0e
24mSHIfTXMMLeLWaVrbf7seCR2eSwhROoqL5lpo6xIccgECvlM5miJNh4fvOeDYytA67g3c3em/y
AS6X25tjA6ipEoRiEHvRBdM+clvgGEPmPdeTQMoxMrGw6dtkTY852qai6w82uKl9AkAOyDS28XoH
2qnzdRzlr8/J2TpnGaECyKdE2YyjZrbOi9Lmcmjrca9UA9pUVlfulWb6LTLcBa5HOpt9Ipmv8lcU
7xGpmu1vK6oypDOmcZ9GWKoMua6CFmqwVYst5bFVwuYWH2x7pThBu+Q0fGmQ6MLK0jw0Wvp6p7Nf
mEFem5M37qmqkeNZAsSTkQa/Peb2z/VRziWwATlKf0QQsxRaVB3W12ksU0GMhtabtmcGoB6mmMmr
bV3s4a4nxyq1m3Wh06DS3Sr4NHijtm+b2IbzWqtfy2m0d1Na/TQzvVwHPNSAvGkZCIskfEFXe+nU
Of0iZNtQNUhBIR9R/eLenFXD2yyrCOTGGyuCofYhVQZz+qUoKejDLvCTz07pNPcZ3b8CiBON5nct
CI56hPtM0OesBoqnHEOnM5X07iBSx5qQTnbEMVfK/ItVid9QvcSeCkK6bsLe+5ArUbu7/o1OL7h/
A8OrM9GBQ7LjdbO+2YwWmL7EBh61c0wt/5MqSZ9tQqdWUX02nBJgn2mLHxHtou/X454etzKufFBJ
MQ8PUCt9qtMBa3pSBE49ogkcufqeoru+yYtB36ch1lXwrdLjf4jHN2Zj87ii6ncarxyNgWIPpXTL
h0TgoKjxUYnp4tRT/BRqg7pwvF4ani6r4J5G64s06TScYpQA0dxKBT1beJ9zzDWtNfAzi259UVJ2
s31zIWe4GJFyLX4fMOc4x04jFq3hRZo0aO1NFQinV+n7kbLhFv5avMoGs1gQRZIr8n8XyD8fkO+m
SQAxx/icKJiaaP4Ppc6EmgDYghBHqZ5/shH26P6HUOBbdIKRCgGRPh2aFDXrTN2fdrDgaYePowLK
vxjcbeIPvvKuS+CfcXE64uwnMdrqXCMV9lAwmm6k7eJ+sG4bK3Rv7arGW45q3f31NXk+hZIHy9Yj
r+UidGZrMutte+pjS93pSL1svdBLViriF9+TplpySTjf5kAhpZodaiE8wea5RusBL4Vpru4SbEu2
ltmZmzqIEfftee1D9gfb1OPe+v7xSe4uX45PhGjy6Xfr7LBXhduqOzTdHA9osll8G0woQ0fyomzp
Ypuf4CxGCCxIZMmmEAfSbMvpXpeIUET6LnKUrvqsFU41rqK8ddEUGerGqDZpqKNTTxXUHb/FQTkY
//LG/98c8sIsc45T0WS8Usl3NmAsjbBrENja6pPS0J4DQpKXGBZVFALWZQx425zi9F0PI7lgEZl6
bbnBAUFBdnZzOVOa6VZP0Mp28EkifT8G3HY3Y+QACDJGa5N1Y/3uLSk1M1DywDFY6hXL0+jNtcHk
dlDK8COOYvtBqGm/00ZQq1bmNp+vL6JLc4pqAi9MKEq0+mapktJEQwdeGOdjg2Rch05z5N1Ejpgm
014oEjmFgdtCc/HCzkTsDQMH1HvZFfOXbQR+ILamxuB2GsNNa4PV7qopOTQShnl9fOfnNp8MBiX4
DdnQnK+ZyKCQq9ijtkPVSV+HkWJ86p2ov/UHJbxPdVB91+NdGBorlLzPcSQ2ZC6kldmFUPqYeHoB
MFab2uHODLM/STW0h+uRTstprwuT5QGHm8FJO91ZeYDeUZ8k3TjtkLRtH9QuB7anpnm8cLOfh6Hy
QNWOTho8VPjrp0vRw4AbsBnWaY0amiNdE0pMa73QjZ/Xh3N+vlBXAVFDkkQRibvhNI4L9F0B2art
1BR7MlwKvd1EGfiPGgLUFj5yr9S3xC4GtrtwJZ0vEQnVwUpKp+lMEWn2UHTNNsqCadB2vEu0Lcrw
yi6vjL9jGQ4fw9ReqhVeCkdpkg4ljtEu+lKnA815OGgBLaFdD4Jiwy4v020vZet0L+iOVTQ6zeb6
1M4jyvK6iSA3VR1KdGSEpxF9pUJ0PZhaKUCPd6ynvXS682GwcTeiD90vTOd8BxCNe53KGKgXcFFz
nYdcy4RXqB563IpQjxVJ4V7JCj9dZUAI83emZa/BSHUh9uPJwQo9HZrFW7UIW4KVnR7udWg8myTr
qg+TCIa1Whb2wqY7LSrI0jKD42CWiDDKzPrsFnQjFFuEMNvtoLXWMQ/K8UvnpbCNxy6Lb4jXfPSn
2j/qjW098HfVO48XGR9+m8v6QRn0bK02CblTHyt4fAbpsKagGu9GGrz4n9TTwqo5+45gMFDxkeAP
ABngMk6ndvCEDwDCKLd9Y4+PIk7L8K6suib+YCMVeHd9iV4KhjAFNx4lMLbibPcbQNYMLTLJk8o8
vvHdJN96BS3S1mvK94+LeqOsRVgsTkQhZuNCZNGsbLPcTlqIugjUegFW3i8QSUAkMv/17oFxU7P5
uHyIhq/QyU2edLYPEoy9F9BT3/FMcn8klRdv2hAA//VQ86ucqgrXAegZ1gWv7TkaED1z9PN8B+yp
37Yf7MYGI6ubWymIjoCkEa/Lclryu311LH37TiEolUsSX0psLJf52RK5Bh3qtGi2Tunld4rFMoHo
UbeHqafBi1imduPonb8DAqf6a2p14zYazKhahZOSQfU16falBVTEd88F2n1UzqXiOwC82XoavKRF
44lmvm6iYZgPk5euKxOfsADsysHO6mhXY1i5xK4/+wT879C2Jj+GwowBwuw4amMzMICK9FvgEiNg
P1CFZg2JCtDWdFTbmqqD1i5c0GdbR8aUOEO+BE8BdX66B4MyhEnRb80xTf5GRocHEAnDsSjV5r2L
WYbC18bjq1PTmaccRoxMoDVGPZIGlrJKM0k/E2l1hEudLOSlMq04WVeE4nHPJkWCiENIjvpNBhxN
UzVVNqrdjamYn2KnLteq6vfv3TIyCs1CbIF5I56poUXphKil5SDU1hj+ftATCIuRk+54B/AkBaF2
U7f6tHvn2pRBZc+DPQpE6VXc4s3QDKvtjAoy+VavdGPjWVO1qoDtfAlRp1tpSQ8zoOvy95568hyX
uDo5Th6MMv16EzRC3lTT4o6gEKo3KtLSnziHxq2mZ9X7x0c7hzOBTSAp/bNNgPVpi8oQRd1eH40/
qAjgmh4jswtMP2q/FaY67H0eqE/XZ/XCNngFRII8k4W2sx5kiHGQUaMUFVnir9EVGlrguUuZzRy/
/JdIUubLebVSmm04M8spcFsGGy5Sg8NkKxwtXgPDh076wjE2T4o5UhnU/0LNptLxQ8U3UZbbum5S
3saQdvFshxOxthOjBRjmh3eKCBCKq4t+IdOZwehIdWRsQOpgJKnas2xOV0wduygvdFO/bbHtkUyj
/ugFQXiXOsMAvDhLRIFYVIMliW1DabDd0btThT98VlFGval05YeeNsFBRHhsQPigFc6bVlUWZujC
OUHPnfuOixzJyvln93lFeiblxi3ci79ano6Qwhx34ZiQt8XsMKKGyzMIEAcSk84sFZrsFKa1xxdv
hJN8KDmFd27tG7euCI2tNozaQs3hLMtk6mmQ2O7rIwF13tOpB1tVcrgK4lWw8pqW1rbRmdGOFoC2
cd2ugdY3BOumB/mflsOSMPKFW4zwPGOlVBgffha+w5y68yMQbZU9pB+1ShPqvrEhxjkFMpX4hKfd
59ZqLfPj9Y11cZp5YYKhkH2zOXRj0tJ+ECorDvXcbsPT1r1poAFt7CyFIJS4S12BC0scNX+dVcdJ
hQz03GpDNEAbJ1sT2xJuIFavjR2/UPK0vkGLGNqVSGtzNwLG/SPiXmzKOgqqjaKa1UsxagluiGHZ
wrHw03Yr1CEqVgCli03gDu7v6xNzfraxGHgsom/J9wA/M1sPhcgoSgs4VIKHaTklpbblxVhg0U2d
xV/Ixc8/g8wnaCJSEcIU4FV+681VwWYz7BKc29ZIYLmCX5keIWpwyPhtyGgV7d3nKUkFzUpso9jC
5OWno9NK1GTEhD4AnTy9Rl8VHYyXtJ0mZe3yhYr3h5P6gzIU+SGIrNNwrUlXvVPjbgtTOdlPdNh+
qgF4a18P4nh9/cOdn06on1JY4L3IAFllp7EA0Y0urrHjNgy75kUXpgFk2Ol/Xo9ynoSTurwNM5vB
xuzr3o6mcQvR1No0Ths+aLUaVzxudP1vZTSO8lEzCg1YsyK6nyBEjU0OBndbJI2xV80o/1pFjb+k
Kn+2bMlzkGeTc01ZnNLo6ejh4oFpI0vYaX4TbjLQT4cixIhk5MG5vT4FZ2uW8j7ipbxXKU9j6DA7
sgIMSDD9qK1dEYnuDmyZuQ0y4F/qWOUVhNRuWLgeLwSUMsS0YFEtRPxMjv3NJgn7pGtDdCV3bmPl
tyof/4fhwu1xvdD6GHaOMixcdGd3AvmbNLEh66alwcyeBuQBl7b5GOs7RPeLz3oU2PeqkRh/AxM2
yioDH0pxTqWN8iHoPDU7NJGy9Kg6y0ZkdATjOTM92cidLTNSPc9IE6HvgjysHnOamZ+Qje8e1KYt
xnUyxDDJO5iudaxXC0v8fCkxlzBEXxl3bKRZzuWEfWf69qjvaK1IbhMO2FvLsLpjkOHusLCYzu4/
xolVIsJrlD9oi83WbWmg1m5Opb6DfZ1vIkDI98zo3wy9mo0Fve6Q9tr79wqdA85bVIi4cwFtzj6v
JxReDMytZfXJx2RUmn5TpY0D+23Sx3jBYOHCYgIOiofXawf1rAA/GJ6CCFZr7HjERhtTH5FKrNxy
U2hG+dUo+3qnBkn6UUBgQwFBL16u79azY5GFAiYVKha9DZK22eYJ4smfujLVdpOdZJjbOf5x8nDw
ux5lBvNiGkkhWKx8RvpFANtmhwI2G2aGWjg6N4Pq/6yGvD82kek/NFka2Ju2Q3oNAliThtt0soZy
XYy6+EX12TEXfsmF8VrwQSUXRZP1rdkPQVvXakp6ZLshCawfFaizo0hxVb4+3vMjSQKOOB2gsJAr
zO9tux7cNuddtkvr6K+pQzJaqR5fFuR4duu7IOSvx7swKu5QnotSNo7Mc7ZNjMQOBG8Tc0ey8By6
hr6xFHepfyOXwknqzYcjJUA4j8OPXHR27DUKN8bUNubOHK0Ao6wCtcAsbw6e3ib76+M5mz8KDTBz
GQtQR2lZeroF27zmYQdfcRf1YLbR0AIiZCOdcKc1xRc/TsTmeryzoRFP6hKCCucaoVk0i+foUetM
LX2HIfS/q1JfEvh/3mzMukaE63qwszONYLgsuijoS97bvOWmOJlZNHGs7UY9H7/C+G++Z+kEPNmY
wg88zmjIo768kP5cCCpLyEj7kd+pEGFPR5h1Sg2jgREC8ixvS+GpN3bhWHuOV3tre82ISAvU2HeN
lPobdE+WJBUqPiIlj9OgDYBvZRpU+7GMor9xDzJDNQHhrTNIeRtnEO2PlMr3+3Lmf4Ii0GaanKoa
U3waVGhjaqpZZz+KoVcPphrqyaqfpuGe4rq5cq0E7cDrw5wd4f9EpBDHSmVf0L86jegFRZAipG09
wqSe6m0+1tMN9TIHkSVH8z+BgAHkZ8SWAFHqOMVahf2ycIvM8oHXn8BQwe/SWKWgPruUqWK1atow
aDVv032bigYrNkINTiVVzhINn1QjR/jAyheyr9eV8+ZYeA3NU4FSD6tLurKdjh4TGOEmfuA+RoOf
9B/RNlGN+zA1rWnlJpbebYccxbBPjYYX3Wh3rrEV5Rj267jXQjyHBz08wnpSDsL2u+lvHeQ6mipq
a+fRrmkcbXgGSNFitpi3oXY/oSLnrstedW57XKLLhdthdu4wFrJj06DVz3WIg7Cc5jepZIXgk+IU
KdNYIkUTW10bw8Mz02bVeUnySeswp3jv2iEie5K8VTJg5k1/OOHwmhTLekQCrFtPptI+DEo77lrk
tj7AitUOjYGKEN009mpbh+9DN7wOGK4Pby+el+yXWa6jFkpr9qlvP6K/0e11t2g3QegNuyAclmqt
MwqMI2NhLA5kAS8KGmfz0k1YmlCyh9J+tPs6jVad1Q00lTRYvwVNoHYj3C5dt2qnfXSQVfYOLdtt
q/dG761wxCqC/fWZn52I//wcencI3sn0Z75uIYGYIh01+7Ei1/gCn7yi4zWmOycstdXkROreSWFe
Xg86u2j+CcqEw7SSJIl5+WBwFUQSytZ+9PXO2duF2j/FKOlp68YvzPe1CP6NhWIGqTPcanO2mEff
Npo6TuxHrdDjH70UqM7JX49NUSw5pZ4fP/LbyhcJEFia27Mzt/KsHC0m5jK1RQs0H5VINA/Qm0oQ
0bUCZR1MXbbTrSBaWL+XA5sUxmjD0puYjTE0aqGbwrIflZ6y7xCJ/OB4mbOCbjKsyq7Yir7+7Vva
kv3kDNotFzMJO0HhaNDGp+V2elJYoossjEDTX+ZgOeU3kYWetjLcQPtuqJ2argordq3dmBkkZVVm
Vs6GtZVoMEbLPrsxQf6z4PtSy/aNMOKtobRiyZL7woajWozBABA/IAC8e09/Y1S0RVJA1P1FceyX
76fJzkLuc22kqb4h+0VqPVHMtdlM5aoKBpC3Q+Dt4xIJiPcuemqosCrIO+jY26+qEG9O1TZSmy4M
hftIpTr8oLViuGsqofwee0vJFs7T810NuFcCX1nxEh8wO9B4mpcAfyL/McnT9sbXcH/3QzSC/VFV
fqDjl6yQ9lza1efXBkkVtRWe3TTJSAJOJzqeAiedbBH9qnVMhpo48R4736Es6YdmR7GyG/5cn9FL
ASkJUqsjmQO9Mlt9blZARDLV+JdorPGn7uvN1oPjtlcSbXzoWvXpejjt/NgCQk9F3wSepjtUWU4H
WKYx/QfHCX5VkVvaX4ssAaqugQhQb5CWRYitjK2tkup/GvLnm9rIwnY1Oq22L0PX3wq7SWIYt1GX
7qy+jcVDmTfTwpRc+PC85njW4W9FiXaeAY2oPxqR37iPfm3yerZIvOKhhS1fJv2zmXXuqg5jLpjr
M3NhYiR8jkceDShMI/XTiVGAyU0GEqePaItFx6xI9NsJF7cHVYmbeOHuOD/rWFvkdkCjeKnQjJ3F
Sunoh8YU/1KdKF5XTSH2WY2qal45wY0dqt39qHUwCJJm2L13lLL1iycsNQID26/5529DBPi7MP01
TQVEbi1O8nXf5KG6SjIzXDgtLiw2olFZB7VExYCWwGyceex0SOEkvwrJtVjnbUVBoDTzrLqDNZS3
W7MtrHETpH6gbVMIBc5vlHmHzyXyzf7K0n3087vadW7GUlTUe1PPjb8lbcM6fee00JmhaottLb0A
ejSzXRjRoIJo2oZPAMW8bF10CCqQJY/+1gX28e16sLOvLzMV2g4S10z7a87Nxri+tnqUEJ8y3U9u
hZ2kezfLrL3C9KxEoRjfazu6NRosgq8HPjtrQAKC2kRDG8y9Qcfh9HOE+YD+HhIjv2Puh9+5nk43
QpTDlzKtht+xnSwZBFyOB8qRPJzK1Jye1uYOleoh0X/7TZYf9NRTfoohT7d51yH5F2hqukDTuhQQ
4zdwAIBmuCpnA3T8tI8ifzB/j2rp/p7EYN/luMtvVNQDN4Ywl/r/mjwUTl5MHE+0LtnDvI+Bb8+S
lkmjP95ZuoK+ad0hgtRXLS8epOeOte8h7mpgPySeUm10LAVlirIt7qPGbtuvqDFXwS4yJlHVB9Q3
xmbhW5OPz3+bZKq9kl0NYHxneU2jgg5qh0w8IykUKohBYUFKJtWkTeSs+yF3Lf/WbSn4BIqbTp9N
pPVQw0Y/0VgrsRV6n8pAzyibQOzcDJqV9Z/askPSIHdMtTkgwdnnxwFWHGivfMjVD7yQNeswUQyM
DvWoSXF2FU3YB+QMB4x2utJIty71/WeDXAGppbIlO++FFuX3SZo1drjGc4Ri/NYujbqqVhCs4+8u
ahbjAxLXziMQD5XGqRmZj7xPYuS2TBF02xh19HDdZGP6FLatE2GN6bg/lRLhDyl3FlAyQMIjvKv0
mlJFWxr8p2tL5TGC2nmD2MqxCGwrunfiuLv329ofDqghZ18BHYUjYum2GW3GGDVm7KuG8mbUW/0b
Ql+t9mvMJoQ1iyTJ4s9CxMON7QQjdpxUSNOtDeQk+96Yg6oekYgo3H410THqN1Rt4luvHFC+NQPX
6FYImaMUSzc2gSgblR40dgvrqpcm81VeE5VWDxvU6ov7OOmRIOu1KElvXdnu4fN5/nfL6Zp812jF
aCPLnZg/RxeJl01UlEmz98dAufXRhfTWUU+n+ZtdjaHab0HrlcABUfR0nPBQIJTs7gaosg+TEqvm
cxLSnAXdjeYc1H7F+GtG+NehLl+4Xlds7H6MrCWI69mxSHMcHIBM9qTI/+tl8ia3xNxUjbJSHZ85
Itp9mPbdLjLbYCdf1ai9GM4Glna1QZU5eW/JBbVBYAGw7YGXIy03uxQLG1cBxDTNP3avZvVO7xol
2KAFoH1pPVF8rwVFPcye2rTw9m2IwMgS4Pas7ETiQUEdDBjdKFQWZsfIiPSXleHJ+7cdBzv4Yrit
+6D02kQiltWfezTZY1oJSLDHuBB953YaF27qs5QLGQ1qB69obZ5g87lPp0rLebgkT6T3GvTWzAw2
ZY5G+0ooWHblU+murcYrvYWka35gS8C9zPMcUm6ZdM/u3dSt2qGsVftpVBR7V01jdSx1t9yj9TDc
e1aF7sH1K9CcHYr0C7DJkR7qFLg0vFlOr8AuRffGdwbvKSgjZ7pxRjR/FHlHL4BN5tkkRSC6XLQx
HUu+LOddPVVR8AVuiEOlCMnkoRHfrCLIXvSys5bs584nEQK4zCfJXgBJzo299dH0sVnt/Se1wKkl
bqb2Q4Or9Jr0aVxXoi4WPtq8BYR5FgEl+xsaDbCSORYtdSPEfr3Ce/JSK/ziCE989t1y3Ai1b4+Y
BqD645fUDDLQoEdQeb9hhyuH6x/y7En8+iNQCCGPYuXCzz79krXQSqDPqfeUVZ1eb1Apki4Hjvs9
bAXWa6NrbkM7Tp77IfBfdFSwP6dWriIaniEydP23zE+uf34K3RQEQqgZSz3Tt7VGrHXUYWqF91R6
bmcfPSHQeBDd5KKl3Auds0Srpg8F3tFftG4MvlyPfr6kpSrJ/6LPJsJCWR6vZ81/qvoc7d7GHbE1
C93Fz35xmYE74ISUNYg5Z2s09KGnw8GEo/D31fRqbWdPrbXnauxv7AjF+evjuhTPls9wKT4CkGj2
SCoEAlKeN7pPQ28Z35ApwzVwHPs1/CnzV1vV0cKyvrRlwfqSGbNpcZKU8/zm/hHgsgBVBriDBLV1
pw918JiHmMfgt4AbxfvHRu+dUgN8LTpjsxWT1GSEtR4RKxTOsC86O70pjMidVrC3vXyfp9a/hkf/
L8/vwjLRVXRk4IYBmQSFdjo8mNK9q8SF/6T4WgfMzWaAOzXhKl8Y24XdQCD50cDaQT2YPfrKjEKG
WU7+U6OWBdJTvvd7Mkpla0edf9BRz1pXhV9/w3+j2V+f1QtfUL4yLICytKio3pwOEWnQKTIrTEI0
dEO9PSrT2KygIzVt1UFk00LWML8z2fUgcXnAW9RkeXHMsgY70lsl1QLlCVox3gEUZHE2aHQ7fPZL
pPR1KSodGJ7/cH2QF7YFhzwsICpj0u9U/vs3y3QITZsKs8X0YlvwnLSFOPBURFdsiJQtdnjVwue8
FA86OOgunnDEnPWKaQbWqaaOypNi18jmD0KTjihjulXcKL41mQV1IeKlz4jWJH0F3ql0uGefkbZT
7Pm+pjwF1RQGG9dO/DWisTGGkCF2Gten89K2gLMCCoa3Eo+42VfEuShsylD4T7kJ22mLEF/1oGkD
5irX41xaLeQdvPfhFLBcZjveEzV2Q5PjPzkZhLRJ78dtIq0mQM35t041pcd6nPyFS/JSUBCO8vEH
lOuMzAytsPCSpgueFV4KazOtQYH6uX0IQ63CWKUzP5Z6FO/fO1K4k7IzTQMVWd05FLD3BSboqh08
d7hpGuvMQnOnA+HTIqAXVLdYJ0ADgNVsbq7HPf+SkrNJBkRdC8bOHMtFxboegtBhTyStUa8qPgQp
CSWjv9fjnC9PDlDa/UwnBqL0aU83oN3FdoYyefg89I53a4zZuIp7x743dWUJM3UpFMKyoNUhU9Jr
0k9DZUGUxCpOL4Tqs9tR0eNvYSYq8skiffexYrPLOVgAnZDCzBPjoGrCBoADo/KM/GOmNMoRCDZb
QeD/GaKAeX0Sz1cm4QAHyzOUs2xO1zB9vD9w3ome0aqycCMc2gdPgWSfeXF00yuGji9XsSRSOH9m
MYl0UGD00LqgzDcfo4UPRm7mRfSsAsTdG3rsbwwzMzC/SYxPVJjbbaEM+o+QQtnWSxDnuj7mS1+T
1EKWwlg2FOFOv6YfVaNTIdf3THVOHLkm47Xp5Om9M4noeD3U+aFNkk4lG9wbe4HVehrKKlxhTXaV
PTdDalRbNYuK5A4gk6J/p0LVfglK3cZO5P1BqYWx0XhMktrMboqsTBLsOoriWevrYK8GuL9SFzJu
xyEPDxDm3okWZYRAbvjDGiKLgkZwOsjcs6fa5HnzbNSOtbJUPepXZd/g0gx+6m9MmXjhxj//gPIW
pCFFoU8qNsjM583VCxgtzoNuSJ/VEf6SixjMdxEhktJoYtIXJvNCLN506HmAKJC3/SwWaQQSh32Z
PKMUakzfxqTm+e97fqYcMQkovl3/dGfR5DtOg1L5Wvw+m0q31oOyN6L2eUC1E3dDKHYaCSqXr2KI
/xCLlxkICVnqoBh2OotYF5S2ih3rs6GiS9SqdupvuRONTd8o0VIL4uyc4RFObVa+zKit8E48DYaW
61hXvj48e0PT3Bo+/gRQ/K3Pg4iPwou3+OIlC3tP/v63NWHkHmhfASemAKDSa5uNryhdP0+DWH9W
E5X0pXXySt3q1AoX3n3n34xyPk0kDmsoJXBLTofmJQLiDBoGzy09in414Bn0IRx80a5TlHQWlqOc
p9NBySc2IiUwO7iN5ph7rbGUUIOU/Se1OuD2YW59h3gQr9EFRiFSwdzLGLFdDhI9/3N9aZ5VG9AS
tFFqZLtjmAFXSH7iN7vOGGwkjGtR/6Vkav+O6qy84WU13lex6X9Azrf/U6qd8g2Vg+GDacbuDz0b
+4W5npMBqFBZUmYWGDxYT5ACs0s/ypXBLyarfYEpXKPEbMfSeCrqgoq6GN50H9JI1R4Uz5jM74qZ
hYDiRkM7ZGgQJNSMM/036u1+fExVrVAX7tIzBAPZlpTkMy3OXK6V+Y8zIsCebWrpLxWmZffC9I3f
CkirByredYZVICqAA9UjmEe6dVPhqeQgFKdod5MWFDKZMMWPekqGn6qtwmVc+Hz6bOXIH8eWgJcp
0wqQuqefT6vdtBXArV/UuvU+4ogRPGjYzOMM0bjG5z6eFBQg28pzVj3l+gyjJycMN6Iu+0Nrhj2m
SMiPWwvfc34/yh8lnasR9APkQkpw+qMcQZ4oUEx/mcZ0eLEqrfhrpVRVTb7avY6X1tIsyPXxdv9Q
3yQdfoVlY5wB2+A04OBaEU5og/MSF7WKL2Cft0gDO6iLVGETfC6aMldvnXBUV2Yad+6m4Kq+x45O
rApDy/7kI/nMLtTb7H2WFBLrQOlXPtZ5AFmALGYz4aaFRPxr/p+ks34rCeqKK8wakHJx8vKQxfXL
9eUwP48JR28dA0SWGg+Sea3S97qm6go9eAm4BLAYxLiwUSrlpi5REuwN3J/N3g0XZn9+eL0GhcNP
hd+BWD9PNr2xDUuBoO0LYNxk3Rqhuafl5a0Dq9DuOq/U9oPVaMcGY9SFV9/5OgPGALdDwmaBSs3x
Mv0UVpbVKcHLqMX9Yyntf8I4Mm7Mbkg2gxse3jm7wKxxgOeU5raDoj/LwMiU1CiK4xidfSzDVoYo
8ufB6LB79UTWr6hrGcMKztvSO9Oar24JVSf94csawJLnBWFNm3ATcqPkpU7ZOlUuCXte7WPXYnPv
ba4P8mxOCUZrUwW9wuckhTjdSmXt6NgidMkL0IoIz8y0LRTIjVQ/8qhVtr09onx2PeSF8VHHlyJk
4ILIJWZnGHYwMY1ykb1YWO8cat91b7Iph18RAWH9L6EA4EphC3lgnI5uwpa7TNQyewlTTB0zT1MQ
Ntd1TEcTCgQL47owlYgpkfXxwkRncG6pTRUScVylzl9AL4ZrXKWNQ0czaj+OQrnLimmp2HIxHtw0
kC/UQM60NSE8JlqsRcVLFFtBs3LKomqPqj5YN0GNBStObKaxAJ082/tgXeRukMcN+ND5p0tCevJK
4mQvdhwPEA6qclsXsb2quwTAjdro7W1lWslOKj8tJU0Xlg3XiwFpRKYtaGWdfssRcmYc+Gr+EnZD
ka/AsBSHpurjiE53Zt9dXzgX5pZgPEs4x8nl55JSORbaSEc0xcuUJ8a2MO1uC6Rw2AvfCNb9iAvP
f4jHzSnJKhQ/5xOb6XoXltlQvHR1bB8oSCSbaaqzOy6u/NBwzS+0A84nE+M33Az4w1NOm6uNVoN0
scq05GVyevW+CrpqQ4F5vKOQv4QdP085SaLw/eLhDLuUUtbsHIU8m2gkS+lL4Falu8onPd3h1Wj/
9BpEjd1xKjZVrFYgp4Tx2e6x02jEVC20EM8/KD+CBgG3h6nyYWcpJ1XJUY3Hgs3pTPHeSgp8Uc3c
+OMMJaJuXvFetA6R0LMCDivJckhozc5V3+hE2SpT/tKM5u+mq9pDYHBxlZOziXgq7a4vn/PPCTSM
TixlSYzw1LmgVaeLLjHwFXgxEtP/FKmTsktiLzqahnh5fySQhKQdNPcBFs8ynAiN3rFVavHi93p5
O+leuO1FEO0yhIr210PNshtgXaglgI4FwqDBQPLkYfTmqTJOTerESqb/DfLC3Jdao2+pqgU/ygDd
oMy1go0fqs0SaeViVAkp45wzSLDlQnoTtQeo2bdhq/39P87OqzluI13DvwhVyOEWmEDOMCpYtG5Q
kmUhp0ZoNH79ecC90YAsTvns1nq3VmX3NDp94Q0QHmx7P/id+ddgD+MRhI71j9Wa5bdRrJYYH092
sz/XyVIMocVDMs/zv80/6cyCiEb2/LcyFSRot46tT4lVp89p1cc44xbiGrdrfWb/CKL/N6LHuaTd
zR2wLYe6s+XVZlJbv7FCKLFkbJa/zNzTrlR53p3XOitiDIQBtvC8aqAwWdeG9XsAx3NrlBowSanl
E+4/tZZGClPT8b/h1pjYa3WeJ4oUk3h781D48zjjpWRbOF20ct6vf62O+NdC4chGQFILAcfHi7c5
fv8bkdsb7gJVQnLbyz3TdjXAeLO0fwNBzPY99sq3WTpOB22ytf3HQ739niRb9AFok/Fv2nKXQ40y
yGB72ynEyURhgLv0C4zfHv85spoK6oQ1/vzPI64iHzrvEtAN/nM5opH4jXRAzmDLlvfBafSD55ys
N9jlAp1hsGJjcSUmfXsEoQDyHXnmefDfiHuoOG+0wp4gh+IFpmv3I0SUyOw09bsv0fx1tCz5YYGG
q398PNP1Ibo8EavVAtAdclikALZA4qBwUjfA2SAJQX3q98k8preO0nwMSdrkW4In5tNkzh7std4+
u7gt/DdDTrhOwC9QyVpfylWLYRuuDmYwuYPe4ElXwO6+wXMqfuQr4wxvN9cYIm+OP2UMNKLpFlB/
XTfU5bK2dSM1rfemhH6LqiIQ25iaTW2VXBOze7OaDATJhv0DjYrzuP75HxeqJ7tZCcRH2LFxtRR7
LARtc1cOWNDjEscTGoKoG5LTaMq2uXL7vIJwL5aUwYnj1sohfQruucvB4w4F4nax2Eox9CV1wEsj
Nc9p2SZPWWU5c1j63qCDDQdsuMPcSQ9ORhxnL7CQlibq8sTFJRo70iE00UUnC5wNYhUMU0H32094
ymZNhBvRYIcgZd1mL2QQZz8cVMi0Z1e0aX1ycjQmw2bMQBvifaiIi425Fh2CQ3BDszmyrcT/OWWy
fkmr1MbWaPGENe5RZvSxW6IItMAXEpiDv3y8299ZF/j1NMJgwsCQ3l5aVJQ7q5wtIwndoOpva5w0
7y27q6IUgcPvJILzS48BxzVmwCaFoM2AzjV3GCec9Jo04nJFJqcpY7uvTKwzoRD1t7JrlIjk1FvG
uWwnrzzBlZJnjJ7aat/RBLmWR7y5QaHAUHMlX2IzIqKwiWBcaF7Qe6SVhgOIM2zG7Anz0A4svx41
QT3+dO3kGkX8zaQZE3UmNO2InNay7+WkQYrPRo98QhraTvOrmQROH6tvYmqi6W8iVnV0QPcf3Hlx
r5yAd2ZL1I1YEU/vSsfYJNukR4UTFCbtKSWyG29IuuImMc0l+TSgGmHfNUTB1ZVY+83OokdOMYri
Np+Zi2z9TX+ceCOxx3ykUJiDwLXtcPAKd4gM4RhVWMmkjTT8lO8FAJb4ysPxWl+7OO5kNGAgV2Yf
SBIov5cjK29qgsqyoJgM+jTUp5l0shdRi3Jn+W3oSjrZjT0aw40/F3Y2RJ4PfOdudrN6vPdqyRN+
IKNezIMo/OJxxJQ3DQ1hAkOvtGpsd34w2MeUYBUeX9svK14aYd48hMqbeL/SonTHnU14rN96Fslq
Gjn07OJzMHCaTfwTPZyGiwFLkb1dVXr24BYUWXal04t2hyk7uNiPz/g2MAEORbuSXcdfAAFvsbgF
8bNO3mN+k8G4c8yvQYkOi/r88SDb5d4OsvnoxSgHC6FS85v1WQtjLcQDMHsMruyp7T7eDrJJIofU
LamyJ+Y3UrfQMqJEO4ns1r9mALNNVulsQXuFKAcPgRaet82kBqDu3lIjQmAUInkyTE1EdmaJHSk0
z3Cq6fumWiCWGHZzGGm5nUQNzuzjD7pZtdffgFgFSQAQmpXCebmL9VomAHhbVBeq1Nl3+jThQrCU
NIria1rgmyjgdag14VgLnMTLW2OndtTMWOAmeTDjoLiXs0rOS47J6scT2uyQ/41CBrAqsRLlbHmA
2hzUvtsjptI1qX1IsziPClyeDhqP6DlxK/uMxeI1Kf73vqJPXRMJd9o4yD1ffkWXFzzzfFZyZqWj
sazLEw4SGY5V+Gx+PL/N5nydH+8ZLxsAHR8A2+VQflzpQc8dg4pUru9A+GuR4eX9Lmu77I5Ne02c
/r3viU7LmrgB8ucmvRzPivGAXE1sDgJi3aM5NCtrxIj3soCZYMXNHI5u8R9rDP+bJDcJCTnnAlmV
y0ErU7l5h33dQfoEQN1QCJ4vQDo6/rKH//w97RXBT02D/g68m8uhsBSbzUmkKA2VmmpCCkgK0yfA
g39jhmzvEscTV+ph73xRRmQ4TN6QcNsqSVZuvsgOmPVBJsm8S0S+YD5mekcsfsWdqdLvikfn5uNZ
vrNB2ZaMxZO1dkM3xzwFp+aOrDLiKmUSuZOdH6THQ+3m1TUs57o2f7yL69oxL/pRK5drZT5fftBW
n22zCGL9YOG0fCisttnxYjU7qy3F6q67HHp/afdxLK9F/+9Nknt0LfSDK6FzczkyhCdVZ2OF7UgW
VzvsfoawtxukzwL/mpDCO6dwJZ1DSoAGQLSzeSKC0R9cq8BMJW8THEe6eYnycaoezbSnP6oN1+RH
35saqP010sEjgjEvp7Z295KRmv8hWTeOq2g/xnZc3eBB8Ou/75QVhUe3j4cJTN7lSLnWFZ5e1Ewq
VbX5i3xtdJ8NchAjpICyvHw82tvviEgdzw8PEJU3BI4vR6PubFpFwEXdAoM8aHZQAOzIsF1UWXnS
S4TCPx7v7XckP+QuI0DhbgHSeTnegMr/QpnbPoyp7tzYJb4Dqbl0310/Tj99PNQ7z/s6Fjgg9iL4
iy0veXTdGmW+0SbU9lpniFzplaiYJJknuuM093lycAa8pR9cQeOaXKgf6jJshYWUTUhSEye3H/+i
txcPtYQVL0uFCIXsLcyrRXe9o9qBWmsSx04X8iIWyc/ZtZdq56gpqfZo3GKv5E1ZYVwZ+52Fpm0E
pAeFnNVybP3zP+J0+qytAcTFOSQFCThPiG+e6tT0D3h0d5GHKVj08WTfXkOvNyz4CpoqUHk2K11m
iyQEqYPD2DfFYVRT9hL7U30LV1jf553W31dWHIeAXpsr9/sWcsINSBgAXJFuGVcgsiaXc029warq
ccZpKW112NAJiz912PPkxPWQW635XNUYR2dO7d7p86w/d1PbHJtlll9sr5tpHi7mld349vtDAKFt
teqhwQTZ4gonfNlBmzSERXaTnh2zH/eFEvU5hXn00Dr+88df/73hgPZR3VqlkOAFXn4CKHs8cyNq
vRr6vJ87syzMKPenogWdNi37rrSD8vjxkG+P9gpKRQ+EPgix9FYTkcX0qbok1sEq0roPQfrift6D
uDtMMBSv2UFsCcQsMjDUtZtN8YIreYthhEBMbJbwovZ9Jna2386h24/mp3lYarg807BzFnjZtPaq
n9yeL5SivKia0Tl3Gre5Mvc16Lt8c9eUi7o9KMBVYHQ9+X+crqrwjXkkeUQIuRrQKApUEeHMml4j
kL1dVsZhVyM+R5eNAuLlODRdp6lM0Z3MapV+qRBBOLulUZ1B/GqhU/o/P17Sd6aFZskrsXL17d7a
YPSFWyepje9TMfONU+T0Hvy00Z8+HuWdjcNseBJWnTvcfjd7tfWHpF2Q2T00ZW5/Gea0rMKgkPI8
1hDUwo8He3sHAw/gVeUkUrDgY15+QdUVimZCjHJnn6Y/Ui1wflAhTpZbhFq1fs87MWvHTNhFe+U+
fGeW6IRyHfKmr/ZI5uXAg+ENa7S2pkTLeHZSWyAZQrMQK19N//rxJN/ZJoz12s1eQb7bhqRvIN4H
Ns0+QIeuTimX5S63WoTfDFp4qVdcU9B6d7xVmp1l5PBvX/Xed2d/hMx5cAuYGGXulyePYOXW7wp7
Z4Ip3v8/5kfevsoOrczfzSIS0gpXDMo+WFXu7gO6aIemiL2IGki/Q/NpuPairItzcb55rzncBC70
W1b3zsvFswqVWn7nI2MkqNge2nrwPmvZDNcebnG/131E2kJcIewEGRiYwDuv7KFRKTTa9doQEbZf
166cN/uJn0RziAuXXbVWVy9/0oInlHDwQjvUpH9nfrXa1zPmCaWnrvVo3iwvQzFr0OnINay6JJdD
pbkArkPT6IAkevuQtON8TJc53Q+r+NxE9fdKi+3NtcN4KwEOZBT4VTDxl+M5WRxrDU4Jh8EUOAD3
FQL04aKM4T/yCl5vAXIkuA200wF9bSZW2BWR4VSYR45mfhhmOz8qNIT23OTfPt6xb6YEVHAFJaxo
L6Ltrc01mme9myDKdLRwnPzMpnFO+AemV7qhb0fhH039d71g9NVs9fLDZYtnYrvWO0cDLZRqDwfG
pPYez+Xc+1fu0Tfbj+4nPVeO39rMRg7pcqjFKu1hbgZ/1Uko/kH52b2Ja9XujEKX10j+b/bfiqAG
IrcyI1Z412ZapUc9ubE6/5gVNsLOwGEhLWvWXWwN51LX4itl9LdfcaV/cFGvTBMak5tdMRUjMFbR
+kfbVfMeRdLlHHf2NRr2K/r6zzsFs3diBYRxCcpplr1pjrgeJl3Ik+0kggUudU5R1uIWD3LkUIK8
NZMJJrTjyXtOCJ/UxHIxpuXbpNYJ20C3DAdq/QFvSO+VoRRIP0RlAcMrTOZeiYOBSd73bnTAw7WJ
+ExnzH8EAmU9OXFhl8TDpfqKudV4jgvX/CxnFLPCZKx9IwLEbWahzBPnH9Sj2jHCkFu/n319/pFK
0692HZqt5wEyl73zTFVQZhZmsJyoYXH/FXY7mEidqNgKXU/oz4k0MVQMTMyVH/RmGqY7KEzWvAf3
5P4K6EtUkZna6ZdYlPJHZS4pHgYexZG7pLfjLuTyAVATO0Py0PSTHA5j5WnTwXW6bNnRpq+ag2cn
Fao4hZ57e1eCMnjyQcX+kmNT1Ue0130abLFhhJMzL/KXleB1vEtmTuNe2lYmR1puDiJOkSip6u9K
O5+r9jTC+iWIc5GJD23q3m56NOj1WRatpETENaowxVg91n2ZpPtEJE78r2UjBLIn8BB2lOmZVd0O
7bz4kZ9WndFHma2Jjk9oj1QPCEez7oA0XlAFoe4jK6wdkJnJ59umHub536rtnI7ymxVMXEejUt+m
2IMHGUKwEcGxRzj/Gg1wPUYXG5L6Bidt7RLTxaXGeXmkERxeDAidyT5L8gYNPOQoK0wdyhCZteUA
TNUPkwaFr1qraX7Cndh9fEdujzkBPQEgx4IrhQrL1ot3WvpGATnK97E7N6fB63/E01gfXF/rDp7Z
XBOTejXd+nO+JP/cXDxqq0k9AuCb+SKSlWK45OWnxKra+CADEwmTZRams29qx7J3S1pl8tY2W9O5
9frOH/Y9COwzFNcxgLwPaOPo2Xm2HKa40+N91wndD6vOVipM+sxHvKtPvTQEazHr982oF/FnIM/4
mlo1oe2DmhP9RD/F6sIKkGnHUbar54owfPo2JJ7R7M1OmsPO9QrKFo5VAEcQaCDpEZJCRvxYTU3T
79CYrFHq8RIiIdoYtfi7xyjEO2SFlqKWjkvul9aUQ/FYYDR3Z2htR0+FK+WnPmWTvRcdAI+HQKSG
dZSDnho3Zm4Wvw07L5w61DtSrJBbIw+epGe26PpNyd+sVOVGULeW+9zos+kejaZlLyUEuc+gpwv9
zG+ds5+Fg7LyX0muJcvdsCi8HWKr85ojaEQPL6S6wBf8xi1AeNEx7eVTNte1f1Ra0JTYv8/WfdAY
KvtlLfD6yWcxhCjowgT23kGqWgvzEaH4NHIdXI6p1+QCGkIBy8V86Wh9zu2NzGhv3/hduWRHRIoS
AyOVJPCGMJPu4pxMclMNvkTQJU+WyvX5s0tv69dAWGecKZoZybGd2wAsg2+WFRSyDjyoLVx/evl4
45O6bY4enRL6UGtZAP79Cgm5PHp9mkmTK6850Qo3uj7qqOV4B1y+OfCp1jTJEELBDMTB9yr3SznH
8+8g4Vp4amvk/sKiwcMr7NFFaMKB8s54s3h19lP36/QhaXjI9xXclilCPbS19xkHIrFCtBKx0x7y
WZkII6dm/cgel3lUV7opwlYhFMl6wUp8mrREts84oGnVwfGruNnrunSyqO5qSwCokLqe3U3CM4pw
UPrSjJGO8M58aFAtLu61Ks+yfd1V/pQhPNmk/jdb9fbyt6stvvNiirL56fep5UWjbYz9rZ8loHLG
XLeUH3EfmOVDoOLJ/zeDJ9VyEbl9rh4Gt2yMkxqLcV+BMs0PARp3iFoC9LOyyMOyp/9Ob8+LVNnG
VTilyEOd8iV12or7zFFxqOKuy3bZMjVLaKR0cA85dcAH22yC/gEcWx3/7brV5IaIOaOuk41eow55
wum+j0tIf/uVhTdEcWblp7gX2sj7WUFpepYINY2hibKJd3AyACGFQyXmWUhZ36ggnYsILZRRv1W1
5sdndI+DZ82pUr8IfTFLGAemKZQWpcIb8q+F6ZkvoIPjUUVScPqaCNpHKnZVOVT6Tge9r3Zx2RbO
zmt8R4vobKSNG/Umb11YIyPnN6EP13pBEBIkvgzhR2b6o16nsfePt1ga2CNlNdV+QJBN6iE2THn5
TODi/DV3dV98ofK87LTayH3wLX7yjyhL41M7JpNxy+fX1a7z5vxl4PwkNxYUiRXB5HmdtoudxTxa
ep5DUHIb2J7tnFgvWNtlTpjGY7bj6bS6Y9bXi/pRg5Q1HnvEDdWPNugtlskw5/JhLlJ0kjGSnL8k
IzCDyNQHucPoi8bsMJX1TdKYTbpTsk3Yx3GWOtiq+3FuhqV06vJrran4u621g/WYDQb4uSyXenpw
+7a6caSmzC9ghFV210s/oG7UTk32Jbb6KjePsvQy7zYQ7P4xFBnU+G5H/aeo9osta/VlMWbnX5s/
xLfBXpAIC63M4AEKgxylxWOd8MzdJJ2Rxu5e2aK3ozxH2+iHt9C/+Sbj2NYIzqHEz+cUgRH7lC6p
7x1qo7DuhOb18ka1qHTfp0HnWecl1ioDKFXeTrSl0wJMzeLPwd5sRrP8RQNtCs78sxyCVQDJ7V73
Ou84uiopW7CQ6YzkeKJlS9SscIrQKvq+/T4ZwIL2fQ8VUo/pBPwztW3W79JqGZJnbbTEX7bRoZFb
AyBVRyVNu4mCNs3OIywcdS9ADaPdVvK67MvB0G6paWgEf9NEDB2OXRAgWa70ejzoq8HgTAW+Sl9A
dZTNfS6r8WtXB6b2mxjMqsHdxU17guQtjXDOdeNXoqe5dqUIsw0x0CpbG/70v3HgWNFQl/dsboOe
1rpeP6FIV5ZHY4lhhhQevbkZpfPeMKJhFJr2+dr9vr3eGZbaCCENiG1UwjYJbaIAGaRz65wKwsX6
2ReLCFREYUT8Y5lp6j44YoIyUmSADvYakmozorEVt5k9a87yFMwDR8ZHxO63o9QCbbqpp2EMY2eV
6lu0uP8pAdQXMhwkqvBhVhv+nR14nbmrpnGciivF5dd2+kXkREdlbYFTg10zZ32TIdlkZMVMg/3k
G32Cs7LVjOWtORqB2CH/XxA2N332o6wb/6tdOx3YrsprvSffVhaZALJS8Z1WJ5m+pjaG3YUNHej4
E0lWjvNqkphWSOReWXsNK1fjW18M+cluWsP5XNuo9PnOYAyhkQWYw7vtWPlXfN9egRCX0wOCvdbp
QReDmtuaUwYDkLY4saaTxK+kPZS1rt+PLpl0O4j6MVd6EewHcE9ZGCRzjLyh3v8tVN1YO1Wnw0nz
1d82vZ1/caqBrYnMxfTVHqdfPjD6awbQbwIHqjLg2kxwrLzaFDYvN7RNx1V4vZInyFuqhcvc9nkT
JnlLMzqc2VB9hNiM/uDpcm4Oqz1Nefvx5n57pJBqI2AkLH2tCKx//kfp2x5T+qCxq58Gap5faWIN
oLAntCHGnCdnTipi149HNLaJCsoFmPKhBgE9CHjftvbAVIfW12r3BNAj14FftA3gyYnk4uy1Vu4/
YJ1W6RFUBf+kmZRCVCiU6S2RMXpFbIaIFgbeMyzwpQrhMpUTkkqun+Mj5SA/NssxMyMi2PLB5X+1
D6KkR3VlDtsyNI6raC9Q7n4teVMFuPxqqOl5BZRC/5T0vrxtCYgeqcMHd6KD6ToKiVo87prXCilv
R6UI+6oMtBZp/e25DawRRv9I+beFbeEcRS4CedNIb/KfklKV6ZcisAb/zjcy81qj+XUnXhwqul6r
6D/TILWExno5Y6hVGrWhtjr3hR7c+dJHGWXANjR5zmiLPmldJ9sw7ywEoYy+dczHtOh652AnKq5D
NBz06YbFyx5Unk+iDlUnnPI4V2b5Micm/oxW3mIKSH5T/+6Zo3Voi7gNrnDi3uw8aOIgO4E2sPNW
CtflJJK+T0dTr7WT544HFYBNl86g/uUtcZ54C5O9MtIRTrLj/KucJb5S3rPenPYAlhqoHLIF3pM3
AjrmlLX1Mi/FeVqsztilQSLvyqFzqdYQelRo/xcg5mZout1nj3Jpx8vv9E/mtDhzFLdFhRYs1N1k
b3oEuHE0LVVc/fShbdwrL/abQ7GQckYNWhZwbVLAafBDuaOFCu3RN4cniZ3cnQLpOYezbcfaftJb
jFjCGmOLX7aj2WSis3LxzhgMd9hnnZUmZzpWgXkG2C/9UPVFq0HnJVXOYSxJ148oWQUQux2I+Bjk
obKtH6/cF+thutx6LBtwLSq9IEX5r8tVq+USUBjT87N0k3kJLWjNJ6Nf5AMV9OZIHSA/B/TGQ91I
frWzb5zw+xx+fPwjtjtnZWuRxIP6RwkF+NLmNwRNmyWxO07nWtAJui1jYpGQM27kJ3p61DYtK3f1
nW0IaR00p9Gzs501enn4zz+Djjh8apuLwAeGcPkp5mWRhl+mw7nwwJlD+fXmaGx1Y44cM62MMPWz
Ye8khXY/zVUZIvLZXNnEr2WVP1eDL4EyCyh9Hq4V9Lj5EiJIKcllaXeW8ZL4x3QIhiXsJ1/4t8sw
ApoFXT91d6RY4qfdgdveV67dPBTDPApU/qbOO3VlkuAjNIGuPYwim8ROwDosBpDApgLwO+ljfsAK
vL9rFr2eMb8A8niaZOOfazuO51DzyvbUB4mQJEfg890DQpDaMdZQqL3Sq9oWypkuXfh1ojyuoDw3
qb00TGtJ4JedNd/9Z9Z9bdrlafEt7YbWvhLdvumJr2NRPwBgwPrS99uMleeDX2bkd2eMdP6Z8YS1
w7isMmePBnx2bEdqo2EmLK85iHqovsoYvYglq8a/qchNoPOvn71tdLCy9+musPVBnRCibCJFRUFT
CpWLswb0NYuGAQ5KXRfdEOkOJczI7LMluPK2bpHhUMJWnSiiEvY3l8c23OY6cfW5G8ZztkIHzq5T
ttYN0nv9dCOLwZxCu+mqKTv3upZonxV+vu1jZ+vLrlDlUL4gnSerl4BCx2OWBlqyryEKncnsTI/S
qDDGX3ZtyvnguUsZH3Oq90O4uImX7eqiyPHcQjacN8uqM+k8YD5ZyGfoPzy65LXDiwa9R8vxQ6nM
JpomrmoKN/bsP+gOPlVXNt+bwhKfAqAVAuvglVYc52ZHtDLW7DqZmjOi9sODSh09AXfSt+WNQYfS
D4e4MJKdcPpuCetxaP9ZOvyCD0YOUQi7WzbpCUKJvssAfGRRm7vpX/BpGnUzL4aW71plWreTE4/X
3ES2IrXrGiJARJqxOlDSmtukTEMNACCVjTh7Hjv4sW942e+zlOqwYaimPHeF4Tzoi3Dio2YipvsI
/67oo9Fyi/kw10Xmffv45nzncIFpoVoMjIfOMwXjy6vTFLryC9AQXJ1We57dCQwl+uxPhtE8jp2f
Pkn4QE/E+OatcJwuD/V2ttoVyjp/SwSgySvb/J2jBWkVTQXwpCt6b7O0c1rFUo6lde4pJFPvWVwZ
eka9HO2Ofv+i04a+MuIbRB1wyxU3S690pRpwqi8/QTNOpRFr+nC24AFD5Gm9eo6socr0HYtZtXUo
bGn2nwyoCAOKkJRZdxo1IzA3RWk5V1bk7Qdg+vwIl0Uhr97+GunZcaK3rjg7vedmt+VCE2ynJ/bk
/oTwnrW7vqls7fbjbbB+1T9eL8IEAEeghtcTBbdn6wSBm/vMjenSInAVMnuGGpcvmuoGh7AiE9f4
S++MRivGo4VOnk3gsok3sSyuuRq8lRhgLPV+KVFmhUcbjCerKvPfH09t0/dkagaECBDm9HQ5dK8H
4I9MrlDu5LTFYu+XYRHUDumN0JbUrCvV7rdzYusAgiERgTQEsPpyE7WBM3sx8Pp9hk6GvJ8MDAy+
yZGm9o2y/Ti+UnzZZvNrj4fMA1rrmsrDl12D6j+mpXRc3WIndyEgQp1BCgAPgoIUcYx9kj1uPnmU
WjIlt5VBIIbht6nGaReMcflTWyEvezo9aRHGkp017SsbFm63E3Wy0ES1W5xb0cfo2jz0J60xjePH
a7K9B/n1NPRfpQXsVc7uVcHqz18/UcP27MV97gMXiQgugpxioh1UMHTT+6Vxq+/aCJdoiXPfvYHp
WX6q2la+tLaZ91dCt3Vl/tj7629ZFfWAFgDyoze+CR5HpTt1U9vppzrxeiNM7MSN0nI2vkuRep/T
efaoOgblFTTI5pgz6srp4F+cOLoj295InQ8ECnKann1Zx7/iMa2+xJq/LD+1Gv+fXTnZUl0hIL3z
1RnTR9bTQMWCR2hz0dUV6BpK9PqzYm2C23YGi31u7ab2q7COS9On+l8V7jHuk6rBd2p2y/ZvjZd+
2alAJgJTikGfronAbHKI9UuscmXrZQcvw90SXNvFjst56udnvVj2g1cqN2Jz3Eozt51oxh3ohIML
NxFV8Nq6SQFCiWsR5rrEf2wBbj+0fHiXURJa9Zu3anaFhwZmoWLjue6MJAvNdsrco2i1RXvBFkR/
WoZa1vtMTGKK+lT16dcYQEh1qqEk6MXJSovGCAGXO9UugamsX+thvzapL38gFwXlXTrI5On80MvT
LhqB6Zg+uMAOOmPJT7AuAhjBVYevYShTvdLubKFQfabWHqR1aIyLZ0S5oGDzrPsymA4CMACNJ8BU
Nk9cbZX1Z7O2kv4cY/1yuzS8ur8FqBCo2p1G+R8AH2zhQ5UnMg7FiBUINb86NuM5MmwxfK5mnMBo
5as283dl26IovDMTzbgxKuXIw2yooHqMg7otDlqQoLs9tv6knv1OuFRENPQp9mIiFtrnZeJopybO
HBFBV5RfnAle576c8Ikxo7RS+fBAl960n9vCTGhCl1ou8fHpZ+WgGNBRAHPTuB1vzBljRw16tPaJ
X1W+UHiity9ZUPxdMAIiTNYLVZ3Gbn4ArW9XT3FTw6W9Fk6sp2izVgi0kAsjUEhJfpuutFoDOM4e
jGfZyemuRqKTooNSqFXnmAJGqFmvJn1oPUu8OMd4Z86yo7Werm01rKS/fHzVboorbG24cXReiOxQ
JTe2xK6hkTbCGHb3aVjiR4mJ201A+TmSZU+1o46L375dxzfGFDdXbpt3B6YOSGGMI859crllNWm3
ZlG34tMc2OkN/bIq9GqQdfzf1VPuK+2lJ2OoQoE7+c3Hc95GdOukuVzJlECleQg+bY5L2pbsBUx+
PrXSS4Nd3015QBEZmGwEw6aI3CEurS/ZZHjRorfZJ4ml6bcyyK9ZFr79BiAM+TEmiEYqbFvIvka3
VKAEMX4aPXY6frBmaJSVuqsmJY663WU/ch2fo3Jwtb8+/gSbR40vQCnkFcRGAR2Q8ybRKFuT7moF
hd834jk/lM6UqrssF7m9wyxWQQZFhDFs2ia4epm+zuryADBXRJJgY1oAoLf2F3oGME8EfflJrt0a
KtZWV67Zi9KNktrMCntskNurQvz0dKS/A7tePs+zQ7o1qMDK012mzbm8k9pEZ4FkSMbPmFUl8+8Z
LJPK/1WQFeW9Ap9COzOvZHocEjPAEjmQcXk3t2PahX5amCp023lOaSkKg051UYtzIxP8v8qeU7gf
Jno1lZ+bKqp0fYbxSJcfSFpmoCBhevEk7uMFPYMDJdtmOlBX0fI8jLti7L8QmDVPrqWW7zE3YPzs
NF3nHmcQH/UeyPUSwIjQ8/7Ye5ndRcvgYk+ZuqPu/bMMsBhwTTXa+IQqdMnlMAjJ32ulufsU+0l1
V+d0X4+qCpw+akzNHPlUfLDhJIaux26Uium48yaY61HVmy7wAHpX3WeQ7Hn/VMf+UJ3l7ORWZAIy
pqXaOFNs1FFaVxkt4bmai4MnZv8TJBGvCb00Ft8KkA0koX2+zH87buV8X/N5H9zZ2D+Bu6nd45hN
VU6vU6RwiuQkBThWXd74Va3Jv6StxE2RzTlgKtcS2p2UhHih30qV7t2c3i/PVD2B5YgCo7fzX0LS
Wt1NBUaA9TFRnd1992XiuU8raWl5AvGsGbegAp0ehZ3AS/Y9EZEVEcVZS3eDs4l+n3MD591hkYuw
dwINFz9aPMWRnpvWGv4WriGbO2igJUUO0ID/wjnzn2pZyb/MRs1+aIJiqHcoM7XBzqxAPuhTaZa7
pUyCG0BJJEmRXtGKjII0BbgAbcw/pV0Wq6Mj/eZ7EzQ0haW/5N9IK8sA7Y0Vy+OWVt1FqBOAdjgC
29PzlwY2f3Bsl7ZVmJV0AOtE4/cBzBUnjSOhpMzHvWOLoLxV1lziD2bU08+urJJih5Zc0youzcn/
2pN4WndjUo0e9LJU68IGbxuv+j/KzmM3bmQLw09EgDls2VHqVmjJkmVvCFvjIauYQzE9/f3ouxl1
G2p4gPFiBjDZxapTJ/xhX2fSRDvctfuD4eWe/dxNhgVgYKJxJ9Z2HrjTAxshy3+0JmnOfTSa5XCj
OcGMTLamyWrnKa3LwR0OaX6gy9A5X2ChxP1xrnWnDXsUB9/necJnbBwq/OUHE/GqlIGtqBNkSfDD
2uA6U+1yb7CNLxqQmjneusj934B6KjpzuyQ1ZFS5p7+MWuUzXDTcKoJIEznlVvrAOvL7vMwHbEGc
hBbuCqeO9tTbpcwezVlNTqjSXIuuAOAvgyTsFgbnJOE08WjpfbyiAPoCBXFF9wTyxVyDgvM3skr0
46SXCa5aKr2tGFz87YXMoVvqeiisSwv13NeYDjUQDghcmNwxbcnzTHzxpV++B15Lp7rkPBsH2tnR
Q9EhmXkFjHh5ITkOXFYqDoaMdHvOutS5r7fWnFjOic08G0aokJqysHHjgML8FC7SENGU9/dAByF0
rVuRimuapH+4nBEIMwBE4kKx8EHPLme3zWfpjkI8FaNOaoRYUfrQMpy6sfM6erZ63d471iT2bjd7
J3Sw2o3WCe1KBXpWfnE/cihxvVmQ69zN5+43o2zGLDDK/Clz0BCMV2knpnjH+UKdKQbLqt84RuP+
paTe76eijLb4mNDK/j9g7j9lb5bTwLWzuXrydD05lYaX/OqiYt4DsM8e9JZhy98no3iyIwi+cGEp
bs9VGVHwWygVRfnUenFR4GQ4puMGzJcdNnVZems82n3/fqqH1yLW5I7hMiqYCdncXQOZ5/HzpORy
9+HO5S5iSmw+mjLLefzPz68Qrkdc16iehqbMvrddVR/zCVVYRJ+rQ8oUZ1zlMVFhGDV15dT94aiT
k8D9p62Ay+1FPuRxS2djXT5ZqpX3vbL0NTZS6sdIczmcMofaVnby6fPfe7nJHBIglp4ul2GhFPTx
92ZGrTXlVMmnXgHGrITkFtQGLJbDUVRb5kXADD9/4u/fcZZ7WSh+GnBiCS8XB3xwG7KFtrRPqZjB
uBZaadHNwNuhRzMnTQ0o0E62xX+JeVxX2wjYhVGUBN1XooFWHSu/Xu7jDh3wW2VnlrynR8GlHEXm
/Mybg6AnuORzEmrlZAX/TLh2gNNNpxEVKSPKJ6sNlWjI5f42cCExADqCIG3z/QCUflxKeCaItPq9
fM49mc3roHXqvQbucWdUvb73AlEiH0uLCOxg4dVXVvWsQ8FmXXp6RC0yCoZ858qGqewGKx+r7Nl2
kmHbajpbhkwJkm1Wr4qmT/eFlloPFrDEW01I4/nzj3reo1+eT+VGFcHxWQg3yz77z7nxsJ4Estzo
T5yWYXFjzYKSFLp3fo1BL070reywntEJ2snaLb6oKsmyEF0d7wWUQc74MHf+trwgdnncfXQjFhaV
fb6zmbnXWgadWKYie7LgLuwxmZ4jsN22s5dpHx37GUWgzxfi4jyhSszRRQ4NlrlJ//PjOsygySM6
4fZTHWmRf5h6Kz9GdQ6ivKyDdD+AVn3//IlnXV1WfhFdZnmZP8ILOh9zJho5gRrj6UmNWv6lrbXy
yROGxI2U7PrzR11EKBJK9Aoo1ZcxDPOTjz8uxnEVCbUgfq6SqvlaDua3QfjuoaC8z0MVqXTj4sX+
t0U6D4WlSpEKnxz5nLPv2DDkA+pWR7gQW/GBms1f6UZdkuZFzr1be96hLkj70Leb+isN0Mul5ckw
9pnu0hBjd3/8vbM5lmOaqeS5pDezh28FINZYZMWiBqLalXuQgQ5/3YfAiBQd2xWIFTPkZe9+fFzJ
ZqaGEt4T6UfdnEBPIGNXtphvD1Atc7v9pXuw9r/M0GuxG4iNnLYjKbjE41aNwJ2XSzYJ264zIG+Y
lfaPX9ep2LZC5I+DH+TR1gIM0oQY5gpQvnSZklv8F1orCw3d6/ywxeu4ZVyfRDUmIE4v0GWCm3Ez
DEapHsnGDfVuCD/I7lPHr3WqrBQLi4duGX+HnQbTda+wZheMZLz6tcpF/lJjG58BhRPu0irv43kT
K71+NwgI6bp0ZROvJtlafegSpe/bRsFuIbHWQRQlRfPLb+0pDyfVVt2d07XaNwnQWd2Dgmxfk6bU
3pBVb9+z2bDkBvrV/Og6eWSv4j5xuqNuKefJHvP5HdQwxWfeFEaY9rSWVzB9ygzzTTNSYTbFyd1g
mQJRBD2b5C2WBeWTQrSsuymKdnbWmMepVRUIYG0xw6cixCgPuzU78Id8oyMoF++9adJX+MuN9Ws9
GlqwU3Fb/TtIP+VUZHBVd5mvD8lzQeWu/WpMhLUfQXHLNWkljsVOIEv9ENFmOcbSyjRcnLXuX/4F
v06SObwHbj9YmM8j9BrStOlftGGqza9lUxW3Tcu9cAtTy/I3YoiUXE+Job5Z3OnlBhoXogA08Noe
zDMA77ACdk3izH/HYVs1DlhhMy1L937Capbpqc6c69GnWhq3vo5u4BFLY1O8OK3M63VEtTdiHxRb
2X5EkY2eQbK4czh26eybssgNQPZwF0JVKoninshzdVdP9E5WWG8a/avn1Gl0i2RUb/ab2YwE/gbU
W0H1HX3uvg+dOi5eFSy2dD3Fvdr1k59Yz2O5YCosM2vAl5CKJiH56WSFCdrIi9VeNI/YR5f+G837
wH2vG2CyayRGupc6tgO56lDdlQcs0opyPXXGZB9zHxLgDWB88UPFFla+ZSw0SvkeUekSjc5Bvsdc
U19jsHvf86zIm1DTq2ILEitw7qWI/buuge2xqaMh8t5of5dI13Xu5GGnXUFT89j/eIbDrBJQyJTz
D8G/a0/KGcZ7pYEQXQM1ZmigCG4qzN2OqZjAOuMtg/umP6bd7EZT6AnXffIjmv4AznI6Tk0f6HuK
QaIIPYF0qFUou6SeNm0qaoEnujVigI3ns/dS9qMdIKrp4a0Q8qqI1K3dnBHSykm0wtqO/ZCVYdSC
jtpXgs3GuUnzceN5LW8EQMRy7mTSdG9NMaj3Bfn2T2awuVcDn3Y8tn3Qfi8QwhLHIupliftaUSH+
MLluaAs5ejdpmzv5jT5GWk82Vog3RxVt/k/U+J1NS0CZ7spU0nyvobRG+7RSQREigltm66GagHUY
CXNBHNuhM9HcGHL7BCS/clep1Qzde9ROfXrbd3U8P0vlZMa+qCeUq5hnaemuTsfcCc2ugk7BfoQE
4XNb7BG5Ghkvlk2KUkbSp+gYCVGtdGDy/Rr8lDUSG7w4Weu9H9k3WqJkfOt5+JqwgqacQl/mZkQH
LxPGuosa+96bR2+Sa1k6QmxJV10ahXZWvUEXxt1LORHE0hBSgDUjrGVb00aTZrItSCCcl86KlLrr
I9ppq9zwiwZgpavK0I5N93WIaphgkd00d4pVVc66noD/H6wqMeat2dOkCG3NkPl2dJxqI1uTMUKK
0mS3Augu3afABR6RwYpIbHc11im6UwaynBh/wvfb8BeY9c6FCPsrncTwa5ZV8WIZRqv2fcAHuo+6
yRvhUehzi2IOPnOQS532R9VbJggQS3g9uVSTmavJqqzkdup0NINpFWajt4YFVpo7DRaZf0qqsfm3
HAKphV5War802Po9TAbMsje1FXnXBHDOYcqkRL7nIeFEArjQ2B3r40XqVVUHYKavn/04Scabdij8
m6RGY2CdokzSZaFTte6/cRqIB5pdmgYPkdOICnLD+EmBAdzA7E+dVSbYSRuntvNfhtdg0ZEMUdWt
HCyF9Z0UzXD0JpFfMxi/zLIWzXfSR5IdoA7nML3Y9UAJGUnznCM0VnFfqWAzZoYfaq7eaxvbTfq1
wPA3u5KAXJYQJKxAymnKM2S8GAoFja6xcF31bEEt5GoPmjLfdcoHST+PXULE7brBXIl+Gt4GTFsH
RL7T+Joy/GUCTepsLkA6iH5MCM6+XU0jNhtKo3yeIYX8RDA2Af2UDHDUklJbwa3Sb/42qYVVTbW/
iPqDMT4Hs9jWYLOaeCiBBoiPbeLIaq3bfvE4OlP71INMhOFcquHKal/+Th4LfMal1Qb3V1/+/38K
prlBnbeNB+sJ219StzlJtlwp/n2azfm965bPf/8rqYVoCSNEdVl0g3GdCstsrSfAkO33cZJOiNGH
Wo2Ah6aVcop2X9d69rfdFGb4KNMGNNIWsbNzXbqyArYk+yR7dhTlSBgHNcohZd4/QNLtYNBPlRZ2
TNcgD7b+Ncmey/0Mig3kGBgtWg0X8BOR61hS573/pIYKKhVQVnDaZiBWjeUk7VqhTbtvZ5qLqwo6
0tdhQCr6ykf+wysAhUQWgqJwkdRYMv7/fGQgA82IaUTx3I2pFk5Dis7iYBSWF8Z1UDEin4sw1gfv
rQi0oEdFwOmvSCpcbjNC4WJXio4D5I3z6olOrt6ntdc+U+ZYO4aKQ4dak2Hf2rEsnlqzKV4+32gX
DwwW4CmWEthXBLSVztq3td5KDUy3+WwoW9zVAzTFQdjOLZOd+haKyDWDhcteLY1D8BAOTZ2leXmO
O/BKtF0hYUbPTongNxMkt+OiCgCOhErT4nI7lMJ9wY/A+2K7Cry7aQ3lgwag8Jp6ymUTZHkVfjdB
hHMNT+Hj5/YcyI617KNnu1ADEjl2ce/jxoIkQQEXx8gKsTWNQlsPsR59y8woWwmjsb4nkzKeKh+b
jyvb7w8vhKMWdwmX4QLl8c4qysliDOQT374YyCQcdUYh31SG6OBKOBCmEMpqxboGyUR7zJyn2zg2
KEjSgNPgmJX+s+ura1plFycCbSRnEaj9/a0ubGrSKAjqxkgyJjB6M4atp/k/ujYbvtvJ7BwJFm+T
01p7OPv6TSpK55ot1vn2RI0QwCyj92WrQKI7+0QBpkJOprLmpNWiSm7htTTZo1cVfruH7IVwLYKF
0AI/PxPnNzoP5VTA24P/yFzlXCS3iAuRy8z3H1NUNv7pOqrmXct/NXemzh2wcce8UVtryOvmStg/
b2cT/9C2AjMGppcO/XkA0lUDZE2jkQ+MJfgZdbl7V5WzYW+kGQzBxpml9i1D58FetW47JVeu1nM0
F4KHcK1Q/IJ4CQAQcMfHAwFir2mgWcensqjHH6Opwcct5rxaWW2WfoOK1e0CO9ZOQYnY7YjYx0ul
+jn0ScCv9a4u4gTvsghforQJbnppdX98F61GEB+sQ3YycjHdLop5G6oouY9QljpYRty4oQqCOEKT
pM13kT+nr30zR9b+873wh/dYxKYDZJa4liDTnd0JUhiWGmgWn6ZeL26aacrv7WbEDVgBUXpHEt34
4dlj+2wVvvaLBmUM6di5EqQvt4VLXwskMTGT5tw5ni1IofrLrHdO+CdF5cotlCwhR9j6S6N39oR/
pSrUyoar5IbY4mIy//kiXB4ILkMYnmgpLCag5644CnlTOdb6eEKDIz+lxphvZ08FKzMqyl1mDdoN
S3Qtr14W9r/tNVJp30CbEjcE3Dj08/58pDnW4ryhTm03qyB0owJT9yFztBs6O9cc5S/iDI9hbUl+
dEROUFb5uNsEqIGmzg3j5OuZwvyBFm64mAz9K0Y92sYY260+X9LzwLr8LhtIB4gxi/HDuY9im4/t
IOHnnux5DvZjPxd3bjKK6R7YRX/DPk5fmWQ7G3q4HidszhL/ykf9008mqpPogFaHcXN2wOxyMjAK
rfXTjPZVtKXn1U/3sUL2PCqEYdxkjPCyK+Pxi43MrwbAz+oh4mFS8p0tM/iSvE0n/eTESiDP0s3t
ntaKsle633v4eEdp/kZHMMpXdhkl//z1mi93CSGdZguJ9dkvdruaM1M01ok7rcQW1Uqar9Ui55t2
KA3tub3krkjoUkEZ8FYRTLcrAfZiS+NKugzukOHkFIO1/vjzGTZU+qSZ5mlm/tOtbVFp9k1qIN3W
BFEsrmyxc3rPks1RkxG4TH72wqn7+Lg2KdCfgqV5KiTSf+u67h14Bl1pD0egCF25U22K5EceJZ0F
JdIFllk66aj9BExiWXSs+x63xgKcWSwCgTZt0GeZFfZ2AnhpVdtVmx+6dtIrD6lQJ9kyK5POqpQO
VVLlKT+szDbZQOtG0iacXRCt2YpSFTRu3ya0xEVV9QhwjL5w1qOzJP1dYHcPoh9ld2U0YFj81g/R
hLUgp0Zkd0loKG/O1qIXXck0yT1l00jLqS9PEhUqfDgixLlKFZHOJyLzDkpU5aYdu2FnV27xQ/nJ
9IaCTL8DO6pfe6nlA5y91IJTJsNAyHqRNvv4Uolt9k6CdM3JKGh274QWN8ER94FcGavML7QdC17R
ZUR+IthUnZlru5goJp6kURXXJB8ugjykHaTwwANTEOB+cxYCwb4lzTyW8wkr0CRDJCWJ1mIap37l
GZWzges84LgWWevPD+WfHgvdeXEIIOfxz3MOSFIeoi+lcfJQW3FuNLfB2jUrE7rWdY2n7rEFFrVt
6667Mqj6w2HkPiMKLDcaFefy//9b7DUQOcH16SfAaOm/buPP66TRzB7wUKDXV37lOZlzOYugF3kg
9S2Z/fltxmVXBPPc66cIzsi3GIyQWinqsoJGX5asQQrM8gB8f1gnqvLMTR0PDCyMQjY3Bhjjo994
U/+ISI771pupZYa1NrteOMaNvm7cTk6boWIa8awAaCcrJGqEt0bQqN4LKM1YPKdVEaztQWSQR5p+
wb5jWShC5DqD/Br96YLCzoVCi8ZZYCIUWORNH5fWlGlcD1bVHYoBTcq7OGrpjM+9RGYfYoaIHqvU
pq3JfDzPV1E2u+8VDK3hiBBwch9oM1pWxUBPbascmem3+hhk2g6iEcjqEvj2cKisrP8uzUZmGzFp
2jaaUqu4UgWcZ8OArWlGIj3gI0pCLnxuPJbKrJxNQOiQRLO0/dIFtfEgM7dmOsNkSYZpJGdxS/O4
f2iKVhUni36bCrEql8kr5PHiCqvkLGXgpiYzh3z0GwjLhHU5Sf/ZsCTeQVIz4TymrG2TQv+d03ml
p0ZrrV2P+Z8ecpjKV1O4xbAeJpiAodTm3LpyiV9+Xor3pRaD8kGtQsz4+CKt0wTz6LjyKCN7rNUK
17R2eCsdkJcrZkspmoWT1zAyEC2T6bBoe9dbz4XRHSeQ491h8JvOScA1ovhjcI+UJF2hpgKjMVal
lev+L1vEI9JcIHeOXtVMGZozcVms3AiU85Wk4Cz+6ABAfHg6gLopM7guz1Y1QW1u6OLIPNLSUu1X
vTTEDbPYwVjTkq6kWsGHiJzt3MDYePk89P3WUP5P/P/97MXTBuga54UX+LiQeh8gJKnwzUODzh6B
8wMijdAEE3Dg0S/Mh/yLrPCq513QBoM516ZZL1ZZNDRtG9ap2Y0r3ZARoq+dG7/B7Ya12vax72wF
2F+ucKdLD7nSQeaaCPaBPgUXrtPTynLtAE6s/mb6qnwCqYlKQpoHXXPUIqEvUyZzyqPQblJmeaLL
2zBR41ivjKCwHrrRR/s5U3KKj4gPNbd+gubbBj3IuFtZPUBRRlLswre8VVOxzTN/vEPbklqhS/s6
3saGUY0vUDvEa9eDo1136Pa9ax54k2PZ2gk0k7b0332RI12S503/Tx4xswjJdFoKHDZmvisDqq6d
62nVAX95JDu73KRKT6FM7xFTgw/hRRJ0cogQn/CPFV16GMwtHWVsdp0pONBq0urdUHvGTVoFpeAH
2v20ufKF+YAfPzBNrsVJjoRv0f85K6jzgWanqebkiOZNNawZhKi9rTPe2SEjPu+7dDS+fv7Ey8MJ
Io0H0jxeuJcX+5m5p8dNK5NjXQpb/RP0g/kd2XW/32WBic9YKrGlWjHDLEwvpIXurdBOQsYRFq50
GDu6BZJgCdLCM9N1Q49v01QY026OS2dc27I0XRS5AvE6adUg7h2MML29AkpkXYl2vxlSH9cODiLQ
FdI2QteFEUCuTw5KwFpyNJuqkzdDJ4vKQHoCTeswaCt5k5hDJG6DWpUBuHBZJma+ahpv3A4YG0Ba
79PoyN3fmZvS70rZoi9p6l8dUQcPDl1u9L5tMwPmgMNZnN6jQT19qSvUZjZNYGfbwCLK36Lomj6n
szCKHUdGh7/uuM2crsc2Hadw1CRyjStDRCaUgNbOfl+rnt/RnwskarOff9uz6olwAe2CRi0VBIMm
QufHcKGMcarjLggOHpDzX5XvOcBLBap3hh096hpfK+wZj9CaSYrg2uc4S6B/PxyiGdwXRi98mbOH
B94Uzwgz+4eB8oyLuJMDXILWlcVPL8Gd84VCKvMQIwuMHzSKHPHSoiDg/nT8QeAggQBTv3I10/iB
8kvXNWFheNODBUC/N24NmU7yhQYgIBXMJ7NejavEqbRXDumMTJMT5fF9VGMvuUaD0m+H9QzTawsP
Ig1eYyMJHvwIP0t2NUGuoVWAtBGZXFDeozdbYmU9NvXP0RgBTVypsX6v+cdduoyEOG6w/JhfnC/L
7EhOY6U7h1FVeYmyAaKIwb3h1GoDkKVutxb1/M7JZZHuEkfL32yNWMnE2HfquUJ5CiD/r7pJXHGr
MzsTYdFpNPmCpoYKIGl9FVtcllwmxfj02jZNnj5iYt34dadtSqaeZCAFzDMIennGZev40q53IP/j
fA0PL3C/Oznl/LNRj35556cibtdeK1u+oONP6HSOUtg3jQVH9JkRZ2E9pmg+98cOqi3gjmScq9Vg
iMnZ2OAvKAHyyjSAofhzsWuw8Rue0ctkWXkv79TkyEbcB14qnwowk4ASRndqKvQRqjr6WuIRGnNh
0VeYNqg42vLNjSx0LlpOjvYCdpTGXleMEj3nGsZEZIPJQSksmBAsLLSq+VeI1EfTsKJQev38aP2u
hc+/o8dYAsIuphHAmj+eLZHpDroparHbXKapbtr4P0hS4+x9bs0iezd8WWCOaUTzBlnoSWymZCG3
9h4HYK08I4mbsImm1rwjvU6Nh+Y3Hls2nfUSI8O/iNDlCOZ9L4XTe89xknLVOvpQW9zqc9K/Vfh6
J+910jebAn5SFGyCurWDVdBJbn8/nsfngAaVgCEBgKBKSD2vlCh/iC68E37pLlh6H/GCjysAe8jP
/DyYDi5IyBYiUaAeLc221B1nztQPdtNDIQh6Jdo72emzGK68wGUmZnkwKBmj0wZyLrgTjHxGBt29
cVAubfa7tNPju8ZWHeIBWaTTSJC4nx6QU56b7edf/6wUJLaRgMGcIBVk+Amq/eNPT7KSZrwq5RGl
yiGF1q8Vp9HMcKzTncq7EknPefbL02wam2SdtBwXfaqPT+scvbE6SPUHI877hgLIj614H2UpEsjE
76J8UzU+CKvBGqp0hYaU5hAINc3Y5npn+u06U1M7HOpJjjsfgy871OdY9qeiKjLzhu065Bn6vkUX
X1mmyw/ErlgU5hmF4+9wLhCgG6kvE9FrB7iQvrFDzFCHgTlXfv5Uwm3gMnD6V0MRL688+A/fB1YL
S4VyH3+eUw6YDZWj1klx9BOpRgCVdAxedBUjzw1iaHT6a4Pgy7PA7B0tIrIouJaE9Y+fCGyRqhMp
5LGTQWlvSdkGe92TQkePZNO+ePD1yKiAbrbJT4WBUHv6fEMuZ+1jNILgSpOKjYIeEM27j8+nwvIk
igvBoVaFvB2jpdQnrOonxdjkzsyiub+SW/xuQHx8JIYVi34Cakic7XOtQKbDWZXrsUe1a3hoS40M
HE4Q9Jr2oOllU79lcSfaVTo2YFETVOkA1hRO4j8a8ZR/c2MjjlCq7tHUfoaLirirqU+5e21E+of0
1kE/HaQQY2u0Mc57uLo2eFXgNvGxDiJyx3DS+nR+74dO3WsT+idhkwvYL+kytE+zpHpYXJ8WBeYu
Mh6SouqKeAuDSOuObgc5IHTNPNHugyJzARpMkOj22mg5P7XI0BqxVnyDYht7eR9f6S5cniUMl4kq
JpsXAM25hnuh6mpumWofy9EwbmUswQf1uki0vUgyINShZnErbuBoFtU1Prm91JVn39rhnqPqXVAG
BL+P2wuPb5mmo/QOQzZUj/hm9m+OD9IPW2+3AHDsVUNMCJk73cf+p4sil9KFuTR/GqVcOx4VVQ9C
ZXqe0LVuuMFVkf+YbbCAL5K56vyKnYIC4qiJoPxW15O1d9y0jyN0V5OlnO9i1LU2gU/bZjXOeQG0
2PPqdtMOgTYeawMKyHtTa5VoHpIhadtmk2i9LOJwqtKSSdPQu4V3HC2mv196bA9uEIur7G2bI6AX
ErgX0DSuYW2IMGnxg6OqqGYgJ7qYmo/a98HS4zHb2lW26E99fnQvujScnaXLv1AZgIWfB0lPehXA
vppehzvrwyr1TVw4GlPLv8YxWpwrIFIoQm2NChDTrSi94ocsDVtTN5+/xh/2F7ihZYDGiIdZx9mo
IUVveukJxEefiJmvtaClOvCTWQdR3drDbm5df502DirQf/1gCHDsaUAeQMPOS16EMilHYnwvQBao
lDQe94amT0peQWtAFOa5PEKJuVYbnZvac6suiivM04gMNsZ2S0j9T3fMS3Iy2T6aDwum2/NWjezd
ZjsheZqFZeb3v/SxklHYoxsf3Ea2P981XVF0m6gdbA00u42m8iCkf5By8jc9mZ63tPWMaDsH6LLD
6g9yVL91pDm/RmmKDFjb5lN7R/Jq+PuIdsR0SIJJuod+cvruRzbhOnCveShfPc21nf7ox5quiVYP
iME4EYLaw4bpAgr769ZOo6Jfo0t1TfX290X18aQvwrwktdxjMJnNs22wjAw8q9ADoNSlhP7MDL9Z
W11aTE81EjWvnFjSBCQ5gi/UBuU3tM57f1xD/51bgNGMJ4pdUUjtHwC0CNZ+vlX+8HaEIIvGJnLT
C4nivJHYgzZIIh8OcKZmWHrIWQzJjW0I6oxgTn1vFxtlezckyo1ezGrMSbLxCxE1ekTQDL8EsH+t
NfJWwv7RT1Uj7L/ezPR/SXcgacES4xx93FSdR3d3hLl67J1B3uq+hGjRNPRY4hu7Y6Ps8GnGl9YG
YF00V/LEyxxgKSldgHjmInhxjgUZpm5Oe2TssaJo/X+xogHA6WFXD+RAgU5yK2FfSbMuO944btLS
JQn3F9+EcwKN6cnKlJGZH50Rhv1BZZFw90E0+LtGFCc4JfO/KcppIdrB0xe3GQA010NQnnR0A6sr
AewcFfx7yenlkSjDsrzsMgNV9Ssza7ujnHttEivwz3q/pt3mj+jGOKNhPzqomj0opHG1FTL1TnZS
c91jrcOMET5GOEC9TXBu0IEvPtfl0NsuqgdRp720mWZHJ6KQlty0iIVV+0UCOnmcgaS519Jm9+JL
EoRBiiMjvHCjyGI/7qIML4PcqkV7jAs/ld+lZSXFE7BgH6l5JrO3NrDkEsVy4iWKqogUQmfIxPDa
xEO6Fa6GawdXl4HUiEZLvEDHmQbQipjqfYtg5xfPYO2LJ51hHToU2Rx9j9Lei8Ma/ny2LqvcfxEe
1U1YGxPhnrln5O2MIoO3gFxHLexsjai+Pdw6ZSrgAibRuAgVSN/QunWH/1O+j1SU++gimE783cVU
qV/bWqo7G0a6JSI4UUJ5O5stdj2OU6j8PnYyK2DSHNjfo0Ea2m03mm77pGWju+RmLiQH2EA+cFbD
FPvOaQTTzxRwxo1iX9ahMdhdF1Y6c+eNMTNWuXHRM432yWigF+hkJqkdsqYepuwdY7Ufbsq4/bfT
cBVXIebtMBUyN/VByrWDn2lfXaThkQhIrAap5M+j2MVNi87TUsaROQOncM7HMg7C4w52MvFRcwtD
/UycHsZbBL/zFsckDX20hKxjAWBci54XmQYPJrQzOPBoLxMkPm6rLqmYh/iAoKd5AVy3VjAeOxal
Q5zWqbXvGDKI9lbURuXtGwS6y9VEQPnpDIX7bc7qFL8mfUyD6ZsudB0bUIYD5uyGgygLdZO62Brc
xraBP23YoXn9M+EiueaHeI545JADOGbA9hvKzrTwDKJgjuls5WYhj4FGG2RnyMlbW5MDS8NqoiNz
G9TZfRxtaGZlQ7bLaaUkK1saVuilqYcxBoLqV9oQl1GQdyKHg1xN2EHU7CzoI4ahd02W50d2fjdh
/GLbEsxx2XjHNoZ0tMKghdsaExFr28Z187PwouAb5DDsODWrHNTr5xvsMnyQxy1zauZ/i7zKWXci
7jxyGYCjR1KJWQ9rNeXrrkbhBelzZreqvSZi8ZuD+iFr+C0EuMhnA4difnF2L2ekDVmqSswHUr9K
UAuu8S3C+UNPwQPis7iihSngcJZ21iT9alIDy7D20VkDUZHHWt0/GnAxigMpd4woKiYBAcLNNo2L
IfTLeM6TK4dh+SYf3thn0MxUEsokpEyS749nAcFRZnZqcI7eiLqbSkvv2c+6qQlNuJbP0NchvuXg
ix+KPvGuzEMvyyl/UWBYphWkWMiOnC0XHueoeEMlPrJp/CK90Vqjeu1svcRVZ/BjrEo6z0oY9RcV
/BNz44hWOlE4Tg22Nh7MOpic1KQwG5m96WGCH8jPpPOn8q7KhrQ5LbI/0w5SY4a8Bo5Y5qpBHvk0
1P1IwxntcCtZ+Vqg5hS5nVRMz7qu2f57ajTpLzstBG5PpujTlZFbU7Iymal/EfC1xnBCX87bRLYH
BRG7oS44FPpYmlh89W0AiwjQuQDQY5u1I9fEGs1YT7pexN9MVTbHQSagFMIMbKKlVjGWD6fRMuD7
fr79L/plRAcig4GohsfsAX25j9+WKSCt2VovbsemLx1ARR2nwJg9fQcqWj3BVcVey1n8lSi9DpOj
8i0Mv3KvV7hWEbS73WQ3xq1tJP6TLAaU110MxUL85K4VIedXAS0q/lkKEPI1EtqziJwgEy1hkDe3
UOedvZ9l4p+SZvd+grS0qUy9fMjSv5TlIgQu8BWHCSNqqzz/7Jm0EMoharXhNquRLfgfZeexI7ex
heEnIsActmTHyUlxQ2jGEnOoYubT349zN2r2YBoCDHthW9VVrHDCH5Kx7oNQ1csAiv9w0AhM/MRw
+gtbfrly/j5udBwA0gHKJD6jWuys6lN1WkPAdkV3KM25eLEcpAT9mOZB6zcqFf0LO2B9Ab6Pxl2E
IzxVYeDxpxvAaT2Fjp7aHWoMGqmDlYnqd8hW1ZtJG2M2qIdw1T9G/suYS4UEfAO7Dt+Q0zEjvR+E
wD3mAADf+oYwk5w3tRtl5Z0JOg3bK0XmL0VLtHVh4I+WlteQVA3EyQILOx0Y+QUPz3utO1RtIzfO
YFXzDs530vggKpxL1YqzpaUYS2t1cWpYesVrHQhpA0QqyXuPhTnGmzGz061HGLDDA/xV1oT6n5/l
97LDycZhPBgXDAgYajFFPZ1dV3gDpNHZPkiUs3N8l8QUdUCXF8T9A2QycwicbrbnezuZ6iuZKbV9
k2NeUj+IQpJzi1mLfuKaoifocykK0mqtAXgkhQaobHQ7tX64Wq7+Etxo41afUHva2EOVvpQpRLUt
D57nHRK31B9REUPtMivRDLgppWcPBy/Ji/iLN81oaO3KNoSuvWXDmeFbEhWW9iumLczlgdZ2Ow+B
ULs2f5OUoOC7i8iCg1yklogRrqwo5ZVlEraB6IruTUdTLrlWEXDLd1jAONG3jJS3OzZgsjYCz7To
iBVdLwLDnCzuc25Z/WYgFt6WLtitQAoDlKQ+OH0lAD8YGklQGUMgL6eoBKvs9L18cVIvq35//rE+
2BuUBz3KRx4xprp2k1U0k3QIOYDjVEXa/KLHqQaOrFB/D6Ocu7t8yvQLB/1s79PWXnQjqOEQz1hr
EXwv6Yn1rDw5ZlLL70CQanIHVlH9qSRtUm0/n946ZMBg5f9tDAOxbsKG1QkvqqqlhjCB9sGm06Cu
QOkQifxx44aYmwLFrLdlg7qV7ynFJVrLBxMFbLRIeqI9Qp69ClesZHDDAg40h3wMQWHo6lWk1cat
Oev92+fTXNd6mebCzXSBXROfIBt5euJyzOXI16R94B0ZfKFXKZYkOJulF77dB+O4oJpp3YHlBGO7
mpLmNag7V4l7iBBMML/1aj9YV4U01e7SDXn2yqJmgtoGND1MC7hKVjdkkugYXGDbcwBCHt7Tix2e
1MhFSaMo6xnz2pzemTf0+YWezGq/vCM42ZpUg9A5JplfDauRtneyH43HOvWibZ7h7GkbAiNTaRj1
AeJ8XvokM84fpYzNw+cfcR2Rvw9OVXSBjsJMwpD19CuaqAFmTRPqj5qHnhZccC8LRdC4cy+PE/Kv
xnPTp8N+dGoDCy7FKm89eLk5JsOWeh3FszttI6sdLOroWCjepk0/3GdZ6eqbz3/o6s54/50ebSQS
UiCC1K1Of6cWYeaD6bv2KCdH/aqXYZoGWTN2AZd1Xm6kK5Pnz0c8/yxUuGkFLY/0olO1GpFSnAry
QeqPWJXN0X1XTs2XWFfyaTM6vdZCGVO1HygIx9HRcBrz6+ejr3Jw5gtZlP4gf1+K7OuK2dT2Rk07
QH/sFgH0ZtSsNye0+kAp0ZxTsPLcwFj1dk1O075R7PnCvjhfbmq61JdJoxcRq3fr7L+K3szSBDI+
G49RjR1NX9VYY1qF/sVDC1gLatds5wu35urmep8wf0O6iNwd9ZvVRkQWsvMwnTcfQ2x6xiBzzP6L
UqXUH8xE6A+fr+7qpP9/MLqw8K5YZPK6092EhZ+qN3VpPbYTZeK70WmVPyhEIHBsG+p4i79cTAzW
/jtNA2lsV+MvBxKcu54jS5oqBXvtkZZF9qoooCIC6jnOlYlK5T/mDO9zBNm7CDRp3iJCdTpHHQGK
oQUG90jbiOg2HRXl0e5D9R5dTeB6MQSvTdV044X+4zmvjT27EPcXpL9NaL16/vQ4saVeheZjHc0e
Xgkm0v2y65w6sBJj3JRl0fzXIC0D71zBlXa2oi2UL/3H51/445+BS9ci+sV9rq0+sVIhfzQqjvnY
G4qG/JmR7WyEnpEYi0rlWmtj+8pOp/ptihP3DtRSCNc0ucRBWJd8lo8AFoPXUeOY2rSWTz8CHult
JXhJ+QhNJ47ahMbPHuGMCBhOlCCi2YPQepiz0S6humTIs3jDMC8XSpwfoCaL6cJj88HBRh+O95om
MVqiaya+Kc0yz2RmPooiAxkmk3iH7ra+TR0vu2nDWl64t8+PNSpwREHolzMq7ZjTBYhTSDy474YP
s4BugNFOUX9Tc0DuJTUKeeEOOb80iUQ4Xybq88Ql65fUC7NYqfU6e9TGuuzuW5nOxn5shn5j2EqM
Caab9M6mjIX4YWMd9N1Te7StLqQi53cLvSGyES5vynxnPPSWKqNSWVP1WHVN8crv6YJ0GAwZZFXh
zvswjPTrLMTc5/MNf/ZhuafZ7Yt6JiUjiOenC63xKPXRgLADQIqx3NGW9aFTIw3a1s2upu99YZrn
46EfAYB2wZeDb10XWCt0/CcwouFjlY1xeGyNrnwxa9BmCCNFTbvNzHH+t8YVaHaGZEGXGgg36Dqw
LlH+R43J9R4bq627Y+VZyV7kDq7BtVWOw16dbTO7sKzrQvL7oAtxmlyWnXXGr4lt+iZ5VURPuaZH
GPxgZya/o8nkzi9jM5rpRjaEqFe68PJbCgiwiScPu9lFprsYj6IVUmz7wY6VCwfrbK+jXoQNBEnU
wmc9p/zFk1VDKfMeC6ftvmQSwyzknVwUhkjpzfteZGSrNDjzx7IvSpJvJ7nAMvtgB8BiB7mlwiGm
Q7EKkHqtEJUxTdFTjwPXlR4l+o+wQlvTbWWUBZmWR5e6pmchGXNGQGOR4gUXi3Do6R4fQ/wAkPrw
HpFTn5XrysiLY167Lqd5xPA7c+fa3MQJ3swBZQJ6TZ8fsbO7zIScgqgDuc7iQ7W+O3OtB1ePttZT
DOgn3Q2Zk++bOovivUUP6cL5Op8rDrjLPBccj0Wz/XSuvdEmZTiI7ClVlPZYg8F+mS1h/ISn991D
JW6HsCaAdWSH0OX5fJ7nb+fyTdEOJQ4DQmSuxzYqFHgddEKfUmRwvqL6a+6x/FKP7aDIH3ZsVajX
gVxoQwWIzlAmf0Z0qi4c9g8O3iIHTLUMWvgiobkKCEsbNx902J1Ho8FfVNIbbtvnZIwU656GAOoA
aKYTvSSw6BfL2FEJD6ZSZqOviSEt8WiK9Rs56PN8Ydu/59B/lZq4EdD0AF8AH+K9Or9608u20sve
zTyiOJ72Lbbbltigv+f0fi7VCYNz/IdD/KMjtbt27SYRAQY6zTYGXRYdXKxaUPdKhzAN0OpI0Zur
xuIb1maucQWlRzGpjk+I4qa0BHad441/KET3Dy2i8vMTDoH1ENCbEvU2hr3weuHLL/XV9dyQifEw
VqU0iRvH6a5L02zWnLbnhNmuIjHbM5zARp6XSpLTwpJPItT/NRPhBjRmrvNJh8DhyOzGUftLhhRn
7yjLzA8BOWibCDasa94dz45jw5V+BMtl0SnOjehrZGvS2TbqEPV+4brgtiJbps+fL8IHA/OoUaGC
Ckcusi442EjjVyFX0KNnSQ2bFlgc32kFZP0elXDc1rK5f4mjWJkvHLvz64WITKXXRNsXF/t1kYqL
AAfdfIye2tbSCiTxNRGAmBYazqxjeqHQfh6ZLqYbSLdS5iDJU9cZnluDUuqRE3/q8jz6DTynyfZt
nxrt/aAMnrWdUAdafGBsEI0FcNTqGS01pd4YWiaMTaMK5cK5+ujWIV1ZnrN3NMM6cVCiqDVFb8dP
yVA6X2pe87uuUuFlaQYqp6ieC5/u4XgsCjOEL6P0I9C7uN1//vXfhcVWR+BdFGMh1lIgW2OCweci
19RG3uOgdGV9NBNldn1cGXR8geAtztsiqXrE9JJMop/YO9b3yGrQO6zNPO0OY6WU4ZfQmNrQV8wc
Z2LQ1jFwauHc6zhnPUCSigs/p4wlgnAay+cJSwUrwJndau8Q5ZoSvzOL6HaO4vy30xF4UOwujRvp
Ie26izIjTZ5dNeniAPiGi1KjhXoWHYQMVWnUj0P7StNkvrU6kJC7uFaSKQgFkIu9VbXKvstdRNOt
ENF96Lpq6G3QvamSt1SLBaXzDqOdLJ2MNGh69j3+Ik2DF6WlNbG/gCqB7nhDqvrEt+UDOPF+umlh
zQ2brlJicaVqs2r8MqzcnK6a1tSn7YgxF94ZsVsBEkzEfI/xp/Gz9koN6k6WJl8+/3jvWd364yF/
zcuBghuEg1UU3HdVbunCDh9bs5z+m8pBzPvYVWwbbFqXmEGFcQPkkQm+oF80btG96jxlEVbpXpHv
sqaVvS970d6Z6LNGfu9W3RsylCIJsrBq6gsBxXvPZfVzFxyARs5PvsBPPr1uk3KE0hF5ymM8l0W/
gbQJ2aiKwkllbCuOr3u9z8V91Daqu1dAV0mceQYymaYIe9OvEUYlqZKD0QtfGTvV3LK1O1pLTRr5
82Bor3Oosg+MXK1/aUOaPTuFmppbRD7VcaO1CI9t4SIX91aNp/tWAe3CwE0Bpw3NUF2wy/vM5B8o
sxxzwXr5ddxPYtuCYLh0/peIZr0YEIDJEUFbLm//6WKoFGQwOPLCR1rZhvqLhw63ER9+YxzRoppq
83tJcwy74GEq1Tt4wN6Vl6hKdQUfSh2sIOzxSq2o+lzKYc8DXWAbmGQB1ONqJhM4/WF265iVPRnl
U0YHXd4bMp5/pLBWkjsgx9YBWk9z4R0+H5FqLGU3AnsasJATTkeMR6Otq8wrnmBV6So+PvRdp8Lp
pR81Ey2m6hK49qMBEQLiuqM7SS16+fd/1fsATVHsD5v6qbAH98ALiCfL1NFmrsE8aXu1Cevm8PlZ
PX9mKaWDp+Ud/6jynEdK4c1aVz8hJd5Yvok1epMbsxZ0RZkGRlegtyhpbl0Y9jxvIr5Z2k5U/ZAw
X4cVBYQP10qc8mnwROjcJSgwV0HqjeI/nIngJNOCnz3Uk5fO74xDsg0sTO9kd+Gx/2DBOfFkb7Rg
kMfzVnuqd/pEl0QwTyiB4U7TgHnjPox/2Cak60pU9YVw+oPx4LzSqkHak97bOndpx2hQEHOSTxU+
QfuiCn96JQgvyEnNHrPC+Onzj/vBY87UaMWybRAbPHPNLNEdGqbJEE8hlgTaLp1iKDUuguQhQbIx
7STxRrwlxtH06556Mo9SX+XJEzypNruQKn80d/g9XI/veKe136mKEgpmEb18isJw2Ef6XN8YmWbM
8Dmre6xzAQV/Pvv37vbpVbYw/YghOcWIa61FOehYmSgZdIAxExOHzDBWrVcKZKN3mGuHWnoqO+li
zBAxtIqZEGhD+KT3KkqBpU+8O7SBngoXqWy1VAxk3TUHYjqilT5C4BkptjBM3HWjUi0DtZuBR3Rc
IzGMr874YfRV1u9iqcIrHFxkp0FhVo314I3OJb/zD87wgpyg4Q6MmOO0hLR/XRuemSrGaLf5k5Bd
/qLGub2DzQwrIDWGq7qesyPv3vHzxf0gMaQdslBMCBVtyG6rR7OAW13KcHaeTJQ9n/icoBn00fgp
BqnvbaVJv9FRbnex17HSUWTXV0LTFD0IQTIVmBdq0z+fLbpEOg49vFmLfOaySn+twuS1idOgAvkU
JVqGA/OEOXGB+9YIxNTVb+oMLbsLkcP5ll7KyVBtaGAArV4TbRByGLK0z5ynHPaKgsY6Eq4swvQl
SdHtgNwpxwuh1Xl2wogG7LGl4LdI5J5OcsA1BeAbI2bhPP+Ik9YM8nlObF+Kst9+/onhVfCnnRwg
tJsRZlzeP64t5nk6WmhlgiAv9rilnbn7FZstWh9w8cEWv1KGacZmF8Fu7VGtbBMdw74hQ5Y6irvI
/MLJzr3vKMopjepzosR0jfKogpFC2KT5warsXP3NeWtsZG/S3t1UGWC6X60eYv1phTPItBRbX3mA
7R5djSpOhABGW+ItFNXHozqivvAStUZk3i1KzJlfW1DYWAgt7YxfFKigRFyNej0R5/eU7/INACtl
usKgQ7/Vo6KxugDRJhUBftPqdDLKydO/KORoPAR1PL6Q4/YzPogmFpxWYYQ7jHGwg4be2WW+kobO
N6c3+rsloM8OEmzKzhrGuN2IlMrvZuA85oj/gIz0I0Ud4ykYsC1Uv0D+bFU/I+QMg3qQ86OrCM/Z
5pbXv8Ym/pYb16rU+6Id1GdttLTJ9q3S7MNjmlZ1eGPHkQtmNtGsx8INmxJBwFz7ZpVZM4EI18KH
tBohMxbw5eWmMlr9N/GoZXwtOYbVdRVZ2LVCqROvM6Yhv2RH+WzfqVpzzXlWEJRBQ2L2s6yakhdZ
0XA1sFb/jjGkeEzMSEwBfaTwqcgoSKGvmmVB0VOm21Qib65RVa3SIBGj82Sj4f81jIb+JXOy8K3P
PC33qb6XxbHXo+h7DTrvN6VJLdwiYy2iZ3j1sxEUGXmAnyPmYASY9rT5XWn04XCXqkP1igQOWdSk
pZR/heHFGADk2I8g7KFjxDVRL6w3ideoLVrzZfM6Qxhxr2MtTgWWdS4+RFiIefGOJDEyb905bL1H
cAh4AihqYV+7+jR8odxZpTt42eU1YZrrBdLGs4NXIUaWZUom8WjPZdtuoSlFrZ+mdo2vPbG58+Tg
Oub4Kio3Py3HqX51tT5kd0wq3sxT73bbGRT9FSDnQvfNQe2G58mFMreZZ1zrtzLMxO86RBKTcE8d
5qAKnS7/0tE91HFMqFDBN/tGc16w6g5fB5P09hly7thfu2qmiMCpuzDexwXGtRRkpl5uQlFNc1BD
+TRb2AVWyzan2/ZLtrRDwJJrarFN8YlcjleEI3CStNq46Wi34643xhq5mFcjhJ0sAMUgVQWC47be
a9/7EtuDH1otTP0+Qri6ezZY/u9UcKr+1YwdDDV9jAj06hhH+XCj9pqsfkYDMN1HWrEzWlWDxDkR
o/HGeeuaKB3+NHFi2ncNMpjzrkDqYPJr222vKjXxRn9hbxh8IgRLrazx7mszlNZ1Fkl1hMDSw7ib
JN7bwTANZE2bENuQOxQPreKK/zDftjhtjHaAwCLlyZxYadF9JlY4uCEZ59fCymKcA9W6PeazGIg1
23aa/Rz0o+pbUTE7m2k2hfOElF5U8X2zxt0ohdr0QSvFcC/nedaOpD/K3u5Ty9tDQQWT1kY2Ji5J
NyX9rvRaLBJ1kU9oECNuER3tGRTaS2/WnrxjvmH1JU3TkWwyl8jjaUK3H6BHRNrWLNrid6vgInPh
qTwLGHi1gXEsoAba7jTBT+91g3JJjR31BLBGtx5D9EczqCIhgnA9zIYrc4ajtQ/zMLsEaDh7vmhU
gfdFNoxwG8Dv8u//eqMBoUVuT4L3ZOel8l9WRS8tJYtko+ME1lwI/84eZwuNc9JEun9L/ra2TVRN
bJjgqbhoVfTVrqrn4jUmtRF+OFnWk97K6UKAex5t05CwaLkzM9jzgChOZzdTWUI/TMdVBqHnLfqg
6l0yVuV/UES0O00245VqN8Zem61+CpCjCoU/9ub3z1/tdWZFkxvICrVLbnVK42dwarqcBdSh4lmf
jEr3jZoumNZVyatS5elOqimp1Ix93YhfyoCIoyy6f25JQWbAUojaNSQz74xWV1SAPzETy58h5opw
p6b6+FvJO7oUmeThvcKKVL+QT54XUi3kBQlImTEJLfnO6dpjRYfQFrfEU2MklZ9bOL6kjohuRSOI
DTARrO8GrMXdzdTkzWtdQQym3D2BKjMp9v5rXMj5WhTXyXUIRmHbnf4YdNOoGOrl+OQOKGZOqdYG
CBy0KDlYrfPotcoluvkH54oeIPkdWCFQBWucL4hpZ847Y3qy6hwqtIitQ2Fkw9eprcJLHP315bFs
MBr8lEMWMUlI+qeTs1NXCSM3qp47S+rRxjNaDwlJgSen56TtTdxJ+UADsvj9+b52+WP/jkUZ1kQq
mHY+ZCi6IqvwPh5qxOGkXj+78MXC+7As2U8cxObbbMTRvo76KtoUJfnWrYGX0LfPR18v8DL64kfB
wQb+Rs93PWkr7GsUGJ8pAiEUX5SV84gKWX+0mx6nms8HW99c2PZR4gI6SkSOSryxCvKdOUsNG/7T
sz606oiXkxf74BYxGqWPpr+aUR3HF4Y8a6fRyictxzMQJixa+esaKCjLoQICLV4KxUD32V/0uQxs
kEonJSwTRXQAHTloXyt1JFYnnp+9DYAZ47WKdFqf0o20KUA2y0FAJ4Zv5kdj6qY7sLb6jWWENg+s
ESlNEBeoxZFh994OGSzU+JHuyqNnHiR18vsQRWg/R4rOfv58Sc83LdND94bUaUEerxkNXRomA9lM
+9JGY/G0oBVvJBnCS9aOU6CMjX09Jln85/NBz2CdDEgPaaGtU+9BnWLZ0389d0UXufXsltUL9uPo
JBUSoaugc5LoOrI6xzrGmHlv8Kgs4GhP0nKuXK3G+6lRpLFHdruv4QF3U70noR0P3kScc9AnpR2f
Pv+dy3N/erQWgVSuKuJbVBLX5frEAhKTiUZ/nmRZI5dMtaTdG9DELlyL54eIcTyWlSycYuNaD1dr
q4iKs6E/96JJp105O/9ZYM6SQOtV2hz/PimuQ+ZDEsvxXZ/YIqvNBpG1Z6VUsK7KojI+OphmTRde
no8m9fc4qxwZEHuaDyoOG2QDwoWsAhLBRyhlCjf0fYCSfT6tj4ZD4Fo1ABXCzVm35/BucurRnY3n
hP43QVudXFtWkr+pcVZeqo6e7wtK32DLl5uXIdcAhCQtWydOdHKNMBt+DEod2n5PXfPLv06Juv5C
w1nOJ2yE1YMihIrSK13kl2gUGqawXTvzcNJtC5JU6q+fD3b2jCyKLIvsD61dlSBldbfaKJRqLjaM
L0aVdXITF6X3SuqHLLnbmdMNOLHkxUrS+s8MHWu4cADObqFlcCCI0Inp+/Jin94HwAWMOaMi8ULe
hHGgB6XagOHnen4aRnm4b+usPGqhPR//fdJoDBADA4dbOK+n48KIgZMIzfQlbmVIMwfjn23pdNHL
jI/yS4WcL9WJTrUT37SE/c/PGRAGCilgxlC9A3W7Gt3B6k4xagGfKqVcagwZ7LWxVH6ZjaiPXdxc
qsqdHZFlPIJrNi3wXgSPTmcLujOMC4CFL+gru8pVPGhFvRu7MAc/gzKGt/l8cc9OCdpiC/hqkbDC
XmOt96XbKHISfGEEKqO2oHZSmP95c33JietMYpp2/IK3W0JLWJLGOqg0zTjnpS2mFzehQPITZ3AD
2V3hRpjdyb67tXNqaQe9s71wa9C6oso62EKIfWl501XuJFbu5/bQzIcwsVpUWa0aJRSMd5shJu+d
5HwlbJHLF9eN60OlqlLDY0zpiiDrZ6xWEbkhr/fbkpy+3UPRR0wAjzob33uZ/oqTBpmGz1f27EMi
qsqL4RDTLzCJdbdEEss5LeIDL7OtOOAxRue7hv3kXtjdJTWO86Fg9lNQxbsIjj9a3qd7Zpj1CCpe
LF+Q125f4jjz9GBImicM/qxu9/m0zmOtd5V6aEnYn5AdvQtK/BUWgLhNSB51+dItZLR9ODb5wRlM
zwiQOmnlH09t02ZBuMzWPja6+hnM/0zlfB4pd2hhUyD2UM5zXG7UxlEeJ7UQeuCIZgQ20Ecm3oNm
NL+lkUsvAjdJ/Y9FvHagezDVO6VFHwjd6LgR9wKGTXEB0XJ2vy6eF6jhLJQJAuW1pApHXGaJXXQv
mtP0SPvhmIKofd09jLqsvk26U29NrLH3KXXnC9vlLGxevh48Yk4iNfKzGF3zChGFeDK+1DHVPFQF
a1rn+M2aXSATVTT7Io7mSy4MZ1f6chppH0Id4oAClTrdOJ1weSThLL9oQuvGvUJPE1RKnWK5QLg2
3JU4zOzyJvvnp4RxaSCirEA0AB1ntWGltKIkMWT/ohsYi/t8VfUqNuajC0PnR0+GjDeyrV+qqZwd
kyU6hP9Fw1Z1iOBWwU4fjzJtUTd6KTuqmvh6AeTwvV7Ji104OHm9/fyknGX1dC0d4CMo5fF4cK2v
ZgnaCFxbOcVfJtDq14mgGa3FQ3pDre82kdXeNhPtfpE7vaNUZx06pnwn5ND8287i6ULpiteLTheA
Z2pmpx8ZrZTYsmqa4E5BWLFzJtLUnaejg5A3+MwGNoq31b/Fle9jmvSVMGoiTAEMcDomyoQFwseh
ghGWm7aQYcC2gsyS8d1UdD8/X+fVZ2UsAABYlthAyd9zz9OxHGGJHKtbDxVmtXkbxiLcdiii45Hj
TOrDv46FmSULuZARGHGd3BZRrriRM8RXbmih/duPFqLiCC3LTVu7ILo+H211JzAzaKCEPnCtOSdA
FU9ntigp2kilh8c698xD7k3Ng5pOYoPlkLvR9aK54DrxwXg8WsCSqTy8536n45UKl3FqxvYRHbre
d+GvH3q1QrSmFdLbp3h/X4oLPh6R7j55FWAVazVDTYfaPXezdSyF9TVxhfbAw91cwTwdAmkN/f7z
BV22+l+54rKg1DZBJCMwsHA7VsNlbdQhboaTRwYqZINukekrllptjS7T/FBVpkNStDMYKi/fh55R
7D4ffn0jvI/P5c7ywpuhwrYKJgsb4Talzd0jdrzxj9gV+XVUjuoPSgrFD7dXWjqLnp4FhlW6N4Wp
TvsQgOlVMZvqhZ+yeun+/0vowlKPshdBzVWCaRk0l0dq2ccSueaN1c3TG6oazk6ijXhPyS8DpYXC
8CFD5vX356twfl4h4qKczsPjAYVaC6vNtCcawjn7qEAMvwL7h9F4XCTPTiUu8YuX77n+3ryqfHV1
+ezu6hoqYPOQHjFUXZr1buiSasOTh/sthh57ewLv//nUVu/p+6rCk2NdwQ6SLCxT/ys2QoNNWtmk
sZ21yTQoZabNtYtzaaA1qtzIie5wwKrKC8OeT5PuL+Z81B8WfNmatwMkB+GTcDSPThLH32laFb49
d+NuNBo1QDtTu5A0nE8TWQYiW4gUxLZUmk+n6c20vJRoMI59bmJxPST6xjPj9ikMy9DyBdngg9Lp
tJk+X93zjcOwpPT0Bpgp2PnTYaMyVJdb1+Q67JO9Fgnr6DbEg5gf2o+fD/XRDEH7uBSWeL3s9fEg
wQ2bvi3M4ySk+qehc/ktTCkM4Xdvz6NPiW6+xYS0Gv91ZSmKkGajTEkwtngenU4RwUURYgjgHW3w
VLdCRzsoKBXPummLSbtRgMIG0rWTC6/12f5ZRiU1WyBtkN7Ws3VADzVF17vQoUznIXJalJJ0aFK/
TBMlKb/ITPfCiGefEi0Ilc3KuNw/XPyn8xxxJw7dUbeOqTPpWKeURXxIJjX047xWLwUjxDv8caf3
AFKJf33OVeRHT0fHBqZBRdM2hqfCghhyrKWNGAwEpMHzR+llng8kXFp3wHtr9RXxqgbmleG0R7Xs
xxDx98RCnKDXB4Q+QFvYMtBnaqdo6JNA+02ZFtO2spGg2BrgmR6idME0G+qkvvB4j02go0WswICO
BnqukVV1D6pRhMV27sNCfNMbe5huhkKR7kNfoXC7dWKvtg7mJEq5mcww1L8D7E/6wHTZl1ezXjn5
zug7tdr0sp77r8D/dOOZx03DfaXAFMJXQREVfpnl4ZcKUBgOoSX2P9tK06KvZaUp0UYvku6uNsqS
zIzJ3uFxUMTXYhjEk5KOI13gxM6dbdKb4jkn+Prl6IXz3JrhjD+e4SmHQUbGHx1HlFfV6hslgM1X
VoDWlST16xwRSr/Fz/3IzzRBU9VdJrYoyibdVdQ18cMwF7p959oFygwSGvy9k6jREzSW7EdJsIhc
CsvnOxgGXKWh1caBgc9jFaBU6BZfNK0EgD1kg/kd5VBJ2VLTZrGNprA19m5X0mEvRuVNCjPXt4Mi
LG0zG8gM+Px/3TW64C7anYX0fLBueX2dOJMX5n6cGf2t03sAJ1IkA+1bN6QnHlAoVXCGsmPdvo3T
gWWdEf1/7oSMwn3RZ/GtxJBZ+qpbD29ZZGE/C+ylQyUlUt5SR8PCBfxX/iPKU5SXQBFIoT4qeY3G
spUXef5AWmgqr5kh5qumiFzvdfCyIt2NsS6KTd8rAEwHUY/elVI36g3VQZAKzTQJwGjtOCKMY0H1
uC8dPGb8Qq9zc6fZFa+rVLVqb8UAz+6h4YMG7EUPEh3cU5TtB+SLxyBxo0R9q7U+rW9VB2X/raCz
Y/9pvCSKAwtrrO6+Klpj3kZGYf1BBRWxO+4MeeM0iNLSZ2kbzboPrRGsnGvPVbZzkAbboNASdl/V
XI6TFpitYd60Di3kzqe2Lgb8WqZR+V0Ib3408Vyaf9FTqKZyW4Rd8YpSRNr+0KdQ+VUPLadHwKMB
ulyHU5XjwNPO6NjguksVOapkV7V4M8Vq9Cxiwyk3mTL1+bUzlRWW8pmtThk3dpKpQQtipfGpNmfK
M6cROGeuV/3VALkF5fa4kc5b1uqKQ3W/d+QOs6h28nwe7/hbliqUxjOAeks7q7XeVEy+xSFvB8TG
MP4CsweB7bm1+9k4jKigPgDQ1Jwru1FqEVTJlP+WIhEmHZNaKFscWUXPb2vy9hs6h0N7hX9ycXCy
NkYhbLIq9zqqqkEcylmDAc9jONR+jer1dJ13wmz+oyKWNP/1ilnXD3FW04wJsEDo64PbWpUVmEUn
jyXWDlTQpn6YfHScEcRXvEFFLa1VrPqGyoCZ32fDmMOpNozpP4RsvXGTJ1zZKFNOiQKMH8XoLSur
Nw+0hU13g3Se9k3KoXxILMV2d5F0x8qf9MpKsIzLUg5GM3fPpY0hK6qYlSf9uG666LZZfJkQBGrR
U9SAv+s01Sl1AIZRnVsaskCW7b5KvGOK1MCXEh1q1B6diP/AM4bG7xw7AotWsVV2SHnnV9LEgA+C
g61fF8rihlCUbQ44iPZTts3Dbkw3UyvUr14xK3Iz4LSE9lgydpQRnaQ4uobERbLFRo0qyzyjyYxh
pG7uBY4B5o0Qkf2zLEb3HokYOqSN2XVgb3KzT7dOzzq8yiEdIzoYXdQHY1+NSMCiV4mWuz2Ghi+p
Z0W72pJdhOWkTFBDBNiELx7p/2+FNvifIY+81xF44ostDWEFS35bgXLyxv/6LuX2MRC/vE7bKH6a
7Qot+d4buDjyOPa+Kkpv5Ec9VlOxR9dpPqZsU7ptYRV+G6NcgIN2u+TnmDnqrSMgoWyUue5u4/9R
dma7dSvXFv0iAiz2fCW5e8mybEuy/UK4kdm3xabIrz+DfrK3DAknuQGCmyDUZlO1aq05xzQKLwnT
dRmnnTdq6uT7svlcagiQg3kxWhdttTbgj/PNX71mSDdsHNl1u7hqaUKNys1+EjpS00tt3MbfojZL
FiHo9FoKjsBa9ysiLf9ALDJ8k6GfNBFiJ+EhrXIo7tKUKE2gNMZybxCykqIVs8fyzk8L9YgOsrzP
szhb95rvdM2dlXeadW9aGmPDgII5licFYf3XsGwxWL1ZdMV9qVb7sgwzCbSattRf23hQX/S0s4s9
9mrf2MOp7W/SbZxHMu9gvZNL4YhgHh3ccNPWgjp0YnVu3Bphb+AidflU0gV+hs4nupNa3RmQVid5
KhYsfA7ewivDEeZDFZoETpX7rkk4JcdDWyPgioF5H82JmxsUEKJvAWtZFhuOVd1O9uw8zHGrYzHt
bP/McDyxI0daeXXq426WJ5OT37AjZnHUd33jayQ15SPyxDKX3Y2ZTSXGfydLZZQ1xCiGtmROGTjZ
YM+3NokrdzOn3i7K9VrqNFWrTTRnOtlN6Se+2ntN7Zg3Fn7En3kfo2RMAXuTLTBXQx6Aq5AfvMpy
UcF6WZnvOPiPz6NXtV8GE/7Xjt7tcOREqzPwAc3vBHFqF/dVFrcjInO9nAKhFSP+Bp+HdcDyMH5A
CUfWFOWfuFua1qXGIqf4i18Y7npXl5aHCjUniC8QnFnqQElKGHacugEBS4qPFliFGFyWIV/8cK2s
noHwz8PtoHn9Ny3R5+LG1Gf5LCr6ScHakAzwUa9KvEpTX3tPpi07GYq5mp5zTajiNJKMWB8N0cbJ
hf+G6YetJlM3kEY63nnMzfOLl8r5pzsleCVTp7OHR9EMRbtLZK/TfC0rUxzxr27hTesC9zKzxGAc
stUbPtjpmGf8QM6EkTRjzyP3MO5j+idG+24ZW3TjaV+IPBiogc1niBJDdvBWIy6irnWmnd9IpD5U
jdPzxH4y7BtPgRqfE4XK0y5mB+Bm4iaffUuiAGTAYeQR7/Pkh3biWF5gYAFMT6qplvyg6d7iBv2o
d9llFEtt0UI14/pYFnO6Q7Zux4fSleZjlnZrsxsIESJpbVyoy3x/XT6CgFbdIVOUkTtCVh2aTtRp
IOU0ZbvHyveLD1qmzeY+QQ3phe3qeu/zRKCbqJHG37a+2SRnKTok1OYirOI4Fon3nPo1Xjng+pOz
r1SdN2GVpnHH/uoZfVS0I0/db9J6OOOdwr1m4+5InzpkQj1+yRHXUI3AMXIWCjwU+mg7jiXICCr2
1hHVbQwbOj50bUxuYNbEWX4qQGPwIc54QAK6jmCc6yVDNGYQ1tZ8cCxbzOeUlx4Rc93Fn9w11frA
0BIxAqP2m59EIBUYSGxKQdtltznPBljocS75AIoihpVX4vggXpNmK/ZafSx30k/wV0iUwyti55WS
ruwgrgcWgdGEirojL33kZGrSt5c6r+jtJ8mutrxUx4veuOI9HqZC4kmrsKfq/gAaa7HT4lKoVXmR
WmVx5zRG01+qyhgiCVKrItqmGfh+Zbuq4ZM9jL6MGHzxF7irXT3UFTGcn/RWxHOI6WzgAzCwJ+7n
XmsIVTZlKk6c7EdRBKppB3Vn4OwpToa9VH4gG+gHLOBpu0+GqZ+TAJ09ApAN/EiV7RoA5UHMxPKp
8XrV0+XwpiQSU5k3eyI7XH8nu1G7L2ivm1+9lP/loMWoFIeYNx0tasHnae+H1hKUBqxcbeT1LZft
RqNqboHhSsqUqtQ+dM06f/J6v0Qk0I1DAUYWKKPWD6zfHsUpgCdtqJsbpktGcbKsCTW88BueXCPm
ZXwH49H1Q2QA7XxryYpyhiZjrr2nsqb0spOudj8SOaN9wU5txl/XuevfDRDkh4MmQae9YU38V0eB
6RI9KBrInH6vmhd2QR9mHBLrhHb4vE6IsQzEsmE8atZer5Zfm1n28HoT43dD5PrYC6Pfp0EODhXv
xd+n7BkUSkfynnliRuHmNyZ+TDOqKOCBU+dqzrbkXdJ2Rdp3xjlOWYaCdp6MY2FrvbEn3Aour0NN
8oAqJEl3CUu4G9DLzX4yZ+ApOCJJb/Qe0VwEusP5ZPmjVd+Axhc/aK7Ve2NJl/TWtQse3sDsU4vG
aQRSJTUOmx9aN8+Mi6HmSgFZgJK+W6xy4mbIIg9LvanvvHliUQw0AuPU16LF6hA0q2f9YtwSWydR
pd4DePB4uWk6ZT85A7iOoGYL+YUbjUOg78Rath+sVSs5fXmITfhGO7LVs96DH1zMAzErTYmLaoCd
5B0Ia2yHc+YSfncC6aQPe1pD62VxZqPeC6IBxS5dnOJh8b0xfWi1GNY1R0IgidaIp5rdYYjfmDe8
aFwAx8EXhO6B4QZtkqu3hn6anMHmpWfNr60PszTXm6LKDIbja6loUSfuD1SS/SFV46fXX56XHRpc
MyiQ6Eah1EF08ve7k3CyJ+isyc/+4Jw9t4qfgflvsrc5e8vC/KL9BMYW39OmMkOMYF0rq4gzUjoe
EOekMgZ/y8C3B1R2Cdu+wjQQl2/c03904bkenUvGYqh80YP+/dMY1rfMAWL75LR+djSyNX+vrTMR
22XvLI9GTySTy4tyMbKRoNEpdqkBx6m1zjo+/ufXb/OLB4yihkwLHjKcfNReVxMBykLDH2rUdMRD
Tse+HQ0cDKSmoSJFmFix6n+Vo/E9T+PYfaPX+K9Lw8Tg+UKFsNGb/30bRJs0DAx152QmW13H8WVP
qdDvfWYklKpxPX52uU0Xt9Cm/eu/+l+PgBEAtGSSeBCL/g7M+aNRblooPyp3cU6MQyDm1Z3pBiwN
8UYh0MaQvgjhxjPtFRGIAch2AKcRJO7ArvkO5nGp3lid//EKAoTknxuvkXHi1dtumm47JfBjTss6
yUM7134XaUrTz6Mq24xOWq7eMqj94/ZvDEoAWGitaWpfjWWlD7S/aGb7BBPciIAxJIfZBhSMnyQ9
G2JRB9mTJmWuVvXh9bv/j60IZRyCTr5t02K9/vvBS6HIJ1BMKfxh8PZlnOTf6LpO5K372mkkpnTL
y1ir//+6MXtn+L59enx02/3485EbVZxs/TMyTaApfCtL30z3k4FhbTbcuYlopyShhaULEvGy+m9p
ZP51u7epE/8QwHuvL79oah1c4KMnv8D4V8Nfu3hqmd938+DWoUz7+EeSNfJYU8VXb2zEL8eOoKKQ
diCLQbWHGujvn15j+StpcDBXHek0BHnHohRyUCdq1ZdznQc5mu9QGZyYnGxybmFKl/97dsKXjMGA
kTWGcf96zWvGyfQl0RsnMIUGet0uOSEYuincen1DQ/Py296AT+QdQG8FRGtcUxOlO0OLXFlXRnq6
096sYRizQ3o0zqrUKrubqSqx7PRks7l7vyvy7t6nz57uUY57N/MkprfGci/yA8mF9Mm0xF27KWtY
9P9+AA74W0EMpXdK284+GD1FfGBR9R+c0l8vCk1TTuCyWt+7ZTeUl1EnqeBi1VgsLhVoiwiWNR2L
QmT9TqskEvr/+UEy4OelZPlnPUQzfzWm9D3JFuyN+blsJ/qxTo71mrNAJBLXeF6tZjeBKuvfuOiL
D4KLMjLE74NCA/Xq1fK/SksyfyiKs10JLQ16JzHe9W7RXdIkKdeTLDMx0kNZ8vSY6LgF/+9ywOUZ
/cAcE6SaEo7x9yOx9c5gz7UIrprxvQ414vFAMnSjvVSK7pjjq0QygnEBt50zfXz9hr/87Xi/fxfj
kEJQ714Vxjz52ViZQp/ipCeFxmhhJRmw0MJEJvMZI2Rz6p1h7sJOH/Vfr1/7ZWSEy3SY5WDDxyF9
ul4NTI5FS1st2UknpPCBeO++PuhiUJy8ckbVCBr99kbVHfoSmVZD/DgbJJxE7ThVJo0Eopwja2im
OglXkhrLb8JTrXEhRirRD0XVm0dnLNTn1//oF/vjtltsuilmdpst6OoDautZo/dntZRMuHhpUnxe
yF7ZG3b/c1K+9VYI5Mvik8vZ3B9OL/zrWjklJsVotnPaU5kAurdorP4i/qfYD7WQ+RvD8xe74fbT
mCRtpImN+3n10/SG8DnVIOZNLCSTxYhqC6uk6RAEKVSW7WZv0j9l2TK9UXK8XCe5oyiJGLoiFGXF
v9oVNtoCK+MkTr1fTepMV9XYDWY93WaUXl+6lGNrD3Qfk7RfVnGQN5p87puJhjO6huQN6c+LO47j
D4UYPBO6/uDpru5Cu2g0WobOPAkwNU84YOc7y0xM/1T51lT/PwenDoYOaTMvE/ZG1KrXv5xwjtmu
G2Q4NLfQOpLL3YtjxovnnTQDuQJxHT0G8wXbafkGWvjFi+yxyoJsxsKJP4m/4O9lZ0PpZjWH3NPq
qNIIDL6dW7NmNtUY053TurevfzcvbyuXQ64gyCbmCHdd5yYEAyt6atOpx/gdtcOSv8fEmB/UXL5V
X714j/lljNKRraKSQMR1VU/aFj73bK2nk5Hp+aGyjHiXAxwLq4RWJ9E8xrtKJMP/fpKbxpFZ/nY/
Mapuf9QfRR0yEHdAkjyd/LGevSitnXIKp1Jn0sPg0iqPydp1z3lXqfL0+p19sYSjV2f1BG+4aUip
bf6+cku3xgWguJ6Qj8VP1poY97RrDXtnxpMuz0vmEtVGNhfQDnhQ8B1ev/zLu/1bw8XxGFQuiMGr
7Wusql7jdGKdCEH0MdnrbhqUVtmch7kwdoWsnjsBYe71i758m9A5blQYqmebMu5qxchUoeULe+mp
ydriXAp7MkNy79w+1OgvxcfXr/biUyHtHIsO/O3NcvbCljn7KQMB4faXtmvnCmpDywQrSVLmh049
P9PZ5Q7/70ti/t3UeWhn0c1evU5ZTc6TV87DBXmeYNI5l8zeypwCAWW7Ss5t0g1v/Mrtnv3VI/Pp
FkHZwZ2w2cqvS0OiSeqYF2m86ESdi0M6gMI9tQMDw+fXf9uLQFGaRYilWPDwk3DB6yqvZ/Tv5DnO
f6g8TXvKNOnUYUbrNvuZSOV89GypFj9cacwB8cBY80Xn/a1umafk75nSztmPpnZnJyBx3H1Lkf3y
Ybvb2s/pjDMpOffm358T/AdYbcmoX9qK5mRgYIIODHQE9x6xaMdKLm80YV58vqjsUTht3HyBMOea
XUVEIpBc5TO8LZVyz9JdrXckuf1SQqSHJHbEeJ93pn7Mpzk/vP4gXnxFvru1PTYF6G+h//af/7Fm
IcG2h4rQswvxlpMzBpVpIlG2VexUN2SapW/U2S9fsO2nIqilwYWo6/q0vQ4mOXVx3VxMr+mtR81t
9HJflRhY3niTX95STtYmWUnM2jCvXyMDsEkxl3W09lJS0WTLDvzbtLGmx+KpshdPnTREVz2sZ62a
fjix1Xx5/b5eX58oiQ1agA0OMRnK5e0V++O+Tlmi92yF6QW+bvXFLAyLTEcbLLyxUTvivsm/4X1e
D5Y2lUn0+rWvl+Pf1966C+x/m73w6gRVqE4jgIRrN+yuQdYDkmQEwkTRbdfPw1zVjyrt1dPrF73+
ZraL8gZzqERKzDHiasflY8+9peyzSxbz2QcZmqYP1tyRBDUowj1z5uvJGwvkNaWBfXYDBRDWio2B
jfcauYrc0SBlZc0vxKimO1A/8QnA8/DedLMhcpRTHmHit+FIaLMI+wGxmoun6o27/Y8nvfUSEMIT
ismbfbVY5OhaOsm06oJ33XzymdPdaQCIL95kIVCz41ydfVebIxsKyxtf0++N9c/1ersBHEQQglLs
YFu52vclCh4BrCy/pEwTyTdgAozJPGGYFdSk+zz0JXouZm89Qbxru64nHItaHBaJxuB8mCcCs3pj
2ZNTme9R7JsRKCbn2CLWvjBKyL9NMn0Tw/27lXr1R+P856Pg1aRauT5rjzUHTqev13M/+/k7R4HH
jbQZ2WoASQ8iUjbUgJsJPMxDZC2lep/nSfJLjuYWcpAXoGx7NpRPtdHJZ2Rd84OpsqQ8arnhaIHh
sFnc+CgWsy84Wkq1j/0mi28qMyHlfmLYfIPepkoe085Kn1WmF/7OrZ35ERj2NO3jxeiPC+NcFN9t
ov1K21gJyBNmnC5MavK2u2NAMd7gRuzXOqB7V+eRlOMoPy3M6Iu96roW5CfsBt04YC6wBE9Ct6tv
VdOJHauqln7t1m6R7xrDHzveSqQwIcG05vtRQTd5aAY7kYG2iDEZdpUpbf1omXXznAI6vhPpOn6t
lXBqksyM6SFh/AT1aM3Ur2EWrYaasy+6U+GYnBR9lrwpsKwhu2hdbFu7sXTnfRPbdJpWUpj2hpl6
8dn3e/JSVSkIe0BYM5WfGkQv+V0vBn0+mqAh3uHR2WQJ7giMYrbXAfxuw6QnBI/larus74rqti+L
+GTBHFSBnzvdeL84nRKhaJhoUw0ihwMwJmUSdS7x7oCw6QdEmV7ND/MQV/Ud9p+kCZt6JfBR9ybn
smBgjUN7HGkK+9k6nIpWNkOwNLCSBtJdpwAukvcV8yvxsobRqSLKmXiOUUJM7RcAnJYe5PMATMt2
U/V9BH4+BhnSsWdvhk7xbipMUu6H0jA++OPSJ+9qYjuX25Z1Ajf21FVuWKwKnUq1DObFyWGiBsDz
ernLmBF8xZsp7+d0LbYwY3eRhzXJ3DRkhp8CORpNf+/OQPcOIrZ4RZDdLwCaPFnsGf9DPgNJaxgh
ycyevu/Mta+Oc9XpyY7KhqQ4UXfDz2lJuh+63tr5bmImX7633LgtblYvtsRBm+xO3PpxZ9KXGR3v
cR3ttT35E1IX27Xn8T5bS1Pc0EUsf7gqHfUA4ASTk0M+tZJ3jQPhRy8hhPJ57FTSXtrBH9AEjmb1
FXmHl/xC9ZAW9/ZcueqXzaSv2NW4BWN4ZK0TH82ka8mQHosagQLdqcPMyYNTqjKX96OZV9nOMrtk
OC2+SuBTJSsq0YpvoI3A30oZxbEiyk02rJInZU202VEd6OIDH65mfoxViXzDnVKg+KU5Wz8Yx85l
lEyb4qnIassI1rEchgeEUMaTl7LsvZdzPuxkU+riU5aOaM1iAac4WlxWls/5Es8cpQlhcnySFVbr
p3C4SSQWW3ofusVa3W/svYeqTNIiGlPdfqAVp4oHcMF6+VBbrpJBSedTnpokA7c5JVrZa1Cmm1ng
lkELN0XFvPr1N5Zr+Y054fq1Frn+UydQICMCHOnN10EW4Hb1XnoHOMC+iAoz7qZDLOZ4RJpALGyk
bNTXGBYm/ouWPyT9WUh6MQFQJf0DsO6tPagG+2bWK4xr5HWByicDJq4vXU/ocGhNCfm+qzRFmLs6
vl78neOdkh2t7U7v1+qLxiQFIShphnwf9tQNId9D394wQ43Hnd6RihXqyqH3ZgxpeiZTj93EZGP4
hsO3TQIU+M4QQBfzL2K0VL9bm9m193Hd2g2y47lQuyZf488yW+Y+pLEpG8ZWfvN5wrTahcBp+8+L
3/LRxpxnn8ws8b/kIyipW9dI/EhPYfidtT6OD35jaXo4JXKsjnSMgB4FJU3cc7saWXFAYUp1U7UE
wqgwJ10AySdE9Q8irRfr3JB8mp4MwLunzl7H5r5lhN0aAdy6VERIKbNb3yrG5TyysZ81uu0iAoJZ
O7tND//ol+gxI0o1QGKxFLPGityYX9IKOs6h9VFDHzix5W7kIU7Rw1RtESGOkPB0ggVNBxBpf6qb
j37F9vZkZaVRv29H6cozwWrIhPLWaCtcu0uvHZu0TZ5jaQuMwazbk7UbKmGpCGgp8uMFKSSBmczh
vc9+YvhPJNRma6gvVeWSnw4uI0KG65AnnyCgPyFn9+ZjllokQyHTHtBP5SO9n7tlGOLmncydab7Q
+lrRUFcoM5BjNVkthy+znrbZaQZkcFN6flHcVFOvzhUIUv3D5CvrzHkJoh/RYdoYLc7QCqrpqTuZ
AsB7xPneqE7tNA15OBNT6kc255aPisyzBwu8o3Xsm8VNn2JK0vn9Jib7wgLSfB/MVLtdsb+W53TB
R/3Zpssx71KIgTqsfq0SkQegrviEekt059EDjteRHpft9NxOxDeODhpQUKNrbjZHzAmPO6mbVek0
kPMc2Ro2GiCcpxL/Y7a2BzW2a8uXrKxiuFnB3bnv1qGe++fRSd3ntGyaZk8XzBqOOvy4nwBl0QOD
5nBQGcRWzihYMABuok1HgaiJk8Vhtau+/06ndG4jxyutZ7/hTwn9BfbeHo24sCLlJLb40aaOqG/8
FUwyuntE2eUTbL82P5ElKdJf8RgbFjTJuH5SJZa3Y5KBIQi9spqOgDAt72Rqmf1YCnqT465adHoC
dIDTi2svyt71da+Zx0VzOwu7u2WUF7Lu52+ZmxEYn9uarl3SDrDAxRrdMgkJy7Lcm3jy9APQCg5h
TQ2490FXun9YGOsA3tKJJNrD+mjq7wnrRBLWTUfcl+tCZQgVmhLnULKfiv32OB2IQbGfBXIAit9Y
yOTwWtD1escKlWSRniTNLp1ISDhtMUcFSOZUQi5ohaa3uMq96lEzc1SZrTZa8b6qTTb8rgNzhqrG
mCMjq4304K5gCvfUiBOCRDCHeTAJkIe39YJWOtTmpB93IimTMXKGwX5S/rwkYcsf2cAS7dx8Nzd+
+b1bus3I7U8IF4esdPeelU6UMV4TU6H5HapdU/MfjGRx5Xc3bzKtoKbWx19u4yIVa4Yca+KkZ/QP
p9Tw8tveWoUxBE615rdF3Zb2aXG9LCrjKrN32qpM+JZm7SyBmF1ph3XbmvGOEnhB/eYWjoXyVHOz
r6Rzl9S66azuClqoZCEgixyjrPYm7x39GJneVW4NpnGBlXioSGynpGOi5R+0Qbo10skmWZDOdYRN
4s5p/QLAUICS032Pl6dob/uMjskHOkj5I/i0tT4qvwdgSoVhdNEMXu6z1kxo3IE2lpURTozM2yPM
VyK++qy0tR1eNNT7nY1MbaptNYUz0AOFNxZZWR2UXarNP4ysSebAbRvT2vFyI1LzjGqhMUkvO2TB
qZyvRWEV/Y4QhblgpaK1FynDBXjRZQTRJ4Mmk7CbTXmbmY503rkt/jM/0JELt5eG2GyY/Bq64DCl
LiPNXMsFauvSAj+tz55f36I0b3sar7HW5WFDcVzdzADnc97ZUkNkgdR6q7hp8t8TTTHaFI9Wp7mb
5hd4Su5U1YKIupefVF/bRSQagDa7zHXI8DAVKWjOmmvLj3mFwhdhS5lPnV70qO3AePi3SVyumNZN
dgLjfevP8n7Vk7G4wV7h91gLpN8nNU4ioBw3ayXSr45mp/0pHv2FdYvOiPFB84YCcKu51Z64UGWy
kwBhUjhcXqm5gd+AlWQWtKbmnh11hDKbMxOJBlnWSVQncwluHozVbUoY23eE+C3j9cF304NWlNMx
M33VwssuiiIYkOHoN/M6a2aI1j/rI0FzqtpXGfVaSApZ/IlLE586dMvanLOud+YDL1FnY1/KlR7G
0jeLu6WUq3awpajoGLZpFxqA1Px305hRLllpWovHat00o+VSp8U5jXswAKoYpdwhsG2PTlJm+g4w
Fgc8gSqYVIkC8WVkN43OpJlRkBZngd35XcNK1vl1OGm5C16sHor5u6dRkATl4Nlql/h+qUeYy+w2
sDGtLSfqEWM4rpuZeu18pwcVqLkxClhmiSQtbcS77chIImiG8cAuROHd1n5irTvuMt7klES/KRja
1flUOQbV5+ZDSS5yqWSH28jB2zQOCttPWamMxapJdnPpreknKK/x3qfKT+ponP3+0Y2NKT93VpN9
EtniLrtywRc7BEOO5T0w2jFvdiqrAaBO/diXRzl1/P+3vrB3odGkVRQ7PbJ+xLWjDZlcFajfq8yx
v8Trgs4zNlbN26ENpXImTaRVwJKHdYCczb4hwrRgjWiCjDCR4kZljitvNcdobj1DVcYxkYTE8SXj
5yS+HCTuHMyp0nlu1VKE09THnx0P+U/g4D+LYOTY3EnUJV3Yzqp2zwmgOHcHCnn6uozWwG8wDSV3
VCAxdx/BtfNIineLPtaZp+LMlu7tIJ2vdQRKzH/uWUGKGBWEM/Q/hqLJv3TgbtVjVTZY8vQYf2E9
Z+YPfCDdcutK1KyHWdTJVzgZ03LWiS5aCLBpiuFexv1wrqxeNFE6V+Z8LAbD2IsWAgdq4bTLzlXj
JqSnLMVa54dp9VM7SogXZCMzsxEtBN1AzftEGsrUn2fOX9+6NRG/2gyiTlB6BD4ezJFnq9jIqp2v
bH2N6tEk2CBozazr0qBdJTYg6nNkkIbE5xckyL3vhaEKfY8gtFzPNR3mYe+uTasiDjX2HKIFaR6W
qkM0irbC8Zdd1RWspLq9Wk8uEexqt0yxaHcC4bmIOjMzwpGBfPUEnH719xVRus5HA+2yfOi0oXOi
bCXYJ0pWO7X2i5t5bmBl9uqFUM3F+jWWjlLv2ITnIWLlruzTRHOak6+tozDroH8rFszcNdDjrGVx
tgb+fLwirGJJmOT0ig/EEjsSdjLa7mBFZ5JaASGYVQ2eMxEzRaKzDjsOOnoTUAha8+1Y9PIen4jM
D45TG/Zh8xmcZwfBVSDKCtuOna+iO6wCDCaqD+JLbgs+nm99xkIRmX6ce/u8m/IFE0GXFdkuNtNK
vfOdbnAf2WiF+wAynnI/QFDUfxOxLfP3HUZhceNJeq4hadTdeovxSaD/XpbNn+p2/ndWVvaxulFp
S/A21WSgdwtS7V7iitmVo9Zle5Un+pNEsqmH/ZgioI7JgkftuszJs5Pkg845ztGGJLBEFmv1G13G
lz1d07YgdTIn8Pg33taF/KOf3Iu14B3T+4sAHTXd5Y5IWCy9Ek0/fsr20Lv0Iz5UvLn/M1aEJisq
B3C+NrJo9EvXfnrHzKWXF015MRu93gOnZyHSNDyggZvlw0ECDJ/OsIIc86327jZ+/rtRyAQX4gGS
AIZ8vrjqbg5wmsvE4MqoQijhOGmXGn2v1mAmniQ6jiy3+p6oAgOHAcEhcHrDCUeaLD/FlFRvDK9f
KBQY/pkMAZHNoYxkjHs1KZGusmfL1opL5SG/YLtf1zMtw7KhC9K2Dx364+GyFD1DK5wfX3M3pSWA
fAUbncCF8Xq3/UXTmcWD/6Myp+aywQ/8/TpoailT3xiSm2yyy0ejXPOTFEAWWMVKzD9FC15ycDFW
wI3fvX7pF41+E40UKk0mk5D3vGt6a8cHOlqoUM4u+aufjbGP95pl4vywzOmC+fKtuPoXP5UXH8ge
ehRyMbBqXU0zyNFK1tpcivOcdk2YzrN9Z4PHv135G3kFtl7UPDzxMaZvPfFtZPHX+8eVNxbLlt2H
x/eax6IcDsa95ZdnqVC074rF6/N70x4XhQPzt4xhTEjzW9DEhF6qakLVFiqcvVtDTFn0Hn+Qs4yL
v+uLqfafck3p66FgdbL2tlPmKeFhBBOeSg+WHbhzg/S91x/V9YCEwTEPyaVGYCyDvOT3f/7HqlGr
qkJ2UuQPMpHrzsLNWgVWKlnmcWax37fYfG/oyrQoatpCkU9AIhaLvCP9N96aq/Xr91/C/Hxzj6B3
4a/5+4XdTsekI6j8wQROWEQpDL/DnK3pQbRr/9mfFnMHq/QtnevvJeKPR8hlkWOAQyO+jK/FvRZG
yKFfp0y55UNRZ+0diIoCK75emad+btY8iDdzfpCmU9cGFnvmofdQvXikxNHJbbF7AqwiS+aNp3L1
BW1/FA1z6OKsp2BfrudzeeyLWU9YM9qqTocA1/AYudIc8eFJcDBB2o0udSEGnyRq66XvaBznBkbe
stE+earLf3as8z8qDD91YKZoKEOjTMeDnMv5DYXQ9Zyev9Xd0OPcQDpohvNbv/fHG0QJYsu1S5eP
fCRdTVEIWosQM2yYAYFhcg6YdMKwQwYqCFrjPKiFhB2Wv6xJqz7zbORyWdqmeRxzYfzfmJjtbyM5
FJEoS7MnrG3Y/NffhjTPHH31kZJXXpBp+x8MaWd60NVtdbK5o2/J414+Oa5obnswq5HDP/6+Ym35
cqq1UX0ssxiXVjGm8Y3P+QbMAF20LGiVWf5PKtTvJ8DPszaVGGK061TgsZgqY3KV+pjRA/3gOt7y
ucDF9SSWIo/46K1fr7+eV+vt7+shKOR5Mzx32Pf//o1b2tXAc1QfrdXGh1/LBhFuuTwYrat1MMI1
Sr7Yl+85DLZvqKX/dWmUDtt0EKIY+Oq/L+0o2BeUiMtH8O7yOHqavWGp7B9Nq8t9MdrWSZ8S76Gq
reHh9R+9/ai/14mN+WkRR8xMZtP3XF25EijdJVdmWy/uwQt0PbFD9Fa1xDDfkIn941qM5rGbAZS3
kFhe7d1J2/lLZS3rx2IU8rNQ3nDZQFgjjAjAvW+MiP/xxnIx1LWMHeAiXfPumORNBaLj5SOJXUQE
DJTBgsDPcURgrI+QOooOmtrrN/Of18RW4KOWcvnX1VcyD5PmK86eH1k8fkDUmtvQk5av7Zuit6Aj
DbId3iiP/3VPbehfyNpNYEjO1T0VdI5MEMP8TKibH1ujuatlYT6Wy/L99d/2ch/jq/jjQtsr/Mea
gwNz0wSvy0eW583BnxM63EPt6cfKffiPs/PYbSNp1/AVNdA5bBklUrZsSyJtbxpOU51zvvrzlM/G
bBJs6AdmM+OBixW66gtv8LE9eoBWaf26P+jVgoIUIfIHNQlfQyLsLge1ymRyk9AZXq0qJPH2gp5i
ih97VrkLc1A6aAZB2lzYxb9Ms3+/CVS0ANbJq1+TcKg5sKEui0lLHKd4AxFsIHs3IXe+HbyE6CEs
ovRTXqII/yj0SH8oA1ofO3cqNfUx0/XW24vAqMvDpJ0du6jOIpicT2aZ1Tu459NT2evrsrHWidNB
7/VtJ2jX6WCP6n4sjVghk7cQ+qZu7CE2g2FS8CJMf3hofFFWazuoM3sligg9FtA3xidDBLQ8MPms
Tl2IGgaG7WP/NfICw/9NEUNMP7JoKH7n3eg+DXoH6R0bzKCGKa278cKizbMEUjMSFZhEQLm4QQGP
XW6VWXSOPwLWfqtIFSDviAgyl96Mg7/XKkhdwAosGigRdYufNPMoeydW76C0Y1GmqsYMm8j3nR2u
NUovtpRNN8GPX5mAFkVQO67fvGlZ75mAK3L8Z/1MwTyFDCbepHXVL3yMV1GXHBMokMyYwAIBTblc
BEHhvezzvHvrM63tVyGJdruOkMjIKBdNvbl1tLj77WHO7K5Lt1Y/CK/vByQzOhPDX23KK7BKeKam
C2sxvyXk77LAtfMRcdUDPLz8XUMBu8Lw++LNabr0g5ha/wFgkZjkg0ZJ4d0LD0fV4xXFUA5y3+wx
o0ZgY/JJNca0AuOn77fuL1MYvdjQIumREnDcPl04ffPLifkB45NQIHJCBA30y/nVRgNAwSnbNyWl
FVx5WXkCjqfu6jrpf1XciPkxQVemXwDvyzvv4qIAYCcTYka3/5oCXQ6bImBIv81UXg2UTuu93tjO
s9G69TfNiRBPS7n0ua4yJz9GU5QvberfxPtyeA42qEkqeMCunTmmsPIRO6B67ryirkT7wxrcZPg2
RWK0NlZlO81bbeAC5qa9xZHL/TdXMxTrYRwDNJB0s4l/pMIIvX1vcsvuaefWL+4YodoS67VWbyez
wyu2GXsz29Bs0SPsMKrMJslv3erB9MtB6ckdoK4Ne4yoQ0DXWLsikKPFWt9uhoL6BrIHqvfmjhKL
PvlZBa1HaNFWMbsg3sc5JwGQf1u22174Okb3Sag0H4Yh8PpnugreH9I4t/jTR+NovowYcxSfLYQP
GLerRgjCKxXd9+qD7aue+/udh5jzC07LBgMLuI8A4nJrQ7V1SncS3itKFOhSOMjPvOKJlx4LPSzs
LVYY+ZLO69Uhxp4X6DHHibSVrGL2lAMYyBGvoBg6ZGEJ2iEKzOdmzBJ6nsIWUtmHzsgXTWi5v7s/
2Zsj861S36DMpc85wIiCTNSru+yNV6/nS6EqqTZ6++xkmor684ihQeIvoxjlRfDv+bXgfIBTR6oE
uDea+rOLwolrHmJeP9kSQZK4qjXrjAiG4x1KvCecHWW5vsOhdMKWMVLUI0YkSr5ukUEJDphG2eHB
c3Nqp2oXNj9SutNLwdV8XSh4/aVjc7kYBr929qb5QaTmBkZ1b21sV+YKQE3xA1HIKt/6ozn8GKzR
fynRAVA29/djfl3/HRfSvWQ2kL3P6SlB1QFeGTJxUiy/AI+To9dQde7nsAvy7f2hriol/z8WoHQe
LQjoc7/msdfAGWiK8lYNRX1s6qb40fk46ymhrq0LrQyNbeqmnrWucZqPHskN7MfGcmpvIV6f36Xy
d0j+s6FDCeLNnp3+2KSDj3my/zZ2g2s8THgnfk3qNKOX2qN6Y0ow0DoT7aQ/pSFP5TsfLd4qnfn/
9Q2CuKrPtnrS3LhwIICeBl9VI/gUiP50ud+fI1rXEHTpxC2s/PWE5Yhc3DzHVGrm5UShc/coCF+d
EH9qD2ZsFZs+7fuPaQL3fVUZvM6qsMccVqRd7+/vupzNxZfHbEFgajqsRxjJ8wJzCIQG2YsmPpUi
Ufdq3atPedL6AAKayAKn1XfbJjKsZxwRqy218Wxhs68P+F+ekEmITTIICP/ydo2D0XfBf8Yn0Y39
UdFyZ28BXN/GraksPZO31pmzLZMjokDUHi7Hqh3aJb4WJqdhKrJdF1jpt9ox+5UCu2wP8W76RukV
x/omiZdy0Ov7Q0rb21AlpXIHXJ3LoduyV2hDe/HJnWzQ/pUXvahBW25L0DGHqfbKs6/Qj7m/t/Oc
iZNM+RZ0jYO9jqRNXg46DCltm5riOApasGlBMCEEHGpoLazDMIqHFRArbYnecGOmMrGnSY6eA1Hm
rMqpaGhMVWGensD82YemnZpXTtZENIuTAimPYX9tJkW8/xghpuOxsFRr8L+dfbRR4/lTa0zZCaTF
gUafMNY91ZWt3vuoXd1f1hufDOUZJKsprUnhgvmRnfhYUc1NT7nvd99Tf/C2momWDe7JxSMa3vqx
oC71Dbcs7QME7qVdvT08oKO/bG3qyJe7yuIL5HJsdrUd0uE4tJWbraCSUMVN29z5Uo7w5QPNp1sY
kLBuSvw37IU78tYmU9ZA1FqFbgf0/vI3NOFAtdqPs5MPl/DE/1FvYgfp1GZQUTb1olGsBiWv31kb
k+cZ0SKCXBv7d47Y5ahFGnpVX4TZaRpt8WB7g2pvkbqu93lR22I95E25VjMPxk5JgnV/0299S6RO
fw24gOjMjzUZaxTzsWYnZwSvte6B24I0qYc/PtJTyTaf0OVdONNXiTR1SPo+Dp8uRQjJKLmcb9AB
MXdCIzoXij62lJYrmKJh3wTbxkIQB9RiApBQaMrHoSNS2BNAWwenglUGykiNkoUc5zpAkL8HdjRp
I6IosJEvf49uBZjxNkF4Hn1hAHXM+87fh3wq3C1mASIzIA8atl5chM5WHZqo2FS46rbrkGqYu7Ah
V58Btyia6jJQ0WU/ZbY4oxr6bqcbgjgxan6NIBqegh7X130bDWilNLWKR0oGDMpat7YeRY+ZAzbk
/qG4+RuoBqskPRh7zDfIGHFKp2kfnqvamjY9PI8HpQiTH3Hc/ejVyXkLjRQF1MwPprUo42Dhfr/6
ClkCOlo823wTdEBn71neF31uoXR4zlThbPleyojesF9tuqbxvmm07J+QUAsXQtKr0gakLnpJMmZA
Ipa25OwCyrEgneqoUk5o8MWbHGd6dR0WpHGJ7oVvqTk4yByXowTENE8mkIOHZoxxDxVq/9xzMBdq
ybc2gfa4LNXzi3hxLk/lQEICk8YRZ2NAKmQVZJAqhjGfVJRGInVlpKPzJPy4eshHN9/w3U4Lp+Aq
rGA9ZG9CtonID+fJt2ZJGq49IQlsh+IVFI93kupcT4ljJm+2Ytqo+YRl8muY4v50/wBe3UoMjTmt
zWdJCkSX83LuoHexgrY4AdpQ5w+oIdXsREkxqQzHg9UV7v7+eDdOHOkoPStqoi6Nb/l7/in9GlOo
dSA8wjMRVv/SqklDKqarazu01M1k+eanQHAa7g96Y5KcbRMIItkhtQ25/v8MGrsxita9Hp09RH+f
YX5zrZSajbR5jWW1ssTOujVHLJCQBGBteWbkn/8z3EhqYMMqi2lWCxdtUWVa61Qd4IUG6GzaAkSw
oSfewuVq8bdexOEwJXnLZacdU7SrV10peljpgxufMwN/NzULkFZrJxXuTEy95f6C3pqh58hAFASD
RoR4OUOzrblSYQ2cOgeL9YFi9UuhjUiBT5ED5s6KSWrV4PP9QW98JbqOrga9AdQIaIJfDjoFtmKo
XaqclFbxipXwovhs9JmzEYnVbYjWjW6dgf08OpHtLHyhN15SYlGqsDZgEYrT84YeAg+qHlm2fxI5
hn0rHcpNBe+p0gNknjUfBKqNe2KC9DpKuX7WrAtMRCnDwr9exU3S7++vxdVmUyKnJ09+yybICP1y
LQICx7EA939CDFx9tEcL1GdYd6q7SRqABwvbffX9yNE4VyQg8lzPPSQqXRdx3arByVVCb+t3qbov
/fjQZqjFIMY9ei/3Z7c03uxl9vVyaAZok6dWxOGfyfHrYOWUXZ+i52v/DBPR6P/DDNFMI5MEH0Nk
MjtbmBQV6PaYwSksix9CaeEmNU78WgNXY4JZ+PX9E5S9PQs8GOX9eaeNpnAUUW6MTmpTh19Ag6aH
1BHVTvHpmq8JCN3o8f6I1weG9FGjMCZNRfGcnd3zoS16ynBFdLLVFrsJr9PAJKqUProiVZdW8+p6
gC1O4shywuXV1HkN0EXWUaPmGp3ciLtOAervH7LOaYrNUKXjtHEd33jUAsDWu/uzvD44DCyb79Qk
uCrm4ijaqMdWbVvhKRhAla3HwkuUjWKGsbYFk1+/QTOD33d/zKtrSU6WdiJG63wgwHUvP0UoDCiI
+m18apomf/NDyDFAhz3vo6MM7qs/JeNv36hSDAuSIF6yn7qOqKly0bGl0Ar/iNhhtq95E4amEhvx
ieDG/55WLlLaaWCIvZL61k/0AEPENcpBh84dkLvXYz1sIRGU776P+Bk2ot0ysAcvMQskfVwpU5hZ
0YnG1NRtq8iKxVaN+5EmneK83l/xq3hNzpl4VUaQ6IzNjxdk67H2CiWG7aKiPexlQ/2zGqnburyX
u9CjZLACsld8zzIB5h3WRny6/wtunDNy578Bu9QznRcY0zCY3Hii5oQSQat/LqYi2MeC1tAaZwSx
U6ck0d4bpMpyJk8QjXG+q6u2m0ZTY1AMKz5NZVvVm1J41K9tt8hfFAhqD1BqvV+QbZp2H7WGaHgN
/GABx3Tjs6aZTS0RqBAqsvMwNcFVQrGwRjgB03SVVaE5yYeuUrpfKmVlb0szonfPcEzzha9a1u4v
Ihum7nIn8/YCJKSLcvmFQfckgKv85JSaUVRvo6zTxwfwk+nCrt6YHy1XMhPKEegvzM+V3YKwT1OR
nbywNr5ajQsTEI76uoY79MpyiOcBBvLCy3OdDIGs4xyT/mGnQ+lp9tiV2oCBjx+lJyx6B/Ej9s0i
2SMd2lKAUgzxQihZmRuVZ739qbYm+gsa+m4VzNyufURhvZm2StlHS0nRjQcDwRxYE/RDyY3m0Rby
4JpAFSw9aUYZBNsCdtGKtojbHZH/roaFCP3GaAgCo2XN8kOSmDddcxOoQ1uwozDa2vIzwHNULal5
OvFvC0ZfuHBn3xqO5J9IBjQ4bMjZnU1PrMrVCkQdFLcONrlBjrWm3lX/p+BR9u3+ZXHj+LJ+nF1w
PIg+zJ2ptLrFPQYPCogYljHtAx8noYMfZfHb/XFuTsqQJmqoQhClzQ4S0g15xNWQn8YiLr5pHjQn
ZOnpkudat3AD33jzEFOgfoPTM8Jn88OBwigaPshPnGx3ajGQ0sruCEVMe0gmzJ2y2tZeUbiOdslk
tAuycjeuXt4Z5HNJXOnvzPtZGSB1IzDG7KSWKWYGpl1x/mPf2dcQWl/aJlqyz75xK3DbyVNC9Etz
fhZqDyPgUCNx8pOjCv2LJ+xkU5OFoUOWxB8CvyjFln4UUM77u3lrnmj4gTUhvedGkrv9TxKpNWUT
jkZZnFBUKNc4JITbwojzjTHWgPRRl96/czz2Eyy6TnsBnDb/cjleMsJeKsdEO5m0ho+YA9SAW0w6
7/B8IabWMEWX+oVXB5ZR5LdOCYqiDWJWl0MqpkuZHQeKk0BJdRckY/0cBw1OBOlQA6a+P7/rSImG
IE0bUJFo0yMROHtFEqPJgXlr+inSxvrFycr+k9vDY9ulKRAkJAMLq3zoNA22bKIkGGKVziNogSVZ
rKvjJPuSXAVUwIgfCN0uJ23QdkQuQTNOmJupD9BPhzO2R5AO3C7DfNDaY1YWLdk5XiGQiZWo8kC7
oB0qxcJmk8+SPh9FbOonfKSScxR0CAaiEfupHWsdZtUwlD/VwcCNTm2mc1ZU0WYQDlZl2CPis12i
VTBWwfDn/pZcHXF+FEUZWrQYE1Ipmf2oPI5rVW0t46RkSfizq8PEx9Wi93T4x75IH6qwAvxxf8zr
M8eYaN6hJwW6DGWjy+VvSNajfLCNU5G5zo8Ia76PJWoL8McCfXt/qKt7X05P8gaA60thJflT/vmC
ISpO8gE1T93Qm80auZUs2VS9sqQ+dutEydotVyLBoTmvpgq3Vc1yFBbGaEnxRFvf/C463EJqodW/
LWw/klVrGEtPwK3NQ2oULBSABpyEZwtpK+OQx/yiU9Oqsb1qrQ7uYVijy0J/3fk6tB7SPvcX9Nbe
SSU5ojPu/isYbtWUtDFEZZygIZhPinDMcp/0A/oYeecu6VBe7x4dEyZGlMDlxGiXu5fjqaukcWSc
qtDQlY8OShnGtqlq1f51f1ZXbylZE+AMdpBWDaKes68AZiqAmcnCrNhQESg2G5mPe7Gvfgm4y3aZ
i8L5pjdgeSBh6yQLh/T68DA69yKi/TISmvsHUzUssqC1rVMRaujDKwVyX31ZPqAhVG0EFExl5dlj
ubs/5+vDczmqfrm4SVyGSaIrjKqO3UuA4stjDh8KXoZu/RfBk1543G6tMVEs1y1huodG3+V4FSoH
Pe6F9gnN9mSbuHqwpZQYrkpb1B8QJinXkY9gMxYw7f8wU+ZKcQDFVh47ecz+uQSiTuCn0072Cf0q
HDgTUw3XQTbV1Tb3EHcLRoEbzvsXV3a2qNUR3l6V2LvBwWaxSuxTmcTmAyw0f2u2WFlugBTa4GNj
u/x5f8Rbh4gmo0pESHeP7+ZyksoIRDHGouvUFLZ77qpBT3dDiP3OOhI65GktzWnqNjVKw0s8oNtD
MyyoSY3zL//8n/UdmFFpoXJ1Ao0fYJbkV3gXVnQPq0qrH3FoYuXB6C+5zcrb7SIlheBAuUUWm9A4
xn77cth4HN0swljxjKSH+mAh9TMAc8v/uLTUmlWSwAQGKuxsECsRKLLZ7z3PgAipQ0s6nwu5cz7r
tmtUiMdKcW5DoSPIVDdnLdTaLf/NXxeoer9p1WgcnbQKFka+Wm/Jf3DA5NLaYMHn0AUjH6waIb7y
HIkoQ6FBM7dl3+V7ow9DNFgKcQjTpFp4tG+sNsgmsEFIMQK1nbcbyqJwId3V1Tmo4OxUuSifkASs
9sg/uVvcnLQtpvbFFlvQ8ovZN8rCN3wdOtI9l91BaaNsym2/3O0iE5aXoXR2tlHgaFF8ULw/Nqjc
6Vk1xsncOwRL2KballITuoRZ9qDgd24/xriNLtzXV28gP4Udh8ckIQTWXOW0GGKTDYjrM4wpjE/F
ZGA2OYY/Iq23FipO+tUTKMeiuQCsjLoesMXLaYsqQqqsNqszNMvCWwvC2pexd1pti+ld/VSNrSK2
BLM+WktRkGHeJHXnSkx+KD8FIdRIc1CiGqfBhNI9dx/UEpyTBM61keJ8MgJL8XfIKtqISRdRM629
Np/CFfqsLXpaMPeddZDH00tSQxl9543F1Ci58NqCMZL+2JdTmxIEKBrMAc46sqmbKZcGbLZXbULM
2x6btvhIXFcsUGGvHj3GdGFuIjvDR8TdcTkmkEiAmI5ozriNOsxV2qkP9JKmCTk81S3eXxuWA0qk
vuQsgCmfXVJgi7zKt7rmjFaLeS5qmo9c/spOOKpyoGAI2KVry2irRVOWrgPXaFEXwS753UvNjGmD
ymaAR6f5ctodEh75oBbtGVxT8Mwv/dYmodh35pBu1bbSH/xGXwJzXb33CJZbgDq4n5G2tuY4n0FE
cMcGsz0nJUrd65xvGgyJhcBMO6rmoXdSd2/oOPutqDl9vT/fvzS3y7dBVnvItfgH+zJrvs96UUM5
75Iz1engrY/V9MEdqtZZl5nIoAuX9bjDRhhNrCYN+qdB86rvQYN4lVKh/fXY1loLb65T8t89Su/P
EX5VuxYZlwckjMXKKD4F+U5VdO8hgte3D1ug3gsRxPV9ywxIWACPc8Vz6V1uWTyqXYWjSnK24jH6
1sDNemqQctNXJjIZWyXRko3W0liAExysysnQH+8v4Y0vBeYLPRVKEgDJ56wPr/HrXKh5ei5cI/hU
oqr2MVCwUMWsEA0jUTgLNaW5mztoQ+Szgc2yYcgM6/Mta5M4waxey8400aunWnfiB+wwOpQup6nD
Lc7Mnz1PBK+l7qTtyu9GVVlnyDZ9jqGtfkwQXnoZp2po0YkzoRtPTnmiVD9twN57m8Symw2AReUz
Pcy4XeV10sbrwZr8h8rQ0xcDhtjaGSf0SFOD9y1MS/MpjgMyqfvLqsswd3YyZfuP9Bc2Mj2y2ac4
KB6yrYWenj1wyPjVYDGLhYBd5dmqser+O1gpD939GEEd+nSG2GKiHRePksNv7LBtcZt12hXhz3oq
lK/eFJjVDmKaaa2GgpqHBMqM4SrhMzsA10E3ytED+0OhJ5myvj+TuePJ3w1jm6ijSLwMnc3LE1rS
46lyLMEJe8Kq2pp6hEhjgdjJWqdo/DA6Xj5uII9bH+llRPJ90ZxH5Gv9V4El+Oe6N/sfhkrzbIND
dYLoaTrZO11VkjUqLv/d/7Gzr0kKLJugkzHlgtMG5GWWAgABB1xamv4B0ES5o3GvbagW5CigGlC0
6tLZdChu7VEmQQy2a8Lt/eFnH9Pf4al1QEPGigTm82ypIj+pAf17KHYacbbPM6xwYi2l4uG6AbF6
8E6RAqqkNLX5bpEPorBHjHi5NcXkO1WmTMlhRGbIBsPV6/YXzJddVQonO/WvFKVkWIdJtEh9ngWn
f4eW3C2eWfqQJFzzocfYzxuRoOqfqh+RtUjDtQEE401BeCxaZ2b3n1CDcWGB59iQv8OS9pDcgVTU
QIZfDpv6rk3jdaSHr6qjsTL6ON+7YxZ9CfI+QwMKJuPerhwOm9Xo7sc47eDJFbQcftkVatv3t/vm
r+HDABoCuthW5/VqS8dYSmLED02tBFihDKm/7drEeDUVhMBXeA/qUmPLm070ZyPu9L6oozXu0lP0
TKm7WbhbZ0/x38WhQU6FiMIrocjs+NlF33ZqqqaHJu3/hHbdbaesQoUr9w2qRrSYVo6ONqca6Mhl
3V8KeZ39c93JoSGkS+4kFTgZxV7uS4K/n1ohWndQAkq7dqDl44rb4afJ6/J2f6i/UvTzsWgSoJBB
bRlo92yayFJlbdfGOb4DQfpoGAm0+yypw88w5PL8tR6q/JtQHSXYQVgF3bouGk18VRoKwEeTgoS+
AQKYWysAyuWf3u6ct9YIYm2nonIxvtz/sbfWheCXwjvxEW+svLD+yZmTcmq6MK6LQz9q42tdilM0
Vu0Hw7f9hXv65kiEvIQQLrnbPORF8bh0lUwUB6Go+m6yhYMgLkncNi1EH+/uT+vGSePKYVZ8+BCA
5iglD4Lm4BtaccCEHkAx4nb98IjTh/jYK5WGinZnpC/IEZjIlEyp2y8c9BtzxZCBwj4Fbde+Luyr
0UQhLS4OTZlGz22Q2p/qqe6/aWpvPLx3pgykEd/yggGEmAMMlbzqzHrMugORPPrHDc6iSqZYj4QT
yQdFsYMPlPHfWl0slZpnGSGYTWCifFQeDBiaw3MSW5l1quMjGoq0sBs+pS3neSVT9oWlvLrHqe/C
5KNuxnUq1SQuD2jjhnaoq1V7mJxE2w6NoqP/Xk17VRmVdVNV9cMgyvP9Nb16pSXrlw6YCx0OI7d5
h8QmqXYK2yoOlQ4wfO02SbnNUWZ9VQecHpE1y51PeVFZqEj7AtmwuEqa3/d/wo1pAz+DyUWWKC3R
Zu9IjcxmoMPxeaT14iCR3RdY2uvTdIzcHgOXnFLUKmmzbuE0XW+qTSHJgY2iEQdfERPULI6sHi2w
Q467fbDSOiX+bDSIzN+f3fXDxNkhYKPOTMFZEosud1UJC6BRGHsfAg/TmrceagIyX4BX8lM1edqw
GsMoRKXbCzXlMXb1rNn1qJeJlesmWd48FC1uvl/u/6jrXZcWUxKNDhzZQ23g8jdVYBc7vVe6Q9JS
waNWWWItbsbDI7dMZqx8b4j/+JHfb3GyKR6NBvOR+z/gevH5ARLaIumhnjPP0ZUWTd7WSvqDpgrj
tzEqRrtSEnN69xdFKRggniwdSbC3DBL/vfLtvhrrwukOHeKX3xIjOVHMcbcALYsn2HP9gxR3XYxE
5IG9eBTpuAIsJwYB20IFYrbjYdEgB2vrw2Hk1H7C3q8o1myG2q60UmpSgrPsX0OnMZAlbAabAFHz
y12GGdm4QYyD0ubAcQ0/WqESACAkXyHTSAZrbVh9RGgX17WzSTVolms0UdFmhMnt40+Ao7dJ2FXj
D+o4FUS5OAIsNaSNdmw0NfOx4BzcLl0Fk588w4YNipfYBbJHP2AErO10TfsqPDvjr0KFrHhBVLhC
T5USp/lq2rnSPvNBuQ9ZOMbadw3nB+/P1Gk1SZ1iwBtqw663nyTRTFtR3arsVadRiyebDCDDosbZ
cMiUvDmjxVGc/KL1ikNp5cYPmCo1JM00K0d9xf2gZRu0AmxrXZRYFdLXbZN9MRRNdibmVP5kqFh7
D9JrE7lMliVfwYREXrFLh/+CfPCezAwLtRVnr3HRWHcmb9+BIHLXwtK6J28I9WqFQ0n1ZkZj/Bp3
VPHxMPc9LAm6Gki1j0zlsM+x9n1VYHGxXtgrmKsJwXyMYvCaCs6TPvg6iDMzGv7EURiUlKApfaBt
iSnAo4nP1I+ktno0/ivHUD4g7d29RCjGlt/o83affGzV/Q0ZZKGvOmcS03MBG6BcGXrl9J90KCHK
igpP+OIjTRevhe0n8dYsi9J91MoGf8sySnHBq8M+wKzFCtPqPxYJ6eGSrla2biOXwh7mC+53P0na
fCG6mWehPIfcGhKNTrwBa9Ca1UkmJHptYsvq4Bq9egpcLO1XoY9K6ipKQZDpSNiPayVKzeYDCJJB
99co7MgDVrTqc2J5AusSv2kHDEqpwu7Shtk/RsGECs/KJoVBUNozimnpIpZx7+yzlL8WwjAtMXCU
s+c1dkNBBSOsDw6CYhsb+9lulepRjoh+24JgdYYvyPTlOGVV6cca20w4Sbp2aOLK/Q7+b1qCwF1F
Tiyj5/LU8wBBgPFm716HGE7a6HaFMj1O8JFvIkM5Kj26VUIbFx67eS1f7hnEMx46aUEH7mCWFMAg
joius/rA581G8f4MPYqPoCfpsHefUg3Z+colSXaSPP0SDGWw8xPAUAtn58ackYQAjMHFT44yT1U9
EsW282tsBevR3uMA0X1IqzrcJkauLQx1VQCgecFIDn0T4nCoE5d3vw4SmpCjNw9ppZefkzjD86AT
IzdDkgeltu6KoPh6/1W7imSgopBXsMiA26kHzJ+bInOavtTLg6kF1uc8SvNH4ODKBz1Ppz+KIpDO
B5S7dK5ljnVxrm1TevxJlKzEuM9RaVGX6ZnXjOYRRx5Ku4jA29+hFHVo4dow/PCEr8XOCq26WhPc
jj/7CH2ZzTg1Sii9TdSFN/dq3W2EyRww98D+SArmxPgpaWqiKsc61nRpHicSll2TmMpG01tlrQ/d
Eupefraz6VPsp/BNjYna3ry6N3U2IIUqMI9VZ1lb3oP+V5TolbabcHXM6TDU0WcRoDr1IUtjBJze
ueVgG1l1PhIZTcI/ujxl5lgHg4arztG3+IhbhNQQG6j6Y2VZiK8jsZt+Mr1cUXf3h72xyK7UgEQ3
hyQfAZDLYa1yMNyudfUjzhjeOtXcsDolBIq/kkBk6imy0TO8P+JVyCjlLQDmwWuQLck5nHMMMNRV
PF87OuGon9zCynbapOl7VEaMX9hYehj4YPuDsLOp701Ke8UCDPvGPsO9oukMc5P7e879EX0Nbko3
tGMF9eBrOrTGi1LBc8CdT3mI00F9TGxRfihUyWa+P/erWwsAGfuL9ig0GWpss+9ab5uU/+hpx3hs
xnqFRer0qlceQuACRdeF/uP1Vc1owJlQPGA8gKaz8JGGZJ/DTdeOfKxSmldB1AEuur4KiHE3Gffa
A0Sw7E+JLv4L9pp6/zjoQ/Tu5b78FbM5mx1IeiQ8tGNZ+eJs5TZXZuFMBh41/jB9Q5bYXBepEBWM
tEzkC+/VrRVH7gHUO9J1oIdnazCmSO9nAys+tD4dJOT9sZzRQQ7SxnDChe29PllIYwIVBN4vk+A5
Clukdqrapa0fA7WPjWOrujiY5Kl4xO7QDjGYMJtfvhJP4YfEz9tsYb+vP2VqdJYORIfNpiUrP7x/
chQjCsYcH1L7qEw+rlACqfRxM7bh+OwUTrihcWEtyAHcHFHiVmAWSHLF7PJwrb71cmqlRyNLi22C
AXq9UtVM+1x4lb3tFF1//26S31Ni4kWWMuTy3fxnimaLqAL6ss6x1OB/GlNvpNsU9LKKYVJTLgx2
YzchlMNlIMSjaDNXO7cV1cLt3tGPMazG58GI7RdU6KeD3k3lKlazHjlCKw43eeE7C6nf1amVzSVw
vcQ1eBReFXD6DqH7Kp3QKsuFWe/UeFCJjOOpyOFpomC4cG6v9pFKNyeWCwFxXZAas+KrigcVoY1a
MtO4kDZK4SPCQPExBCr+mKB+9N6VBdfINUiTF8Y4zfzZeHYVoXeHDdnRsiJlV5R8mYUXNuuAXuZW
y2PtHCtB+KYlnfH5nRcwIxNJGDAlpGezOTtAXqdYnaWP1bGJGv2zak/GcwxMcR1hc1Gs7o91FcQx
Fugii5sXpBEY7cvDGqTc7F5oVsfWxDfJEk18qHjNcdTpAC1o5IIrPSqXqrg39hKcPeeHgjE4I2M2
qgih4GRi0I912lhiXfeh8lqVlvfSYa+wRdipXTg8188MaBr0XuiVcBXAgZ9dsVMQurYCYOeo+Gby
BU8Iv/plq5GjcWTtjDLfyg7N6ORbUu0nBXf0iECQH3jUpcJ8UfHw+tMxSIGQJyFLofU+/zV4TvFp
Be54rPTc2ampdEIV4y/CtqX79rogB6GZhgy1ZO5dCUa/3OC8SdugcrTpKKghpI/6ZJOcd6pf7vU+
o7KL8rnbbwYDaYgSyZrqVZ0IZzCRyc1xBHoUFdHb/SN3dWXxi1AHgaUqtS/hNF7+osJMwGFj2XUs
hkagMWRrdbL2Q1KkIw5hSAii0+2GaxFkYbPPyLzd1/s/4PrMc1Fya9G2BDVzhdkeU3cUNMuGo4lD
B2B5IDFruhiJ/TCVoW7uQlym++9Qw4zFYsIsK+fRgyBHg51M7W/3zricOxdWY5EviOcWSdrpmDhs
gXOM2xqg/krBrRF5mLTPRfxjaLO43Qox5RESfknsvWgR8ufeprCsBkMLpuZoCzf6/LCwJVKfQspT
gstAF3P2Og9yCFRk+2fRjJ5ZPw2ZQuIIzqupnQc3V1BZVI00MCnND8LWtpNPgTdZTaVT5o9KEzTg
5rgzpqXPd3ZkWC2ODAESNwZBwxUS058yD80vD5NOCnnjqqeEXT8EwDmqTWWjQNiN1vjB0vB03RXd
qKfvTDrl+BQ3/2bxhONX0ms13VSNddGfStco9inbYPMYgDP+1WWO2OtFNyQ7b0ziOF0lWp8Vj0h3
qSMCzv6wRvjGTxbuM/mN/JMG/v1BZCfIA/Ac6nzWl+coS2LFD5TIeEowo3toILqMqwCfsaXnQW74
5ThQk+iUYAjALXL16CaNN9p1AhbHSRScDXHEG+IV0g+Os04yPKy3XZrl9joLpyZdgW4Bh1UONTjJ
+1/s7L5kuvwM2bug4nDDDL2lkV0aueI+xRZ2V6tU4UevqhIxBIjBMCsXhrs+bgxH7wL4JS1GaKKX
q+slFkzUwXafWlMfdm48avmjqfiYxuZBvC6TcNg4imZv1BrxpYWdvTU2tFv6mxRzUGOTT+c/0WPY
lmkxdIn7pJDpI0dE6Yo+lN/rj0CehfIQkfd5qyAcsxdYnWg43V/p2d0oVxpcAYrrtBEI6uZtY7hg
Ufd/nJ3nrttIuq6viABz+EuFFbWcTdl/CPfubuYci1e/n1ob58CiBBFuzKAxYzdQqmKFL7xBkJC+
Kh2ScyYckz03lnVcFFwLWiGUxy5OtsKBG3OGRIMEOn1Onoa1UoLGhW9lau+9ko6nzT43Utw4aSSJ
vW0m6UvUTZghgf/+ZLSTpm8c7lszJtvFqQYkJZXJq1hkRFuLYtMrx7Q+OKOXP4o0NE62qgVdGY8H
Kuju8f4qvzOQLs4VtEqdzidBhJTrXHNTcQWK5mUR4qRmkZHuRWp27l9ACbWvlWUizB1ZoydF+MbR
/lqqmYjOc1vToaQPk3ws3Nz6gl9rnn8GuWbOu9yKhOX4YnbKKOjtIWxrf1EXbdh5ai0eMExZtpiL
6xMpO9PcCFL85p3eJy+o37ZpO7pK5faa8YqxXnUQXqqlO8NrvdOgJkLZOI/rT0QhhlYL6Q0EKBZr
3VRU9WLRS0piLxHujwetS7Fn16rp2U7HBTvlVPs8jNZWGeTq6mNiRExAPUzcdIC1XM5wjpe8NhWw
bYOTapGv11rnfKV3qw3qzkkRxvnaF6DLaEqFM82ufIqRtdt1koW1gSleHw8mLWnMsq/KjuGAXv6S
yptxRqTOfxLYEOLa7SnLsq8rbRrto6KI6aFunKl7FCUeZz9RG/YwtLu/X98b47/vV0k8QwCbqI1M
QRJALn8CAiclttCN+uqhLRrt+ch1hOQqYGc/HRpH2YfRkr2kQlWjJ+q22rd2gu5Ht9fo4KxNFe5w
xg4Z/il9a0OugIb+V+UsO+TXvDBEpz+Zh8cybPTyA8Zu9rxjQLv7WkdxbB9yzcCDl/pRbHwqwmmx
HuZ5nM9WrQ3zkxMOqrpLu3YYHyKrqMZDZMZGvOt1NfrQEeLHR5DTPX+Qe2hjuMYC0hyttVFXGxp0
hbvHRLDsffIHxcSFFrVEfk43f63JOPvap6GYZXsFPD7GnSOA4+5gTlOufQJEPT+1kRfNHzSj05E9
hbJs7ie8HJ0f6bQsX9UYpJqvxQUMnfvf4+pAwMnjnn5PoajGOqtHArdQJ0aqNX5FHFvVjpY+Nh+i
xlDeOmwU91ZRNNUjweRWVXSVtnH6uKvkFjShkcHklxv1t0NvLNFUdFbtvbpGs+wqJeueulLC6ksx
258yDBP/sIPCiAR8VC7kBSzlT1Zbv/RQFkHZynsdSsvdh+hLfxp6a9oTcWJOfH9Rr6JfBkPDG5sc
JoeA5PqayWbaY11bxydwbov2mFkJ6DVA26rhL7Q2BTU5tXL3TSp66Y7p4LLt9ELN9okVxy/yFOcb
J/96wflFIJ1oI8s1WFOAutCl/Q157FS6rfWXwNr+Gyk6rfZOOnxpvbPVXri61uUScO3B1aZpCPXz
8gsT7c0JRMLoVFlG/6Iz7JGWZvJsT7O18e5eDYVEG2Qy+IhSbJds5XKoIR5D8ixbf23BML4NejK/
KU2b4KAK5eX+l11f5aiXUYqjb0AaTDNuHS2Poo0GAE32S+4ljXLou8Y7jH1o2b6wOd6+UvfeE9K7
qCib8fzDK4Xz8f4vkOt2cX8SUklFYSquHB17zY+Yp3aomzYfTmrs2NU+R2g/f40aUYhf9wd6V3Nc
j4Rim4funqwJWqsv2EQw/zJs6kmHQLfvusVwXucJh499XYTGR1EhXuM3QqtjkjjkP3bRpBfKkXeX
GrgPPdtWvmoDiO8TZkoauUU+TPg4mhUG4W5q0aPHTNb2vvfk63hqAWj5HkaeMTobgejV1mfFUHBF
0Y2iH8jm1Ty0th0ozcLcpDrSPw+do31A50h7DhFA/XdolS2Mzo3xeNwkeYWbhibqajtqY6e1Go4p
p2Fcql1uhsUvXipd+JlRfCzqyt64wq+2P5VoaA8SkgRvnMD3cvt3SmqNhKP9yV0QwewSO+StsbPl
F6no8PX+prh6LuRYPBcg+jjbdE4vxwIH46XIjfUntWn1k5bOytFz0/BFixr92A3W/K8ez2LjA14N
SjsaGgJQH65txlwlUZMTuRMOzKhMOotkfaEXaOtT9qANNfg6ID7Obsyq7Of9qV4dNDkqURvqKJSW
aE5fTjUUlY7fd6+eam0BUahYifgByjB+uj/M1dcDOUVMxG6RJkZc0JfD1PTITLwxtJPTujjY6qVZ
vBC/2p/0ydEO98e62pmMJTckp5lZUcO7HAvq3awmGBOf5sQsnzkD+hE/mOXZSlBqwhOorL/fH/DW
5GTNEKsQUGQkZpcD1mpCHSwd8cVGgkv12b0oyy8ArZ6QX5m29sk7PvjixiKl5yXgiWeBQESuTjok
W0iAwsreljAy3X3aUh7ez1460O7V4PsuTWN4qEVb7feqtrMzACBUjSMEKyy/8jAKQTXYw6AkmvvP
BkilelfYUKpU6OeTT53NUX5iROB0UGGwgPqfbi7YiqJ18vEngVtYlMd8qPFnHvOh+D5lk/u5nQ1i
RLUQ4P2x4k7qAFCsgqvE/XV+15q6nLluSQy/5I2w2uvAPkRtAzxDpJ3szFY7jxyidRc8qkjXxCEy
Yjd5sbAi+kCtLcIbM4rMj6lRY0GfmsT+dEi7YniGiF3rT1kyu5SaUsuZ/aLIOmjoaIN5mGHoeva9
mtCLKw8tXfTptcjRquh2AqnhFjZ1olfD56pj+X4QCWvJPuz6Wdm47VaXwTuVh/CFiIJDw42nX26p
Ee0wFErbOrBzTTmLqhjfkE3F/R0g0iEOu+yxtsJiY33XRf//G5U7gIomrC8anpejznqGEmBsVQEt
m/xpJkB+HHGufpE6Aa+qUS7fMwqh+JCp1vMc5cUuERhq3//IN2YuHxXoKqCOyJxWd28/F2qlQoEM
WhB1PrKU6CNObv7DGOr5zTBEv+c5Cjd6njIQ/21jyYmTLPNfynbUt9eACc3MSWobowvGym4PEz1s
KFCVeIpj/VsshuXJwiDTLwsxblz68mq4HJgBoUPChYIsw7wvV9zDE3vQumoKWNzpqe+M6InbSznM
tfqrqN1u4xq+nqeszskuik4jxVv3UcC+cyuV8xh4E/BWx4bp0gh33ldObOwjI08/dRgef5q8YatM
t04WWGJiEwbn+FIhoCx5OVOIAFo+J70I6tAbnwccxKkJmh5Nulz7poZqdqzzrIB50xBmpoor9h0k
qcdZ0bfyltV1/X+/hCAJKQiqMVT9L39JPC9NUU39HISz0P/pCTgeLaNNg65prI3Pu44u38eSqgQk
nciMEkpcjpWNiWLnVicCb5w9cvJkWeA6jqgi7rLFcWM/r0E50jQrE89PrHr5axg1TCX6kQbHU1x5
8TeiLK/YDWHafDBqdBf3ST0bynNWTMVPy0JT0U91rTR9Pmkf7aYhtL7dP5G31gvVHjr0srANKP5y
Dq4rGgoC1hywpnT2RA3mBFtWUT+gitVuxCPXB8KRIvgkHrLxQ2H3crB4bKqlh6YZOE4SIvbShtlh
KRY8LEenxyqn0d1pi8AhD9nlISTN4UEhRHlHIawOoRWNOZjQQQsK3AR3uqGMe1LFSPiqUN2XuI21
h7JBM7PP9CWiLpLNG9nOjUkDtKCCLVcYsbrVi54jW2ejbqsHE8nFIdXt6rUohOpPtWr/myTV+Pn+
F72+Y2lvkieg+sIHvWIg6WHbLDHaIYHSu+HBdrJi1zHowdZa76hEdbR3Y+Te7w96c5Lv6ACAfzYN
g8svS6qAUDIQiKCGnPoQllr+VAxF/2YtfX0o2U4bZ+962wKAkC1Ldi5mAlcPSe8p+QJhN4joM51h
HfWdb0SD9knMo6X9WcbMOWfDyhap3LYS37ia3LIYbZl1RuCUrRbDyvAohU1IDbQ+9z518qonjYzM
KW0OWBs4H4tEcf7YI8ajGkF0hKQiOAFO0eWPoFdZoxpk2AG4Dy3xTVTcHwRwzJ0VVarwh65AwsHa
lHC4elQY1oVTRXleCoKsU4hCQeLUgiMSlAs8A5u8mA4oJon7NFWswEH86sXpdPHg4rv4+Id7ypOj
UloH5Ug4vM6ZONGKEhuLFaBGnf7E3C599kTofDJrvTxMCXZE/2E80Dvo81Fhp15wucKumF3BI24F
ZmqWXNsO7R/wHmny5o5V/NBip7oxw6ujygwJSgjIqR+CbFyFQ8jpQP/grAazokzfyrqCj4pXwFHR
Who/cTl+a4GhbVHJb4yKyoHkQeJKQvVFnuXfCpdZsUw5MGAlEInzzYujcFdp2rAvZIIvzYb+KdS+
24IqXx1YrmDyNrrWuE5wH8u//21QyvQ5toW6EsCHKH7Vvc07aDT1t3F0nG/3v+P1lpVDUSOVJTsu
wtVd5GaqSdY0KUFoJ+pLPcX1gzHH5rk1cJCaTJPkph9J4pD628L13xya1jBIN6nasybpV2M9aHMS
R2cD7UHxOU8687NnFXjJ5pBwGgRlFOuoeQWUl3KC+bNxUV3dwrIK/o4b5bKSr83lIosmlbzaNj6b
aV3965ZieJ5np/kE6VW1CL7cLV+TmwOCV4VEKEvga4VJc/aUyav1+DzHURH7o476B2ydH4hZlr6i
5tbGgbmxi6SUJSNRQIbNsYpW8r41iiUyvEDUSdQRNxFM7JQB9ze/MLmCNtbz1nDYk6Af+Q4qXBcq
RxvbRmE4Ia1PIztYDf1LX9VD9VFvp7z50ycUs0RqbdT3OJ3XKIa8dvHoDBeam+gPa4/DPJrHvkdE
dGehfWLt7a5unu6flBvzY0gSI0IxiYPVL/dLndk1AWwSnWtrgDNvxKPypc2reQaB1Px9f6wbWwUV
SugKeNZRi1rTP2Ia3oaDHMK5zbx6TxMx+wDSLHvoRZ8ewVj/8x+GYx0pm5oknOteiQK53xJc2+dm
WFKUIdPefNbTtj9GmrUo8ODgwPyXEaWdLNAM6kSrw4dw4tBqaR6fc73K+l0bFcn43KWlo+/bpUwz
vF4yvHXuD3rrC1KnlekOq8trefkFx9hUloyWY6CkuaKeGtw1yx1+X6I/wvy1tp7kG08Hl9s76giF
gytsApDPLi68Ij5jnksXkf6IUh5bb1AelnRu6hOKS6cMR5INXsn1LHVOBc8yZ//dzOxyllrRJmTP
RXJ2Wx2vATCu1q5qZ15qTWwdw5tjcXeD46Xsd1X61istw3OoSc5RGetPgJSNI3D04YR4RbVx4m8P
BZ9BZTCECVa3Wdu7pjDqlmmhpl3t50rVD9gq2J88Nez+/C5jDbmq/99g8un67QFWp9pVGtWNz3U6
TY1fOaPo/Ui3U+XRTcutgv71RmE0uofSG4HgZs1nbxVt8BSDqdXeaIrdELkI/hQ4eWNZ7lZvC+Ih
LyXXxdc/PQ7vMEpuGQnYueLVaU0Uy5ZtcqZimzxq+eCdQTTCBIqVassh/cbXo+BBpgVznurO+nGo
bQh8U6wn54FpffNqA+hJ6EgZhio3/zTd4U2gFszlyc0ia/mXH6/RxVy00xKfRWGYrxhJKae8n/Td
JLqtTO7WtED/OKQZ0mZnrYqNgk2OcpASn5d4LjhrXWdijj1MXbTjYXDijQvs+lmQilvwLxCcRZpu
vVFS9uWg21l6btFf+GhP1bcpthW4HoP2NZmG4fP9DXIdoF0Ot4rxhV3FFloG8bmcFhBEIAoLHp9p
8n66nd188CI4RF+7qYbLlfGDDvdH35jsOqNRElz1vC5Kz/aYjNQD9NEPiZ4+KlO74G5gFhvb5tZ4
XJu88Jx8irfy738782UYQoLk/Tt7rTu9ZF6qfIlcZ8RtUFi/Wkr/W9W3mwNC24GQJxsmawJg1etV
yfORnEfhhV/UWS9PlR3Vu95d8ifA1sOfMZXQ9IIMDi+NvhMKJKDILyfomYPRjEDyziYFZcPv4KGr
p0HEzXQoB71cHr2hUZ2XKZmXdEd/bksy+dZ80dqRAs2AyQGGXo4/Kk4fhfTpz25tTjQva+In4TRB
UarV36zGVufg1uFEYUpikjWGXRMe81xJjLgLk3Net+PnfBqodRigAp/saCm3hGZvDoY/FGtMFRvK
9+Xk6JOOkK/U+FwpYTd8aPuxedKrWtRvM6DEjSL9dQkZSDMMKGh2PBqUxFZ7FY8DbQLamp4L+lIh
PWf0+HbznFiAkbyl99E/yX+6gHl2ejx1/GkxJf6ga9nrTCK2ERjfeL4kLQv6GTjra0Wpsizzccxr
Do5W2dYHI/Jmmmxx6B2nkJ2NYsgQJ4+U1oBB3b8irs1RWAfJkgbapkvFU/lVfjuzYV8kRj702Tkt
9TDdN2Evvpl22O7sLvNM3+Te55+aoLzcJVUdlFNTEjv0lvcmlmE89Xq9BdSXH/qihMpPAj3LwSWC
kA2Gy59k1IUDYypMz2VhFWI3ppTBfJOD/XB/7jdOE6agDi0ecm9KBatxohmFBAuk4Vk365kEXUU4
flm6HD0UAYt6aDrn0/0RbzwH3IokHnSFTOTbVjG7nvG8oxdfnPOoCF+EoFWKIeuC8EOoL38njad8
7kKtg8jlOhvmhTcmK0GEXM6cZdmkv1zUzI7LbF7Q4jTG8tx0ai92mp00WPspJRJa9ubdfOMrIh1I
GVrqX9HjW3XpR3WkQQqg96ynxTAdqgYiqY8Ih91vbOEbM0OCjJIAIqgkfOskfc61CHRiXZzrzFQj
PwONuDfbRMIcrQY3Ubvb4vvfujwgYFNiAkMCFnBN/BtSw2oR+SrObRLqx9ahHyy6Rf+H6mL03Jtl
8kjxrd/RSTatnezLAb9c0mOqKeLb/R114+ZwqfETP5FVAxhYHd+x0aNF8G3Pcat7CqXSNN0l6PKB
HOicc6I6eCYamXq4P+p6yYHDQjnk5iTXVWGzrk4OWuODQ7VUBM2o1U9TZbbPaTJwd9bT+I+TedGf
Kq7LAVGSoMfGHUUgtBpwaUfeImZKX81wX+Y06p+qaWlnn37L8KrNXvKHkb0ckExe9k9kHrhW8ACY
FhX4/eiBgdh2+RgjwvAPMkJKt++yZauzJz/S7xeeHIy+HtEfBWiwrnK5f7uDcyqDLQZ3ahAuWZ7u
KaQW3WfFc6J4bzRlvmzcQre+nnRlkmkeHeN1yB2WFSGVqy1BnHeudsQoschfEcgwvjuD5+6jzJj7
/f0NI7/Peoa8tRR9kNDiaV99v2aMNW8ucT6B0Lf4sU1bo1Wt8mUaSRF31UIKjw5f8YOyzfIwJB76
1vd/wPqcyCVGxIDyswyciC8ul7ix6roe61QLYH9Yha8PuvG5sGjGKZFn/jUqQ/pxNL38y/1R13fg
/41KXgqdRDZTVqczWgZrXHqhBWrTaKVfl+RaPs4p5sby3viiJpoBMgslnrliJIkCBkNSJ2qwOJPZ
PVh91477Afn05CFJdfXrqE/2nzpMMDfZvJAamJQt0MW4XFGlL3CL9io9KHSMFo7YINKG9zH5SdLn
IaTC51OWq5Qf91f0ClbCsKwniAPctFlTY1VXMBbEy41hMoK0W6qPsWoWexWBpxJZ2Wbif8YgxE1Y
e6Mw40M7T/D89NbeiB5vHFia4+/lfknVWe+m1Oi0IWsGk7qwk7e7zrXDJzWmoeVbub3FvV4HDXLG
wK9dGoHgaHHxuVxo/IvmBqNaI8hCsXjPqqY0+xr6bu9lLdp9lkftpjOc6rXxnK0i440NzAXBiQHe
ATp7LRyU1IVX06g2g1EYQ7EHgZ+aB6+PtpTMbmxg3m5ohu9q8bgQXM6xzPWG7MUwAQtZrYfDQRo/
4EkbmudJLOkP+mON93h/J91cVklto3XNTb/G07eZQi88CZnaNEXioYtqUJg9tBrTDw1Dee0XL9f2
42yG53xatiAsNy5ENK0kJplKHO2F1X0EAamk6zDzviAK+qsGttU+zGWhZ0d0/afnWZlK8dSN3vTZ
6iOSgdRCeOfPX3EUQ8k4qDpyJa4TLqgz9QgyVAtgU6TZi1Cg2fiowdXehwK6v/Za6i5aifeX/ebE
qdWhzYCuGjyuyy+dRPBlkCbVg7qN9exNCedi36nY2B6MfJycXZQkiwyAy8raW/zLkicSa+f7P+LW
dqPx8f9/hH75IxQdObNFq/WgUbX+A4iq4kdBeeRgl1aHL0JhbEz6xuvDLUH8IkUbCBlX70DjoIMX
YbsV6ApIDF7lfER3Tuhf054m4UHkkfi7mD073HgXbo3Lc0J0TM0elP8q6O9F3rvamBlBXLXdrxhx
5PAUF6qiHBNwmMUxFKn7U5ccrj9fXx55cnkD5B8R4mp9pw6oem0aASXm7gBV1juGoBtzX7eX5LBY
85b90K2JOuximdG/GxJcDohkOh26tjMDt9K618ybxlPlVCmslSZzMUguyxiwPWWrLd+3mwOj4gDA
UKqprkO3DAfi0mkrI1CmSjsmOE/605S1J0+dYAXXSVjhIyr0OP8PXxaQAkJQ1C4QH1kdo8KcR82M
WiOwK6N7m8Uwfx6LkX6P3jQogdCUnRGORZt3i85x6+kDBiMzSG4vAKWXK601cZVMiQo4xQDSucfd
zu0f1NnsJmDKbT39l3lK5QiwfmQ46urkWH0eTaB9zMAe4jzIamX5CHPTDf1SX2rOahsbhyqmDfVw
fwffnCYXMyViOttXIhGLnsUVOE1eBzeG9aqJhf5Tknglcg05ZZzd/eFubSNUEQijeMnBb8pb8/cM
oDTFbLWFGaiJ+aYoLt7WwIWPLHF3zI1l+VAZivhxf8xbUySLpfCEZB1h+WpMLVLacBiJpDx1br8Z
SrOoR/Bp+ZFCXLfF4r89GPAkj4xRsgQuJ4gmIK67o8O2aRTnH1yj9Hy3TCNIUVOo/Xy8PzX501fp
hsxvgIZRegD/tzodUYhJuGZ3dgBxNXzR66Eq9tVcnZq2PSt1mj9o3IruM9K/ul+EYb0x/I2vyU0E
sp4XjjL4WukY/BAGRk5lB52YZ/tBGUM7QgfRnIK2nJf2EaUPiGtmkYgte/YbE2fP4nYMEA/BpXWT
KEwnx4a/zsiWOUnpX2MfpnrS+30d/kuQYad+FOlUuKa5wpNirhJT/fMTK/VoqWICgCQbWW2rFK37
yixUJ6jgfz6MhYZLoTLT24g9a0EulqviSBt1S5ThxpNOp0oKTxJZ0NtZDau5NPpQ93SCZjLU5NBY
Rjb6WuP9q6TRoPu1PRkbX/nWWkv0lrz48SVYc+iEsah85sQJBmWKhmGXz2n8Vz2kRbxXxyFUjkYp
OuXBM5cKp+XW0b+2/MmWSMSteVPJlkBBCUxcPwSzrgtVIJcUpG3R+ks/2b7SzHHrW2n4GT/keIuO
fGtz/z7gKnbCJqdXchHagTooVXrowYx8TmZPHR9D0CZ7F0nT0tfSSGkO9w/1jSuEBJ5GIShD0LXe
qqDY6t0852XDFy7jusYqu0O3bgDqsDOjftggf8oIZXWDAJ6lpQzeUxJEVveVoc/oVZuhFURZa4Y+
9tKJ6ZfuOG/UJW5NigQL4BiCmMBHVjcV4sfIvsDkDnD6bBaEF9A+/BTPNS5AyWyINvjzNZTYDRS1
pID/ereYag7nZjGsoBIo0T4nset0u7C2aXymTelu6M3dSLFkqQUyBM8aAKrVIjpmlKpc9VZgl3CF
eD5BNelTr34pi8L5ZnmD+qEQbfkZXcF54xa6OTRoe2hbFHyuRGPsMqc+MNlmMPPmgmQ31O7JzMwy
fdIBHLXPOhJbUMpjkfyt8P//UKHh3SoRmDsirfwDf2l5iH57z/GYGLus753AiJGljscx/amOjbkT
jdNu4L2vzyNgKsw32D48N4SEl0PpmHBMZqLpQahG7bRTqq7+GzUaWxzz3LCGg6smcKXVpqQbe38z
XV89OrUfVhgiHo/t+vO6yjz0E4lEUJZ2tEcULir2iIuZ+hdpD/G4WH08/nt/yOvjwpDoEXEqpWLJ
unSpGUUTTdYIRrcphtdIMZNi15DD7lQlibe6y9d3AAhs3NeRfAVVchUgqd4CLT5P7EAfq+R/NEdo
3THKvWZLYOnWOiJzgfqJxKsR6F5+wVnvNTtCxj2w3KUtj1nmJMs+FY5iPdhG5ewzO5y3RFBu7Brg
LhRDgXBKTWh5fn7boO7g2J2VtV5Ax9Vojl1T0ZRKm9SWSJ0ufKnd0f0H3m+zVaq8fjXJgim3kA5L
+5i1yhWLKOjpghkNq8rydmiZR8eE7mZydLvI+FV07rIXk7YkO0WNB3OP+mq2VYO4seC//4Z1a6rR
OwSxoyg5l5aafYi6PkkPWY2F6t4d0DA3CfbDP74KZfIPtl0W3vGeWH1jd3L7YUR97MyTs8Qv2ACN
xq5JvMzwbXzJ0eJL69ZPRdF/D9N+2Lj2r29DOTpSGyZyDhQg5IL89rUTQeZcUeE466GlfRUUAsId
4YT9te1NMDdzmX4kRK2Q4S+MjYv4xonltBIhUfwnlbJX15PRdHaem7YSzFRjXkwFvnWROcqXHjzQ
w/3L4dZnlaZYRAjw/a9EY3KIl0s5Z9EZdZbWR/ck+uilodgPS/5Fnz3r6/3hbhwhWzYUpCwHHNq1
rTQ4GBWfqUwJ8jLGqRXFn1kcChY/OZh4oM+R3wqwaJEz2xu93BsXk2StMyxiiuTGqxCsGyJUGu0w
PlNnF/YxG6fIeeidxPoPC0rxF4lKsmDKK/J3/LZtRqNOqya2krOG4+0Dj8yMKiVUrdxdxu4hsRRK
7PfX9NYn5EmhF0Z3VQreXI7YFmPipbORnHtIi9MxASBQPniiteJHWARO+1SgDvzp/pi3viO9IQJ4
+rmkLavDUWQhivQmSGG9R65hWtR5VygYXlhV732yB6s9dGax5S9861hQ+6U6xurSl18NqizQS/TG
jc4xLNjZT7kNn/TEKD51LZTF+xO8ORaW7iT7AOyos18uakp9TgFVBGo+n5qPaqbWuxAtGW9fDZNa
buyZW3uTsIuvB+cD1PyqPlQ66CU6SAqdM70vfqlaVkUPfZ405f7PJwVKhBid1YN9sHrAunhpOyMr
vCBPnPGIA5gT7oy+j4wnSyyd8/XPR2Nr0CrAzJawebUvDQvZBE1RPcpBk4pYZyfdeM1eLZNDlxrx
3/dHu7WGJLM02JkagBD597+duzmsnTgn0ggs2vtv6DIBAQIU1WaH++PcehZ4iN8BV1yba9kNSd9y
syEPA7oeVvHoRU5yolHinhYNGCsSaG45goRCavBXRIbXbgx/KxSgOkLaStUWmffVoqrq6EKMaZQg
Wzy38BUD6zoI9tVL1Y0Q02evObLEyQN2J1l3KMqu/HZ//rdOvhTbY59K3ZGrmkEUZ3WYcoPHQx2e
Qnhtp4yc5bW0lpzmg01XqC2MjdN4o4OJGQQwSUQloHogLXT5dc1Sw3k1TLxAi0SbnaqqDf0OI0/j
ASMXE//AMiwi10deTddf6JcVb6GFSfS5RAbin/sLoMnTeJnmUiIDVUz+QDpIGfDyt0SUXcfaq8Kg
yLFP8VuW+xHSfB0iyKD1z+roRQ+RlvVYrArrQQETXOxIS7VDSNdM7HKnyfaNVW7xbm49A5g1cdpw
eQObtbpEok63FnqAIZSqqjD3c5c301OdqQkUbxENjwqGsE/3l+LmkBxxrKPZCbQEL1cCfd4h0ivT
CeZ+QVhNMZr+xM+b3INhzgahWVxY3+8P+c5BWa0+sJ136B3wVXKpyzFrRDLKYhpsXM9rVwti1cO4
mJ2haEeKzG3nw7HQDb9KlaLdxfEYoQRqqD+yZQ4/hZ6KQm9WxeWT14RzeTaUAUOX+7/wxgXBz5LE
NnJ4YoDVK5U4lRcaVhTSx6nTxvdEMXg7QR4d9KOupJNf61ZxsIzctT5adWdsZfE3PooU36IEg8gA
AeFqH8yLyNwOP/OzmDvrRPl92NutW+7MlNRBsy2xBYdcTRjyJ9V+GauyAdC6Xd8IiOZ0IBhQUhRZ
3HwxU7tR/UxRtcfGA/F6zBty7MfQkULJcETs5Xh/veWN99uGkMPTbkdiF1lHxGbWAGq8qdyImC48
IQRVYUWnD+G0G6WzBw1jDFfuj3Y9Wa482XGXSETZC73cfo3mSC+eSj/VVVLuxJDHB8eMi6OnpMmj
5WbVk8etsIc11W5kQ+s7kIm+F0cIfQyGRs3ncmh7EF00xIt+svsofWnnJqEuE9u7PvUMxwfJUezr
utdPfaMaj7Zwex/3iW6rSrPaXvwKWZfiP4Bn4DOtb78yVlNzSEfzNcRg40M3IFkRJsR7YVaJnY5p
2Baze/XgwBOlSiuxphIIpcNBuJz26JFcV6LnlS2y5Z+mTX9M0rU3m8nHirw3d+mSuo/3v/LVnpIH
CJwrsRJAPZTfL8dMeleJwHCnp6lSkpdomO2/vMH+mXhesVEzvVpOCeCQE4M8xdKuG0rCCE21ndTs
tGRVivGyFtbN3ignYSN0Ew0/IYX2Wwf21uwMyRshupWPmPz730KloR67lnZPdsrTvnxaokHBAmgC
Y4Z9W/T1z1dS8sJgpsNuABZ4OdYYu10Xp3Z2mkNkp9xI034Z4DT+Mspk3ArNbs0Lug9ivxRp+Har
s1kxehGZWsbZrFEfai0aOa46PAEhTTeyyVufjVgdzTpuH4l2vJyWGY+8AWGRc+nUctsP6imZ0vTB
SjFbOaSR1m/5OV8fA24bbhzGpHqorW2DDSMl0uz4aAll2u9Wkrrf3dDtQrzy0p7TXy3IGwCt2lK7
ur522KEcQQD/lL8B3sil+G23CDWnJuo6fEFvjH+VVmYexrwDloybXn+shXB+2oqnJbsiNZef9Brm
7zqO14f7+2gV93IL8CvA3NCioyIEkOzyVwy5ZY1iSVjwQZ0/qqy8FTd/Z9E8qk+tW7U+qdNi7DHA
iXYIpW4JPl99b0BzlOVl1Q+79Ks+yuLAonbzSXww+7waX1BYNfsDYLa0sZCMVfOIG3+0Qncjllh7
+cnkmt4kanSMCiDlHVT92+L3fdKYLSiND06WNK7tl42SfTGMBoGkXdPWYzUSZMX4tfQUCT9r0qft
pQotaBm2UtjaToRu+jdGk1Xvj2M1eZYP7NKZnp3CysWrEya66VMvGf66/7XWMTK/+z1BgmkLkgWY
1KqCNTk1MtFjM7wlOIjuKyEGbBPisfKJvQx3V3X4JjqdEr7EnqZ8SbLKe0g9ve53E4Yp6k41q/hr
H/bRxi5aR49wtjVqt7RxCNBABbqrzUx53QsrZRzfxkQM+HaWeR7v8l6xP0R10veH0ezbbwiZxZ3w
3Rnbz762zY5gunXTHSivev6UWXA0d2qie+kHbU4VbePGvNrpsuoIpwWoFRh1yLSXOz2pBrNS+zR7
U8Vcu7vY0BG7HKz0regwkt5X6dSZRy8cXOzb3bDtHmwEw7YQK1e3jU2Mg4Uk0hdg9kmrL3+Ea1UT
QgVt/2YXQHIGKJR/WWmjdgfXKymGVtm4L01nCe5vm+upUzhDCZRGGxiEKzeH3hradlTs/g3k1XCc
m3B8skU6236PiL+T6LvKKtK9Imr3U20748adfmN0WiRQZ8DIEtysCZxVaE/zoHrDW+SpyNb2kzoc
Lcea9AdKamr0C6Z6/5HEsKY1NuazVM5CV3ejsHZ10bxDR0HHSkSCc9WDqyKK8LwA/Zuu2OHRVWIy
CM0Vf7udFu4aXWl/3F/yG+NJd6v/Je28ettWwnX9iwiwl1tKsmzHiexUJTdEKnsbdv7684z3AXZE
ESKy9k0WsBJgNJz2lbeAPkARCLjb4kAIh0Iv1a/k1JDKh/44CTPeeUVaPWt5Vv62kQVKj7eHvL4c
eKHpfHEGiSCZ5SL+mNykRE2+K04hYa7rT2UwhYpPUKkYaLx1AXbathEJjl2Vm+ohHxW7uyP0FVXp
d+C6Pls6tMwnI+2MGFNVs47UceOikD/hIqmgXU6VAxwgCGJw/XKv/HXvTuUQeXo9xCe9mfL83dhM
IfAp0QWfU0TLtmDh1zsP6SK+Mg8L+49y4+VoDJ9Y41BXJ88pJpymlSHiT/rosLg+1K37FYFjw0f6
wX6c6ljdEih49aBfzJbWEpkbxw5G27IpKZJcJLBPIxBTcXJK+9EwdpDOy/h5tIMa+ONoTt3nCEBH
sXe6NKneRX1qZn7N5f61EekUIGVnuZ+50ES46+bAC7FIIx27y9ScDKSZJgtYsFvRKqvGBFtdyyn1
8eimekm7wSqIQmdQBX6jlob5rmCfv0VhM3nJPVjqfhfHxQv0VN071tbQib0zxvO4b2pkDA5BaWR5
CAagwTUTWjSN8yZQPiRlrCcvUei0PwL8L+aPtpGAUg5Dj50zoy/BPVKn+sdMcYLPmGl5xqM9j1Ny
cDInyH6DTWmqNymFe+NTEasQvzwjE8beisww2ENb6uvHvDWzgc6jTHzAOtTVHQxwa3ys4H06j0be
FO9Go6ninTU6c/Og4ARsPPRJMokTWwjk49jPFAyH0suA+Chh48AWVatIubt93lZ2F+kqKpY01QGX
XoXFKo6XUZHEJ6tth8dJlONHHQe/p4A6JqfPbOrfSlpbE0KmWpyzzbKtSvD1L4AyA86GFI5fAFrv
cn9TPe843UQx6JR274WSRR+jKG/3wlGhkTYZ1muxoprvzLgK7oDmbsGrrsfnFIOpQOWAXeQtOd2Z
cGbEz/WAoiCwx7uk9MCweYhmZTvdTSUlyhOzbZ4Tt6vfdggyZXuPnmq68bK/VrwvzxkJF3csv0PS
EpY91Myyp7n09PgUF/Ps+PiSxuoHVxjN0zD0jetrep4/8S475wL710dEOrIz9N7QfT/z+NtfsqSq
ko9aQEPnq5Uhpv4myRrF2nKvuH4TXJI1qfRM1EkDcnEdNTW6LIgz1CcNZ6XHSU9gtkY5T5OvUE9T
EFRTy5+39+iSHUhg5tLypCVBSRsG2XLMOMeXyPP64tQ3szYcFHUoPsZuU4hD2UsGbxZZGIv7qdbE
yac58ox8pxfK8HbQkhrTS8UIU+vr7d/0+uBfLJcME/kGlJ0lQ39Z67HmAhGHIdeeRSky710VRF37
PJHE60+hmjTDvm8iz/azwvSil8kaLeWtk1YTllJq2Us8cRJlHxHcK4ed2vb4jei10qaHXkxF+hnT
i6E6tvk0eB/HqpvCQ4m4+juBDNT4HsXTfLyrAiNUN4KcV/3GxaRoG6AUx7vGH8sH36i71O0K03jG
Hn1+UKdw/ul2ZWF8cPQgPBpt7SVf4rrmXHrREHuPHgoE2YPZdu0Xw67LbB9hZPhkm5lpfhFZVD85
A+WKI4Z0nfKkFWmff/KsOJ7e5w7lzp0onPxLFuhxv1GiWZKwJe4LBgYHitIQL+SSFBHZQ5E4edad
1AZ1O8iiRolorFqW4ft+aJzYz2fFi+7z2BqwaM+62m+B4H2YQzM0DiktDP71aLfVRsp2ddfwW5C9
xoARpI10nri86+Io6bsi78dTkZeOdo86XvhujuvyMYBasUuLLP9aB0YM0dbpx4/z4MYbocvV6eUH
MDYAbMqy15dMHySlPjjeeDI7LBl9HFjMX7ktYms3aMAV1DbawptflwjousliGYg8YBoIAF3O2Yjo
NpsYIp1UiPE/1KF/nOYwuZN+JH5CWu75o5siraY5QfnckOi+pXSyBeO9zpXlr6DkLUuFNKe8xZcf
R702WpKSE+QrdHW7ujbbvVKM+qMCLSnc9UqhjQ9qjxx1ie5U8cYY3SSe/b7OjVFKicA5HJXZSN5a
dtube2Vo4HprXkbNfrAaeGLWpG2ZvV5ffPxq6qhwYcmYuQAXwbAG6wOUy0QptamwCc30/gfvRz4f
yk6f3wXt/NPhR6bAY4VzUBoF4a9kKF6U0lb+EQ7MiQJ9jMYRUTeQOJRYL5fRjM2wq1L5ASvTuYsS
95eJPsZHFQPhd2nWVN6/1tIZ71VNHMIL/M1lTWeOJZmrdacT17lA0b+Zn6vGNY9urIcfom62/Hn0
OB9OJ6zz7bv9Kr+VIH7JbgWFTFXtdUf/Fd9TsheUsXv7NDd9+7kP0iZGXzzUnENAz/rZaLI/MQzN
z7dHvT6aZFrUeWkdMDo0sssPjHnn6FWN5Zxc+FK9D/wuvesde/6at03ytqvjP7fHu8piKB8Q0Uu+
nlTjXwJlG6cXzaBE1mmeAYPktT5+7FrR7aQn/T9fe5dDLaY226lQ3DKxTnaR46nnRgK/FxU4yD6q
o+EOEcD4mHp5dhiNMTmhBbDF+LwOrrCepUxI3R6AHgHMomQRlqhXJ3T4TiMiiumDmVdVcy8CMad+
59XiHoVnoDd24uY/i3YoLWIGfAIesrY23/V0jn4Yc5+81HhRdTuMV+O7Io2mre7J9b4zJIIP1XQS
YBxr5A75a98pUP9HglD9VCkDQurq2O1VWwwfkSxBv0xX5uwY0Mkt/7XLgIOVlNmTolHU45Y9FNsz
RpEQoZ9wPFZ3getUuyYynZeSSus9hYbw4fbGeyVpX0QZSA6gSAuqDGt22Ye8nKfXxKNZwV05Tdyr
2jElrDD8IM1sza9UwC6PUasiKe2q9vigdQPA2zZsPIUXGRrIrofBr+yS2Ar6IzbR2oksahyejLlT
MLOaTPV3pcfudHTaor3vNHUKQIyVderX7uiU+S7Q1WRf6kbmHcAMDdaxazX8t/Q47TXqSKab+npe
TJLH4szhvtEVK32xOss8oinQITylKsMHCoKi+AZ+Vf9sGrPCzSC5SH4fV8ND1PZT8CgAnJ1ztF1e
4q7pgqeBNLn0BUbhSFcXQ2v9vv1Vr48zugNArigP0ngAwHP5Ua2mKbtSaM6ppV8W7YPcCpRDAd2c
rmfXBVv8qlfN5OUiEstQBqEKLT2WLscDF6RAGFCtk9bh6rozSpPoL6U14QvVUo9O7TTzUZviLvdJ
//vyYPRc1w8A4JT7KHb09ttQglVHbG2G3iB7v/sOYI7mxx5mdUiApBplvSYnbrv9odZ+OcGthGdg
zcbDsvhSeQVnKBzS9hSEoPycOtejvT435smhYmp9DM1O2QECV/Q/edqlh5T2lfus1W1R+3aB8vYh
BmVyFBXFAiC1Xdmnvgp8ovuueGW5g75XZB/44uG81V6+jh4lmRt3R0RCsPxdqq+HadzZNb4eJ44E
cmNxGflq4RiPTVlWvvAUb1+M9TevR62fN+SfW61kpWwuB1Q15PWr2wnrJbdIh649TbycL5oXRN9K
YLAIOcfmcZ468Vk0fb/Fl5fbaLHNQDQBIQATShC0fIuVNlNmFIbLUzNiurFH7i3YO5Vr3FdjE+xH
VzTtA9djfp+HJf5mt7fK9ZNMCkFLgMeRgrO7HLw0Syt2rUyccvj092oNu2unugFxK2XIcxGq6ffb
A668ANBteaQsNEiB3C62JjJOpZ1PSX8q4Sn2+zEoR03qsIfYCkTDLuqrkFQhTz/dHnblI1P3kLRF
3EXg2Mmf9dfD06b1PLtRN5xcEqXszA/AtNNx8P7bD2FTNb8EdRfrbTFbRfnBCaZ24+5aHR++js4E
aXAsw9xOKAVhWNmdXPwkUoAgWC53xgT8dvJEkLHjbFjeyoQmx7FULHWr87P22SVEhRWmlcnrezl/
Y8D/MtPS/pTgsVIDQ0xi9850++DFKJD4Q2dUofo9KvFGYWNlf8kgkyoClxF0hcVy0+jy+mrymPcM
HEsfYliNEQYrP/Qg5jYdAm8rxFi5/OANASmQPVOe4aWASmGnRs3uHU6j68TjYzEaxR/u+MzYp46d
Nm/Q/E9/pbKFeNQyL/g5CKdX9qIe+2CnK71tvjEGPVWOSiEUnFJDO62ojzl27iOv2oFMNd0E0fM+
tg+39+hrVHB5E0jGE4UgKuEksMs63aAnellOxXxKtHh40SE8GvsKbTF6+UZQPY1hmjxHIeXp3YyS
dHRQbALc/dz3rXjTRFFc0gxFDM4vcXABY4e9ae1PHj3hHcpWlXdfwVdo/MERlfGm0Eo9PVednQ67
MhudP+rcal+g2XP+YurQ3tEoBwRJhznEL/r2RK83BRQZBEKkT6TELC0SrTFztMpwFFQUDDW5FzxK
n0Kyz7c5tNM9p6LfCMeu256UsTh80iZAElztRfe81bDf9lTRnzS3TrPZ74oxoRVs103vG26Xdw9c
g2aKv5k7m9+iLh7ecJYi72ChsJvs9cLC4dSKa+ML2rtd/KLZs/3jX7+JdJbiPqT4J7GeiwOq5Kj4
j405n3Qv0gy/wxQV/ysvfuzJj+9QZcbU7/aI11cCI0otJzJdsBzLSpgYK28elGE+taZI/MHM9Mdw
VD4GbsUFVaqd+rPgJjreHvR66SmUSNUWXldK0UuWden2uSugf55KvZz2RZGafjrC7HEz9X4YHfHx
9nDXIePlcIvrB0caPAGDQT31E9rv8Gzabwgzn/Nk0jcemOvIRcJhqbuQ2JLVL4PT1DVHLROVeqry
qblz+iFw7qg9WdmPppFWLqneoK4AtA1dyHJO3XQXj+no/SM3lCyHQgIqS1L7AEvQZYrdxbnnTFFg
nRxtErNPr14HBxiqhwa3tY1jtbKWMhLnageax5UrP/5fb6oZuXVZIGFxavpsPgKpmFB9tDK8eUVj
P5Dz5Nrd7eVcG5EH1AEYwAYiCbgcMQqEiWfyqJ20WoEC6qTR0RvNMduFeRfu56HZilZW9o8sTUmt
NSBAIAEuBxRhozXAtfRT0c/jfDBzq3ef1cz08ObR9cDcyFPlxXf5ABAGSp6b1HuR6nyXw2Hvpnu9
8LRTGXPB5ApCL0ecE4W+UQW/jkYkmpDuBoGIzHAW8BQlqmZAQ6l+Gtqy22mNSSMos4a7HJvoHVmV
+oD8UbLHa5U68j8vISeEhEpaHqH1vVjCPjSMsaY0e0qzOn2MUFN6MAKQJx3kzD1iRpuwUTmX5TeF
gQGzliCGzbpYwrimuIhjoY7fcmHuxigZj6XXdE9FFkZPWpB4Ow/H4hd8TvS3SPJ7u1h00wEBsE2r
hpULVyr5UKUB3ALRRV4hf50Xkuy6MLCyO/EkZx9moaW/CqL/e5Nrd/ALLTfnvaborrJxTtc2MdVp
tB5l3e2qztgN1RRLMbkTXV/j6A1uH/uKvIFsI3A2nrHVsSyoGYg5U6dd5swUoMwUjqZ6ssq6/1Yn
iviAxyGA6F6zwo0HbHUsiaMg1wWbtix4l6g0RPrIvCojH3/1QYh9Ljltb34vOxfz+dsbd231pFQo
dnmqJNEt9pGWmN4sqKSeEMjx7lHFRzUuKZo7r1HnrzT74USKOf50e9C1KYIQAQ/0uoWXhauyMruu
E7N2ilGMf8GQQn3M9RrjQxovdFD/w2Cyi4F2AQXT5f5sG7eaAhodpzKdk+qNiu7kwXAVVIVjJbM2
PufKVU5lBnwc3kLgrK4Sz8HtED1KuMptK/H2KeJPKom2p3+r60HZd6iP/6M9lXwbLeJNrgDCD5Zw
cfXMUR6ZpZIZJ0dx6z1EBaOAuewme6k84WvCcO7Y0toGbn1lCYGRUbnigaS1sGyITY7ohm42uX/i
Sv/Ks51p36mlNPc8cqb5r/ApgEVYCtICAigL1EH+mL+uGJfswJsnm/pqLLKHoeh/Vw0MjzajQs7+
TI0tN6GVU8GAUvafI0EAuzgVjltUY0xN62Qbldr97KX83D01SKs7sqcDyt86VqX7FkX7eUNYfW1o
Yg8HP18A/nzZy7nGmZUgt5EYJ8VRqmfQW3l6dIwpd4+A1tJvZEgDDNt8+C9xj41aDtKMFE2ouC8+
sh2mbRFxh59mxU73onHy7qDFc/B2Dt36pHZZKTYKemt7SJq7SS1bKWeymGqIlZNqNIZ+omysPMfY
/Tj7uuyT9C615zzd+LArPTnbkUdSojVAaiwbYaNWQRuDqfyMOFf46EZebu+dvKVsUCjzIwFafNdr
Kaplbd4+KoYTxu+iSgkfqado72/fSddgOdyxCLzI4yUPATLC5Sq7RhamMKOz5zi0Weuybw3Tj4sx
fl+KeXzDq9I+NMlUIalvDzDUrRGZvGoUv8BNUrPGcqbcQbDf0oK/jqCoMVPYkHJNnLlla0kTgOEc
qxXPAVyQ1I+DirACsNYTCCDqwfqgfEjBVvnxhGf8xrv3ejdehjRsPrJZSfnh1C0ddUCxpRG2XS2b
vvqNPjQI/MiyntC4cY6RlubvC1H0h1aPTd/uQvE4WEm/cdFcHz5Xh8ROz0myyq/khymNY2NcuOMz
AU3S7cYYDNxIeeQFXYrE810dDmRTq/qWRcz1s8F+pDgLnIkWF+yDy+1QVG3WJ141PE+B0f+eXa99
gBPUKJ+A7/MEW2bohP/8UoEwpXpFUI6Bw1XF0pxyfJLayD3loXaMRKrrftMmJRS23H2fz3Xw/faW
vz7sMo3ErQy1PN6A19P51x0ezfHQIuzs4GbQlr/7vreoj9rBlwFf8Q+3h7o+XdgKA/AhfpL2sGzl
y89p5iGPbZGKd5hrzQ+dORYPXV066cEb8uDRzILh1Eedeoja1BC7Gr3LT5bRRiUy6Vp8joyp/Bmn
Wtlu7PCrPAjGBdhTg64tGBeAa5c/SxdB3QJ5Ee/yTq9/QyMe4TrRyyjvb8//ajdJfyjySJRUpIr+
kszcenFhakE3vYPV4Q5Hs4g4MWZLim41YfE7nG377v824uKDB4ndmhOqse86mBrNTnHN7D4I2+Yp
Bg9zjGP9eHu85WaSPhV0gAAYACpnFy/eqtpuFEhNcf62Ksz0gWfZeFsawUmL0n+mBr4OheIwIi38
QRnzctGyOp+KsMrzt7ET0OMy8TgG4peVZ0C02Ja7rf1dQ0Bu2qUaoi23p7m8juTYtE4g2lPgBuup
XY7dNdaoD52bvR1HelJxVtvQAHPXD+1Oq1DFco3fBeLTX2+PKt+ev+5hyW59pShwp9PSBjJ4OarT
aK2qj2rwpcMxIv9hFlV/Bu0W3NdTrXpvE2zj8ve4Dlr2s4Zelber53BL02Ax89ffIMv6hHtSv+Sq
2k0vqw/mWfmClnYQ7evCU8lEagDivwaqmRWQK7sOgO6Eojrcnv7yHfqfsaHYcn7octPCupy/RptZ
71G9Pydj3x/cLkx2lRpYd2UUKN69Y6XOn5rg7V1jFuKoFm2UHGZbKBs/Y/UL/PUrFvuub5qh6Rsc
ECejbIb7zKhG0K2xMYsXO47H38NsJshzJMLc8rKU81uuP40strpsnl2xorIgx1crNZQvEL5wDq8m
03hpKrIJnn1sA29/7UXE8fqxgdWRmsFTgBUlP8Nfz4IVW2otwiE6AyQW6ntVL3TFHzXsZvdEIOEb
s2nd9Dcx63AsqqLZukgWV+X/DE/MIaVj0f9c8u+c2aqIa+vwHAjMEL0qT05zUdRfUw+MPlFWYW/E
vGuHC1oGrwDNQpODdjlfQ5m8cCidEL+MwR32M8X9A4i2xNi3XGn0Y03FGfd94k7Jri0hXO2oJiv1
Riy8tsT4CtGzkwginqLLXzHXVaeVcxWeHRy47wfDC/bG1Fj72ga0fXuB14eSgCVybNIa+fd/LbBi
ZYw/W+FZG4f0s9ClUo7uwf7R2t7ZytvWBuPtI7aGXEfBcXFhGhrseLvFYBcfz/EthUYzu6uyusLd
XYst/d9y4NfNg3E7kGrectKXxVfkLR/mxq2DL1EtNFAuqRFNd4PShPMBKu7g/Nsj+zocKHXy7VcC
2VIcTW/aMSylypJVo285OHq6T6vKfZ6iIfTDYPp34V9K/wRR0vgDxcIl24/iWpj1aqV8MYnT/Mpz
EM/L+rD46JlRtmUks3IuXDJuT8oNML1lo8gUiHcqGCV+ATkS7Zjn/KgBNnvo5uq+mXrvY2HEzp2R
KkPquyVW4xvncmXnECpyEcn8h/8s1rKiAwaAqgnPrTYl9003tW+6CCgGPCSe+dtHYpmJypVkMGrh
tBeA8S2dpixqMuSYncILW4rinRMqzq+oKkS859/Xh3xIRLybU5WKZjfParmrXQmyK8Dm9Pu6qf7Z
rk7+IFCikNNk2wy4yOUhDcIxH7NMY2tV2nCEWUENKY8Qa63GtnvU+AZb8JC19WatKW9CAHCuvnee
xopoIis/m3r/J3TyOd9TZPWMXcPdd+/MSnwKoOwcgsBw74WxNfzackvZPVk7oyTwmkH8dSuFem5q
WRxgyWQlxrfMHRDTjmbze8HF/+v2aq8ORXUVZr4q9S/l3/81lO2EXWN4Ijl3caQEOxUNn8JHpnWo
/FHN6o20buU9JeSnB63xeNPHWmSSpj4mYwtF4ZzNnSHel5WVq892YlfDJ+q4jrebvb7Pfwaa1hyF
RQnm5fZsVx5Ul3ecB1WWWulMX862AvgchJmbnKvQnABFIHT8h1zT/OgYjdXf5fYYbQGcVz+wBLLJ
XghF7EW8igIeC5wqydks7Gnc2aPlZERsdO9OQTJq325PcG00WSSzKfNKQPpitKAdhTHGdYpz2Bjk
lObrcHZOee7m+o94GMx/f2OQ/SF1VsFvSTmWy++ZdTn4IdVJzqWJXZk/cEsW+7Yp5/vaKaMtlMn6
5P53tEXQGejwqLUwTs5GiyzHy1TPIngDZNr65bbRlvbB2mCvnlmSkkmpbzE1CwC82St4CxdVGrTv
xyRL3N3cYU77okPotjZu3bWTIWHEUIG5c64wYRT6SmUSU3zWFaPPfatCMkcvQC/5uUER7hgOrlca
QEj75hfiwEP7H04GrUG2jMTg4aRxuZIVXfsyrJz03DTC+d44k3PUkiE9lEpjvMSAU7eemdXvi8yl
VPTDMmCpZtGadhfrgKbPgybUee+laAf4OuJJwy5X680W6Opw1PbRIAEPzxN6Ob++ivq2Qpf6bEcG
TNdGaHO6a1Qn37XuIDZsh+THWuQodB5k5g/DlqLSItCbgrYp2izJzl43uPUbdYpn480AtWMjel25
zjyYYnQ2oSOxeIvr1HC8sBe1kZ+DfLSzOy02rWT040FMd1atzPNj6WTmluLJ6qAIwyL7qCOysAy8
BiNy6l4aUXZjUCB/NoLZ8ZVuHJp9W6aGfachjrtlNbmyfDi50uFEBo2i/DIxCREytPRaTc+KJSJU
YzQKoKYg5w6qGIJsAffm9kW6OkveKshqIPvBtV3ul0kXYzg3ZXq26mn46hXj/RTqRrWrai1vKXEP
7VayJ9+e5aahXQZVkxUFqLN4mzTA6MmEQM15zsvivTlz21Line1uZ9Xcsm/pmINqV9XOyf/9VUZd
GEVWxNp5Gpc93RlGmou5QnamtJ3Xd1aFkIyTNrnxNptxkd9Fo27EnR9WgeruhJL37ufbH3ttdcEn
yPTBkxr98u//CkIQjeuRM7Hzs56n5S+395S3dm/YwQ6C+nj897GQBiJhkBEICMnLsTwF2d44EHhr
hrX1FGtF8YnUKAj8RG2/3x5q7RqQkha06uh2EE5eDqWYLaEIwvfnIgi1cZ9PrRMe4HRtWQusfT4A
XiCpCI4NrpzLcUph64PZOsU5jFzrB71rF1PJrkC2o8AL9/acVseSKHFqIlIeZ/FOIH5lY8zt5We3
sbJ71HfKZ5ydHQfFCGOLXbc6FrcnGG0aLlf5ctihuQdtNDvXKe5XD2k6NMe24Io4apDLP96e2Nrx
04nTiIU9tuGykooWQOSVFu6kaZ/YOH+olu/CGjmlA6IjfjeOv4VpjA+3B12dIbAUMJfE++hiXa4c
bIS57DI2vkgb8ylrs+7XZIl+2lsteOT97cHWrjRqtQhVkadBy1kunQRtaSo7P8mKzDmKwsgnP9YE
CA511kPsvws483e3B12bIUk6fSukZiUt5HKGHprLSmziwOqqooz90QPeWhqT+6YKnS14w+pYks+N
qAQ1AXMxFuU/Ww/mID971kAb2oYbdiitAVspzYi2GoJrX/NVBZCpgXRdHu7YdGLXzmz0HCmE53cI
D2U5UGAhDlouIveRnPgf+3AyMYemDnj0/w+52C0uAOsKS7binDeokzzFmdF/w7FK1Du3Vrv3Q03T
6PbqrU5S6kBxKdOtWQJGkrrtmyFry7Ot4ssF83x8Fyixlvg9fu4Pk5YUH/7DgCRKXGJSNMlcNKGs
uZkrzcvLc+RE+XFgOX3bjtVdl4vmDc/TvHGdrU7wr/EWW2awwjwzw6I8DzXPHjNkESk9mr+JvYvv
mVa5G7VNeciWrzxle6qNIGNAOC7u6qlhu4SNKM+Omot8L+xRhxdXuvVGaLh2FogQpOg4Mjv89/Lc
VWPndSEFHPyGu/prphnKfRPm5Us7ef+Gn3zdlRJ9SwCByQ7v3eVIcytZLkVfnvEFTPRDBk7je51F
myHg2lJJ/UAptYfd11UXOiySBP+a8pw4InzJyzr4kMxNdw/L7n1RC2MjKNoabrFQAyheIKNJeRau
dODr88Lzy0JTSur/eljtbaf5DyknTCggBnL3s3aL0IS42Zs73SzOAiCCuXcSx7izg1zUHyyhp1s6
b2s7kZoEqmlQ16X7yuW6RUpRp2E0lIjTW85zonQxgnZ1ZW08cSuJLaE5wSUNQm6SZZ43jH0aNJNV
nDsk8IM3rh6p3TGr7PpYkbk8tRYuFjsRRKUKEajaEnFeW8W/R1+8earTyHDFJTSaDfUlLNOwuctz
rfT8FLkCde9VODDdvsLWvqv8oBJsKpuDiyusEDYCRIlWnMcuT4ajrmhDfVf06hZycH0cMj+4e6iV
LhuBdZtT0CdVOCMOq1Q/vVgbqmeP8s8/SrO8HnCpzILysRRGXfraJs44lXPccRLqOFeOUS4ezRGZ
paxw3kVlGRT/4dFh88tQljSIFuvlxhTVHChkgeXZHIO+9rMhKPdTmM33om47exdZ3hbUa3WPAn6A
RwBmkHbd5YhFbaRV3SjlWVEG8eiWc7MrwGn9mWkLHjmtzQt2YdnDqPPy3d4sa1Gn9dfIiyMv2mIw
hiytznOTuAdlHKb7TGlyP22K6DhjWPnFqwJl/x8GBQIqYe/Utpf3DKI6VYileHlGAw0dIuwFXb8a
ICgnhDJ7lWu827mDufUkrW5YB2NxnFVAvliLBLdKh4pOeciF49I7OSpd6rgHiXnbePpWv+lf4yxW
05tVKhKJTdAy1AeYrfFP7AM1qTpFU/4Qo1H+Ng3b9un2R117cJEl532yCT+B8F3uoRi1MhB8Mn+Y
c2U8JmjNqXe1MVbGE2qp1rRxra4OZyCTKSv3pCyLwIWsoelG4aVnNFB05QcuVl36Vu2syu592S1O
vt6e3trioeil0n+BkQFM6nJ6rTny9kZtAWlIUKjTtIyAsBaeveUQu3Zj0x+QjCyKrigEXg5ka7VV
Yl6dnZ20jH+0pR7O9yUUwuKugiQFLc8yuvvbc1sdUmZ+JlIFlAcXc5v1yVAnr83PWHLl0cmzwLb/
6UutbR7DFiOJXYaKmtiIL5YwsNdrlRmCxYAke20lSg+9dtTYUTAEnEPrezOD2r0jmsq135rZl/M+
N7NMP3Y9cqenbMg0BzVQ0RoWGnjmEHW+U8LdOoq6ieKniWDv0+2vsrbDyEsBX0tDYorglwvRtHbY
1Yj/ns0qnD8UcBp7f0qy6SHMPe/D7bHWjix9IaBErAL1ksVuJvtti9hQsnMHF1Ps1Siqhg96ayaB
r1KJ33lp8s1159zeGHdtV4NF4wgxwWuABZIKLVEIh7YXXeZ9hsTcKvFOw2d1C/W3tsdkCISUsKSa
LktcxShaJamm/NygfBXs9TiY/mC0rCLrGxTfrEabjrc/6drUpOYLNQ0Ekq4K3k5Wgh6eYja1krfj
S9TOIjuK0i2G3e2B1vaJPDyGLQGyV5gRXjBrTguy0jbNjMjvNRF39646dc1dE02Du/Firn5IZCM5
qqBUwFBebsu86rGDt0G4Fe04HmOkut64M7ZsftzGjrNLonEM/sunxBdcNt8pZS2Nh0QKsEzVleKs
JXifHeYyoBtiAjn/fftLrk4NNy8Z0LEnl7W1NK/QBm5Jfm2ljWn/dBHuqzHiqMNOb8fI3ifg6bbM
82SEsUxI5ceUIvuSFbI4enlqlOmEnNp5dLAPsdSk6PzAnpu9M7sT7Fz6f0/A7YL7PEmrZ+qq1Y/b
s147+6QhFGNJVslUFwuKqxK3Ox2Ds4qZfOwHrapVcG/bECZTBdxKbewa4czYsT/fHnjtc4MwZuIA
crnmFrFXMiU8kyT/Z7dU1APBOrrUdt969p5mcPOpAcE2bwQJq3Ml4MJrUirjLGN2taqM3mmV/NwW
zpDcpR5s1UdFqTrxXUnmCMlD0eIw5SMxl24FuetjcxNILBs3wuI711llDRILep4NKgKhleTOGxxJ
JDrHzYqvoxs1ht8bIOk2umFrFwRNBXr+EMGvOSOqPTX2pDRU3BMkJ3EBT5vxjWtz8b2HN5NEWyXq
NQALiC44VQCfOLZLTlXVILfspgl1dzFon60xejAHnaq72o3hU+SI9JtI+ugxUR3xWU8L3FosPf+g
dZP1cnuHXX9y3k+qZ3x0Ov88MJd3lRaPpTMDGjwrQVPjD644b9w2TyJYQehb+hWYEhD73tg83x73
emcz7quoM88NbIVFQNODvoh7x43OhtNXRz0zg+TAwbXaXRZ3s1zqKt2IR1dwqXJMOCw0BiVnZHGP
qPOI0BRCjmTaber4vTNn9zpF0eGTpxhC+LSWbOdxjL0mu5uC9BdpQuOFvp6M1RZr8PpK46eQAODs
TdPgig/pOHDdrc6Jz0lNZjNDXPldDfEcP+Y1LjWHYLTH9qhgV0+GoOTuzmpT0zneXoKVTciPQPoA
tgYl22tJdUoDhZXT0HcSIlhEtMv2Z2F0ll+ljX1wYmwFcNcEtMYmns6xPfA/sxCpcbKUZlPj5zoa
kLqbUoUF3UpAw/KM/tVhq/S5RVB0jM7z6NoIVJiVlt9Ry0Nm8Pa8VweS8HfZNqUsuLhUy0kFt6SF
0bmOoNkiNJzGw13mZGILV7Mx0PLZELqwrTqpGcjw6vuYIgU6yihKVBsLuXaWQO2gZCeh7lwol1/O
Faqapu4Yn5sUjTefSpeqHk20uYa72oZ4//84O5MduY2mXV8RAc7DlixWVzd70Nhqe0PIlj7OZHIe
rv5/qLM4KjZRhGwY3lhQVjIzIyMj3gGVQrk+cn1dH4vXlzK7Bk4oBBo4dihrXg9a06qVykhN3iL0
QOIACvH0j6Pk0fNUlVN+B6oinlxtXIa7cq7N7GANd/cuEyEhWEmN5laEVk2MXtHqGnfHoa9eLS0e
H4e4i4zzFFEfcvM2RjE7qlJz8VOqtbqrTMNoljAPbOVnKeSuPt3eVe+vEL4HGZG2dh75dw20v23f
TpfTMHRE+paORvmay0tDrwVPOt8sOEe3x9rbWIiwo2JKkYmQtjkqcSuUVlnS7K2DEjQ9oc6iIhXe
NJNzVPzZH2k1q1jdSd8DLRM0ILu4ZVaRbs4nAXK2+x/GEOKoq7L3+ciVqd8BLeC/m9pEmqttbUkZ
4B41f5anuPpLGrp/52W2ooOtszelVbaYHJaDQCXkeqHyECG6Ap/nN37GmPuotPbojNMXaA+QZ3sx
HpE/TFm4cICFbK6bwgQHX6LJ/pbEsTV/cqoxT76jJ5WkLqaMInnO7HgI4QTKdX83SF300o1meCSq
s3fB//4rNhe8rA1YMxR1+tZ1rXwZ7ByBwILE+dSNjf5g5IYagKzoh4Mn196wa3BYDYfAFW4BGylN
XKMXcfpmxWOZnaIo0u+Ry5G/gLPCjW7pkZN4hLy6HMm6720kJNXBHK16Oe96Bkk/4hJfq+lbAj4+
AExJ/qJaGEetevPmEaR8dzTq6L9KEMBxNxmrE8/Q1McpfUM3LPfreXI+O4mYKeFNyefbh35vOxHd
wWyt+Hz6S9f7thrKWjdElsKbihF2xChAdC4k0DT1ojYyVK+1NEC4IsvyxI2goXqyEuv2p9u/Ym/C
iISsDxKeJOD2r39Fo/T9MkCIe7NDRJA8eUoU8bEqktFytaHC9Pb2cHtXG5LN9K5/Ucm3t4wKRawb
c65QQaHn52DIr2OPC0KKaOJXMN3pwXD7s/v/w62x47cgHtX6rCxFgb2tqWWNj5ec5XwUywK8gsdt
cnSL7R2SXyWlFTW+5jzXwxVtZ6uNUkVvJuY2+WOhymGL9CM+N8ldkzrS31ZYj4YfS40pzrc/7O5M
KVEA6OD+eFc64xqcJ2hRwPUNc/yECdLqqCKJ/GSXaD7eHmt3EWElw/9b2QnvCrPzCPa2Yay4VkYP
szMjqEUvu8D041NsTdYfN7BXuoUMdhtuLuommwgv6cmM2psUvS26Xk6nuDAj5yQtfXQQ4Pe+Ick7
5XQKE9wnmwBvjR14e6lP39quTl7SpinWoouUFbXXqWqvHkxr7zNSegFZCAIXwNbm6DnFUIR9Tbo+
0X/CpGnRje/SXGm+bY/p6zJph3fH7gR/ARptrmQy8+v9qWUUQ01AIm9lEQ3nfIgd4UlZ1SEPijjP
6fYu2R2MxvLaVePC3BLZsBGIKoQX47dY1ZrCR/ewml0ViZEO4TrEo26PtvsxgVBh3Lb6Gm3RmmaL
b32TWPHbSIviCUsF8aSA2DyBwkkNL5ETcsU/H5HyI8imVYOeV+/1x1Rg58xpz/sGSd4SzZ3uf0YT
Zh/Luh99ZRzig8+5N8HfhtveTI1pSn2FtPNbhWnVqVwmnnFIVPi8j5P/LVQTfv6X6a1cOAOI9rsG
ZT/Bs8eoiOVDTvEHQLgnYzaxvyt7c3ZDYQz/IVTTHqRqTLK4mlFef87aDJNaobHwNpilMntCqucv
bdaFzh2ZvnZ/e3J7jx2OgLGS4hH22FYOVJShxpGKxVuu1LKvUvO7CGD2gRnLjuTaWlshrC077oJF
z/fbQ++tI8VPiMRQ3slbN9sGc7pcxv0re5s77a9cmuTUNaM2C3RlwtM0kvNvt8fbu5OodfJhiTDU
WjfjZVnRGqU0Qc+wzPonpdWuPBVVVvqDWWkX0lnn4oSNuvi3h907/ZS8+GeV2n3HmUYsBWab1QOk
7Cf1fhopRHmNCYmpTIVUHJyN3cF4ZqwezXDgt/JtnVUlbSTHOSi1oX2DAc0JMayh9xtL76fzf5gZ
WFReAoBmgBBfb9RcTsouNXIsayKoEgifFh9tKadh1Brxf0kofuHvgMyA7t8yHIspKpYBAbG3Serr
5WLh4vPdFHH5AY0hw+1mXAxcdYjUI8bz7iZFcAfwxaq7te2ITpNlpTyJeZCmdfOXXtn2M4nscrck
aKZeCgrr1sF+2Yy4gic589TxOBU8rrZQq4xk2BFSTIWqW+RArexvit7GmFksj2MhsoPce3Mo/t9o
FjnFqtAGKHtz9WapBPLE6IonUx7xnY1QZFbdGQee0BdK1HgtZK2HpTa1/mCnvh8Ydh2bhuIsRw0a
0/XmqeMwTzJ9Kp7SMJ4forT62rOwLSSbULkk2UTaIfLpz5rNzJbKJH10YCMsKHpM14MWcFZDo4zK
p8i2Z8CGuea05zzRJ+4RI9Rw/xvb6uB23JsoAD2kqZDbAPq7mehQR6GaclSeiPbKWctb5yJr2G5F
WK99aGcz9xCfPxp0Ewd+TRStGNjkPKpIFzeDRvEwQxsS5VM9a60/JIui+1HUL08peJMjHrfOV/ut
YEadl4aKptND5mhidrCJA22dhIBZDMePFBA1q3B6CB24kKejF//2aDCQA1Kb1gK1KM7iZla1poT5
ULSOH4cotoSzrn/Ci3xwV5Ovl87uqoObeHc88sNVyNngXboZb0xVRRqF5fhpJaxzW7IzS16CPrCh
yYNCfjDcdtF+TW/NM9baAjWpze5UiKB2LKmOn9ui/juRutoXnZncUag+YvnvLBn4OOaFGwpp4raA
q7QGdMxGxy6hqIxTFamdV6rdH3Jb2Bi0ZmlrrmVMkI7bnqpRj2molZPjTxiYu5Femb4eY6mgKmVx
NiXUvCp48neI8KgHQfT9/Bh5vZkQq+C234pu4lZYqKE5OP6Qas7ZVMYeD7/oiKd0NMpm46uRA0qj
7xyfOKYEdPjMc2ziNHD7mn2/C9e5rPuPNyYghnXb/PZ0z0ZFE6XWOD5KsKvZ4qhTI0FOwDa63k+6
1nFvj7c3qxXVRB1kbeBtpWXg1NWNjmWe3y5Wek4W3s+UE9Xz7VH2ZrUiig0aVpgPbEeRQ1k0XRHZ
frPY5iWDyhe7jVpadPi1mVwe9MufzgsLIED8oN+U1e1ui3ORrSXsp07JzstgV0+dOddPsK7T0+15
vTvE5CaYYaB/Q6hiy29WK8oUs9MyzLDqRa092eQOnZoy9UEcHSnhvHNEWx2/CLfcZiiUoIy22X+S
KSSpVfEUaqM6/ZrTl70znF5avEJRrb/1ou8+EP8TX2vtOHa7yghfOrM1f0ZF2+NGhPSqfrBXt5fd
+ovgY4Ad4xsj6r6ZvVhy7AbCMTs7cVvcF1pbPkxkaScaLmjKm4vyMKPxfVA+2Pvkvw+6brXfD0gS
VY1AkeaMmm1z7pQmPIUShIIhxbP7z1eXXgFveERLVvXy66GMhq8rxQylx1WC6g3Gp/hyd3NJ/Tkt
j/SG9iZmcOGtHjC0U7dak32Y9ZLW51h/tAmEbt4mtknt027NMzD9+kgG8d2RZPHWh+AqVU8HZquP
PmA5MndFmZ2hQyfPMkphcJNQfUnRezgXqfWH4CVl3SzAiJgZsotcsWsg+m3dQEGEg65yC8x6rSJP
Ok4+Sh7lqY7Iym6v2+aZuw4FdQEqDSnYCpfanBQ11tWodIbQ10srsr8OsHWLi5HFVXOv5zSSvRzr
EbXHLN3A+GeoR7zIbv+CnbXkSbYCVNk/tDI3ibasdFpkpb3kq+Fo/AgbM1VOU6GJD6GRVNVBENpZ
SUp3TFMGDgvkbVNCkKMFPlInk0lk1QSkpkyw3OmsFW+f9uPoIFbWLOIAVPn+G3MweHmSwABthuZ2
vZxlnqFKZK8Ig7GwPLVYupMY1f68QMb5wJ7tT13UxIiXiOhgutuRV2mWX6dk7VPC4d/kaV1o4hQF
siYoMHdY7lZXib8TR2ufYYnB58P3snU8Uy2aIM1iRBP/bGXXhjtvvvV1CFcS9MX1vJvUiqwQq9BA
Lmy78TChrP/F1UTzBxq5B/F1/bt+T7V/jQXsGJd22iW8Sq/HSkBwUMaIhyBqBzX2mwGxEqSE5/o+
1xK1Ozl1lqafbDMa77u0jKxHUgYnurs94W2Q50eAnwIlRwDkqbrNU7VYyrPMSccAXkV1CR01+uik
s/0pFa3zEShKdzYK1fl0e9DtlmYkePa839bNtfJ0rmfe8WsWSwBeimsQoj9hh1M+OjuQqzpfSpWl
+14SRuI/K/BTg7sedf1Vv4UoO4s1FaXmMRibdMlelcXKjdMIvNL4ppuwiT2e1eOX2zPdRop1TEAr
KCWsfWkeqtdjylJlDGqbz0EptYvto240DCe80TLFtZN2PDJQ2PmwgGXI9n4ZjfHavx5uEFRRy9GZ
AzzYzLvB6KKvmc69PcxqLLx+TpOjFOn9/gF0TfMC4USTbGwbjCVFdmo7TpZAWYgUrqF04MPqtlPu
5UiWzMvAdfDcIUZw0NXYQivW1SQhA9/Jowdk1hZdgGdCY4TJPAZdpEhf7SbsezcpEks5NUv5QbVr
C0IbUMQPYRua6bnRY+VrKKEZcw9UsTuypHwftcjciBwK0uoUXrekBWfQu6oc4imo0z76Czpy9JBV
8s9+rKTPHCrrBdXj9BPX1VFN630QWVPGtceJcsxqEXO94kvaF20t1WMQTuV0VhMtOkUgp1/BqCmP
ZRynH0e66U96uLQvkmKiKHZ7g+9OHEAv4nqEMtQsrscPB2DKhsUyUNcaPqMx7zRI5w6oZ6CoYS5e
HCX5a63V+U/Qi9Xr7cF3Nh+NQZoUZOgg67cCWzFymX04Mfk8XiQfA5rsqXEmFZb5PHSn0ehajADl
5uBpvzsqj7hVHmjF2G/uiAlVJAQmrDGIqzjxZ92aAwtDgpMqZ6KhzN6Vd8TMIw+wLS5w3fDoda/a
1vp6Rb0reStybHQ4KQKEQLN/Xkl34LaSylPM2PlQhFPiD9UUnY3MeJHWzE/Biu7uP3xw0ApcWbxj
eRhdrzbNN6Im2veBFIfDdwdNrTiWY2r9NBU/hXFSf+qk2DnfHnRNHa/vSSYOjHt9h6zOO5tBEX3p
FqWzJy78xryTkP4QLnKc4Y/bw+wtK2kljV+ED/i8m2WFCb8KT+eocrdTQ/SyZiToZEkW3qQmVuRp
baa8zHgMi4M8YOeOWMuJ9hrPUAzeHmF9zqcwSwp2sSXEOSy68MNYN1/KtigPdu7eYWUcE/UeyrXg
GK+Xjyei3KvtMAUCB5UvbT3PX9Uqsy9SlKvj2bLm/iVSG4e3FyTlg4C9M0vuekhyKOERKrerGC54
XFKznQMVSXaXAzQG6pBWzYO2KMqRv/hOVKQ6S0CAS0HNytpc9Vqc20uUtHOgNIPKG0Rop1jv1Hue
2ICYkuKHKtva/8wp/aJrqfj3jzfSryI4wuII36F5ev2VTR7xy6BYS6AP4RyeySlhsLmJqMPIm+be
iR/LIenlkwWU9kjBZGeF0fIFekNvbLXH2mRWvZZCf8wmrmNcaiQXK7l4edSXOQEvbVNbaFKMp+VO
kms3TYbyiOH6yzVpc1YJi1A/eVXjcrr98L2ehWPeSKyyYw+MVDqGdIo0uMlPpZospTdKc17FXk0f
pvSQVIvk+3JRUnGiAGGqCN2mce3rq/r833KZJ3WQJXl16tXRkoeDq2snrtgqh47eLCzwdxnEsqot
Jpo6BXIzzm+2HuqeJdfpH3bU17hNBximksa5Iw/cbIfByDtDiYs5oLSQWr6yyIWva6gKwA4p0vJu
Mnr54PW2s/2hoKz28bQPeZivu+S3TBdRY5Gm6rwEDmUhjBmbYXheUkt+LtG1fuk6JSpxQ7C0+j6L
zfF70sj4iNw+BDvHnR4pUiXAQKhAbPsIOix/qTNSmZ8wwF+Ssz75EmIKWKMVOOT5H1aN1m9M5CTv
BfWFW97mikghHYIvLuQgN6v5SWg9vtHzKoV5X0ZFcQT32rkpeK+tuii/Rttah2HKkOQhUm6BrUXj
XWrr06cEFeNXWevly2RPg9s72XzwetlbU6QISbHBKdIM3oQ0bsypUopYDlI8M7y2cfSHVsyxqwi1
8AHbIVEI1PmjZCfiJdTq6OAS3pszoj6r99Wv4vVm+Hi0YqDDihJQhLT+LfrFeqQzFD/kQlEqjww7
rk7mvHpt3N5H69+7DSikGhweihHvC722pMZR1gxKYAptDBOUI5a8f264qdEfCG2p0z1VWEn4v9vD
7sVRVLS4PQgM3JSbQztpcpmoEgczljLthOqN9tme5cZTJNhjCJqnfjPRXdTyKT8g+ezlebTeOLQ0
GCnYb7u4hky3Ix3bJRgoXyVevx6dlrpAo1hfcifrUzcdIKP/1aHqFD/SrQdCmcGoR98wVP7YgGw9
wzQCafngUYXm0ab6pJc6B2gQSxCXDX6aGS5kUJ1id5bFeJrHpnNHeWjuUMR07vsUIZaw0mW31eIj
pNDegw8g4CqsuNajgcxdBzW096PUNvglpTTU3+feFN+nbJK8to2SSzJP2smSzAqcS99QRV+SuXpw
OsooyhhxIm9vj53TAE6QhzYwBiQetyjXmBswtUeVNUKL7GJQmfOJNst4QnNSPKuZDCu/LOP64BDu
7EpAL0S5X6jB96Dw2KxKuutzMDtSK0NirubBy6jsRH5l2qWBiniLoaEdTuKU6gpVw4N570R1apD0
eGhGIyu0fe1rEpW7HhHGIJ5l/SzCpXYbG8aqXVjKn+eqq3MJ7W4E2TCE3JxAvZqagdYfdxjmvsHc
plDdOJHCHQl4T2qLlanbzmlWICmhafXd7QXePYVgCjiGJHG0tTZXqFRWeivJCiusDIk36LPxrChZ
Vrk21vIPk1TVJ6gP4sUodJ7YE7V116gruGi3f8feB1+dVXnvgSID03W96XO5qhWjXTe9ruCyV87J
KRKzikF9Ih1MeScdopRDMWUVHicrUq+H0nCi6eFhyQGPLfVjbeatryaK8vH2hHausatRNvEkqhtg
GR2jdGaufOumPHwrLdU+K42NGqTS25+tMszvQXU1Jw1Tjm+3h98eXHjHbFH+wl+yUQTq60mSCSbG
ZC9zkDWh82Rbef2W1VP6TZ6LJOUmUZ3SRcdZP8hPtrPG4ArDHzojPCuw29g2fwp6Po2K3mcAcHMB
CQ9Sx3G1pJ7vsqIT/Wk2E0GhVdSf684emlOeUf06oONst9L6G9b0E4oHr+l3MctRxtaZM8UKZjsd
IFbQM9VPSpOC8siz1vpDkBe5J91MG5kiUANU8rdvzdxBohrWoBVEZPxfiyKtvaINi8BcnPHjjLMr
1D37SF5+my38GpQqL9+aZTa3cTmy+1ToZWkHGfgjzxH2DJ6s66zPlZ41zyiBWq3/pxsKsjU6w2C4
WV6S/esNVYuWpYuFHcwhJG+57/qP8SQ3gdFLbXJqpLb6jH9AuRzcBO/3McP+oodScsMddDNs1huV
oeexHUSpatwrWo+tNjmo87GPe/VUlLPlzaE1HYWjbYzg+65gq7UtvPohbEE0lZabqNU77CFh9sjc
WLHjnApTxyzn9mfd2awMRHsAMD6+BNt3rN70YRchMB4UFgUY5Nr7cx0a6n0B0fkgJOwOBTiCoIA9
yDuZqbaq9cQZUzswlj5+ahtDhRFXC29Uo+pgs+wNxX3Gw5juoQ2x83qztNDKLJiWTiB6o35S5Hw8
A4Myvo2DdWTxtnMSmMva/13xETR4rofiUeggrl84QS9Fw0uzWBw/ZL+DMYziD62YnPvbC7a3M1Ad
AatOdXlFgVyPNykVqnJWowRpknVQDZbs31CNh4MPuLftgVHS9KUAtSJwr0eBKQTMhKwusK0KS/G5
aFuQJlZn3Avow+GdZoTl3aAl9hE8Y12Z358h68Zfxf9WvMmvMt31wFbYgkftMy0QaqcsLgaK84OO
19mlNSQl9AAgqneFKc+PPVbdkhcaxSFqdpv8/foJGCXBVEM76B3kpSrZO05kqsHY1zrcNN2qTk1e
5eemmAZ0psxckCWkSe4uak5/6fb67n15axVbpEAK7HpLRx4JB7WuR1pgxS0+gZNoLkPJAUmkuPk8
J5LttjgBHzz+9jbVGlnXScP/354XsDcS5axYCTSE6k8Jbbt/kq6q/7o9tXe5Hl8Wzy9Ky8aKmiXp
u15cuazsGKC+GpSlkz6UNGl8s2txVJM61afHbgFtk8RzHeHCnnfzUp3axDmSbt75wLgh6nxi9hh6
VGvs+K1moxoIpS2FowSToQ965OOf3eoekimF4hWTNmWdP9C/ilQPjh1nxLv9EXZ2Fxbh1IVpfhvm
O5JXog39YLayHvRjFD0lha18iarOOscIZHXevEzFT80qpZNt90dV6Z1QRU1hLe4TFdeFuJ4590nV
zlmtB0kCReGCQF5veC2snjetnQwR+3U3ymp0EEp2YjECNKw52BiGtTfonzCqHXlEGSmYEAbzQ2Np
P8GssKFea+bl9rfdCR68Y3jLrFTTtfh+PUEEHCIxCqEGkpaW1blr1NE8DU0kdAOALYKYXsyDwngZ
dalMPtc4Qd+Xo3DEn58mFEtYXD41C739zlhXNGRHjoo3spM7bpfouW9bQl8OttLOeiLRwUpie4q0
/fY42fOo2q2eaEGXONH/KgpSjbsYdetHrT26fTwcUZh3js5KJ6DkSTuOCWw20GKjyFSppRYMo7x8
z8eMNmC7fEwGYd+BLh4fl9QpDspxe5PkvMhc4+vAW7yTrg49rsCxFuQthtr2OOjgjcDEKkav+zyM
j0Dgu+PR4GUH8QCn/nG9h9BxI3sdEGdNUj05WaE+Qf9qSg/pz/yOBKa/v71nd+IBxQ0IygxHJdlZ
f89v4SjjJkj7RZhBHg4qQjrUjJ3przie7d7HdVqZokvYOjR7kbuPpek8otV5BPLcCcxU/cFXOfB4
V+m0deF/+xHIn1Qi7nIzsGvdFsJTCiUWX8eit0gxmqSWH400HQbV75y0TL8AHEE70GvVau7dPJyy
o/T3/Ufh2YTpGI8bKr/vBDUnB1+PuarNoKTCnvtR1fYPWWoMXqTp2ccM3aePdps5r7ZW/ofrn7GB
d9NQoiLynrzSL5CS2FzBmC/D5HGXoDMZ9VVmeZJcieFxtLtk8Ci/KZHbgnX/eXtDvI+XbHbkd7iZ
6HujG3a9FovaVUoihXqAt3mlu0tZjHdDsZipW8tafhCq3kfMdbBV3RIgLHiK9cf8vvCpyk2ol0Zg
lcns22lcnrM6ti7a2H4mAQlfHfycXkotLu+WfkjLgwi2OzzfmHInnB8IutfDJ30iDOyc9IDx5kcQ
aXTSCiP8NMYK6hJzKJ7jHjjsabRyMbl6ywv4IN3a/drIIq9fgUi9Rbc4aJVZ1mJxHRtF8WWW80+t
Olb3yTQdHfS9kaCzkvkAXSF73xz0ZqnS2oxtPZDq+IJ3RPhvlOjyWR+m+A8reuBDVsQEkpfYnbCy
mxDGdVuXKBgZQFWcVnxA5wntrjOogWL6UMQ97pAn/ImdN/CcchQsqP6+/vkWXl2BuPwwgXxnRpZo
WZobtWkE2TJqQZO30yc5rns3rnGSuj3U+8x1bfiB6KZnshrdrf//tw2czZnWV4NjBFKE6poHsxzo
dmRq5bfb47y/FpDapKJDXZxb/d2dvmCNIXRRWwHv5fis2NNHVKCH2M1CWXOrcDkqZO3tFmpnyBwQ
/qjwbA5mJLgL657xQn2YJ7dtNV5D3ViWF3MoxcGGeX+vMzloyGsRgEto2zmVamHVPHOsoLJz8xV6
/NgEDj4uxY/ZnvTmuzqilO42YVfpB7ff3mclwCD5uDbSKfVfL5/d9aMhZ6EZNDItc9c2JNsTlWF4
UpGnmatU2T9/vo6kSsRXWqWckfXm+W2/NFqt2lVkmwHSSKK72LmWN67e5dHL0BTO6EOXOqqV7X1d
gDVsH9Ju4EybpRzqwdaGWTLJ+EX9oR7K4RJbtfliiD6/LEkkt15uJ+VRXXDvDiWekQ9rZBXvLGqI
mxnii+wgq9GF14GK5MHaZPljmoj0pBjdPPsj6jefp17+Q6sJrm0qImAj8QkhdeMyvf7KaoUnWBIn
dlCGUu/FSy75SREn57GWcezDDfFgG+2cFugTNjoIqw7vu8S/V+WqVWTGo6hr3APQsx/RgSr+HjVb
Oaju7uxYds+qSbh+2XfVXWviEavXM5U5U2g+rngIMYZQQpZcGWAXWUfEot3xqDySnqFuRkvq+lOm
Qx6aVkgBsuyGGia05DwvZiH+WeS5fS6y4QgWvvcpqSWjhabByIHqdj1eYg34ckuzCcCyLE/t1HEb
pwA/J22WjuD971qNpHerwOKa20OnQ2X7erC0LESbO5ETIJtunLsikb4Udorda1nP59RoGk+XtIwo
a83DSUFpNHKt0FC+UZTVDmBT748LP2Xt+K1aULRfNoHBTMix6YM4XFcI6kI+ir+Vs6EM/pJ0+b2p
zNqrrtdRdUalofx+OyhtlZXXNBdSFyh8LCnAmGqbW0xt7EjF6NYJ8kWVodiWZeuOltN+b+VkyN1J
L4Z73Sl6XworqXeNysK70HA6PT/N+mB/K3EXerEk++gcE6Y2+w9NN5Jhnibr2aJntX0PRbUQWdVI
qGAqKgChysgyzaM81nVenEWF5ppFKOenYZ6tj43BQ9/tmnmie9hjxIeO1diUJ0Ny+q9YGRua38fg
ADxH63lXaXllNCdTQXgqREHE8BfEsDRvmnQsgBHAmk7wTublde3zXBSRS5I3GmGqzR46qOrUeWnq
IJXjFbqaK703IVsV9e64FEq6eEM7JOFzushl9o1uVzN8j2S1Ts6lSY5wgb+Sxq0rUtMIX6VebTrV
DQvNmhCkyaU5wvfHbprx51CtH/lizsMomSi9FuP4RdebKHma8JvuzzGG0/JflBaq+UUkVZnca0KX
nDdjjC37EsozTUS35QpQBteph7C9q+AGYnelLpFTPIgmH5DFTiMzujdloeNYM9ih8sGwaxCvmegH
4cVJNJmLa8DLEmgUynyhJcuWn30iz3nvKvqSivu5UeFuObPdJHdtNNbF42yLQX+JIywEAlyc9eRO
1dvcRphaRe/LhepcXGrhyPl9CeN0+go0Yyq8Usmb0Fed2dSRD2zm7JLYlHp9DcuN2UVfwjDOUtOG
to+Zg1J4tH+iGk+YSG0/jr2iLj+QLFK1J2k0MIyGBpzj5+UYc9E8SxPUOnew6Ud+6E0zXn4YUpMl
ZxuTlPip63FqOE+ZJHcfrajMl7vMRBH6BJV/ZVMpBSSCAHTbEE33wF8Xx2vyfLLf8ICspp+0tScF
jXeTl+FDbqI5/C+WDGUlTmM3zonhj/Ctda+qsaNtXUVb6jx37biM4sIFnaX1qjfRY1s1mSs4W1/V
HiE9PKFDqauenHwW4Qmnsi7p3FyrIilFGwktrcfFLGmvSdXUjRcV0hB/bMmTSiQeHSEzTp7CpbOa
p0SCgoaFqjlruXJK6lJZLhP9LEyfG/Cg0nOkrQ13T+syM4o9MRZm/W2uJiV/SCdTD8+llgP485de
SqOLMSG/Ufvk0g16KpRZ7W50lbke4xGO8AKy7lQ0HNLCLdtQmA+lY0EmXmiSVPdI7rfOB0UkWmp6
So9l7/MQRlH7IwqXLPFQE0lbxY/Nom9bDzNuQD+6U5sZ+s6hRGByxpFP7NGXiJF4VqqYft2pNxal
9I10mRa/lECkulMvOdZ3Cf2jFZ+oVE/NMKeVGypZ57gr3ah4zVpp6v1OCJR2HN65FLiLRmSv1GRs
CcH2sBPnpaa5p3qaGpvqs0WLczmFQ6urj71h1sb9bFs8pU55BYDkTp3Dov47LGgSPJSFaS+fx3yo
p9iT5rZX3HRcsuiHSJoeWI+shIlDPpvW8iJ7qiSb7R30+xLUk2RV+OUsyyKHxCq7j8QllWurv4ca
luZPk9yq84fWmNt2BO0ahU4wNZGxuEWVWvqPrFIxK3fldBxSN9EcaYWjDpYc/gj1Qpq/a6ISzSta
o5N4aBBSzD5FSYSCDFScCHUvqk46dXcEx9zaWXTnQ9jIvfwQw6hcglQyW1W9j6vZCoXbVjQPTmrU
oelxLgwTvARyyYX5d6zVUvRv0g+NAUKI1qUfq33a32VCyPVZ7Qc1emBxG/GvQGqiecLdV5pl19Qz
mbOA6lI8/tNHZbacoYbZae4qvTEMl2hEkIJrxu6Uf6nvy1HkIi8pz5+ksOEPaXYSZpdGnVHUy6jW
RS+irfvhWYlrabiXRVtMr2wQy/S0cap7z2z0VtwNpjLVl1gd5Pgyd2Ld7mUzDf/MFfohS9B0Ea0n
c8iV9L7rqhHn3DkRA0FKSDSE1KhJlO8DAIb2PrXrsj9PnRxO30vBheLZgJFQczUrexXd1KJmlcYe
hd22r4tT6QgLh7UOc0OOYl3+G1qoMB7KeJ7n7pxPyFu9oTqF/MNocykoZ66dor9zhOmIFnsvIJ1+
DOGiszyxpGnlpeE4igt3YF1/QRijat9Ayslz5Zs9Osp/TzPbh8tiakuLRw74JfGiKgkWG5kNBO3Z
MmNqm9DvES2n7zuVjod4qVndF3KfSPeMbZmfl3Eek69xxKm+l3mhThchqQkQc8Oo5sTNdSd5HDoz
7HiZtnb+3TAlcwx6+iCrRG+XzcYrHYAsf5tzMZoq/rWcmUthAFWouDSzVrnLamPuR3empm3e9UB+
uk/UmPXqRMZeUZtshCFM4QJT47Xi1AAFP8zUtUu/TG2AB25hFJWN02mVYM8kyKKf6hQncj8bbEnr
XBDLUXIqoFxLXinZZtu73UQa6vYIi1SXeO4bLosa+K7H2qpIcBSJbl4ivEsWd/VecQKnlKvYz9A5
i/8yzMqZHzRzavTRn7TCGh8AvtvOX307SMmnaHDUHrnVtm+0S9NYoeNObQejyM1rU6j1SeacYhaP
M8XXXgYx/NgveijdDUuZJPH/cXRmTXLqShD+RUSwL68s3bN77LHHY78Qto8tNgECBEK//n59X06c
CG9MN1JVZWZlViiG22TGmTJu7a9+Pebh37oolyecQLqzV4JolH2fuibsu2JmYrbFGUqy5goTbnyn
pKZl5pPdsuC8kHwCu/Q7cOyuwoI6aeq3GtuCC8ErakNetprmOrKX6L+I9mymR7gzFlxLdj5qnIG8
2ycyoKD8j1tpNNU2yaHE14ClzNO3OFWP1g7qtVMOX9V5kJVYIK9xo9yZs+jf0PTtW7IszU7lJoDp
Qet9pT8TRj/25qz/qHaFhXfI6VPV2STOXJB+HP2IujRtX+Z5TPvrsKbLeNVjTwPu4oHBnjOuQRcW
OwkS1HPtg4cS+ZrxrNobX46ljhL+NeTO13Naay+f923/r001btJpKtqfS1CL9yU4XWSNItm9Syv1
8BYEoo4+mcEeXYUIROOq02/ulF1Zdgn7iz4TpZ9MLxdx5zka5aZqKaMPchiPNxMEtXlVKnWyH/XY
e23OznD8JQRAdr44uFcef5QkjsObvD0oaPvq19NGfJ0m2CPv0XWl/q9nAa4vhnAO39ZtCl6JXLZh
no1+ph5xLezL87YIdO9OLs4cc2K2rpTeFtMJ48VJa0ckpSlOcXrTldtWRHezv5qQGNpgfZthAVqK
Ah/T32UK1VIkHn62ZRrXWpRTODdv9c4LWXiJI9/aSc3/9Wm61Vc/09P508okGP47Lb6ixZn0MW9z
M3uuKTEcJSOoOWAuf9Jg6uyz06vpeN98PO1Q7goj7yy2OZhzSqeTT/RJM0j22tPMLBRzRb9eq+Qz
5a11Hw7IybDM0jPUOQbCqXtpeV2tzAPRJf9qtFsMZxnj4VWgXZmvqqNbLo5zqns0AXuoX/0FCvFJ
e/NxfIQOtFU+T/oYKwIvRHbXT5AGNFFWiGunYxFEpZJ+zOsTBSaptrBJiOo6iQTKPK7Bp33Xbnv1
QuHELe1dFk+53iP3y9AP5m/njnIvI57kax842VZRwkI/j9N9Pz/Z+vQypqiQNoGcd3tmbWkxN5iL
aFCqL/tzx1Efelk2Zac8kq6dVCTz3cR+efaD8imjqqNKOVfINGPr3Lru4pTHxEIYXHUqx2sfpGv9
0ix9IL73yZKM1TG7a3DtjtCdirOJouWCa017PK/nomGU5nGdfoGa6KFykp4SJwKusx+qs5N/f9MA
tiwpHCa7E8ERTN+DcI+v5EUvSH9kcGqZy970TZUdcXu8MlkkR0nPmHZINZVn7/2ZxVGmRUya+/rR
ndJOcKyDLnngBkHqmkdLusRF1yt9EUj59zI+Mjnzifob3LdvZF2S4HMkBat2jbpaFrW2PExFL79P
ixvsF+kGsy0TbfRZ9ulUk69D0I17b8iqiyt/WHAM7eaedcSgj8T51R5L4pKjN0xnMU54j7scIVos
ccdcdZrtqwVFRUiBQjs7kPau3iZ17nSxGNrHqDaJp16dPaDUHgX5jJ4PMB/DRwx76j4k2+CFZa3U
mhpG4kYkNLCsnT8pu3v4cXEV4TcYmvlvu/WBYmHQP8/nWGKA/8LsPIa/G75RWWrSBXjfdm9jhhMh
/9SajchMPaPjt7NGfVp2WjMEGey3PlJE8py9xQk+zjBozb2n6gGyxm+O4N4TelseZj8QpL6lZz/m
rbtmb3gsRt8IGj9/RvSybm7Ujo3lqM85ZTfFO4eKUxwsRR+fIv1FSp3bFY6Gc2EjdbC4l899cB/Y
IfwsmbcASlYvU/fn6BBKprwxiHOMQ860nJdp3fLWOBic1mlmZOmY06TFNE/7J917yIS8xqBsGLra
3x77KTy5D1gRyzvwya48vWBp8ukWJXxn2l4ERTPN4QeIR9ZepjbdgkLIeVSFwlpnrjo7o+EK0iYJ
icntmzEfUxmfBAhKypyV7Mmu6+jGeehv6b9sX8WPscHAPE/CJv7nLpn4HdvEyuLosKIKsmX2+KX6
fI6cmzLBHaI9oefIOqeas1AMuT+L6OOAEP7XmF3uRUMuyFnE2S5/9uTGMzq1XAMlovGJ6Wfuxvre
dq4mbXZCQewHQxuh+ARRKbewpdsnjT708gCvhd+RcQ6V95DMJlc4XHyNF4aTvPVN3FWmHxIHhVwy
9MXB9ig7t4fu59JxttXhLk305/GQS1bUoBhPzo7dXr5L7a2VCk+BFztNppMH63mzFg/PWheTv8g2
l1aPXtEynDTFMS1ZkuPo2HwajXsueYz1ob3uzCCf4r65Sc7ryOwXlusJyqYv2J7I12L71oTafrAI
zNx31MqCDiiDpbbAJuSr9rtpKo4k7P8wnk1sCTvLudyZ29l72sn08ApPtS0BbHvGJnF2rt5rGtge
ewQ321+dMOx12Z4nke4jcqmnAzeaZ9YmhrnIuCCxSRTr/M9fu9itagKpZqyVnOm6Se7oErVUtxYJ
aQMUS4Ofaz4IxuLcMRnMqc1GXFzXePH/OS3BzoW3YqNS8JYNS7HjKvsl5Mm8Cq2XaKrNPY0tm/bE
Uq8HtEjyvtXy6zz65shTM1MdmpWGvhRx6/2RgWv2Uk+e15UdwCPPIrqY0oyQ6lUHhnyuMXaaX5O/
jT1rvb3r5Ay0qN0jPRwlHeUmLpbh5BmpFSgohroRA51h46HCvCre8YXtWRlJky3+fkwM2VsqjGDu
jbd3ePIxyoPIBj63sw0MXnku+sqjQxpYmxWrsmzd+IK7NaXBSW3DTOAFna75jG8dnE9mQVNOW/xf
4txWVKV/toXfJ4pMkJNz43rvfbOmt8k2+j23nffT9OlRZsuJrY5bj92L3gFbuE3q9KsS59JeliCm
4DYoflSu0N2AgUw2+MAe1RtYpYhmxnKwgzuO2RhwUSpP5uuxmiDvAhUm5ejbU/B3H7LCnGlmyz/A
qS5HuNQcpWfFNPDpUCby1XhezR6cDNnpHc+YHjQh4+ImqI+PvFb9zh6q8HaVJ3PnCwwEJylLb0zd
l7hdN5fi7GJHiWQ68wsRd9l/YTC17LJx8X20fhO1eVwneC4myz59pv/ZMMgOyBPNz5gU5NynGzg+
I16sEQicPJbi5CqQlWDAt3Q7HZqeeVZHkbSDCT/FNYpePhHPv7DdD8LlSTeqy6gd2990DD6bN0o7
/x3T2keVGZb4baQoy2LSzcx87abNP7fbpq0Cfjp/Sn/SUyk1U1u+NWymFZa0lfUN4bKQn5pkM+vL
5AbqIdnj9q3tllTnU+N1z5oiPV5sisz3YdgUDznqxJtgF3Q9V2KUNcGex9YVnZmHiOY+gHkM6ePv
esDEpMDinT08FsLjOufdslMhASSaC3K2YbqE4E7nBfyQoWUi6jUnOdRS16e9booQg+qtEBE7vBXN
xdI9DuDMbeXCqGRf3d3W4JrxMTAoYvx8Hk6bVgq/S2b+eZN95Wu3+xy3Tuje+5yYo2AxdtR/BsdF
GT0NS6ifPAXEf19rdhDu6tYSS5rRC8wlIbvL2xzYDtgFlyZEFqOvQIWZkrdCnWvCjD774fMJm+7l
ZsTjAa11HPlXYVbSJ85dN/yWLQnFPb2IcYtUOtbkboBDRgFhCtfkjcQ13c0Gh7gibSP2dLYm5FcH
fewz+UbHKZ8dx45buYchJ9gnVMu9cztEgO0yx/0V8/WugwZBc1Sw8uhmBRP53uYQ7M16lUqPjF/Z
ckQfSdQl+yVZwYOKYdOdzIFDt+3P3JoIQsFh9iw6kSayHNMID83cpmOb8gK4k3eDg//fNGn71TLT
9J9T6x/vyNfauZjnmH9q3AjeeG460PXrKLTztoHw+rla5NLCQO1TMhW7dTyWsaY6/hf6MwVuxP1F
5qrNGIFHsrU590h7nOpgKjKF9Vf/fs42pa4jsot3geZSFrtgnVv50WQvdaSX96XP+i0/edO6cmDe
k3iPQOhUVHogw2Bam6QKE5l8kiTMcICbY3MvfTxw23Hdz1WStU5fQC2cX3zlpB+ucNLuIRVWe6++
UpL+xqd5q9hOXpecqqKC5xtqq4gcPK29TxBkfWnZ2VjLY22QjPaSQ3nx7I7BOUdaH0XWMPves4RS
vyp3E6rSc+R9oeZmoqylO36sh45Ubm+2LY8tmaNhNYaK0Sc7guDLAFra5jOZxL/7hIwOEnO4BFig
1jNwRCv4RTE3flDoOFT3JDxaXYhQ6n98985frbNxznv6gX/4XTLcjFNnh9xdQgMXoUR7842CQ7hk
3SC6auv3TFTdeExpMSTr8GcK7LxWM44n1F977i/TFgW/w9vgk6+W8eHKMCAFRPEwPYwps3Z5po1f
l8e86x+tnOJfMXzgv9prp18ic3AErGtn8XLXhr6pKC50Vd0qAcNWiSHLU0/GU0Uo4TqVPXgAPzNT
XT5H/flp2NdFFlt3Rp/5bpOTwxyO76FKph7Hk+bmbNvs0btk2PGKdLY6pH2NE13wbHK6iH7cwQ3X
lPJVY9Ix5lNoG1Npbujn26n8hgFWvRQp22ayqqEy7CUG6HlTJrm5JETHt4XcIlO2vbTq7vSNfkPH
MjZluGz2Va1UuCodJ20fW0Dhs2LM4utqMXDICrk7UEE+iXyCj30PuyLGCWEptloFRzEDkYzVQnrQ
lmcaJVkemaFhVMMSmc+5GeO2sFtoX6S+yb0kva/hS+0yBVSwtkmZLCotu2HHdCfGgPECluCLS+iu
5o9HTY8rcUpxv2MT1pejgRyBmFvxxDnqBvSjC6fmosORT3DEt3bKJ9U2b3qKwdR5d8ePyTOGXumI
j76QmDzO+aan8dWqVqkSF/HuG1S72xaw3PZvvTMYlWIYlqiY+zZ9M5NSyVVZVf/MJmd4OJxl008i
Dpv7NmrWmPbeO7510bH5RYeywkAtbeNZsldE3vfWNt19b1WSXdIaS+gigjlymOy25gGs5djyCOr2
QYVoxHN/sctR7O7aPKJC6pdiiP16LnsKzQPTsMJxIFmCrZQrKTPFciI4KdQyNzfULZtcdgjANYFQ
9wkqtxe3WBJlxbcVoyZVRfBO9GN0Yl3ZC2d7o5+e9nwPSNDMj6b3Wfhm5fxfUKesCPf+ZJ/5wW3z
HEVOczy0586o78tI/ErxYXLyZQeELm5BwM9EZHfc3YR0/5jPFAQ9bQ1Ra50a9IddTqfOT5mqutBg
E+dFsDz37hp2PF1YuR91EzvfQuHWv0gqWFP6nh6s+rQZi7rAr33OhvDkPiyBmAi+9JroMaAn3Ysg
PMdvdhH1P8MNfOYM0f2nkD3SIAf3n3RuMFr1CuF6zo/OOLiq9xkjYIGM2naVQx4b/F4wGT+X9ZgO
hdTOTaDX+8BP/ZzhcbTHvIjlsbNFWIWbbWn1zjmK81jPuPNMmUjakhVyvZZpkEImMhpzPky3HDAj
TjTKnJUntZfHEjELuEtzBg+RVo5X7HoFIZrDfXxNyO1i49ZspIlhIyb/60w2okmqpflI9vkQlzPK
nL0EL9rre0cso//iIB4dLiIG7KVct8kTxtiHD4Qj2w9P42FI4+tPErSAOZFEB3XuFy8cPFa7YpdK
Oe8eZyNRp6LvPE37PZh5/S5J02wqn+zY/E1VarEv97aWv1YkTVg60KX8eekf6V3LRJNedNSAoBmv
Da5Z2AzN1RkgF67LPM77y8Y2aZL74wEICO+xMycvdLIVm0MqLehmu5b5jTv6gu6rPu5qb9OKPsT3
vnYmaewV7JpGdpXN0ZcJ3jXmU8tCMCdnkMC2txf9C5tOC175w7F4FAkyzAcOPEFzIIGZPY5cxPEx
X9tt9SvZhGq7TLMmxvzU6dznIAiZexeHQ/SdO5WXk1iKnrdvOMSZB7GOHAo8TQlr6cv5OPfLBkJ5
ONuZOyBWbb7B8oHTi850uAhuaVYcbtyqwu8a+seMYXnI6zHDdG8Cmf7uc1rr0iw+WReT0YSH8erx
XyW8/kF2a/ZmJ4fjjOQN9HEf7W2BKzTdrxMKh65mRLZQNeL0vbvOW05LVxfVvwKZYUobmEHb0k2c
5iHBfef71jSomL10YU5AXZINVRcf20xbj+QCnZuLAXe/761TwCxE7yzndnuBfUFvS6398GNUwmBu
o4L0GYNGGnfXO5Yn+ItJXCENPfmQJlHdPzvyXMVXtsyUc4fYhJLv2XCH+J+980fWagUnJrFceIxU
223feSNWP1+iDeOMjs4BbL72j64Y03iH8Atk0FVtMydc90m7pxdx1JBcThR8yZa68StjRoff3cet
izW0mGjQXbZRn28Cu/PlAICR7xzDRvZ5nR3++TyMXiffDmr+ey18eb5hH8hHjiVWKqsAr4ff4RKs
8sJjEQpKKEIdfFo3Nvp+9Mbb1HONrFtfD79Zq3Snu7+bRklJnC1WKXm4hPFPMwUbNtKSQ3c34bge
3LnHPLpvIfIFW56nDNdqTeOFSxnfmJNrcLOf3VbKk4jCHd4ot97SRNcR4MrL1Qih83TOIA95SMu6
EfZk+G8P8m0ZyrF9iu59GPXkY0gQpLCxlO3mdTYbX6hRqb+Bl3bR9NatjSMLuweqeyRsLQsuMxkP
2avd4925bPG0zxUuinJ6bFLC8/LAh0K9i+zo7lDNQbsV0xge01PTDmy93j6k43HMbBR/PbCqNy8e
b5igl4HMi95stBLXUSF9XFRXhS2DMc0kyU7PvZnPP+MpqVs7ZeduSf36/QB3YvVoN3BhMO9pkiu9
LHtZ92L5rXdovwpurP9pEQg1FQluQ1bu8Tmyb7w1w8sexae8F47WBXDQXii3+cxAvXCn9Z+oN+91
nNZFFi/L7+HQyz03WvRBWHDIREnq50/Lzp3z4h0hw+7KBgAnJv1FOOz8nhzR9x6XDqzHhvmb2NM2
5xVReSA1F1cZ9tN4bRcxvHubCeOLOw8bUEFjfiahyTJq1VDr/4bA619il1x21BtTrPNQKes86KxN
pwJdDlhotywY12x7lP21eoOqYJu8vRMqyshQNABXdS2SPyoIRXih+mfhlyk5Z//S0K2ZUnaix3rR
7eM82tvYvyONzF4hzYNH8C5wvXCSX3ykqBfwjXTMnbbZ/4Q+7uYr0gjum7DbqiWdu/1yjNNmLkGb
+fZTJ/ENaiIsQioY/7FyowZLNtbHojJlKoHISbroVzc2wACpvl0vQpz1b2js+VfanZ8Qmmdj2ScE
ReR6yUaKp896Xb46IwozR/lJtYgNcHQl6VyX9tj2K4nK4VLEmys3QmmpUXlDSqtb8upkU87tugw0
kowWm7G7y7ENGRYInNCf9/pY79eWDV+Gpqz/SYMgX1C6uoxg8RLdLbyTAdOYDtBmzqJPL8PQNv9w
64qBupnmfgT4KXmMZ+n5ZxJsKxRHPbd/k4YvJYpss31m3zTJkc/1DeSbHl+6yCTDheyuJfhQZzr+
PWbTAza7G8h0sjXnd5xzBeOBvQFAkec6T73MluzjRAEUvHTBuH80dtEjSKM0zl096KFDmLNkB9cK
6pXcRs6RlFI5nP508+ELF9TE16C2SX1RbtIuz8oZjhi6r4n+Nunk/ockVqw52/iu++WkK2J9J2iP
7u0cXFYnZbqnfwlg5OTUpuurcTRrc42OBOZ1oQl7QlLVP6Cx8vA7Eag5Qr4rBx7DrNUW9dP8hVeQ
AXCWpvcu7uauR9HGhI5UB82vKllKmra/29zoHS2OT7FxuP+9O489JiBNBchWBrAl+9O5GOXxz6kM
+TgFWlzbLiUcnqlla+jRx2i9NF4kjgKB0JiNxYAEpC/rxCNTYcgMLfxiY54qrpn+hgTZ2UVnZ8is
zcwx35aq17W0TT87hdd58/d4QESTH22o8RdRtkvzXYsacUMWgI4GGF1kNDchxSB1mmTNF7T+iMGO
uG8fxOJlJjfzHP11tn1cX05np7kLLS6RSFFIHuqxJf1DGNk2FWu4mI28M4F85kgRrZbnuA1OXp/d
rB8Ga0//cpsMAL9c3qL4AHHPqbphXW0n1SvPTELUnZitqqAdUH5kW5chOQp1S+PoAKTcUp1QvHSo
ixikTwWVMRO5ujzEU2Pju4Sdv63cokWc94Pow6Zq+WGiy27CdIf0icYmj8cuem5MN3yeG7N8Z6Cp
Gbgdd/wiai+6p9ZsbplZrZhE7XiD6vXg3C/SCpmzaT11Vd0u45cTGvd3Z87sJZyD+aCPWdp/Gy0l
gDMM7FQIDaEP0G13/y45A3ov5G2fOvfc/7pO2++5QTwX5FJl8rGbuu1eATTiwALXdetMPWKh5eD/
ZWiXCA8DX36dEtl35aI8qLd+FYOXo+Jyk8JLN/NjaKS5p97bRyJFXbjNsBFDye30WViX/4M6OVip
dry0HNLhxIb5aPjgk9pFzhZ70xHl0B9nVm1puDz43XC8h7jER8VU15Op2uMcHgzM3PSA4+gQ4sjt
6IilRtW9+uLo98edgMZ/7YiMMmcrH29aHwIsIE7ZW95Pf4ovK1s+qAlI60kvIx31zeiq7RhNHLUm
QCZ9PeSbzWjGfdPO36K0k3+5DxGA9GJoXt3UbapbqbdlqoO0/psiCbykaQ3R2nnRgFpE1ct7jQsG
ZCyNcYrbfh0NZS9H7gIqOSaFfoOAiEMzhBQ0c1IjTLgcmtgGtmMRY4jjsqPZf8qsob6AVg9rgdux
bSskHtDGzrRvw5e+88YfoQShKI7Qk8F97w7b8JRMQsJq+Xqez7Jt/AYSDX1lBfezDdeVnxPJ6RZF
MgdtGkf4e17jKlqadi6HWIXwC0HH0GAsLthXxRgxvmyZdo/7GrAIkpS4VqXO7ssKXd5XWyO64W2o
e/aZOh6X3kHyIxJOBAFC7Kkb3m1tvfV8EbhdPpBFM21FZPsQfNFBpfC0CkalkvonvKvFdo5pOzoc
JAty9MH7Ymdw73pE98z+J441xeZjl5Nv3TDqcki27T/T96LmoVMiSIH5ketqhp/fcTI1fglFHDVF
NjiBWwxunfyKIoMZg4G4Lo1QLNtPfdZcEqLPn4bwWP7wqTp/3fmc50oxhLp3wZgkUGdIKGGnakET
StjTolEYdtP6G4k1EzsCcv+ZJHn7deU4TUVbO/vjSS9uKm/s3N/4mh9PJ35bzfVw3PTLwbJJmPvD
oJe7WFu62UhuvV9wULqBpV3cCotA7hhjbahIQbJUPdEoTNg0MSDUybuNTmCbzd+D7C6c67l+XYdQ
tPcngo64SML9kLhWJYEmsLCN/EvrzC4FQJNfWiqLry6s+ZC51zOO4fgWb1hfLHZBqui9ep14Q1Hn
R3ntJgd0wZJl+zWsjanvDn9B8bR1RF5Hc0pD0ndpF9wzBLHKpjntUcFdeTgssgP/XezQBS/4hiIQ
8fy59Up3tYCrgLE6yUVk3JlefDTN96ZtU+enZYAS1wlQbCh4Q6fdI+xtHo97CmS0l2hUwfMM0qOk
JOYWRXaIN1Vy0QmYZ3EcUXzcHfj9yCLufUvJRiUneKdnyskUS/dXhqj1bxdt/sAj1Gt09RhCktuf
pDZ3J8fxDS6108Xi1Cl/UgluaoQ27pdWxAcCZVagujx04FZMssqPrkZb9oxtrmguwTGa732/LW1x
tF0cXEJmM2gaUpD1VevFcAVkSe/drw71+tq3OO4+kZo3Oxfmr4QsW+is5EqPBYrZAeK5d+ywOE6p
jn15DDZNqMNYcw+kac/H6zjqv32IY31N260O6UDa3nLhOOHyFBu+vEKqdv+8SdSc4ELREuTZcpPZ
O9C64yWqbSc+2SHYsjLWQagvMTUi+ecnc/LOSmxtLgYOM3nosnT9HXCuwT+kDyI3x4Rj5S6ALT55
UqBWscsoC5qn5dmb3e6x89bw0jv78ZzNjYe5ACXhZSLJ4BsSyTWu7MBKA6LAdA2eEfhCkzlLEHye
k9CKYlF4lz4Q+xp+jRaVfZKhOvsSrl+SErlH4xtLgIF8FMg/drDlxoUfS2vnTmcKWCU2k+9WCZQj
M03YvZ9abPab7Ka4v7P8xC+shPYYucUIYq5O789P7AMhdVE7GxI3nUinKNts6lLUYxGXqDwPkYfH
FtLr2ojBOAlW1s2dEGsOlImhhEnK6g0UDSvUAlNU8Q+HyOy8JuwcnWWX2eUPqli0wA3Y9ga1EdrL
wS525bVN/YAd7jZXe2Dab+ca867d2Mwv5ymY2yFVb/Jx0Wxuse1t+8M4wL55TB1G6Fr/HOSaPEFU
m89IUc7/2IlK2DMA5gahQeSKe0nTy+lpb0N0L+Oxh5Vuo+5dzx4wzEElLF1Et2c+w+x8QSej/5gd
5SSDQZe8BvEtmntssCi7YfrzoxYmfVibKfs6QRm/kAwz/F0zzTS1NuH20Kk+em39ff80LZ7+cOcg
o+nI9uOT4uEA+udo+N4pmnq7Rdrk27yEf6XlpCLbwuutF5F8lMq69F2s4ZVh5ppnJV2oRGqJjBJy
bBcrY/vH0wDv834T52+R/NhSpp+zG+hrBigvX8RuodLQVDfguGp1rC69Geer9ZLx72yG4H6ro/h+
1e74bfVW71GEqwONGjISRePclNkE1Ret/jMCSl0xRx+fkZ7+14y74PPgYcYOZyJn8OgscGZCySJr
ezc02S/277D46G7806yubjJvn9DBxd9uB/ra+1B6juGxDxu2d2Mgtms6pk9iBgD3wzPMsfKFYI7U
8AMhb/YC93vJsuHzOKQ+9Ca1tpiy8NLt5/oo8HoYXf0ThcJfqQ+kCOP5OCFRzPlVgk6D2Dyt8zp9
rReMM4t2RolzfGtnh/EKt09dbOm8TyVKufhbesvAqqJkDYqRWfM5auIEjfi8Lf/FsfXjS+8NybNd
B3V/rPEqgH4XhRI+nRCPtPsLe+u83WAGqL3TUa8XO+2TrpquPzGzmb2kiNM++th863y2LIC+LylL
Ic0klk+TM4r/DvTitFa4OPyKZeh+1wwUP53FCb+OjvQ+wWZPr+46yAclnGMt3aYPLoJa8eRNu6wy
gOhHWH26ZH368t+EzBKhzWSaPA3nuNIoh+Df/ezl3KKb0mjfKnDW4afXo43Kh8zrHgb44muKRhrC
DLf193g8018bVf/Bhy79l0kUR8mLB0+i0PJrMGv6HHVBKWGeca0cvwlvo4tPlXoEKmNtXQo7v/n1
5v6K2DypaAMgb3cFXpdZ/4ezhEhFbe9Xel3Cbyln5a4/9hY6YwfIbPs3Qd1+9ZKAv8pZEv93m92W
Lkwk0PtF5wN37gB76I8rUves9S6Qa8l7Jqx8okUmNJi7K3n1+nD4TnFOoO5q/8F1MP1EBHHWE5l0
rXs1Rzo8uiPKbIRD/+PozJYj1ZUo+kWKYB5eq6jRdnlou7vtF6KnwwwSCIH4+rvqPp84brsKpMzc
a+8UPfKK262//UCUr2uEL6etanGL+2Z92+rRW3f+pLyjkV71JUzuf1bLqFYMF6O9UKwJg3UkyL+R
HdB9rsT5AA27QfVvLHOfn1/kFaMRZbwvBgL6DUOShFaxEc/cOrT8nBqB/AUCnCUC1NhFenG7QDCL
TDEwcYwQWmOTAtuAWXjfigF/jOy76rAMyn8CppQPGjzywQPg2Om4355XcsPKPXieK7Jw6QEhk5Kj
rqWPPDAqHF5S2VgUfSaIH3kxVa8NojdoqSNWxs3FUHzNNu9n/FYgRHoTw99ynopsAo1LdpEOU5qG
sGIrhVuXVkEMBuFTShl5k0JjS4rwf/1BV4FA9INk+xj6FE9/isML41h0d2JdCyG835RXHRu2oEX1
ZZNBfhdWNq9UZ4oSN3j1tVN5V7oxJkVbKsT8b+jU4uyYsTnf/VJNEdg4jvbP3ADDnxtVLN0fMwfx
fNL4D5uvprWdQ8OX5OOBvmUL98ksmndIyLAFTml6tzvAmbD2WU2t3Gim+sgliWiTI7acdeubcOCP
Wxrvit2jsRd6DQ3Id9/KieeHYQMJSgpblsRpy5ra5G1UttUfIirh7fYo+NV2rGKVxy+ajeveU9EB
Rx/CsEgueGK2v8RjV92+tN1cnkt6geGl7ygajnBB6+ocy9Htku02iEjF8jjRZ9TFaYqZ1VW7RBlp
MOOl0lbflILLNdx7eks+e6SH6BBW1aDfZ7+74x6tL63FtRDCLU8nf4TqqHDRbWwSHSzawwFQNgFj
0FuucA0LUArnsR2gGNk8hyRDdzs4tTdJGG/EJbVfQe3WIvOXqHRvPUpTcva6Sed8nog56g+HnMcw
ddmUa/TFy1nZ8aObNiNOoGiVnneJgeX1KeDzmbVZTjIldmIVGT2zc4yTaineZxFzMSczsZM3sJhx
ZqYx+U7DclAsBB+R2879xeC0ixFFqLuvAchASku7Lss+KLyc/PMWMPNQQf01j2UQ6zzj764mBxXN
S9affCMlGH60rL9mDLfOux05Kb+m2OlW+gO2ddP3FFPROZ8EZHskz2xUrs1rNGt3vEkUXe+ClXrw
TiRojJDywYg4w5PQSIxRa9tVt0ii6QFFTo5/CJBu4lM75L3+L4r6ZkKpgUD+hqsh738M/uyiQy+e
x4TEXxX1qqmkW93WDhcsg3N2zHj7CiNSftrWaEVlo0nj6vAdoSl8O+jTrEiIO3pwIDfyDb9H4ldH
4fmV/7PUVSyeUDwtX+84icneciSu5B1nCwYDpy8H8m63Ia1fWtDhGA6y9/Mzbso435Eub7dLZzHo
PU9pNeWo/bFPf7EJ/tFyx6eVFGeRzHa1+4pZWdAfmeYO1StpPWH9zDYPDuQtcUAq+kiGzIDYYDaO
z6I0jEJ2hVBNke41ukUYnvgD0/jsOnEDqYwzeW4vWNln1ON4RErfRctQFAQ70UGHP502md1fQR3l
mEQWjWflgLNY5kiemKHu0UH5mM6noaAIOkh+Q8/NWj0F+uRbdmz6F872hCp7rkZmRb0nff9LOoJH
JJ4a4Ql2UMf03juBd0sZsrNy6ld8NuH6mBsmtztOOjFkOV9nPEP/3Yche1/0Eh6DkXzufq+dwVcv
IcRQ/Zy7Cbq4Ykgx/gfz2RXXIOHH4FYqQbd3PjOU4ip1tJgTDOOS/yKRexn/G9UQTpfeY2B7gPIt
c57ZwqrTHM9L90jSgkhPccLg4lzEw8YKkT7P88yNAUL36RL4wReu06A+EKO/LC81PJM4TkwE8bT2
2LB3Nk4YkeFGRsEue5pypoGF2g6i8GTEQ+qRupM5Tbl4mVu3PPvHhIl38YOaUase/VusvnMNU1XN
y5HrxUNAGKu4Eg9WdDCuunLEiLDdkLLO9RH18O0UPevS0tv18/gQBCaViK6TroNMxYGwmmmJtu43
sSI/oDLRlH+LNnwiwLeub55EY/v4FLZoQh/L2rGxDWMD//0uD8MVrCO+r4cFTMjcsWRb71kSqNQn
buN6uRSD64eccrhaB5LpwhpzQyp1fbB8KLM95yE5tt8GNSAveP4Q1A9DLh04Yb9wUAAOCVNh9azj
uq6/pFsXvKr0+t7WZkOMVTY/UgB1nj7OtTtIeemxGXXjqeUjsfJ7pJnXfzp4VzzLkJbX/mVIwqmN
Przcx9+8K1nOEGVuNScVHVWh2uTay6L/z3CSpHvRmjo9hoU2GJhh853tlK9+szwSUY4VdqOjMi8x
XlKcreTSvMaLcWmI/KZb90tLrA9vxuR70++B5HUXt2KIyBAdq4EdIs9zOoxNt2ciKurHOGxE8Blv
A7tAWXI098dehix02EmO4tLBro4F76KiIM0fuzhymUm0rNQLrgLvdXvwOS85aOEa0weLADBcQBdm
BGzl9cOT8mTTXGPuWcScBbFj2IERLCkP07a4x6hnMntu/ZVNi/hj/LH44YumGM7MKFPhnY1rpe9+
jOykt3/K2B/KH31DkpcPj4qDVu/QHbcJmondVf3OTE0EHVRrGKGVDQ3lITTMFzzayGXS18lPGVQd
FrY5ycdeuxhuyEhq4mk/kZFavfYJQnW/a5N1ADpGEmx3VoxV+mskNHAqGM6LsioJDyQz+xiMdbB4
BwL7I988J+Hcbxcc1rL/jT8CwYO/whevUjL1fHQTYOoyk6KgX+uWdc7fMG5rFg4sTC3yHV5hAOfB
Yzf2A8+X3yAZbUVYYBbNxXoaqWD/hluk9DXQOWEUwkQzikmsUvltc8p0/FkKsIKAc61J5RVBSAtG
kghkw4j7I8jpcxo+pzIrkwW5k4JHRfu1SJrmRLMusUG0Ydf+aQkSK18iQi+6/6AmVfmfv9x3erLM
nnhyCHdgNkudVjkK45YK8XDiIfQz4RVdyDi2MsV3PA5tfZnBVIfnCB6hfG1dfFfHrQ7i/rLYWlMI
bSRAtRe/GkJa5hhXIRbPZAsdJGRQu1+m19xJRO1pCh+zTLIzx1ZqUeMd16k1pzJ03GLIaoNWcMbG
iSif37e2PThzE/UH1Y3uP9u3bfMKph9OBkaVd+/awXNda49BKaU6duCfw5wm+R8o9XkRu3aGqM4U
VFicZFEuY/nbWZt8s2dbFPH8PezJs+h3pUew064gtYSMFzQdBvmJKZqQKN8wod9avTWKM9UVxhwl
0qv67EaG7bgjHXf9AXJheswW3D/uuw9iw80kgmoYsz4AP7tJzyaoXtZ1ipNDOBg0TCAXwSzJbfIj
lz8Hq2F4jlqVKIHEaDTq57H16js4hkTqI6g7q3dxvXWsTzn10nweYsr9mgqwbsTnxqgDsrWqnPRH
MA8EOOwZT+Z63c1xULd/KfELwF3iZ+laQvTY/NH6OlakdDBsfUMCmv19DbtNwYWG2r8UAFj2ewED
RmaF4LrOhkREwR/uF+WcFjxmRK3mFQNtUxIIUO18FebqWKWVp27YLkV1SLSVwd88dmIz7QOnC5Zj
TXpXTUkCv7zyCxbR+IvhFUuDA5Kv6r0rAiZCO5x3eHFt2Hpw3kUlyBOYExQN4RhNsNzUG8kS6ryf
wnvNXMgPEZsV6D6cq7o76lHH5X865ziDGC3WdnnHfp3YE2c8ueY0QGtB4Dj1oXv3kGFsBBakL/Fc
6fe/7dbni5PJ1lBLzKPhBYl6Y+N3cu+X+hHYBld3be58wBjPVXeuhtmBQWHXBmkNemp8+x7o1AR3
qSKSD9iKaalEXNt6pYbEx/VFtsg4nlSID+2s07UdNE+yFOs3IiZQ8I7STgxmbGhwGZ16qp4yY6uq
59qjWCCMT01S0PDyVS/hqQvnCJoSkMnz8ZVNaw4gP9gCo92Se234yOe+2du8lr48BtqY9DeeVE6s
zEm0ZjdKUXn2XbL99hMaLPiUgbtyi0ngouqxnkOGgQcwU5IZQm92ywfX6wUGMJ7zeoQf0cygMhYX
tdujLkdv+kH1Oakf3oIdm53BXFXLY0v5UJwpxOIxszPm8fbC895PSWapqnDVmpgLVNBHGZ28Ow1e
i+SkRDMX0KN5vbGYqu3JDE9kuk5H1UxWf/P8Ti8LcOlS9gHig4TeZGcPrNF0nnCJ1ZrYom0ent2Y
N7tnzD9tPMJyrMv1Gwy+KF822mf71UCoiF8hSXPr76ZgYeNl4GCtNkhTx01/8bEO9mTHCB4K8+Ra
F5nTSb2C26mEltphAcL2h/wyrE4UaybweFPjFEYcMayshL8LtWYAwHOojFA7MjACkaI+Qmlze3Ph
RupxI8J4Gg+MG+Ohh2+YTORnAbkRXX0OjC/rD3YrDJDl0A7h+jfditH+YSTg6D8Id5H3NuNgjf8r
52bx/jmrmkyzQxQNWu+phaRepkPu9KY/KaeaeL+nJTVxwiVVLDrM3HUgUWIfq1HibmkdXbWnlnk/
sQwenvYzansVnFZT9MnrUJCL8kDEqdJvTS+T8DYqkfdvIxJr/VMNoF3HctlSeXNQ46KdL4KaHTz0
99WvkOF/fgnBp7lHuEXdzLBEu9o7ZcBqRhcJKPjYmP9Hb46lZiX9xO/vPwGN+3E1NvHHO0JpWdg1
coUgeA6+CbqHvHC29kcYtmH6hqcN/z5tcuP1mSs5kc9pXkfuWTHhCg7xwAn0oHku1InwJx/SRzqE
CCcl+ykyu+I5v9pKOcs9ZGCjBwmJZVg5lKwK/Be4nC04Ry6RTxUfij/P+jQmKdwMsvey4eQJbVxd
DQ9YFGWYCOLugiylvI0c6oDJzlxslTh0iDeh5s6FJlMZ2ztK8K8hTMT4m7yYrp33C+ZJ0vmtEmvw
IBe3X0W2oWP9v1NbsSPD+9b4MHEDb2Ftd9Cavvi3+JQjkt2SUb6ewCiX6hYqrDesud788li0UxGe
dcDoqiSGgt7iOq0bJi986sN8x1MjjNhPfGuOpSl2OwkSsBTKu+DE7oNjv4lOU3x0GyEAAw625Ika
rHdfDK45Ox6w4xMu4XGyzk+6VlF/LNU6hxKSJHWiX5TqJbliuIBpyaYu6ukzYWTQq6GuxCcNRLjy
RAMvrfsgAG2fMtDLgvTuCiOHqR/Ttax6evO+0f6nYFYVvKqGA+tSrkgcDz0sMCZB7ixDUknjutnU
R0nJLLEu+vo6o5TWZBZtHGYEsyhm3MTFqPK48T+mr6aM7HiaiLya3kcAkvv5Nvhx9L2zdO//CE5I
5Mcc9S1mrtxbY+x3PRLqdww1DkkmESztdzOk/nhUtM/DJ8iAzeHwSCup/izSMfIV8FFQyGFR5DWG
vvDMq7AkGaOjueWWgVu23WvSzXeExVUu5f+YzDgmTdQuIt6lg8pV9FgOLXD9WIB1HDddm/lkiXmp
DgGhFyEZDSP8xWNTxLiA02Bdu29DEMj0WTYb6uOiZ/7WJaF6czOWus3Lz6Xk45XUPiFn76mrGTNd
W2bjzSHks0/TfbMWaXAq4mT8nO5hAHg8UwtKYnx3+ZXMmjTHK7M+BCd6OVJdqKdZIvgYS5yAX3kS
VMzm6fEkNb+H7lB/30gnWKjYgGcbCvsIohNuLcdICCshxWdLtql+R5rS/QeaMfrobpincnmCRFi2
+z/MCHVYUpwnXq+ZaFdu2tvx2S3HookPNh1chtC59lkVAs6Kp8X0jo+nXXna3rg3B0QpofF3gFsO
zWRKxPYyoCeom3Dq4Id9MIKauVZ1y9NAiT2GUD3+Wu20yTPc9lDtiyoiACGh3IE0qoqFQFB2z8xh
mOwYCrQILSpN1vEpKP02/VjlkEL1BjJxgh3HV6noPzyyenaMxtYQL0yi+JUTXKZZhQcu+dh6nPZY
LaucY+1QuTWblMZw0NjJBxULDGZh4fZbNjh5mwS3wvWoPC5NoNjdHKnBs/IFBmcuwzcaK5/d1Wxl
jYP3OnX85bKOLQHUTGwZQhedTWPmTHXlHwnJc7zXtusr/RpaJuAfmuwE96eTIIIec4JK2ge8xOS5
GscMSb6LyjCPiFaIZXJbZt1016aaBiyiRRWw1eVU2mBhmeLok7xfg+jaEtJ2uG8sRRv36o7WPuzb
Wn8N6Sz5MErXvS5JKqpnHHGSVnAcKGWyHlNIfxJGIhDvgBMx+WWELgECoNyV5BR0UBglJo9mjGlb
sRXk43ZAAWaGmsDw04eJKgrGA5lOJn1msttVZ04bFCnmfcJLPgdJ1fvTjspjasinB/ePEZGJGC5g
N/iYhaVc3mFjB+0ijpHhMpJQ7PAr03rVF4P5NMhq7ilV76uiZ54Zs4TJe2tzSCW9j/u62D41URgE
w7EjaoBXAPrOebT8oJ/NIVUwpoCBZe16B8KCoOY6xyTTy4YqxfwfaCUFQRMzuZexLYDNSaZoq7NX
ad2VT/fYm/HQjpuFZJpow/rnhqGAU13me11WUUhgCuyz2egBRgl2M5qT4sqQit7vJpcUuwLEfajn
/+iEcUvuUX3u5FUf1e36bVxcIsGObGR3+we6fuv82yaVKp9VfmPpiaMXrM3MwqB54BPdNjSIDL9u
bl9bWTrdGwEvSbRc4s0PZHvFdaLrGwad+jjQfDf/mKKbhAFRA4SnsaESJuK587u7RDPtq9TLnxWD
GPdlsS1vzCWS+OQMQ/W3LOBRd9sazn7M1NWZRLfbOL78o5jT7UfAS/E3N0Q2sUGIeLEdLaX/0ATr
uPxHee++FEFfIWjOZepm4YxdCQOU8p7XiRnVsRV52VxE4vXHrrWlj1NznV6Ne8c6AJdN/OUyUh1I
GlmIlIEcAqxcMCzX30YSB/tbyS3c/Db4Oh2XrjwtDUMnb/KXD87ZOPF3TjRE9vtoLBXGjlbJbY8D
o7k7lurN222S+BNxLG6j2bujO9H4BObeEQRDyPZm/EDQtKUCXvJWPOZw12Dzx4krnmiMuJjiVy4e
53fblhDgmH786xLG5XCCdqYxN0SDeTyjAx3tfm48HPAlHrCcYU+FtO53dvMyNLv+n/F6MvBjMKl3
wB0f0IEYVO/n1CWs2WgHuLNzOEvVXOuk913Sz9POO/TTVM+PFSSjeg1Zieb/AMDVwY+iC2bvOU8Y
ZjwIdpyODxXQASkxbdR54w9GmEF4IR+rvcpJrYzboz5NYW+IeT2leUmQLn+saC51m+caKLUYIv83
pF4/OvuxJhjuApMT18fS3/BuRa6TittUtYZhd2fpeHZIvsn2vWzCbnkCJCIUYvl/Wjw52+VLACpK
4kSr0+2adiLSn4LbMtGUiww1mar0Jf8G+2/cGeSNvC0DgoJUh6RgVMETyLvy2jjMWjdqB11VPUPY
tIvXA1/cmnZYJKAmkPeGtkubfRhsDfgXcWxMSMF089788BmYBtBnCeN7t5lE8EAZFTkPBSze/CCw
QwVwos3QzD+CMFTi6qRQ+ozfw9WDgksnM549ZvjhL5Eq4uBYoBAuF900uE5lOjTPQKdrT8Xlx83B
DUcKBuqahVMlWbaIjBdCZBqY9yjlnKpcfjJdDYBy3a2BPCRtv0bHtk7J2vEIQcREWGNwlRmciP5F
07wuWUIXjqG0Xuy3VdQ1E1Rv8QlbKkAlb55atuFu0oheWEVuzKHtimI5TEiQ9cuSL6mfOdzo5c22
9m5GWOqvCr/OrQBNxJHngj8foja0b6qGsX70BYFcDytHJJpWM3rXFi8TJTJFB6PyLcYy9cqQDjcn
iU2Of1IezmnAcybmL6Pf5JeWIw9r0gwl/8zdU027hIMsOd/xl2BH3IR0eRISjGPBHEUYnOJq0c/A
s43/ZyFfosA5GrDuR0C22hFTl1ET0DFRaaUiqDhogUvGfUqPHTITk1S9LCiZ6tEuB7b3sqCgcGj3
ORmXgFDafT062pBkIURKfT24/3GetsBJChNd11+LCpg1OGEkK+fMZRq2HabVFgFjTa/7nazWk9N+
TdTwSaYnRuIqnrvkvutQi5SHlAkGbjGMrhKwUZbmyhLGli8994hOOW1hH0ckuQ+lGM7b6rT2lRAP
3FT01pP9sCWIMck0fR3Y52Fo/P+U7w//8IQ64SkNk+Lm55SYh7qaqaqcnh6FVpmWEDx8YsMyrrBK
/wzBWM2xoNi6xEVFgrTORUsAxVb5/G6kKtxn1l2km2MOw/IGFl9j3sJF/EiE4IB7HGbbPfJ3+G9Y
vfpfrus11bnmy+mO7TiGzBRIaLS7mCJFXPnh67EW8VZ9k+H6f0sX5dg1d1gImxF5ABFE08qLy1wp
QqxYyj9+G5n3mBPuj/CCxD5WSsfjTQ+O+uAvmoLPomum+XdYMgJiqK2b/uxWZhwuZTsijKpBFvkB
EZl8lCKd8CW4FjM8qsjQHCRpEyDoZdXNrx5Iuz0LRtNEmbhtUzzyaPW/WYfcRsdtrPK3mVGgn8mA
6vrQAUYZngKsl4wLwjLJiEMFrS7YMALNMk6O0/+yjQ6LPQ83VVFFa6gOHusYmt9N3xIqxWArn1oM
0n3o1V7mCGTCXZLCVeI4U62JzkQTFwRwJDVlIW4CyYtkD2waG+QeJUZ12WqYkX+JKpDrxVNEhrw4
TpHbe0oUC1ZBuWUbE9qgXArMTQG07mpnQoHbpfju6sPcVAICjVi48FY4k/7HvE6Ef2eSTX+Ok1vV
35CBIUFi1OYb+iDBscm2eBe0Mm75QjlWnJlyJn8ZPbXXVJDYhSsjKOUhiOP4FUZc18doWghnwf/p
kr1MPHBHgADLpPftSIwdQS2YqeFo8Ws8+7hcGQPmqiJ8oNkELr5QS29vkPrVB97R8ZQz9LaUWA3x
GoQUSueWk5tTX4Y0BDDO/WILryrl9UeGd5PnwjH9sNcr+sqViaFpqagkMX1mcMEcJRdNhs1TS8II
7HLzoDPNfiACzAWbSuJvC+2YPI48MP8JwlTvSQSDpUeFTXWOaZN3+amcEufSyVYFj4ws8VdOzT32
hdaqfG8Y+ZD5R7fg7QlhTU4WgZHxfti6OMAFKwyfVB+rZ4cFye2edWD934UHB03WsEQ8YorH4gj0
dcHSkg7hdudWvRsxEQEGyZo+bthjbNIpPlMJIIyapXFAzpCP2G21bOMbpwEw71aV05qRZbTBWiI8
++nJarXd+jiULzpfgvYU3QXxCNEmPkWrnEhsTfEGVA8DK7sC/9jzRTVnZJCCJpleyz0oMYXxeE0k
Yxf3uytFqNUBc2EJCoDTpPta5sitH5sJ++6Jqq3TLGCN8r8Whe0hn91EnvRSk3bnYzz4WcKFI5TS
M3+PyPWg9aN8YkdGxD0hziuhwvqXabHSnKg0tz4r6pCjkLE8lvCiiTxeMWrn4KEgx9A5bAy67C+i
UND0f1s19FipnbwrWwIHZe6wFhVbblLASKjkweH/jLt3lDfJTRMrjgz4EE7w6tWdbYec6ZaVW8AS
DWW+WgvHXBTd93ZKt/MwuXPxs3W2nFhFj4Akc6xG2484LSB1s3mJCKSYPNf1d55v0hsJuzNqkoIS
OYLhohkJIYgVSlzeNyjskW1KOE4bzNJcXxt4/arnnxXxtSspQcPaZD6BYekB3Z/U3nHxiM/hCbk6
2DHHs2F35S2xVbxmcWcNC2VKM1fuG6tITPN3VUqhIOSJJMSHsBnX/wFExQqEg0drNFy8MSZqSvdD
+qlQXtIDIzmm4FUrvfksO41NPMmL+YoRLUz+JJbYh5+c8bZ8JHRizNYUbhw1ZV4vFR8lg5EuIS8a
PKP66zURi6e5RUOL/qCWZ3r4tX9vyZz7b5rx/+FLli3xA164cUxO/dR0maoWmGIcQrZ4DEBBGefU
C5EfXgekc/EIlSf3pOpse1qadA2Pdhhb+63yWBiKkJom8qrINS2hhLxcnZKxC3HaSsa6u3oDqWUW
TP5rw0gSReMsl3KFx0oIlyhA6esjvA7dZrys7WuEJC6zSnuNPK6lNxOI0jbcnUWSLvPTKmt5lTzr
eM3iTZw6eV+mN/fKec1VLZJD7Yfz46Y2Fw58481+aCFLcUwPar7UPlb8rPDmBgOArcBC89xFAt2x
+0sCGup4elwxodNBbWJ87AuFh643FGzvo+BmPHmGRmYX27AOvzqN42rXMPD/yxVbvCQTDvwT1rH6
VSwiIAfhLhYxdx7XEaIJDV7syPFAm1rcNfyKo7tjhWeFzh2XIWkrCqdpZl1VvowEFPD/G1P8mFgm
t2T4Ktz2izn77O8AA7cbqUa62DM9iuFNmdyRy9WGIORp7AVAvRqL0dHFkC33iTXiK5qEXjEyurRw
c02kG7Z7/Xu1BsPWPa4BIClihxsb5MyNLHt6ZZctgR/rEGtCQFwf1IoU4+UrYrJaPbe1U8xYlgXh
hhyZ3ahfhnH0ML3jO6pPpRNRx87CYEdgsVePjrCxamRcJ2wEa0qQNHa7rjqNgy/nJ0WlO59VsxS/
Tc0hzGTVWd8Laxb/MNuNOKcK9U5lDISoaUjTdtS+ZSPMmeBww7S+rOf3tKjC6Nj5yzIfl3pRf8qU
QvveFOu3vhYhAdUzcB6JO5FPsg4Y7YKXeAt+tED+7aFprN/s1rLmIQ5aLv4dnfzyMy1k3Gdt3/t1
RuiDQeuSXnLqt6HCECirx66w7YcmcgJIsu+bL0DDon2QZOF+dz1ydB6IL/Jf0fnb70TsbKh5XjFd
k8TMOMwBcYDfNrtgpszXzW9v4GnJPxTVIr4ExL4tVyC7Qd3SKOwv8yRhSgmMSD8wXhOqblps1YBX
tbS3oCuw2FcNElxpTO0fEBXmA1yhxR+m5paRDkug5D22KwfuJcgo/RcZ09nlGNDPm2MtQ5SH3COP
+yhZWJDvCaFIr00OyJLhU2yWc2P86EJAoj4RYagxHyxlCrm9UJzc8FZ2zqEarMDVLdllgRkOKN0D
tz1VfsnmHA1qR+e32Yazp4md6Egw2fbh5rUnnsoBseoegT7iSSQpgBc4Jy570dUn+qvDI2ulSeNb
G9W5eEOaQj1K1nDUVydS/nRZVdGOxwoQXOxqkaZfq8qJomip+AjfXT3sWNG0Fs4ZdyTdb9ojiLyr
JgkR3cUahz8xm9cJt8cEMOE0pDZn0xy7+QBCbmsGRL6N0Q23uO+7TOYkaxM6Xuj50/VS2o1dPpX6
w7ATjNmvq8ds1iKu3to7LLzTfSrUczOyQ+qkW5YVXrCECnvStRMTE2YU4M6mGvrZaWJ2sd/g7Ggc
2Xc1Ps4m6fs/E4kHz4um637MRyJjQVDh9BnEBMSE7/RUR/0jE36Cxci5MwpqwuHwXywOyGzYtvq1
CeL2T87f+G2qaXbw+PNBMrQ05p14UD0ycGw39N/YErpP5jnygAzhwX3Zx4zCC9n0WRVviTxHFmaL
Y61J3esYp/F1naz/PUyq7sb6YoJ1XJC276XjkcgVxB5JpQwx12+W8on8Fwzm0xPQJJp5sQJwYkqf
3SFzS9HHv7aFbRlXtg8m5ama6MnpMpkNZ5L8OkzEglREYlE4bmqNNWPvBWS77mLicD7QbvmCa9vn
nAulWfWR6rJNsiY0PsHGg6h/TmG0fBBjzgxREvn2HVYibx5ZbSemz6iIWZbnmHI8MrNonRsBzOFT
7yM3oFRW9R/rFP1jObZj/W/yfGdkRwtjaQr9hLRTljwgWlEPE15pjNUoXEuwqZ8L1jisLB3f2xl0
v/7QLE1oPrTe1FOC+tv9SsIgVC/wUMt/mtS+et+6m/tFNSX7KxnVYwcLsTS/ZSial25yGgC9yCNZ
zjZOCrjuars8eaGDl4iOhsmJTp1xfE3LELEx5tt+tKau/sx+7ojfDlZZDIvxaOMjj0VOL0P71Wau
F+MLQiIMzuvEKOBC2o0JXtHhYuet26hEOHy7IVwfWqf0ktcY37yfQfSvzdUdOv3XuKkjT/OStsMD
CyNbpJwqRJ7sF7iznUrUahje2cnJFi9iurTTodjUt1YGXfoCf+ut/JO9829oqjS4emHiOT/xs85v
g27z5TpVnYmxRLjuRN4rbO4LvUmbv0v8CfnewK2vh5F42LcVHHBAcpinS1ozc/82ENDLrg1/Dk9N
P5EHTn1P4hL2hBoy4hNMLQqfEpJ3q51J4D3ZKsbShXOTQl7ivKvT5jg5CVBYijyzD8iJPhA6zkrO
uQqE/zIubBl8zO3/ODqPJUmVLIh+EWYQQARsU4vSut4Gq1ZoFRAE8PVzcnZjbdOvqzIRcf26Hxcj
1qu+NPOWLRiyYm3j+TlbUkq9OLqP03bx8/C7nLXXpts29Wq7qbukxp8dwr3Do9JnJH04FIBE1In/
N2iRDO5dnFefEPcK95iwmFBQhMT4ElpeUjuZtWKlXKQrxj8hcDRWfTHKDGxaPux9zfeMuWbIPaSV
dWjDXV6wZr7LeoQ9EdYm+FJjb/xfEafP80BBAjIgLTXlbz9Y/GHLQaclZsAdgR0iGeMLUoPHWL/W
3V0+Ujm5IxaXwFltmaq2mcs+awM1T383gZexr291GJIkVv2vuGyAROg10DkbqRHzPzjf9Y+T+EwQ
YKGDP2tNWuM+tWZhyRWVCTuAlpGmH4xgVGMUbjc0enBcg8SLa2DSlcPU2kzQ6cBwKq6lKqiGR7pW
EGxY3KZqG5Z2gWQ60POoMZ9rSEklPSOMWe0NOogZ6oQdIkEUMzgmvBz+HqunTg5bumubHgXHE++c
2CUkfr+BLFaWkFn8LDQbwWvpn7dgKoeOq9vfFAaklFYwUvAoTtDpNu6UjE+kPg1vb16QGeDIyL5Z
bCa/Qb5Da4jzyS6MDi58MHLPOJ3DJZxPHofjeYMOQ9qzh9v0PGBfxStYwVDZ9DiG/B1MSPOdlStM
0RLliqqVoJbFfb4q0BmKpAK23nBqv9aBhfvNXqSAS9n6pVoXc+SKAcgD88B57vHMJBzYiv7ix7FL
rDJ0BLTg0gT//NhF1nB8vzrkS+n8wl6PyyvUcfFo5o6HXALKq0P9rfQHTgsAsaqgiwwtVAzbsrtp
xh5hh1tcBH7oLvZn8dGJzH0d6qlt9iyk8V+XphZ8E9M0/0Eoqd9DgoAhSC5WNRtR+4YGHpQTshOQ
92owcDIkplqv323ZV79WKTJooixpKMurA1JtyTgmKHellCjoaKsbz4/ql8wqXEiVxXDLrzbJ3wtM
1RNfmly2GRSPnhxcnjsHN5Md/eDLzWxbl1n31NedSAl45ggOWN3GbOsvMSBeGmPXausxnr2ZRvZP
vDorAIUhT3TyjA3F9hLX9UftWjzzc9aun6aWmAC5M+tsqyYZPebexEGBSdsQjBTOUm2MJzCJQtps
4e0khOwOCcmXaEunc+0xIRQo4Hj/u49pEOsPDIFCEdjEPZ2yMAQuH07Zv9t8DLJ+dedXpcoQnBtm
K45xfN6c2VK0z6Wh5iNojUPObSGn7NKo8dgLNcPahdcbbW52yyO1M01MxlYTbi9QQ/Jtwf18hm8X
9ZelYh28yeBakJfNIvytltzLtxWlxQQPAvZ5KgV7papJot8VYVoYJpLg70F1MvrwlhrhvOIM+4LG
yf/EyXorsMkHbkxnNJ3ar62C9TFA3Vv3Ikqq5zz1sp/O3MiDJO6cQ8NrJ9vqbuDqgoaTPEivJk/M
6YFlIR8Eb+MliTlMqzSe2+2c30aRumk4JVVCtum+nfwB0a/Ie8wUdIe94y5l204Q5hbFXmJ9njys
IbsRo8FfZ3XSvzQBacEmPxLnRNbr58Rz0GzjoVJf8+zojKVTnr8TDrZfVR2KiBhYYB4jYEnutvUt
7L3J5a21yRllX+PBSxBwpYEdxAqbod8vsKwjRGBDJFdVhpdCDe1nvKBqXRI+vN/YCOGIAJNjxF/L
TF0UNtb8ULXQETABjGbfmEQ9ynBxzH4I6+xO1DOPZH9OigxWR9g9TkMT/V5ybpcDgYzY2dChJOo9
8EgWjBNrCnRotr/UEUjm0LWbWTqZcLb+Lgw1kFWWUd4fL1Mejr5gDodTbobkuax9sBgTBv9sN8Mu
brdtO1qoVDp3g2pjfSG4WFwbXEicOT8x8lPMGXwuH/gs2VsPVEKeWX3xG5ACSs2hoc2JGWuYu2tb
oHfvothf+BOk/lc/YZnWb1jxeJwZAfUTdidITT4FAaj27vzMSQApdDC3PgvcUeoQDcD6iQKhmein
SmON3dCoxN3brD3QCbbMaXRNwzz65QqN6dtvdf/PTjgPqAhp7Ujx5wjY8/fqQUYJNrXX6ejhRgfA
jcZl1WJ6Q6L2cfLj6GjE0cL2Nl8VGQBNGJmGhRkyEc4l+mWS/IS3ukNLwMQwjTTBuhx1v1S4oNEf
FqbI8AQulZUmGzX4w2yyeeX0WTSf2DcTumonvZwKihE4G6oyo7wrJpMdZn7/k2upo32UeRWQ5V5m
vzoeTD9EJqjsasc2zpiwM2S7uRlJrGr0yT9x3Mk12dZZr8b2smrfj84IwR152xhbLR+/DrUJ7iZe
RPVf6nkWptpxEM2tEkrfRhkwbjUjRReb+D/lYRjbIcqmISEzVjJH0TXZnV9jO97eDnMQ+6uZONpC
CIBEZ6WHYrvmaA6myjwy/35if9hJB1gPvK6Z7xYA5zHoeEG3PB9uW1tsQzBbp/4lJGXRS5I9iq6P
nKM7QeYUjeZsVq3fS7fg71FHsXSP+YwgslGVE/3ECVQrTmVkDDYNnuvyyablQCNLmZS/FJJrfDJq
jN4dHdkFv6EkTuPXrfnXLwEZsRp6JF+MA5qXlmim+j2cvkgf46Fv37At6nBjOPaCrWhUTVdOqmf1
PtJw+GZhd2Mm8ONhOXmzD9c6pVRnOcYEq7t92DZuvRvV6D+w8zEjjwJ012hDXqvsr9bT+fgrZc3q
/nXwqwveEkMFb4fg99H6s3xKLYrrZ5db1s6F73b23JZRTSAcdFpbbRGz8urHsO8ch12TkTfmTLGk
xHE3Hqk/547hhpsLl7T6M5kRBCC/ilPd5c3qx4BZhpB1clL04XWIsGBSqpQnxWYMwo5qKahOg3iM
ktsxsKMAYAXImUmccH5ZFlhArF22rN0y4FxYQ+p537lVoqF2i9K3jzxasvpvyKJbnwKEW4o/DKr+
BopQ2rySb2+XF6+Qy8uChRWpap4ibvBWQi/kWs0tVPi1EK8r6nvGazyesnfYzvH8mQ3F1N653ijE
fUYVOI+7ogiAKZAXSK4GLx/1RjVxuL2SxJNIH5f/X0AV+hEloYB41BWl3nVUeXNUDdmwbNDak+Ex
MnpZTn3V6iuvd1415O3s9AdJjHqjEP8RpoMlwWBmGqHf06Vo1L0twzjcuYaf+LMyRRt8kSr11LOC
7cqnjSUZ2RVSFuYhmrHMIw/xlqN1B5tuz64ocQ/WmPTIaTxX28oKFu1cfqbd1Dh5hx884QihcI7w
PCaLRbwD2gNEMq3mqX8nLQUII410Yh5YCbThvjVo7N9m5R6p+M7g+B7wNFT5M7wxNiSBNNUHpsle
bsZ+sY/ZYCEcNeu0YhGF56pOfhV285Wlbi8+2qFbp50TamogN+y9yXTbxPWKfywLZv+syVyMTwMF
eN1H60suE7QUZI8QRzYX/R/LXhc/kaqxY6zeoKCJGrz21GRa7DoMJQ31CsDoA6IzrI+6KxMpY1eN
0yd4pp1CR+8+sC6Sr1gxku9IyMx9gW04gf9iyr0ApdHqweBAGe4q1rVHtI+mwYWPeeFMtASIz+qh
Sv4CxhmyzcH4LJxzPjmyeOPAiFEeMH+l3WlbFwRZ3iKlm+CNEJgPThAdjggfRkhnOwCwIDBIJNmF
dQ5D4C3HCyGPHPfdE9aIKnpj+Ucnl4evMt91chFPts6z5RQCP7izNvXekrgkgOiQFtiXpskvYeOi
vbGzSMGr5DWHpXjk0t/O/lTdzf0tUSINu7Pn2mGXfhnJ35DqJS5C1mBaoPNgKxyd84onMiPF6MIm
fPSHlOZIfx3s8sAaCasmDd+5/1/psbX95p4qwj1GTywfTCohr3BT4eH8j+Z4jJcKSYEut0rpqaa0
fkGx4JCrSEVsVMC7+SIQufr7pmV7TzIsGe/72IlxBLpA+BSJtJh4qmZ9TwIBrHQWsw8eMUvd+37c
v2Fyan6YYVXyE/Nr/hg1oGiWQpRsUvK1+UfOTUfoZZVghzTPc5ad5zbNnnFhr+luBH8wbA2YV+gl
rA/uUXs1izm+pbza9qK4PY5C0lzb3qnFLiyCvn5Jlm7wDsFaM6eOM95V8Cl2Xej/ctVjGNVhdCjj
BqEgjDI2Ec00g/NI6j7eBSyVuOry3La7ifex8xEi6cqvcXTeUxI3hCla5xgoXhVBwye8oRhCRPc0
vKwT0o3f8lrXBIwER9a4c4qHNphXQsZjmbOe1D0btWhR890oqKnmmAbKnBKOuDbdSnwhau/bytXv
S6+7G85t9dynArXYudcg0oMnyPllcDTc7foYLdxxH63geLUZPXhzQOfiqTwWYxh/Z1mk/kZYiDkQ
rPH0p6xlTdnDYDqQBADdX/Uoa8o36d5psOM08wdzLZ6OJZ+8u6DBKkXDl804jPREtU4JCibJa+pK
srPXhcCFcEgQI11z2heOORGMH4VxYXm9MQ6WxxjTKajTnqXuvl7yNN9KnIXFsXL7nKrPuv9dxZXb
Mmc7HcZJJ7b+KeWw1u5DTP53fcxaf4ey7lpExU5YEKukvfE5l9XjtPQhGyRIKe4HRByodNCqGQEn
VYv1bl4LYL2eH3fmVMuh6w+Li+iOOacX1ZbWV885lWS3GdD9AkaXkDg8t1QzuiiCipTTLmEN9hxy
joQoCvt4GDCvmpzrcHGa5TP4f9tM0c85UVtB7ds9Fvv5zEkoyO6FaLsvJtN6OApPhkARBgOgPRXZ
sCOm1ZHKgaB28GVjD46iJGRDl+4yH+oh1vm5zvG8Q0LxYhRPbhpUPmnVfEzYL9UPHieE9RqGcgr3
Y6LErecjn4r2JMIseErMFHTfYU6NNOUhy2CObHPVR0KJGDS2in0nqewIKBtgeeoKcuGMlnFJCBgH
ihNVIHvJcTvOUtk9B4tXnQNZ5Q6YW39YDx7iWPckp3X4G+N7ZYWxLJFXX4c2XXZG3FjYqEvrbnIQ
66+otaw3nJaAw9MEnp/iGwIXT5WIuvzgceC4NZm0RfDVY5onfD7nzo/nu+Tb2PQE9R43nvHz7QR8
ojqxflhfVpH28XwUxJECDthE9AVfh/XZzPur41yxNOEPqeuEo2YqHfawMPWIfeqyOPA4cZ5wMHbe
th2JWse0+5Wy3kcyUNO2yVgp4K7WPpOpacx/yxCV13DGqLWN0d7jozS+7KEnwfaRHCUVJ9ztUkvN
G5w4gDozTHsz3n7Ji8A24IpZiaxgB1b2mTKL8b42ci6dzwwP4lWbSs1bCS9nOdAkSBFq7+Ab4ETJ
SRiw0Tp+roSC6gNWPBDJowFRhH+4feYB575SEZKsz7pXHPDYbbYNZ6WZzFnV3RjMYVg7gBCq8Yvi
OkwdHj4iHLFN8p7ghPuPZaIo+A5nBAzMUcI/tXVUP3p90P60zY0esvYwk/s4Xvy7whl4+Y+rmOEq
Fa17rTtvMb9qN4+7Z5cA44EDc8dMv4SyefO6OkwvikV3dXERyo5B7mssFXMj3OeO9SGeD0+Kn8C7
XSl5JCy9f23YwkHxI2KeC/BDu5dUkyScTIyH+O15abdbuxTKN0WRlAexQ/Cz12WekmBXY4dQu5lv
odzfWKoBj3iqPA9MUEvDm37UxYte3Mk9BoYCzg0cDEQW9mqANCbhEtRBMzdOcmSZLFkcDmmiwmMy
dea2DBn89SXI9PyHpgv5t+dIdAcVMsOgIGivPg5aTes7ZnJOG6E3J3+06dLxXntO8sQDB0IWxuUR
rJgPunXjj5zyz//vCPly7cILEg+8TsTvUaV0P7s9gZI9pHKenHWXNc6PM5DsFUKX0WOZ5eEHYY/W
/Wa52kQvtuE5iZWSV6FLkfLahVsvdNfx258n12FrdLM+7LKsjxLcIESXN5YJAId8nXX6nAPmVW94
dALQWCxFne9hDYIrqKtFAxAsPOJScWmgkJvQh5/u8gfgVEPCOlCsmov1VGp3AUeeO6x+Q3rPV1R9
E+ksKd0YOjVR99AO92YA6Qnjtpum6+hllMptMr9OuaH5ypufFF1IfgXdMAgGh6akogvJFa86MxFf
i+H75YQHUivg2VPTwx3Vo3NH+A9szEiQ5T9YB3HEM8BNprPW0dycKoVf9xAoHriXjBNeeHL9MLmv
mCTXp6BbMX0Map1TCkMykZ6ZgnFjb1wWlcmlv3VxP+EpWNejm4ed+2h8IOQ1sDSsAF4N10pXveGU
2vDbkn8sYxE+N36pL7eQ7LpvbwsCYBn+kwRk9VcsaGm7CZcUbmF6xXckAL0LsWDJEq6N0nR4Kyc7
TL9Hpx6aEeOXVstLG2WVs9d2vl3oQkhGB05Sb6koaYbeWC6kHzZyjvi+ORz8PTTExH/ybG7ic9wx
rN3XtZKXlWqL8A53JapgxC0+fiJimuoYV74zb7MhHqHBLHrYgU6pxv2AaMHbNLrFYLeVDOT8syTJ
AJ+Yy3ce122sVvvuAPL2H0OwXqyf6ZdG7t91i0MI/jaz3eNq1/0DWqIcDi1DBS6MrGJwx9BYzj/j
0hiERd3Z34XtkuUpnOae8PY4xRTn8Lwl2hbacHpGSfE8/Hc3fxWvnOwBBqaqUeAQ1FjmU6q1FeFi
m2cKO4fqmE0sFLeWDpGLW4+Svgs78hQt86Jrd+D71OMtksu4RD9jsJGzVztPDZ1kyyb0B6pWxh7+
4sG1xMEhgFEIv7Ohk77SASK8Cw5fxa9h0qk+aDACb3MPYH8LQV3RnzJPGeu3eVKpOtS551xoUsKz
IgqoPHtWoZymujHy+m1BtScpnAJrEwUdReHVCxTh1NW7FYyOPPiobr/cuFgS1hHx8IAcdDNnQqPd
paSxVz6NGV4fwQ9OIDYz4MEQLOrmgADDih3K+I18JuiR3KoR1rjfd7Omicbv7A5Rt31KC/LY2z4Z
mBRwuGt6EW4NwYsHcG4bjc7kstUbw9+qq037PpL8Fo+sfF2x7WXqYf0EWHiP77C8amiL63YtCJbR
klYX9kLRXvHXAw2UHlLQZ1df6TyFe+D383tT9A725jF2rgWtSvIud/01vuR52FYAs4L5byw6k3/y
KJue6zhX7YVdLVnZjWJB9lzE3nwjFbsWJTGa8JD6lFpSZD53DBeWlSlClMcxxzMjCVp6rMd90mbt
FyHEtXrk22yaCxk6itqWHBzamR0ioQIuc3/5U3Dk4Z1h5FBvyfUJmgoEEvaOFw37eadLLDXdDZVE
HKiTKqR9pMTX3pG/jzaeIVsVAc51Mdnm7aUCJg3CBzXspHoqKGAJImbtDF4oGtBZmL6sOAPViS2h
nN+rURFCGSA3nHSgy3SLlf3WQUkRTvsypvh3ZGxr5zWaiVbyeGPZ94R8EDw7LbrAU8onRF16liDx
BARYj8opMKl2bLx+2prK4U1ntcFboIL56Cx1fs/eXgTHgifIxbqzzbCGAON8iIPQ0JzCA7jwyb6G
UfNIcNY9SlptQFa2jR4OS4ah/5V1ZfpGkWrTnZoyco62HmkjcftIX8oIvfF5Zt1Z/BCTN3DuIrnm
f3ThUIgKF5QLnwWp339OWDYuyuldOjNnUutT76T1nV1J5W5mXfpwjhXB+m1E6rm7LAY6NluwOKwO
yjgzpJ2F+gb+xELW8fg9dw4dD6gSE9s0elXC9HECgTdfIPkAZM+gff4DfmjwMrHXe+H7z/j9IpWr
femDIsBPMFbms6qSljy1Ymco6ChGgWTf0ux5HergOPLWIZlDsZO30UsFiJSohbmrG3ZVT64mBYV2
QX6YRtS83du+gDvIAmTl+AvGl1ZLOyTrPrEWdG6IJKPuAmimT9lEh922y7Lyc6yjwj9E1M7ntKuv
4ePSeGOyJ6fUh6QVbxDulVXOMyYaFhxouj52iMKL/yOEBPAGkMjYP7SI4mqDr6b7DyZdhvKU3EiH
BUc5FmMTCRpHVgWFfQUj3iZcwCQ8x9bFSyjcontuOZW5JwYF8RkOxmM9XET2RP9osz7NLu4sPGh4
sUlTr+4V1xHFY7PuovglU3Wk96soNLLwKP6hiFrGO668Pxyp7QWjKA5kl2cxaJRJu/9u5mcaKKlV
9C+97MxzBM8o3DqOxf6DO43c6ELx142O3dNRZMrqjzfkONi3nOyiA8iWIHkz0ZBdPBCX1V/ySz78
OeKvAidfPvQACS3KPIXd/uxORwN/Yv4IGGbdP4nn9/kpwu+EKEiAGWS+17xNSYh/Zg3ylPxv2tMF
umNdNo1XgBgRZHniRPsVGj9RhSZYXgdAIJy04myJv+kCVBB2BGBAyCZN9kDJwsItvfiYjzJHiRxs
5ZzTxJjjJb0mUV78G5TEYybBn42IMlHhEVK4dW0SXudQpCadvs56ne7swrJ421JKm2zdsV6oTCRo
9ih41wxvYRMl7WboxyY/NpMTgISI5/SBlRq/uNCGcr3Ga8U1HmECbnSykhmwOFh5TmF2+cUJ26T8
wwG6+0YbOhBPqoL2cTKD0x/bgJT+kZqC28nQYdF+7uu+PM0ah/92qdRKqC/19BWw7PwLd09dUSDB
SethyU2Q7LKhjWAXG/zvO2CIIXFUCewAkz0VDidXR0tKHUGQ0M3n1WXyD7mIRwasEBPvmJidH3zR
TI9Z64JyTILA1B/lkqysmUKi66/M9aBTHcXIuMUhgXdMFEqcqNAzy0GurewutsrC9o6j3sz/UTjh
Pxh7I8SqQahjEkcRBYeyxn+bEqfvz/QJkppbYI0lSOl8YB/RmPtvYNcjNsSSXBVcmlTA2ygwCq6k
MPQJdaMbv9KoU0pefY7Jy3ezzto5z1Rx3g+yJoqE0hh8SEwscpsPAVVbMAxWShis0w5YAGXWYQqk
CxMQgBtreeT+yYKjjUvYfQWmnbdBU092AoGewaPThRG3aoMAIqw7IOixqGNoF1PJaOjFpnQIO8zm
Fhtyo32g++URlJAIcMfGw23uIk69F4WfTAcYB/TE4MCHy91ObqQ3lMvCJOWFa+6os7wBrXDnMpss
swOkyS/WHWsEo3exXfTnZOl04gyDIW2PgkX6IFLCvMPSHemdZAz4NrplmdxhJuaxDmnNxchPbdUm
YZyJqVgexheQVnRTMJM6xNZc0V30YKW+cxmGb7TFUdmj5zb9A7dptl6Xcgr+K5ySqZ2WjmG9K4vF
/RkoJuq2ydqp98GWDVM5WX6aSXmSZlvy0/XCgp9xYA/DUb4zHKf0KBS+09Mw4sYPc+mO0f1QWV7Q
YDO898z28QNKdZnzzssqdPLG2rtGtJRDwU2ZDnoFjXZf2jx/nD0bpdu+1XTtOYVpsgsvnvKxZmyl
CtJTcXQ/I7MS1fZH/18BfePoqaXErw9D8oAK4sgLRMyZh4VIsideZq7dsMiW3t6uOR7MrAU2J3DC
cDn1vfNFnF/8jqqeek2Syv2ROqDqbyec9lczUp6GCSlBiGeSLYoG6mzqPYX0V0IYCoSDFRO+HsOw
WFAptoM34kNPvIG1buKPNLe2qLd3E2VuYstNDQVq7FbsfBvFxbvs0nUJzbYLoPbsPOuUhxYhz9/W
Xe4Hz2zRS7OfqXK6reAnnezXFdQ3blWn7u45NND6t5loNHzlgmloPkS9ZIryk/FDli1HMbegVorI
d4xr1Ju4KfZNhCl9B/2ApPhAyvdvIKboveRYSzvznHW/oEviFhGzXcx9Z1vRf/ps/PZKVyZEMnRY
nMBwHz+p9ADQJPEyPrpdhmudrmYcO6C1Pmu6oOIt0QvIETlP+5BN1TRewjqa3V0pfBYkJT3OT0uA
2H0ainEez3bIoxeQBugGAapFzI9uaBzO+czpWwKns6Gggim/iRM6FEmEZtEp6kOFlUeQujxTFY4Z
GQiZoOqPCskPnxnC+YXHOIHLZbW+n0Obps/+pPBUo9t9YfTB8BOGxCr3KE8ZS/a0CprhM2yTeD0z
rZkJvmgbg1aPktU9aT5p9G/aAN0bNSmsXmjiWB4XoxhTMgJnZzJuaX3oaMxsH1h1RVdIvCEXnSS0
A3KhhTu90ltTXWvQbN4x0f/ns89RBJ60BYY/0pG1j9ck0Mc8AOvxHy598WhnDoU7j0oMsxUachen
rwXYxhYDSEZZyWw7VelNB3GgPJITnAhCho4neHkFXkUPgb8+T8JXqL+lHZ5r+G0oxmNIhusjdOkF
+KlBVMhrDGcWmFisUuN1T1EW4Kne8a81i8PruvSQLtA8fZahvBAtDKSoovp4hTPAhZ1PaPse5ppX
kAq2PdjZRs8cLIN2P65zc+2Gyp12oReQXW9XDiRfjEVZemRrMCGFl2K4xD7UvB2HDT/eV6Mc3pvF
MB50mWuhDi15eGoVmvNeaCH/EBI2PBwNr49N1zTis5hEdAU9WXxFLSUXGypaDH15WvY/rXaZqPuW
ugWqcHHMbEIWZEw43hg+YeZMaMtT7RDtRz00LaHHtjz7mGzMaWnbOTgiz9AcxBGSxe1c4rQ+0tjQ
fq90eDpfrrvQte5AxauYZ5LpRHvp/BQT8sVg4fRl++M42HS3MdgDzrCyxUpICZ+D9JHp2v8Plu1a
nkcKBe4HACvzRiTL+A+qRSF3a+ATl10lie4TPRRW7lHP2voy2fUWXQDAhG2VFriY9R5Bdrxu4fBb
eWn4K+t6ot6RM1Yr8Trqn7OpIStBSrXKzlnjOc+k2zWhtAjLxR39DIl75XyeYIVeRG/DY0uJVnqm
pLfa1SbBrrGFfJTUpzgGSHK1/gKGBh4BRrYAQXvLRFNnVza3y3OSc5GeiHMuvJtlRuOnDnmFYumD
o3PgZI89blW2D1+JxVHbWacm8/fEj4gRYFS1FjRGQBMTZDUml3xAP4eI7pss36uxkrRnwCla5tsI
Qb4ETIlev+LJ2PDsuNWQ/y7LkoiiU2tB+Qo4frx8G86PKyd7/h6cvQMb1lJ7u4JAh7+nJor+PdkG
DLQ149wKCIJ4IM1R/Id3BKuw7AOIGPec9uO/BhvpiP24ZxHUBowLm5CxHx1HV+ln6jdImo+SNUzy
Sl8cOUsgjTHBTW4SjDDXpRo6/y+nkLU4TLyg/rZ04Xx3IyXa5zjqoVlZFjQrxgbB1oQrsIkvxCv0
hVaCNLl0/eC9jrGsuS3ZVniHijyVvdAdMf+jldn93aACVbcbpor2hG8kS9Ax6taddiF04yV0hgdw
bdZ5FxNRqGTJURnQG0ufQTnNsWyhjpXmrQYw494nKVr2n66kLuC4YEnkMwVjFXxxARK+2A6QnpJT
xpcvfmk5ut55yXHzoW91s1OdlPLdkvCqCP4xRPcY+Ge+oksyS5pkd44XjPgjA1S4P05YcACPuPco
S0gG7Z4hYBEodrDyJidv4aK8JKRdiXQIzKM8kQQ0+iR0g07R5IrdeisTpFyzEzO0WNApcE7YxPlO
yGvM+LyE3CRz5H0HmBneaMyhZ5/GwNf3YDekfPG8nr0zcZcpP7gTP/ED7mjMWXYI9Vk6jvTPqwor
NLlAEtWaIHX5zDJO2B/SXlUPXKcJDWcTKj3Q4xIAjRpruc+hYwV8pCyT54ubYcJDIw4j9V6TcQAU
V2nlsyBuzZebd+KnxzsTvw2kEwHjsyC8xHYwtO3KQr3wnHdoOFssUitsguZu6gKKOPu1xqsPwSY+
DSyp6LX3Rv9qwAbPR46YDNudE0Woi+Ra6l0YzUF4wGKgqk+/YPVxzixH8rc4A2GyMWOayXuqJjBB
w5WWOe6CopbZK5JsyPBeIhTI49hD8UbarW9gijiEzwo6XbG72a2pw8y6UT2tpq8YrIL6YYVTlR9Q
0pJfTQuklMwidrRDPdKRua09y0KKEYkev1l185ezTvNXpqx0Tl3YqeAeTY0sH1bKcqeBlPxpTBdg
Z5SFD8918DxnU5PttngLJULTileh3CyTS2a+MGa2+5rim5heq6BrTqNDj+U+1BGdri4QFufcykmb
C28mbzpFPtPXC0ma6ZYtrBl1xxQmex6zrN+sJA0oJQtc6nYiNwn/4/DAE2VoOIkdxYJgsUkwNGCt
ragzOtZxQM08AU9Qp2IM7RPe66h6V8h2twphI678AovPkxG7yK5MYgibvg+jN666pfqOCaovEAa6
fHJe5NBgc8kNkBVSvvg1PgD2SlCCJHdw3FvsAXKvTTHk14ROZ0y4TpCV16WzQfO9Snr7fvihdPLT
haJX3k8zsDs9kUZP40PrD/7DGDG/EPnOUmc7lUAtLrxvVuiTHAH5Nz3ZOC8FrCrkmbXr1/HVtm5b
4v42EAcuBj6ZPJgQCezCZsIsP5kop68byRTUjF0ndMckcXdgGrIAycar0+xMilo5EIA7hQt0TCf3
6mhXRtuZ9sHuTlYTzYoxEhwCch6kjaX8jGcnGAvIc9nWK3X0cNu64Foq8hqypAHotcHYq66FSFI6
xCHaYHunPZyZGDMUgNfb9NJOqyqOc1QXwZ72G24eOQB5gZzIhfCKzhzBFlpinu3gSxy7nVM8a3hd
44C3WDumyW8iLFP83GnevHflvEo+H8nfjR8LaZbhjS48XTxL/Dk3d47xEk4N9OSQXmaZeW7gXoHi
g8xHtr5YcgnRilDyQc2xYFyAXN9h68uT5NjKDFj/xpv5nIhQ5FBU1109+1pQEK6C5pNBd352pd94
gGhzcggIZPLiskhyGOKdAGO8KsUr7dsrXV22AtyxJ7pYRzvBY5VETd61RyP7Xr0Hcc5UyTJyPRDD
JuXQw/wZsX2zqWH7ZNni50qodx6vuMFJDkvuJ60MdYiQtv4bJiX+ZODk8BXxqIRDGiMXYbNw3c8M
4ZVKShyDVJO7XfjfnJe0VnMUoRmeKZOiyaSjiAe2Ca/LJ1xANHn5XuM/9ov8H0fntdw4rkXRL2IV
SAIMr6KiJdlu2+3QLyynYQ5gAsmvv0v3bWpmesaWSOCEvddWJKpBG6debHqfc2yjYwg+2M47eA9O
EWZityBruoWeeEocVgCtLyya2aPUaKqLg8dIAxlY8v9IZKB9uELGzhF3cnbCHPq8R4hAV1HJsCAc
SCgduln+Q4UCrYSNGR7DJWAuD2lVq/IcVp3auwwpiHXRpTdvKR0dTlay6FCWe/nM0m0cEXpx/rRw
2XFHMHzmeo4jqBrJbzYITeBiM4GWDlf3Z8xI4UvKOPuiBwJrgQbxB3os2Q42HvGTWzEq2xBAnltf
nMNI+eOeh3BHkUj0Z2nZPpKyEvrgpWkkPDrpjro+ZjOqWERwgMrvU9rtfxWzqnzrd37+Ilr5MI9z
WD50+excfH8s5mjplEtGzOKDcQwXS7hH7c0S1AfrQGbiYB8yjgi0ms/06YO3Z7e6kmawjpQ5Zbnk
VKJVT30F5W81NfbLiv4RShECQAj2dfHHb50pu47OWnzbayPtXVVhbRj5zSzanoj+ff0qFjSEh2p1
2zlCnUr0djLSE97ZjP76qPbtvN1Yhdcgeagr8dZNhXnTtvb1vgqMHe663Lbcc5OE8TvPxKQPcExV
8jaVALkj3+oZkPv+4l2rhZ5iG6D3IyZ6bhNinnTsLNywsfMSBoZwujYc1um10wYEpwmVuDQknFRb
QCUkgzL4cudtY8v0tV4Eziu3AJOB1Yj9YridQ/R2kZj7vrriLWmoaOsa1c5iL+IsFkVYdYvzFDhG
kIwCtVteUfu9CJx/4mnCgpWdCUhr63+MzQe40F2KVWrhSZzj8onON3kHv8dwDSsWM63RjxMZqURY
eBGTCrVvte2JGUBk13hw5KIubazhstb+2EYLfU/2PCndcYjNvgq3IRIzjIQTYz6wZnhSZmTGnY5L
yaE+CrxxvTXyM940JphSGLCCguIBn+w+OdRNj/u1Las2hJkOm6lljaGTnNlZ3uLf0a1hOFln3ojQ
11iBjTwcGx5NRdm7diMOKYEmZr3iOk5ZyGoLu3336LSZtvd0Xm3zutRiJbnLddsh3BdZ3OMj91I8
yr2Hx/mpauXIBwtZDugEIuMRtyXL7HC561ZkjPuZuJzqqoPa8y55NnA+nu1ENiSroNQOJnB2nHMS
7kGrxgNr+XH8Yg81q/eYDWn+2qUVWmYiUGAlRHZPqO0279q1vgiG9ajJKia4YMKCeAAXpX3c8RMj
9PJg1/zx57TE7wRijVUFQt12VNZdPjKnPqyiSrNHXaLV3NDwa/6lypgUiF1CXgCa96m7DPZczh95
0jgEsFmLJKZBlHUUtrI/k0Uj12cBZ869a6cSOJRlL5N/GmmE501GCUp8KHkUzBhqb6HclRoM08Gw
Pvim/zF4AwrfRmRGEYmSiku6hgKUgA2ik4IeetexUh2jeHSdlf4YpPbWhvAJCcETpt4ODRribehY
Y/kkcjL/uo32CM+9dgsXF3KvAWDTlfWDNz7ljtvXVwqppX9Vhu6X2WaRJFtlzbgGXYS4sEu8Zvge
lLum97jmnUttj90LMm9RHV3tQAfzMIMIBgYNcTaLSyVY1g6zoMauBZugTA+XfB7hIJcmntGa6OlG
BGsARX3UOepYbEBF8FXwfpkdYFGvJJKFknMzpIDEkKKKEAI6X4z0D64OUXVnoHi94xKuPes2EjPL
CMUWYaigmnEjhZSBBMj6QPtYtRvTXufGoU2vNTBponZntIMFoSvhqRjkGLzbjG3fGpS/aF4Q4VzT
Ms/We2uaRPUPxEiXPdYYLiHtgIlZkYN3Zeg/j/RpegtrwXw2vUXJ3igqkyN6+PgdbXB7glaG6h5d
nOClp526TJVGxTjcCjViHZk4vbBw0P4ZoC6+AoH40o6Mnu35OKIrcHa6sgfvMeXhxRBWQvi4t0Yy
HbYz195X0CGnPzieGlMckAwXN50dePnWrtsyvOOJJp0Cwt8tn8G0H2xGym6rPHoBSCL9cjfzfYvI
KAbLF42uANUG7Nnh3LVtso5HNa529bOqYLHu+D/41XNm6/mR5NdZXCxHqDcqQ1mVpDfPObhN6Axo
S6I27wP7ba7kvBQHvosiYRGNfVAxWSTi9F+bumO8L10/f81YpRKzVvDyYdu7AdSfWViGKevvsB7+
xnmSdFjsnQ4TJSi80t4rKrTyyvo5jv/x8q4uMFwW+mgXdJqILR3mzbc/VIa4ZPxNnV+BAXDy/HMo
AHbezko6oFw5zo11Uijf2TpByWBvLOMeDeWYZVI/G/6yPBWKU5gzlMmzfGnWYb5LwxwEg+ZuId0m
b7Aotx7MeCDB6vaoFbn3SRsm+7cKY+kdT5hBRT8FOLOc1qMRJFFdQvlNgBB/4cNS8ugHORn1KWT7
9q1kc9KSOMW3jpl/sRGaaRCDeweV+JsiLv4eKQNRgbCuerMnacwZEFnE7cwoxK8GRlSBfAUR6RHZ
Vk6W+xeNvmwOBuGRfSpuBCDKKTKMnjyFn2c0w1QeS+Dn6S5XdovvE3Hc2aRtEhKlhMti59o4/yhd
rPgk2hmPUb/mxRcveffPYHOHJusJ9539Ebl0C1TE8JB6DqHNbNHa99qPbSJspz55XXU1PoKZYnLd
4HZA3kawNA6PRk71F1VZaH4Ly+V+aRWxmNtk7LL5DnNJ9VSHY/BfCn7EkMnumAAxbAAZK0+HuoiQ
hs/rqz9L59QveCUjy2VrGQ1MZFtWOFxFBxaqMVLgeoSSktVKPjdBtxS4rSBSdXZ5q5hau3JZXNwi
1dGc5zPjQmJGT8EwIaup2qmq9tkwe93WUJkRBQmRnURhhMbk/c4ta+M0TBokMl3G7BI8JWJGajO7
I6FkdPYjMeXWrlBKXZ3CGtF8rG7+wPXCJn4KHQeWfOcrFvfN7Gk/yixOpz0pKnNwiGf/xgYHrp0P
b3Fxow2VXZB06HYERsw+Mf1nYWdg1wIAQhh+SUOY8B/0zE0dt3qpEebwnlPIyY3BqAI1Fnu00z+Z
MUQOsEFrvzrXCSvxf2sGKjzqjLSKqFqY5UBEIAunguqWPNuOi7OKZ355ZbNHBQ0DkG6cOUQPnzSz
GyS8vrF++1xnZ1k1YXHXrEmbHi0vqa91QXA2pj89Tc5mzlaX7G7JVGc7YSj7mHHIJXeZB5Hvlcoh
P4+iq/ObhTZsrobkCPG9KIfkKXy6Mcgdy+neeWzgcieYFHTE/FiBN/Ly5NW1MdccdOWgtDwB9q7m
jwlvAPLVWYXlYWRy9gQhMPiZkPGhw58qW36YeBjnKzE/RHmijwXYDIu/IQRswIS/CVKnZdNo19+4
LIIrUbkIGFxcHs++ccgfRjMhxUNgMfTSJ3sVK/tNACzjfW2rgdwY0VX2o1rnzD0obqMQKbgli67d
j1NRGo0IndSEEXgYAkIq+FoFYjmHVH4+SDLbl9MGInRh0aywwmddqEXwgysqkPwQ5D8f0eNMPnHH
SHM3VdYzfsDPaMDhiH7BLp3ZPSD7evGgSEm6JRx3FW4XKs/5ErYkc++lEcEdZIn4a/JBam7H0nbb
d+rIKSfTnrPi0wGS8QrGZCQWJKl//W4yh1rO7iuWDP835UYm6sKmI8AjTjIXQef3IdoCs3U0LDyM
KXPzH/31tBxnkYPrawkAeUWTzaGPoY7bWMeCTYivHaY0qfFUfAYTvP5DlbJ+Yst0/4E15pdxAtY6
TPCw1O19JES3KB1MdxlhLutxHSkZIvwkWJdCSsF3IqLtlU8+DOcjSRzjzSlIc/7A3Dj3HlFP1QKZ
CxWXvqrM8dYLtEJr2eIW9PGTE6EC+8++cbe6mi6Jd9sHDNihq6q+dOuZ/tQCaIJt4Lt5eY7hWVkA
mYlFeVKCP5VvYlSZDIPR2nN8goywrwBcC2yFU+c/re1AygYy/YwE6xFfG28DicgZV+hftxXWD0Z4
2z368MnEnzkdYm5v1ASEpuBLa7adW1X5/U3d/pe3hDyZPi+XCAxO7rCKXYqjY+sCZHURE8/1jZcF
8ecQO/I4EovCgjSX88UL816eckI5YbJR80Ozx3JEukoWsrZvXq0yr2jEMrpmsmwxxO/cqSJsR46T
M8BdS037b+6czt+62h7WA4vbYrkLmGuxe4e4XP+gIw75IHLe7+aj8gAJHvAVuGZ/CwdaXlVhTUOU
Fzf2J3AL0kRYa+k4fHJz3nMqV+nhGcPeD2QpAGPQFS1ptZscrcpGNBbZuUlCOXXnhVWvAfGiOY/3
t+scGExJkpYjh5u61bWdl5p1WcoWdOnryCVo3YlWAjqn55JKPt3D0RJPTQJ6cyNu3zKDzWrIDth7
ipARR8OJWiaDQUlkKnERIqiOxE6SVUGLtOoj4B6EAjml/Ue++JgZQk7a44TKld8X+dkjQBov/oI9
luGdSTxNyRN35AGyXlqu7C9IrohTZcG+nBSkroAj969xFkR3o7TZl86e20FqHKxlJxxXu4/pMq3c
Njj5EQOhn34ZUmfBibhm+joJrufQaU24T6XNZIqFbL2i9C0lebdoPron+okOEy8+ot+g0q4+kzFg
yCqYs/HCe1/56HJF+4Iwg+Bv9Bz0L51VmBgg4TKmu7FR6iFnT7jCz8QwmnV6/Wp43xO6qxGuMWN5
ZePaZNEHCAWmbQw1AecrUQX+Ec8NO3BAMjD3NO0fkis3dPKDy6lTn3q6sGnXQVquxz3Lk8zZ8b3a
mN1TE7BbKkd33WnmO2G/7Ro2Ld4BVcfA+SgykJT2k1PkdHm6U5Z1GBp36Q7K6fkUnIxdAo9igj4k
txbxd5TKlDRbFkqEVjBz2oosi/3fGb5LTAoUqR0IzTTgvBoONhorM/e8YkxWyyeEi8tyn7fYq3iW
wdg249RymZKUcGUZOjIQHTndDgAS1CdLDgchLH31cNA1yPkTkkkUVlkBUSFSODVebkawlPvZ0tgk
6qm/5hYFLtmOC7sda3YGZsPJQNU4lA5iP0IOEpxC6BmGO2NxYWwxwXB0krdWJ3ce+bfA6vsgeWCq
DgPI4NMxOz+Q6/x3ygcyUygbUvB0CamU70EhymuYwDEgkRnnDIZtpOCDKyOGpRznsaWDL4mgBCKe
RsO77ZmXM2Ko0/HPmvQknDB5CO5I3iB9sS3i5GwXVhC+ajGOx5IMkGLjBRPSCJLAFtRkjOVv2gDT
rVLUB5idjrmwfU39J+BHEHyZ0gf3lS0Iqmrwpv2upFwOWwSURkbiZlM4elU6wzRSIV24hXTVoKty
5bFNFyiuoyJtgAKoDoI99ctoHlpSkXYlDbq/SwBxuJc+CDu96wgykZtpBEewL3KHimsiTy0/zWDR
fnUyo7DDjghok1zA/7qV/Lhj6vlgvSG2kKhyZPmUrSc9GYCEWU7BzpssCVYHk9Ulh4HNDStdX3NF
37foSXyXb6Nvp2NR9P2/Pp8HhaKJvOdbyjc4B+7tbuyz9oJ3VgfT0SONr78rhFPa6Hi4Tt9t3eI+
qAzMISRZuuKrMc7MZlPjWYwQugNw7GhjPrXfFhOKg0UvE8JM8C4fsSibAzixSrxKxODFE/yOuLuf
AWGtnPvUFmaGuejdglKzGJudw+qZ2eIKaQG9Gp7hjWbQlj97lY/6wCdXO2Bxn1IR59Tu+JSKpPfu
8UyQA8QG4MZoWQkXWqLG6dkyFMXU33wrVUGmXVYwULRD5f1ZMnIHjn4acGZtvJLZOUl2A1E3qHQ5
/tmMlwur2Xgny6CmjeKplHG+d1JCLuGzjOCGn4pK2OENwGL181OIRB+ZhVZtNWwKIiyXZE+DUUq9
XZcm/Kesski32rbW/m9LcluxLVEk32M5m58zK87NBr8rg56ZLj6IesjF15qB5FPVUSizm+zNnRu4
qDQVxv2nxEoyuhlDSPue0Mz85COaXg4tpFr5YdGt52S0oP7Jo8nKE/B+a1bCpeynfv1YpUGIG/Fy
l4B0hWNa1LNwyL6GbKxu+Veh8fS9y3iL+5ABKBr2QBVlzLoUSekybKq4Rc8i/Awem0wZEd+PPvKS
cwBFjo1gFaOP3HLXKbkno9sKSLMgnry55wCMJaLORLF/xEgPWCvqOJYk+eJ+AlkGMBU00C39WzM6
G4eFI+R2dGxZ+R24qNA4LTmX0eGTtQVArSC6EUkidUBqXSw9O8t1rBPV/jAMnJnexLbwMK83TmYf
avBHqPRKDO0Y5CE/r8GwQ35fJJ+NHYTOTs7pnJwdUCsjyZb2nMbr+8x19ZOihpspo3pR/iHcBT/C
tkUhMlPs9qV9n2fhzTtF8/vaVfj0ntg7uvK9dQcLiIcjJzu7NGLt1G6ewbnskAsX46+kh5AxS9UU
NkY3cfmqe/a2qkLL2MRwbKl03PQhIB7dRtGU5R1mu3KZunvcnFOx4xws6wcAURItIYi75JIppBuP
nU2D/RXPPdynnd3LOWZ5jKwzxSvPksb7VpQTzk36G5fvLjcbHo+RKdZdKGAuvy9Y85DAV30rMvZu
DbsiY1jttVsH03a4o8iHfcN/EdzwZziPq5e8SOwNLBVZsWT+oWG1PH31MrA7nLlpa+1N03n2IdAD
NfMKFjCFROSTsbHtUYSFhF8FsRGYpitKrMixyFBhz536zQUVeJgQrpatkoULqpYpOfV2pwTcLu2Z
5ashNtg/TNJjRQqRF2fyR5FTNyO8dNJkO8mmXRBXmrC6zIV2GnLTUzroKYYB8mUbBcfGMIoaED5w
CcQPMD+4HfDs2ayywlRA3a3bCftpn4Gy9KcWqAtg5qB1Dmu+dvM9DFpfMnGDkIPgR8zh35mRR7nr
q3DxDyMem37fos3O56hSQ0XiPaQb8Ux2EMmaDKec7iTctidXOJNFyZmHpccFYNLEE4NnUJOWT3L4
TG+GmWJ1MkCCiIHQ5IfUN9Bw4THsoQrqujhWQB5kgwGDw5D0tMm3eWuJDsrFZmE33n4UwzB4L55G
KEveUucRS2R8Ui+jJjep22Mlp6Nlf8wkLGy3fo61hL/JtuKrHpeijnDb9WYzJ7GQH0WQdnl65r3x
XWzRBbr8Bi8ByPwNcSGc0oyEBRl+iehiqGUeiLhNkGsPCmYnyWtgHTYDeIJXhLeAjrnll+m4uN9n
Zh/uhX1FIX69GmU9UtzZAl+MWFoGhEkUTEOhFpNm7glk82AbfXl022R0kRgurBTuKo9J69HIILu5
HYXLqU5UCJlXmGfQ4A3M/COFlONfSR03/aBvYOxHhJETjKShaCgpEkJLz5VnjPU0EIJBVyUND720
ted5+L/Zq1990OPyMXAh6IwwdQE64QRt0vFppPzS4R3T7B5QXITrMwO/U2P3LbN7H2KQye+BEzYm
2DdA1rTe4ft1KhCLtfBFEIHNxye9kH1gUK8H+Trtizr3y4+YOmA6Bzx5w8HUHdkUVRJmhjV63YfH
abYHc2iFTQKf1UtwRYwtMLoae1lIV7pRRk+M+4cJGXCKjrPrKwc8mAkCEtUTaF+7avTmU0lvhRqU
D6naVujVWCSjVmBglpfZE0pZzZxfTQXJRpq2IVrwQbTbuqbm31omHCiNmF/QraU16XQop51N7y5D
emRgo5ajz+ZPbFlpiReHByg8CkKVvzjlGTJWuScvjTsQYut065suhTPuRFXUBlt4j3tLYhZhpqRi
VAS4DZiLtnM6nYiIin/7xiVOuVVx0P8iD1Hqk9bGbvlKUMBFHjIWdSRcWZs/qOeIvRlnF7pCk/eV
v2euBwO50L0VNUSrse5zJ2timceJ1G9bPH0Go8kayK8iMM0ZbUgOUK9Y6aJsqnYKolLNmDwSBzNb
AJIUw7gusnPfd014BrowNbiZS3RsCSH2zo7VFKWanyRElvh5xoPlW02OerOZ1cqhCLkRKW+QvltD
k63HCmRjz7Nt1/GZUwCZ1DAFw3fK1vFFlGJm5YvjDKW83VAP1xL5B7Mp6gSG4jRsm6AIGrWZscsB
lVg83gEL5CnxSqEX/rOBBKjHxaUQ2VHdeAhQaFDSO9Jl/OkBqXienfpQDeLsz+WidiRDpH/7SQYB
6l96wCv8cv2aB4grP706YSpXK3Ba21ixF9i3hW39SwJV/g44ymu+Dbv/O1rrgqWKzL8qMii9voDF
YPEnh5cVQhvf8jcnT+gnLMmVc1pJbvsuE69tQDlBGEfP164ZiYGJcVjz5ebcQ9/8HSY0YNBIw3D9
Q25W+tBAfFoOcVUpHbHhvYXXNMJvdj5pzoTMdH59RGWcyq3dNqFmBorI8c/gsGvaDx2xVA/rwGT/
mW0VKRx8PmnDcUs80oaFgTrQIkHLS/viFYSC+59qsvyIpBrMPcat7EXqMdF3ueeCviBnBy66F1ji
fkkmnL9Ei1ZPk5BTs6+8xQ5IWAolUXqgbvVGeln/rOu5YDjNYbTPETfXhyBrkodAsto+Ti7TLmJ3
yhBb6kRU5M7qtQc8Sqax2Lg+A+iHtK6MB2p8lJgb+iFgIJPkVuTZGRYEMgCkf2LGMp98y8bpPRpf
0ibUCeYeMqD1PVxe4nYsz8dxaiMeIqQWawwxFKFnHeouJhWjQClQMH2WHVE9XcYemmBR67EJZqCE
cG1yd4MoLUGVidPpdlpjattrj9f4M04wsm392FJP6I6A1o+1Sf7oSuQ/0srFpWZMziDu/5AuK1TI
9ot1vR2IeO8RJVbLAIN9yBmlgeOtLwpMBfqwoRc3nfQch2QggTMrbtDC4QxrwEdu1q/cNl5RmW/b
pgb2STKAsuE32WkiiuA2Z8L9hxRwkmRzWWs1bIXX6uWMtj1pL4jTsETMefpB1bd4hHi1ycuI10Pd
GZWSeIWzoXirraH9ygmP/8mhbNp3tyTnF6tDchmxZazvNL9Stk2xkjOuscnbeGnsPnxNOEef1Fy0
JfovDl+BBr8TLxVI3fZEGs+0Z+/HpxzEPkGEbqtM5CM+7yluAMfOwJ/jL8ZWLnIOKGXlQajcdY5C
B9n3KsT6E7BcInFxXPNDCMEWV55ViuBIqbewpgz57UmoFglWVV6dkCZXGH9bIf4g2itR/WUAJCjZ
jvOkMDdpFOROWTAzI4FpvTPj5MPfQmh/RWo1JCe+QRdos432eVsLVbDoaEM6utkqYiDdQ9nb5wEP
Y7YZ3RlfFTdvfb90mZmwJxgbKpFj11t3ha5zWddOv45BMb7jcwSnE1pBUez8hDoyGgf71iFmSftP
MwyCeZIxZPuoran/6VaB8T4cDGFIiEVyLziXTu1NXzjvGM8CH/a+ErPwUo6O1POG5Z74JfZ0+WXT
Wo8XvcbIMTdeHSffNhKeAk7d2rvHICPpe9MA3OE0RQ3v7JGRB/V11IGq9z1tnRu5vlbds6xiFuHE
2oV75IEjGR9Eud5e2m54MQkUlh1r1BtKEBEFAUnU7SSowX+h283r1MVxhNAtMoPEMJGkqfPhsQ5W
l540sPmlxj0N1MZNK2J7ES1hdrYmsD5ubNmnYAxL4lyKjrLYG2JVn5GVkREKcKL5zq2VaXRGYf8c
NLJ4x0mWfMVw8MyuXri7UXOEdKbD5ONsz2T3ELdUiVGSTlDTm6FLPkBrYz8C2+SxmmtizTAoYYmH
6FEB9kHXOG6V75KFRVBVWUWFxOVPwL1/CyWUlnxC/MPC0csIYp6J5w4eK9tzfwAGTIDOZed+lil6
kiN2Czpit0HsQ9jX4u884ozqBxfbSMH9nYni3hYY9e5N1qkbBRX+ASaqAHf5tlTBeoK6PoMorGaQ
iaIKW3ebzTZ+l9YUvaSa1yNoTPSFw1FPzQzYDJqGfbBDFIL8VBXhRQMokm2KrVhscHcE4x/T0fJs
gg6r6l3Tq/xYj3QJ50WnGkB4xwRgs9IAqV1qjbm/5+xeTrQUEjEwUa6edW8kNgz/KGKanh0GU3d6
YyyaioeqZY/wH7YafNq70W+Bje4nxNRZcmX5R4j0gUWD2w+73MdTSv/hTCrncy6SZ2sWKgPGFMZj
d6lH5f7lEPf9nUrTvI8Wv0w+ehwT/c+64K+WO2a5gx15Bu82gd3SrT51WnrnccA+gL0EKUFFCBQa
422xyFFfEeIt/X40S4OgEEmMNW8VlVjM0+5YuCB1zOjuiR0vjggFK1dviqV0QhgNvtO9eXBemwMu
3La5X3CGWtgmY3jPEQiuOn0k+StzmHyvDG1Q3SyIh1mcQnXAX04iDtQxr4wKS67mbDgYs+PKAY3O
i9jABA8yIqMT+pGBZlL60y1owAs5NLC8ldGqxPw3XcNO4vbtq26PrMiudjaKxCeVYDLb+hX5QYxT
rPJvTkKAc41bj+KVgQRyUyb7nfzLVG78DXmBqZUDNREJOHtcy3h/PME2kODaiKfmdvz7ja4OXqsm
/9jajJbZaoGwObLccZIf4r0QQ4IrlN6+aVOE3j4G3/RIgs7isjiXnajPKh2H8YcL3smuQCH4vHIM
ezeITiOfnVu9/oQSIomfoUzdNorLKoETlAuP9f7mGE/3ZgX1xR2XBM5RqgTRJVXs+OYv6ZIdkgTT
/0b3M6YyOnIk6/TygsFKatO8eJSMkGm8MqiiPKDmjWoUSvaToqlnt1ARpZ4/pAEGVW4AEFLFCtmZ
ogjqI/CGIFABYKJ2eaTqccgFCKBCXYE7qt8eQMdyYYwR9C+TLQh9YyauERD5ln+qCiBJf0xG6fve
4pjwjm7CcAgJVW2wnqfrtFkSZY1vaaqC5q4xCGojJqutIN5Kd+GD28y92DGoFNwNxFM2/zk2K8E9
8jUF4zStU0agLhzPZ/TtU3maUsPIjHlMiPQpQdop/7gIUD9G/GDutSO1eNjbMQUGDAUHu89S8HXt
J5Lbb7SIbjY6wtyXkqDddYhOvpmQ4PsmJUBeEAPONrB4ogyQpVpxm760VbB8Ulcs0x8dEuBMRJGx
1QEFnINlyGplUG3QmtftNUnqPj+T1uDn923D8mcbAjBkZY3Xo2a4A7TbxbCJDRAAv+NCV2UAHsBh
Qo/V6pCoANxq/aVB+TJ0f+ZKxfnLWEwZ+n6+Fg6tJWcZzzUTxtZj5tl+173QaRiiRxM7qdhAWetA
EIWW8eC9tRhUZiAWI551/knghm9DEC79Tx7SRh8xQo3qOAXKzt648mzrkYm5iZ9kkuv+SBlDsqCZ
fRfPuGtzpVSql/XjjDY73d12PvZRKDxvOy9DuUVPzTqbXZMggySW2M3jSlGcUub0xMxCurA6REdy
z2zaUGE7hBkFd22C4WbnqayvvgESwLWYUz9719Ikp1liY2Gg5JCLhWhk+ut4TDoQzWkzn+wpxxMm
E+N9x+St91HHYJr0ocLiEvXDyblnFE4USZHzrG5vN5h3m7p6b6EDWoiBN5woFoANWBpkQsA3697u
juskxhutSmOoEiFyT1Y2S9ECFQhAkXZ1sN7FPlYmZl4zzEg9BUIDCDTk8fTMhZKoGBCodGUw/7Pq
rPyzpGGaYpxKFYpNpNiQm2Hivc0t9yOWyC75K1KYL0znjXW1MDngVOp5oSIEeVTziNbkdIvgzV7R
Ww//ZaZFjWQhwWej3GaKPwIhg4G6lYEspwD8wXiNBVmhJo7ZIeP126p4xAqJ/Btpcm3W4K3wirzZ
auT27+j6We5l3mzImcVn+IGmxiEwiCyVk6eIr9tNDMZfh/W24+mdarnveEivMA0ZbJZFE4xvYEXL
z3V1+htSzcRWlPqj+wdUkHkyTjx8kFlZ/+f0sviKyZu9cxwzAnFsEeZvZi5zbG5Iiz4ZjqK86hbd
tbsODoO1C6syfw/HGgSejf75I8On9myhjU+RNyM/2Rosi/dVSmDWJuwa9FdA3LrvvqBaYc/uFH+w
0rqvoXCd/4os+39a0zj60RpUHers0dMC8qVdEA2I+pjtXVLbW892OBdnpKfFli1ydQ5QZkI+IuZY
b1AwwlQ24EprDj2Nf3GRmvQi7JEsMvKYc41UFBZHVeBhEnJkznm75gs2Cp0iXtsEvaAjoNuzShx9
svmvk23vRaRpdr/UWU22c0ztZxQwNdTOvHb884DoUOCkkmzCg6bld9WE22S0FX5Y3nluOWAs4rwa
CYtCuBoINCroFfN4OnAYVL9m0vLLMpy3NyB4Zd2Nrae/fVZ8IRq+qib5NWQgv0ssyFe7cZX6fnDt
4Jk7J/GOJPER37CgmwWGUfM5bUbOVbo3K/O7U8cIFLzflJTPne4JpXS4r0n0bVja7mxWLv/JfrRe
DIrg46pb5wGm8o2uA5apZ2dWpAhOuNojE+ZOdcjiBBPakpbBuSvX8G8NBWOMRjgOqBubBttI5lCk
oALB3huyEXy0EM3ok6kC52mahvSPjm3uwkQSoAV0IJnv7X6qAXMgJXc3KXCyM6a+9UtMVOdR6pJ1
vfFmunA2rDaOWjnN86sRC5xMmlH2nuysO9TZbs1MOA2rk0LsNEVjp4Y/rNX0S54szTWvicfaoJlh
cKZ6v/9TQn1kTJP48392kaMdYRPmHdxiKJv9IMgn31sWCfQRunMCLAM9r/+wT+nnoJsSRCTi5g0e
Jruu9tRNJJrz3jdTJCzKqV2tstVEJgvAWyGmExtmfMVjXoj0C9uTz4zINCrb4mHMn0IaW5+qMa4+
R9fyv8N8mPItTwIZWS0t2VMI7Ycfw8bHs2OJoM/hzaYQrUllMWlb2+JvFy7oVCrLqEvS2rWzD6mc
9Mbvcw7QpGOQRGwQ5+omBE723s2zj/nY4/unaoh5NLjQEAhxNsBmH9vMfiQLkXMKIJf9mbAn4qFq
Rnnol6F8V6NTvgNuqT+GwUVYaYtFXlg45C9x7cGCHmrG9aepyqtDOUP7287stT+Q4dAhxb5Gym9W
RFDUDjllr+80kDcd1ObpEcoDy/Eee+t0kjXtcxAj+AbvtLDn6ngZwTO1LeUAwTaIrGxfQDP+H2ln
siM3zq7pWzn410doURIlqtGnFzHm4LRzsDPC3gjpSfM86+r7UR00OiN+IQJ216IW5YIZlCjy4/u9
A3dH8iTjyflBlnvVY2Mmq2PKbfPFtDVClxGAKORApfk0ohYathpKrG9JEHSfeoVIj/LakBRtXWpN
MxELFAxLueSLpsP0WiEd1eFE+r7bb0B76mirQwKCyFmDA6/q1p3t1+m2gObkjnhVfL801O0sxnq8
57K78iu/bdaAQ11BXxwmwBbiBH7P5BrHB0nwl76a4p5Y87iqFbZyXUAyRFl7XMF8bMOsXcpW+VE5
k38PMaYYNvjfR/7XqA7M3yFUJ3sFh6sGXk8aRBhpkL+FWDXc62E/m//3Andibh2+IlhlzA74/orx
E2BthfsHjK2HYBiM9FZEA04mmHakWBUZJc6eEReX/Caropl4iQcFvk9lpftbDevl7h6rSpqJVgXD
E7BCyI9dmWq/WsjYezn/dPxa/R7pHImmP+wxFbDf25nAbnZyprzGFZ6EblSUL/GQOt/dqu45RdkD
0aniBbIddcPCVQko9IPVWthsckHDqkdhmpbsST3EN45zsuxXlWGkA9EHGMhBD0VGiI9OmexJLM5R
CJW+F9zIIsdpRPVU79sA/zHJpi773yYJRv5WcBVq6GLX2ixKKOpbpJziiME6PdzB5iRah+DV9HM1
bNAxI+2cDMBDl96KE43WCGZfdB/aULnPUNU4upGt+Q/0hGlj6XrH3U4XfXZICMeNcNfPvVeI+sg6
Pb8390VD45KXg55ckEs4Z2YOatZXZ9zdjCL9WiVpFtxTQFifeP8lrPAiCr4jQc6/pCoFfi48y0/v
fBw2AOY1HYQgpJVU76pO5S8eCTmUz7EvHyxUTtjvDHb/1fcbTml6HFa1CYThO9vOJsd+pRtpAa8H
xHrT0+lSqy5CIQlRv64+mVx80eZLrfzOl04ehm17+e8B1Q95slAsIKpabfSmXBTUZstNcpfpAT5Q
KPOaJ5e4IaDGKM9uIbAXHfiTQ+zYXHQCdjiDcUgwmacfQq941jITQ4NdpcpuEz+Y4f86hi/YIhIm
r4D+K6dRGcC2Nc2BVUrATPZxwHD7h49PEWE3UxmW66CJ/dcaOunAh5s1H1WeDhpNDD7WlRG3qFcS
s2pIOHC9Xyxw4BychjPA9Uh/YWdMX/wpq7KNbOrxm0B68UTDoZFr4PUSq2/8sD56UzOvGDLrDo4z
9rck1Vr6eqpdffaj8jDPEH4X+xiTDNNRQHV+QA2IsEJvMdLg8enAbo7sCnj6hE33uIoGeDzyMLjt
j4PAu0unsUrREmsy3ySuZj4ICjCyWsJU3ZP+jVSJ12nkG7MyaR2Og0kx1hAwqa+1vjLoYVOdIAUS
k9tvq1izqy0kbZ4+25DzmlghmG0AuQfcoyzMG9Y/UytSUR5sQ3F9S4cOHKOB8Pw0prNUiuJWbTLs
9aMZ6EEWW1LSohtKLK5lLaKBmwrVDYEtYdd9IdQwe+Hi3X0fgihGVlQTk6MBNRTrDMwyXQVEiutr
f0rF3mgIO6RencW7lZnFr1DWq9ca572Iw3FWMoTaSMfaxcwbP4aIQC+zC53fbCrK2aA9idS2T5r+
LcAV6zAV9F9XtgmKuyUuLrRvSoWwbO9Ts36qVcvVC3Z4BPerT8JX00K9gBUnwfR3Qa1lz/AKA7g6
COTRaXnZ8DUoqLXWQQZSucGrUdyyc3GhryGhJBsNukB/g5TA/4iYi66WCfKBK2PIsUMyWSqjNVpD
20WDH/qcAbS6MUn38/57mtDx2aGMqreC6AC6hCVkG+DOqtI2dPG74Bl82afcKnJtM6CE1D82QySG
jZsl8MxGRZv2tiFh9DN63voGw0Cd9uAE3ZF2LS1WWthG1G6jdvKwXmBJmBuceMyvrdbgG1mRQNnc
Bgox+25eLpLHy1e0pZuN5wYXUNwq4Q1WZHJpjl3uNGTPXKCIAx/xEiR1fMhLyqtEWXhDKItwA0hK
5L7SWa11LBDdvN8r0ZftmuKTowOZcvnskFXm70phD9/qcJgdXyoDwTAtVwsGA3QPYruaNn8Da7Ww
LTCQoaw06MZfIgxtcIkRZOitygzy5caKY7x4dD2EHFLhqI1NXZiLt6bAZHrNFm58mvAbgiYje7Kj
OjhbBLE21kgz351tZesg7qdbMURhvctSOzmocQzkqsBlCwIG9UJy09SFS4o0Sj5vT1YX1xDQQ6xK
K642v6M2QgNpNLC5blPNqXErpJQBe7R6y7vxgUqQtg/kX+M3lDxMY2dpHC9+l322HeJPNsgmPPdj
xP78rQ36gF5RXiqxKTOv5/pKnu93gAG8RtqhLgCV6OWZT3jDFNUGvWX0GMaV2UNr4A83CJYnvguk
JGRuK4qcjSm14DhZKaxvPzT9x6TLzGZLupO17xydTKVBxu0D9d4Q7g2ulOHK4iDS+fpb3HRqLRY/
MHiK3kSL18u6KrSs+oxPu3pK9ZbOYj8Zlb6XLcxQeMsVlzt6CCH+3ThQgfEYZfSG7DT7hbhc5OtE
99BsED0ppq1m2YGGogt1B9t6qIGpcE/BaY/iLiD1sttwYFZUMjh7HbtYYdRXtY39ZtmTqtDGmAIi
ph/M6dR22914rbQgQhJhl+0UFe8vEwDS30TwyCkwkbU8IhfiwJU5bTtEWM0vBURTAUkYDmZKqOK8
faejuseWQqavMIZo3RV1Y20BVGCEgOhxkUtwWvgM3lZ8KAHl0FglVdZ/TjE0dFYQcui2wM0hVRka
swEsGTnRbNdP9KifyvCm1mXqsIrTEdN74Nb25wSzKtrWFRSLjYCvcYzZ3X9mbEcvIxa04TqT9rRV
XDnxx899+Wq2UXav1ySZbKzcpItuyvxb6pjQaPCQKh4xNgs+TaayEBq0yfgblHb4pSNn+Uo5Wdwp
8NZoU2Dxh2uV1aTbBLfR14AX/EyTCqZQ3ALth0GOcX3pZhac8nRG2tyirQeaOCmxU4h54o98YXga
Uet2fYHlO9HO7U+KLzBUPsoiSp4gzQQ2HFWVdwZQBNvzRgRjyyaiG7JzX1y0aNmuCTrbWRli7GPk
NpXueN0qVfSh2/UkhrH5EMZGTn8ZolX9jRwAHpMT02MG4K5D3bz18elvad3kYwnzCFiZPns2GSBe
a6GldIBD1ucco9GY4b4hLnCg1z3qfCml8N3Y4tSDC3s723SYpL6X2Ic0sWsOjwa0GbQUkh2sfPQM
x6B5g7eATf5aZCet/2rYQk/VuuWdowAtI4nxPx5Z2Fi+RIRCY5LfF057T3Sda+2sdozk3ibQMPuB
ptVw8IswirrHg7HI7S3GDpgk3pkuzqzU/75oMZ0PEmGj4gX0HJqHQLVOnd0ol8wl+x69Pg2IbRio
kAcymAWOO9s6Rh1hbbEiHLBRCcitW+ng+/p8e+CGj6ZvoFRztekxwac/3UP5pnWHhSebZGo1HPic
ULVzF5EfqK0HkeWkTkB2InAVodXsBdZj1B6RPj5hmEMy8DoIkKxjuWCw/aD+CQ6Ri8PYKqrgpVJZ
hJlAQ2tLk/s5td7GIrL0o4RaT959BVUkqdmfVuivtW8VgNtv27KqV7Dcql5HWA1QUKUEtayb0JMH
mtok+LS5IeDgSULPN2GOgGaj+yox111nV79nyjAZAL0VzbYnlUSHD5WdrPPYxHIUA3KL69gw/lY2
QmuCsNOBjhC0fiofJA3xFh2WfgOl0JBAEEX1ULSaHFe4fbvfnaQfdzi9g84TqdHAPGobUDTHMmHF
9W0Tfh2g6H/zCcoLt0NmZuBOXNZIHKMvJm/4HfTeFZeG6QbBFFU+BsEUZcVQYuHuT7K1+LemHqy0
wPibe50DCWhqUBwONtXqGgdQr9rieERAfC5JFQm7zD2CrENfQQqb2nc2LXwolXUMAdJtUu1Zty3w
GWlG5e8AEHZcp5OU7b2KKuOFmg/mlu9SGK8mneTQbW/BeVlJibGSpetmdEv2CXqSIqOhskb8CPso
NBQZ7qalOeVdMy+RTYRsRtvr/TCFOEgJyLueFzn+mgCzCMsPMakvNjdamqnwKAyy8zoDIRjcT7JE
ypg09X6EHzbQxqKGMwB9igIBONsD+WdcgiF440aQERzSBpWyb+oqa+4ir/btTdgZfbdW0gOMwH6F
/xtfHbmKstz7DpOoPriwQilSEVn8kqI0f2IQ1rFM7JGVXRgNZvEDvrWrsMG8dIO0zTq4OujvLgOl
foIwBr7E3OKbFo79ExZLw3eZmcWDYRNouwvp4Xhbomosd1sTwsaJac7WRmZF33pjGQiP17LkBZPP
YFfJmlQNUDW8XF19hdMWngWq80aapVH0M0syslmzOtM+YuqU4P3m6NVdFmf4Kzu2KvdpSIDjrYvk
/l5vqvjoBGzIZIRiJLjB7wAOIuxm+EuisS1n5U1heoDjIdD5Ycb1PQjj8UePgzH3a9gm9UqOfhiu
AIa5+3AdxnSWx8HJX4OJfrEDo/9qTE3+6EleFPhiBhCRafjWEyFmYpc79vpblMqMNn0bPsdiRljD
1Bw7TNYV680icw753QBqw20PEQHFK4IAx++jNz3HtFXEYYdmQcPIAd3TFB7cUTj2JoBL6O4KGtTF
ioKATgGmyhKRnuCwxuC8DzCKIGAL5S/yOZLbnP4Hl7+RmORyaO55j8iGIuGF860LNG7VshVhZlkY
Us2eCs5X6VqzLHlKcaPh7pVBhyOP4hNXrIEbuxbK9gZksirXrS3kIzY+wxv6xeot4sbyg16u33Lh
m4Zjgrb4mf5nc8S2u3oZ8CjHZSgQ2OsI02bGmEDyIP4T5RvsSyr9bYk/aXFT6k6AsUbldmRwtQWN
oLsQXj/xVDY6AmP7r//4H//7f/0Y/qf/K3/Mk5E2+39kbfqYh1lT/9e/rH/9B12F+b/e/vyvfzmm
1HVLWi6sSgfAEw4qf/7j7TnMfP5n8Z+BHgZ1VdNoLsy0eeiwwi+8oHu8PIhzOojkgqC7lquEYUnX
tG11OsikQqkwi4iPda6Pj+xGJHZqpf9Uecpam+MEfx9fmGB/edT5b303tf8e1TZJbjFpQQnzbFSu
7p1qsS09uo7TPCUysl9MM9O0LdlgIYquEdKeSmx9T+2Ikvry4PbS4I6JM7Ph8Fass+cKqQQAAjbp
Maqr8cOsL1NPlFXeB5xbvey2qKoeKdPlMRcfszK4zuA075jO/JvevUuRkvNrN3pyJEMLqfQE/veT
lmr4tZsQpo2B6HdZL4i/uTzswnMWOkOSPK27LvHsp8N2EM0KWYbx0S6H59QDWO5UDEuHio8O/sCd
9BCLmYYEnTZx15cHP1u/80tmcEVTUyHUE6Y4HXw0RtqMWR0fE6OkEM1RuNxBwU7am8vjLDxboVs2
2hDHYKK2ezqOXXHdZBgmqZFxo2kB+zoHEsBK3zWvPQ6P+4zIha+XR5X8rWdLWED5pFizHctCiXE6
qqLbPHiZEx1Z5LPtKKLMkeiAIoJ2mDdF8HB5uMWHyefCkrXQZjjzz3m3gBA5ENCjFfER5hDdTxHJ
Q2AGeF9dHmbh2xC6q9swzZVtO/J8wYipHnC0SI5ePqD3JE+nIlCd3pnDcQN/qgwMb3d5yKXXJ3SW
J2x9GLdy/vN3MyPx3pREq8bHsLeM8LlXMdWcxkjj1u8LK/+mSl/vcPDkcnx3eeilh0rKEh8IW6wD
c+J0aL/GiR5jbGZbjOD0Eba7JVa3fvcXK/T9OGcrVHXxpEQoUYhAuEPgXfovUN7KLflnSA2CEH/d
3A+//8XkALsMG4tlgxPkdHKiUBNosZkcHTdvuk9xXBrdkw2VafM345iuDWNV8RzPHiIKPCcdEP4e
B65fGH/X+uQ/5xX8xysLZfFt2YLuhjIxSjufEL15SEVtlh4hIM+h93LwtxiaEr94eUKLC9I1dBqh
unCUcfa2kkR6wG1BdrRRUX2hgAjE1tRNFx++qHa44UmzFrDoIqrVyyMvfX2Iaf7vyKZ++srYw9Bj
wIk7Yh6ufxJOgrciW49AdIIx8Pe6Aee6POLSXA3dwLwH9rrBZ3A6IoZWERmSdXaMWki9HiXHQ1MN
6ZOOsTHGjTnNTCCj+MqoS3unwZKk+W/bqIHPRg1Layr6OsuORKq4NFj0qfiOB2FxdMht+HF5hkvP
9P1YZ8uT1m4+IHLjbYZm8+pqzWyqVZJMPCAgfurQmz///w14tnxcqPS62UXZMVVJxeQ0O8y2aIuK
F1Eb1tcyQ9H6F+uG3QsTYgALLpZnzzMgQ9IoiLo75n1i7WmdyeZBRQTbradESdzTnMgu7y9Pc+lr
NJSwOHYNIa3zrwRqOPLXqk2ONIPrcl15hMtuB5rXVx7n4gr9f+OcfxMyi0oRqSTBlzR4oxM7InMI
zKdQxVJ9JgK2D2+J8HWuFWyLS/TdsGe7Z4PXR9A5dXLs8KoSoCepBy+ppOm3J5PeCq/sbUvDcfwp
5TrC4FWeLZqgwVJjCsMU8p7u7WJ0UrdUhj4G02n4+fKLW3qgpuBrl7aydQJATj95jsPCR+ZK+WtY
w49Ze3CXmVAPVony99xWb7hnt1de4tJHyPYidck/BtyI0zHtFABfBhyAPd0gZ435UXGLysm5J6vL
B0DMyurD5VmKea88r89ME60iHBbDNZRxOuSIXWFjaxbHkmqCNwfeQdV1t1qXQ8qASTXDQwhXwYMG
uoaaKpqd7Odgzcs/Y/G92pC28Mx0HSXnP39X3ExuU8nUVNFR87HFWGGf0d7jroMUmxsHmOvl0RZf
raIYloKWHu/2dDQZaQQSjkF09KAm3yIKLiDXIzJ+tlMQwCIp1WFwdevKDru0E5g4is71m2UisD4d
1cIybUZj50o40BETjF29qUESh83l2S09SwoZKmCFIkqKs4WboPKGZ9LFR4swoPt28Ip2N8RTKWAm
lN6V7W15MMnXqAxjLodPJ9XlPXEX7hgdcTO13rCB1u703LexatXb7eV5LX0clmnr3PPpALjW2VCN
OcKx0kzemtAVGfI0ftZDUI6P5H1Ap0cgWF55Y0vrBDjLkrgcKN3Uzz7HMs311EGee2ybCrPmIB/6
72NtA7O0JmJiAvyqodqDx+DJfHmuS4+VzwFlvcXVW9fPKhxVeyUHoqDYB7En5zMsxHbKpNlvFG4P
VwYTi6NJgwhuQp5ZoWfz5ET0shHm1xF6a7UuAMk/G8LB48Mpzb2GmGrDJtCi+LbH/sXCRBkXyMBW
jzUiwXv6hhLHIyLWaG2B9b7GWmnfXn4cYv4F57sUdeYMwgDwUEKfLjOSV/OEwNPkiH4eorZnk52m
VdOvGIE6/DURQ9qV5lPnkleJ+6doiCjh3mfsAtIwLv+Wpc+Y67Pr8HHZ4GNnr6bpe13gYB4dk5wY
RwwFdYxJ8l6vg784694PdP5WImOo4yLnKpvq9bepwKVlY3RCiNs2h3l+5euad5/zJ+ywdB1IC4ZE
Vn/6hPVawtFUJSgEfaF8DVFWg3tU2Q5tH/zeAOeI9YSkHX7EiKheX36mS4NjHzQfefP11pg/xHfb
v22CkJAzpQ4O3lEwpyP06Y+kO1jaC9a6Y7Qv6XhGD3iuxs3nwIHUtr/8Axa+AMp71j/YE+oYcTb7
tuiDquZ3HaSBQxWus0lr31iNzF6hUAXmn0+X7Z/mPicdsMj5fTrp8HcAQnPR4rTVC6aXWK+JEoeR
nYTxH26crMbhJvP76oNWwdb7i/PPcKgxKDTo0AKQnz5uY0BAGJeWexCw7NWMWLO1AuCX7tMoyKzx
LFjMz5KUv+zK2bS01eBGY1i2A4uHJtfZhzyzw8qIzsfB7mz6bF1rCLYYf3IfixSS8Q7M2M+eUQ/B
OVRurx2onpFM6ATnbTXPxbTbbLp++ODj2EPSSDG25sM4oGU4Xl4Qyz9Uzbsv3zm73dmSNGkVojE1
vIOL41K+B6Ejm1qX3fiIn4eOvclIU0x0ig6aaoapvfX0mfoRhOFA57zopLf3S44rQqzd2NmzGtRe
JHp0pX5bWrigQS6nr8HXK8+eZ4UwsfcKXR16DdUmSffth5AIih8YqLTTn5dNBqUwb+SfPfgcW4tx
xPR1krQPZocFMm2wiZ5hUfbiXusyv8RZtO4Da120wg0/XX4d8zTOdqf565R8mabFRfhsmoQ1DAYV
iHuAz46rQtuQN9Enghu/lcGB+VRXMv+N2j/5VhcieR7wHY9uLv+EhWIAcEjyrBHXYGhwth0TSS8R
iHvuAXYbPVo8Y9AWF7n1pfUmZDFGF6lv+HbH8vbyuAtlD1UxllbSNPlozotVkrNbJH7CO6CN6eGa
cOZms4Uc3tf+FId7zILD7Mpc5+3u/HHjNCwER4Gi83BWak1WjNtL4XmHGFvl8K7o6LFFcW64JP4h
h0XV2Fb0l9BQ48AWdF8vz3hpTROnRxPABaUW8mx0vNEygUZMO0SpZowbFHYJhFpDlWZ001lNNV45
+sT8F55NFxsfnrJt2myI6uxb7ztWD2HrHlBxLWqYBMq5nbw4F69+NOjPXZmPL1Ezznb9YQmrbjCi
G6Vl2B+mhAnzaLJc32rK06+A2UtlDxUPELMuTPPfD2WSSgidKkztIPHcePWrqXuIeTa0VrFvjDZd
3aVY9DU2hoRZgsiUtrf7mAT4N2FtND+uyy9mYSlyEOvOfHkRoDNn54bnAFORRKkdEo+WAZdCGVm/
piSEKwcqVW0o3AfjyvJfWIrcwoWJxwwtKOShp2dV6tg6CYy+e2hLx7zLiY0n2paQa7Vx7TKGpkbU
Vb0H/PA9iJ9h4r1envNCucd0wVFBvnVhWfNifVeaiITkOggZzkHr45Q0UrdAczx28KUuj7P0bOla
SKyq6Iubxtn2ImDulUgj3EMSpvCmslHoH5ygI5ejxhoV6/+8654uD7mwo5nsKaA3jAv2fTa1QXRu
HpBocIBLVd9HvdkH+yY0YuhwBA6uIU/RYs79nl3n8sCLc/2nd4Kyn91lfufvnqlsobC4fe8eakym
79LCK6FFGTgWO7rjfOmEj/XAX4wI9M52Zgphq7NV1NG+HvG08A54H7t3Wmj4X5HRoqABtMWLmNBT
sbs84sImxknFFXzue3FonL3Pqs0h7XqNe4jZTHc+ptP3sRF+jquh/XJ5pKUVSiXJzsUnach/Kpl3
T5P+fNlQwanDWFnhBiUSuSJaP07GX7w1ZKpwfHU6lf+2S2LjCc6eaupglXWz1xurDNZoC+xnU8On
dZflmvh2eWZLz5APAlLEP03Z8yPXHkQboh5gnczOeIh96CGuNWhWKNg6AqX+HMswpXB5jOCLMxJ1
uiyHIAgjwrUBfyC1QabMJ5hEQY/Bia6QpFye29Jb40S34WNQZVJQnA4WYdeMD3boHhSLcStp0szk
I8wo/+KtvR/HOB3H7MrBTLrJPeDm1D8nLpF3u9xEgIJFz+yfoIwm/Xl5aguvbe62KFfyHAU12+mQ
YlQdsSOmOmiG8WZ5sXuYzOlQxaX9dHmgJfCSkZTDLZSTG4f805HSbMDGA5vug6uIkkybSn8g/cl3
8PWtsj3mKMS9Shehba6F6iB7ePVGXSS/Lv+Mhe3MAg2gWpEUoc45WNNwlSPraWDdNNjRm5EtvvSk
Oa4ZL/0oyD+9Mu2F58slGaAUpEZHzXe2meXEooat52oHHPUpwCflP8VeILCzMdz2z5fpXHdKyQWc
XD79bCw3Lr00MyzvoE0ZTurEf40k5oYzYvrHD1ESRycA2ig4wSFOXyUmfoSPRUI7WKqGfYujPJzO
KpVafUOsXlZ/ERH06yvXioXigi1j/txN2AK09k4HRezj+VUz+TSECKh6CTJfbYUxkFUiexzrN8SW
GMFDEfgh+dRDeW3hLNV3jO/A+qApDBX4bP2SuGlX5eD5RwQvotsZLCQXbUA3RxHA9XsS0jdugSVC
uJgZYUDxkGRfEUFjK40snIiHP38H/BQaxy6Fom6dfbg27BAjczT/iOwExaDAP5amaob7RAx3PpKT
+Hx5QGPh04H/AlOZaoBj0pr//N3ZBf2twE3K4QUoDSdgcBF5TLkElTdjLwIH00EiJf1HKJwmWeJF
EVnHLum6idg0EpZ2Ot6b0Y1PlgqOBGoS4UccTjGh7emGVTvXtjBvEqnl4+w/cfr3h4ET9CFStSY+
qXqWW3Gy6DHUzaSHluoVlrMtoHT4HzAEa6rvl2e7tNqAsnSQA5wuOKlPJ+tjf1X3VqsdiCX3nBhG
ZukOn1IxZp+HLnOeUuGkt0NiOx86gpK2lwdf2jS43uBziK8fC+5sqZU1bPPQjfwjNvD1qxdi3kOk
W1avYlDOK2PNf9fZfQomk0Np54BwcXk5nSgmEKj45egdMJHgiojTgldhRYFzEQbM/QNphcjcJfLg
GnPwXu9X2MFb0ZXFvFDd0uFl12L3MoDjz3Ba06jbamzmSx0mZSS4EnXlv3hZoD+zkSf9pkWU/jA2
ckh///mT5kyfGzA8AODE09n7Too6x2m8g4fL29auEdAS64oWTQ/ktL881tIJKB0XLhLAPbzjc2Ck
LCX0YlQz1PDBhFVDkXofdA3yJIY70fAocpKgdko1Bh5jEkkUIYXwllFJVkNxBYpaukZLBUJCy4nm
7L+RojKCUgVJXdzbbRV+aIlnezQK196rUZBM6GnZi0NAA5EaNs4uqTRf7YRI0rrSJj49vLVW4eDn
7pVzZWkZ8DJsUAP6mxSSp2+jdQEM2k55h8JIMci2ITzrNzmx7fqKWIVCrHR8EPHUcZy/WH/KciWA
PDWsdU7e8B23FAWBy4cwUcj3nHpoP+nBnNHmA9+vJw221ZbkaWKcL6+JpT1VwYCTJMpKuCNnJ2kQ
9NLHH9A9mDHOjgpbopXeJuGnLBK32Kv3V1774nA4jlKHzfY959cPfcpROTcBy92t0i/2AAC6KiLN
WA8ODiZ3nHxh9/HyDJf2FzZQKmeauBC3zj5tXBb6wo1a3mlHdPMq9GxSUnGGiD8WtOJQ1JVWihgs
bpMvlVVnOyto1Mvln7C0nTJbfHOpVXDunsv7dwdXjiCrrgbbPYREPtx0FEkNVqbOzzYKuvxKCb90
bszHBQUC+IA8h13CGCTdHpiuxBflBhkfuhwOweFnqkNjEeRea0/21OBJrQpYnn+xxdiAPtIGI4CD
bJ/dIEYtx+O85eToK9CdgEjcZ9u3rWhrkThobe2459tpRu84mmrnB5DgdzKH23n7x08cQBLOB6ik
zSF29iHXAoJChSv5oZmlYYNROOVe9s1bp5VleOWJL7xdbp06kBP4I/DP2dtN4wlrLGIDjlNahbcx
Xjg4ThK1uZPS6ssrO9TCBzR3Gag86LqBts5//m4ptZ0+EGsThscO6f3TTEFbjV6aPHQo4wj2yq/1
0Re+nn8aqbAtUNf8G+MDPVyEHrMMj60Zmwido3DAkbpqquSD7Y//uOmN9nc9naw7VABBcD/oLYG2
f/42ZzBmxizwiP83NiS54TEZHPAGtLm1Dvkt/9xD+DxatW5e2aH+6Wed1SP2+8HOlk7TIQ1qByM8
4qrn/gjhJOv7NBLtvhqxzafUxv1hRSmBgYjkDv7S5B3O8asBcRdKC3Q5oM+mtN+Ulk/GGonuWF1Z
A0sLjv7NfExB2nBt83QNmLEFrT/gF466NWCzVAXK2qdmg284IDguSpef/uKSg+uus4PShjTPhiMf
T0K0cxmuQhq9Swzip3YDltS4RkL0CT5Ydvv98pDLL8G1Med2aKBQ8p9O0QsC34eF4h8zw4VZtUIt
Zj8TijPiK4A9dX7T6dj43DbYDH3IUtcmGsd1YidYtZi33urULsBaZQwZidyq4qdqrV5c4TkvvQWw
mPngBLQDKDz9iRnzJ3oVrnqA8UKEJZdFmgOpAzdahTnPlXewONjc/4XZOTORzp4Hls9OWttaeBTk
c/qf6klrmt1E3Gmzn7B0+3358c871vknMDcQzLkShmJ2VhSUnRwdggaiY1pmQbKRNXzFZ9zipqvH
hbE0EosYKokU8GbORoKVLrFVSXH6LDU8OGOg7jdMG9CPGQQfl2sYT7g+GJBmAZuj4dYzo2ILnzUn
kFGWNxjKd7vLc19a7RLSNScnaBHX7dPXmjRFG5i9Hh3VtyisujuZaeVH4QWhR0CEVV/bz5dqcs5K
SGz/PZ48g7drq/ZNfCrCo2VForslb6tNd605oPrW7eC+BGXxHsm38Ne23ZAPxA0IJXoalHnwF7us
DfcUmB+mG+//dObzWUIFhUGZkaXluCLGNtpMWWf+lDRQ13/+lDk0LRvoVKcWPFvPU9O7E0LRCOmO
xP6/HpyUnMgWWt9K70oCCyjN9Cu1yUJlBIDKKWICGs1by+n8BkK4DJGn4THlbps9uN4QN3uB5eED
Pql+vAvL3h/3bYHpJXEpQ4b3/OVJL52lfMCgj3SFXcK7T39AgQMwJQG1kVY3M1qRdgX2SDR41o2p
IRXVA372dgB0/EIQS7hytMz6CwouejRmDw4KCGrOG827+kHT7NbT+bqPZq51r30xEtKcuJxTaZce
L093ac8CgqHelJSi4rwXXVHdwySsg2OAH1h0Z2PDtyVDwtylWd7qN5cHW0LHIMdwj0GBBprwz3f2
bmL9ULTIr4AESWkgSaFKxVsF7mDuRZpzamSmPt0FTYKxAkYrofu9pXrBBzpyG/5LzSSu1BFL+wjr
20QUDCePLJHTBx2abebk3uhj96c5d/5EldSWlhNuixHzjw19mPTx8iOY1+/5rg1cw9dE5cvQZ8tL
DrUVRSZnZuo1uBUbntFZdzhq2vm20KS/LjXV4Y2Aw6h/ZedYHpnm4H+P/A9w9+7Z616sExSqqICV
as0tnV3ZPSNkdqGwD5rzkLopRC2Xgijb/sWclSMpu+FIwWw5fcoWqS8ah4t/HBEyPcE49O5Ujfvm
W8cfrTp4P+rOmfTy158P+w/Hcy5QDMc5e7kC5iJAZBPAzhXNrsMNbBWyjd8EuGC8dkU/NBgrRPH0
F7NVtAj5nlDlGed3O7xuZTv4QK45zv8vHgk2LzUJe3elji/aLk7JP1r5iUZe3uXpLoE1bBac8vOW
Dc1p/tTfvWDcjCSnb6gdWmy6xnuF8fgtJg9Y2/h645DWiBg+UWHl3EOxJcLYcTZayWJYi6qdMAjQ
C+NLA7Xa/4sajE4OrXDWvcGN8/R3mbgYzfww/9gMAUo6siP6b1gQNj9V3HhfLz+EpQ8aeNB0YPPM
m8zZWDYWLqxiyz/6CWZx67xzhm5TVqiHnE60mwTDpb953RbrGtQAEbY9l2nvnjqgF7olPQmPcwbO
8zARP6vCYvhtpHGHiS+owkbXrvYaF+dpgchCrpy377O1ja9CiGd1EByjKZyO9HNa/bF3S3N69qA1
VRsLS9lrHfd5/ZxvXVS34EEAFxyNZ88WwyEMhGUXHrEYqb9WUT27TU6qWDtmqtorx/DSbsXNmaEs
Kk8Oi9PHmhtpFlZIB5HQBjXeHsSnPHFrIOchH8wq2SVOjP1HFeZYWf35EpqpwCBBQAVAn6cjm1PU
cGHj8A2w+3nr4kB9wJ+qw0zdCL6VI02EK2XW0nMF7OVEnHmqvM7TAT0tMTBTMIMj4Qjwrg2yZ/S7
uJZFs8U2JgqvUJAWKiwamvjnc0mke3DeocJBrJgNerg6c02vP9TEVBVsBv6I3Vk61ePHto0JCHGS
2esoJA612F1+wAvzdaAczgJD2lK0xE/na2LWnE9EZx1xIDM2hVFwd2ik+jnCcny5PNTCZ8LdiCU0
s7pRw5ydPEQW4X1kpdFxsDISYqfJEsWdBhZEtKAaoH/2bjaWVxbQwtIFWbDdWUQJPH3+bdotQSJZ
bYVclzqxcd0qcLFIFM5v/N7kfeUnyd4T8FyvLKN5ozn7PLkKScUFgH/Abk8fq4PtTqcRvXqAWDsn
kelhVzylbYmW6vJDXZwfnz8z5D6EUPR0oNH2DNuvBrjOFgHv6yRxyJ2IgZO9jcLnOnmqc9Ou1/Tr
YfdfHnrpffJdztImIAehzjZbKzAIeBkTKBZ+n3/ABMzadVHR/B/SznPHcWNb21dEgDn8JRVaHWc6
qucP0T22mcliDlf/PZyD75wWJUhoG97eY8Abu1TFqlWr1noDwv66umoUabwQhU6tKfCRmXXDY5ND
czhVeFplik0WQIMOid+dYiSAZC2R9hdwKqdKKQgkALCgxaTxrF0869D+yiUHLbw38Ij9LkYeHfk8
qd+N1ih5CPAkz2qGHNI2qAoEjHvpL0o9iM0EZmOil2eYqHpNVlPi4ap1F/bVqXgBz1EDB0GCfdR8
KLMJffm2tt9ACznydYlBaHClWk3fPsc4M0huKentI0AKrdzqdKeC3fe/OVkD1TiIVvy5+OZW1xnI
7oGWxeQF75ewHlcjkL3NOJiGh8nKvyAGW8B/QEUSOVT6PYffnDdJqGEv5r/VsMs/ZaGpBUZcJlYM
q0hMUuSaDdXjm2HCE/vn+ame2m5gFrjW55sH2ODh0D5y0XQoMunNt0BkeZpUth1y91b9+1+Mwx0H
cW1GgSzhuD6WRRlKoPSTpmi4SkRlpZ5Oge4SAuRUpKfPi2gDdSpLWRYICwR90dgAjoj+YOMhh5Xd
gNrFpLYtopfzUzo9FIVI0kzel8ueVZ41EsLLDKVJSXLVZfJn4lf9i6i5S//FSOAagEGRzlKGOfxI
KnpVOO1G/lsWhc0qyQv8aUUn37KH/QtX9alJUXGjEjF/qiMhgzIxuimj3fymRGiDj1mdYe0eYVnr
BsLpL9yVp8I6WQhoVV6m0GPnH/MlkUWfutbQIZbezDDAYSqSezzfLdFNGCHgfb5zaDtO1442FRc+
3XyglheXM8dzRyZ91pcVFy2lHmsACN7zNKk+OB/iKbXkT9Gqzq0Shz4C7easjR+J8rZJmupCOnJi
3rZMPoLoB5WAo3675MOHbYKO50nm5E9SnQ2jN3aOuFGNLv1llk70VDnIP14IqyeuMh5rXCxzF5ur
dFEISJAnHAM7CfepZefv8z0N9LJGi9mUEv2RrCG+EFxODsiWnUM4L+Llvm3QKu+EEZPXYpXziga2
/2OogyclaxOFiyQNLkzwOJiBg6JIOSPdGXEJ8y5nYd0CYay3EUG1R1QXua9IwrSP88fx6PNBHeHL
gQehPks7dZ72l22rxXKWSzjW7mvEyp6cXLEbtxssEbrWqDUIzml2hEqm8W2tjMW4i9QAlY54UPCS
2MPv5lLwLeMnMobFFt/7HoulSEboffS/exfOg1K/URSHcACC/nCy6cDGDLE12Xd8zRVPP32VVEjt
4milPiJyWXw31jEez0uaxPBl5xh+OJ4CB5JKKfIUJhz2Dp6E0GQX+1chPUQAjtLvHsV5uLkuSGnM
5uZdpLCYZRSq1Sclwuk2cjRhX6xw+smvksqotoXQTQ8DX+vCuTjeQBx/Xu/EZzCfIIUO5zgOhch0
Yyj2c/lkN6jOTeJHKA+bPdXurIypPIZ9dQGmeBTZNQblFW3y7CPaGotd2/tFFaLcWuwVTJysVUiF
6jEdY3lclc3FV9DJwQDt8ilhetBsP5xhIowRtY9U7Evynde2KMRPS9DhR/ZbHr6bMc8T+zLWIlvr
Irvq1TEX+3TExmWNdjkyvIAN0So9f+6Pwtk80AxgIFGb+6yLV6Q6iZi2VI9yihD2zz5BjRX36cTz
rUBFBNRuL6Top7YJLHSbmh6PAUDQh4s4cBtUQBbzfQPletewOXZIv4+9i7+ocWMVtfSzjJr1+Uke
5d5M8uugi22iGBFGmlpc7LOqmG7ZGRKGr9GAbbeN3ctrW6bBZ4hNptth13QhsJ7aNUgOgW0EZKiZ
1mKBsYWxB/QaCkAFeQ2eK7W71dChoL2itT28nZ/o0WUxT5R0Gy2+WSljqSnm26kFgr0p9sjylz8T
rJpRQy/y/FIR/OSCwsCHiW/BwloedlXSLGmq23w/jbQnnQxrqcCZ/q5k/3MoLHlEo9UIaauJPL0Q
uo+ynD8z/P8j00873D/l1KkB9nr5HnV5+1XYFM/MCcCr2gZYabSd8zxpYsDCDksufwZLS8/nl/jU
gVEsFhikqIImwCLO6S3y6wI3xD2giBtVFfq9ivU0lgeYGHaDmv86P9yJ8wLOBilHYioNxGWZSTgE
bc4+SkeF3lCNGDKMMm2KkgSP5BmZUPu2x5Rhc37UE5OEV8cLgLGhzy7LhglqJrnT2vkeuL51E8mF
v4Vcl19DesTyMEESpPxumgN8iYsYdDWoC4s7ZPFdRV/Vc+a4z0WTrIewUsurCu3b5ttX8eE4i/hT
oNEyIOya7xGh9rHlgWe+7dpOtfCUpvhxfhlPbFYe23w3PgbI4mWu2GYRCUFUZPtaE6UCp9tpd0pb
1b9nJPW+TGKoydgG8Bhzq9np5THGQtLZnv8RJ7+lAQ2K7IPbeVmIrdpSiSj+8i0RVqe0lEzboPHt
KxKSaTs14ObPj3ci4IFDsxUQeYx5lOy0igTbudPyvUiwApEaopxb03a9miYnzy9sm5OTA1OMoqEM
gW2ZyalGia2qHxQEoqjFfKqYHumpy7uqDpV73C+DC8fx5OR4Yc14NE7IUhRIsQK8ZicmVyRddTu0
ulS7ou3DfCVFg6NdOIanDj/ak5QHafzQVJ5n/yUpN4VqVWkdFXtOB864MQ4sk2/JPxW7bX9wqU9r
X6utf77//VD9Aw2DlgfFm0X2GJhynuDSzgnRFfvOEQo0L5Tzf+VWdkkx5NTXg1MBd54ek0ygOZyf
UiBM3Y84/DQN+ua3mRZH0nWBm9d4R448+L/kVqK3eGHPnFxVWKvguyhG8vfhqEj/U66GvbOPhSw/
gySztW0jD8mnUqr2c+knd4UcIhF9fllPXJkKarzE8T+1lWW512p0IJNane1lv45eHNxI3aZVhb2y
+0jBkTQ3nNANR1strkIMrMMLed7JScMGQyZgFnZaYlXp9RS+IiHalabooPu+H7qdU/q2KzWVsm7D
CbHrtEPd+vysT31hA+LMH1oksWcR1hEuaELcdQkGfZWBaLInjztSXMXlLLAOXuZfTHMmVgDnItzx
jj38tjDatBxvQsT6FDV9x7aiXFXwk39MctPtjAZEqZeogbgAuz71bdnDs/oDfQq6Moej4rLkayBV
kQpTfXStR3SBSIOCN0XGVHHoW2ndanrzO2nC5On8+p76rKTRNtU6kz/kxV7GGwafyBqRsrJrrDsk
y/F1w4Qgc4UQ40qtMrFyDHFJG+3EvUZ0mdEAjErTVjmcb9XJCHhEAfMl2bsyNLN/7HHpXeUjjMpV
VAuMWBJcknH1cnzjMaw66/P8vOd9c1DsmtVlAQUA1WRD0/E7/AVT0imyX/ILcnWy4+uoy8IH+if2
sDk/zol4zzjzO4WuhXKEtFHjUK9KC6mhEoMSzNDSsW131VQlBY5t+BJc/YvhYDBSTp7lDZaAPGow
KuV4M94je8FOKuBvqbemr/sTXLMiRdDv+1GJfft/Ay6C/dRPJu9l1LtbIi2GP5Y0uK3k1G+i4hGI
lRt2b0OUfyZlP12A8JwIDQwNkIY26kwHWhxVqyrUJLHQVdIC7IJcs8VcfoNrR/taOr3zV4LC/IVN
c+KwMOIMqkZJD8j8YkRUyodGx8h0X5VV+CBroQVIa8D9FJ+m6h/c6h2MvEz8bc5/1FOn5euwizVu
O/z9FF1K9k5QfRSisG5yvUnwkim68kP41Q1Aogd8xdprvFKLcn1+9JPLTDkaWAVCZiRKhyelzkfA
UQ1feOpEsAd7eFNmwfjRyPq41Rur/35+zXMB2A5PNP6z3MFIdidS3Cfp3mybz7oq8IbSAmUvdYpx
SWr6RNQF1kdBH7ExpLmWjxSlbf3ckUM04FP52i9Fdq1V/tC6tRS026iJGoyBQ392KP4+HnoOP1+G
XnxSrACTCP3ldK9UMbQaq3SstSPpxltDGnhhRU/tWu5JkOHAOIh4iysUPDq9/0SP90XWdpiiTGrT
Xatl2mHpJ1nOKpFUDMy6Es+nq/Nb51Two9BFGw8+BDjSxdbJ28BpUgnUN+jW8WYwoKPZEAN+623d
XsgTTg5FDsgr8A/kazGUjyp4q4RSvAeCXO3scqp3XQHzM0VN/PFfzIo2KlOClsUNdnggpGI0khFv
zj2muPHWxhzQHZJWv48sLpJ/MRReyrNGIkX8JXnBmti4yuyNUE0lZoldMuobM9RxhgpTqxguxJlT
5wHRl/8dbbFRmjEZkH9EGlHFoA7HNgG0607xe92LUjwCSlyPfBcJYWsrjDq/kAIdY7s5EoADERJB
3YD9sljWCfClHHSMnrUkhJih9ykqnqrao6cATcwCYz2ot5ThjKcMF28sOkD5X6e4fV/icJzaSwiT
EfJgZvGGWeQGatmOmDLG2T7r637ThYl1Q2O+WpsGrtDu978weHYkYmAvc1IWgQBDadhWipRypWD5
EGVtrHgiqgFVlw2t5/ODnVpjcDj6rEWJ3icNjMOtmxq1kMa8iPf0TZsRnK+S9OtRntp1l1YY8Wqm
0vZejf/reK3gtHbvYK4mVqC+yp/nf8qJoMT7kNiLAQauCUuAYODE4VCniMtFRWrd5lGvOZ4l9a7h
//azZP7mmXppf5+4yWh+Yx+IdsyMZVusNZ0wE/9ZAF4lmNNPA2iesrHwyrXe+7gqEQaI7Dz5/u1J
lw+EDErVc4a/SBkatUB1dRqivd3m8bU/DQU+004/XEEzle+DTpa+LcUNwmd+mhoMN6vkLCIhkg4y
Jp4+gr+jZLmQhu0dRpzpD6irtmfGQX9pwBOpNJgZPiQpAtIZy+aU1jeFbHUMGCux6bWNOhTrROkV
+cJSntoyKFPzAObRzYW22Ly1EphDoNgsZSclP9W4xvs7K/Q+uOlpcQbbUtjUFn00JobvjsyJoTU1
49coE4FqODw2UQRaQlWg+OS9w8O6o24eIt+kiRQgbxKgRwKOtvIMJ7f++uYxmfcN1xpPNMQdEXQ4
HBnxIRmpYafdBwrtcc/CHqulM22GULojc9A8JZ+azdgpl0LFUQxk4LlqBCgFiCLVlcOB49y2o2LI
egTxm+quKLrroEWHGCv4rP9uSWxOKmdFXpocCs3GxYbF5QmraSe09olej2/4RQ6PEaZSntON1nej
7TwULWEiDgAHTsnhrMqqN4ZOia19S+uzXxcSeIC1FhrDTZZjA3f+2x2Fm3laVMHImsHdgJs6HEzE
GhlVrKfvNiz1dVAH0z96b45vYS0XL/M+u5TPHh2QeXIqRTWq/VAdlxLuk9DSumqS/L0PjWytV3UV
4pzlZDepI6ZfiJANO6Q2nX8xTd7xwNJwUYIStfh8vt+Y+QBB/b10KnOV57Iku3BPQD46ZnaFC26j
/KsRDexS+EoInS5aOIKTGNMMT98zMfXuAMf3LrPa4C7E5HAjCru/MN5RXsS6kjfbs+LGLKG7mOGo
maKXBjt7H+ADrcc2ktaNbAwvdFvaDdatYelmyRDzcHD8b1oYcWHwiodhCx6ZuH705MzyOMQ6eYyf
hFJhgzl5zSXzoiUZiBSHnIsSBdcixEKSnsN9ipyI1Jq1pnwoQzluiko075T6oAZMMgRlLXwXQy1t
ElgCL9Qd6tu4rX8Ch2qezx+XP5JAX0oy/A7gfn/0CGeAI/H28HfkRQNSRJ7KX4aampJwNSkduhs8
llu01lsHoSm3gFMQrdHCkOFJJHGg1a6FTX3/MKX6pF8FrV20v5sGTY5V1jj2q4Vz3qeVAOyC34It
OPL7UQGQAWyr091XvVn/DVbXeMPAWK5dRc+6e02YbfT7wtTmuHI4NazNQMZApptD3TLuNGbTi8hX
ol9DD9z5HqRD8wtjW2yiSXvB1o+WHKwTVKKNq0grdW1dmoOcaus8ytPpZpSFovywIilM3Sm0+nA1
5nEwwvSMJrGVxiLx7xUg1cUuDih6YFiJxs5OZGqm/EwS/qVldppxATmxiG7c9QAnOPAz0XxWrJyL
Fl9aCxOAPt+yyvEDqHHxqLZO1LqOgrVCozrBxsy7CxQxyKvLRUS4FOAEUD8KpCSPy3ga9bmUwsT7
ZaSRMLZSPfIQcwHGl+b1lA1WsC47pK49C1iMcle1EMccNI7GteEXSo6NtqVnmyoO7F9yGErKynfG
LHaBf3W2V0amCHGqD6v8McP+MnH7YgoejBbux61hNxr28Y3T59vQLpX8rdZ9P7ipUDWayodpaETZ
3GELm211jR7L4xQjKnmVFC3mkNgSSAKHX70aui3dmOpajvOsxvJ3UKIfkxL0d7lZqTYExjb+NOsQ
08NCr6ZnPUeDZ1VLHWcytdJyE4/j0F3hypn42yLu1Nob0qDAPi4t43jTCmdorwd7qqjA9drom/dF
l6W/E8pinWupflWuLQ0nwY9RHxGUr5PUir00S4zAHdDi1OONmfZ+9AQPJH13RpbsJqdRbnmlkaXx
nSjR624pFui05t3GKA3pRit965dFehSutdJJH8pqahskFrAh3xpIqAXr2hlTfTfg/CpWjQpucj11
VS/WOM6mjdukg/OIvKoqXLk3amcLUi/x3dGAqu4NQa1hJCy0sdnA6WmjXSVRp0HZYJIeay4z/6pA
eSBzgV8N4bNT9sJe54oZ2qu6Bd16m8uySJHcNjOnW6PsIUceWNzBuun0QrFoHqAu55WlH0MPGgf7
VaNMat5Yo+qUz7ye9PbeKIxcBwMwJddqi47Akwg5s7dVXg33slG1rZsaYeSgVTtVwa7s1MHhAqxK
Y61rhZJtpdax4js5URPzXkSNCboXaf3pqo7s2HEbOwTFnk05BH19kG6iloac18lxn/8KUEZrvYFr
/tM2a2v0SrMQPwif86rFejBg7q2G442GtkR6bxX99FcwNSFa2U1hCcyFkVFB/CGVK99SXdFFve1x
Z5njNsA8JrufellSUldLCK5iJWVICNzpJCb+M1Y3Srsry8BR7nS5kvKdjy/1UHhaW+bZM172UrAZ
0D4MP5TOLPOHWrbSpljVTeqr695XBVpUVhbJ8asvhW2our1SW4XqZX2UGU8y0EPzJiuAWO2ssggK
mka8HjyOXts8y7ak5sFGnTRN4FMfSVbn9pmp+9d9bw64lVRRkFSwu7vUjhsXOxFkHitfTcKVao4+
lXWMlfZiDAP5JQwq+XGiORi4FXEh3kWEZmWD5L/6t49n2I2uoBSwgi2O76jaVbL2PIXS2H8omtCA
o3RyG7/0ojPudUkLy1uj5W5yiVAIJ9t2gL9q6ffO4AWG2lSrzjEB5/RqkcmP+BbHf7dAXY17WeZd
NFLZM91BirPJw63V2E7IPCuuXFnmpznl2luJHIbC9g5xzjbHCedhX2h9CgnUqmu3QOUo8NQywJy0
tOqiRnHLRlpCz8QA4GiKFGRzp/a3jTF25tWJlP2oAS7abmgW9nCV02wZ3a4OfKx5rbzIrkssqeqN
HDbhbtJSTVlVDU7mrjM2Y4MSnhS38pqkqshWKNTaD500SaVb62aurHTfKMKtpseqjtWxgQvxpoIx
muw6mEs1WARMHI13hEmy336nc67TNq3DFaK0nf4AH69pr9MKPdpbFOnjLtvE8qSb11Hlh29GGo/1
Kp00I0SsX8Uz3CoD4xkaetyvpGm0MIlF97ErAre0eUd7KrrZD4Ge+M0+dUAuebSJ1BiHQHmeXSE6
aUVvXxUbsgBEukRLiPpZdGp3Jfe5yqOtgkviZUOYTTd1n/rtA/xrBBNSGLr7iubRP1xvevAS5OO4
GRTUrX43lhmonlFPQL1Q+k/rrSGm/IfsJI7hFWYVG2tt0FuxGWk5dZ4wS33YSDQ3QXAnOGG6YwLy
8SqlSxKucl+33nBnjcabvpnZxnZq6O2ubZzZBrWICrefmia/rRIwX2thRoO5y5We/QxLWzVd+ohF
9ahHeSS2YJk6c+3LOZj0WliSctt16A0pqxrJKuVzzJCpupehmUKlN4Y4VW+DuZAKGiBgPWGBD63n
85oRb23ciyLawlPHo3mVinDKvPPZ0KKdQeNv9kMCzkLNi2rUUuye5rnfOmMyfcSBUXdXRdCkzyUq
0+2Dr/mccZtrBFdrpjhsiqbRhJvlrf1NmZz5V1DhI2+hWoJUy5Lth9eBgjm1qXz4WoqXMUF/rzRO
kkMxuSRGeZQqMRRvdyrgsDV5UeuHqRLkhTgMGqF+EBXzfT02wY0VRtWvRkxjtxWKlVwyOFm8WJic
SY0USDBCjLzjl2WDBKmshMQ2/HRSPTRcyRL9vdJlym0jIZMWCBwFrELgoDA0irjweReVg7mvS3WR
YsWfN6GxBNjlRk9nqJLiz6YRQ+kloxm9Z5SkVuaQppfeDPPSHSTWNkDhPz05gEKwrRclvboKbIP+
VPwRhI30GMOJau64O4pipcBnsFdGQCF3mxud4TxkGfTvdSk3ZbeugomkLNFimAVwysqdDyj/WQcN
3FHmbZzuH78P7UJfQdVvo9deCmV5A88kk3eRU9V/lblppsRNOytuJkCO3RW5Xq5dwLoebRzI+kiM
8DTjMPLYXdSdungwaySljI+JbLmab3Ml+JGoYXXTS13Fpi3borpQ6zr6fIw509dn5uQsPLd4hVVt
bo8qBd+P+dZqXfgRfXTdSpRO3MIJ2ksquMbyacTiUBqZ6/6wYNk6izkGPXKjUxjJH0OME9pGCCVv
fwxSjVO5wUOmXxuVMsHq4esZq1xN7V+gMzrVozkDW2pE+mNI3RhGZ/oUlojwmVuYpFN1r4q8Va4w
uzadxwl3b4Ff+eyunLtC00LxdzQK3yA972AnDG6B0Ef0IrjJgrWPDkd279hplnkq0MVkrbaq8o7G
ZK+4pl6WYCcFXTQeOSKur4ssnMJnvRJG9SPI1aLFS10b2mIFylsOPAk3b8n2kOv0412mAyp1i8hX
MTyGtCmtLTUx4s5rzE6xNqgB40DuDXptoZ1DsKBAvs46o5vNxYsmp4nmx6KrH/WJK+zN8YMs/7TC
yqi/WbsiVs1EQZ53MrQYaleLkIUKcRz1VT++0y8I1tGU41gURva9NWmfWDxKF/pcyyvBhP3GAxku
F4VUlZbWYYRsqnBQ+rCR36WCt8LGHJNgM0qJ+kNOjTTYyvbUrVQ71WI3CRHtcGuzSPQLG3952PgN
KPMSoimB0G5bqpr2gSwFqZOr74EZaJ5lJ8lz3hehSwVfJ+WAynahGHlUePkzIgcb9AT6AVQGDmed
CKU1yrhW3y2drCJqIO+nYRVt+sL3Xak3py3qHIqXR82rFEnxjdLqgWeX6SVB/RMzZ+U59AhWUGhS
F/W0zAgzDniqvftNFO1kmFdrvavGnwCv5Ju2afur8wnAH9/4r1Gbic8kVi6oWV2V2+Jw4tVotb3R
m/r7GDv1X1aTmvcO7x7zBjqNJbtRG9vOqmmSKd1i/yXxxK2kat2qnZhWfg8+bQPWwr9Q0FhUT2mW
8KPQlIXHQL1WXxILAix4Wqhu+jswoNBT0Vpa20XZyu7U5f2vrECLYDNVmi+/XViNeXmXq0EHE7oN
t+axnGmdjODbiIzvYWj7r2BMqmyFuKa4KsNGc9ZhEY7TKvHj8D1xiuqN7mm8hngrK9+8beYFgPhH
FAZoDJFjvhm+VHR0Jypiox+M97bu7B9xpVqe74RmQxJYWiSddpG02/NzX6w5nTGSIsj5iLRRfoSf
djikaQ3QplDne9OegivrUX4ad86FutEitBwNsbhfULQ0hJrG6hvTCW+VxpXwvfkdPDcv6uP5ySyS
rqOR5pvuy/qVgxpacsVIykNyTa5vrI278BrQ1/lhLq3ZImqoVhwXRc+a+Xf5Kl7JT/Dhf/y3IRbn
Exv0xpf8SH0zvdLTV74brqXN+SH+YKW+7Pqj1VrstgigI5h2plF+lPfldhMhd+q2L7jAmn9Fkhvt
nV2wknY8SA1xIfAuK4lHY88B8cuXyiLUDpue+cXBttKvat8bsx9yPduwGsjqutw694a9DrSdokmu
ZJQuiHBJvpnqDb951RMZzGeegLX+zQbV0S+bP/6XXyYDPYrTgT0UWp9Z/7PO39vq6fzKnzwQMLVQ
EAR+Ttg7HEINW7XnpLN/Evc5u1Z+Ob+CVbApLgT5k9v0yzCL01CMceSECcMU/yRXxe9xL+3G7fmZ
XBpicRIkUzRalrGF2nWwnrcplg2r/zbE4iQgNUf1L52HuBa3wbW6K3fJpZMwL/jRSfiyUouTUIW6
sCokNYgbueN2t9nogu2uPkWFGaqX/CV//rc5LXZ/HTiy1GTs/uKf6UZ61a7z7aWPv9TR+J99/GVO
i31sJUooJFpXb/4vcatui1/mjz52h+uu2jSv4Ys+uc0+vAABu7QdlklkUgxVGDHmOHqw58uVJDzn
2Xz5b6s3H68vJzQXQUodidXr18PV/2w6bXd+iPkDHG8IMqO5v0llYrGvwfFNWV0k6ptVXRfSk60/
Gf3kav37fxtmsbcxE/YRVWEYEa4dYxsn10J40UXV0uX2xvSCtiDkMxMEA7Jzi3jTWFU7VKk8vTu1
HeauEg3tT99WqXzQyAj1TZEX1D/It6MrCUhQvkqoCP0TJZWueAGAi4/vzXpGIoKK4TlN+okq8CIu
jf1QaXHjK+92kgIyl4f8oZKEtDIwCXNbaxou5B/zKn79mIwHv5E6E2AKahTLtJL3HD8nccJfAZ7j
uuvHUQp31LfGC2F9jhKH41ArmLlipG9UmZZNccyoaf7pqv/e1aqNfxTA91a+bgtpshXPEkX9TVww
KbLFUHTDqWzhaPjnkv1yENIgtKKgSsUvrcwMXIvVXPZsCcysZUwQDeNGXCpNLA/4DNNHlAeGBHpV
2Nkujl6DHI88RVr0UatSdDOFSfRgwpy4o21iP6BlVdymue9cyIqPvt+MQp5dxqAUokKzNLLJtFQe
JNo71AlVe10OOJYCP1C987vy6OvReycJZkVxiocGsjgkkrBp62ZK/lFJ+OB5NPqKJ2cmbm4nqc8u
3DjHU7LhXsx4NIg8VHgWg9kCoAPwuuxDmHl7W0EO+ZnjdnFh4eavcbAhMWgjfvGYB3JMdr+IYljK
Jhi0meZLFBbdRkimcddZkXIVB9lrT7X6SgIcI1xJUjpvarv+m3hSqrpYmc82EaBJOXxLnq0hp0kp
hYH9UoZcC26RDHb1YQ1yq9/lRdhSP7er2aulxNwmf6buhXq2a6KkLf2dpPzPLiz6nxrGYj2oe/PS
B2jOPywVXrkOfdq/evDaSHRYYs9PaivfGi3yoz+zKbCsm6rJdWVlaHZVewHtFseVdXbfU4UWnvgb
pmA74pDIGz1pXDPM6S64Tlqb9XWm1oZY5ZbSdJk3BjTKr0a9jvVvAihZUgrmFrSd+b/gTC42Tpk6
gCf6RH8Z0Zu6p4xC66Kj/PpW2RkmS7RfCphD50/G0aEHUzTDYzmCMpTJJRi3YgOHtpnZL1RLYg/8
k++ikGxd08nWdv5klnc6ZuoXbuDjvcuZh47FbHmYUphib3+Jbb7ad+kkav8lrEMjWFVoWafwdWrN
uKLDbVvbtEdQchdlnZxvMC3N/ZXaF6N5ISosX5R/eI3A8PAG5ESiY3r4M7r5GaZbgfRiTkE93beN
HFQreM6mtgtxOEJ5pOrLYg3VVPAQjDPfuJDsHIUllhJ0soW10h/I5WId5FjoRiSrxeuUoIdGDzIe
ho1R+rN8aGsGlwLT0XCsNdR4Nhd8KbRxFgHeDioLTI+VvKb4/oJdrXPU7KVYoA6QsO7P53fW0eri
w0XpjQzrD9DxT5Xqy0fuk6EKjLCVXgC1jj/TVsPZPtXyrUiCHkFNs12NaTys9BzW7PmRlzhs4IDo
8cwIvfkvJFIXB2nIZcOv9LR61cJKuq8yx7nVu9i5L8bW8Ji0fqMlmfpT8fXwXlfCf1Slybbnf8PR
ueJGm+XkUK2HMo/96uHecowsQd24JBvnsondLNKStVD75K++N/JrvQzeI8A46/ODLpecDuIsJj5D
z2lswCg6HNTQ+zmjaI3XShT5jzpoi5991uvdTxqU0z89anbmKjOmMr73w8m/pGV6NPrchOPhy/gs
O0YEh6PTfy2Tzu6HV7Ow7Fs/jfL2sxaqk3qRFleyC1R7yLaj3vTbYqT0/t2vTlWNm53cE/G4+XJa
LLnfBYMZmdH42vM4UrwwVu3rPLHb5FrrgLq5RZOO9zlomKe4rM3rvBujT63wh2/6XsPImT1GAdzC
eZpp4YtTLRlK74xtKb+WdYM9B0mCqLa92qTVrnGCIMXUKBMXqqvz/+fX2w8BKmDM4LYgL4OCW/Jq
2yEDSwIg4BWjNHvV6J3zMJXObztLpFUH+fVC5Fzu7lnvauZbkgmjAUoAPfzUiYF8fV2L6hVdXup+
XdPfTXU0bSTHCVS3ZKPTScjqv85v7/kDHk4SSsWsGIgNx2w6uDjWQWJowiKVekXPvNVW42DEb4Y+
apfuxFPjcHgooTMYHZrFRs7aHvnoyNGIk50UXU9I11peplbVJXGfZUDWZrb3rL1LT5A4udSiq8Fh
aWnaKq9BMuBnp/jFuqc96IaomH83NMxDkdXTEtCwK1zK3DhtnOtAOZVX2qjFrTYhj932uu8mBltU
TuR41SDO8Jl2ziU8wvHWBN47o90xsOCbaYuvpkBaTetWlV+BaFubPK0s1DXJOGwXTxTzWWsBa57f
JydGpD05C+zMbXIy1MPd2Se5nNSdHLxaYVJvfNNqNo6SO4gJhWCnrXK60F47Og0g3WdJU74iOr/k
w4fjBbncZWPeTq9xoaZY81BWwu8q9GTOyC7IZHMtinZ/fo5HexRRPRkZQbS/LdC8y3YaZmF5aFf5
9JoUjvSQpJq+0eqxuLBrTo6CCANkFxT1yJcOZ+YHYCdaiAmvjjI0qxFRVICN4bA7Pxd++vJkUyhg
g8L5+6M5tWzVGV0+tRbY4xdfqqTmxq9GaFGmVpTJ52CWUS27YSKjselqsHWd2EWIAs2CqeqMbO47
wyf7a/Tjerwye6T/0VlOQ7h0aFaI2sMHXXU+aYVYY+I6A3ZjezSY8DzwpNDsK8fV0X2VuKIH05w8
ber97KHWijb20fGrG3NbibCl0BXPykdeP1ahkax86GPj4A2WJbKbQPigE/Cz1aj8bmsEVYE/xcji
m1TbbYCJO/BjZVi7fmEgL+VB++8mEH+pLjrjqoVqCBRoLNRSMd0Q6ENiUZlsI8Pteq3Kbp0YHNx9
SkO56ldJFg9lsjbK2k5u8GoMi30Uq0XxlJeAXuIdMHI9zr3+/1F2JstxI9mafpWy3HtdzEPbrVoA
iJFziOKgDUyiKMwzHNOz9a5frD8oq7uTwTSxtSkrJclwBOBwP/6ff7CUEO7mTM5wFHu1qkEW9GLZ
Fo3wMEXKocARXDVwzhG9RYTLaDbNAWRDTR+XVEM578VhzcnVW8Y6tiQnJfCKfaGY83JDbHDfkt5W
OtkPRafkqH0jagZxE5qzBPZEGJFuW+i3yUuYWGW5SeCkcTBFJWHzSRPP8Diyg4RbDt9W+qOa+kzZ
NnE+jr7ZLIP1oC9u23i6mWnFdkqqRbl1IqLwLrUoNxO4cnots8jL9ZjsOigpiJY82yA077pXwxy9
4iRRkO7zLLHFPor0fjgZbR4Vz4SlI5tyJzc3b7MWJtizogC0TL6aFmqz+IqdGnrLJCkrMgVIMHul
N4fFYtVoU7IJc300t2YEj2znuqVQglnrpu4T6oWu3M2UuvGuBpefD7FV47NQT3qYBkMZR11gOyIy
/DEc8VSWkU7WHWQwd/TbRofcaYRD3R4RtFjOp8wR0nmaw9ltFz8dMA7aTCKvIj9pZWzukkYpYkiR
ljNsqceWzDedDilfvjjt4M18dhIMqjJFme8m8KISz4ir0Z49zRqdrGWyQ9TdDI3VIAFAT9HPtyIW
YjnSkYr6m3GQWvIM+dkwd2Po2P3nZch1NOlRPo1ekWOu8zVKYfJvYFzJoqSo61aaOOBbp9zHRpNa
HtbPseVsDBunKIquytC3pADaxZWAKGqmvmENikNobUeWU+kZ+QyDyyMVi1QjHbOM9p5LcMbDxKk1
x4hkIG0SdvBUnKpeLPVrwzE/g8ZXGebt7KiNqfgJLCUVduhoQ9ph+kHtaxZjrvw6s8259JVcbTu6
4VTFBU7lpZ7AN1+gaF3XRmyj1MyTcAi/NFwS9D8BgTs0gxxvc/fb2JTh9NUYpglHlggrhJnIGBaC
qzQLi+jQqVgBWn5VE1OwclWVUr13ihiiouHYKWVQUkbpYnqtbUp2VrWMhLofhqgtv5eGScbpPtNS
7kegNZyIvi+qdJJNGduR++3Xa+y7PRGb5T9lRJzGQEvPahq+TAqRPBf3at6VjqcrhaH7edtOV1ae
sOAoZZ18sC2eVzf0+FcvTbrPCOyYumcb/9zq89i0onhOY7vp8YbX3HYrRaJPL8gvzI98kc6PH8Za
F+oMBnUU0uHPQ+FfzpuEhIKTYdPFcKPr+jKs2/g1m/TSucjagTVHy1J7KHnwS9/tYs2c1Odf3+N3
X/hnvCMeM9BtVgeqdZf7yxWYtlITC5fmjzXk8Ec31uPvKL67O81oEA389lholgA1OekoK7Hg7Vh6
h1xi7u30Ueapva9qossCcOl+8OKiIazs16O9u7dwhzhLA3sTpIA+9Gz2aMYs4IfL7FEdKzjZLoLC
Eyq4/hbSebFD9qA9U+ZmxBzYefX467F/ntb/WvavYgCCi3BcWZUw0BHfftXEMAUSzaJ/nOMxvK+t
FPhi20VTXaPSJJZKbvIIAb2PUkd7qdo5mgrUKDWhpr62GJN6N9ihmD6AX382Ft5eFQaYsE1X/diq
CD67JR3ecXB7W+UhWVMzkl1slgqCh9KhMrllzZqmfNvPQAwAOuligyWmces8Rdh0VX7TDXlX+V1I
ogq3symdaA8gWFpRANGbNUavRyX/3feRMzGoPuIvXLZtxKBv7yORR/Pq7Kk9TZ1aWTtCEzNtP9Yu
lRAVUvzRieMdCkNtqlE5UhVjrgAMsk6qv7wOScNMTGZTeSrSxdCvgd+1KQgdvau3ydQUauGNEcvD
TtNEn6qezRIU3Ua1Oerb1rTRuPx6Hr2bw3jqUyzjmrZmynFJby9nahQt6gm9euq60N6oeTYhEamG
nZmqXaCRlbENF7PxJ5GVH/So3q0LNI5W4d/qM7jSMc+geh6+SGp2hSeOZdSbOtGk4UUdugb6AoiC
xW9iARiYUUbzPzxoPADOD+dFP3ZLQen7ZC92dkD0lRyszhUn+LXpwZJa/pt0FsZb07ZY7n/ym84p
rZjntITyTR0E7yqEUGkNxQOubWEb9E2ltV63mC1ywyI0PuhBvL+vHIFA94Ayua+8im+f6Egbd13q
pyczgd52bFJXlFdxUi5pYJcp+rJfT6C/mdDrlrbaNqv4U8OtezteSYOsGIexfRLYFyn3SdpRt3eN
U1YXyhwZ6RGEAG/VajIpM4qi76cghuuc+E6VZB+BFOcbOkc/DBw5NgHAgCKfu+QVWeHE2TDGTxwP
1WA2rfDQ6detrfsRmNb+11/9/Z3mdIEZN8gxdQsjvv3mU6jBnetm9wk/3uZzVY/qbVpbMqeyWqLT
r8f62Tl6s7JC4QdDwwwP0ymaaOvF/GXdCK2ydy3ZiqeiLyPOVbaJTifxsbNw6YRWdV7MdxW1fUHm
rVQEGjPp5g91QzvvstZFFPU0fzSn6j3HbMfws5I20ypuRZbm4Fk6dOoVaT9xfiygrs1PEiqy+Tme
nPHTr7/Iu5tmslmBfkO7Jr8dsu/b79FH6NbsUlEfaeTY8ZG50Tw7HArjCxXFmgh+dzT4hQghMBv6
2cs4u2t60SqdFRfWI05W5iOyOWhlljA3DdqVD16EdZ6/eUBIOwitAg/A1mnN6nj7xWZzRrkWWrgp
QZZdT2NRkOAItC/yZiEkvjO8lMd6YNtNN9Fi/KZbO/4UgHJQaeG4AkPiGfF2eGnCGsqSxnkkaxpW
wyLdMtvmUR9zEo8U9yNjyHcvGrpiVjiwfBicgIJnN1bqgtQmTREvjimJ0hsW3U9lFB25Bd2mycr0
A57N+XjMGjJ/6FXThAfMPSeQZQnCWdzStW+DZt06zhAdW0J978eqeORE9JHu991otCZWxB7VL4na
RAu8vZl1N/YZPYXpxe4Veu9Lq6C2sys32Wl2ndSbGb3/R4jgOdoDXQXPPvrwNGtZUc/NL/Khb0eZ
LcqL64blLU5Q5YVMMfr/9QvxN98MdBrnIhYtIsDO2wGIupLScCrlRchweECigk272+VBNRtp7mni
oxzG89edMBZFxS+B3E+kXfyft3dSokqmJA2zFwTTite4cb4ZSGP0hrRZPigo3n81uiw8NF534GPK
ubdDAURxb9u8fyknq90p2DTsOJRc1RSQV/NUDr951uBIhUEyXWkOAYoO8v92OIrYtJnx9vk2jWNG
Pq7TbyMjyn2rssrf3GiwaeJ5cydXhJ+q4mw6klUGp8HWppfOlhVq8GI5JEKLLmPEmA+/OT94UFhi
IYhgE+XEeFaehjWSVn0x5cvcuzn+Qd3RiUidQV3Sx/s2sj7Y1tby8q+LJl5MvF5QesCj2UjPJz2h
MvAT3GR6iezafiJomKwHdVJG5LPSnsqNBLpCLg/16KMgs3cTk/YyTW7siWkNsWae1f3GWCvEy5bF
i1uxy3lUcaG3cAr2pwHt6Qdz5d3UZCTaC/gSY7+8Ts63c6W1MAmYW3NmPbHcfYQN8w9byuXRyeme
y6j6aP16RzY21zRBc1XTrCFW774dEFecq2EovuH550wo/PNyOWCKhx+E7+RtWHa+vcxZrW2WtsvH
Q00ScO2XTVLFhxlv6kHxhoTJ6NXS6YugH5K07D2Y+mXaX6TsC5qnKokipFeWelioniQc2/bzNE9c
gb6plTRQjCauh/vfm58rF2RNeaJ+ADwxzqPulU4titkqox9zqM4nPAvyfe7OzWbSrOzZVIlk+PV4
59MExSmQBQU1fUS0o+dlvCJrEWpNq38JK0RS8EImDzV9tsMBzv7o8Hy+AxB+wjkeY2nCCeAInKcC
VQnvgMFR+Bta5cF6rRX8lqUXzZEUeSAjQIRttJBnutVSk93QHxJIkJOXNGzVOBf1w1TmfiGSVE+D
Dk6Xcbm4Ris9ll8n/2hKvwMgyN1ZFRQc9HFNgahxtrKzc8ZDHtb5iySXZXzVGuRseOkO2YgaGCxX
4HHUKdnrEAmU7XiY9tFdhA6y9COnTJpsn9IBa6oPMJmzBWVVZq7Iw3oDUWayNr990yQno0UIpT8R
7Uy+gT64W+Qe4GyKg9lJl9i7rq6Kza8nyfkZ6OeoCF7JWOEYgGvX2ahF1KahlZv9iWgbuDnpGO9z
wjuOlQb40ZrjcEEBMWwNVm3fwnPxBrHVR8T0szVmvQbIShSeUAd5Q84lsBITjio03OZUj1md+r0T
qoR6ytnZ2Zj0X/dREn+UEf83NxtUD187NLBrJ/Ws5IXHO9ZTpTanTM76bUnC904M2UTIlNtjV8CS
s4SGtvv1zf7bQWFF0nmD0ACM8vYJC0we6r4Y21ORZuUBiWy+U9QmuRJJSfruiveLKh0/eMJny8DP
m7tGEDKpEOlBjXo7aGM6NehL352qrGx90mdY5HQozEZTiA82+/MX68+xyJ5nNwQr4hV+O1aeipYu
h9ae4kpY5UECIChemVdGeLHggBNtS6OgwcdrkKqnVk2NOYhDrU09AyOL3lPR6za/B5LhUcHiRzWw
cglhSJ3TGhc9jSa6ItVplKl+4O3L972r0EwJp+yDF/hsEfxzqLUYYETwMffs8SooMrVRKatTkifR
lXDVYSOr+KNi++yw9nOUNVqCm72WOsrZKL2acNZo6vI0VXN8JavuZSnE9AmuWxxELrabGI/0uzpO
mz0Uyi+/nsHnk2m9m+DGBmJ1RK60498+4FREdjpERnISi5vesUsL362W4WgmVHe/Hupv7ubKJlwL
gZX6ZZwVHjSgplyYRXUSg9RpLk39jZa72ddfj/I3d3NlhYBNwHg1sbt7+4Xw8wmVLhH1KVMdWsux
0vppGFqBjsHeZpBGsx9mgzZ1s6qnkXl/FMN9vvThboVZPy8M7ws70nlRkDfZqKPuZNFXVovssKZL
reiJkgezrtVfSjMKP9qr1xf+L4UrE2ilh3Lmxu0AosM5SxJWR53FjSZPwyjERdvh0BJo5VLQTx4A
aAgbL9TrMuzli9v0xREWS/8i3bh4UZNu+pbzPZI/K5X/epn+R/Ra3f45ePfv/+bfL1U9YzoT92f/
/PdN/Vp+6tvX1/7qa/3f65/+3199+4f/vkpe2qqrfvTnv/Xmj/j8/4wffO2/vvnHpsSLer6Tr+18
eu1k3v8cgCtdf/P/94f/eP35Kfdz/fqvP15Qqffrp0VJVf7xnx8dvv/rj59L4H/99fP/88PrrwV/
d/+//mebJfPruz95/dr1//rDMP7pgBuQMQnKTQG+SkzH1/UnmvlP9lo2bOgVOoTxtYdSVm0f80fa
P2lX8W5CRMXdEFjzj390lVx/pJt8nkkGMbYB68bHkfb/XNqbh/T/Hto/8FO5rZKy7/71x9nUBSiC
HYjmnYujoqVD9vbVsV3ZkWSsGz579rOMx8shdy+KBvuRafzgLUVP/3bS/hyMCuHnWYQb8S5iT3Za
D1MM5T+Y7fKpSGsSsYlfSGKPznFTelo9aepVbLrpD+ICSmdXxPo4bNROOnsk2qKgj0bF7OHWFNZ3
wmmkeciiKO1uNbbIcl8meP9vzSUrxaHpCmu6wOW7b/aWPdpXepI31U3G+n5pdkkfXZcxtIBgdNup
uYjNOWq2i6HlcTAUTkQMRL+Y3VYl/aP11LRdNlmjLWWArGf9IxPugYcxkJ7tetn3t/BJbHU76Fmp
H2VdEKiZl01R7A3oXLlfa8MNZTSf1AMEUMfXRf3sZg5k9ipbdNDSzm4MLJuQcnmp7PTbtIqclE75
aBIG2C5u7TV8gD9q+RBtWa0VNQBdVwa6JUosrsZpUg4cNiuJP8dI/89fFCNrdqWFJdflUCd4egW5
5HDvpYsV9gfNLdPQL6Deuh42fZIA0E5121280P721JFwPr+LeIgwJVPX9sxORg/jLJfysFSD8ZgK
HMQMautvuO9tVFXcwZqxAnrPpIgtYvJjbRCbkfOep3VYSOVr5g+0FD4pC8ugFow4wClPRrkxRKn6
udr1gYynyLN689qt7VNkxXXAuvXgCly9ZiWqoH4jZY61p1ja99acnkRJ7FUrtJu1JL2C1up4+VLe
STvaDqGh+IXSuT5T/9DMjnkAqA69JMKfrluwzMu4Bi9NmmNiyaM745Q2TNqWyj7zVL3fVUVT+MJM
/NQWN8M0QhBYSGEejT29ejzasvFO0+MLUqKSIE7F1unz0WetHQNIaU7Q8LCLJPwejr1ntCvLQG2O
I84b3hQCyi6FdqVN5skoNb6bFn2NO+042xFwUV4HWWcNAfHSxU4tu63RmLerVVI6yTpIVXE9qHIL
s+Q0q9F1hvcdhqP9EYtXL3Rk5Cl2h4VJ2l6JcAwmzbzqxFh5Uznv7HHeL3N5o66wcF1Zl+Q23Jpa
/Ap+7Udx26IIGT7pOGGZ5XxNLEnsFTL8DFXnQjHCPXZ5y0Zy2OL+hQfizMJgFv2TkysYRthJsGhw
uRRrWa+NGA7Exr4GjcOKpvIQ2YAcZb+0vuoIyzOygoMJ70mQl/Gj0UYojl15MzjQQ+xewPZRlMCN
YdwL97sq3IqkvOnaTvC1ic3utZuwWo1mOQQOaDb6iKDNFzqF6uRh4n5Vq8W9lWFjYTbuxagtl+WS
3FZaNHsw8f1hUa6nsIy8YjZHBsoMyCOws8K6mrahXhUephEPWu3mQeJgk+Iu3c7JpWda/RMXeqk5
fBW3BygVGc46cXW7JPEPIqdOYeEsnuoOu7axLspcPln6tO91yFFGCdMrMbtvMaZgsCB0uYVaY/hz
FYoATgaFpoYLH19aywvXC5vumy5sDrLhckiNpLvsa1D82Upv8fkxdoTp3bpF2F8TpED+YrPspajg
j8T2Kylj26JyqgvsRE61Cv8FY+xxQ2z1AiBSIa9tW8evyuXSgPFEj7mCXqdnP6JVYNMN7qp68Ht1
KS9sWT+H7hBuSFny0by9VolLWK+GwbYroFzR4sdVS+DGlkxei3lFniA56mztBjSe/9InF12s1LsE
vzSdvGp/tp0YbzT3xujUYzzrhyjMLlBwlF7m9htlCO86IgW8BWkd86m4S8O0xfzOHP3BzHs/080H
DLwyfkbaSE1F6VW0wLZ2Y31RzYHI5My5xfnP3vR1qW3Syr6fGss+kJa1b8zs0OGA7vdRs6flv3HG
ZuX/GZ7eWpiKZkYC8VBdThnbNE2p4moi7GqXob5pq8zeqxNN2sL+PrZxFZTjvBPU9N5gR9nGjmGW
6mEsAhaLlyVXg7qEomeAO/tlJvtN1GhbyNrTpdI1pm+geTiUg8C1cuZKqbHQPTWZ8gA3Mt5LW27D
qN4YOr01Iw3vcju6tor2pTGZ39WQ46MTmxvXaTZFtxqsOaHiK3NyXyhuoHWj7VljH3PkbzvW3eia
Puhmnlt7YxXxtGGTKK+Z69VGVcZWvZryxfXVsRPEuhQYh8o4guyVQvKrYSQOAw0chFa2K6ZNG4am
l7rDRdXkx6bWO7917R/6iKWAp2YZ+2KkoRZy1N4J8MY7OKWg9VsqF/iIVl5ihNleVlO818rkLsrb
ZzSHV1Wh3iNm1wjpsXctduOjvyy4wxF38NqlhbguqbbhOuZXQE9XZYzHYgU27OfmvHW65ptbx/co
kIzXuciVwLSaG9uS813WzPlu0pMtm983+GTPfV1B9Cia+ZAKZR9q+RSYYb2PZanBRsVAsx2rQ4mq
kiDl8Ns8RfuxMX8MVaz72lA7+9SI69uhSMcL1ap1bN4dACV19YUM2TElxwIijnKdG8VDKpXpc2nD
nJADCuNunLzcqk+aOeuBkahXS5X/KEo8FVxZ194069dJxgtVGJ30CVyF/roUPfw0k222lTfS7aDu
R+StBtgePaLmMPy6Bk5pweS91pUPId0aH3Jq7pWxKbyyCOej3dbwGd32oFC4EjSaXKTMDa+MFCi7
dvpc9qU81IpJ47h2N0q1YL1Z3AmWpxAxqjdy/r/SClML9CQzLhU9W3xtkok3QJkKCiPdI0M90j6/
IxXuyrHLT/RS9Y2K7dS69+FeFWvGaXFnqIOFkvvRouSfHGt5NiepefNg7MIqL3iWCurnSDQBLm3y
rsH168LQxFXd1W5AK/854o3wEOTISwskktXcIi9mLMT3UQf1m6bqWp2Sk5lAaAxtSh7XEeoD+MG2
HM1kZ9SV8PFOfsZrq95CobK35EJV+Ajy2Bsx6zd62+86jGwpWEiEGJTwkPX6BkrIwdDkDbSdr6Mx
XTHDjUvYE0NghflWwljFHMO9lgV+BfrsVH7WszkUmUrJbMNgzDCWMJYLNXPhYZbD90rJNyDkF3li
tp7O2dfK9JuldW/SPrmvByNQlfyqjRVMHAEzM7fx4Hyyu1WWEiSLsl8S85Yewl2/INPRjKdpIYnO
prqgkIuB2RrHm3Lla491PY5e5gPftsJOcPo2jNpnxe5bL7HHi6JV710mYqEp7dGQ1gAMP4pAtlGC
R1zBVHTbwUcw/Yx1L2lWS6hdV1zMdEjbiKLMqOdc7px2quM7jFwLthVH2JM/WGP5mowanJY4xgwW
67u8OEWKlk1XcLdH1U8ys4iDdjHNizqBdr8TaoizVgWKb+/RKynl1wxE+3FMJdFO3oxCcYC67OpX
nTQUSkKQGj9tOz7EsMuyu1HwI3I/gNnPQL21X45BNadmiEirOeIZmIyFGbcP4MCvirW3gNEw6d9M
ustyiMPIn5N5AlMww+6Dpv1Pf6G/nOMZGE069A2khnR66c68PX/VMB8kZAXyMdTV61urhZF4Y9o3
NSkLTqZ7SKOxLE5nnCX91Cp47iU1o8J9druAzlL2CdAQWwGsrJ6ydTscDbVEUFH0UbBkvYPD5iwA
8DIIrxexwlZd6Jmd4ghU6pi+tKZyL9sqqv1IDNPtr3GZ93eVky2mA6g+4CO8a2M3pR3b+WBLvy/a
/KEzIYQMSr6H+s8uvCZ1PFlN5nwUmXEOYK4PE1TkJ7ELhJaO7Nt7moml1yNlVAj+GPIELWOtf9Yb
1SD6aVrTfFptmFOvMhPepAIr1DqYZkeY6/qS+8x5Oki/vg8r/vT2IZNDtR7Ywchp25+33wYQvUFo
reJLZvNFYUN+nbJOXGHrnNyKuhZXTWWTqytGFA+/Hvrd+f4n6LB2SnQIKOAGb+8F6VCOdPW693N7
jL4NkVOzXBCAGPm6lvLUW+KWnODXY57hi5SSq1+Bhq0dzEbIGWdjjtrU2nZoRIHMl2Nh73HUBkN9
+mCQ88kF8r52WrDvB0VFsHv25kBIxLHQxq9X/eRu82A53BRWsOu8b1+GY7kladpT79g0yLJUNN93
9iz6219fAqOdIxpoK1c3AZSVtKzhE55dBHF7CZnvVej3cXPhZtV9HFJ+1RknE50O0KcpHtsABPQ4
xdlNjU193bP0Fk7S7eccpixl3rovYxHS9Cxzle12x8mOf1gCV+tI5plfwGFnYdcJf2mXOFA7+tF6
Gz/2tZ2xzBv1zsCU08a9bemsbQdoYM7Vpyo3j3Zi3dbYCFurwbKorvtW2/d53RGl0h6qRq9Wvwoi
VLHe6Qf82wE2ke1QIl4SvkVjFrtefKjHW6mHT2SUY5dSfALSe1lQHjiDgyF/FV7n1vjYmtPRzLnL
5jw8hnJ8RoDxrAz1I+4R6CfKC8HqGqR9urFrjpST2hyGAnflSbj30agFRcQzCpVtlli7ypgOtFNu
sE62LzrHeUk1sV0w/PbHCFRqwQnAG/L0kxoXyASsLQrtXWc7x0J38Frl7O0qX8aw+RT31tekCS/H
LNrPo35KKsjnA84HptU9FyrFod4+clfuqwFHc6jyW2SsO+IJjoUwn6jQODVH13ExIyfhl0WET1Yt
HweshLMUY33OY9AtxM6MxUvG/gqeWrBJDq8Q2u5Zp12SsZfdmIzHEP9Fn7czEFX4GUoxqoq63yxx
58OWO8W69mRmsT/K4mFxq6MsjNyzkP55BFBsbTjjcW15aZgdqlYLhtp9LpHGRgvLSNpca3P6OEbJ
WhvvoR1uEUx8LUZ3QKlUnfRk/JSDRDeFvqFv/UVY9t7pXOpXHixS/5uuy+/jSD0WRpPTYu/8xRiQ
k+hOtTZ6S84yaflsJYA5UQryYFGm+bYSf6Kg/Dz2XROAyDV+rjCLaCepd1KAKIz9Ta+X95Gcx23T
IKBMwjZ/KSvd3raKehmm0Jm08sIq5KbCz5PhlCIIRXJpLPZxcpfBCwueMYrJZbPS15bY2Yl2rrwy
oyGSL5ezmei+1Ls7IfX+ukSGA66QXutOd8FB+GbN0Q6suXC2IjaOqVVfcDQ9ugvvmZztdFu7Veqp
w2LvZEvYhIi0ZB8X2XyTVfXlkGa7MJQLAEU69J4yolcaOGHKjqJPX+aD0YrPBujYwWikuAOc+ZHm
A/71vXjs8/4LafO2v4gZ0RJM04PkbdskVfLcu/29VYSFP83WFHTcC8VedqwHvT/PCOhwJffLoroU
peX3YXbDfQ3KCtPz2FJd31rQSWszwrCmmiwkR9R9ijZDZ5rbjZEnV3YX7vNq0R7mCZLAPMt7F8kT
Pw4Rlg/Vo1OzGTbAbJctPtQEpEo2u7rPg7wfHd1Te3nRTc2PUDOPxBc2gC5VvGlIAPDw6LpyY2QF
nXzEnhZ5QetHXbxg5qOnvo0LDthmh5VsaDwZrdIcRRPvobWMYBEmWR3uFVa+G4g+93BTNjm8WWhs
iyDtV/GswbxRrOHanKLnLtM8qTa7Vpv2amHu6pBKGn8PD0P1x6WarxOp3oSuucUE57KtEhJBe0zV
xUYTEjGX6YsGG11Mf8o5u5Fz8q0oVUwklX2SG7cTuXmtg9/5HJmemudbxa12jaM+y+WrGquPcqnT
o5v2RrszilzEj12rDLt+tAla0TkejC1O/yV5xNXY4hZVaxEXlzQbabs7tbBeLTG6OQf+Wtnm6mx7
SZoshxBJb7ex4G98tUsc2sM2Gn3M0stPuZ2YJ0n6GpAwN91lbYy0+kIVQ3nX9EmNZXky7WYXFVnT
ZQ8GZ0Mm/5w9uMQDenU3TX6paem96mbNLSDy916oBzTRyIZdnFRG8YNoGxMscJhM5JpJPx6WLAw3
Y9vf4onk+OqkKz+mBZDkGPcSgDPMwd8mR7mqMk4KGDeBMpCQYUar+3y8LFd1onw2tUE9KUraheCa
9mcCgeQm7Qz6bfmo3SL0yV00lNF44bRr3Jtu99/wdGiOaVrPQJEKKrA8ykIfQ18tiBxUbXNe7pq8
O1huclEOiuGLPuy9yoEEtYScrubRukqGodngvXvpjM5tP2qGv0riAkj2nR+vlhyRTI9lpBoetQBO
xSOlbZy1D32nPzWoPby+JTTWtDvNhwUljrrTXHfTeDcP/aVB5LT0bLuvXrS5/67D0d+poaX6QyMA
gQtSMgTWXWH/7CpDhay0zMW3PDYcJJw9mOcAX8ubq+ZZGev6CF8JB/fY4Xh+KtQlAeoo8uQGrMp4
Vek6bDu1a+JN2hgqkQFWaYIo0sIj6cboUz3olhn7ZPiF+YOWhDcthwZxYGmNB9AYVy2CLncIzxoQ
viV+FBrTlyQ2XmSkmMXetUf1uncLuZ1wGwtsUYTbSABYBOnQxd02UaYOJXtWx1fgJxYaTcRvmErd
zQSMb+GCcO4ioKSCsNIhqazQwQLUEap+My8dMWxN3lwXUo3CoHFEF2DhoICVV863Thb2Jhvy+jTV
RXiIkvTSDClmdGW6duIhEYfB1FGyUHe7p4H64r4XUXtstXyREIaS4g7mBhM5VYMJ3CpwoApdMhmx
0mqnrdHFt/Mw2TtHVA8DgPbk4EzpLBrGM0qZbNJpNv1hrndOLDK/SsT4GJvtSXVl5ccjC2AyjNZd
0xS53w22+yT6GPd3PQmNHyWq53ui5Y15A93QN6b0ptBC303tjVE3yqYl3dmvGuehqWrVE0xH327L
2m/aKd27WmkL8M0q/0Qpknto151DPJr5yS3K+LMyy3m+dysjGjyIwgcUaNPVmDQGuQdx43MQDbda
YUQbF6RrV6Zuhv1RO/qOFk63qTqau2xxx73hyqzfmzgp7Dg+NCg004EFXTUw7td5n/eDWzebsAcj
naLhsnSm8Ym+mBVMi/xEL3G5aHtyFislxPMyzFznnnX/prXH5oi2fNXPUuD5bdaMiKEsh1DXCrxP
Vy4ys/7KrXmeYvc6ldqW3tehJXMpXaadGnV20Nhjum0Q+yrg6a29x5TBeR3MuLwMo2Wb2iUaVsVU
pkMr/zdz57EkN5Kt6Ve5NnvQHBrYjNlAhEgZKZnkBpZMklAO6dBPP18kiz3Frrl925q9aHZbWZGV
RCAg3M/5zy/6ZJ/yXJ53z2lDDG9M8nIxWERrDa3wxkTskhlRF2Qq4XYVE6rbedqOcDbvktJRXHmJ
Hatrt6fGXfeke6u7GnYEIhP94E5+3OSyPTISEcFsyQbzhO2aN2QNfX3sY62bgbT78pXdvzqMgtTP
rPN2eVO+Dik3B4apHXXGfFIEvmeefp4IuEE6j99Sx753DE3RuvQXRl1czcZZBm2Np9Lz35C0bBF2
VsEKNhNN9pDi1NOvjJbQU3dF1JtAv0Q00WSn87Woe7zaZ/+i0FpkrNlw3XneKS21MN9UecAUBHnT
tOwXK5/iJWWkxyyD3TDvDykpF4E2btuTpydPVuoYIWO7Mejr+VEmdRebdsO+W8taZ+xADYH9CiFH
+Dp8ninCyuBcUZpzsR0ahjDiWOT6HLedRaZK7tv5aURHyyzHlFQDJK+UtnfqZWJeu8Saw6RCJAZc
OVwkigyfunKDs21MPHTUr2TtkNwKFlwTgKUtHWzO3naPXIU68K1uDVXtHmaCmUI5Qinv+yyb0oDZ
0Vf0OXKvAVfcDrV5J6W13JS1Zz6ImZjZbvFOrZLVzsY0/rMzq+tpqRBQ+9l+NrXtrqupVFO7fMJu
4Hmw85Xo1GIEM7Vu3QTWR613eJyY60Xag/+mc//ZcwYVV2LwySv2XHXbjOv0vS67NmJl+VQUk3tR
eHCzlZhe6jKhWdjK/KpKeY8S0a0HGzxg1/XEUCaKknWGjBwpIy9QhzferjLHLaim9LQmpBgBiN00
opFfVVstd8RPu5HutrH5jjYkzREh275kzaPKZgxdDbu60J438pqbqedyt7vUH0MnRTSd18oLi1lv
73O1hfUgYyWWoQqSJBv2C1L0LwMcBlBMovcawutAb1bnmMmpyCObXS8PpWOlDyYWOw8wX+ZnB1JI
u0/B4cfT5DRNGbRDrUUL+UXxVlPOjytYoWOxmYuIhZ45KZulMZOxNhfxOPl76uv2sJn5HePLIGvU
rUMK2NIXcQnvZrSYVQPr7EXDZIuInzXslf+9L712DIZ6+GjN2hTOixsC44nLfkm03arnbVg0rRaO
a4p0tIA+ZzQtHgebEZM+Xu1TcsEPTrGFLC2vk443USmM68awMIVvLkCW3hhlWDELYpynpNJ7Dvv1
DDgZwI6BhofcPMiW/oSe43JUPAHNVDzIGqMVJp2VZ2yB30Cd7+06NFrmaG7a33SD0Z8Wy7+Eyl/e
W1IhSqipHRJXHqduPkknVcG59eoYRXTBWJIhU7XiY74OrJKYJy+TOAeyEhvUG8ZrJ40nW0vseybv
FFS4LH1ydbxk3LxH6FiXKXe5QjJj2AHC4U+NlnkBAwrrmOfbo7b6zZ2fYo9COp4Xz7bXBMNaJzte
nyPJYU2YG2m7I8+jCJwk65i9LiICZ9QJx6JrK7LsRTSUi/5UMyqyiysS0qp4tKmx5/GajQ8nCbuD
YFCTAWY4k7kzmIUHfm7cpWiJE43L3rnfe4OkVbfw79zFIRehs6mFmjENycq5VHZ9Q5qcsZceo3gp
5nCth1O2+Ze201THnNomyHwaIsIrtwvZ5msM96yAa8ZK4fSD/83MtRNGWK8jgsTQxg3SVM4lYVL9
qWzABib3eWALpqUwjz1T6KNU5oVeM17SzdTj5e2fu5XMpYHZzb3lFaeSOdP1lFYeIPKMn8c8Xk3a
aO/J0OqDGRjVCEd/cy+7uQfvztqL1WGDtNZ2Y1deVaj6WhKqaKwHvKsemG5ogTWAw1OE7JLWGdKd
KLS7vLePozZVLwgLUtQkzUQsh8n3xRWvz5hktnMeDGJ6GLoebkWqbqRU3uNkFwzFyy2N4GXkcSuF
zt6wNdxh9byocTkQ+uNcELhLT6UIbeyRyIRZnRyMJv9ibfXytZktnBRq279Yyu2LIEXvAodCWG/F
p66zgIHc9lNl9qdNtHU8pI52dKtZxtCiVVSV7SOsm29JTqLvxhob15X5audlHbbeoIcLo3HUm27s
FQsjPdWFGwYEmeqMwFjSE+ZhRYhfRWhj57jDQ/TGxUctPCMPhjU9eAtpRkQ2RRMZqMs0HtTIvCez
nUuT2LbQTrpy37EcAzzfFlPSUGG3/i1A7WekEAR9Wt7TOurfmTeOcGibozCsU6ZP1gFhGWlXtrOn
/9XifOw7pmFOHS5oZPbzLE8rsXtRitvGwa8y9qmcQagpui+tAjUnU0HDc0W7UZZ1Aqnuwrotb1VH
Fk6BHjuwNfsLymY+wrUIB8N2MESed49+3CMDng1HH8VlXU37UmZjkFEBXmSzXn+Vsjb2A39lcoqX
EWkjpYN7hbGGdy3b5aHMwNo7tMzBqNobA+OMcNhyxKdG+9R14mn13VNaLQFWKiYnclZh21ofIpd+
1O38dmx5oTUh7xh7f7YHaiHfLi5bc1nD2STbrB/zS+x/FjNwStnzwpzDvRb91m7Lryk5eVFua1FW
mi1PDyVi1QnIR7kJyDz5S7D25zbHs7VwnSeL+pyI140dZe1hTlv8WSCT9Uqt7VPWyYfNhR7RFdoj
AvmPjZUduIqkyNj8yypPS1u/UPwe/Y4Ol94DOLFfymiFxsEz4i9Rh5tUCIzGjGPQMMlpH6a5f5Ir
MI+mujvMgSlT2/6y6NJrU8yHsZj6A7qbBsut8ZQk+iVWkdeer+7rQrZBr+xnS1VD2GvwcgtRfcRZ
EKRV3hZb9uRajK/aHLJ7sx6XRL5a3vJUFGLv+JCycrN6cXpZPJME5ATzJHYZF+aKaYEC0quawGHX
DtKhuFrGeg10YEbuuFUchW29dQu8duTaO3OoT/no8rnTi02BqoqSFqMqRJCWRLQRWxhqhgWGBqK0
YDLtT7cOgdnrqKDPpHjkWMvr1DeHVZuoPDBA2c3Sn/gt4GzTioepzZ67bPvGy21dWo3EryZLZJwm
HRKCJgEh8+5KOT24PLm+zqx5dnEi9abhgF3orbNQUWoEvQX2otEHMlOg/mKeT2O/I2rlRGOIcPcs
mfQ077RaVQfEhLiDiWlcDU754p89UjpTNtHMEmStjBjlUDix6VRdvGoej1NdvMpUXUHem/a0ubvW
EFlU1cS01st06hwsUaUiUCCd7mfPful8uHySQFrermio/Whzqp1cwPeanL9Y+EB0uJVROqNPaiSM
i9nq+8/20r/JDJ9uOqyNVXHRQmtLgWSkaSRGlNX2cDGzFEeGuaCB68UJT1ZQ9cSmaUuS29WWV6vA
Xd4sr9MOeMrsR7xkxOLdY0HzNC8zTGs5fqoIP2VOZu6Fk1zA6SsCgfFL0OgU9MmIDwuy7ptsm3zI
ec6rN+royRUfWyVtEnvjfHfWQgUDecyBLbshhK9wUfrzM3bjj42iafW76gppUR7lony0VivhgagP
snL6CEsrO2T6Ciw6X6eiu2ln76ZNzEvRaGaUyVxCypveBjxv8Yoi8KkWe2IQWS+JcDWabjrO1ka8
oaKGypgBTwlSX9moOtoa8TxY7OqZBy+/MPIBo6wOqNyQ0TTnbqB5GBGmLR0FNEOTLhiTJhAa4avD
osE1gQVyZ2zNEksmSNfCrB/WbsZXyEq9Q6rTEJjI+rlUhh0n3sI7JUPU46/w+IcX0QGcWU3Fgmae
Uj8jRZ0wwXtlsdMFpZFrF+uSfJ16yA+47FRflkrXrt2BdPlR+LE+J5dnjQ0AaL3e68kGjO2Pl03v
O9CdmjZclPAvs0aa+7rF8n7u81tVCOAx8q0IsGKdWd3xUSVACXj5afAIW32HjVnIfLe9TXhaAyt3
nGhVZ/eZzIPRpzKtfYYpqx6dpFGnVYrkNGt6E7d9PS5XiQOFQtfL0aTOGmcURdiwXabYhXqsnPsB
QJS+fNrlfs7aQxnXdF9sZ7RCk3nflZn5/q5vTCtg5LpVkTv1/RWuZff5Irawq6xXWXjrYdq85EDJ
R5svXuoleVNa4xw7237aOginsLG6QPfk17JKc6IfAZxKZ/60lTA/tsw5lYtYI90Yn6E1fMx9ZwoK
CojgxyvTtnnMyOxrlbZ6rI/dLaYteSiItTwwkE/3ura40aAWoMDV+CxTXeNt5es7w3CYs+W+xyTo
iLWFETum8c0v9SKcDJ0OO5OX2rSxfnvQrrATBVPTu49dVlL0uU0sUu8SHvx20Wrpk0UPv4NyiEZ7
q2MmhbAj8fkKRmMp9t07xQVcTCUQkBNcE3qmpPUm591G+mloTXBjpK8fq4w7VbosjnjOxSOIDiw9
6rkeB8JoFBa8Qdf+MmbJjWXNmHQVuRvBmbKxIhvaa/KwZi7MigmGnXHN9IsWk54bDRgsMtMehNtE
RkZsZV0aoWv37A2Q8cK6ThVsjba77eb6yWnOyWizlFoRcW6yJBO0U+CtKZoyx8mZ7+iDblR7e8qr
Ou4VPGW0MedBkkNbToIv2qILhTojTPUO1tcZwc50RcdakoJktDew+QncTJwmRnQHeU8y9xgc89S1
TKxYcI5T7e5aHG5uzCnZdn7tdSRp5HaFTw01EPrgYNJpbV0awmjU1tio5gvGjx8nzflStSOPq9t0
Ydv4T0ZHELjnP2ig5zJ9An+4xdtH3qyQbKNx9TtcBHJciX3rsNQ66VCzRhmbWbg5YHaW9YGxUQYW
egL4pBlwcDtMVVvQjOqTnfh7oHDgJlte17blYuvl2oGrDcdqg6WGhAfC97zvG/+xN+lTys34pM3T
M8HT15NDU+HQJgFYrCOJNVwvUmrX9GOSTS/TvNHGAb0vlSd2+uY/uaZ6mHlu3XZcI6B30Fs/Xmre
zoxyMlWfq2wSjLlqK05mt8aSlTbb8kgaTppnyCrxMNXHtUiux0m8LaZx3y867hWJAcSgkoiw2DSU
5nRTwy/y3S2aSS0fW5zN7Ka8l5XqyTOHXckZf4cseyOKTO1lMt2V82yEWAiKiMxuyUfKGNHkId08
XBUhpyE87sFnp1eTZGQUHHpkwplNOpOB2wLw1E4nM/tcmeeIg1HDBhzbTDSZnNlH5s2Pifo2rzS8
9EyZVoVW/5YWA7uWbxAKkmeHxrVeSHW7xzOcoVtqRmzPlyngqTLUBQ3lgbCKz/q2xY0iMnYbgZAG
hq7e/dgVWeAOw3WJFFe52e0CMsBTc6Rl2dtt/tndVItqf62PcnEPg63D0lyOmW4dKzfL9uhvHrYF
3pMymktsd+tdB/2K7nGDlpEX32SSfm/t6jsZrafEtm6pxz+WubzUiTsExjafUyHhlboJpiapRdW+
aZBW3FKfr7A4g7xrU+xZxvxU4D5C/TUERqbvaDYu/UpG1tklULhN4+yK2fG4MKC+YSm2W8PKx2t9
WIHXqmn61CHevaVZ6e5tXCMfWKOYTpdzXoarpV+Ubc9kfoBenZttFVmFBsy/eH1Ua+4oY6kNzncl
jfTJT/t0V24dAJ0xDGE9imo+Ek8bbnZjxsZaPxn5tsGX1aHJMe4lSzseZ+G2kVkVU1QjbopIda73
k9OK6Ny9516WhEniviXp3D00NQBpMGZOgksl6SghupMxnjY7RjfA1y1aM3Sy7Tj0E4RvfFjzOoQd
s4RuCiAj53YixFh8BijteRuzg8feeru5JktEK/Q9Nd2bkq5/65nty2YxzcGt8mbIFHHi2qCgpnnF
TgzkDmWWuM9Tw47M1bnaoBnAgsCTAp6Phaeh2fbtQ945BZTyijfPmrGyhf5sttpXo829qHYgpvvo
YIPFbpubrMVhU/P8PdTovVi2KXYxfoJSa7/1NEs3SNUe3SS7S1yKuH57A8S0Y73ptHjDJ5BvnAL8
ndsf002/jtDYIw27ruOaIQso0md3tY7Sbx9Ua1/M7RiWdnNeJkX1WuPZuJXq0ljQcErWpwAufR60
BNFHvvTfqE0QgKgcsEh4X1OpJV8KPJzA7Y1u13amB2CJiRRUOods+9WswfowlsM7kVNIh/pyLtHh
Cg1j0jW7QvzQBSl8aOShHRN9pzxkAwqThmYwJPzvRdO0p81pb8XqzuGCe2RdjaTa944d2s2ic7Hc
2N0YwFoECAaobPvINugwNv+OKiFisjIGeWY+VBILy2mZolSrP6a1euvKinKtYTToXlUbcSwpfo86
4lVpDaexGY3YJZx5pySebRu7OsA7su/C6bHqYdRJHXpZtKg8zHTFvI3011hY/QU2oXG21Tt9SPDw
MBj5tpu/7VQ3HlfPrGLu+0WxYmDaNwDkRYLl+1RcaJb5saohiirNJ1xWpafNHKdrbS0+9fnwdDbF
PA7KS8AjijTMRpt4K3TNBEnvfJk1IcHaSzjWJW+KsHY9VpKxDVrCzM9iS03gG4xTdyn08WUrNh41
DtMECV8v8nTZh7NVbUGdFO5lMWi7dqxJxFjT5EH3MEFFZ/MCmWYMqblPBYmTc+kksHqs5asYtY+r
Gjnj0YZCypglWBPTpTfMsz1XA/Wr5xUviyW+Zb05PFhTjZChVizKpbExkj/bvi7U9jXXV+BOi78Z
nmOV5oeEQp/yLDXvDTQAeP4rm92G8XXYQ7QKFyyvgyFtn2GeX9nbuQpR1N2N96yqs7S+p10t/ZIp
esfO2IFgMHNaxwi48yibzIDs1V042obbLWma0TiWj+5s3JWVU0W5L409+QqwWeYSoARu0ZnvPtaS
5l5lCemTUyug0WkkHe1hYxr4GPKd0kvu/ebv8pZok2tP75V7S1g8QpZ5TdMEm099JSODEAfQVfyF
7UuZndEuMZZjZMJ4X8OyrHoDKaiwy+vVafioeltQzeDHSoI4AZT542IAUMZLifrkgmm/jzucXQ8h
pmK+yUtjMiMvkUNlEeXQ+uoaLj7LQ6O3Tqw7dE0xqveCp2F1xnjzsLy4nQiJ/zaN1DZa17J8dwMH
vcptd1Wxa1PcIbQpeSGVT5lBG1UU34gfL+rneuEtDyoqeBGh3B3Hb5U825kiWbYPq25t/UeyxEPJ
QPAZcJSrn47D+Z/pu3LaXMsV/BktZ1B3umYelgrXP2IXxFdrNA2mOAWVeaMY/yZTU1VXS+ZN/QWD
IW6Mnq7+J4xJOa/FmTYOCtf9S6cPxfo2G9PkvS2QT57xYMRA1uJN4LSwkzhsKUXq/TTrxDkbW1Ve
m/rkrljqyma/ILVYrwX+XFbkUa7Xe2dOzS6GEWxCyEk7KBse/VIZ6pi6igdbn4a9kbhjv5vGzCsO
7J5Eubfk8Sa7sndW93TOpPEvcQ/yxk9UfTkuivA7mzCRLJ3B7Huz9lKovBUBsiF616wcHAHYkAHC
aWprMBfcmAlHOQz72II3VsLYaBOqM3Jg9ukqofQnatYfLTfx8xiBh77tJ1lrRCVOasyvW8fVsqM/
zgruEDLA6iuYTLbsM7AZWEaFM1LiZvPYmqCxZT0lF4zWS2KH5dz1tza6qepBaY5DccW8eLlrKibT
F8qCdR/JDvnvRWoRDnk9u+jkwEYYeCDzBRgpe1MTuFyKxY7J853eQLHqmZLLa8V1NrlU9UKUBbi1
KA1xrzur/TKk/bzGJkHWOgxABsB3Rq/JGjJdMe+81OkZiGZKh07R6UY0nrmjF2JUWQ8fRmJCDCKJ
d3ngWZPhovOg1zBudRjt070jN4dsR9Jwkh3jYsiuY+s17pVLO3fcYOP2IZfSoPVf2nWKNBhwHjMu
NP+3eU3tflUarsOxelKXG1FvxtHWCI642RzJJsKyDjna15tpPpAXDX1UTApwVctgAwR5k7B8QCPM
HqxyA4YRpdM+1X2a2YzM5NZcd6L1Lgv4PV+1tR3ZN+20OTBYmK9g7F8XpEJ7RCNpsE4mbRruqhYr
QYz76pZ5or3ieqw1FuVCCaENqE+D0J+qDSkG2PXF1FYTwrgkLXaVqiVj0PPY0ltyNkUJ8hwspMcU
EfyImoKIiPR84lnUqy8wRvQvecHGEpjTOx2T2kqLLHOwrefWnkS/o1Pz22ucarEFFeske6j6XJ1T
xVJ2hiHb72attnpf5/C8w1ksUNUKCL3m0VOO8VGzUTIE+eai8cjmBaJOqryxOMIqpYEvjErC7CsG
XMdbL0fZMDracm872WOZL5BzF2PW1jkwktloL2qnmr+nfG55UwObALfh0K3HvdVMCW0x4yrUmdaj
Au/oYGqV9hAb7aptiCPyHuTCtrI3d+k8J6jJqgzGWvdeq1K2p2Xy1cm2NFCdzCiYyoFhgTEt6frk
Fguvsq/KwbhdCk4nZNAlj3Yxe05UFNbw1hgEoQX9MkrjeoLqd7BkhVBnw2sEAZxdDReUDSUTGSVY
PM8+2Bdj1pczJZsJgYviWVMhPHnmr1ZucH0hkMBZ1+FVoXN4Z70TIXJVr5UOT0HVCbOP/kxqX5OF
xJpu7m7QNrNEMlp5GgaF6sU0lBMrvOq7Q75i1hv6eAzBtfUG7dFGNJRGhWmah8SssqsB0PfUCCRQ
WOFXbqhDQuh2g1vpj8bqjxMnK3JkKpo8qmReH8as0U9AGgDmbQdaGfYCb0lP5m16bHBwH6FXdoMF
UgXMtndGfPTRg6bTLcSs5gWyLUsIyJLC+X6z8Mc3xZYN0TanrI/0UUkbYjJkfkN9YmaR2aMTHPJS
n6IiWTUfiAI6N0b0xRW4T93vWizirvp884bA99fmWOnO9OJMHjR2DATYh/oFcLlpGjbcxuM+LY0z
f+6dpqhCx6q8hm7EtucAVZ66zlZHfIHnRPXfag0YhpWlt/Br+GsWqwRql0U0kDGpj7Ogw6fpewXv
GFdzpOVhMmOxHHhF7mEkvoFpxiwvS7/La+RjwYqssjjr/yaiF2qqkQvhVRoUEt4GgkmU9iq3Yvqk
igUqrzcvJ6TOnhdR6ctnRoZyjWddwfYUGnRR5rypdVOODms4xupWErWq8b4L1Q43k49kjAK4hROF
nfmO1KqhRlRReZ+mZmkfoUCN1zkRU1/6jgchRKHAs1QZErFqnirnQdUOhE8IgMj4rNV7TbbceoFh
x8/WBhXEyaPfyiLBws7kBRP/e59sH8gIypWPSaaurEGqIaYXp1pXw/JYD2v24qsOtEu4lQXTpMxk
/aqEUd8tmhBfbDwTr+Q0Vl9yR++A7Wxk21qp004NWwv6I8fqnukJbDuhtWYEs0k0Qdla01GNvfM9
x+P6el0FVQkKZGMHCiefoabialnaWcqd2aDmVGISZjTri/0wyk5pB4tRyw0ozBQbM7nEkTCz+Z5+
93Eg2IDFypohMg/2WjyueHZ9Gyf5OhInEjsgcVu8TfeU/enJYDe685gblpeF20MOX3IfGXfmI8Tt
nT7smIzCMDkrdd0uO3VZM16ZTeNHpXQLFyKVNtxsJERCN8/07C1P/QTeiKWaJzxYaDA3uD0ho74S
AfCEwlboW38HTcL7ytdO7ywzgWA0pI12ZbdKPOHclr81ME40ZHX4iO4mxsKM+UCliS7l7TzmHrA5
1YCW77IUbBc6oeDRLgiqa0OD9CEtkv3qVLBYtv6moK3o4w0e9LKXwBu8UO+iic0bp3FvmithFXql
nwxn47mk2uO515e1diCIVqS3eZKRw6rI4LnQhtr+zoBeu9VTWQDqiwn4+/3vTbnP8BZBSBfBptgu
YXf5n8d80N/EhiQtAp5r77Ns9HsE8mYPiALn6FhqgjUjXypWGEmGDBJGWKJ7MzGh2ygXQr8qOjaf
hh0azpHNj4nz+yTTuoGPaaz20RBM92c1AR7Cd4R3hcNXkCYLBXdGWBVHByuA9d7oNlSUoii/9JBq
Ilsv7EvROay6k4UFWpABjF3UneZRtcLYelvWyVS7YbRlHVZoBr7RXiTXDcrjyM2XdSeIMYkKLBxC
ygZGge4G5BgsAq+wAC+ccyNOzdyBk9bFvvKNSQVETzt1jC5TfplrunescjJ0RWui3J3eoEWPfUDv
7xCVDScwU915nnmRWcp02c37Giv6NqRRyJYHZbgGIzwTMyWwHjQieHtOxtfh/WINw5YRG9NCxeQF
tiEj0oqkgSuHBfA1QZRVEwnA3kn97PRejUhRckUGHXCLf/WSa7jiWiQILAprnJBPvcjXogjgRaNC
4NywGSirBl1ZVaS1/+R4abpHZW49GA2D02Vc7OfMwa3mHO1QiaCgo3ux9KVG2Gh5MJecIbvL1LLd
wLAy7ubNISFPDPWZsY56NL9z4MkmAU7FnRX7WkqJ1K9ZdueOvm5emEO17caub18kM6PnzHeRFeT9
U9/AUu69rvyqb13KbgyLGoTXuWYGQMWeCzirqMZ6g7/tINXt0NPLXY2nAliZmHhc6lXy/mwJvV3Q
NEwEA+JJx3u9WvuLtrfyG6acbzrOH2MoUmIs43TCdeO5McrViRFtcEOx8mEfKfvBsA7Cz7Q+/rH7
z/kI1xpJJq9WDsE9aq11OW1jlrWhl/Q84RM4y3RppTylRIWQNBe777o3/7zVXNdKU+au4knpAxwH
gJnfDwASzhvRoM6FclA0ajk5XUrJZeI1BUF9tNmkZqPhT6xl4cUvS5/nEuG8LkJCUTNtCOFliS/l
+VmBZY/E0RZi3Q0OeS3XDr7N5fWweguhKrplX9ojHspIZSYuUJl0HATZJxvUPKxLeTB7QpZjHERs
aBnbSGdsDPNUHtps4ed/rAIMZRLnwsNJIKVBKrslhMNaovd8X8CQGbirDRJF/EWYDDOMuTGz8FW3
yW7mw6DIQohpGj6SuM5ym3npGOGMoVePjSUOcDjh08NX0PDIhyuTUadtdkkvgWswJZQE6FqtEPUv
6H7ovReEisVHPFXDVraXQARmdYKf5uP/NsJIDNHHGuUutV3LP/iZc06occ58yJkXdb8lNYvXuvFe
wHSW5bNW5Z0KwX4dhrmwe3iq4Wl+83v202CBy4FDyDQ4bjgOFFIEhiebCOuMviokYo47uYpW1lft
uujFYZR8dtBjHJ9Fmtb0H3mGHIBNjMDTeJHLCDKV9LBQMNaDe25YfvowKByUISYP6UWbk7UZ6I4S
6KwxCh+OnWGskpERvOhg22pb22d6jhY9gBhoDE82HYgXUxYhIhw7B6aUq53L98Kd5POPe9gDxKud
VGk5Hqa6FHbQ8dNNSL/qvzGlnMw9SBAzYWEqLG1yW46sKt7ghSITAhLLuCAMkllie7uCrOBoFujX
7+gXEnfvLLlAnDBX1ZvpAHKy5q9rRdjCCuRqz4N4TOve6h4W2DnJBZ09j5/VL8xhIEWVz8r0eeRz
kJc6qtwygTVUzMYtPItE0idmGHMALkrFhLBEx++PS+0f1KKbn6nyvZeyS+LC0+BQ5chrzmxeLL/v
tZZnb07r5zQ3FrYQeTPNFkIPk7YHKCLw1yq9T0lK6lCaDbCVhu9G739CPsiKaNts1rtBLB/fZXt/
GEX94oH09t8ZVT02Ff//e++pX/yq/luHql9+av+tObtAqb8/1Pls/vzpf5zd2Zzqf7Kx+tOPxn9v
cvXDcOsPl6t3T6fH5l/7oZ+eUecz+uuB/jljrHOWyi++WO8Hevfk+kcHkK9Yd41fsc6ynA/O2TkN
V4D/9V+yqdM//tz4QIQKzsZ4/f3x68+3+P9/yn91Afvr1/pnfuYfnfm39/tx9gQzMeT6ra/uGB9s
l+Q/Byb8+y/jlyug+Vwa4eln1fTf/jsf+KeH41/7ev++S6Cf/cp+6xoY5gdEpWiFXSTEf7r9mi64
OpjRnv/3n3bn/d996G39g8DCkgElYRXnX78++7r4ALMFN0EPsOj8C3vG/6wbb1i/ewlMn9trsuub
7o/viG76z/ff9z8IXFSwegA2Pv/68YH/QQ+/yev6W88+z/gHACZ+ib97823zw49Xngfk/dePj/oP
+vIWr+tvfXnT+WCfX3v0KD/uL6vpn+6/LswPLinNOIf/88/+P3F9/rZ7huAzX9/3zfyb+pOH5P/4
Az93zb8e4I9t47w30IXiSfHLjz7iMPnj4D+2kPPv//fbnw0n31f2P/3Hnyv9+yf98df/+Ip//fBf
Puvn9/r5h4f8W//av2Xr+39Y/zjRH96VwWvWv+a/uF3qLEf/7zz+Yov5t/v+jw4brm0/qp/HOV+T
cwzQ7x51/7q9/hf2onn781jnI7NX/Pzt+TL9ayd87F9/vQhnj47fPd+j6l+/yZ/HeT/Xf8fF5Vy7
Xw56dt//3XO9aPqvf3cJjH/DJUBx95oPP0/v/RKY/4bDXn378lr/atKqnyuy370Kt5A+fh7l/WQd
Np7fPegdFXb/8zDvRz3v+L971IfX8Wv+X/+nf/2S48P642jngxPu9vO3/5e7q1luGznCr4Lb7lZl
awVQ/NElVRJF/ViirAiUtrK3ITkmxwQBBgSkpVKpyiUPkXNOe8gtx9z0JnmSfANwbPYAIiihy/K6
trxl2a7BTE9P//fXr38OPuB96aoewyO7DVUix9mend5cxSKRREYA6Lb+1n8GtK5zJMKZWSojSpOB
KH+Wc0m4w9Po/nXv8SpywHTfLZ1AhGOznN4zsM7Nj6+/yNMIyzp+OhyrJQTniDxFzKbnEMuDNBw6
50u9f3Kd7h7UIGC565/icJg6/XRJOHK9OgON/nrT83s3d73jvzmaeWQMgtn8j6TG3n4TY58wXauF
YgbgNVYdq0xZf/Lfiiqc+mUv//sNEYBsJhzLzt7vwwQ5jNMhvdkqyiK0ggjINvvjEH76JBUOWBKy
IB6mY/IFBqY5DCepCgKyrJ5GWlcc6N2KcUQfEvDE6q47mEpQYirmgizNIda7YgUJViYB9Dzjuhvv
WtzRZDAfjqM5orcjcnl6jkfdvZp1Q+dGLtJhoEZmTS3Q9YSuul84jWUoKDNzCNjTVIxlEKULabao
N6xjL3U3fAbzT5ll9KLw7cyPr1dr78DH1v25HMZDXwCVGMN/UkIHtwnYt7qE6EfA35cxjB6zVkYN
DsPkGkMQksi5QVZ7c22MhTA/vp7SPrzDxLlQKJrJpOmVvFdUguwxPPL8K5fpyLI6XQ7JF+NGx2Kc
bX8QDcWEUklDcta9XEBkznL6dMGX0bJMGHpepclQrdhyQt2pcIQtZydKINhzqaBCy5zWc1Dqngy5
rUQtp86dAhJsqZCHZVT/M7f+1i8wMDKwdoWKybtGjr/+zrtpLEaCslSbQcT5glpFXpvBOfL1Y+6l
ywQZGBqf8XQIvi6z5NwJEyaZPv0WyPnKLKlFHeqbzY81xJE+QF/gC9QVayBZwCaHci3gfH+CoNBI
/mB2rQ+B+QB7lVrx7Sx/FJx36kceIYY+cwKNUuZ5zo2//TJhyq6wrR6OaA/Epgxtt1uHnD+f73XR
xL781dLFWa6s7rL587pGODeWmezva0sFcXOzY82hALE2P77+ma0jNT7khK1TGKRQF4SIReAcziVC
EsQK99p7nW1CGabHbgFoEavhUFrRPOMXP3/B+fpv94BdQCbXdtu/vvcLfxwZiMS6bABEV7Hq290E
AMuB9mxyKJtZGJu8iDWE4OhCAof+u2gEbqz4NyQh9Eai9vCD/SYxB9K+pvWRd3yM5befsbr1El+4
7tJ2F4om9stW7AHqnvrALjoi3HrHv9Ij3UqFXaat65EAthxEqUUHCNGCr/EyQvh61lzZnjFAuhgW
eNna7/VLoDtuNTDkGIOH95uoCACUe6uYIXnZN66Rc5lE9lda+03MtW/gFyqLYMk1t5mMu6oa8Iyw
GLHVAUwIxih7+67nup1WY2tOZtcPHYkAEhQJUFsp66mCCEqjeBfnQ50iIMdsjk0/Tzbc9XN9uYwW
USLm9KoQCW8eoMax2drDsOEGkEELz+M1HxPoy5ZDs21tyLQbaP7Bf6iTwRhWTN3QhTCQs5j6WGLY
7HqqrjEMnCsJ1zkuZC06+4idN0DFBsCo9zzME21UfvbttFQunnbRUhuX8nvQQgESvJTxKm0F6NvK
tMA4QgTO3KfmMoYQyaGWwXSvLoOVfCSDiUrnm5vlSPQDNhCEzdyHMxk/ykl0r0JCEo6AGDYvrAqQ
om7eYMkdLYkjjFfCAybb1fOpnxULO657LMO5iEnKmCO3ex6DDDSr22JguN4ysVWbHkxSlwjdRzma
UtpyBIXQ3WcTQU+EqbvbExFHsizOulUf7cgPeeTHbDKTEwwv+lQNYatZxSAHDDd3igRAuJQk3KZH
xNel8amMkdmjy3LQAXGXEYnE6knAdTeLQYyIahLRgOrp+uuepSFkDiGCu1cwr9PPBtaOPHY+KggH
lyNEep6IgO6WI4vyTsYWgwHdoj5x3yFx3BcrGszNRmTXZYdLkdxb3LDP8NQuVTJNbdPELbqIL+cH
P4juxczeMgONLxXkOuLlKG2xKj11HW9tOqe/yvkwwqBAs5YWly5H6r8PqHTQhKzbZBBrSMUKmip1
mwyCoq9lO9ksR03BM26K22awhxGZeBBUVnCoZrRgWVaPy1GkcI04SjoRtKCWI1x/E0HL0YeHAnxz
kyXO5o4SXr9oaS/sMjCwn0lN5LVp2pHD6/AXVjk4vGAGStwLOHTx2KykRYTncZD4QY6p8vA4nCT/
QSWPeXCAbplBHN/OdMU9MX8QJzKfeT23rXM2FyqcjCPqNhYDuC9XT3cwrkbguy7iL2az2TVujY/s
+FJ0cYwM5SSmDM3h1fgytiuk2wzURr2rdKIPMF5I9g2AKhxl83nIuC9Gcmx7eu5Bi8Oeu8CkxntC
7YMDF+g2DIbt0z+0+C9zzdDvha4uDNjFwDeUNzf2qz/3dqE1nfb4FgNrEyRdiZnC4NGhGhY6f1Ms
MPDRUZQsH5D431zW5VgXOpk8Wo/B+DtKgYs4Vpt7bTAs250KojQ5FIWpTdXiS1ePddF3TSTBPoOW
O5bzaIRiRyQsqr/HwIFdNOHHAI/ZvIDqGv3qkDEGfkcxLcfmqHf7VAKRZVvL64W3ZnF2VKxdsZDO
nYzHxN7YmvfaceXjjwpeH63tbTHYtr3JapFs3iJHXVfvL6lIIsi9wDlNYXwRmdJikCk9lEnGdFkO
K6OXYGLDgoprjuJC3Q1wKgAmRgjRYXApT8WQPsIOg/twOrXUQLXdUP2yi4yAvhnDeK83w7tP/0mk
M/7u/D6yyk0BT1R/+QsZrsiluRx5lUs1tK0CQPrW3+0lcsiA1jcL5ZEhBi7Dfi0qcNQ699FZMRHL
kdWtyaFGEOOMkoQIYZfFcRKBeCBWh8vRIINQlrUowyvuQ5GO7Lgbw5Poi1QXqdN6ZrfF8Jbzle3Y
kMuh5vrRo5a/dqcJR3rwSsHEJ0+OQ2Vkq1J94XKkB3Mx/OORWi5FSnZdrDN6edTi5um3FOhZxCwE
9Ir5zuvF/A08E9qHBZCw+sv6cjWayiCwqm458ljrkq5CeZ/HkczydfSGhmY9jmSWr4udhXMpIyti
5jL4KD7ivnbpHAfug492U8JxqCKqzxqDiHppnoagqZu98Z/+FTlAQnv6LasIuY6f/h2OFC2B9BoM
tEaTuLKq5BD/qX+AgQgfbQHtcTQH3E4KD5wjf4g4wQz1Ns6JWBKzyOPIxQHTRVk2vddkIHIPcRjd
F2muK4v7cijYXwo+iMeRM/tFzYdi+EDMLY8DyiOXocX3zZGMO1KxM4AxR/JbKIU1RH+9rjocriS5
u7bnIQS7h2HgbUSTIair/am3i8PmLSF1I7Gb+9eUBBjT5h/1dF2pwYIi3zJ/Y/5wG+wAqt7UI+U6
htfXjdCvp7t7id/H8q4DxxfBPfAGiL3I0RaJjvJEQr2SPaO3pbbGOovCsa64NitlPmV1I0l1POAK
BI4FUCPIylu7kXYMlV0jejGny1ZXZ5Vx5xaeZYQP8XRIwbD7tsaXDXP891BS/GGCMBJgcKhtxmDb
HCJVPBTqI124afiohuCOgThEfS4GPxzgSJMAeA/Lqdlhps8ZCNFfYWYajZ5oYNe6RirG2tqXxiBW
MSE7pGqxwbBX5CGG0ZjeGYfd6MfKuQSqFREjHCE6PHCaYuMwRCGkJ86F/p9/eGMYIJfUDDd3HiIr
Li1vwgXkYm1Ow8r06lwOP/OdWFDR4HLA7lys4snq0RZnMOvqkyEvP8A0ZZrRACx3/bVzE7pkbQbG
uABAJAbFWMLC5XjXl4ImAVHBUJ8WKPAQUeGJNBmojIIaZOQtXuYwGREZHqt7Gp5yOZCNsLBY2W+a
I/d3JRc0MOW2Ga7uGrYiCrjLqlzcDsv6s4Kp4nL0ClwD+hZjcQpgMVu763Y0dAEvMhELiA3zNDLD
ggMWbTAVyi4q9Thsi4H4qIqUhn9sjvB6620gFILEZp3cxmKwMDTWkDYLbTHncUik28ehLCEHRzX3
nZIJ/CBCDw5R9x7dd9G9c56gAmfh/ORgyCcmyqbrl7n5ORdQ+gwXsP7gRYoBXVMEbX5yzG9V2Ufb
+xwhLX+BYppgVSZv0PzLYfv01XiMmsaeWCabRMvBrJ+3rOCI74TIsaaaP1UzNBWHoNqn3+bYoZsf
BQoGeosZogWZVhG4oFgF//v7P5czsRKAy1oh04sdnKFYAUByZURFC32rsc8QfBsoFBD9iEQ4zf62
vYODBgcUHjIvMzEz7L786VgJTJhNcKo/oSBNkCDzQbuJ8VYMjt5xNBtHIOBAzOBGKhrcOGjrPvvK
y3vDAEeGj/ANRjjKwCA4+g3gD3zAGMsS6dZCvTOgZg9aLVQPdzoAtKgUsG937zl2xTd47/FEh1io
G8+hEo7gQlhNdBzV7UexwDjHTXnPkcrswrAlhieH9O5GQWSXyXEYLb0REFdp1F1P06kbKTsBPOxo
qmscrYI5jgTViQhmz1b2V4r76gD8Kca0WzzM4pRA98PuJKzhcjSJaxcQ6YKVubYsvtVhCPteyzil
i1YK1Wrq3sapvVmP44XcofLjESh0JDAJ+BRzgOf8p7dTA2VgQ9+gUsjB9YBlL+YRuRyOupwjIAPY
oOoMgUdfi9uoFGaWI67ZjTQ27/cXEnnacPJDmd3PUUeahU/1GAEAiWpBXPYdjj7mbhQZmwxeWK47
tBDiaGY+UR/V5pocMbMT9GrqoR/jNYZV1j+nRnExmI/ZBVy6UM+DLCQLOLK6a12bxbP1Zeuet09I
dzpXMyaXwqEYkFQn8ZMiSlr6YhiKM4m+3DWHZmfoj47RHx+YPyOHANxU/Yu5UMDmRD2RWSnTmxw1
Zt1pjKgYJhyUOCouB0zQlXxwuiIoacrk6FS9UhbsPEcHyZ0IUYlBzQkOJOkrFF3TVTnerCbwLxKZ
AAqahKZRwyzPmRPVBtC1SkZAAC9VLsDoY/iAWGDkiD5CSWuJnmBY17q/BmEozQ8YniOU1HIqgvJU
BkfFTg5bfCYDjK74g3O4HAGKBCXZmbAZ6BeLaCDCcd00nBI7BdCJ9Wk2iGawTQnVPA5TYoAEG90t
R3J0kAIowdosA2f+jOtV+XyCE4zGpk4WkBzrk7lgZHrVAcDqJ9vVmSo928I8WrPRzMoBPGO7DazG
JjrX9xBy5IAuuc1HlPkZxqbTB8JG7LxPEXiHvVhqxrV1sHMPs6E6iIIBvbS6mfANHZ8S/NO6js/m
abRs3l5Xufmve5sll4zla2Xgq1/2lDlj63jUpxmjZgPbqkcxShwzNohQ4cgk36RLK63uceQdBk//
RSX7Sm4+SUDrmh+f09NlHPBlyhrLUHLNtWR3tWZf3N5nRU2nHxSqHDdP83Vwfxk87zd4yhJs4G/v
lGVQxF/ZKTcfQIlAX2uDUQAn84//BwAA//8=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64E45A53-2ED1-44FC-8718-4DA4683BB007}">
          <cx:tx>
            <cx:txData>
              <cx:f>_xlchart.v5.10</cx:f>
              <cx:v>No. of Orders</cx:v>
            </cx:txData>
          </cx:tx>
          <cx:dataLabels/>
          <cx:dataId val="0"/>
          <cx:layoutPr>
            <cx:geography cultureLanguage="en-US" cultureRegion="IN" attribution="Powered by Bing">
              <cx:geoCache provider="{E9337A44-BEBE-4D9F-B70C-5C5E7DAFC167}">
                <cx:binary>7HrZjty4tuWvFOq55eIgTgenLtCUFJEZOU+eXoR0ZloTJWqgJIpf3zvtcsFOG/Y5uLdx+qHDgA2L
wSC5h7XXXtQ/H/w/HszT/fibb003/ePB//l76Vz/jz/+mB7Kp/Z+etVWD6Od7Ef36sG2f9iPH6uH
pz8ex/u16oo/CMLxHw/l/eie/O//9U/4teLJntqHe1fZ7mp+Grfrp2k2bvrJ2A+Hfnuwc+eepxfw
S3/+fnfzv3//7alzldtut/7pz9+/Gf/9tz9e/sp3K/5mYFNufoS5VL1iiDIRU4E+fejvvxnbFX8N
R0q9QlhSTlWsPn3iL2uf37cw/66r3NPjbzfu3j1NX4Z+tK1Pm7p/fByfpum3v/79bvo3J/lutJps
8tkUiX3e+93Np8P+8a2p/+ufLx7A8V88+cobL231q6GXzkjuu/vH+58d/N/zByevmKBKcsQ++4O8
8Ad/xZHESDLy9/jnWPjsj1/v58eO+DLvhQe+PH5p+gRCEOLshV2/e/B/1fT7p7G977b/Odsz/Aop
rKTg6HOsi29sj9ErKpFEQsrPpsdflv5s+n9hPz+2/d8TXxj/7+cvrZ9m/3nr78b77uHpiwV+lPH/
XuDHENgklkiRb61OXsVMUsGl+OwTpb6s+dnqv97Hj43+Zd4Lm395/NLku+v/vMn1eB8q8+X4/32T
R88R/emDXqAMo68+wwukwqcPjH+NMr/eyY+N/mXeC6N/efzS6Pr/AaOfPfnqwX45/n/f6IS+UpQy
RQX7Bl3AGQD9SPHnP1+W+xziv97Cj639Zd4La395/NLaZ2//8yGelFX3P1hNKX/Fnk2Nv7AXAI+v
2A1G9JVglMYKWM/X8f3LbfzY4H9Ne2Hvv56+NHdy/p8397/M3v49LP//pPIFMfqKVf5NxtN7d599
YvH/8uinqIOu4sXUnzUDn6P6+PHP3xUw979bg+df+Cbi/+Ya3054up/cn79j9gpBf6CUpJIwDu3A
77+tT88j7JXkjBPFBUUoxgzBIp0dXQlDMIljygWC/MIEI8i9yc7PQ7F4RQQTUlBGGYb57O+G6dKa
rbDd31b66/+/dXN7aavOTX/+Dvyg//yt52MJBMDJJY5hES6YZBS20D/cX0NPBl/G/yuIvO2pC1WS
b3khCj3xbi20i3NUp1Xs2XjGFfMP2HfT8Vcm+sHK8vuVwSpEIsYY5zSGKvn1ymKdmjoqyiqZprbN
tSgR+jBwl4usoP02p2rlyh3P0jVPUzu3Vv98eYy+W58SHgOAAWniCtHn8a9O7uKpn3pe20QJYZEO
tYlpIvlk93by6s5t2DzFZOtIGjUBJ5Xrsd27CcX7n28EKtcLD1BBsOQEwWYgPJ7t9NU+FmTNMGxR
ndR1YCeINuXbmM7rYS59VP3i0BBqL9fiMYqJijmLKScvbN6v/RqWaKqTps3j5Vbmm0xZk9fRmaME
bL5Y5i9/frzvAwyOR1isSIzwc6/87fEmv3o3o7pJXDBrpfvJs+bYuEW12lWR34++Qv25CBP68POF
f2TXmHOIcMbVM2t4sXDHxUZ63CRRl4/8nPs6rw/UR2bUUTE1v7Ds99EcI8QoUVJCMMXfeXGr2tk3
o0kaY9jJ1E6PdTy7eRd8p+mCm120hVHXZu26X+TRDwwMCAKZi0UMB2Uv4qefHZVbQ9uk8ZydLLVv
smLBKDVF/diOWB03z3H1c9s+O+1b1KBKKIJ5LMGjsXiROz6gmRs6tEkPnfgHhi1Eag1I9Ytlvndh
jARgJxMcJnMBPePXqdHRiUjSe5OsDOBBR0056bybw2Poynb8hQfxc/B/eygwHyzDWAzYK18Cgohw
0w2E2GSp4/q1WFpeJC1G8x7jap4y3/O4SZ0py0bXM402vTrnZLIJH2WD7RjSbdmtwy+29b0NBCKA
kgQD4ZIEv8ifRqLCunyzyVwOdDtBebslnVPNelZVpfq3sQgKDgZERFARRPxysbChuPSFAUzsV3bi
BlTtWUHLUk/x2r/7d2PoubjhGElAhhhI/bfO5YBANeSITdZqVntarxBDbd8XffLzdb7PTIEB5bnC
GLyK2AsDuhx7qI2FTca1W87qLTL7sK4sNWGYreZMFQ8o8u1tm0dL/Yu1v8dbgSF8Y6mgtEKxeYFB
rpsK53s4YykIVLe5CpsmgVdFwklNmrO5J1B6fn7e73NTCBLHRAAqyO+TZsCy4F3O26QkwV9GwZjX
gLwy/fkq36EORzGoClBJAPZAenge/6pqzaIOdYAT627E0aWM6/wsH2R8aKo5T3ws+xsMyXvx80Ux
dBbfpihgqxASBFVIVFj12d5frWrHaIno4udEGlWqk5wW8si0vtfNVAZ5FJmwFfulkWbNOjtDQG2G
F49V13ZHE1qCOq6RaOhRM9c4/MLVn3LjG/gAR3MlOJWUxN/zGWob5bYl2pLAeruXBNXLvuasKDUm
i9SiE/WJ8115mbeFSrY6dMdTvRSQxqF5qoQaloR5NthM0rn6VV5/lwQCPQtvlJBnjOPxC8Mtvgqy
pm1IHK7lm9Et7fugJOYZ30x1FeouQmeViSAwgScCDcRh9CTbAhG6A4L4hom1OyKzWESqioUchMjX
NYvHWRTpZEa/pX3oAZIbRrjPxnpeBj2rNa41uJH7dOu75tGOEEzJQpol7DYv3bpbu5b0SR/FQADj
fpsmjQqPzlbu5dPS4s4fTTmv6523g1l3PZHwPbIRJTKCGnMoNjVXu+I5t0ZUF7XuSw+bULO79iOu
LhHNux1pq6bUaPXmQWCzJWhdW5NI35ZFEoNNcl1Fi7+0TYhmXXoqT0gRD51e+gUYkQutbN7VvPbn
FaLeZT+P6Jd+AVQHHq+eVVGsMPz9bUB70/iyXWyXROdm2bVdQk0Wp5bPvwCF52rxbe7EMYXfJwLo
vqKYyfgFDtZ+Hp0aS6lJXPHyPiKRGjX2m50SgqrF6jBOpV46XGUB1b1La0cv82osdI7yZdKTG+kp
9wU7513Rd2nBVXkZprAzTXlKPYl0TDhv9LrWcQI1Lb8OTRuGlELilVnZBpeErjV7srZEizwP4251
1ftAlijSbcj7ZForntl+NVnle3S/TtuR9UP9Fo1NMWqZN+tNFS9doYHwSC3BmlNS9mTR04ZDnfJh
uHqGxGo32Dw+ynPRXw6ByOW0qpo66aXl4752KPfayRKwv5hzegA8EGnZxaPXuRBdSEzVrCjLVymu
1n5kZ40pE9JEiO/mMkJjmqto6PdR0/N9WW5+Fws2Wo1nHN7Qojru456Ge3A6TuKJM5IOpTfTPgIh
JdYTVJ5xF5l2uUVYKJ2HeUqmvhF6dlt9hZeeltrBLrYMDzziRyrI6IDaYNOamekqR1t/PcSiuSGk
bJ/iaZ5arcphEhobNuGk6Gu/z+fiYlb9QPejkWOv0TSpj2OPRwupFrG3+dL5LbE4yEJX1IvE0YnO
ehR+vkRVPlxhtphjEJyr027I2SFydMdHJXcj9fQEjI/Ouy0ekz6O6n0l54kmEWZuzIpuiN0Rwuyp
zLf3UV1u0ErOq3o7QkRdlxHrtZ3nodG2Wq02K6bvHBrw0apk0J3JX7NuJZcjwpNeAnnEddFldSXl
qmWI8JrYbdl2ajQK6SIW5GxreX3Stoxd9wqvow5zwZ1eatpoWGz86DdhZWIjoKb7Rc64OTd5/yBK
flPVk9TzSNZtv/g2UB0HE4yWFL/u16Yr9nlByK6ve3RF6rjQNWI+jYqe6qIKD+O6AB9jdZFMSxV0
39D5WpjeZaZRwz5XbWhSaN/sPra1TDgEoksBtSaWNDNYsI4ink1R5A5wn+LarMubPE+qahS3uKhv
S5K74gBNizluRkTLtO2qaU9Uz+osuM28mbwLYMmGGUCMooAyEsUm8cbOl22I0N74FaUzjsNZMXN/
gDabQ3JX7xZadtrW401OjdPOrHqY6a5E4fVYs9c1dI4arMr0GHXHm899tkId1ysAlybl2qc8apud
GWbMsrAo9khqFYaktQ6bdKKdv+jttOQ6lMWmfUOrpGBryCrjBx0aP2ZLXMRXi8fRBRnLS2tcn+Sk
oMnCyruOMXwsVHHTD264mreheiwX3h531pzWbrpVFStS3hIIU3bf+3DfiNHUeuqa5T2wnUcVQ3Hz
0fJh9EP8tt6CgHiO42MfSJMsS3vtVXERbbY7QUMcvanzcMG8WJOmqN7h8Dh21Z0s1GO5Yp8EuR02
VJwBSBVazEsm3LQfAh5SxYcu81P8rijUkhhGLnA0VYlj/a7uwh0Vzict8icF92ddkRuopvauiDDd
s635OG8s7SV5p1j/AZXVnWIr05xbnrTzIJOp8PdIibnWTb89AL+79jTcStSgXTSB/kFw1GjW911i
u3bQ9VSc9hBjpsz1MuLrIS9kUkLhPbUt1SPunSaL58lo6yItOb4w8QYeCotPyro4BfppdG4syDw9
J+lqt+i8dfGq53Y1GseSwgqIHTwvUUrkSnXb2liXXZQMBbXnHVa1FkO+akd7Ab0QPYq6JtIdrW+L
le+B6gQgCGzIPOTJXBmkTV/cEAo5JDt70WwoUW5tgQlXT7Is42Ngb0ym40DiSdeYPTZAPHpdt5F/
dIa5t8zh7pBDnp3GNvRJ3DU73FewdR+po6hfLpoJR8kSEX8TR6NLcNvdoW05CWIcs1E9NxlFNSeE
Ddr34RjYxFmYlkarAeS6gPvUrCrODGlPFjy97Zr8MI0m31e+63QUz5mLQSwCqU8ljHmaFmNVZv0i
p3MjzJ2A1w/aJMYIHNOK2yGEKO2m+a52eBex4soA/9KgUnht2HrV1PKh4NuSAMYWp9HAXNZH5cNE
iipdCCBi14lNi7Foky6aWKpIU5zVff9AyvEwlI08KEet9qb7KKO51LB29RHawzKJTY4yudny0eWh
OxkNa3cyVuYmZs7chXwAp5BSAbuJQob6rgeAxmXaFM0uNGgPrHnfr2TTEBNPpFUBog5EjXnaqrOq
7eTx2G/XJY6P8LrctF1/6ub+upt8/db74aoqKpZEpdgS0ssHvJkis6Whx2EZCehZW53xKm80HsYs
N37UpavOA6Dz9Tgs14jZUqvV7znfktj6MzoMJcR7fGcbaC6kKrQcisu6KQ9DxE6DX65IOQDQzcs5
iZvzRvS3eViAcYJqcdSsy0cbnNW2307LAgNudN3pQmam16K0Oo7QRz6pfgOnEHpS0c4CVV1PGjtx
bVtCEmLWUzkV+6G1nQaWIY7zyV/RDqJ/h8GQ2jw7vHXvRLFMqfDxPgLAGXTUlc05KtZWU8Q1UV13
p1z7AJ1NqeNxWiPdEDunIwh/EIshnnUhtvNh2g5uVCGjs3oHAM6Svgrv86WqJo0LKOKU18BTouIU
VwSdxd70mhiWWBnmq7WFoATpotVbYzZdVrnV3ZIvegwuSku75UmX17tFVdmAmn0py4TGG3zHVdcN
UVDJ2YqSsW/v10iJpAndI6oip0ENUDs5Oy3jrtRtXI56WuhFBzw6Wdf8lnfDKTc1iDKEW92q/r5Y
8clSKH/R5M18xIoYpzWdhjTaojdLz6sz024imfv83No2zzAIDKZtjpG5zUVxlK9bui19Fg/4pELl
mSjrDMkRqnHXzcmaR0gPzWBTl9NsMcNjtZQPXFTHxbNtSx5uGRo7vYVYHK9sbJKpHWFGCzLcSAxO
m7KXegh835fVPlpNvWMjuZQYogzdDCzOd36Y9pxGr3Po2tZ6TjCJL4Fp7JAKi46bPgVF45GY5TBV
9iSgaD8iUupobpSeWLQrmm23CHkJqvIdavPHuot3zLEMlKMsnqvMWnGzsvYiTMzo0DbvxBjSga53
VlYA3VBhJ4uzeInjnSNjs6PSXIJ+anZ+XmxGWromAzUcNLAqB8YJ7lAMp7arp/O6XoGw80l3JeA7
zdcj5SEKqo7uS7ZsuljHm2GYsjGK+p0EPU2z5ZnwRPY1cpJr4dGpidA1KcR53ILcxH10gq2rM4Ma
d+AbNRBScamtKU6iuOr2lgUwkIu6Vkdcva9A7cnyZhufSwFLvdout60+CbI7bbhfzpfOPoiNRYlY
6/rUSmDkwKbfyHa4FHLtLubAyyNGKsgaCaW7DXokUXVEtzy6q6AruS2k+sDnHuQicbyg4Vry6Jbl
UeImEAg9jz9WQi7QhlJo3YR4j1Q96or3rV7FgPVMw1klSZcQKAJAsZd3IK/fz04KnY+iz3gnb/mK
iS4x2dnOhL0Pvj7Ilt42hbwpy0iArDFcwf3NlSi8PUeEjUmw4X28RofR9SQp+VymhoprbxbgDVOe
Z23RX0ZNZZIp9wYUUnEMJG2/1WzaKT8yuPRgJgXR/KLKF5FMlg87uG65skP9oRlnrreovLC9Ab7l
vPFaTsPHGJurdsIA/qAjacT71xMibTJs/aOl6xXuVXzcy43eRdi1mqyOJSYvtmTGkz8sa7hwgrk0
IsWyY0XdNnrYWqFlOdzX7XxKTH9WQQE7DCHKUwpdTwr1qkIatMDmDOIunPhqeec6w5Ou3QDngI4E
gNBToSqbpy3m3VFe2ofINf7gnHKJKKuLweUX3VQd1mWedd/Wat9bB1VnE1EWxWuT4LFfNZYlSWyD
a41IGLOa8jytxwZrVbevhzAdCekBzgBZNBpEtrVRd2pYHTToHmmYuzvbRk+BDfISFVN5huSwHawY
yK6twM3e4igzfC3O6DLsUJMflyvZw8VQ9G7pYGFuor1qBWSQXPN9Z6LLWnY7OW2vi8W9tqqaknUr
joUY94BmKXKq0pOnp9ZNV3YmRpN+OKUhzxTbXNJsHYPiBSSnacvrWYlbW/s4YWG8HBB7u3XqQs30
aG4RPh4lmCmS0qdmXrO6mO7iEN3hakAng7RXqyyuB2yv23mrdBOqd2gZ9rSDvAssPl2M9YmdyGFk
6hCCz+TQn3k0QlsCHQyU6l3pPGCUFbt4Hver9xnoGMcmOAyFZerOJbMEJ1x22ykZ2ZINizqu2vwK
x12RLMI3oJjkx6pvd7RdX7emlWlhcOYxNLW+kdAp44+u98+522NdIsEzYUSvtMFwsabHnCDoWe1C
JfSopLHpUK8r30XrOM5Jw1Z1Bw2ju1EoL00yoKhp08j3JaBKXee90RSjcM4MEOhrXo1QpjenzHTE
mqU8G6aoufKFHT5OdgHwi8YJKONAK3pOzGhBzapcHB1yD5pPUlhGHkHJYa+jpfVHESrXc0d54fbY
C/+6z+v+oq8kyhOEq8jsKjaTy7yPcijWeMn5saXGZI6RRqaQUnJI0bTOWT/jW7uUMz6dmRO3vHfl
JQFVOZ2L7SKQ/FbJ7QqDwv/Bex+ng7wHvOuTevtAx3CxipHqaiD1gRebgVpf1rXZwWtF7p0HA0GE
TVSr3HLoeMvlipF23gnQs6IJmoW6PMuj4tbHWIcO9u29uc6heTZhviSFugIhuEu2cZ2TVrELXxqQ
PjZbnxEfNXlS5FP+gZV1c1HWfWZr0SS1RUkeapluQ/xhGKXIWpKvxwYuiQHb7RrDpMASFEHsJmyE
KjOuxSHQusg67u2F7caTZV7eNPA+h54GNN+OgrzrZP9aiApEONOBFN6X4kPtWQQ9R441XFOFk0o5
YPqifFM2bAD1cUTLUQtYos3EXptNmpu2L96SFhIWYsMy3cCZ4sjSVBhHNbC+Iejcdk6CcICh8SyG
kqblMq5pW3RHYlqOIzpcVzO9cMFWaelJfgLX6x9sU9t9UW3+puyjdjmd/dzdQ19WfBi6UV6avhl2
vpLmuugJKLuVT6rNRQzuEtZrECjTrZCHcuXh0i/w/m00FtvezhzwrMbQSdVlfYq6gt1Agt9Po7+s
gM1fdGqsrZbKNlnd+egOGmFQXHO42LnZ3BiOoSyOeoTCetu30OOZEOpLIebtIIJ6E1AXHSQWlwWt
38TghxMbdzYrhQqvI95CIABpm7JpkujOWOjo57Ips7V07Z0KICDwqmU3uCjgCByXQcNN5rF3g0o9
4+tlH1T5IOEdzwe2sOX1bBjVxsWvB3in9qSsWnNRFxHwcObrMyPzBagE3KLrqka6HrzXaiMnclzm
xPeMablOGSoxXOJP/qEW0xm4BW7Q1vEebrZNOrL+ah3set+XoD5BxuxarwbQ2uLyBK5Humwc+vZ4
6dx8LK1pj6ol749sz5Y76re8TkbF3xLsSDYAiU6ASuFdrFoMrxKQOWtU22TwVmRWgTSk42EjR7Tj
Mln8xpdkhntvtIUbvlRlYgltDgFNyw4SsNEVU4sWDIjMKKe367Z+rGm32yTNMwNcMTEzIVlVUpoa
u031flsGbm+KEbVR2hI+nrk+gGJF6YLuYpZDXSB91etC1e9AJNlAUOHIJ3BBj09I5dFeSQL6WbTN
Senmy40CkzaMm+OlybvUwUtvRg+jX3YL6qejrWci9e2KR4B3Ex3bjdfnY8v7Q1XE0aptudmd5bRI
NlkUNwI17Kyr59OoJW3KKTPvjKvKd91UM6/xtG5w5SbQPSmbcadAOH6SCmG4JKB+0XNRjfdK1WV8
Wk95nME9uil1PU74oX9WmqFfGurU5jMQFcidIk48KWsIyI0pqTfggkAX/dZzuuvDvICAJIWzBiAt
jsSVRVXXKT3HEJBH2ziCUhGBag35vbI5KVyt7gNaNg7NSSgVMG5Z9PkBl9Voj5fclR2o1KDtHrDD
Vfzk3LpA9rp5zDVvQze+r+E317dUjVALcONo8UGRrvKnKDheHa/tPBUZgmuF11PrPt1KwEu02TxB
eumayB4lUCTgLnID1u+AayO8H4acsmOoFdxCC8SL6ga1Mf9QtAW/HKDhL47Ep+uEcWim+hjo6RYD
oeimoxlVvbwyC5C8Q6wWQXe5m5r1yLrWvbHcQFB1DYcHfvG0dnrzcMsPQoiI6kNJ/DYm5TZTWiYT
8bE/rONm2nM6xP7SbHM97uiM6FG5LFwlIytz6K9AdwQ9e2w39KEdWpS0LZL2yZFoii+2hcdtVrM2
ZnBVxlCRDsUa+d3o7TwcgSzfLokvOYoyuLxslYbKFYHSs/SqOdAqdzKrQVVNx4ik0G7vcYiuttiD
IiuHD60Qe0rWvVr7a78261tbg/ys8EO01iAUThdj0++WceKgC/cANwoPRwtIzFcB5NZUTiU+AW+/
K4HVlsv8JB0KWSPW8G4yVRpLUCO3SVogQaDdQccFekO2rdD5OL/ydKtBcHlu4stdbHsBreb7sVzH
IkE8gmujYsI76OLzVi80NEkxPlZKHi3R+h4Xjp9bviDdKL8rlmK4gCnxDUjmzS1VM3uNcF8fzcx/
kC6G0l0GcTQA286ghSpnbQYiDhb2qutGSHAxyJTZNNIO9LpmUcrsY+Qsv1qNkSKt1QJo4Ee+7ad4
kaXu+s1DivChpaezQN2HIl6LIWnqaokPw7S2FLSG5+vWHV5JvR7VUwUNfcyaUaZd6aAvsIJCewJ9
4zyDumPU3lq5xafVUG82G3rJVFKOfdVldB24OOmqaDLadqRrdxAwctrRZfHoRLRTxC7yeRH8iNgq
ElkcwSsGeRdYc4aXAvGTtUfUHoN7q3CEF0JCmnsH+xZigNfG4J0RuIWFtzmKdWcHR5orYMy+uHVm
M/S08QiggC8R/L0BCkmNkFUupf2ECiAw+ekYq9ztfKemcleyuEeALrKQ2o6NpactDhu9aeg64hPl
2P+h7rqa67bV7S9CBgAJkni5D+SualaxbMcvHMuFANgJsOHX30VLJ4nlOfbN4z2TGY2ylc0C4Cur
fMdWJ6orP5+SWpRdnz6HiSkxY/1xiqJe34Y2MPV12YPW2dF5tJ1Jg66wPpVRTcm1jDquT/jmHADG
oKpL5hIBNHPo3xThgA6Lx+V6IdoaKTEs7RvsYe8OwxQ4sg8gVJjfjbKR+2BYOp1KouypJmgDqwrw
xm1Ju+EEHdm8cT7vemdZkuadlbthBntZoO688UWjz+DivsnYv0dKRZOFAvyyH4L1DYK3u9RhdNlM
SXWqlYyOkCtsyo8ZWE4g3LHmrd8rr9rMkiHMWC9RGzXhfFaWqHTYyPd1Aa+ViWgMvoyJIQdw5vmH
vOGWbbCa+lBbreaDnSFKQpc/DOYECBq15TS49aoZOoWiTmMvCBv0l1UcAAhSVSRv6mVdTlwnFk2X
NAJtSJPv87ZczQ57GZV7bRv7dqNVDqNEkl6GUmKbB0nzuSfluh8HcVXkZfm0FGy9I0zyu8nqWR/n
pByymPji7Cl9GHkDzY+g+gB5RgQgp4o1MC+bZ2sv7YEUI7/QCBH9xYKG7MjH6mtVELMrZd4/8IGj
qwEgF+JJVj+j/Rs+SizagwJ98rHUzbyjlbQ714RNVsWiYiltCd7pqjtUsyvgLT/Q8ORtoC8ali+3
MTrV2xj7LpM8eB82nusMTC1/qoAigDiLHd+B4VgfSxCt71QZtHcliz8EM4CdmdXJvl6m/C7Px27Z
l8l6Ww85RWRoqyzmTXedDEMMsN4lb0o5zjmgPKwTXasS7KQtp/MgXXVMolI+zTDKHbtpbq/Y3Nib
IKdjGgOhRPcteBqpLdr16h2jeXAZd+PTUPJqD6nfOdb5crUufbRDxnA30sXBBeRFHRimofsU61Ln
O9bzdV8OzYaRmmBqD2ATg30l+lzvYL4Kn0aiijEjsunZ3pY1dlg5R+unPi7NnJqccLT9Rt9KEHcf
VLi6D3OVIE0E9I7gm64D5qM3YwBmCAVG4y8omGO5W0GZ3cwoRQ6WNNOXUPT2rvHK3pJhvDAsBm7E
ojk+AVAAaiWGAEARMyJUWdn64E/V+yR1a9Lvg3ZtbmxY0NMQQweQJhBX+oyNpjzWhlb7CEKdAoHH
q48qj5IDUS3NUwdeGxRs1yGuJiOEXN0CnFhxB80Zv/QKmCGTEQdMUvM5mztBge7PBcNRSZIdD5L4
IaAN2gEoKo8gJCVIPZXzo6o4evaYVDQr5sYffEj764JMw1O8muDGlNPXkTayR6/kz+hpiixuc6d3
QU3ouanb5dxHKERFKcUl08Cyck/FMexnTVLn8/Bu4fH8Z2c7Lnf51K/XXFJx3xQzKo+hq/beN8kN
AJwkLdv8NAl/Qv+mD5aOZdrR5R6aEPJ2jRp3N4AVQ/mq2wP2P+QRkppDX+ngvWVi69xyEZwLgZ2Y
Lksb3+caCoCkNdVZDpM8dWbMT6OJgdBpuTMJbS9wZM9lo/yfUNMB1S6APVITDXckzO1OoexHR2tN
+TAGM/swC17ciFJPyM1cAceJ+Bu+yHdltOGrrK7NcRRM72gLbQHkeCqTKPDR21l+KrUPjrkqx1vf
jRXKjCrH/lfyazDn9ktdNl8r08zZ0I/jp8nw+KZvw96m3QgFamxHXAecHsjuJaOgxLNk5gqFjaku
1tgekopNKcjtQ9iT05I301lEhQdaKi44n/ssiHWXyXb903Jj9hCSPNZ1+Vk4yExaUqds7cJUNPSq
FbIPUS5AL5hzgpqoj0oDYVDtDqTe6htCql2zNl0GXGW5KtGN29Qv6h5QeHO50Op+QuU8JbWOdq1F
O0FG0JEBZLcX7UKxWcWKlrmoyaou7dDrg5ym4hI6D4eFQEyUs0QCroFhVZN/8HRudyWC6H7CJs6q
2UJKReW+GMO3MTVPNfRiB5GwYgdCcI/aiz06Vp4AtZuLWq4fO8vsPsG7+Upa5CMdzDrMomB99Ek3
s7TTMySDtfVrneolURfE1/J9Xuc1AMt41fgvmEGsnGprdkmOxmCckcnSXjTksiJoq9tpJm8X27kL
Ps7rZYH0nA5qLE8SaBpA+MW+sX0CQCmuhgw0sbpMyrjJFISaN0nVAUMH7LzCMHcEpogmBG1X1iQB
lH9yopnp6+6tpgRyJQTVfVPV4tAiCx5Cz81+JXW864C9XBcsAhZMa0CCmtmM2VheumZAFhSFuKd5
vF75dewfRY4mtgZS+YFE5Lyu5KJdR8p3k2nbK6DYGXXDRz2K+nYchbyMTK0vOBPs1A/EPuZJyC6H
niZXbdH3XwAe00tN+uKSsWZK80CP0Csb+gYKL5LvEc/AOoAmA+lTNJlwpj51K0SEMtlqxtZrHNCg
3K9VIw+cE+HAWwh3O0YNuUk0aIsCjf/bjnTJbQ7F6b5iwMJ44RefTWvV3lPefUoC21zZCunwYNep
PcVdG+11uJrMLat7kg4sfwVRdYrmDuG55pfRgtbregXMfV/MCsywr4ueZROg3gsyAWrcSkYwQO20
z3tW7nIaL0dgJuwiniuSqhxP0AwQYJkZyOahrKy9iJZFdumwrslFWzq9kdztxxWRZjnhVMuHoS2r
IjNdvexUbO0KJpO0p3VhiAG6cvsVcrVTHa9uD20CTpsWw/A+H1BiAvtI5LCb6FTaFMgdvVwGEl4U
wFR4Fox9/BgWnH5TySpPbkBNNq0qpI+diOzdHIYEzqCRXw9NPFx459+bPqmvF7RYd4ERw0WdR+09
qddapV1RB+co7scBMDr3dTaDHNsFzYTOni7rNaD9ai/QGNJ0AozfnquoQZSPpoIBvy6GKdwRVwxZ
FDk6Zq3oms9r0KhxL7nPH1Xvym9BmUtwKgS5IEnANDhHsW2snAy2vG6pTLtWm7e8W0WYQhXHk51u
e4EamNlLZ215REBDzVYJDw0Y+sYZkt+YHazzMfAEDyFnBIS5XMf2lih0C2/rGdEvWqGMy3ISJG96
AHoGAho2sHchNBUonkxUXCRNk2foyKPgxBsADbSrtUsX1YLyCJdJtKmaOrZmLByLr9SZCbxoDJlW
p8oLHjTsKbBzf+GkR3wQwQIWI/BXnQQHWFRTc93OJH/PvX9SS5OAkQf3XQrEsVnrq7KMl5tgoeUh
7sjcgRrcuuSw/RIm89nRLk97aa7bePxTY5MDTVw0z3SrJgiTRLLvl7BEY9N1dZ1BddW8EVBMFXuI
0BD1UG2fWE76VHMNZGkMTJ8VPG+PrKh7nUZr3eKZIhJDgpSE6RTFnwHj6cPQN0crxLxXY2OvKzMN
2VCVFPQVLAqQZEcpZVC3mEHIg1qH+szRNGTBknyWcQGRA8SUx7pn7r0hrDjLNi/srnL9cAIc1eMA
QQiBZpeka78Ut3jf0BFBj3dZLmaB9nRup4OHEedQqhXgscciEeW6nQeLQS4l9fXbqUXvuYvqOWH4
sLn2IfO3iewCoPJrQfwF4io42hjsMSoogF7gR0OQQWmNzZfsF+3M2RYNanR8RvcWQRoEct1TIGaQ
qKAhKU5TFATDTtB52hcQlhwA/5Exa+bwfgbNeICFAvxQHEKEtYiPUyAEQfLfdh8X8QkdlvvgGz2f
WNBVKBySZk4bS7oPwShAqHZtGH8YBIFWMB7W+trlwlzOdMF9oOjLwXmhXy5GOu3IZO9UAEjTVisw
0LFp/VkDgP2t6PInySVUOhGl8Gol6H2TV/LvFoaucBraFzm9T4Z1yeY6ikwKYB6inhAlAmLW1nW6
OD+vc+I+gayPQQQ7O8AgI9EFn+Y8r7BjlwYCV0TD5VaCkUQ1ZpamTL0LRr7rKqfI19qtIGfKsa3n
Z/3wi9EOUqu/bWOfIYgYdKFeRm389ev/vG1r/PN9asHf/3Kb1PH3b9f/GfHxy786fm03a659/Ufb
3fz1XX8PP9jcdn/NRth++cn391+cfc8TQ/7Lh/832x8P+D/0vNvFf/D9vW2Lv8zNm53u+5+/uP7+
wMpvOnV0r5g4QTd7w7Prj9A/GHRA7Lsjf7PsA+n9y/fH2B846wIfC0jtQjj//vL9RX8wxgPsJgp3
CoV+NPo3vj8evdLSQyQdCnx/DBU9Bcv52n/RUb+K2HxD1xdGxwZZ+CqGXmG9Hsc2shm6p8F/6uJ2
vQmaWrIrtM0Gqg8t1Q3hrP4WA5ksU6gR8tuiXvJ3hgf0o5rL7hFuC0X3nI9boyV68PGqoBw1tpyw
vQnvg5TMJEJG4KroU2CAUG+UYhrfdI7kPrNSuThTSdwMaR6G7W1QQWh+4v1AO1RnffAnm224fm7y
dWDv0drl6jjYSapjYbRarqOk1GcoE2u6mw2L+seGda0sMoJ67jEgvCz3HSPJIVzLud+BPy2X/RS7
qDdZ03Ys2Mdzt8o0bhUZz9EKUe7R9LJlhyVqmLm3YQe8xRUgVfORhNEVLYr6GsJbQOhARl24K6cV
iopF2eGJmMX3hyRyBjKfsi3ftCIMjrONtb6dWGigQV9zKKz20i2Q5x9mPUzrmwF6K4hSMNhhyFwP
rSWAFqWBqfelyK/QoCGzhn08vq0YmibAEU0iD75fqW1S3taT/dLmNQH7SaLuUcBxd6ObBQXowSod
QYwZ8GK8i4OAfZEFQOmMhnPzLXRNcTnVMcKlGVD2965LEPrDcm4P3cREnSZ18SXMc7mm8KPZci+n
kKKiryuWHNYt2KVzA3VpAkmRQBEhpxUgdpsH6aQhB8oIl16dZS48hQTC9FeoIJByi6krXQp5Aaky
ARPqtzG3RZeOJWJiBqg7R/kjoNBPIyMhNWp733+xkN2p4ywFhwQUaEOYxlTFI8gvaxo001Y+mgoB
dGpXdMqJqVcPgydkibui6/MPtuomDYGXCT/BFAv2cWm6I05kOKVNPpYP/QR2IrVlWPbZHFQeiLOI
qxspCH3PEww5uiyrySoIVy3QVx7M8WMEy2YJgUDMASa6WK1ZAPXel6iP7LTjnq9+Z2W+dBmHngks
ctQBANS9/up1YiD9QKl2x3Wtg31rfftUJcV8WSglyz305qoGIiCc3a991XxYBHdPpihDn7Wqjr/y
TSR2Xr00TyCZ1O1aNrXONHQ2kGpCmgwGShHCIfnbsIR4GoF1mC7UQVqqqADPVGioF2hjkC3hKaMp
E4MnmSobCHUbEcKKuxgos0zg5rOBXv9QFQPgoZoq5ZC/lmVGy7cGWRc4ClxitFjV3kXVx0CS8k/i
XOuyRZdAUwIAq0/VGtRhGtYJLAa0jXm6xnWcn5KWT/VeFksTZYnmkuw8M7hVR3j0EBg4krPId+5p
8Ins93E4GXbwMh+OcpmUyPAMsTgmMx14toLEslkOlqhIF+fIo+vznqD41vnXisJqc1hBWQ9XHmQp
ZE0sAPssm6W+8wC3rsOqI83O+Mp8XVRYPirgpiTtsO8HsBZ1fV+sVoKZ71aAsoZPVTYNtPo0wqD3
ETtmoXtalkl7ahBRJB457y5iW4c8DZYieuTS9HPq2wSEVygagErwuZDLcMrF11nPwSb3m6Krlo26
T8Oq6niqrUL52VXNAAmMB4cGwH+aRgTUITw2UlXTDqYodUQzEZXnqIVE9bmS+Vf5//+W3N90X5sH
N3z96q4/df8PMnyAvPzfjf3/meD0t69/+/vnDE8E/wPlaoKBUkie8KRxmHteUjwS/F8pPQmQ7+G+
ClEMbHbHCCXFf6z87I8IhrEAxrFo++BfOfnDHw0+YcISCWUrygMMYZICvipUo/8wxyUdBIltPIP1
DaT365NVqlHhbrLN1LvHOhEjaLe4By9HoF0dWdfcmkLJ3u0qU3R2BsOMNqoBCzEZY7Pa13YOzyEI
/5geXQSVx6fKQR+rj17PrmvfIP4PBXh12jFpz/OgBegW7PcyabLEA/XkdxH3CXjSlYW4jCjJ2vkH
OHhDe8iHkQ/sxsD7Ac+LETHax5tiUgsS2sttWZyz3hxCw4ag2lUEhiVkl5VwSPqXfuzbasfAZNMV
2l5pQ9akOcsRTffGJ56FKdENHfLrf2yAl0r4nwMTos10/LfPL4wBx2AmCqzPAk0Zi7cK8Z+vuUb1
3DVhUrxnUdHMaK8hIke/QzlGNjQZLMRFAb04EPz+iSzCQ/SlFa+a5VB23ajfTTqaW57OQid4JQ56
habejY7nUHEUWByznif0/BLyg8CDpE0TNwKsyMoEbkd+iurSYgXCiPcxWp6qnoMOchdMMICyvBj7
vtgbBSxLpgV8m7ivggDQlEdbQE7XQute53y6QMHWlXAawjkX3wVAkhKoflHpxF8AqrD2McR7xN3B
Fbh9YTS0FJdeVDHVVbpGDjQmOu66cPxEbJnHDyQogcDsYAdwlF36wDdjfCxz0obikDD4HVAgNXDT
fIGfhY3zwbu5XUCFhiM8V1mfJxO+v++Bn05XCVTteAlI/zl+g+be4GpQ50I/eOw7hnIjHXq06AQ+
F81In0Uj3e5fj6PGYysDgf/Tr9d8syL/uOQxoL5QwjSHKiCIXy35UDoIMsw8vPMg+4r4DNw19/MF
NfMUCRi82sipPTC0cp3P7QjMxD9A/zg7c2J1LqLy9Ovb+dE0iB0oYsESwQMM7IhEIl/djhbKcbks
+aPdJiIN2WLgmlQ7ECTALiE2xqwOfZxmVXfqjkDRGU1XqP4wtvB3ltcfTcDbjSD6RSyEnxRjSpIt
AP7zKEDmos3Y2fgxbstW1Ddg9pvJHIeh1FF4J7EgOVD+EfuxgpGg9H2L2Qv9xLC19JqE83qAAW77
Mc2rnGF0Gjvh2JvYTGtA3tSAQpOnNnBjUV4vqCPL66QuWXT367f5o0cbD4H2ByZtHGdIE4P4tQVT
YPxRDwPP+rhAzqJgyJl8gNcYjnMr16OCej2YLiRpbLv8fgbJj00YLh7D4oVBHNhajFMYh398g5jP
EI7KB8VjVEfjmr8dp7qM+4OzUY81hE9ru3isp+0MhO1QA5+kBL1Ofw1S3jbBTcc9JnJC8g/suNhP
EzRdEJ5BRr7ti4Kowe0GxWIj37QjXA3iGI1oFgbUQqrFd0ZDj5IVJg8fIwq3E3qNP/O6NEt33zXS
4BRD9F9BaioFeh15gHGsxCEDlZ5Dq7zyVmwH19oKt7nCbodvlkE3Iu6s0zDijmqbbKeSaL3FpJws
ERafSmwn4F/TUgLjgm5bgfrs+nE72wGPV3yWPH/L1GPOxHQBeFBvHG5ot8CyqUPxLwEwFtvjwVON
z4yWOPdLazfwKWwZC9XnXENQu14CigLJkLZRQ/snBNEGb7ixHpEaGiKreLfLKx6xHdxEVCEBDrLe
LISOJXGnzys8DVF8ZzpdYkmaDnaP/K4rxyYi6Ga/B8gqLnos3tJDjNH9OTFX4asDjI7h4j0tE2fY
VWV4W5Ynk3PogOFUxEyZLcD6yeFP567a7joJ8w7PJU0xkYdwcltUA4uy3WdP9Ewems5uebQVcaFM
BiP0UDOI1mYKplhjIoeQKWSgEDHtkc6D/ikyjmCZXr6q2IaiRm/Ec0RdXNEu9xAGWbR6RWmn4ihg
1XP87dj22+JqETFTvXfTnCTQscQzM/lFqZptn81ulNF4yelqEWMauPjwSn99LL/jDz8E3TgKcfaQ
gpBqcTheHQ0V5dR6n0B6DY0YBDu597JvspeYR3ooxug+mkqPTYO+k+FH2/Qz7u7lTwK0RT1IMlM7
cgeUZkvWQcsHrKKD7HZ+mEDA13Y3VkOJXSUV305ZB3okOooaMmz4xMpgEOGDYcumNYKSyUJ8+uAg
JHb+ni6w4N3PC6R00VUfY3gG85AfdWjML4PnBMoDC+lMS+MCF3j+BUT4tr/b593OpnWre0wC7RJm
bYSYHzCnQtcT9sGwggUntxg7VNEuAtI5QTP//iXbsYWveGJYUs0I7w+RFGwk6cAgKnC5kFhLmCh0
Aa6jCE1B6aExauTxVTEmg/1MBZlxcBnEzMixoOTHjuwI4GQbXYgyLHK5h/zWN8uxFqwJokPJ8u1Q
C7jG0HL/eqVfOdNRskYSSZUi/mFMByLxq5Xu6jBATBLlQxz5sKWHOp9WVIGQJ1HLs5fSEEhQbWC1
XGTVmzRhRjFxGazBjKjsW0wqCf9ldgM0h8F3CeYlUI5RNz8Vel53XOhVD4/CcWg29+BHth+V7XMr
ofKcRHeP4Ju0iNeOYtDRZ1nJuFuPC+ySinxeqaMoiCVbxiCC7b2dYPKEhnJCdqmXxgGY74fchPE1
SWC+PQ+FQXH9mxE6r1J0wjiGUmDqKqbiYjYFxoz9mGAWMZOx4z1/YOvQFyTT0+ILDYspalvU1rCF
AaE7czK7uTsOK+Uhf/vr5X1VreAOcI4ZQE4MOdsO8+siYRgYxB79/IDJZWUs3m+IvFgPRDLQIscy
DgCXgaEZHNaaJeG2unFcB+vyr0YtoD3CKmLSGG4gBJLz05so4SutMSKge3iOjVzYLSDj5CPtH1xO
FyzLXHEQ51cgKQTKEafqre799et4VW6gWYRHDCNvYP3HoCEMavlxQUw5ukFFgcWCWNJiWgVSNYH+
GerLhiffgBTWtrw0INLi4jety08rgQuj0olDuIi3t/CqbvTrpqMrwegpAmNUc4tgESOdTECY8OMl
+ATNOKztOYCedH2X50xU7W/eAEpnPOM/QnvChMS0OyDQHNsTa/rqHUAQ1EI5JLuHVo2gJG+C5wOm
TIPVO1XOIZwfk7IdcNxeipi6Xpt5ulJtbmboNBuBdvTASrWFbAxnQG2oR42Up5zYEkLYie/P9PzF
AQpJhQ61WgEtZrPCWLskVX1H3PJWE9KO5o3La9eSPcbDRJKfkxDAT3TJm2krNOY8jPonQZKtcBji
tSWgc3kIefR9IZNtF3d0GM16gQ4JKt8UlhEUnQejKMetQGO3lT6YvVHjB4m28SNAMb8XO2bC7nuy
g9+KHCvn3tirCeZinR9LRrekwbguggjsPsWkIuhXAQ4+NosfkGNY40Pk+OcM2NJhdXGXir50+KyE
qAE3G8Kk5+ZL77c28UDBW+bsPQFZVt40eevYcp2Dl0Y6cqbAMx5E4NDTXMEJinkBEFTlOdR3eZLn
k0xnKKGnfgdlxQKuNqlGUMCZNxHpHvFeWmRar7fFPqCfLHELoBsVbqF9rlnmoeZg87T/jo0i4Gt8
5rnb4IS5Dbd81U2e4lb0COZxgb1AeLSBUTIA2L0Uy6rwJ/y5VQXqLvCXL/8Bw7HGRmmQc9FMombb
XnAerAW+GtW/Ro1YK4aSanLhBiRgME+4QDUxwL4Kpd+McgG1aLdI/ODPO8o20VZouSWqkE+rDhme
7pnIEUL3KAi2XM0WQnC5cFF8GA4ektxcwSHVrIUoMTMnBEL8YYl5uRaXYFQwMX7Dm+O83+uxRT1C
nRS+PFjYG+ZvfR5/r96Zg0ESvqe2hZQuMWVOg6xoJodmihQN9ngUaJPYLH4+GlCyQzd9cr4MOkfT
HJNkEnJV+2LQmMNS2LUH16mJSdS3Gv0ABqVwCcrK3oWV80t8MUi51W1gfTyI3Tppqta6VE4aseMd
Camf+gtikJbg0mmoQZE9wI1Ex0Nu68JfRm1R6u6mzqFXXx9wYuCG7HcY65WDiqFVBNNdVvOw93pH
crSy9RmClu080dg5vE/I62sx7cwUtHhOlGmY17hbdVDiQjFUKliAl+7mZb0ZpI0oj5rncioU4Gz+
yspkJFvklvFK8EqeS+hfB+6foidGNnEKdo6iVBEYZ/hj4O6rns2w2qj75/wBxAClHaQc9XInZkhZ
ODwdkDHNsJaXCn0kMFqc7V/fw0/JI4m3tAHqECPFMGlqu8d/QHy9jlsIB8h0R6F2Xe4UbaPyeoXO
HOafBgzEetjgYKS1X1/2+7P9ELBxMYapo6jTQGhG/NWYIgNVgIBHa7iHtRxCoyOrpZYGkAfvMPxu
DpdZ2WvWKysp5Hmqj9s9zmK5iktZ5s77RyDow1ic5s5jtfc1pLxJd2DFjML1ZLkIsNbKG4aqD1Et
d/AGswozAYpVDAAte0OVmY+8C+EGPRQKola0P2j1WHWE7KDo4MUJ8kDR3/Qg4UbQ//O5OcDUCPgA
RgkBGoBY+Mf3DfJwnouoGu9l4yM2fDIL5gTNn/VgR6x30DJcFLZVaMvRGeqVb9hluylhdhrnLXnr
liLEvwOKs3WqjFosFBgEij9ou2WODVxIOVQ86IExURCujOcvhuzemOHCjWwBEScJjAgyjUqK83UZ
Y5JrrffKFahfzhFYCZQvoPx6vGzXkC0bsQCe4/Ar/CPRAt2o17iTousWNeysBsQyXyzdjEkBe5gt
hxAquhlZKM86xdkC9VGfU4zVuls6ENUwXG1EHjlAQjLBHQ1mbcSAuVQg34xlA3vPuq1y53L//dmd
ZvSAs1tHzW+6hNeFLBrACGUTKhiKMbo/VePGLlrm6yjvglBPU/cBHX253HloUXDWtpoF0VuZSeBt
LBBz4m5+fQZeHz0goZjtAagL9oWNg3+1FdoesXYt6+QOAHPl38Ett5112OJjbAEODgZXRAGPmPCv
rxsIDrVAHMsQbq9XRZvo5kjPoQ/vaIgBKe/Czm447szhFXc7+I8BpccVxAK/xaZeQVMYNbmN/t6e
WG4kx+u6vcKw8WWYvb+bMFcR+kvuYFCB4v25XEWAUry9aOH4gYd7RTfeidu+Qs+m0wGDn2qLFjc0
8XBu1dIzjD20qIM+AGJIZphmf/2OXs3eQznNtznGFAqpCEMyEaZ/PKdyofWow0DdLXkyoktMSrVt
hHCIbPIRNYCB6o6bOh8ezWSB2WRNsS7mM/q/EbXuSyuSd7PEXBmlHQTDuyDoSD/vhi7eXvSv7/cV
nozbRR8kKGaoQnzBgeT+eLswxppkaWpxKyDnQSCJtNp20RIGK37rvicOPUOjthN85PV6pFDsYLeV
HIMd1G9u5qeNzXmEobXoErf/xa/B7a1MAEGbT3dNNGqcJTqGW3EVCBvjWjbxSHC2mbV/9+uXwH5+
CyH+n3NwqGKBo/VT2w+mt/DDECLSxD1x52aYNvi1aZYeYgHuxAYfesgKMDwRtadqy7uXmquwwZYw
nLQ5yoE5WbfCGvJwj9t+QeTqDsL5ETDBsgGhfFqLUd+wQkGuiVEtdYvCIWznUuhvv36o79NEf8gY
2/jHeFtbttULr4+rDCEoE5OZ7l4QWQnpCfwOrF8Ttdexj7ruNAHM9M0Onr++LE4ahhxMworgRsFD
FRA94mncAIEwSSf0LVWLfQy46t53YYx5F0BlMaIEmmKL1jUNwgXDgQ59BI04SeNaiXI8xy6MyuAY
OoLi93EKoE8i++digWP0B96IDtXGHGDGxPfid0QzbP/ECM1IAJuMrSmWfbzSrgqOEdGhWDFyJKIT
bEKl4om8GPvJkQffuip0Ty/L4TGcDYW3HyGJBgZnG/DQRxClLVyUESYGVMMBHultOYCw1djNL1hy
tSikwN0IkqhN0Dt1yClXVdBu99fLSKzzEX1egvmBGLSGQTTkXNS0a2HugWwT49XiCX6A3w0D/inb
gI7FQD4Au4JDuPQ68UdCFZgiU7q7qYGOkWPQB5DXJ4zakjingIK3d4gpOLk7W12K3wbfny+/HQoG
s8bWKqNX/zFAoNbSBjB/d/cCZYawQiG/lGMS4fr6O8UFAyDcrRn881j03yRb/tMNwDkQRBHGzIco
KH56foVZVxiR2k+3RVRsXZWpUL8BIw2KEbJPMed+kVAaguUdL3tADlhA7kPskT2RfYum4qU3+1/G
zqs5ciNY1r8IEfDmdSyH5NCsoaR9QZC7K5gG0A1vfv39egDdc1aKkM7TBrkkB6a7uiorM8uwR40b
9gRkvomZgobxq7UnsKXzMxpA43Pceo0Z7OAgDRig4ZilP3VbWaVb6B5Hk/Sd1goHQ1UOu8js+tw/
dBYeImpHjUrUyHYF3DN02P++qf8RqHywQPwZ6ZfSprf+3vGdYFXYLc3bly1EUY64vPKtWe1QrtYf
Yk6JYb5f4Vm9n/200gT95j8LgL8npC4GlqwHWkaBHbr23ztueBkXHj4R05ey6owEA5mp5DNG0ReE
6ihkPf77rf8Dm3UDnQEEnqu7ZBEQ3q8rcTQ8P0HincAmjjPH2Vsm3TkHYQvoFSmjRJr9ProBLqpd
28U1TWhiXQFj1wSjwOFL0bD5r835D6YDfTMegc4H6Q3888jC8KeDb1amX5Io0ZFkdoTDcS/ooZH+
rgnaSJNoelVGzzMpJ1MnSMvtnOFYc8XVS+dRn7xgFDxGf/GortvM0G9vDZRlAh/vLcgR9qjzEvAu
PtUjioly3xalbreuCWhN7swubP2ZbHTra2VOq5e5X5YsiQKCaF7u0nbAcCsq8X5GqhogHnmso6oz
531iBMo7tPhHs7XrIOupX6s+K6nihrG+4RxNpPNZyy3xVN6HvaGLTShretf9++v+ey7ApqepTEMe
q1iMhsy/1Zc9Wnozok/weassyybohpPMzCE+UZrC2kM5yvb+r88FD2Yd/c+5qY3zLZ8M+0Z8Jez5
f4t4CJIKVvtgnzovXQzskvH+dGn6QLCt6cN0lD41UGkWQYlcRrytkiOknFQi37o1QnyHWsu+ywLs
qD+sHqQBZDUJQX22vs7WshwktQ+c9aArG5REcGSMbp+mi2yuTRKM+PWUAWaEOeerqTuxEGP7AL4M
cE3xVIxM6KDHRtGEtGlrsxSJo/E9d1ADgSjCScGuNCsOyHADtmShKk0/q6LFGs4KTAjPyDRvPXXF
k8gR5dmI7NZ+p0NeSHmcvdIJ3sQSexzGgWv0UC3jAeWS+1Db8ZKa56WnFnoaTe48OSBBV9jkVDBB
ZX4u5qiKr8irPF5S60XY7BxEjHh/fpqblq4qaVO2sH6AM5dE3M0DHfv5YrbskemAZC4zxFHg+8UC
9nARmYzfZkwnJmTGTgO1AIcJJBNf3BHKM303GcHQPAkAHDvAChYCmnkc57BbSMgWvEqTYza0rfE5
HDviVJn3+siK8Y8JvoMXpfk5KeKxRishKjYxdNFunEKEb7dOcuYDJfIh3mQwP8I2oPWZh2FqgzrB
snZO0T+R0qe5cynB3foG30lABCStdUTR+7rIPM8w6ckRNrTwVXol3nFlHc2PqEYLcOlVY1kJYxNi
BAp7ZYf6yNnaz90tSGTaJlgeGxH3s3gcQqXxvxV23Xry0drQRtWsWTnQDIGgh0XqRKgTSiNZQ89B
hdzQwNYCPy728/Bj7QQmecXyTAN0rf2DPwPbN4fRkdCNmzw08v9KtykXf91jnOQQHVzabOA4HnSz
v+1utnbl+5byLoNMM2fYFSpKZP7FCuKAxm6JYvUugDvm+Sn8sKpAQUp9b8fB3VjQyz9MFiTOB4kC
3Too8L3HcewUVo29lXxB9A5lDBPWZLza+AhgzDy5/r3JM+jZzLbnJuI+rCcJ23pfRIxROfQN/5ei
YxeGfM4FlLN7QwHbnnsAHSx6ZDa8xy2i8pPjZWOJMafVfKJcyrSlQWcWe4igJKZI0+zx4qNmLU5I
+SN1wAg16JjXMgWJe7DwIcMuIKrUkxGQOsBIT1hvfZmOB4y1PHyH01AdAOxkdJ94QwsvPK+CR4oL
tP0jsEnIzYrgc1H11rVv3GHExMuxv1l+lN0Xk4ddZNYH2oQlwicK/ONtKmGtiq5599O0fjMsG9th
15iw5uncrGtxomCIwwBendJZf6w5rhCmTJ67ZNE+d5qyNR/B4Iwf0ZA4Zxp05WGO0+WoFIsV3nV4
x71aYDcU2TtNFv7iA77s2sjtQZqjBVp1jGNxVATzV7Nwl1NXQ6LfD1bRPg9ZrV5iRzXXRCTLScyd
96kLDfSzkSmxgFK6Fed51QPJVHXGSWg+WAs6YiCo4AorL7nD26b7YuLu88dsh+nXuO2a19lo4scE
/PxStE0ndn3d4mGeSQvgDgNgJq+4HH1LPl1Mp8MfJs+mZ2m31nEZm/wochezTTGoBPdha/6hwhEG
NrSglxLbjHtQ9vRpDEyc6owmr49F2SwPyOKjz8DGxb2VxN5LaC+zi20LTECRFOGD2efu18Lrm68R
fZkzvA18YbGruvOaHqeIqWI6gmWUhgtZOXTv3MGvPqtuxJwK3JkGxjwY7wla6MdIqmzvW3b32RLa
JFc1kPcDaV9xEcS/ahmWn6KJ5UfiZ2B4WBWiXBWYZC6x9WHRArhDPyHunMzTTmBGd/WTFqI5rTW8
5zB6ceJlfijwHMv32Nq4L1BtwukIUafiU6z4aIAPPCjlzrs8DJsANbKI/wzF9Bb5sv+wON7O5QzH
WFAQ7trOIx5mwvziEoCP2pvtGSVfcOcsmQRfb7mBpPS9LyF1Jyn2iMrkIENZvfdl7uG7WOfykaWZ
7Qemf7BPMEuswWfZMqGwHhOAqPcpw02tthtUzNSPF49w8iolRGXOzOoNLGpBMTjk72mlTQ9Hu5pe
am+s9rHC6StCsDpgDz843R6P4eqDgIpTsc0/+Y6DR2DBB+ltN9tG/ftsBP3JW1R+Eb3qiRnpIl7p
sXWvI4fNboEJdO6hgO7Cyak++yMWaru4lJZAZ4AtaJ8gVFe4JhVJ2f5hBV31lNIfPBpjyQgDzBbh
9ydiTI7AG28YUg67qZe/pTSkLlAyvw+t8+YzWALymphORo812hLZ9Un4gTIuVleL6DFy4/KOGyuc
Pe0aRhh12HScENvHw6GubY7k1Mi7FN96RXitXEiftpWb7zhwogLDY+wnShLjDwMWJULRJnMrRAxZ
8cNfKu8uTw33QS5z/S0qpYGFdzewudzpmrgOo6GyFl+dyvfKAxVw/cfI2fFgzZ7/lT5L/VrGteli
DSO6kz+P/ptttSW+9bHR3AedF0A3JQn8iaognUFOVUdFbkOyPaZem13ryekBv+JWHRSqh0qbusRp
+LuLMHBvt81Md4snfA9TzUaPP3YX3BHaT9guGMfeztPsNHiR+SlhEgRqCgY2cEOSWAIL4BNpu/Fq
0cT4KZ2Z8BNlziN8iDzb8eDN+xGusJ5+UX4B6PfQMS/he+zI5KtITBT7EtLrgiOciyQV25FTPlnQ
CjN80s8JBqrfXLL/uwAF/IfbOu3FRYYBcjKm+95fEDig3o/ZmsVYnuhQ1ffoN6sDYDztBVdgNJmp
7Eeo0npfIKR9RWscQZ12k7siXBCfDi0yYlwKHsplUA91Nj9x4d/z1i+/4wxegXDQ5pLCIXbXTnds
Qu0VV3gquhduFz1l+APjLOIhQ8Uop9zhqamw9MfH2FUT7qvK/AYG5z5MYgr2QeF0iFssvMMM9u4h
w8rh9wXbZshrnmx3peiwXEBZ+MUHq6TjIkT2ZCSGvecQlp8q3MLu/MhYLiiI3fM4z/Gdy2fnh2Bw
jU9pOAx0p6oIi8MpxwjljJwwzX8apODLW83ADRoRqFKoKJl7prGFbKk10OYLBiBdFSY8FCMZFDmy
SBsBUdI/a0tqDRbeKlBVDxTEGzyx1ULtWHXK+dSHqF3BMQgoMGPWEo0Bbym1TlpadPiPHe2rIsLM
PhmX7C0oWMvIRCAx8yPein2TXOlSKbjh8Au4Ul8hLu5LMe8s3P2WN6SoSf1bjAsHLmZrty5aMNLB
wjwI6/wSVV7lfmdvarxxMjp62VgFQ8s4zP0wLFd4Iklz18RY5YJiJwrPNnadXz3hkNoNCLkiZPfH
HqJ7ejTaBkWrgfU5Lbi4msOfJj3O+B7OpVU+2K4gxTMg6I6nOnBV9eqOdZz/3nmJRHNiALtln+hG
x5aF8FkUNiZMgT15/hlMKkFO3MOJgK0zwgCdj8jujRBorBZyR4GYqPQUjzkH144iHUvZQc9WuxZr
sZtHRZUeeotM5wBbTTvO3jomGJVpdRslSNn9hDEjkG11qdl6P/5qVuHdLa6j56kEF3yfLRYGUp2Z
UeAwN6VDGu2/k5AF2bHPx9441+j5q5eNVloulm5PmAprl7e1Qo7UUqNKjVMeY5AOVvsnzX7N+Tfn
UZcLk1dqUE2oTEIFWVNjzBk0ULixgkoxujGBVEeB163VtPGootgtfP8YOxx+zRO5FEt4pNCipreK
QqPpyGOXMsfT32iZDUQnQPGZ2eBQrhsLrcZLceONiASQ6XXFBqrC0WzkuYZYkJ9Y57qap8MEHlDW
PZZTO1jB+nt0XDVraWMvy9HWpLoUu1R9dwVHx+taRygMKNhUmucx/YUo1lkFInChClLYApsrLBuk
pV6TqBa0ofZ6NcIJeXnVCv23lHT88bU87wZL/1l0ZnFV6OATTtYlDXBuNC6FOzhos6OARyPPVN9z
Yz/Hg2zknx2Do5r8gbq4HoCYRzoV6n5J4JDjR29y+JfHHiIl+3QlXVdwDVuoJekU3liqMlBsRkBD
fakx4B9vChEjUscdHANtJpt7woI7jcOcfjyyDllt5zodk/6S4GKzvPUtDj/5yTdDHohYRSidXabA
KolNddAdw4xW708YiIkE1o7DCsdqBnfkyxvUU2CVOkq6NLxQrNMr30ko7y30/HEBoDlbsulnmKLr
s6pde0KT1QTGYNM+A23nja086QEDs9TFxESkWBVWDjmReczrbubFRCMyL5YP8614FQhDGdTAG2Eu
AsrM9TVtPUDs2kI672UsF9QAQxrpF4pV4lJ4j7lw0WbvyozOldwFTskjyP1a40dUFrpn6E+pNeXn
coSFRO4TiwabjYz2MZfi2l7BM7aqcOa3R9zZqC5JTFl69Qw68TGvnc4eUVjAbAJWbVJqYKp2sRB2
dX+5o5ljpvssp3K4Tok3hT0N3lTfUz93+rat3NVtH78eBmqUyY1SU+0K+i/T20T/oP2QM/PRvAcc
kAn/hV9qzUNrY+jKVYz0nVHaeYvGqaJsjmYOgX6evuWEBfOLCQVFEZ2jNC9PPQKT4RtVW/ZeaZrM
uM+byBKfzLTo4cxMTkPx3DZ17r6lS5IXj5kPO/HUUI/5r2ss6fxG95nl7YTpsLvJ3g1vWLiLAdsL
dvRgAjOsm64eMv3Me8bl8MqGAu6UvS+HTD9Ru+gIFFvzVnTw0Ml6b8U7Si6WZKV6TeGAIAMCtwOh
8QHvwgzr3yv6XOl9GwMaS99lSir9gb2KLvQbG1a299emvVHSVhSojU2P086vi1RjBMq1u084rMfl
u7JpZeAfOPfTbO5mF0ZQhluC5rFtkGV++wIOjr6cgiEXyxmNfzTv46ByFfXgDf9VmEPUH+sjaoRQ
Zb3z4nCOWQuUj9PvQVbxJ61W4iHMUXYjNy63dvKKUa4ntoiYMsk2mFx92tshzMxs7wCo8M0xNnUD
cqwSgtoao7djfg5yYNZIzM7P1pMuPst4F/OtiHqd369WnJrRLzxWe8ZdqLwWMDjsiQEasvC+rKEM
Zk3OnthQ0CI0aTe2K4Ci26hG9zzOWpK+L7tW/2BfjwC2WBKzI3pb6Y0E7qUvkYlWeqeqgS5U/xwj
PuDym5Jmh9zFE0lAugP40fzidZkAm+mfkLXSN79yaaDs6uNnGSnXiV+VPUl5yQe7nKDsr4EYf8yZ
fbAg5ecnLQRwGn0c4oyLi6JZv651vXQu0pHsnGfjSEh0UI8tb/4wQ8a8THOFUmafiAhol3weM2I/
wGqtnAkn9ZSjA7oMfqEjAdCgznmSwiT2zSoyuZuK00fWnHMy0y4cvq8X+Nqv/YuPMce6JzowDpZo
O4bZTR902zzM09SLfnvZPvSe5U1qMrHc1bgY848/xvp4zkpG60HIkoHO8DQjcnpFGHHjGtEMRGVO
GRxHJL89Yf/a3M44dxFD39zFWdU6/REnNFkU98CfYd2cLdwew+qlivD3obPtY/oxn0H5hQn/NwDN
Ge4xeRpglQxQEKDf9S48TRxlhVNkfn6HRk6TaRYGPnKVjtvoXY7oTq9W35ROqvZFxTCm721h4cv+
2Wnc0sW7zhzmYDxZ1qxbBSYtZJ6MU8Lz+5BDpInmSDR0x5tujsM/fkH6+OrfjhyjaG/n9w3kTyhA
ubgyIB35aFd6wNaAoGupHyCGYjoDYNwFx1UsBo/XuXXV18OL72PRu3NAcMlut+beIJcqwJuFZq1U
d4D8NJ3uJQwgLm0pYt6Pi8Wo4XgM4inc4jAYlJSHcawRET1B6qY0PSROOgXisBF7adlpiWUUBpFh
M4kmXIroNKw7eVvG64au0qFz4mvCPN4lRfIf2rL+1lrTWB8lagZ0/DWKHe5iy3Twu9PvPyuNwOk+
oOzfltet4ZIkUrK0RTR4pCZ+gFcpQ43dRkddLLZjEjNmNQxsBeWDA71maxZuYgLLQ98eoGhyTcb0
xkKfTLJv9A7F5gFWB4ZiNNGZo7SyBdow1F3zhiEy4krHus3x/xVNynJJb2Sc3o3GOHhtkkoHBwSx
+qBqOEr5i2VBqQo7oHL138gGnwG6h60xZLTwE9LDxomg1tebQJnIIsEjXZPS5VWIum6dJ0nSh7qz
yg39Ny2OYH4vkeWSMwUgL3ogeuTz+tAczDiB/tiV1FDyUvlz0sDA78iO6OpMNkzk/SIK3wBxrpax
RCd1S6O3Jj3GY8hhLgzAzIL28FfnCzUXb8Ja9VE1SQsXJm9p8HoiDtGgD2/DA//xDl0ImYdBN22p
u+szYhYF13x2hd28C+FpMsyW7gLCNLxAeltpf5HN3LKQtjXTKFs3ekdIy3yzixvon+cwiukxnDP6
ieKaDk5FOkZWprcNXuvsg7Aw9SbbnisUQb1TIgQcXMgUd3r3miPhBGeqNvB78zAxEgIDpvVsA0rX
RLoZMHI8Bo65VEzE850c/sS2ZrbKA7bqrQBp6RZftrCfrW1zb+VlQow2uaqtTJqh+7TWoSqyhv7H
WpEmEnofJ3Wedjyz9ZDf9jSCxvXeqYkxSFwbc7MVoJ/YDci3BoFhXMYj2wK2UYyapMrNZ/CqN/lb
qfKUddDnYAzzGTd/nQszskNH3a3l587oUmgrrkfb2mKuOty+vcMWsvM1tvdm2vPNnMkePJ8izyVf
rf3nLI1dde7HBYfFi7pl3yFejHyIoRykPxi6W0S+Y19Dp8lP64Nel1xEZsgzWr9lD0LnNwGPgAPA
LPXZ+dfbxKOVJ5U0rX75pjuBN+2gknPWL62ho6nTk96TSVUc1TMoXs8sOqwqQgHC6KS4ne0SOlvA
+EBOuABva319D04X6pduei2nfBMm+tKDW1N1S7m3gzyC0sJHRRgM88y2r4AP9CvaKAcUhPqAtloM
zOAMh27iQVVYN0XdKn3/f1EJ006f/WIa9HKtpklnManV6PDRwLrUGTNYC5+3SUe2S+7UBATAfAp9
Cjtpky5vaQytj0PGo8lHCnVLgaDp6qW+ngP+CmiAUd5EacuCAODUOlhxlkdznkStFfqu1gZQ2ulF
a64lqWbo8rwTW+pKbFNhDlagcZRoHrF6e1iYjjdCwwDegGo09PiyUdGuwkkJgs0HbaTFMsTyhTtd
i97Fw+qVi1g5uX2v9P7EPLDmb+pyTV/LLYfZssUhGmFCHjT5h7EMXTxCYNpte4v6i2wcRYQO/t0t
Y1tBm8QJQTD3Huggkw8CjhveDcXoDRtaV3JpsGwpkm79+3GydT9yTXa3oxtxOVmmy/h4/qdOEUCR
hq1M3JUpWYNqsGD8GzRi36i3tAl0krdmUa2Ln/NbuWb6ias0sy5fI4XI+4HJYEyFMWLj3lp1aHbZ
Uv/0CZI9HbxXrpzj3dCyda1vz85InYkPXuGWbcetueaU3cjt80pa3YSrTjfTiwD11+lTHKML/ahE
TckfEMj0613hLjzkbzDZeoZufGFTiaEiwROtsTBIlO0lnoK+MBcGRZlTZJH16HIGVz/NclhTbXoK
LYvHW5+cg2XnfIJPbTLEFKKHPgmDcdRprGUXulG84XOek9/2RWxpDvPtYjnIZ83/ShAVvTlRroP3
RoFAzqXj+1oKhGuU3x41dKsbhAGKxVsP/FZzaYIpxk/qypA3lON7f5VgW3jfE83A7CbOOHetxBfb
ZMDAwxaAoETrvGTFv9YCyJggDlwRaVjY3dFwHhkBugaysrWzWtDbupW/v5Cysd65bTqT3pBJwtrp
R9Q6wg2Kiv5eEc3VEbqhLgc2RHMr6anFdK6/fWXC9eRHtjcrVs0v25QqcV0OG4SJHnlumjfoxNB3
ywa99esGuagk7wIbCvNknlLf0I+ULtyNqnJbyCvpDCVix8PD/V2/E/BKsljyRCZSZY7Rtud1pzRT
OLbXkvAtXynby/m5qGGAhjuXwZL1B+RLrZGCRh+wKbbTcRU0bETqFg0owSCrKVOso5+2S8PABQw3
7ewERbsZkHQYScsi3eJeMEp9HkxhqU+92jV12tP4THaG1nrL0RL2K/Fvw1MkRR2vb2gGvVW3Usnx
R502yFXJsAWroIq1QK/BCo8jplozN+mFmjWfluA98mJDieQrhGVOyADZEVmbIsu8uSEIu9ZSPuYi
Mw0JPn4swJi2q23RMlBgMvBMKyLpLOsbYjojQ5TOcIBDaz6A0Wn+HRONHPYlzDi+8HXxz+Njk+hF
egPHQwlb+MNZGFY7n9jEmpvPuAYQrxXL20i14raJghzon6KUmbn6KZm+To41z1lvwbKivcOsFEPx
D4MQTZ5n3446SUZ1o3lA4KULt8tEKb0UtsQEXywdRJc1k9qI4WSOt79pQh0ChVzTmqpkhPu4M5C+
B3TEuhxu096hawOQsGBAat+NXheQOm61JGaM+orW/MC6lfh9b5V2ckxry+3EZ9BlnZjDzdJLIDRh
WDIWedbuosQBEYYxLA90TtABbqBFWhiY9J/D7sZpdKGZct9rzSxd94aQCWSUzLCDYcMq35hW26YI
kpImQwSmy+7DdYmpDwc4qjr3a91al7ZYmM8BO1M4LXj5BkCsB8Am1ImmNumP+FA1Gcaea5DaIGdz
BY99OJq8QpzCdVgIp6CiiYEQQhcD1ZLpOnSSpcYURtzuXHMvMWSfhzcjhTZKRRlWljXdLxbyD3Im
vyz65YoHfY0jWxclURtprJTR10X6c8LdLpqZ7VTZ+adOwK5hvrTtD0wCKWML28pzhw1vQO7eLH2/
z/1urn+iv5EDg4kRPYonSm0G8foKj4z+txYFhYs1+VimOWjQsjjBUcWAQ+dlCJR/0GiUdW3zoKof
hhpSVHqOCirxl5nBG84FK2pZvDGN2fjTM2jrvhV+Hw0nP2+xXwfMm33geKhT93Ks+99NVTfyKbCc
uDzHA9cHi8ppZ0YrCTs0Zu/YLjZOVbyr/mVqWFsnxkrN5llJc1we7CUfDjhe2zCDpLaA9RLCL3QT
F2PtXedFXs/4hgn+l9OmI3POBp9JoTP1nfVYLRVG/hig5/6po63X73DGHeUDTriL2ZzcNsJ9bNcz
XcHPTm4xGqhAMzxHrwbsYYbBhxi06zGJtAAnA6fueBQOQj2zcgK6tYb06R4uzTjDQgpzPSyWFnaD
VbjMUARhKYznkk+pSXzwDybbwGG+l2t6jzEZvk2inYohiO6tJss6f+cMljktByZUFeNzIf2yeZde
BaslwsBsxO856LFfd2e7QkpZmHdZnpd71l4zPCu8INSlBvF0r1HRSuPBk0OvvocEZfVdmXiKgnEa
bjd/Y1g4Y3+wmZ0G/OzaHnEgyDAepR9+gQuGAVHxt5Q3kcR/4djKSWgSsUR0a8Pj4MbWjc2JlfTY
B4785i2kV4Bo/UQevolrVuAwYJKU8QgzxvZfIMnwZHaNG83M5eJUIJ2BEkzNkM0lNqYJrZeKeUO9
CYoq17BsQGJhq6r1oNgS5TXFt2+hiJmC4fBbCNJOcbCmSDKJNZKW3xBWe5VgrfzNyMbE7XVyIMRf
6QSSQq1/JF/7l0Q/nZuvf8Wybo4naK8IzlsvAwXiGLLD2AfxfJhusrrtwFkhz7VFGjt2fYvNDmyz
PRRqvfF7CZSd7YMyNxCU4EvsfY0HHCvD58ldKiM8is4i3cyYp8H5tVgw/X62qMlkRUtNJ6L/v2bT
ydFk1UQ3Rt1I+aVTYVx9ZJ3w4x8jFkf9ZTIHs3ztGMwl/1zbm+vdzhvu1Grvj9GIqICzmeGNDMUp
zM6mGdQWb6ibGMEhQRf78IReNGGUsZPG+qAWawmQ3bKShJu04XBgrpJVj16fq/A8Tx3UzNhkOJf7
XFt9UjA+nW40qpneo5xo8dfAm5OUoq/Es+9U8fJ7T+KBX5cPkXLYCyHAC45Ox0SK6t0u7NwyzhKD
+UQOnwIGcxhBfQfVx4qGhxT0imEx+D7PqcTA9JBlCarrfa0wY95ht+2pY9/UDQOXnQaT9ZqKUz6p
KWKAHEUQZrnD6IXilJEWMYV1TItz1M3QkyB5B9EJqxf7szCN2nzCBbg9oBybaBkVxR94jXtvXajE
nbTD/juHD0bJwWLOWDF6MfNq5pQPLYK0ewBEhBnbDGr8OWRgcHfUdfJTCor5VEKTvg/zYTj2jJUe
dh34svtDYb9RHVqU1c05HYrpe+NCKWO8vT1m+7Ht1UedKLt5nOEAHQLAlM+NFzYPo5m7TL3GG323
jKirTrZX1k8+Y9g+ZpTXz0S3grecuymgXOl8TVVj3AUxcd5z5TzcMf12bNAtOHi0ovkiqhVKdr+R
hiT3LS+/wGlV9k5wSOB6XmzQ7x9g0NO9kyQprI8mMqsdLQgenlCt/UELQnhXmzKPycj4TFp7HPGB
opsmAyG3/ME/JwxJzXYZbS3/4nlLJtDDhgnz5+glfizML893ie07TJynfwePokjH/Wxj5GnnZn2F
Yk23uAqYF6ltJ2f6drW8BNhjHnLLGR/zOLF+D00ZfOtHK/uepaK/h/noPI+TxSqL/PgUKduEv1S4
9/bYinDfgdvj1WnGzT0+u/IPzjZOhmFpcahk1OUpTdh3lHpf+9JPf4+ph7BTGfOXyozKU2d30dnz
zOnkYCv+zS7t9C3OPH/vRSI7jcYSf0pzuDvBaBd0Ynt72hvYPz5VrkNIzYx0OMCwKxnbWQbZj0ka
1ucWB1PmwAxm8x3uK2ZoMBsBAN3UGNROiYTIEiuG0dcNs2DQaM10qg2hnsJuwobc7O2yPAxRxVje
zsyGc+AH43seUYvhcd2ae9vF19USk/uQx55x9TjjH5akhzeYzt5nq6qLE8a5OB8xc+/iVWUCJ7Jj
pvMF7mafHIlL8nPYz8mjrJFrHBUZ3OuYZOMPW3UMR06HkI68k6u2OXAjzmdHy/ZfzAn5Ep3oPDT3
KpniKx/LwDeGjpxQDJXfC8OZvS95OGBZw2+cQt0f+DPjzHzHa66K70xj8Puv0QyZybuG4xQEDCEq
zSXyv3ghb0hPI+VHsuRcuAxMZoS9SwPVYPRin9o9KAYjJZ3jMgMFoyjvyul5YbR5d7VHaPgX6DnK
uoCjCetjnjtsTRl0MoYeE15hdOA8brHbiC02kDGZHf4v5bNp2qXg4GdDmlPJyFqGHS8O7r5IbfPn
TCwCJlGnG10L823LgvO9aGbmTuIkGzCINTfpREuUd4/MwqK1Ww2YpJwZC7O8yK4Zgx0j+tqXLI9c
BgFhEpbi/DdVUNJ2OfM9kbugVZN7VdArOqCJ6OYzcbc2LyyDwnnJe3z7/1P2/CtPWJsuuR7sP7Qm
0EwgnPyq+bDVnMGFltPLbJjRhOEnXvMMysOqqBTv/y44wP3k1w+z4SHbLE4HVYuNBODvMlN3WnDU
ReD2kkp6P/VO4ENCWEg9pYiUXuoOk7wr7c5GDic8E8JGkihG/9B07vU/qoglP7g1+hyzmaD83xy0
BsuZ9c/dvvCYAcsXtOtwkURz4fr+N9/Gvd/b52h+qIswB9FdGyzb4bs9uEhDoZJ3I/vdPvQ0LPhJ
hGoLlxGCbhifLZa1xpxyBtC/EYVyZu8OOYxF2I2G2zjxLlsv1ACh5caCyda/HCcmVsJpgZDevpRj
4/HnFUa0+vYoKyYT3pvTRnzmasNVYTPUxCevSRgk97VaH8TIKT7Nv7F3w8Dd21bXm86znn+dzfcl
pDS/P7G6PbdmMEeLhdhrgvkIN1C5tCzco9+IlGeWtaUutNOIo7vaWfUAZ+1uNnNdbQ2oaf3yzmMI
i5sePZo1OKdga24WGTw4wFHGDdhx3YvHpB5rXtiirTbMS4oob4lfCtdnxstJDm6BozedJ+37kBYj
Fh2vMfmJ/y0uQn0pmVN5uCkJTAtQW2zvgE3V6j+pXDKaTxukFJnCx6KkEmObqiOY9eI4T5DrQzXt
mbhHNXVxhLWQGjKGVV/fgmcGrphWBOUvvugimFduTPqWMdEYKYtaE8sR5sS2QgO0IWpA7lx6jJbY
lpCBbpEXY1dW1BvHuCM5Lw8Sq6omPTJuoOYhupZqWaFtXzC06U7ENHUY7rHaCVHTMYTrPjNNJ9BD
S3L8lQ5JbwRtcjUHG/86xiMnkF7PYs6GPnhSZj1N6RcapiX9E9sXHp/OrL2Op6GCnkbiBU8vVuYl
U7Tk4OmH1BwMD3HmCE/yTHXWY7uaQuK/h4DxOnV57d0ZeTQlx8R2Wz97zmHrcY195il+9T/2800Q
9r+EPMjkERCxqx0XrYGPWc6vwYNPxzRyKuTLgC7PbeiQ247h0IGHd1/t6kpOCDmdzgfq3q+efWAJ
GsNl7hZFzn5mHotX4hwibW0/aPsKvv6bgYlhmPw+xiwdUAXHNyK02at/iaCB459rOOFlvIdRUrWS
EUGmUQU7DgkSo8vEhEGe7oA9FB0rHB315202qbBjaB1OXgxoCBNAe6wuq7Grx5/g51I0Ab67s2jt
W/UxdeHvljtlM1/pnIyGwFMLSJaEEwK2cpDSMAJM11GlMWhzlaJrtcvM5vNW51WBJxsDDWH447xC
fzsOjniZjap7KCzLYd7m9ouzzaQfeNYdK5bx7vUQzPUBYY3LP2SSXcj4bysYq9+2DkfiqKFUp8nx
SrzSpcGqx29xFVymNmx/qBE3w6DNnxG5i/ZgBD6Km+dFCTxNoSoLhY9hlUc1ECi8l5u9kmzTTJYP
5KmTTPezP2sp56bobJckNjKml5e9BkOInaVMnn0fdRWrU+H4j5XPpubcvANzr3WX+oVOlMf0T4Qz
2svIrjH27w5Ijp0mPjB8mC7aGcH+zK9vFoixfZOS1hVEIetp83naVF22QrxIu4w2cqDovsR4uJIX
MaPkj9bSdefRbj1KrkslkBPCsE1u9jIRS252cPA1sLe7//ed8KuCFscG08ERms/B3C6wGNzw6z5o
tE5TJNHylKDpAlBUN1X/ygrcmgKba8VGxfj3j/9Vs8rH2wA8LFdAF1zw/3GGD3R9ZemG09PW3d5o
UJt0de29J1mpMTpUQXpTbYDg/0Xqb+tN/7+DAhsSEzjPclwHUTyTVX59GBijBLoNmPPa3H6GAdSx
SMkUM6KBaez7kkmdTFNVUrJXolFrxVLG0LGCNw7DtloxZIqD/CUlnSh9JjcxHxuzH3om7LsVEEDD
pzVjPY2b7L2XYVIOn4So9JG2GXFlHMB+eUwI3OTU//7UsSP5251yGOFQQjzH3AzzmL/rZV1axshf
u+S5SiQOY0fSkbCSJ1IRlv3/4+y8euNGGnT9VxZzz2+Zw8HOd8FOipZkyZbHN4Rla5hz5q8/T3WV
d8cyYO85wGAGGoXuJosV3nhQ+kEgCLHSoAZ1MRXKKTyok6ak4qFnBaP8x6fqIUNwMI7jDUU2WnWM
XCfjmeJxWQi4tqakCiXNqFB6ycmMBToGZ6/UUlJx6tmEg5KVGZTiVZWWwYgygf9yDIT6oEMUI+96
AFISV8ofO/FH3LEhJyDM+8SAXjAHkJLSLnOB7LN4ALhWkjqkV1EjTo7AYYNnGHGQYDjbOROUozbr
QrWhBJdIdkCFMp0p/o7p0XSoViOqYL2hR0fIFHxN61jAi6k4x98usUUtNqWkUTpS0jThcj4qtZck
hfWZOqPtwUKWlD/i60QcJZ24SwniD3MhwivF0M6tbjuOKGVrKgZkbHk+nGV/66j1M5subkNzLa3D
Co7CdigIAb/s3LS+mmbWu3oP5wHGVGu5n8xLqG9ESozX8VYKWUWfBUJPInXytk4/APRjgaIWeYQk
+ZXisGvhZPKL3ihipKJKDzospqB4Jc2e1XYRXFQBDPJK/+WZfVZv2GsNIUIZaJ7kaverL6ZxjmeC
sSrMPvLssKyKohP0EGVCFMByOqb+oc44zY93jl6R4y2KErLCPNITasOmzbktiBRcCjHva5UXb6wA
N7yHPM0XCj/RZNClcTRTwBLCjmpPiGQHNM48gVkMxhE/pNPcxN2liQYhuUxILWdj1wBW8wJKXKNr
Nu3FJ1b8lv3gGsAAvEwNzzJHnFSPNTgxxRapXYxvTRWU3epFFW/MqFlUzQt1MU2NXJzu4I9GQy8v
U7rPBE9zhdgCql839bGH17T4pp3ucAjE9V3kdcT+BVKeSMWKIFgUYTUsIuZntwxoqd6vabmA6kop
gqKfWCQZYuoLxfyQOCDu+kAXFsJRXCFiSy2zrHJqZmgipXNtGxb0tgblZmBuJNg8NuSZ5OyhHbMj
LTxyqUibbijcayvr2okNmL2d0kWrh5G6dG/ywqaNDa3ZK01uLG8YRKwYZJJXCRqiuWDkRorqy5Uy
lPNYG1HJXtIK1pc+rgRB8Kyc0+PzbkTtEgrJvEsscSp0JqQjWTup0+56TLbRI2ZIY9avWrMC/z/A
TM3USKpP7MxdU1HvNi4kI7+r60oQh/jx8wHE1R3H6qU4TyMzjyXzAWt/s2AOSzcPvhoNcrxFPlY4
di3LyUtiUv7DVC+pgmtMzW6bfVHr8RS8GziEMiYHzutMQ5nvUj73MMuMDm1FQsDj7TAWSUaQrLGE
bPVhw8CX7FRc1jTpZ6kTERxsJZQqgIVLsGQGEwpJX1XQCsx7nUfB7indW96NQmmq5dQswI/zGXkT
6uptg9bzkeOm1cfLren9e1IanRhzgHQjSJX1fN5nllEjfhOBzGiwwYSDMfVDbRQIiMjujia0gaXW
pdR79bbpZ80jTtaNX8jZZ0BE5+MYe+MVRL4QboiAFt53BNHCE5lHnZB/qHwoRXVbVWEIuZ67BF9s
/On5rW3miELDwV3beAqzvscD/GAsyeRO2U49ZrM20++H4m7uNlxt4ZJ1qVHcA0olpAKggjk/y5OP
KLO8TetcjGDL7YVqldZP8QGJ1tYJxO5Mjm40wsmDCQ0mOg0OYNKJULY2UyCkUTVVMEN69FISB+Ig
lCKq1hnRWGJ4FLqeHD8GU0HMp2UKkfxDl2JXyK9d9uFoZaIAJar30BoNqmfE7oH4ntqO21Jqo4F+
T+Wunsys8D+unufjX5OSCvV+lBxGCkaWSLMb6726X6PUkNM4ZXMuBgbQxISdEAonKhUyouyHI3wb
0Ry3KkgW5rIV06Q8Dk5NIgboXEH1We/rAHelA7lOsPVrLKSgL1Eq8sNQzyGyXs7pIYlUfqPyFHNM
L1WYTM/ni8zUD83sZ4Dn801ZQlRlF83COVc/TB4NcsOOfqJsnk+u9CtQeiS0srFo43gpwAMwEARb
7Quf2dn8pT6gUglaUuoFUi/obinmUVOMFFwpyYdaLiMpdXPMwObqqxm7HGchkNHPcYVYfMQGpJXG
B/SOuuD+XcKnq/tJCsAnyaZCmIkDSyEJCWWfGeUCqaQGGJ/F/kUJldIO5z3pSaQj8EgoxKDN6fmC
Ia8moRmIneGss3FRk/GYo4vnUylDGvySoHRzOQNu5/iW7qz2VVqdzcbUzKjzvJX09naE+vGPpuYL
5t6RLiC1m8/MWMj8QV6RD5vzORiylCoy5SwpCGxg2ffcQoiclUlGKrDTJeoj57Jn1tSXK5MEUDIt
1edWg0hdjO8iFjTA4uZIGbIiqNXHV5NwQFNbY4UDGzE328czUUpsY2h1jilZMwmZvaTCiOt3nOXm
rxqdjYV7dcysrK+XodG84sbpMGFBrlIDPr8SiMNkuadneWBPa6IfcT/b/E/2shJDa6fIsnpaxGF7
vLAaHIFuxez8+S2wZgGl+b4h8AvGhc+vRaO4NWbsAwz1lg/BFm5lhxYhnHxv5kUY1R1ghV1H1RDc
4vbNBH6Flo6/2DmF+E9gpwTcEkNjR8sXa4IE+DwTO80HU+I5sF3eImFhvF1aEzlgoxtmp0llembS
W4fxQuB0VucLnK7fFjFyJWzEBqLnCwUUxRIGbLpGPJRjCsNE7ZUdCYX+r88Tb08TqD0IYiLyh0MT
p7nzaeMfeZ9J0XUYKGrr3ZyyzNQ8EN6SwUCduVFbjrvenLcayUc2ZVZG36cYd79+Fz+dJQldDMis
c8G/uCtvs1moVtNcW+vNW//sX1KPTp4wGpCNns+12TKJHYgSEZbSI5HIndGv38yboBjTIDKP5B/0
LgZdHWTC/HiUzKJ6aHsKWW8TZxF2rWVil8UMcxaJKscGmgA8/6dfv/BP98KBRTcsdvnA4gYY148v
bA4+TSaBPd46csH1ME2T1K0C1Ua7JV1Q7QWmdAzwlcVy3/7rt/H28wMsiNndM7gIHKTfZgfCd019
jH3+lpIKiVomQn0PhC20bRz7hU1DneV//crGj81HBKFB40N32ASjwQp4b8+2GKpiop8j7SaRnpDC
izj3HPysbSjFluEnSpy0SLfO6LdiPlYaGRu1Z/RkNMgafhcJ9XaImobHtXAAKgKDCKO3lIWLwIRA
tUi/+e7Qk1rv4ewVlENUWh2+q/ekW8aRLpjfXKe3aIdJcFtg0xlgEJ0W8J5+HCmdi73esWFx4Y3s
jQhnKdgSRW36+zUeWnvEmDt4+pcidwUcbVhdZXxpRwLy413Q0pcADB1TMJpdOFOBkuQ3eZlvgmBo
07Atx/Is5EueQSj/m7Cl1m1Xw8Gqf2EZRO++KAXggIThd4HFxlsYzA2QW5iU67honWEj3lwLPdI5
ELWbfTOXvr8lz5bTDU1+Sb6ITSoQKwdTp0fDWPnJ5F6A/ixTFrCdol8TBcO7xSN3gLJiYBzqHVXi
0lxg+6K1TKSEfWZXiNlfuYH45JE2HH99P98++OR72I5vuiY5LI79U7go8zPtlzQ73CpZpzqON6Se
MOFLs4V/9gbS/ISe09hKh5v66zfh/BjH6vDyFsPK95j4SHP9KY6VNXQS2Pd6m2GbY1Gb2r72u9tg
CoroY7wsGqk9g7Yi5HrYWEkYQblsDEtlilJOepn9bvCctclPWLJ1tCPREOdfEvqkbaynbm9MxET6
I3vb9GSvENgcSmIRoTUbZgwWBxAM74UkVix7atvbluB4lN3onkhyV9hyHS8TajVWfpT1L4HrBGCu
HRiU+D2J6zEkav7kOFN/hArRxySVsykgXahGQtWayAFyXQQ+8PT4Pts3NbW6mCW1x9gPnJTMJmvy
uukAIm/1foXUL0sAoad8RZp/0qdWa2I+QTKO5SmX1qzY74UGqDCThI5az2ET2Ox1fADDcNW1CUm7
B+CDRP/467tn/DSG6N9ghtId1Gq4+d6uWp7PeoAuP71VmHojPz57Jk6SVwCSOIsoV5qLAM5TKrMd
mW+uwMtW9jyhTBcAnb7lIg5/gw7mKylOUh+7hMSrP+gLKUMzwlHfjX5H2b5lbF3oWiLiBMMjOjXe
hu1a9LgBl+vdDaeoxqm+4r1LrOooVciq2Eg9qSifMPujlRFeOblAJBPqGP13T8cb1NUjodKlZ8QN
XMMDan4zoU3IxDsPUu/G2zRIdVDUqLTivbac/Z7/X/sQT0fh7NCR63qiP+wcaPePrRnsDAKozClv
FHWpto2t3BRSbJeyQ2WmJdrtNyDz2ymVKQCTf+AzNwPy/7QpzKdWBDbOzU2aZB4TTcmJz/38/fUL
j4Doey/oBccXGeTd/a6/46fXtwCs0OIJON9mIXkzpVd0pg+rbyTXKqt/ZkIQB7kfakRKwxE+iVaa
on/9NP30BrjNiIJdMnY5aDA9/7i+umCWNMFu/RUJuufZwz6f7NQyG6OGFfOyA1yQnhy0vd7zr19f
fMB/shk+Skx2QCIPlMPsTwtCvsw23Ujxep0xuWxPvj+SGpb0bgSywJvutP7omrRX/WaQi+7vN68L
deIFJJCyB2XMvfncuWNN1lbW3TVVF0k7vvPspl4/BmWXbZeKtq9yo7aeB6MT/Dm8kDhjqeU9jcxM
gK5tNnJa6j0Cercd3Q3gTMfOLMXcrHQBMClihocFLRlDOJCE2WiyWFrQkCEGrj/A3wrtxa8v69s9
HLHYDGybxQCMQKx1P97WCL3TQnpEdj0EE1EjIaLuNPdCeuq6vCWSIp8c/FyyjMRZweZfRlpdJqId
kMiN7m9usvP2YnOtuc2+eFeQaG8PPXOBQBvlWXYt5ajp2dQm95ASe/r1h//55Zi5oIwQ33k6y/Ob
e5ul5K0E0+ZcxSLX8+W7F7mY2CoPUtD+mxf8aWvGossxikmMLkmd8tg3L9n30SJSNNorZWaSWQNL
jD2VgI5ZEDyi2G0qrpMVSaSBot4lfOmdOSL4LI60dkV6d02iRg5+pyAy1fDhxLqw00j36HI2L0vz
EbEHiHepMqRq5N7ZxqHAr8tfBZZyRKIFVS3RKniTRlp0WeU9hrBKnUgiCANaQc4CV2klU1YzZ5yE
Y8BLS0HZ0/vcAcz4oxT8VrOAnTKSgsED64hcr4dUHs0wWpEX1E+l6BUpJwxPHz0jFdu677uVbko3
HQ1qC6+0o9cD/VEq2Z6p0oS7b/MqcQyj0UJ4dTrKWngRZaap48oBC5uaUXwknh9eWV6HPnMFSI06
U8A3Kj8DrbMwXCnJsTy7FOKw+bIS3NYf/U6zY0rWO62jerovaeIILrN2owFNIgK6PpPmgjF2xvR5
dGI63+7lxVLHIjUdZySHc2ZUaI1CqGuC1LaPiq0GTDvb/c9AgwQkQXQEOHnOntYrR1+zU0RdzWrs
ZFSuOnP6NHdzMb12EoYbRcCRCyFKJ9MzsimvgPwltaW2Kzu1HwpcoRM5J8BqNrsasLPmb3aXfhaS
+pEtX6RQGjVBkQ5hzOWmUKQkBTQDkEvPw7UyhP1Kk65UlAhddWx4rAL3qjSbObgmqbEfnzJKC1Ga
AGo7W7CX25JARDdXR5IZ+xISjr662CKfxLZBp8hPLL8gsUq9HWXivdseJr0Rri8VZiNzVHCVaTEh
+gQyT6FrEDdKl3uRU8UR8r+AzYY8052TcqJXgBcB0kiDio5Pm4TSsX4P1l2cu3Ox7hXyq6QCWKgF
2qmwz2gkjviFFABM9iHNHLn9rtNJ7MG7v4359kFajqwWG9JriamP/sYk2xLno7RiQ+iO41dgE8P+
CBM7jXf0tZaNeSTwSls/evaGa/SOcCNhT3YwXkO95c689cQYZ5vRF/teko8KlqbuTvilScUVdn0V
M+EBkjJYOZW7Bie3JquhEDzIru2oGGhmQyHk30oyfacHz88HDcJDwrrKFNnJWUBt4ILVtdNn1OlG
9iCH9eguPLL5+cGdyLBqicOdfLOvD7jfxTCUDHmkAbJfNJpJqMJukhoiCQrktBQxMKVzMDPNzNHJ
YKZocds3RBIATKssJhWO5WaEBnYHfLjOCG5YYKRAZ9pF0zsvt+IZSZnKca6WhMVWfVI5xPzVxSep
nEXSgqcCpOSjnvuBrz2TUzlZh0BOXYpwUt4r+eAM52ha/Yyoq8v03YmcEaaLL1lahiVUD74o0pKk
5VHmqigjlU1qOHMP/aqx/nEZ2F1A2KBs5AHC1dEOj01por6tLWcqwY0lsi5pEddfxGjEWo4x8qSC
draFfgUoca5MEO8ldaPMmraE11V4VgBqznQoBInti2qeVUa3DkUVEzyhszgiZGqNnhgC2W+NxElu
nbR2Nzx3cqJMq8hnEi2X2mHc5XWi5+hrA40uyDDQbBzYrYx9mOXfO4ecdNa6+h8orebuhhEuemzL
dHgZ6L3VEVPemu9j+zzr9VwFJnnl/JMzpXnGTgy/E8InFlmxCqhMOckZf/c9nr2yyr0ak4C7fZxG
V/y0WiUUwSuzSNT0IOFMlRCg7G3KoNihnWFcViT1FUVMbFyabh+DViMxG3kdB+BxV2mdyH0xpHFf
mmAIxrPZpVO9J45fiTwHf+9cOptl/nuw4VVM9vOKNJ4Icoz7/LwlD/2KC6qA/Hn/0ketbpAurbMm
cdRb+j7D/YVARS1ztjewp5n9TfAwCjfJ63PGdC/jmVZpPsKlB+twa7HNgCFR/tlBzisNrikWrVHQ
ntoB9aOj11DrgyDY2KfDIn1qpH8ZR+MqtgnyK0PGeyzy1eXeDRGLODgoAVROUyHjKGdCFYvxWDH4
6KISKhZPtnJw4iyN20zzV/2mxXIFv9Pgy/nc0aqSPMcwmkR+AzFor0WGH0xWfxXSpKqYsAbBGwui
As9lGIBM06ky0kop7DYnRqwla1cCaCGN+hcKeIAEoziocuuouagNaywCZz9wb5+DhexmFlQZ6LRd
+DsqOKK42rtAjWN/GHWddtjDIAPr5bANrHMxntoJqOWeBl9mgMu0NUc0hxSXb1Wwi1tMAMkOa7Sl
bccCSwADQfoo1YSsNo5qoEvHkZGvYm+hSEECjvA2qxOiSjZS8o1Ao2WPjDOZyKb2uKPcVClhkWla
QuNCqokwENM1JGYdmY/lVKbDRotSeTHPIvUfGTBb7ybL4wDpOZCaKcs6Osk6RyanuTrMDCLp6Gs8
O96U4EFleNvqL7I/5C+SjCZQ2FI6rJUgSUZe4RkUVi+dpYB31UOM8izI9Ug60LRzClkiZye5eerk
9lBlFym6MZbkrkxnlHSjGp7SWiojE1y5IZUgTy93tiicXercpwQDLrpOZDBcSSZ5MKPLjFgbHvRU
80VNrRzNKrUgk89cJqTUIiJsslCRdj2CJe/SH6q2TrFFRa79UsqbXZ8TjIaMmj6q9RKEbQ+Wqwt+
2ZriuJ+eoniqnJouAtFAV/ie0CBxBBAst5SRaNnZq+xIHhSEpixQr+FaN0l6s9lN7xTxu/YOQbDH
NKL3Bc+lzAeESReb6kwqtQy2F9z/tiehor7X59QykDrJZD1XpnjJi6SeMQT6WzfufT/dCvdSgRVa
PA+5sYtxviVu2GbTGWxmlcwx4k1MRtiQdNhDqGGppLMKRwjYeB3CG0JvjQvy/NSb/u7zXzQxFg2W
ZEaOusiqeogVum7tndA4Jcu7XupWSK0n9ufAIWSpm72NwbnP/vr18e4tRhH4pkcjA/yY41Ow+hak
2xx3qdO4Kq7KokEGrgJaVSrNKjkzlTXz//TCFqJHzCNwdHAc0GRvobgit4bWr7fkKiuS1n9ZOSl4
2AkaKkGpRmy1pawOFSkLTPO/fuEz7PMPWAZ4nAOtb8PQwa/YP0kvNc23Ov56clHNa+Pbl4CSgxtf
BZSeIhaHVx89/4QRuTMQb2xj0hfVzk5Xi3pVlzW1M2/yc9reoJc+9kVCC8a5uf/1m3yrhEX+SiKV
wfGB7BP95w7eFYmF5zWTdVJqGKmBW1R/eZcJuFT3l6bQjhiqmsTLSK3zPf9xGaamaU51saCgC00i
D7THrk61Ot6h1ELVHJYMA6s82LI4vk3KosAelRZahR7W6Yg1DhN2qlZyKAmsBrSXT4tzRtTPH/M/
vy7/J36t7+VV7//9X3z9tW7Ie4mT4c2X/z691u++lK/9f4nf+u+f+vF3/v1Ul/zzyx+5Tb92dU8s
6duf+uHv8urq3e2/DF9++OJQiWL7h/G1W9+/4sMYzu+BzyF+8n/7zf94Pf+Vp7V5/fOPr3QxD+Kv
xWld/aG+dfntzz98gOf//OefV98TF+LPP47Ixr6+vv351y/98Ocfwb8g+iENeW6CACLEAv0iAZzv
aM6/APw4NoPWYCaGgoYaqupuSP78wzH+BakAGgcnBBzrCkiwrykh+fMP2/gXj4HoeXYtgFpQ8T++
v7Ef7t//3M//qMbyvk6rof/zjzfTCWCnDX9hCYxddyDA32BzRFlEXdRUeugmhCtcLMLLbOdOcFXR
V3CT5+w0foMG/vSKDlpxg0ht3GE6l0aAwP/A1/VSa4a+7mmpqLoKSb/jUeAzz4RU1EvXNUeHGNTf
6Bze1AjyuRxmLcN2uBXiH09wcP94zbrlfBHp+UhEHfKTMBO7qbBfItixzdy83RI3Hpl2xJIeCibt
T6Nd0yGwxvbfi9UVLzOukHoXYxF9Dgas5Md/DBZ1T/55D97A3ry7AEYZAp76cshbX8DD/3h3Vj26
EHZWx0mHvXk4VUBS+4g9z52DYo8M9WL29yzH67j/9Qsb4nP/Y2Zl8Jg2YwjeipEGQvmGXkE97sGs
oT9ZARzqXa37FsUt1tYhH09G/TKt0dmGqGe6uzFuOoN8dIKEdoXda6CGcUsb8QpEU7x3DA754W/e
3RvoVLw7YGP0EOQSCvb/DY5pL3Zdzm4NZhjVixlqUDb3nd0vuGxyouW7tky9C9LsfKg1VyBnHGvr
v2tgBH2Xl1r/eXSG9KEEYNZu2dpT7LBiL2p++zaDHwFu4AxXuB8g8zwQVwsi98cbWKKUxJTHxcgc
RF4YuXDCWyaanZywB0/vvtVFth2Iveg+JvFsv7RVFnehXXjDXUc5882axc5fLtFsKVaeqX/QFg+M
ai1yk4SLrnUv2yl2Plmp1hKclSbk1rDfML4Qn0hTNxGExY6Y1jw5tXFAuPviEw12P68Buzo7SI2X
jb2XfdGY0YggsBmJbLvfMhOPmhbUlvWQBeVmHqxusFKoVmhvMzRTnPltOMQkzh+xL21YM6hiWHB/
V6ByUZzb/X5gcmMTBzDqDY9e5zQGN2rxXzxt1FFgpS2ZHGMBa48ajuILljnKfrA9eSQBGl5D3QqR
CjttG+rukvqO3ryjsyhaofw9LwpRjWp9WHRY4XeuN2kdE/68fInJisYgVQU8DG5i2OkNAfhsHq0t
zw9MOPzFrVl1dnL6ZIMDgHU8dITJ7AuAkHKXkVt5Syu23d1WKe7dEDke/9aWwoyR/7rxvCP0Ks9J
6ra5lLRTRe2pDfB90H9h1h1YcpotJ/yzOt0gTpSKWBJ+MHbKcVcUTYdZf47bqwYfu30koS0pnqZ+
6K/xJVLlAZKXrXd4OrGAGDXWW4iK3t+TGON/K9bNI6UDe9WuNMZl2ZXB5r3olDsV1AhkfoHQrlju
XXtgnt4inezHaVhKAj0Sk3guduART62vf6VYPc+PBG1Gt35Mbbu7Niu643iybJLxKn/f18G22xCZ
TYeF/sxLG0MlY9Ak3WUelmoDPRkRGyBn/5bW86yFa+qC1HKqC7GkGA/sgIbuKuKYNCDwdoLlabSn
GsujRWvcsUx8tuFB1d478VKhqTSH6lljZpkuwN/dx4aiseXS0SaOKBm1Qg9+zmYtnHAoGKHRBamD
Nm+CYXTYFWn5YFxZhf+FdEBaO4jQzL/QtqOZXxs36o49wNA3VIdOG3KGZqoCBKJCxyFzi3zbarxe
N/caC972zShGAMBx6E9Wak5fHUyIt3qX6U8eu8Jth9aFCJNpW4aLYe4swi9pNY/dsX+mWYYcjSGK
qSA08IgudrJL+qE+OsPE519pKePG+5gw+6QtQzqPpmNA6VJGcZfN2LWbwTgu5YCrvvcz5vG5N75u
sd+l4QBz94wjICIdCpE1dSNTRj0BhVYj8euWf0Ti8+oOcfakZXbwd6uRO7Ub+P1A5Fmw/2p0ywjJ
bE2vOHBouzX3vb1dWQ3ZUX3zmNka8TbtUGXP9Hjl+7Tzp/gwAxAwzXC7zbDByKYfdGoPQtIBmL82
wKErbx2dR3vLnJeUIOO7jsiyndu2EZ0plXfZpkN9A9Tk4l/Vnfq6cUxmFewV1rSrQcKpJskqgjmK
0W6Oa2torzVA7G3rLdthxCexCCt/cjXTp2qFfj3mf1N1hMoxssD46FqcaL1B9U2cEFqQ0+LVZJKn
3faexima8jLfvs45VO3YLGvJ7TpoY3CNnzIHEyuMCZP34hKuqXeHZk77YFfprFy6vt3lgUZdYTMM
86fG8hiskRtbt3QXe8eeQOl7Ap3wJea5ThsR6tcD5zmTAHswSa6MdeH1vr2zx9r52FL8SkvGSpMn
DCb4CX3gkxGmplkfxzbzaXiJaZUZZzu9ojCV8My2cIabOi7sS6vSybdJahMFDQzWDnf2+MjKX7xg
sbZu0R9Nx7JcouhhMDagOrQC3RS2m9m+L0nL7i40TDcPq+Um+k4nGOzamQjcvJ6GKjlM67Lda9VC
kR8naLod9IK5LOnbHaN4+2zFvT2GFVUrxw1QjNUnrm3/IR/rUnsoGenNJYnaW3DBgqxFl7RlkIkw
90tybBmxPNtQEb1H3ouIhTxMIPywUYlGv1M27rXe6a8osLyf/PnStvwncFwOXdO6EqExnMzcPLWe
8ZUMhfeNHrz2RvOehNQD7ZsQYPFdt81HSrLuU22wL52ub++IMjcgB3sy7a0xZk5NjMeicW8HQ0+P
PaHYzlJQdl5CyDi5hYvWq6zQjmbjQE3A9gEqcjm2ZF4fqybILqaVIFjO1dYlK5231+I0eyWCIznY
WtyeGIPeAWpmeJmgY6+JckrJbmCE0/XCdbR9q/1IzmKk72EeLpJ1W/qj3qE4Dh1rqFJiq9Zx3XVF
0FwD6xIo0elFs+tqQAPyy8Yv8HhHY6n09NYt83HeGxp19mTsd6TqcEGj+IvmLAR/+Rg9Hps0jo/M
z0l8mWauxVYLwty5iAgX8G9nwll8bDBJ/1TrTKomeh2ucI7zYGvH6H3VWtvejqmSxgNNOS/ylii+
KqveZK87ODcE4W9Hb0iX/sRWY94F3eLAcqTz8i6fswCndjDO3Y21NgtFGjrhP+S4EOEVtGjSDqRg
TReg4s47xC9s31fLbrwdbZ3Yb4g5IeceM872Pou45kyDYAgAmqXzVztS5XCgAyLZIU7bjDArYnMi
BFN3P/DMtjeY59cZaBvPITRr5e6ztWzuNyagY2Zp2GLQxRbf/HiwxDXyDmuHjGVv4YaxQ5Ct7Mlj
b0+z8kyO524FbTcxwWn2g6elEcG5Qf43BWvahxbT43jIKZK9BGyLqaDGMbPLPY96uzg3Pyyu5X9K
TLscr9o6aKpdNqQ2Fo8UNjxsJ9qKoWnaC7uaqv0y0TteEZ94V9NQmFywmhR3vhYsf2HNat7bmdNd
raXuP0x8+xYO4XnyqcHzctu8ra0i/miuc0kHjDkYnx2OgdewlMFFHBXG31lveR/ikSiYDoLvK1fW
+WswIvpjhlTkMJWse3ssJLRbpoXTPbttbRB9tGzWYdXGgojwjiivejlA22S73Bqbi96ke4KAn3LZ
8+yzCyhszZovSHkyPjeEIoXoMMgyo963Cf2J95mTR1QdcwAHnnuCrDaq3rnfy3Lllv10IqM/xz5X
TwfotfQ589j5EZTmX+ll3FLf3CzcyRE8+mhrzsjmysjnm8m1rtM4w08TdW5IEiH/0mfvZdVHwloo
+zuM0XgZWVl8sn3S/A7MXfO72rCuCWmr3xOHMm+7lZjty3kh8gAJoH9PkKHxBIhXXZeD0b5DBkDM
XVPaA0emKjjmhFYeImHg3PTlUgMc+8zRNMFtM4sag1YjzNDXooNX2tudAJVCvcnAIR2LExFnxvZb
RdrOTWlMxjWRmv0HVLXGBana7VVJkDLZM3V83+pYl7L+ztui6qZZhQSHA8BV7GmXVdbln9yonr84
0Vh/IDB8PhWF+0Di5IlN3BrqSd2fbGrraeKZiptudPpdo5d9mKCPOhIVNt6SBOntnc3MWNCK+VgX
pQNiHwyHTNc4MLZl82TNnNFr3ypOa7U2O9r7aJJOc4OCqObGKxrjgBhkfBfkXrWb3TK5Nr0CW2Pr
+6FBB/adlefR5eyOxP6M83q99s1w1Uyz9sSWy8CEUWnXEy6aJAy43dz3tsv2bZJ4+7WzzY9r3BYn
32q261kk9mEyeUnQQ7APGdvDHNCHWObEGFEy9NqSihYc4bExpEZ2dN1qJO0lSU/xarKadxrdGU9G
0le3JPJQSGrHqXeAbWU3vWoLwF4+01VLONeKKWa34Iq7yD2NxHhtXHHbVP0TVXJ/E/vTf6M3Pt/H
0xLUYYL5JPRS0PR0nKMTMazFidA06g3Icgz2blXf4Oz6Bl1I3peVVNdI0IitNYnEGqzW+pxbEVW+
DYJTduL9O4IztVCIXBhTLvnRcMShW7HziDZO6pObcYvT/ESi8PYw+oP55NlJdrG0U3WE5UJnRWNs
cEudF/2UY7ft+qxlHFjkxevMu18DdoavXkc300ihEqqFiCyZPtJuMU/kp7W3/Q9Qz5ydhqGYr7Wi
oYRhKj7S+Mqc6zhlGBWV6Pkzu2ejHsiPjLIr5N8+9XyWy9HKmFj6CYstObjM8Y3WTY7YFdMG0S7b
DblixpEA2kfuyUIXEqlcURL1xzGYP/oRLYQwdAXtFvp9j1DuYGks0kZdQT6W3ilZ0+pgpYTgYwRj
iBDmuO5102B6KdeJvt2U6SjnGGOwtjylaWpdaGylLn32FxzoKusrrRTlEWPZe4tMtZW1IEie9VS7
L+J0O1Ls+oqC2rzibhsHn6XlMkgRJiPBOXTt8I7u7PmauYCj26yVpHDZ20VuDwVWKJO1dElvTMEw
Yhm3/ZL6YW88BK2IudMIstIDlveYxxs5RBAd2Rz/VcKVngJU8M8lnv7bdp3YWdVQC061jUcMnswj
efBCM9qjidN5hzWxg7M1xp1BcQc6wfVC4wEKq9m2bqhszL7h3Z6fhVqeyjp03Zf+3IW05VX3RVaQ
hz97lJFGa9MckViXY+iWhFWy84kuCPn8lNKefOxta+Qw5oxryAJWHtqpKXab5bvjpb+4C6TJOJJ9
hp+cW9huSR3aHqcmu+WIQKwnmw+ddsZoqJ+LZfG/ET2WXfOL5R3imcS9JPXHubXjJqvAkzv7UzzW
9pU71dM7rXDWL7lmdPcz9t4+JOWYOD/H+WI3ujvsXL9rbifku18KW2/uXQKursg6t29pTLbu7Z4c
Ar3meEGYkv7AgdK5inxqSKkQb67gepoS0U9CfldXjFcavQe3Q9rhxccl9a5NA74kbS4cR816HMpF
A9qw58+klhgv5TyUe5pTxu7koJbxiDTI14sgh1QNexCvS4eiCv7FSaC32vnQsq370BD59w3/54YY
w1+/ESrSn2bHX46dV89GiJu5uKZ4i2ZhbWxOS8Eh6EAUBZWUgKkG5Q24qajzWBbqMbueUD7PtObx
gN6ATec2BM/1VhgiMVJ3XietH4fdGLXtQ98U2UdS48h9zSixeYhoNLxaOppriUjqvlKxHlzkJMV8
quu5Ri3ofNPSorqy16Dfaa7lPbFtf4R5Tm/ajBNt6Frbw4yT6Dlx2comzTJe6LqevOS2n7/CKDC/
mS7brG6AW9D7q6ncgpuhq9gj0WD85E+t/wCDUx0yBs1FkFHBPGc5IWlNNu2qcTBP9Rpr7825eljI
l9/bzvgwIuP8WvRLTMFKPd9iq/wLo0xhsWDpg05bl9a8BLo96SdmJKwuJIEPFP5qDknBWCAvylFr
Pi2d0+7nOteuY1Q3g7jguKP1+JYWdI96Fq1qQxJS3SsLLRWBbGUJkMMu1kYjWjDeh2XETGPZ/sWw
dmv0ngg1oWcgzVE7bt2ynBpzdV+92d0OrTFn5PLWjzT3LfXXZFjsqQgnk3DWh7j0qCeogTXuprxw
osPstLOxE9FOV8bY0UvpjZvpH+BXMA/ERO4l/5e581qOG9m27a/cD7jYgQQS7hUoS1JFik4SXxCk
DLz3+PozksWO3WTHkaLjvtz9sBUtQxRQiTRrzTnmY0P1ibYsocQvgjSwZYc3dnjy2HhlsK4bbx/2
g8YodFbj0qYg/XnMWspL7lJQO1ukRDPuR7UhbeD4S5olBxN+e7yjgsfuuFhy27208FhOkBmzxT2Q
fOT1x3Kl4HJFpBSltEoLRwOiFx5OrJ5C2xD+wilLTHm0Z+VbEh/zxXDDdFpmz02Pu9DvkEKlvhq0
1leoGh2InWzM7V9U4LKaHPJlhFPPAyet0fK1HIH7zizYchM+29biWtp5SL7iMHYk5rFr+QF9rbg3
OBBgiMiHW4+lOrx05JQ/9kWbP3J6anK2doV8WtvMHvZJ6VrrSR8rI9lDpoI5Zk3yNPCWcTxHdBhv
mjlOii1A0/VTVGF9PxbUEhcqF2F30xphWF44SFMbn7ymZKPJsrgiBkhbfGLi1XaTzlm5L90YlAgU
ic+xFTqwEwdqxAytZK4h+NX5L9haUbsRAjr8Aw3HPt9XCVEzjFzIjhC0cGGydRJ9s+0mcIlYbqRZ
nQTiFwTLDqQQf6UwmR3MBryv3xoGf79c8WQovSb9k7Vr5ptxVVhnOwLbcBtDDzSu546IVh+kT1wG
GaW8+7BmeO7EqC+r0sJO7TZbe9EHAEfkGDhhSxkvHls2E2SsrKB/ha3vKkKQoGoZ2vwJXpuDdwak
8BcaHtNhzOLcurXhQvk5OJmGVArAwqwbvFZ3Vmm6n9iVx5+iiAZEYA4zQOAqofUUdAwIPcCr3ThB
SmRuFjiDTFdfIOPQfVzkVNFHD9ohOKpsHTbAb5Ia4ptDIEeVTM7n1UwkMbJumNhHc0xMihq1Od2g
3tR4MmVDOp690n23015Xob2U+33Wlvk+jaXDLnm1SbO2sXgorUAy28e1nKCwgkhjzqB//gMklyjA
NM/dN9y+8U1nmuWP3smHR9uYPGrgdXctO12QvF05eQIMew79tMS4tB/MEDIxOHjRHePcnl2ibogq
QnyJO0nxY7sryIfCj9lW3aBGWaxgGMv80WT//mUx5vXkVY5HSE1TeyYLamU9IIxV2eTejF+NzbLz
jAfZ22lUylml59IFnI30sPiS9GXIhr7onOQXIT2U7EXsDEBhJsmWn/pzWewow3QegL3B2ntWG9c+
XMZl3vHJzWf8thaILo1EIp9AhGQ7zA6jz8wMENnzmnw11qq9h5nZn0SbRXvqDAwZ3QX6uOnZP8Kq
VdTwy3XJ9Cmo6ihxNxWymHyTyIJXOQXZZ+yJoWNjpRFifmM1TmFeLmRroUi3LSMHc5yUQ6CNDQxC
oo3mcONQjV8CVCneJdh9SvVwPJjY+qzLg5ywcZKLe7O4AHVvlVvOagxuOHxQ4mxr0J8SS207wX5M
d7KHoB7E1cBbgbUs5J0bCu24dCNT/ZQ7bCmWkEdZJbHHaOkTe9vFNo1xL5zb4rBiVz91bu8Z13ho
dYOChGBrBZGHCFPNkdwCEUvrGNg1zGxc6Gq86xDNf86Izuyt5Jh3wq1gmJt6pMvpdoI++zy01VNn
TWbnN5MtQPd3fX5HPdd9TgBJPyF8iuc9lN380WDTWfOyZubjqlML8IcSsiOUVWLM634er11ev5Qj
gTN/EUvWoU/wKK4ciQkqOVh3Gp/QgZtsb+Mq75HARCAtfFLH9ZNsS+slHCk8F33DCzpEPV8dIZJ6
vHcmi9zpZGTbzRW9QtuYMiypdC9mvcvcit1r2mjFFT3MpcYxL+VJeg23RmaIvp/6VqO/ich+qztm
BHG5qTXEOKNA9a4bRjftS+wl816HpcaK0cZ0V8YSxuO2QrLcBQgTp2qbczuk+yxr7mwHpM/Xpecx
57EIDxvqHHO444BTlFfEx05XsOBczokIBNevtiyq74vjWN2GZdxYLi3OR4Syxtg/Z7+YjCYAjwVb
tXWr5mHCYVgFTVHR51g0mLK3r12spRBFcdTXRJp+SRMMd+vkncbUbZddNxvYBHXWSLq2Xh3dZYT6
GQc1eW5tXjYHYPvgPWZyId22yNz+1kuomxzdlmz4beJFPwFzkolYRezpqkR6xxhiFlN+7/aPlhWu
86YdWpMQ9AzJVFA1LHV+2cjpKmwMr97VXentLYRZWDWp8pcHvIisDLGdR2A5yvIqFEYZXiIELuwf
SNXj5Sb1+iY6tQhUwLUXsBOv9HlseAMplBiXXYYk7lCNCqrN+dnMj5bXh+umaYku5gsq2l9tRcI4
7TMte8SMqS+X05wZ4TdjtdfG8405zI9mJ9r+WU90RFxGqHYHrpgcd2tlo+dsXWoUzZ1EKgv2V2Tb
WvTeENiVG8sNFaCEjDRIxv4YNrxDNFGS+OjxlDheTgS3A0NF2U0k9xon6+rPU1uQAZB2afcZe5bx
sA7g6rcdcs55p1ddBBkC6bB1PWhazm4uSjbuqF9mCPtvh6jMdi2lwS9Onq3fI6Rqn6y1Ehx/LetS
EUO+SKtK2GF33a0TrdWhXlw8FpFNN6e33QMpZ9k1pqJ2Y9RCr0EXrc4VmzmuZEBa29CVde6kafff
M9L9GD5ego00jpsb+tj5T1G34y+Ah3PCW7WEmzUfm9skrVPvchrAKtlAfYiCzkjPCTTD84IpCpcv
jj4nB+Latz3BtskGxqvzNIOY/dZh9XoAJRRtnJ6hQAxYs1EROj8LBWAnGs0xPo1LCm5qLPXrGCOe
c4jRLhgXE1jE3M+rugWgl/YHJgPrwLGqhe6/ptVLDV+ECXyYtHmHmK1kHWriZ3OV6UHLZyoA7uRd
Yu+cL8B6dIEtNO9iQS7kR3PmnMivNbb20vduMBdrmG3kjIacRkgo9gXi3rs4gaJDH6vUpY/2Of7k
rnI+5FQIn42+iwlx9LJr3qBa2zhwblPfibvh+2R6OXVDWlE0vcf0qpe464KMMkpDWzopPT/ipLsb
vcbLtpVTxNcr9daIiIWO1iowxdKH2DdGPl6K4o6opfgXvWwmOzFyYosLpK4BJeXaDNoiNoJ4jHt8
oDKDdpuk5cWEFbnbNFmirDpDxdcqsiAdk/C4eFPup5j4vtkEM2yGZmiv4PdHR1HlNMdE+AWlW8na
Y4VaGjiiqqztmk7tl2USv9xEpqd6GB8cSywshVW2XahoXdE/Xa4x/GSAwGWb3OJrJiOmdQdsQA7t
vjbsrAtSLWm7mNpwHy/SfV7yqboSSCxuKKYy8EkDw5BitUThWQ1jg2wkA14suhcITTkae68ywmOO
N9YMwlGbdoplVm28Qm/iF0zx2gWNt8Ad2xqUeZoAnF+nrkcfoQ0b6U6p7U+cjkk6s+50AGhXKElI
rNB11/GZT+XB4JnRreagfwO6RSm3ran6RFqJd+SAnD/ScSg2fQZ1e9ZK/NpEziZmICfPu0zLoXqa
E8WVn6D3P0y165wSKI3fvLoxtp5LkymlQP+lFNpERbdnSU2qloKFmRGftxsmClkwY3OcVKzkS2nY
0S7SjXZDIM4vzTHGg1XWfb5REqHg/8aTWPiqw9RfNY+6KCAmY8tjd5bASlr2bFFYXaQJRanOSCNi
WaZy+3sRynttDtIOmDQQDl5dmcrhodRMf9PmtMyXOlmlzLlpw0ztwqi4XMNh/D5ZBv02vXCuU9jw
8R+UOe9FUq+XRT5pI/3CwGcTmfj+suWQzNa69DS0S41cpyJfZLgBxkj7A9AbhwOH2Ps/XFPoSu7z
XzkQV/XwDaIvdejr6M4/vIoIhr2eKJuBRYjYHn9MYbMdE53Jy0dB1Le7eJ6G+zkkaYnscEK6x8RN
DzT9OfGNGQaObbzY+suSdx65CFqic3gl/KH+YpE6rR1tjYo51iiPAM8X2s3soWtLpr+KLIefXo1o
Tw9QDNkfLKnovzteRQtosCCDsDJ7JdDqvCo/p5Q1CIXIV/M0inp4cDnlTsQHs639XLU2xGDggHV/
iAmoGLZ9Oi3LNoP73myIRqQ9l3Iwgl2wSKUg0eqMWZSXjlIZ/tx7LxnooDZprx31cMmg/2AXqWEk
juvRMkv7djZTFXfBWeFlmifWOsLTVRCuZu9M8uHKoImkKfHWaivbQq0IO2pw0NE3bawL6+gm+khc
X1cuRwCSnNlmy6L6gcinvgBk19A34Xz9BcliU25qC99BUZKYTnYzxPw9Havkm52jZ98n6ej2WxmK
5XvuzokeaO08AFkf5w583jgjDGji1d6QSp2pgyZucV+jOqYhbzeH5pgX0Do4zUCyJT6kbS+9NWOZ
cUmhyFEQET3lR061ZBtsdthgYi0p9xFgfNOvbBMxKjFFw0ixIc4pC4jMY/pGNmP5Sz60F1Lkurdr
5mU9En2kz/vXd/JfiVD/X/Sl72Sr/5ua9f9DEaqhNNf/uwr1oUz6nz/+z13/3P/s/i5Gff13ZzWq
Ztv/ocVn2ghOFVJH6swsZzkqtvP/gFHBno3DxpK2koK+qVEdJTmVDtMfFRADmV53lqIK9z+eaVgA
YIQBOcIxnH8jRVVy179NP+qKgikIHSzKUHSyH1kauYD9JabM+ulyLsHeYtSy1vJAB2+3sgsf6uxZ
ai3pPyXZ9Ivc9Ab9a9Zh2r8vUdnKUgsqg53OhRfTk98g+SibAy2ovPvEiqYqRhVrYv1iZeSYVxue
VZ4C8XEcKX46M/LK2zyenfzZda06/G4WlHpOkc1ZifqXSDi6IeZhY3Wtip1TuYHv3mY174BVFFfC
QQjpbaOiEMulUZhl+kvrxop/87ev9I9aUYntyDNQsNoIivn6jNcp/G/rkSOKhFJ97P4MaW6mzaEv
ZC4PGEa71jmsHUfGKVghsSS/cj1MjHD3+8t/0OJzfcdBogpmyDX5pvgw7xcmQuPdjuks+fHmo+rP
BjoOBhrmoPYc4f0Wp6pJbcXQRgNEuXwws9gTwQsw+DpCY6pG0b5hyjf82e8/5PvFUyJnVvAMhpCN
pFINy/efkWqiZsStqf2w6W/Rj8XG9Upsd2Vv6v4Z/HZOnPj9dd/vFV6vKz1KV4alG57LNv79delE
VU6loZqLiPbsbCSIdd59jWWotJZTmgzJdRnGfd/T9KygE/xBiPpehaouD9UAihroCqhGvEPvLx9Z
I8U8+qU/4Po5jRlYk25b2JvJQDxWa0I4RaKJSkCqaZbhLuuQRaFJg6PPQ/n9g3gv3OWTYLmSrgV2
zyIEBJrJ+0/SkxeRLlkZfgfciRZsXzU17v+thgcbH9HitjPfyu8v+c+bxysBJ4YMAiKjgHe8v2Ts
xGGOkKT9gSWVt3y3CDb92Q6fHZajLeU1aT+1tC8MnLzoS+0nst7H1tuOSJzr6fj7D/NBV60eAF0O
3hJeVJPp1P3waaDDI4usew3YeeuQHjEDLgC4jaE17iq0YVgGZZAU3YISbPYMk09lJQQ+3xW1nS5o
YURb3nn0pRVqxqpa45atVtm9/P5jKm3/f7d7wOvZXUqpS0twiPkn/o92uIu7fJ1f5jOEUR8ynYel
U4WkyT23JoSo2sga9dKAb1K/JHU0/NuHJSDt4GUAfobHB4uR2pX+bUqDCdX1C0eUlzIHh64FKbMX
it4RFS8YTQq5zPvkObbZc5FyXqMGWxctrVpXS7F9s81htlUzP3xfwhvxhI2XEvpTVfxhWhEfxxgi
fRMnBoVUg2/Y/phoM5sT59ByNV+6kC0oe6Cent5wQ88vQS40NUvDh9OcQrnkKvBl9L/dbF3AbNV1
eOw8kpujoCASBrlC3JR9SCGCiin9QUvX8lu78OCNA33yZqZEQ0sXUV6QkJTzU7MknJrmD6/pB+4f
M5UNHcTGlYIdwwZg9WHGYGSWCBPG+smxKgvsS62DJWz8EH+tchmvjjIzh8t59kTQyZ8NZ/CeCBVE
eZ56k7SL4Zyl8/vBKT/O4ga7DewvWCMwgzKRfBgW2ZyhaI6r+qlueYuaLWmfrvxkiNhcLs1uWHgc
HgFn6yNb8GUh5SpuEVgETPiTfRs1a6gd2oKGxmOrDZ19QqOvNgg0AIvc22eDpb6eqiPnDQ/D6Fjj
LaIF6mRYCumF+G9u/oSnzxdUlV7Mb54Dsl2or3x3aLgXfulWPepd9uodCbK2M6jvDnY6rK5N83p5
YB4KWOCSzMePqNg88MkTrVR7g762SF6aO7ts6p03tmKkTFVRC2xbeM9QQRF6FYEWEeZ1iCSL67fS
LUP5iLhdMMjQ37PPGMleYYvy+8f/cQrn6Tt4ywTJUxxDcVa8fykRvZQRLc78aRUk1qjoLN2h8jhV
aUVdEQUYE8Xvr/hxNjLoniMHYd3G8eH944pdqxMCSlDjN3Md1GCcBqmmP6NDF9Hs7LGxyBZKTcSw
/kQ7kKQd2F2K//L7j6G2s+9mRcjwEAFZuCw8Hag7P9z5ao5Do3l28YikqOjh61aDhYi5iVVSepx1
VN3b0KmSm7EjuZ7iSWxVqL/R+owVOi6HOES/N6LmMg9d+27GP+QCa5+EPd72LgiDoKFPVV0yiHS4
AroMkxrpqi3Uyx7rjMNqjNldHNHX9+rNH2EwXhus9wSXm1lrzuP5OPXO0vd3+9HHeY2aheKtqrvm
btFbfFityJ+My6npnIdxKHU2sVbbcgY3xlWNW8kmSx5i8ZrTOmeeyeiN+tedrWYjl+OtoN5vhHch
mcd8XgP0e9Eektow1RRJeKMudk1Ory7Zr6CAeOvCqVB7arG4BE+0DtkS4R9G7weilsR/Cd+Jo4lt
8Q0K8RE51ZglaalpaVAdQEBW7/o6Uh+g18xBvbqvQffEfCx8tjCe1SvOXKmmlBZ5W/aMGoVtvJjJ
eW5QAnJufs691JGHZMpnfqtZJpIgkWzwt5LYVLd4JvlkqMzNXY1s2+yChfWC2/3D+Pywy+TW8EJJ
kK0C2yDuqA+OPVrwghZotTyY0ahmqh6D0Hi75mtSfe91NzNKf+mrBsyGgcg8owhRCb4QZD55tGzX
whZ9tPOoFU4P7FJbHsfkpCajzxxXZpMyQcY67unn12p2A53MXRt0qo2gZ0fCBROA1fwXZyzBoygi
yaPoe4fQ4ICEVeXkjz0j5b/Oz0dNhX9Kl/vwjirrI7srYkRcjp36P7a6YlqlvdiNdj8WTsXscN7e
GrELNDjgZAk76E/TwoflSF2SSjwuL5YlHbPkh+VITyu2kChb77uBtuszgaOKN8Daz/ORaS0pHoeT
ViGOAryy8MDzkWiLZ7y7ar6fWuKzbxy7c0NQZ4AvmAx4IcfblpIWK0Ch8eLjvWGhevvaSF9TxCvi
S+iqoy7Q1dcRgajj0b+Z74mu88ZbvSoUodPKMk7Jmd2rc+rvh5z0zPdzIjevFgEmCSFgQ/7jRMV2
sNMigunuYwp8dAiJByF8OJz0MD2B8pTtsqX1Z9cudijDI7G4bZukuSAUyZwtv2a3o12S0YIiLCzg
fgUN9ajou66ykCeYR/YGbWqV/5Bpvra3xWuA8vQapozISydZmZaaZ6ErZP/YDbsJDdV4aomyoqiF
TK4QV8QDChTZJSlhQToj/ggRI7mN0peec53pgIy8DOM58xlffyrTHaTfQd7ZOfFvmK1nAbR0X3tT
LEL2b2HUH/vYYWcWODgw11WV8JiFjyh3w8FvXqOp6aPRTrUKbV7vsSoayeMgid7YkONliGDhfErS
tR31xF57aFCzILLy6IBgDPDNa0Z2iHZE34tJxMYu0joXeGmdEfD0sNAzz7QHr9Ln+X7uZ7P/pHV9
qd2yYjjDD6u17fZhdcaoxB9ZVehmP3vzmmf7MKG6sVtxdxREQGWVUjw7LfIU90UUqVv+gBpfkS3O
UCFo3BuocGKXzCfytA59WDYIWDgHqJTysMARd8Krp5EuPtq1QZjrz9gtzZ6nPAvTbeWn1axGhvQK
mBBArXmGSJSlrGvnOHhhEudXpTVnmNLTMerhyRGUESXJLgT/O1i3YWmYzdFOJckgO8aKDYqhJruP
ZR33B44UlIHSBhUSh63KgpqiTouT/aQiXCryYCdScDcjwn7rK+HfttUdGRyTFgaTybZFnIaaXRfe
gAVUvH2tLPr80p9/U0sSFUSFZVtBddeqg8e2Do3iRqRInxTTZdY0ALcYzBR39s3Lb8lRrYs6tHBu
JzItFpVncqXxfpP5Djs9ul6meqqdm5S+0pST/G5qRn3MhgUd7rWdmlbi+c054s5pe1J8HsFnh9p6
CZSs40lpC73p4hOzdhPj8jPDFlC/SBoV0gFHIHXRqqVMBDBwE4EtKGDKUh9pGbVcN/BzIcVtNnqd
pS1+M1wrVvnViIySibJIc897GCK3aYKWczBPFgFGwgoSCOw8/BA+P1sWv2k8dUiXMbwfDgaxylva
vSXrmXgpeXBVp6jBb3S4NzgBEV8VPcS1ZL+x770WIbZfn281RpVCK7JJHf7HWtIpZhBZ9Rwy8V6p
r0fUEivjF5HPgr8I3Sel8qwNMFGMg1YSzCR/wr31OHEQu85OK5hc0H9NkLixNWh8g5Ie3yM914Fg
a0E471rtY2ALRM2R/6Q+Mp19lcpjM7K4Ao1TQTaHNqsBZreI88aLM38yJ1GL3xtHgM0kHPduM/EZ
MGZz2eDtftrWhIFMwS3m96wZB8MdEaeh99opowBEriMyfn37Nnrwc3v8SCfV1M2ROPn6MAZGDUS8
8x7Xs1D6/UX9NfWk1e7eHrV2/ut/PeTz36NSYGSfHKMm2SQQJVnEL+DeavqB5Ccs3PQbWjhCXZLo
dxzAo8rzrTNFolpH9AdbTt6EZx2JwVxeXYgxcqxrrxgqntJoFLmCSZwj+ChzhMqbpy9q0xsVFgzI
4Mz/fePsVDVvEPPa+Z5iI+GMFtTAhSZxWCB68s/081d7Hh52mKH43oJ+419srTOIaj6nEL4R9t9g
PZBWdCd+QGEvh/6CO8UUhTjodSCtAy47FYFpqp8ikrbjOrTUTUZX18cqPfCMw9DWSbGzqtyspLOF
hFpm6XE1LGeu95GqaOnbKRkq3ulzyuwZ/JOMjtG8iHNwZGexY+Xm25HN7vUb6KMyRgUUkiN+RZ5I
qasdULFa6jGVgx3F08OQk8eU7MpX5nbcmCIyD1m3OKK/NCHlcTNJ2nm9s3975F46Ku7PnJgZP4QV
QBG10zpR2QejaEgMemDnhjJmUzcaHrRAP0fWgn5Xkbl9DgD8iN1AVW7OqE4cj+p1Hlhf+b1sGezU
RTeUGfNyYXpdDkuY0HkdGXruybzAztAhNz3CwR/4+zHJDPzCptHKT8De+P9z2gZWQxWj2lDLz09j
1mPwZauTcnURE17zaJfhzCkgXFY19olLV4kGs9kYzDDYlPPB3WIdUGE7dJpDgl5hyLbr/A1Nacp8
8waxeisnpz3BQnDCcE1W9fdFooY3D2CieBz7M8OyqVyV0NmFUxZC3IrdauofGnOKJ/vQn2999qKO
R2TW85pxR1k0ddbWXnVFve0RB/JnYq7VqKFepYb4uX7qdihidF8Mhrrf/pwMQltbBcU2CaVQUq1y
PE1PHgFMSB4oWSBJ+2TWgqCPjb0IdYYdraGjonYusqyg56G941Sm8398Sx5Zz6W3kGM5VcMGeBH1
UsLcOfoWBWcnUEawXziHvnHOAGcmEI0gqfeKVWeHtN5P3cJMQ7ydaat4Ssg3qlRgDG5GLT7NwRuj
qVly7vLbxPYs1JCddAS8nzy8VxQpyTAEB+pg2LH7z5Iy1hJuIWVoS7yzp9rK0XBV6Kqk71AEsp/w
GwqO5CyGipYF8JLc0Z19zoIpgIvw1FqjFQy+85OE4EUl2kz0BKTStFoFwU7ZiqTlrmUzTVVhrRuV
8BKx63/Sphpq+/4tyBlOCZjYHcdLVaXKE/ar7KwJJp3qJxu4eyNezmk1tt0Qd7qTRtX12q+JwOI5
3LKigXzyu5z6txa4uXDaRyqSU9bf61GTRtDYUNPF8+3ksLdpfnhjMjbGty50KU3s22wYCw/5D/C8
R0KDDIkjgdVh5rAvRIXRGnmbN4iBUV4QdBCM/KaGuJ8k11bOxCW+3sn5u2zqlAJxYFmmCok451i/
QeW8JVKzCbt/9fIm3WuQMwnkPLMwNdTvWeI16ZrMcfUXQ5PqRLHl5K56G0muUMuHiN1ieFp7cum2
KbE46q30CvUnb0OWPSXLLqAU9UfneriaTjFFtQR8mI4vjFZ3b1C5RjgvJp0sxye5rCrZGu2Kesvp
b6ty4Fumj2RbBoxy1RnfUqf/cKJuqe4tS+g0Pr1dyGpBaN81DBXt7nxiKwnXdmjJl/UgP2fnCSs7
FxobV6hitIZNT33G1m6l3BRR0VTooxsbSBJoWJVz3E908Uay2iO1jYvlzDVw06ma+vD6wsEMYB3x
/4oVB0TNK1lOsxqTTrjC6VVq6bJQiV85b+Pu/ECoA6tJL3NttcWSndDSy9gwCaf4Q+Hrw4GeWg7z
g9RprEJgEf8oK8c9PQTq1cbdW1C6E0VEnbdTxTTbIDLiQ+SkHvEUxnM80h9Od+/PdurySMhsi/xm
S3D9DwfbdpgrbeocSlXnqTGlBsyz4xxAqNLvL/WhgM7bpBMuw7UoWfH/tjrW/63SP7lZg0RSlH+N
ET2bK5SedSjlNbmranR7dqy+1CFJ+YYr2WKlDd4mx99/lvclBEy1jB9F2kddY5qMc+P9ZwGXZVC+
TaM7j66ajURZqB5h1xFyul0rts7lHwo3/7wg0kAKB7brIYCzvA91RYLZdZEXenjbAEmznyJyPZEA
wsZWZc3XN/v3NyhU2e6/7R11h9RuIUvhhoZyirzx/R3OeSqjss9t4DyvMwYeztfkQxu1u7WbZeeO
u7QO1/bzMJlLugGUo+Zzs2Vq0LpVsqb94RO9H+l8IuXK8Vi8sBZISnQfCo2Lp2uTs5jNbX5+qSb2
dbzj85CFzOsJKfd8BbF8jRPzTBYHthYa0kiNzY/ZDGswouELd1ZB5gfJrkwtS8BU3/Ai836E4gT0
jfNkMJ37WfV5mv39TXz8GvniJCHjFh0TIYi8/fBU4Ys2vTFr4+ktM2xlfrWf6s4qh8+L5g7y6t9f
z9L5ItX/bPsjW8iZ2Y0Yrj6c3pa9OYob7DwVM2uF/SyJ/pAC8vH+KPkLl8oiDX5e1X9MB+YUUokG
csNyE6mj2Tnb3sly3os3POzvb1DNL38bpgwI2k/ETiFKoW1Lvfb9MIU4MsP3sLIDvPU2s/DNFY75
9JZY8G8vxVfn0vZyJSf9f+CuCqwlywBg83DeiowW1RHGkUHS0J9a4B96a/x0FBoezXieIpoWZtb3
t1XqfRymc+191/E4/fVaGTYmXQ1KTaGOk5M7lkWAU6o1HAjaOadAP1/xswQ91jfnIZ10JsHfP4I3
icjfHjg1TB6Bh3DnVTDgfmxj6jr9IieJu327GnrcbQ1rViqJQZfGUKGDLmm0Byi2qfkSWh+unGL9
3op6UVyyi0AaFGHsw+tgXhmSmoh+U4RWFFWHhT2LVZ3CGe/5vAShQSvsW9c0BcezNjUkTB7EhavR
YwbV7a7YuK1FCfDKnPEe2Dfeuc+Y2QQTmddhWYhm/kRU7ugh5RlGOxHUaiDgmwcOQE5SIIdMa2bp
t42To/HPyLQ+b3c4ObgsYiQ98nKej0DZ69MkyxoWeMCRVW1PptHApAu+AVPuqTSwmN6x9bMH52QC
I+UHaOeZGbg59R4MBq5YE0ymfYEPo+xar0w2du3k6YBr4FyKaVjOcTueN1ivrxAdP0JANyvpR0xe
8POpeHHmyWxjWwMf0e6KjNPOeKHTRUkQsc4QZ5I9fQZ8wQ8m23HPPCHb9mRNorSuqSJFN7aUgd/I
p960YG7dxNlQUA6mMuTQ/YAA0rvYa7Shiia98BsTVZNxgwi7dqZt1IArbO6thWSK6p4+iOq0sTcl
KfdU9R3NjfsEZ69Ewu5IZA67uG0EOIlCsBn+tXAk7twLy54n40lY89K7J8p5Yf0ZQ0iaGdu07DSd
EzoT2twHKMnp8W9L1IS2u5lmY4VGoWtUTEaw9qgi3QAxZjhdZR6krNWnTT4lnPKB39CvTWIdRoKe
99ML9vBsIbsCA3wJqcwhxeRrSUVIG/A1vLYC3+bIhj59ZF+58OE4CMHgso2B3f2gDnkU5NX+dYHT
yi/noZG/7lJL3AccJVsPpU7tj61uF4IZNqocPgbqRgN8F3iiexaXyr2r4ZGTlZFYkeWDE5nuLIzZ
6WZJgAwkcjQPiW6uxwKA2oEKS3WLhRA9NfCWk5P0uU4te2zvQwb1QUYWOAHevvglbev8a6Qn1WaG
3cIZOTf7PYdwSl1GSYp6rT9VGa9jOdX2FUC2egNeIObbBQaxS51ZbtMqGa7XNMfSz56i3wK2NjEw
dnbxPa6HO1IY68sW7s0lFs9+iw9nDhDIRIexGrxNjIX0s1PHDXqDOvmRdA2i47iOkNuXMPZCr7lw
V6PYLWFJd7pEvMuPdhdoq2np7CZ+5JGw4vgF+u2wR48R/kDznxOZKgAaLB5q3pg04LtaxX/5OdFR
HaL1KnqY5tV9xvcLGM4civvJNZKtbvT6BQE1MZZWYsCuJOXDXdt35c8udcLPFDXJioh70/shaEFx
zhK1uCX9N0529VJqW9EV/W03SgohTAWbbpmHC7NrF/KJi8kNQscLY/drMhreckQZMXzvDJmKbYV0
mONXUsTgwOBw/nR7yyk2Wqi1QD+QSWyk6NPPM4EXnN/IUbU60CNB6MbVs5529RXBdvplZws1QkNL
9XajEVQR2+xPupONR6ry2kWSmbGxcZn9fogJ2AreUnKX/B694zcAG9PPRtNmAN1ife66tDJQOtTI
Gte1Y+TGOVYwlFwgkOt1yoCyDFET+bqok9MiHCZijnqYdMzcvJBgoGpsg027M+rBuLTISPGpQD9a
0/JdH8LwJAWvz4hLfUPJU0+wipDIt7GWytxKpy9PNS7MbxCB2CvqtN0jRPgZ2gzcokkEaF8bTPlM
x5ykEhjy+4oChm/oRf95FmWGwwuveZD1ffTQxEvztZ3h8fkNYeJBKNo6xZ6h4x5HFBBmvHhzvAaS
nMsbz+jiHBPpmD6npNb4NJ+Kx7LCnFXXo/js0dw41kbrBkOrhxcyKeVz59rzFSEWALNqCsFcNOz9
cMAQC+IuurJdrUr8HKXyM144vO4u+0aIDmnX3NiTDS/PaGw78MgtP/SiIl6lKtCcTHH7YFRlvR+H
WeAAHO3n1gwfJs7vD2tTrO6+qeXi4w2Ifi48kH3cO8OwZXu63PWtZ4V+Kxs6yVkEXCYex6PtZfW+
YX8s0Fd33oNH7O0LCUzmPYip6gUD8fpzYIBvSFMzPmHOMvcwvY1NMzf9HftezbemcgTc0WVPq16V
ezMXAEpKytyneNEla9nMjKSniUudysrsAzaSMMCglu4za2gf0JyZfP7RuBB6ae6ATHXfqBc2Nx4R
Awex5N5dUbTrJZC1Zjs7TLnKUpucSqmTpDfI6abswvaenBD53cxGJgcDNsZJYs/b/g9157Uct5Zl
21/pH4ACZsO9AkifTHqK1AuCRoL3Hl/fA1RFtZhSiXHufemuqKjSiSMSCSSwsfZac46JpnO4VLS2
O8A1GHbRMGqAdDor3/hGJjy27Sg/acfYu5mMxaPvh/U1Fvvw3qKl81TNVnvHCz/Y8rCZF7MitWir
jGid2r5+ZPKuaG6b2akHHggyhoxGbj0HUnEFVSS8IoChxHBUpvK6xnr6VLYd9mICeOZjbYvugIAq
oWuRFXeBNtsEnmA9JP0gsbYKs0i3J7jvEj6exsSglt4kX0Ubd5x0uGS2O2UjNbhndrTareMS12W2
KxkKKcRwuF/+EfNKcEX3Jz1JYsof0rZ+5mcCGtCR8oA/vPNI5olPox0jC9VLJdrbRal+6yS/G9w0
HOQLJEjdfaT2fbUJ1VQTrh0q5kH4RW2tbTnL7T1cxRL8IL5Kp2cO71n2nJm4eQnVcsAb5KdCQodw
mCTsvMIz5KGtj5XdM4BSRmwsu1xU2aU2CunaxP8G22usw2KFKay+iYOozwAdFFN4yKKkwGWPFxWl
pu8r0sbsm2a+may87sLNUnrIEMGIuyiIXCmLIUj2Cb2COsUfRuXi6lnn9xd0ceIGv7kS3A3mXEyw
ZVPjiIzQV7xBoUQ8tDQIMFeCfoce4kh12eokXcpBjtxpu0BF97o6ynl8N2uTr8IbGyvZ7vYqi528
g//SE1CSQrvywr7Ru1tbCjD8D2qQ2niAJT9IExxa9ngbaah5HDUU6XUxKdK8GdgAx65sVqp8HOx4
zKEtMF+4AJU0Dx7Cvdkr6LjtY7UlRUUxk/0Sv9nEl+kkGfascflzGToe/aOMIFhnKlU9u2xbEVsk
nBixkao0/puC54HYp8rtlEmF3q10aXhMwhJ7VpbTfl5AFlUO0GtiIGV2cbLNI2yOq2DQIWtEtG89
qDXjVguEAlPAkkOTVl1cK7skqEvGpJ1uTg5hStOd0artSQLEabpZ7AvIFSLRamg9gfGglFL9hqU8
9rS6nIB6FL6irYI+VPF3UcKFcAzQDCCRI9spNG4mSZBy4VYddtHUZSVt+QuFLEVj9MoiRO4krBEM
fzqor9FeYahUCJMpVbJa9AtF6o3uniFz5m/jyhLPQd9/m+cwuA/C8ltgl3BP2SZktwOakxWRb/VG
5uUBOaQzasZy5nxIie8+1VrUrfuwtt2yKufSWQxLMEAyPbut8xQzTW1MoHEjwfrat9lrGyxkuwIs
eoVb/YLJpyW70OCHypt52Ygruwm1WxNhE87KfrHpqiE3DByeaHhTijK5Lqu8sVaNaQbHhnSM265q
2gDrfdD7O7rZAQ7ibLR3ANYrT82rdJ2QIsTuWIau1YbFIYG9cKEmozioJcPUImgYqttsizxV9fvn
vDO7zTyqKqwhk5ewJ0MGaLDcGsUJXePQ7soa6ITdDPLoVkkAN9Ro+hJQbuajbUWo2e0ag5NbTTTf
b2e/jt585vHVJmbu59U8lIOD47/Gswius4+MBL9/TH3BR/BveOtE647cYbfDzPYQR4HyjY7guEZM
ZG8K2c7WZmnGV1JMWk4P0e9RzrP7NEahFrBxW5vk7DwVgwpcSNeK4kmT/XrfEQY+On49xhYouk7s
/VLlpAOZzns09i6bcO0yZluy7wH/vCahZn4Dd6g8JooGD46JsqeXVbHTaGU/MBRQk2VNG0tHi+Xq
wvBhFYAXwH/ITSheRbJs0qc8W97ao9q84BeTolVqgDqDI8uWZZfreVS4TR2NLTOwuaCJaYKxcDWy
5HB5SVGsX6Rlo76QEQveS035DNAIzdByE36vS1uOeyKcSn2XGZ1qemzhF6ejxOt7n5VF+7Vk1xa6
Salp8jdevACcbMka+q3UJovVKpa2UaWr94uegbTgHuB4NEnlpQ7E+KXrrZLXAzvPddH5qLQKX9eO
jBTrQzkhdnHqgJLmODZd+ZKo7Ri5De3PHtN/Or627cSzwkPJPq0r6a6+9UzTeodJYb/K417b0zwP
kHJF40wxj5z1u0Da6q8zM2wPsFZr9rKUI4Qr+5Wkr6QqQ4ssz73+QKpK+mSW/egmDU5aXGmVfOoG
U7ll6mfZqJWo4RyjxeoFSMBvAUrK+bAaQcDhlMPpChx0bqTipOHWlGAdLQrBCfhRuarLHucDShlu
ogUGGcYi6ddBbzDiyXDpJhRp9WrZxvauP+Eap6bWMG8/5g3Q7ku1UIbGY1fhJyxptkEKs1srYAun
jSSrcS4uDTgflpMoVaQ9p8hZpdztJTKs/DWDvGSUL5KwMArbZbc9AhHqZgLOO9fkhasTxMZcDRZX
h8pcTF7eT36WHCbLp6XjNh0bsPIq7elagSBCfm5367orq+gxCBKBt3vgUWG8g0tIA3Lcj1VhtDhZ
EyPfdWEnZT+aqhl7fQWLGRLxSieZO7n1ZZWZ0KZEwNXmXj3B/ouv4q5M+B6EhIyri1FYM5vokd9z
+t8zyTbJwSybOJ88uwxH/VGvdTW8/dlElsplENKm9tKyVRV/LA+EdS+SAnQMy3yG53A23wLhy6Ox
Qe8987xVSmNHT105hFLoQNua5gVM7ceDwSuC5bh9IEJDq6xjS0E5nuTYlieB1bbpqmQzM3Xj2+KV
Fxfxi2Z1eZ95etp2U35Y4Ckga4hWACnhIsbRMv9Wa/USiIeBgDbS9nLXEeuEPgpcCL9TE0G1LkuC
AFXkg4WXoI66IMJ5onQvbVbMCcpu01piE7VmNk0l3eGeDm8E06fu0oXLlI8kYQBHRAlk0zvIC+s4
U/pZK19KCW7FyurDiHMUUdliZU6zJjbMI7OH0urSewnVD5SQAlOcI/DcAmk3gAHKOfHuTI/ksMay
Dqol9EgRAenhzGrFUHQ2gM7FqP/3dhT0Vzqq3S396ehYyL7mJqrRwfKdpmxVahkist5mQF1KmM7t
cYCgTAlnOlpeTsIZoZblm7qVUVeOVjnkC7c8eStn2U9YWgG2OAbv0Q7Y+jzdNJE0jBQIUrqiAmWH
6MelTvKgIcCg+Zk1vkizD6zLUYKhUm6sJEp0b4jy/LWG/l/jYQb3J+ezBNgT+DXYMMqJutl2YPP6
t0DC9ym5VNQqyM8kDNb4x3pfAsmnWIiG1MrOXV8WRbESk9xslaYwnwhQEjQsTQJFC5eGIpw6ZzKn
5pRZBuQFVda79hFJRh3w5ZSo/1y0JmB7805R0TvR3DoF7LwzR1TU4Rcjg8ARVmFirszESPdS0BRI
7Dsd0weavzJDUqJOXeNZuW5Xjim14QY/BV+MOQaSo6H521ZlWsVuR8PsZUZIwb3h29edRKgYkeTl
2lDK8Wriy/aANVg2+LNi+A5mhKIgicvgKLEMN9/YXA7htRln9VJ1aWq0pYIx9jVhDtELS6Q2bbRe
xDfFoPkXyDeDt6BWuPLWMI/I6Hzgv8lCh3LKSB7urVHvroY6DTkF7HVMrc2sYDWFhuCMIAfBIUeK
6WGMHnYKTYvIG9DsfB00gb9RTxqxzUUcI5us9dvKD4p1q+byo1E3CuZd9JEhxEicA808wSvWpxNe
T1BZatf0mM3SHOG+HcEi2gVGjWquyUEqOYE/jHxcEgOQbLAbdsvcnNQ1kyvmv9AcogaCJoFJ9Gjw
YUArL01kj3CkK4qCfGouQMt2x0BVMKLLelCa4MHS8m4YzRY1dJtzlqgUzG+iDi3w8xTgl4QEUfE2
lgDWQk0Nj8RIfBuZTFJFYKlg5KIIo11yNWd0AJzZKEtjlfQI/zwNZOVqxlJMh0JH5oecJSu9Xit/
DGBkVqrfjMDr9enJZLXoD2Ob16WXVr110+h1i6Nd0vWKDUFEFyhTiwst9dWDFaaJ+WJL/kRaluLb
BwlmHvb1KNmPcFau0BDGLto09Rm3Tke8UWOScRvpDahHwhqjyeuGKV5SCqzWX3VhZKWsv7WWHmJF
nfR1awz6g+TD5jvRuYJJiMAkm5y0zJSnyEaJ4WQIRE4Fyhcy6weoSe5sq7gtKvD+5H8rcXiX6GM9
uLw3qeqoz71QqytruW7G5aANtKE1tfBPFtlmjxXqj8Dpu/RJa7LisW6JzgijnN4jSk/XsoOeWz6t
nwJpkMG7NSDjJSqPi7rDdtTQd/mWB520q3G4L/kNiXnZgpPct3qFB6U2kyN9AXMr+bL1QMcYSjYh
jMZLqYIeHoXc3PT1pO6SpmhVABzWsFRrcoakJ6fFYzaNtW3gqxowiCUKpyyyx02uq316g4s38mqa
W17NrS7cStO7FeWLcsinIkSzOCiPIXysR9tvyZhoOmhHDIxWmZX6P5A7y7AJRXtPxEK1UbDEvxQo
4x9lfgSg3ciFw4rwiBfIuhgRH2zKvuWps7pnhNPtVdnJE1yHtpAVnoP5yg4k4CS1IrIN74Oa+D+r
0TzLRDTDTx+HSq2/AqhWPGtkowJ/mryEMVSKB8lKxS2hdSIjBZnLWJa5wogOBWiiaa9TR/cf1ltJ
P6h+4QWVZIC1LXw25iM72gJqdC2aQuiXbRxWrPINcVNopuoKXzbihXGKs4pZA4PQ4lJMSHymzaDi
IVE9rZDHNtzJHaED8w6B+dTe+9E46K96LopkGxdW1grXF7XcSlB3dDHULF4JKhtmbeg2YluJDNlD
EKjMlI2WPEUu6L5aHnfdNNLFdAx11NdC5IP1zcjzlkWlKpN0TFnH9FAGwdvn6Cc8aTLgalcVbPke
mTRlPGqvCY82Dw3yegEeoA/L4rtcSZPZeAxaERCumnIA+IJ2KAoSVExlALRNdf+VzBfEwSxX171m
tWxhIm006vqhsAa/jz0GxBb7PqxM0Rif4rhousJrBjLMlJVcal1DkHgy96AE+S1lNLlDISjJYFWH
rAxbH/tmbLt0rJczgcko2+kmDMberL52UjCTqhHBKeXfodE3jfEgtQ0b5kM8EdAJgBiahtmv/z6e
+zghZ2qIAmQhbyxOXgaw5yFrtMqsVsa98D0rysXb1P/UuGh6XjMob8xQdEjSenmUMGCAKBqaTz7A
x/Hv8gEQCmDetRkAI0M/z4OK9AlvFODlt+TnB8h+Kk+yxF4SYaWCudhPVcA/ojn8JwjDB1LD/w/y
4X8jzWGxkPxnmsPN8Jy/Mbv//h5PtmSQvZv9f2IcNPmLRR3PfaKjp8DHi2HjJ8VBtb5YxvK9cR9Z
5EMsd9C/KA6S8kXGGUXkFu46ODX86d8kB0n9wt9GoWbhA8MPqhvqP0E5CPOj1EenVcMEkXtYR9ck
KzALPo6/8bD5jCzN24UqCgLITi1ae769q8qhflDVlpvZRl8UGlZxnc8T4QYMEl/kvNXdPvY1AFMZ
BO9Oa3hz9uMTOLPhdsKwd6cXEO+6oZl2egpQd56UO0kJ5ntlILF5DJvg2mfIfBCtzN5rYvl3iLSc
1kbFP+dY6jAvCtM1+5bBM9Ltfdb6PSKyNNKCdSzVvFvY26AWDNv+MbEqavQ4DEvTi3JT/6Znyth5
gZhVw03pnF+qjAIPcYUbA9dskzGKoaBy6spoTYiX5WytM4yWMCxSOyFzY2jIoAqkaCsL5Plo7TXs
ITpjn2s8zEa4a9kfPTA8ihjpiUlcZzCNN3yU5iLzhe6ifVOuRDkhnxfK0qrUy50xRhIRt3mrELUD
kswhW4pWhLJnMaTvrkUnQVzIIRaKl8lUvoP5yJDtqgXfNcUSkTpV9QPMuR5Kw3UwDPu+sV6Azx61
vFn52WEuov3Qt/fQjClEu3pFfefIcn3L65Uuud3vq5pIlcLPdl3Zq5e1sFwB8gyNAzBfNTZeVBhU
x6at9lyqSzT8t7QMypXouzXvuWk1+WHwEsd66oWl9QrXFg0fmuxnZkhvBvMCt8xs5WnUm6eosneD
Ku2zOiD2nLCEG+hQ8UanF/0GMP7WyOsfYlbuYSTc+rq8nXplldSEBLGIY6nnTzjNhYcglsaJiPjV
BGMxNi2tkpGZr65qSdwYZXZXIz04xirYfo0WKi+BLfEPXNMOcWedzJs+w/vPbjdOHLI47xoQQ0jO
VXh0jsKkHx9YLf8AC+JWqsR7xST2SgqJol6cYblTJcUGySZ9yG7HhDZ+GIQPCBqkPRIxlH6PPRkB
HfDn7rYOTC/Inyq9ZQPU9o1w0IOi0J2sRl1VZN0D6KK8BtJem7Oj6zXNEF3Cy8dnnro9E2qVyDut
yvqjUsXNsySb+VXTB8bK0rpgp4fk3bIrg1Pp4D2LUKHnpOs22QO5KJWj0n/Uw4x3fdCdGG7zT6Z9
ZcbQBVEcbAfRfFVVsULMcqMNE9pM9XaRvtOUX9As5TWNmmitjw2SVTtpDmiNNZLjoid5itcI5Bja
F4yukVnvm5TzWXYTeROG25KNtNYlGUXZPDGvZ+JiqJYDIbRai1xeh6TNnLKklvezltC6Y+fpYRfU
naKXUPNA93bGZYctktLcZGpzWSkJEShj5R/p2wu3ydIjCWngack4dBuJiAIaR0y/s45JXhHcZhTy
u5xkpzsp04NrPOoM0BIupWZY09o2B7ZMdtu9pVHwNYvqnZT+aKdEuUutGYlLZUgPuSGanVLZ27Cs
vpa5UCHk0ziEyrSlYe51htVthpHrIceDvgIiSHFv1IPnN9bs4HDKGA7IDfJaqzMAvOMwHH3ioPJB
2WiNMF/IdTERwg892+JZfZpG+yZIcuZm9Dn1Mt6G+fgSZAkI9UE4C30qjD28Ae1t00/LOCthnAIV
lVG4H2+Yk7lWE7/6XDqvySjMSl9/DftkN1UJ8//wAe/sK7is5CXJm21MBevUA2KGClFFxl4V2oLL
9b/EnXGi5r2RpIbwGanXXFV029GSH+Wax1G2i21ES7SgGdhEAw603i/AsaTbPPf1U8z85YrTqd0R
cfAp07VuFSuxv5VENzBK0fZBOwVQTIetCf54K8LoQTaY1bSq+rSY6/jGoYDctfkc7MkpY+MQqQC2
jKhw4GgG96mffo0rsaHAItHLeDItEsgGxRI52XikvKxYbMXXkPfnlaaV2n05dKzqVvCiRGRlGeR+
TdlkkJ4QV2DDaeMJBr4uoczidegrj6XHYq7QAjor7TSgFxFKB03u5e4ZhGJ2YADUvhSjwa57VHX9
NVelXCBAFoPmKRF6Q8dK5MrL5srckEncn+BTJ9aFirfvvsM+4I4ilqQNjdUTXuTulPV5HTpG7WtX
Yw1Auq1r0jqSycZHONU7WgXxAYl+Z6H9CVg0cHmc6nyANp4b7OeSIeXBbOQFTRk5IxMiR9GjaDsn
DP5GS5hfS2p5kWUn4bfoxoNNmW2LsU+3Cq3XrQZmA90AS6DRBP2uL4atBlScRMHqoI3M14MxNXpy
h6xuHVVC2oJpi9fEkKGA4lwAxM2HOquUq4Y2VmAQixRxDv1oPLQjnE1njMqbuUHl6TfPNAAwDPal
eS91yPpHxoxeK7etx5Rl2Mai8RklVcYD3dfiWdLS+S4g8ADTQo8Do0riBxTn4Q4gjbQRWhTsh7gI
92TDS+Qa1NO1FFnlE3YN+kchpQhvT5rAu0SgVBBDa9wAz82PWSTnDwgD8hfkcPNtNGq+h7oJMwS9
1bWVWf4VcL2UPBEZ1Icyza/vxd8/qpL/Y2DuhzL5svye37b19+/txXP5fyBaF6ri3+pgJ6r/6+55
iNJfS+H3n/lXKSy+yKZNM5GSk8fG0qlEf5bCmvZFoZhF+IXjG7v4Etn8r1JYVb/I/AfvuLmQosCa
/bsSVpUv/B7+JTmsC+7qnzHNzmWgKk4zXRW8GGWNHZViLhu+XyTvdOMSFb2Chk6gb5QXn7+zxJ0k
dv3DL7UQBVQc2oQAEG1H1GHp6mA+gsBB+WIYhFZg4KcsRR2h3/zz++n/2p2iGOxW//OO6eI5fYv6
782vN8r7j/y8UUzty0K9M3WZrRGRWwvt5ueNAvjOWLKZZXWxtiM7+J8bxfyCZh3/L/9jcAdhg//3
jSLJX9AJYZtA3Sv4wcUO9k/2TB/5J6YwTRvDGhAkWvH0dsSyM//lTokmeptG08oUhje2cVMkMAzk
FrKmkqaaa+LQOij2J+Lyj9prjmkpuLNAnNLAX07wTJDvo7jKCzsg2q7KE49Ehs4Fydqufvkarn5K
i38FjJh/PAwEY1mB8Y/HhN3qr6emkMKqZUMoe+hEHBUhueZvm5qx2oqKi4qwSL4m6bakLEj3Fakd
tos+hcRKyrkp2FX3hA1L5p7tIuRhH7kCLzsF2xU7SobMTq4S+YpAiqEdsSJuVripwn9XmeRYR+WE
KMIsUPoe4Kf0hDUpDgmrAVGwz8mb9mxTjM+uJK1opDUzj5o3vU6v1YCtCIjnGpkJzS+yCg6mfcyD
23kRDQwrUXolcbP9Npk93/371frtPuA7wdu2rGdwsXSVO+7XizUQnCsrPfcB9l0cs8m8Cgc7OMRx
f8N4LHZ1QNXuNBufZGT/6TsSJlpSm4Mbv7lFGBKg+Qs4LKFkELvnToFO1ZSfOIC0j32Bn3ccwwdO
jDYTtx6P2q9n1zcqOh4ByTw0d30NH56gsE3YXAwQWIv+VRhOqYLPr5+z/IGCRdEvsyLD67u2uP0n
dyb5ky76TrmrICCPV7X9NTEJD5QvTQRt5iGqL6OeAdLs78bhadLujYwpUf/EDmZMXvr8k+fnj6dj
ka0guHTQMazldH95aOspNMfMjCl3LAz0l0XKdBkiahgch4lQNuQIJKJudAOGBMiFcfFfD1dsdl2T
O1neFtamKy8z9jTgguZnPfohhbu+El5qjm7d3BvBMSUJEEBdUq3CDvf4yRbeUism9egNybVBdWVL
jvkZlO2sD/m+MOCMgnLGmoe+6GxhCBrmiANEX4/AIaSdRFhGo0XFTncZUWXP01KJT+7781fl+zEx
B8EhY5FWefd+vJYaeIAQtO1Mf0W9sKNnxjD+KdQFyAgSoqTK8F22D9uCvCG3491JxpDp/f3ZW56t
/7FGvN+dAhadYeg6r35xvlAVGjLbOjdGrzPJSZrVI4rhVTbmr8PUypt/fizLlEFiAF7C5n92ukIy
OxkSJnATNuve2DkySIO15ReoqQb5s8byH5473mK8+mxuVBk72MeLOzE2oKHNgdRWOyJiqp0iRria
qTpijbR+IAcTPUazIqL4k0f+DwsLR6anzbuYl6x+9l4bx7FKKiZz3hiHuTOINt5MvRF88o75w1F4
sePNgmq4WAbObljRyWq+oNO8kNByIjLwnPhwRz+5P848de83iE65iVWSCSiAtLPLSBJDkSNzmD27
T9HWMxxNu3CFzNFmlWktJ40vcwkTkzQyxZPa4ZNF+g/vBsx6gNJYON9haR+/xRmifStgUXtRNvNV
yc9Va48eJMtxZTXTtA/0yOMO/uSof1gMdIXqgK0wfUmq2Y9HtVNaDggzFlnkmCBPVYgttOOVHD0j
sFDI9/FL5+/Pxh+PyKpqYuEmxkVWPh4RQQ/G/LGcvbjoBPEAA4t46JuELGYk7Uk4dmeo+Z98uX94
+HWsoAvoiBvJNpYP9ctajjgBMUg/0slSLvWaEMjAmHSvt4sfk6V9crv+8Vh0zZfnnofROHvJs+kP
gepwLOKg1sMUSatiRFxnxIgdJ0n55BH809E4Eg5falxWm7PL6ZMcG6TcIPio7vtJBepGWxcdBaEL
syI+uYzLI3C2huLs5ToySaCYPodKanIwqqAtWGmigSCzUSJAIA3FJ3fI76e02NeUBUuNp099J1b9
8mV1wTwwr+MoftKLlZ5+g+70MjHiR3QYffJm+m3ttI33aQmbNbFMNc5uDPrOBKM2JrJn9PgO/B2y
czumDUMiPzCIRUqjzLsmCdzGCPd/fxDOeMssOBybcRxgKSaDLNxnz16I5qnTBnUpMKJXxtH3TZyl
tIKG1GuKwX3vGE00T0EnrnvQFszRm/sqwrn19w/y2xPJ54DGydaYzTaV6fkNOwZG3tDXZujavqk8
HatSFgjEk02iVjDhSCb/5Kr/8dQpRykEMFLikNc+Po/oh+ds7BnIaEnHhL7zvaGyr2H10GO2MfQT
6nq9AFsYo6CI6GzxI+/tVVtNyWefZDnSh1t68fyyYWSPtxjk7bOXiyxZCjv7iK0ZpIpVlDH/DhhE
yEQuPVSWfjnR7HJSjPZI9dO7cRykVS9jkLNDBJ99+EnR+dtLgA0nm0SaHe/43nNMOmjlLpqVePaW
pCOGBkugMdogBILogwxnUkPEquGPv3//75Pnj9cAowhzvGWwx6Rw2Yr/ujqqgYHeIbKIdCUfq8t+
9GwQguCxKL/zzBAmqzuav/bzlRSuGmNtzw+ZcRLJSW6+pf1D1+1U6Vton6IKQ1TpXEeX+j4dtgEx
bghBzXxDmADgd1V4I4+wtTPTW5+cBAVh+a4IHsgX6cMfmXU9JBckFv/91JT39e/83JaFhEaQSvGs
n91ps2RACMEs7sX1Vsh7id2nqb9N1lU2BOu6eapyk/78pT/dFenBt9i13lnJYSjXWcgWRj/VwwOK
OyeoriFQwUd8JPawNR+ZK+Vsa4tNBpKRPIRqg7DYQrHuEdsqES6H2G5VGVfBsKpBdDdrfVj78S7V
jtzZ2MkRlanpRc+oqXwu8gsxrJ+IxNKQChmMEK41xRtDT3scn1J13bVf+/A2TU9qu9U7EEaOwUDk
RQ8fx+ixn11D+hGEt7PYaTHqbNfunEx3Bn813UyKizZPHrZYlp1Jv2pr0J9ETN4X9paYmSq/G17R
nmXRTe6vomCTpMgOPfWeSNlcvgrnE+V4GnIe64ZEVRyJ9ppttq4dyuDa0t0mX+eIgJXh3vRvmRhY
5pHWOeWLZO2WUrSOUGkfrJoEoW2PXXg1Gg7jQ7v1GOv0r8pR912ju5TVdcZAQjilDtFyj2wwnl4N
5Sr0k3XU7ub+JQtfxnwFCDgvL+R5K+q1mS10/thRDJvglmfZuKh2ieWoFpuxlT8eqnar6NhJd2it
839G9VgW7oW9sMA1KLtltrwfnxeLt1OWE1ZF/KlG0LYS44kK4hUOpK99nKquxbr+yTvxtzcvhzSo
f6G/g36w3jmvv7wTEx9PYA2JzlP5A5ltvcBAKn+KwX7vCp0/LlRmsoUiwWIvcbYUVGTTVLBtJm/o
L3GCyJZrqNcaNGvhzK8YnCwZZvPd1N2M4k0T3xsU+32ztbD7qfIubDzmkzmTi5IupwcBSiq3bbTS
7Q3TLRNYoYIyyHqMO3Wdd6u+fwQriBb2RjoQAFTCdVyF12xahAokxJkP7THYmxf06kNjHR7ai1Yn
usgp+OW4wTb6RX2qbrHXY08CFoFdOzOc4pqWAqrwStkEpz49lt0209Z4wnYaec25k7727Z0V3ea2
5kw/ZlTdqxzXR+dJhcdDX7KLB4uE1p65vv61nF/bYqv7h0Z3ld6zplPU7KRmbQePNXaMcKtiEdG8
sb+lI2CZZCau2nHTzV4/XGixN+c8IhBt1sLaN82TTjrvtT9/LdL7DCWs4CnrlW9WJpw2G/Yter++
QjYpPRN/K8pLDZx8ayAlr676bF90W1O7Tqa3vy+Qv9Va7BlhQdDjYIlc/v/jrdwWLXkC6BG8wcD9
okf9q17rbG90QRQSeWn//GiKwjsGMITFnuPs7lKNXDDpZqCcD5obC7p4aO7AKzU4x3IiBf9+tN93
dLR86UUBZcEfsODGP54cikNJ04Jp8mbLCpjw9QR7aGa9TubkQnTceUZijmurSly/UW7tGoXe3z/B
cvXOnibKZGpZHZqIMN7bIr88tTFhhyHR9uyPyUUDxBnFXq6S+fzPj4JkiP4yxTIl8/lpys1sIWcZ
Pb2w3qIBxTSwgM824X+4UfjlBGbhYVq+ubP3qMqMQxNNwA7K1Nfw1swlVLWiU+uTd4xz/JPv7vdC
aDkWzSKBwp7GxllZFlcFpMK+mry6MKptLO1teaFut2iVdXAGOcRY0wrL1d+v5PlJWgpFEBeRmpBu
KX/6eMNYEHMqiBm9p+XDE/5HSHFMaeeXCnX+Jyd4vvHgUBxmoeAzRrI1++xRIMYJge1Q0NZW7O6C
12uZWBqKHfteC2mk+/ueyENTi6b130/xvNhfpgKL/pDZgAYt5L0y/+WWxCSpqWPpN17ss9JWGa6U
jHQqQsf0AeGzJ8+S+ckhf3sOLYW35ZKXwcAOhaY4u0E14rE6qzdprOvo7IF+Xsh95JnD5E6dlEAU
bZDnq+oGA8luJCvyk+fj928V+hYHpq9DdctG7+O3GqVSUEiJTcpeWtFmRTncFZRN8AK4m2b75u8X
+PzO5WR5FnlJ06yilj4vDmgvGf6CL/Hk8RLaBqNkQZByBQKgBKS97izrW5v/+Psxf/tSmUXyoJhM
GJeEGvvsDHEltjOFbO7J1lgjTcK3Zfo6KQV4KJCRdD+SDOPv34/53hr6dXFj8ErpQ9OBTYBJA/Ds
YUEqD6ig8zOvsK7maG0n9kr2j1Z9D+zrsqsXpAoV44DgOl9baOvLcidnR/6hl67m4VuSrGdpiyxq
lr+F/X2slGupWEeo1/Xy2BUX/O9UxKvBZssLAqLuHP6uXV51yj2/g3BqfgFaK1C16zRZflTKMkfx
j3Nx//cT/e324TxNi0YEBd/Suj47T6tHuT1ZSe5NZX2L/ouAuhIIAci93tENsiv/frjfFgZ6ONw5
yxjFJszXPutIjAOBx2OYRR4FgTd1Ga5FVFlSRsAnfMgfsxbig5SJKMjF1f/DkZe0L4pbJtra2ZFn
lOIKdPnII77+ezgqw+JbQOnWh9KGGfjabmbXgj0y258c+PcrzCnTEKRjTnEg3on/v6xJnRphT6zi
iCmlvJnkoKNvbrLZQmWKRPCzN9lvwwgiXpbrqoil90LP9expSXX493pL7m+RNgyqsCbUhrHNmnGn
D8Z0Kppxndt9DuewCzwjbQrPCj7ruby3xj8+PewjmIfSbeazMIz5uChppamPEGRGD2Ksk6W7Spac
oL9XUBuRP+90AkwKFP+tjMu+l5ieMmGNdjCbN3m644b/b/bOazdyJFvXr7Ix92zQG+Dsc8H0MklJ
papS1Q2hcvTe8+n3R9VMt5JSJtF9PRigB9UmgwxGrFix1m/GrNm6IlR7YTMgRZ/dIHEMcbvFDRml
Ry5mH3AoXpn1VkR+qcAX1eYemkTbRgLwlhXrGq364pnmC2QcNhN/ZRNKLUQvChy5dxjjT12wRYCA
nBg55ZzBboBzrvyaXPRv94f4JNr09YkjNCnfCOi1oWR6kBFaytDHQOo929SS+jrmIgI3SVp16UQj
R6Cl9LR7RIwAMGq+vxDQ3gTuqVkOjIBCKgqGCKWdfhEMiYO6GLkKSG0swFhApBedjbz9ZPRgOAJ0
8FGk2F7ecm9XPicxwBb5pS9MHD0dMzZBnNVl0azHelw3TZNR/EYnylMpi6iLumUvWdPJolModU0m
WtoEEueUOh2uS5ty7ISuXov3yvfsgdgiftIUbk+bCGy1scbIiz8K35Euo+uhleusuWkp+lQw2VZy
ZINSFT+iH3LokdJN1onrFNoP/tr0nxvLiYdVWOxMaSvINQG7t2vE05sjRAqqIbJGifWQ+3agwana
pPJDNnzp1X2EGI9nUSJn4a0AInMx4q+5ZKPYohcYItsqkLIEiCPKFBRkqD5sNHmF5aeZotqxhw+O
AH+k7GH/wOhK/G08qevu3HCl4CJE1u3CW7fTO8UZ72oM9EI7fjQ+S3jqIn4crQZhL6W4POwsdad6
P1Jzi2Y0tefxaHGlg7v8UtSSP+jeOtP3ZY6I8jHXtiCOyxBcHi4vh7za1tIuBQY5HvNxVQ/UMHeV
t+NvqmBK090o74b6EKVbzVvp3Tb8iuCE4l1JX7AhF/2VfyMf+6fuV3Ktf5V3wk36s6DOEmkbT3M8
E0DuTabUdtNuI+WjO3wvi4959D1I7hNhRRlAusuRyJauRGstoFgmrqwf/u24EKHfHErTwkFpEqwT
aStduNOFI8TSAF91ZOFUAIorKzdXeAztcUIBw9Ir/hWK57ieGbK3hkCpHy7vkrcJ5Mvw4EumJgdg
mtltADnE3pQbqV5jIbvJSuDtFCu7od0JVWjytTR6OS2az9HEe+xa5F4vP8Cbbcr4OlAAaj6wdyjW
n74+pGqkPUqPpSZUiLX4SMoXzYd4LKiKpP3CYG/iEHk5hR6Ns0mcwtEsJpiBb9TI09brUC29fTW4
t27vIXylgW4Z4mevZjGEAzzby+8oTze4WXBgXMBCcDTpR1uz4IAVPSy2TkcsKtTcndQikqDC9rZT
xEZ3RO3kGiTrhIHAIAJpKgf5UcQG2gARhoZUBWf4dpPF/vXYUQdKG/lnMqbmFXmbDORZa/1tHeC3
gYWFu8KLovu70VshhWBxThm+KgKyOv1EI93GVrAQBWmF4rrUmj0tuBXYUBrGFToPfZd97sKF6/30
JU5njDFljWr91A0DqHg6pp7kZoWuXUGaVoy7Uet3uo4iRiFf08gRCKvJEtzq7UIEQ0EtG/cSdB5p
V5yO2Lq1RQkFSBSFj/oqFr7hGw3RtxGO3VA8Xl4Qb9fh1AsCRjYtwwlOeTpWkGVtZQQlZqqcRbtC
pBpn9HRGLGETGs069SzrirQ43V4e9u2ksvZE8JkgiCAOzmtEVlBbepdmuIPJLSh5qdoAtxF3cHqH
TSyJT1HYJAtL/21GCKmKihQ9OH1qPZqz4kaqVZJW+FGGPnyLIWxNlbFrqWnqY+MeAHMHFOLi7irK
Uc+vIctvkVbwV60U/e0wiz/vhNLiroqa/Pweh1iEokeFgoQMioR9rclUcpDXU4MEwyVA8AVLuNd9
vOXH+8uz/nZhnY48L0d0YwO7ehrZWBs9LiSthTiWXmnGxgsXpvvtYXI61mzb5NSfDcJZsq4K4etg
ct/3GwUYJLj6GmXzG1UOi62k0Qa8/I5TXn+6XRmXsEoooEoG4vN0QScBugJ541ME9EDjNgNyIaGQ
egv3t/dmkrSeK8bE05Ne2HOvLjOwlzEI92U0FRMpXQUQNAYF34LSC1am5i+BDd5ZuijrTshLbqn0
5udHE4RVzRqzOEVQKv6ONNAvpMJW0KPc246TI3OLTUZO7ceGcaDz6O1phS6czvJ0+s7mlUfQCIAK
tFqQjafz6pU0KzkcU1j+X3N/KqenyEaBZ0xv3DzM6KG3wTVC5LENte1ZHQTBhgYM+2R0bYDR3U1J
YWPFEOWmaeAOlSE5p+kn+coX0hAb2/Rvn7DMmSFPEBSuXkzb6QM32DsqErBYqDOCk7fFSvJUxCNK
GDH6sKVc1WHZCuPi8vJ7szAmxWVKQoBxKbkjMX06qolFLiiUMFrjodtuszzEAqFfYTr8WUki858M
ppDoo8IBQWqu/J65pgqpzI+wpio9Tm8oV10koQyT7yr6tn/3zcBHWtTXdQrd8MJm6Rm4JbErfRoe
vVd+K4sK0o1p7RrYUKlU6Asf7+00TtuXHHTC/lPZn3b5q/3lVg3WRLEJM04r9sjf7zQXzp9Mfgqx
RP91+c3eHEYwC+j2TfkY5606311wTAG1SbSW4NlRdAp1yJuW+Zy2vi0lRntArG/J6llaGnN2GAmo
2BqIdAdr0wX70OrRLsv1GhpoIz41lbShckEbu5C2qMX2KwllR8+XrauI1H2Vxp/HkcuZDnnw2nBN
rJYUYwG38iYvYE4AC1CnoWGki9IsT+yHxiX+wQ3jFiBgO6PEjlx/g7+607MGJaPIvzPjLl+IMm+C
N+AeZLdVEi5WGfz708+OJ1ipeHIcUm0U3EMsjN8ka7H+P7PLNKkGKZNnwEQmmBbyHE1lgj3yEHUL
1hHauFvEegH2+pSnxaS7R68s/5bW+j3OMrgeCcjqN5b0o4qap0Edr1E2AmzejfkBkaNnAm9+QPAN
AzdJ+VCVSriwDU4P0d9PCqGbJIFyHct8Fk0a/BM6V4D7N+T6rWIlx7pwEbSovPCQc8e1lC9+4N0E
+qAufH7p9EswskwJnYo6PSB0BN6U0/3UUxvaQeyJoN6HvY6EcD/syyKOtwN21jsRVHSlgSh2JS/Y
DL2/CTBFzpBwK8uvXjd+urxFZ5fDl+fBVxbJc7Yq2MmJJPQ6IPQhxgNiGYVrJBaRucIdXTXXgmeU
G6tCBtzLsh1Cmk8gb0RUa6gvXx7/dLv+e3iKRirsDrLkOYIycBuxhSsXrlvkpNfD0D8KfQWZQLwr
EJeC2goR+/KIpxvwPyNyS8PDRcVvYbYV8r7RUYNN2QppCEJNG427QMEizUStyx/QUG+Ng+Ia2u8V
91+a2r+ovr36Auvn+vnf0gzH5+Tn//7rQ/CzLJ//5+Znlv58TUB6+c9+E5AESfyD1Qd6mJPpxZ6W
XfObgSRIyh/c6Ek1gGki5QlP5k+umvUHgg0TBI7GAgwDQ/uTgaT/wRUPAQiTiDS1B1lW////ndj+
VrM/v2bp8DuvMjRyUdbmlHIoYO2m55vO1FdnZolkE9Ub89DEloR6rYoyQYT+zzdJ9bO/FadfhiIV
oP/FBRUfGGV6lFdDVaBhiqLoD6WmVquOagMLFPD0q/m/+51bvn6f0xD0n0Hgc4Ha46okzt5HzuWi
RoDrkMPXXGuAUTdCWAwLg7wzaRJocExhVZINulynb9I3CpzvpDswucgVaPiZZrLS3fdq4S5geOev
Q4v7pak+3T9FOs+zDQ2vtPPdLjuEVIozBLFj8KY4hVbrvzdrv4cBtET+SYVnbhpT6x0GAV5+CNxa
ecRS3V2JiHLsLw8yzcpfl4Gpeg6GUAb6DHOOd5mTIkNrbPqhU/cosQ+7pqsVRDoqvY7XEU91GJS8
WDiP3k4eZRA8soGTUrSno376meTKKsvGUPa67iarOgWII+TlEuLrvbdia1N6hL6icYk8HcSoM4pa
ibJvA5VCuFa4ttipYK3x/MbqIlr6UpeHAyN8OhzW8GiFC9JeQJZ+O5mMrOo8qR1/bNQtcaRYuPzP
Sn8vH01jEnU69JPtzTyZGPVKb7I+3cdDl37FuCf4ljfjJFQbSWGNYYCEjFaUmNFdr0PvWMtuieyy
0CM5LnoYpa8HVQMX6KWx8QX9s0FfG+Q/wj7FxDWxxzjTP1ZJMUG8Kh9FwiwS22fAMJpwXyKby7BV
VUiby+twvnvphhPspqsPtTk28CyLxs/aVYOi2ftckHeG1ZXgyEx1PyhusIDZffuxgPZohHcKgFx+
p/D+OuK5OmriMaIZKQy7jaB4IGPKof05ZBl6N/WYLx3/770Zw1AkxutGA61yOl6M2iiqq+U+DZBz
GDu0sk2z7/ax2EePl+fw7dbizcAwUFmgP4fwz+lIfViFutcUe30coYVgDbiO06BdqJe8M8gUwTn8
ODE4D2YfqolSfQjdbK/0Bhx+Q8hsDFyl7eU3eWfONIn5Qi9M0WizzUoU8AYEqTEStMezfBX1mFlj
Ctih7a8V1/9gJAaAEAu3BbDL6ZxpHlUSATe+0CyDm1CqhS31l3wTd76yUH1+b+JkWF/8j4VOwD0d
qRhEucf+cT/IgoppK8qtgeEvkQXfmzhQQgZ4dBJNim6ngwRahI2XEe27FF3HTtMrXBAkjpC0WUIf
vPs6pCZ0PbjfY/V7OlKXeEPhDvFesIJhh/QmsoFqYiwsttNkfQp005vIL5hAtvu8pq2LY6aiy7PP
DOtZy+PhNkf4/7ZLZP0hldvhB/qh+UJx5N0hAeWRQOAxD4Tk9L180dNklCShExf+KvT8dCt2UrLX
yyHdD0Odo4+Pc8HCe5Jq8bOn5zC56CT3ZtG4oyoz21aGgZ+HWsY7FKc8c9Pqnfi9ygJU+Cs2G2o0
USvbIfLP+I80eY3qdxmilulrwNmVDGYkmax4xOG3w/E6QnvU1bPySucW/kTzJUzBOHvl5B6LEZuN
XJC7bWNpNJFERr1wFZWUnYDJwLfBJ0RWj1oEgOcubLM22EpxGlUPepBSnagL8NVr4IQQpCwsvOrC
Rq7Wf9ZCKRUf5EAVkBdk0aj0gmUXSS4p/BWgDltdYcqtaJvSFTLuWwJMq1auRJSXom4vjrWMoE/v
i7ei3IjGpiqYjJUhgbJV5BFkiWSCq9lUidtuKI31waHFkfyYoUjzBQMBiEAJ7a8DjDj3V6Fqlbrr
o3p4QgfdoCsXR7SFMbv1flKdBItYNdwpEy0woi2F5TZCZkkcbsysziRbNlAZX8Gta/Q1phRFsbfy
AoWevMAvc+X5BqYvbC8TnH4xEMSLsB26dTTiKomekoGXQWjogbzKTK3zN64xqk+t6KMPFlVt8sun
GXssCWe01ZQaCH4xuCIGN26+RdwqQhM17aUfmNQgfxJXevtFpPCNDrIq97cVVbsQGng6/BAANkm2
iyAqCtU+ovRYjMTFNRajIv1xIGya7SKSqu+9Ad2xdWZhw22ngubH6zFOh4dG1ZsvFmar31w2WLXO
VE/U7WIs28dwMLIHP3c7DHC6Ht2ffdELA9gmuZOg3xeBZt60RhiE+6FC02hEgFi5HX1INrqP9equ
NHvajSNdql2ZF4+6kMXu3hw48/KizsVtAWKnA6NRNTsfjSO8DdhrD1B6vHKloFN7VZtR9GnQzPFr
7CXSrdn33mey/j7aqMLEiSXD1wa7bNLk0dNxe7c1NHqekgHzrrXBiR7QJ6i5ycC8FJKtHEIIYEHW
1bcBmaaW4pAUB2sl1IPnxg+1H5iCwLmwXI9akJpneUInMGKLJ1pZubbU9fEvBJcIawiz018N68R/
Hnsvkw5trrnBx1yomO1R0wf6/rShEGCKy/CD1iVKvRK4S1IHrBUjW/0Wp/VEkDEr00cVyC40cbz1
DBl5Inx9uRt5KZDgxpXAGFlqKezIhzzqdaC5PilG4klrtzH0aJVhRibje40N+ZbSWg4Yz8KBLRCb
YecT06qND2Js8qsKROl+xDVEXPumXn7WpSLL9nqflS5lj9j8FBcJCv8pdTB1a6kj5FkdhclPQyP2
OXUZJODtzBNVhFBEL6pRu42TjxisAbevLanCMMho1B51Pj/5Dn0y+BAHo1Ztho6NfswNI4nXBlYz
v+IhSyN7rFJU9sYkx3BMoRQMupNv4dk6cj205pSIUBJoqftdx0dRXw1+CIpQrPGR2OZ6JSPaQjEx
wX3Cb+u1msn999BU6n6bB8YLNlSehFJdD/uSwtfi7lPf5hTF1nQAMyAycVuHmNwMitEgY+HLul0i
5ejf6nJV/75Q/7fs8q+pDHFe8uXR//k/u+fkW/D8uuYy/Tf/Kbkof0z1Fmojv0/0yYbxPyUX/Q/2
OMYh+Ndx2qNr+2fJhWoMxZapaAB+FbT8dNfB17D2//df/CPu+VNPiPQN8DmYvVmN5VLNBej47AgG
AaPSn5ightgAk3yenvx51UtDH8f3ch90nPJDaH7F1k67VxIjhhmlhW6aO6pEw/vRaK3KXfVVYT2K
pdb9GMlNkPEWzfBqzM2E/iFQsc8Kwm79WshD6wAqUfncuoGM/Hwhqiz+YHzI9DHCdDKHgXxVYIUl
3OAXJIb7Dlbhx6YWi6+lhDEleKS+q7dIClbFbSD4okj6GHvFqtRMs4b51d6jQd3I8PUK86sVmBnS
9YHXFSSYOeATE/i0ZIftiNaYSrKOH0CiIJMot12F9rTvqhvdCtJ6heR8qYDxppsBYseK3U0+pmW9
5SdHjzNQQdIOxWuoTIjrf69GlDHsTo4MCxSc6oNqSiXw06HSWLY1mOAkrR4LJpwf6cZsKSq4nHte
B1UIGXW6eAI6cfmqphoLVTHq28dcrNVj3XBq2kUxagYYwla1VqNq+bVdaiUMEOQgYWrTDBTCA4rs
w0YQTRwKFO6Pn5H3MFDiSNTic4cksgImDo3pjd73KS4JZRhIGJrjjIZCYTshrs3SOEKWxZNPdhGe
pESANcN+QCMSP8fO18KVR62g3wtx5uOh2U5O4siN/tAkX/WImHkfrz1whj2qbvha29iEheJqyDuh
opsawe02ExEoYhE1AU5ZvTA+1kM4iNhQyRgw2MAH6Eu1yGdDfitVfPhKHWSl3RlNfBNjHllvDXww
vBU5UZ5s4qToH1oA11cJl5kYdxD0ke3Et0jjJqFvzFCwEWgAy+O89Lu29t+g9q+p/n8+qCHcnJ7E
s+lf/x3PMMr9YyIhyzj+ggt+iVn/1rBS/uADcHEFsUxEodDwZzTT+EcAgrhqWsDzJgXgv6KZ9sdU
SpzUpsihJ420vxPNTm8x+ItAoQVYJU/3w1flXCKbGvdCXTiuFO7Qrbqi1OFthQF9wKLVd/SV16/m
453S7um95a+BpmD6aqCmHcRgNPzCaeThOW76bRDJW+wzRUA4bry9PMgMNfHXKLNbUVqXdZGxN53c
0O+kGpsZoAdIemBrgh0VgrAWuVmBsQqGZ8ZqNCwHJeJflwc/94az44DULNK13FKd3AVcWwvBbd9D
uPVlSmJLUN+pBvTX7e+v9+Nwez2LY6l0EeAG1RFE8ZHdexhM/yi2+Qd027njdXaQ426yJNgw1YHe
G21WFTXDUkf/UWa0ZlhRfrI5OcJ+m7jddZhrdj7cXp65M281J78i3loBGuo1B2PsZ1GFbxoEG2rc
tmU91XH5Qa+Lj7AvLw92Wvn4cwrn7e0y8khsaUE4YkRmmQ6t7Ybafmzl75d//0Vw6J1Ze+n/v1rp
uFlZodEKqjPkiKOBlc6ukMzcl2KdfrXE3tiih6ptMADgeDG9X0layfu4Fr72YGuQO9PDhVmdNVD/
etNpob56kATznMrt+XwBS7ASunX/vYrR9pfvxrL7ihTqejJryERjCYh1Zr3MBS8MQR5M/GJlRxv0
72Tr26QS0OxOr4wwXtdYsOV1t7s8y+e+4iycZJSvh8D1ZScTKHEYrq+uMm4ue9kM/YVay7m3mcUS
UW9iD8Uj2bE6GfXUL5k/HnRl26K2p6bH0f3xz95kFjZqqSRddVPZSTVUaiOYKCMmgnknywtB8aX/
896CnAUNMRLwmtI6xdF7bdN44PP7bdT8xDrBNrwHqJjbKT0Q8oMPK0veZOGVWNmyfvDKxK60Jw2K
F39Ka4z2dEwKr2IzsI34F84N9EauiAL80zLs9tO/NF5xAzv04c/aCFcV2m9ISP+zeZoFo6iFT4Nk
kelEGO8EbQpSuQl7u3HVfH95hGntvDNP4hSeXu2XemwxPsJq5Q6PtG6rpJGxzzrQ/pd//czxIE7L
7NWvU4J1y74WvDvXGpA5TBuE8kuRYsKQtpt6qSp5ZtHOC6Ce7I1ZWOemg7fJFbr1JOZdv4uL5tAC
fevE6lAtkWrPRO15k1ZTirY12tK/w2/ZQhLAxY9P/Oxr4w1GSk9DKDoQJVlBSwvgJSd57/vMchWh
gRZslLF3l5rCPQjDOzMi809rNd00rSZyH/H1tLERbUWuBJ+xPvfgkoxSsZdT4RqLPmgiRbvBc+eL
bjUddVnUWnVx+GmakbuWcF0afeWQ5MByKz8XDrUZtmtNyJEnv7wEZhCwPyPyHNumIbMs1ooQ33F9
uS7y0pYoeCEwbxh7xUw/xvWIcvovgD7rCELWOLEdw6ewFaNtaz4JEdwTRa5u8g5i68ITTbvn7ZxC
+DxdlVWEXaegiu4RB7wg/yCa7VZy7yY7PLAtbXgbSOoO/8rLo72/BaDNnw6mNeC/jAowu5Rz2Qmy
YpeqPvoe+edc+Xx5iDPnwrwtyGErydh6uUcu7j+awdz1fo9dY6GVCzN2LkjMJswyMyGOtSRyIPoP
tuDWj1iHLwSg9+fnDdHfjBp05RMtdlov7G/xq4OqB231fhT1x2TM/IVhzuT84jySqoXujboUO2oN
SamX1lp73+mffeSKKyla6J6+P0+0r06/td9iNT52buQIblwh5d9uKU6LCwvp3I/PYqk/Cr0qUc92
TEl3bS1FbreTF377/QhKCen0wYMRxo+YhaEjdtVwRY133IwCNYwoZGsYJKNa0Dn4TnYLacb7H12Z
98VK15UjV5VCJ4wpO2Lr1kT7cVSvwmABSHFugFnYtGi75agShjiCQSDLVdgNUfdUdkRIoX68vO3O
XLyo2Z3OWj7GUeGZauAAKFBxpZLFRy0usm9GpHobg3IIZY6j6+u7ylK3CJQ6UiAspILnPtgsTzM9
ucoHbirk26GNiyVA6NDu5UMOvbBBZlSqFrb+uYFmWz8qCrHAriuCtBcj1Rjf+kKyKdItS8+ot3kp
/8OtMwuTgmRGnYqLBtpkOf0yrDzBGWj9/vKnOvcWs90PnLDDeXXAorXpZCwNLfG6kaHeZdihoZJj
9rsw9SH1YwC68D4v+f87h8ycu8VZrOdN72ZOmoZ3GE3ikUDD+QrXvkesyvWNW2pXagO/0atjxKg0
fA1u8uw2k/orzEDqhY32/tHwxh5LNFqvLAQ3dWp58ibBp3dNLz+/0a2FyHEmKs21BlPU7OVRDDMH
fosuorHTDJ9LNy8W1vm555/296sEUvQGy0qyOIGTq+/QTP3Wa/6PXliiMZx7+lmYEPRcM9xajR0u
3zfsGVDa/ywAmbPYEJklfrtYgzu9miqgP8QRzUNxA20GVUDz1+VlPZ0r762xWRRAdRRRLVWPnbJu
rBV8mCs/xRanh0iKe8aukRA9LbClztFzujzimY00L/9LoVTpHuUzJ6iqYyQ6TQSPvis2Y4O3kHxY
DDvnPswsHLiW6wuCaTCOYOi3JnJrmadWC0WCF42W9+ZtFg4KpYPzkyS5U4s49JRrTLbXOTQW2tbN
oYPuXDa3rTrQ2fhiNVcDaC78U+y+/ym43qonSSxQyHPdQ1HfiklzzNLtIF3r4UfJOEjqlYJwe68/
dhhcNVZkq62yJmAm6UcCphm61/xfmfzsC/9BwIk57B914+GfnuRzplYzBhICIn3upPCmAtvPRtoR
eGi2HXaeianhZyr7GCVFAhZFl9fEmZoLVMPTTQroAXcUPzXJP5MbfNHvUY46Wpp/j2v0TUh9FZmc
qTdp3TAPl8c8Exfm2CfEanLABeAb5EKDgY5M/hjYQrCkaHFm+c3hb3qmYs9WqOZxDJtmVXGbHFW8
ji8/+9n5mkWdMOrMkMa9eST7aeSnYDz0JojE/lGUdpn0wYiUrdYvrPWzg80CEW7kXD7wgT2qxfDR
JfEVXNTgpH3YqDtN6+/LxIc9pW8HjS18+QXPfZxZWNLdsowmVMGxR7zXrht8NGkANasGlu/C95/i
/zs7eC6lBVpmUj6rccTx4x+o9W7Hrr9LqwrGnbFwsp15i7m8uxjqrZ/5onD0BZrjvm8IdhTQOo/7
hVh6boDZthHQD+nQrhCOSYUuih5sxazFDjdpNv/oM8wpjGrqxlquKMwRRbaMufG9CmPWh8u/PnWk
3/sEc4XdVLGQSib1PHpwlwvhg4zHaGJsReuh77aj/6jVuFMcIIzakVJN1+oh/SFrh7Jf+D5njqK5
wGsM/hF2oyYcq2C8lcOMCwTmUDgYqJ33RfLSfRXdX37Vc28620JB43p9JjKRetLbmTS9ENix7kbS
F5LFcythtmGiRClwY++EY5/1e10T1oX+LAwLT38mlunyaXTuos5rSrcVjkOYIbE67RET1MrlqXn/
Wg3S+vTHPVmpB7BTwrHhBh+1GMB6oxNpdQxmpbehoC+kU+c+9uzEjvtBiLuKvULd+GFsxqvYNQ9F
6t3VVbfLNSmwG+PL5Vc6k1TNqVfQP7xIx7D2WBWG7Y8fam2Xpquyk+0RpT7szkA9LHyac8FZm4UA
eRRkqM58eE4CAfY9WyRhkCAEjw9070NkyTv2zOUXO7OM5xocshe67UAZ4ViY2QbO12E6M+GgbZMi
XbhunFkOcxJyKzWW1pqDcFSGdNWnDcKKrk2+kzUIyix1XM7du+cODZLYRE1bMUrvFbdTza6sbxmB
EBNiDafqn3R0URVRXC0W8c5+qFkIaIGPedmgCkcyRt9VtpXRAbw4QJXA5P7TRAgn3An46V3+VGcC
gjYLCDqUWD01Ga4akpXXPEr1p0qMFz7SuR+fBYTW1MphdAlncq3et6UOcLH/7loLp9pLT/Gdo1mb
hYSyz+Rk0IzK8RXjhxK1RzdwRzsyuy+xv42sFFcbhIpcK3FwIlxbFpggUY0OXuFfu/Q9ey3Zej55
A8kCTIClPscLRvi9x5pFEFlNpVbESt2hZ/3Fs7KPIVbjoJYPoP9upFQAXFupq7CZGj+Be8hVrgVd
ue8gF9kWNi5C7m9QXJRtRQpWrouFpxlR+GfB+boAPrapPueuvwCHfxGveudp55ooFo6qWBoWtTPW
+cbIW1C4ZW2DBD8kWvoB//lDq3SrLCn2vWVgioBBZBagBR4+oeGM5sTDQMWr/WEaCoClZ98oH4u6
2QDf38txtOm79DpFfyOXorUcCTCY+tvCTG8ssV2PjfxJp1/i68oOD3jfTrksYVAECtJUq7sux9bi
8iKfmRL9pzOALMrp4aF3gebWZVY6Uj4cfUlr7QAMqxyByq9j0REFCfx0tfK00Eks91sVS/dhk+7N
1PqepbrdZd0R2gjJc3+dKv0OcT/acZ3ToHJCrqOH1P1iHG+RWrUku+zFYzNYaJ3U+odWjtWtO5iO
hhQ9UiTGJszEQxBp0SoeInrEUogDpadXa09IYlsA17uw+V5U79/7slPofFXR8L22EgyxqJxQ9L65
udQAGEaWoXBHnKNjZyjRE0IkiV45p0Caqh/7wvvR58KIDFjtYyGWV3bpgd7uwqtmKPeRVoG0E9Nd
PVibgI+WFsN1FIYPmBO1ti+I90OhbstCtd1aX+CFnDki5yxCoMH66It94YAjW9dB9gtn1KtM8+8i
ngQNs3yDjtJj2z9dXihnDv85G7nwVNy2krBwInzMxk7eZWn7JDXKx0YUXduPkXH3s4Wk+dxYs0Cv
5RIJnqrnjm9hpGpQFwRFjp+mV9UYvmn0X/+eFOdfq38W46moS2ML+NCJIvUOmtm9lZjH1Ctj/I26
hQ915jwGLnWy2KqyRuULSUbHN/RrS45/mmNwn/TVzqyDh677e0pOf73KLORbtUf1VBpLJxqzTwF2
YdvBGB8MF6VDL/HShavsuZeZRXC8HFpDKAXuMzX+zu1wC5WLIrF5PWraE37Z3y+vthfO2Ts79CVc
vdqhRogl9Ti6wjGwPvcpygjyfmj6jQHmPNG/NfrnQvpAIaPGzazejggr49n2tU6ytZwEm0b9oEUu
h9czcss2Mhu2ih4gLe+qt77oAy4gufu15lTHM4jYutRlPHOmz0UQ8zzSiKWe51heeqfnmcJidcWH
yXbjn83+XEhVwPVT62qWKAT9nYE/8PS2VSPdRJLfrYFVXJ79M0giZCtOl2wdjE3Q4KF+hGRyrENh
bWr5Do/wrQC8XojSOwEzvkbDSjhSrI+WWz6GgvGhLZeqWWcCwJzrjUm0QSNSsI6FDHag7B/CLtkV
WKJLcnU/RIB6Bv9x4V3PjTUPNkXh61Ib+E7sOpYVr0q52gbS1+qLL6+C5GCxXEb5QMo5RjhKBrrd
C09BrawmpTk5jXb50vI5O+uzYBTgkt4hzZI6eeDdRrpS7MJQfSxkz6EZvvXg4WFmXtThV9BTKx/L
ec/9Mfhms0AaP1dMmIuU55nR068rckcX8ztZjB7busXN3BKvrN5DBcOvrnqEJaOGQiLSaXah57tY
gneWxKm3ztHpiVZi4Gd2BVN74ag+c19SZlEtMrVeGZQxJ0ng7iL5ElYPjZZvKi99Rm1wCSR6du5n
cY11Pg5iO3DkpOW3NPX1A828wQ6qwAIQLW6qvPuWK8YTEpA29VsAzwXbrXSjlSfXC7v7RfznnaD3
hoAL46DDz7BwmNRjJjeyHSiB+1mzsP5IotpYD7HyAWenx1Tv7tp8eIxzM/qpYYn9cWEzTIv+vSeY
NsmrsJvkkUCHXssdV1UrXIHgO2K3KdwJeijdKKmR214GnybOb12l/ZgE3bU0CTGJEG3XBR6N2z4V
udBefpozZw2myicPYzS6NEhBMDo6MPZN1gpPA0A7DWQCeH1E+2gZLgJkzr34LOIlY5JUtTGMjqU8
jL25yv3IAWIRNdWqwv7FS8MHvzhCwLVLc6L5hZtGyj818UIUOrPM52jobFDkQpF62SkM+Rb00k1a
IGmDs268BKk9czi9cEpefdkuC9occ1jZCZrwe9t1N1ieHvtie/lTnbubz1mho9T5AwaUklOTEAB2
9t21XwCvFmjHFGZbwZoMrpNOBRE2aUdVXrBQvjmTBs9V8dUIacOgFiXHjcbHBnceZEwRNUy8h8Ez
rtTBelQyVBcDxF0XstNz32oWkpRWygWUnIBn4qTko6ozJdoPQShlwL3F8R8u/llAEjU17GI8f5w+
76+zQNsMef9YmRSRYwp7ix/uzMvMEdC9Af2M7mjvKH1/VbjiL7Pzjq7k/+p6a9gtLI73B0GL+3Qj
Fx0SUk2UZ0e5CtZuIR61MXU8S9v0RXaFztNXIVYRA8VflJ7CvsulNWT3XZEkig0YBbSfDcN1oYj5
/kbHjnP2LOhzoSCd50dVEq6quN+V5bhQQT6zCaR5t8Lz1KjMtP/j7Mt249aBbb9IgERqfJV6blvd
HmPnRbCdRDMlUtTErz+rc889sBWrBeynjewAYZMii8WqNYg69KLcCyyvgoAtfx616tLUzt9lCnMs
OdrbaLBfKCkWZjTRz/r/mT/ECL5OiQJIrfXoioSVtF74uLdI4g+Q2AZH1AK/Ev6EKKmQjROT+9Er
67UNaeO+xCntF/bq9ymUMW1yeMPF1Uo4RehWKBu4WfuuudkpYs1vj9MwjtTapO/X99LMVpo2PGoK
O1Nw94qQAdylmdG+b5MbLaPrxcnMjXAJoJ8C5RjVjAA0kIWmLqgP6a2ANRT9fKIDxbqwYHNjXDbn
pzGUKkikkyQPuZ5oPkNypWr9BUysk75UaP4+LoKy+HUIaOwCFJIOWChPnTL1I7UCKHdtsf0DzXLP
tsVe2nShUjZTDIZk6NfBRpNwL2oxmBtnnZ8phpop27V28wMsitXllElODjUU/svEeDDgI/rfdsMk
sLhcQODS1YvQyeIP11S7C7sNCto70i8J9cxkxdBR+jo3MHjypOtVEXpxlP9JysHb6jRVa7DuGXBz
2hoM4/fMi0o0JeHABAkk91IOOdnZzw5M0ZU1OMTXo5jcJNVo765P/K+07L+JGpxhvv4qV5KcxMxm
oRl5a7Nqsw2oTTwYBaozRPYHp9ZRNLT3stmSOnqKqvaQgjXuD20O8czy1dTYo+UkcKwxBx1EvuG3
kL9coiFclGlAM0q3UbrLgdf3ziXAYNd/9symnLZaRKLYiIdFFfa22JsaWXmwOgFgAc7mUIrw6kOJ
6tpo/rw+2swpm/ZahIxRFKnHKqzLiO2B1uaB40XmbeWmN6ajflwf5fvECiq3X78EapZY+D6qQsRg
dZPZOviePakOJivaX9eHmCnnQ8L96xjVKHSwz0kVWn0bZoOHpgocFhxv1abQGGBHcEaPXc72gwEn
AV4+UF3bldEmdh9L2YFtuXHNo3TF68LPucSQ7zbfJHx1cLQwRtRPwmh8kqVx09LqtqtBJJJveQOL
dZfcpWpYVwl8K2v1Ip3uBtnf9cFn7pppV8bJjL6tYqsMuay26HxuoJ++K83o6EVwqKzkE9XzpffY
3FiTsGY7WtcXRYWxoH2MclIMMcQ2AzI/OVgwzY4qc5flF+ewBv0TcKteVaVONciGgWnlNGik3KIc
dAPjmQdltT/zdtEr6funkTHt7+StsvOeyDIU0MEbjO519NTZg4K3D3D4CaDK64s9l9FM5cmgtByT
yMlZOMJWVWfpq2VB97lkq9aBa4stAx2GRYbsV9Dquj7kzMymTZc2gQGnXjMWgoO/BRFe+oAHHkbe
blC0X05ZZmLDtO2BFJ6NpUPK0IPJauJ5KwtJEWiH4B2ohRg9N8Rlhp8ueci2tKNZGGUIl3SfZPRH
HMmVIQT8s5eeXX9fOd+cxGkToMlUSUgSs7AHpFGVkOmN6DnOzfY37SrYokbmRm/aFHLkINmbDZT5
RtAUfODvN8K4wL75WkeJxU9deh7B6fd7u9BuSq7H+KrbLtJXVc/fr3/ZufWYBLHaYm3jDl0acqN+
HFDazQd6yKt8u5i6zVwvU89JCgJNxqnQbqWTA6h6KVcCFmNoUeoDqwQFAaIAt0ImTBdKZjMBYuo2
neeMMNsctNuiYHVASvfckVr5MoIHaYYSEqsObdstnIyZi2baRygYkANmZedhKV13JZBMSQuaLvx/
dUG+aHx+1sCcy3T+IjU/bVhuqCFN0hT+y1m9cbwi8aM43sTQIUjNO70/afV7VT73IrtpsKItaYJC
jsfCIz+kIT+ojBee9HMTnWRcLgpxohRuFjaJ8bOHAZsOGzqfpvXSO23m/po2FwDJhSVDHOdoLrjb
GDWDlqaNrxKxpSKHzoO76kaUmM2f3fBgc1gKORujlpvrx2Ci4vF/z7Vpm6DwqoTzguKBgf7omtEV
g8U1ao1t+pPFBv5byscs0jesBO6EkvXIkw1cxQCQbZ+M4bY1XChfSqnvaVpdGJUJDJI6k/pI1lT7
GFXu0/UfOrO5p5UVTc/0rLfdIhQNg06UE8YwKvdtaaxMJ9vLSoOf0kJeOPPFp30NWG7x3h6w8y7u
rr7Nqpei9vZttLCh5q6xaT+DKNaTxmB5WMiBmcARQjvLcZ2ftkGz57FK5E1vd49gLup+7YxyBYnW
Yn19FWei3rSV0XVVX0NZMQ+zRJ3TrHBWSBKeo8iGhuNI0u31UWZuTTrJyGoIwkB9t8cotBnWHo+j
oPLcYk+guYbiyYbVS8DZuZEm70o4Gsaqc1pEoTq6hW4JjLgLQKuLozUU91aXvV2f0Ewon/YiegOv
4xJNoLDR+VpznhR6p6PZwmEDvtBt/pRBLGqRqHRZpW9u0WmTAXJNPeG9yMNmgL9EB1UfsI2LRXvA
uSWbxDMxuI3siMjCAWLzUPIcB9cOkp7cE3uAyTQAfbvO7F04iEFjNu81FPuLFEbjML3yXZLaZ9jZ
NBYAOoCIjQq8YM0q+XZo22gh0Z3B5RhTn0QGLARkELzLG9cCzL+DlI8DJRwY/cEI3Skg1RLFXuDo
zbtUer9nIx98LR9Rcx23EfTC3bjD83cs7JUGcIcNnawybp2g72E1p3etdTdIG3JqpgFKZO3AeuP6
JpmJUFNPcQOJKCQ+seshonqoHcFOUcTNEJSfdaFHt65VlEcJD7rro82c5Gl3RueQTSttmYUxpEoC
quGFLbXuLY60cWcWbOFympnTX8jKp0uYlWPhuZHCZjHtj7IeodAUQxoTsnJlgL5L7fexttRgmavb
TDssOZAOpQ4HotAstiD+b6VJfiXVcMMpVPqofop+OOysN9VNmSxVz+dS1qlZTtcleWExXoQa58Tz
m17e2IYWaJrtbioNlnRWC21Jb9Wg7FtZ7m8qn2A22TcHA1LJfuHYW82he6jwEl84AIbAjYCukEqC
cJ4Lcesx6/769545ttOeTJrSyINQUhlC2eqPDRWN26JPz0NvQ11vrA4sEUtOaTPxZ9qbgUoi1MIj
fIY8jl682LvxmPxvQMN/5DqhxUF6RXGL53H329QTGOPqD5Dr3F5fpLntOolt3kig1adQjx1qYFgN
OK2C0qCP0MuDmKA/ttpadUtmVjPL9E+vgqHaQXOMZTrlJi+NwWfCXLhvZqiCsKv7+loDBhhcnaEr
w1q6F23A7ieK+D7p0xIYh/LEuAZT4AsWEkaodbOtdEgZdrHpBlDx/BNL56dexUvlVPL9fTQVcmFR
0o62o8N6o7plzlueAQMtAHoZgqTpjyg2bHjdg1HEIB8a3+i0XsiTZj7m34fBp9jTq2QcGOtR70AU
L0ztNlblnlXt5ekIhRgOw0vn8fq++Zt6fXPnTiVbWGqlVCqzDF2iJNQxjerAdbZ3Kid77u30F+ta
A65/JsYck3xvqBHiqX3zBAe+BFqaORIPo4comwBCz4nbXZUUN7QSIAo5LrSCIC0TG640oaTe3cCE
rQh4oiVrbB/a+mVL+Vl5sfZcQYoNbmFyp/Rh+DUksrjJ4ahiRMnwQUeuDhoQfCu9APTj+rxnevzG
VCfDsrQRI8s81DLnrpf0g7niRnQR2l5Z2MXxTheez5zopaR1OAj+sPg6nrm/prIZHbQoSePitiza
ZFUL/SBYttas6gjL24XLa65Q+bdF9WkHSV3ZZmaiOpdk4lfmuH+E7p6rJn7MYSjq5TlcGn1J6tUF
lWb2B3GgVnGMqXhiHlajGM5dxN6cplgoFs61xv7CPT79nqKE6ScTONUleLENfQS4+ehZ+Spz3irq
rm3m6/ldo8wAIAo/ynXI4Rf7frEvcomC323yywH/NLxH4rTsuIYDFQ2vGTj2zPAee9wgHuoSxUX7
9FLBt8kI+vh5YYPNvKX+3vWfxuQCUuUt8v2w4OkW6oF6224I3Gc9KgGc50flmTta6HWgEOcaRGvZ
sG3R9SvYY69Zwhc2+szt+fcp9ulnMNuqulGmmDrcpTqevzCoEQLCnAaGBpwYrH6erk94Zr5T8Ry4
U8PoJEORdmyE9hAn8I9KGkug4VW/Xx9h7uBMrgaONo5mSGyiTJJNJ7V3OwMWSejDRyEXQv7cEJcr
79NqjYlZjKQ281DRD6/ix4jGr4MWPS8e/rnizlSfhBs5d7hj5aFJUvDe4YHsjbcyh7gmeEiq/SAx
kiuxJ2cnS9Z1T380ZrsBs/zBADDbcBZy6LmMU5+cCLy1MzdTKg/rvH4AgeQ46GhWc/VaE9ReXeOW
DMMGTr+PppevM35//QvO7RHj6/JCgdpJSEdyNCxaeMYCYNCV2WtTOAuHbubinAqbGLgrh6Z1MKsY
msPuh0wNOBQidYfuZyTSn4twjZn1gxvK15k4rUMkr7087HTcyrEDsQmy49IO3UL0QePSW2hEbA3i
HAzt13IguyzUv4HsH5O0mDjgLbYo0Bh691rDq/H2oiq3aqxcrMu0a+6tBu9GyDvDGR4NUqPNHyFf
uxTFv6/Xwenw66S7PhZpKpo8zG0X9HDobHPf6b2V6f0AZHFbVj2eqZo4OgmufWoq7KjS2jTSv757
vg9l8Fr6OnwPW1ySligP6Amss0lzzGD/pZH4XGowJGELcez7igdkN7+O4iAGpDxFjUrF3UbU1Y3E
IXVr7d7y0OElGq4qcAdMiy/d1XPfdBJzssJteXupepTDAEMlpra0/JUI9drlCfNz27t37WoHHQmB
LQ1hbAjeLUk+fH9edG9SRBK2YkVRosIruLOym+TWgu9vKsSZGScUfVeLYW9uUSfhhoreAmcRtdY8
H594M5yrOGBDlfgeNCZ9yYwD3IO2i+dkbrhJnOlUriV2b2UhdE1sNP0rjFF4a140K1EDCJdLDYbR
/bDWeLSwbWZSHDp9uNSJptJIi4cT/HEeq7F7gQbvMww7di750BJ5q6I7qRmHMYO0cH0fFW88Ht5A
MPpf5d3ZtsH3pwPuXF/3rSGyPImRPp8Af39GLSEP8rzccGxaaHzdLxKV5oaZHMJSS3jcG406pU51
Rzp5buFe4OXqhzTzHW8Xjvr39zCdvko8zRpN3ujqpOtiI2MUFQwCyotkh2apq/z93qfTFNkCh7mM
a906kZw+Aje7rrsjMW2/0IZnyKwsX3pzc5kcMtpDbdb1GuckMlwNKomg/N8y6+DSvAmqqFpYsrkP
Mz1icBiDg4Jpn9wagOWxQWwGVjldQYDptekSb2vpSzizmdsPxuxf9xoDfQ3+g419Kvs0MJnzszdp
kEoFyW+F5LobUp/CZ5t07E/jKpDWyMIVNFO1otN0tutgc1XF3D5piZn5uTUOawGo5HvrdvU26vpD
K0CotCNTAGuXOdTvYDhxJF700ywiCApkWrsaRA/LVeV8wFZZv+d28Vppl9doecHipZoFw5TOWxOO
B+9CEj6zBabZFo14l0QoN58QlKD0PQZ1U94nZfwI5uz1u/FvQf7fzIDqk09ia24dUdG4J+IOYBql
NTjHshsCHssHu06Uz00nEHZhPojUy6SfOjp9ADT40Cn+R2Ux3XKYjj+NtCFQahFvfdNimw4wM45r
T4MYPLMPXmxQ8CQL2MIkQ34XN827bunQz62re2Aq9m4KSEw6jjVIyDJbZZkdWQeLj+/X5zjzZoeX
1Ndt18aAN7IGy9ib3UtvRB3MLiBEobdkjdJkabbCN4Ebbx0e9g7UZtyRgTHZ45hd/wEzR2z6xHFU
VxRjGUPettNOXlpcbEcfUqY/myPoKOhoLXzMufM1lQpNYJ7eK/hNnOwyf9asogEl00u3yWBkm8HJ
hU9yVaBlqV1ondUd3praGn2gJQrbTBEOzlBfFxri+LDPyWvnRDQKImpiHXsXHYTS3Edavclo8Ysa
nbsv099aRhha3+ADoOCAt3SZ40/W2hyK39fXfPa3TC4cmJowjkK/c1Id9DulrUEhk264E8tj5hS7
KPXeCoIPL1w8pRLwVsfb3OGrlvfvDnQg1xlaf0sI30vI/u6QTXJDFygkLrjhnCzYwQq2EeP+UhOX
MEtotpAtAEt97cLGxCZVgL922cv1Rbj8+9+NO0kRSxJBhpjiCnFzfuCk+gkL0J1abAV8n4HCVPzr
545al7gytpwTT813Gd3poGDBgfs2q9SNw+SLmzi3JOm5LwSexPGGay+elcK9wlD+0MkPB5IasP+p
+Jub1FYAMRp3l3j93mFLeo/fX9YQ0P/6C4mN7k7kqe4kY9cHZOjOi8uN2fWvbqV2tmOgbpQtJHJz
sXoyVJ7atrBohljt5TsvE29Z7R5Nt3jTnSW47Ex5jkxfj3QUpQm7Ihcq9dGpjB0wOLVDzaCpxRJU
Vakm/FScGs/YGqNY9U310+vVDqpZdNhDtxPOPs1F2LR6NYxuSSFnhoFOpialeVK3eHxQ99TlsHnM
R8vw4V62sUacuBqauqsYUqQbyazqLqUW6r59dT9IJf0sQThkSv4qmzyoYdmyunQZb4Yer1BUT22/
ojAdgjEVGhIwvCJFs0+p9nbpTGauPEBBzVibkXavJ/0f0wBj3+CmWuv9z86yX5IoPlpgj+poDMMr
HYJNgwWbFUvbDXXGPq6fr++/Ofxhvm6vLG7BGLAi+0Sj7t4ukZNLZeyStIUgwtIz7/s3CUwevo7B
koE4nYExLIgnANBzgGNhoBsvbneEAdFWJM0qGrwyaPSgT7uN622rutl1oPHHVsAbeuQp8CYOJLgI
K/r19Yl/H1jI9LHrmkZncT3zThXgqqj/cBAH86PTFQsd7ZlzO1UFLUfo+2ZD5Z06Xey8KtsVGbnX
nrsc8g0jyvu/rk9jbm0nAaxgrGSjwjBQRYT+kq1vI/kaQcdL5rsGxARz6O7qdmFOMygW4k0y7a6n
BQy5OBYNu1y4NrJedsA94JYn4dJt3ktwI4sbG39zfXozRUM44X7dOwZDgScphHfqvTTfcrNSK8dJ
ITEF1ZXyIaNvVv9T2nhOR05UbWo4tfu9W/7pLxIwTWr5rnXfjXG08HP+whH+vY6INwmRegKPJXCU
XLAT9d+i4mztNMY+0m9SSAXywfR7+mHIBhqpVb3HPdglj737Qsf0g0ZwDm6d5hzDQZ2a9yNLV+DG
7CFhsYTFnEkYiHvZi59quKAtdebgOAiujbYrXJbtDOYdVe085mRPc/j4wHGuzcTG1J70Wlv1Dl3X
Q7VuJM92XmNdPML/zwDm/P/W4zOOj1yW45tlcidRRU/MJqOV5pxgjdauvdJGM60Lk5pXvlIGGMss
/1UIdYj7IoItTyMPUebBZn4YD4lBmZ8ZubptzPi3cJ0naldZICXsoWAS7IFEpMTSfp6JfhcHrs8L
BucpeB9RF7RrrT03tLkpXffMIL1RJt1D7dDnuD8Ov5x0DIbooa/NF8kF8JvpodJHpKIoSC5srJm8
l7iXMPXp06mmN+ysbqNTUw7F2YYxHAqdkFJLx6K9tdoeLEzYlLr3Jm2iFa1Tdwu3nfoV4grq7vpH
m1uLSaYVQ5u9pCRrYBtDLlaOz7CBPPdJu7XbJfztTLByJ8GqbaHWCM2V5qRcci4VXY9wJl1HTR+0
zLmIvcBHkLhnTu0lve+ZKD8VKpWC9CbPyuaE1tIHCE9niNQ+JUvy0nPRyZ1Ep57JTIfvWXMaVPyg
iTjQS+XHyY8aUnsmA0LgVYAnrUsR9NmtVwEEbBfoPPZbT3PWEk/K659uLi5P5T6rpoPOpuZ2J73M
3uPUS26UATvL1I63KD+emxJSX6kOCOtYgRFr8aY/Xx/5+3chmWp+MsPupZBRdrJZJ3d6VBxhKuoL
r3uQkC3YqbRYOiAz23Mq9VlBEAKO3ZAmoDH0bCp6LhuAEYpyl6C4U/Rk3dbRqUbHI2nZSWfmsVI6
lPzTs4Ju0mrMAC1ytB/XZz2zq6a6oNS0INqCCjKSJn5OIT0qej1ElXfhJM7FcWcSDCxvsOxo1DAP
ZzhJC4BDusrI7iJUm93GxXgSfbQW+YgnsDoCgn3f4mYGwTgDJjpfehvNCBLAuPhrSGJxRwY8tKvT
0LK9qIEuV9oWmERzhIRs2qxrtwAzHVpErf0MdOsfZozHDhqZ19f4L6bmmzvEmQQL3kWazbknTtWQ
7QWKhST3dp7cYBRi4aGpYCrIyhNMiP2IaHsYxD2ylnWryLIPmseCiNO1Kc5JYu8ABNos/KqZm21q
GlGhBgSGG9jKRW76eqK/2dhqMJyFoYA4eLy7hT3nTe68LQqpzZ2wSYgxDLgokZGPONp8HRdognTF
jcP7baLyl8WS8NzpmuQ1siRe1/VRf8rM9iw9SK5l3T2acD9jPd5dX7qZQzOlJkNEI2ukYNAys90b
OBHeWHW3uwAfrv/zMzOYUpBNMy1zY6yc0DbzTSqSW0gqrkByDZXz/N9GmCQ1ddugaEjwZM3LHrD3
eEQnpW53Uc2hpLtQZ5lbpMvsPqUBZVW5CatkCsMC75FDARjCQreurvbXpzD3/J6qpTpNmmsA7cMw
IP/TRMahd8KEQa89QuPrZeDrgjR7l7zCmTT2TRJvx9F6ddS6NvijKLRHsxQfSl+oaM/s7KmdfGtL
B5ZDPD4JU9x7Q7bu43Tn1vJRK7xtTtH5uD7pmZfYlIfc0BrixlRPTsprb+zS/uNa5jOJzafezXco
mgeLX28mv5mSkCEhTzJmYUZ9GcGEWVq+kemvmRNBE8q6lZH+0kT9IRtgTXx9anPbZRIc9MYwna5R
8Ykn+g2OLajvA1AUduUt7Pm5bzSJC06pVSiCNF4ITO42h+oecdtDkfe3djwGjVjYCX87dd/E+imX
uFAyaQD5xmFFnzKFOLEG02PRdntZywv5faXxO85+U984esNvL1G3+tDD2y1+hy8FzJAhNXd9Qefy
8Ck/uINVVFc3qRvm4/jY9t5pbGE4C4QILERvE4/4LIPAp2xWhdDftYgsAXBnNumUKazFsIitUOoO
k3SLeszaqtAMz7ObpCzXXqfjjKwWZni5vr9b60mIQavWMysge8JhIGlQsrB1Xd9KYD6Iaudd16KA
kKNbNATwYO3ibssGYBABp124BmZ21JRIHCUNmIByoCH0z5/SVIN/iBZALHbH1bhPooVR5pIXa5K8
EKhAZ3hFEXCVWRA39ENmygdR7FDIZGU1KzjuZkkMB07wmSC9gwq6TdeiWgJszH3OSfJSmwxmM01u
hy2xIJhl0+fabNMtxLjTo0sv7RroGnmrciBiaefOfVfy9eqoat2o+ySDKzD3NlnMX0s9uRXuk1RA
CL/n5d4c8zV1+IFB+TUoB21nFOW+zb0/1zfW3IedxKK20TOch7wP+8b7sMFjYl7yR3SG34BNlnLQ
yK6PMxPzpoRgILcivXLjPgRh5aiZ2j2xhkNlvF3/1+cCwJT9y72MgWZt9KE16t7FZMlq/SSDeYM1
Ju1K1iXaq7IAutyqC/KDeyk9QlsbZdwmb7bXf8Nf0tk3R3RKDc6KroHjSZ2dHCUhs2ZtgcIum/jS
6III6XPk4XbOmIf33a6A0TP+A2tSsND90Xhxxnerc9aCQeNFbQW7ieD/wLqHHJ6UvfmhROrbMJ0W
4y3UYz383ehdWqIARpofl/9Y8uzg/+JPYPNdn89fMsd387lsmc9ZTUOTrO+S7GRF5K7TkwAFf2hz
lJvMuWewXeS8XCX5xkm0Fey3Vx4zArAKGUjLKZEBj2QA80lQ+xXQ/SjY+A7UigcrlDAN5d1z5jC0
+uHLuNRRnt0DkxBZW5ZruERPT2AMB3L4jeWDkK6TiTV+FkTB9uiGHmEvvV/MLedeO+Zlt39eorJG
PaxzkfiNKG561uWjjmUPE/Cg64aVlVwEWoaVDUW+VAZW/kuOe92iK4CY1iWH7MILPrVZLbXt/1bq
vvtk0/iZG2i2Oh0SxYb5Bd9jg9HojGfe5Q+8B0bgF03P2Jdu9aNrOUiZjW9ZGRrnSZAlAhqGPzpN
+SyCJ3n5IbvKr7IfpTOu8Pn9vABf4YHJZEO4A1rt7yLv/F6sU15tZfbKnFVDfnjAJA/la8oeXAe9
+OoWA2N/q/KSsCHDXxlo0CaGWoPZFfQVDTwXhYAiMEpzC6e9IEKWR3MIkuCZwfTV6ED/1wKBiV+k
qyQcfeEGdXDkGTO7HAGXHCLtz9ChhpCuOUlWIMTdRInY4xi04x7W71vZv8a5c+vG5VZs8CUMGaDM
HChop6fDxoBG38J5mXlkTkndXpmWmm5i/5kgBLciGKAJLyvPL+i4MoE30ikKOW9aQmAbs8FGUQXI
ycAeEOPDjM74wQX9VUWQso6X7rO5SteU+g0NE5A9arc8wyYLqBbtD/pi73bjPbbR8IIudOGXJtmC
yH+O0vaUwhnBKLUdHcmmlq0f99W68JyFdHHmcv2HJZ5HEnVbIkOtImsbrqxdru7jqjhZSRkYeR8I
YS0k2HNDTfLfkbtuBYs6GVoJ/R3JCj6x7TEpvLtBiBfVWPeLuNqZa+0fRngJTp/iQMhbhbtri/SW
UvXbG/X/djtPKd8cN1inU0OGfSl3Wa/9AGT9eaTZyhvdYxu199e37sx6/UOj1nhcD2yQYe1SvEMa
CBVaJcawNplLNgUxz0ALPl4f6xKNvwlRU0p1Ql1zEF4hw5ixjV16L8XQ7IZ4gGhkvdQguCQv340x
Cctp08khcrwmNGRx4dsFHOQvr06DipMjsWHzbNt3BC6pI1MnGB38t5lNgq9n0FblsdOEkppPbSX2
eoE7k9dPy0oLcxObJKhZCi4X0qgmLLVyo2jxRrx4JXLn0JJsx2szSF2hQI2EZZxrrG2Fvvz1uc0V
N6e86rwXoi6rCL5h6PJu2lQVvrAGNNUz8nNM0CUvEqiuk9R9lDbXVmlvviGbjo6E4OaAmzhfebH9
PkrL2l3/RXN7dpK4KmA6+y61mlA4w0oZYuXyggfoUd96I0zsu7ZZc81aiO0zWTKdBBTPIib0cwcW
Csbh/mWm3q/e4slNCTEdyNVnpdq5jWktGf/NzG3KGIZQQ56VDuSuvGI4NMy7GGLkvwTYlz5UdQ3f
wauo0qqFxHVmclPmcOu1SdspwkJijxFfWTD2fUD+bN3ocQUDA61AfPPH2lBqITzPBM0pexj8IX2k
nLJQNskRHyrM+2oHV4alvTpzSqZMYdNqFOBgWRXyEXCr0e/5TmMvXrq7JM4D31Hj1oW8AZLp61tx
poA0Jfy2XllaEkr6oWcUb3VjgZKXBhBs3BtEHiMtr8BqH+pV7NCF1Hzui00iTeYmUsA2pwrRNwAC
9PKOqNs3T7WrfskCcS6bngqzQqy9AZzFYiFLXBP+vpXtuxKgOtdhbDXCZGKjmpSDwK5bPwhvs/uC
G7+c3C0XvuLcGSBfU2ta8sZLjBg8MEYhfaDA5AZZE346VNN9x1H77L9xqMhUxIAMMS00i5dhV0MC
PxCwrU78VnoAmDALpU6QeQ19QVru8oW+uZn+tt4/PRgM1UZoXPcQZCu66lmrI9vvtHIJbTyzZlOi
sxsDFEd0fDNL8JUJPBTVuyeiAVxoaLfJYO7MJTWPmSM8JQ/Y0o1TNzKh1wh0rq/1DaRWIde4a+Dc
s1T1ntnlU4KA1mejwHuuDvFicg9FKzU4jENCnPXREFijS4MO1vG+LDkc/lwAkn4UF7Bd0pzBp9iS
5NUQBkRMGcq56O9eP+pzv2nyxhx1TfYFMcCwHbV9a9K3urSDGrJqflUqqAn8twP+9xb+tE2gVurm
qdmLsG3S9ifti2c58OI3TZJcbVpS9ru0aqzx5fqkZlKyKbMACXGkFXnWQtZ518oGDvQKX/NhUVJ0
brNMspaB6a0p+rQF90xwn5lgyxKgthfV5ua2/SRUKF44NayUW8T7n71lPGfeGReoH6k7N3EDlpGF
e2tunSYpR2Y7cU9YJMOotdgHaoWBY+rdPbWhR2lWj9c/xsxlMiUMRCVkyhuhROh5nAScZlXlw+fp
rcbBXnt1JLZNH20McHBlQYvt9UFnvtAUKM6LuPN0XcmQqeJgqZauYhvCb01avF4fYGbppgDxkcJT
qo/7OlR2fNI7F4U4q3klErdKRBe4sDOxdQoCV22sEo3GPMw5He4ge6mCMavj/7hEl5l9OpJJJjvO
SMpDaGreiJafM0X3Q8PpQmSZW6HLp/n077fEqaDUTeowceptm8YHmC/uJJePi5y2uWqAPkkbHEtJ
4Ka1OgQUr678Ok5fC1h7BaLTkqOqYjR2vagIqzQZkGhKpwVKuYXLqZ6gAASji9oCWcYyDAtGlCUJ
CGEwNbi+P2aO8BTRrZqBRykveagNhokruIA2kNb9wVoXz52ZtL/jzEMPrtcTY2HEmUg+pbhUbTK6
yKObUIOPN9PSncX0gAzaKRfJYTE0zY0yCRlWUSkgp/ImZDA6CVBnf8zB9CFCB2C671a6/nR9/eZ2
z+SB4pZW2ULTsQkdatykeJN4ndiKjB/ydlH05/sgYUxB4G7kdjTR/oezK2lyk9eiv4gqMQptAY9t
u4d0OsOGyihAgMQgpl//jvM2HWJM1bdMp8pCIF3de3UGVV3KCjKix4FJ4n+xCl6wwJTdgzNmT55X
UoBevLH56Ixdbm0N6gPk0cN8xXWVQH8aAjVwv2h0Dwewxt7cn/2SqvEcCl5nnU+cuKnBDgfTGR3n
iuACvo3Lz1bv+Ppj4YGMj+EzTsudnji8DAJeE/XWE2rVR4dKaP+nptGoI/qnGRgidq3HoFU4Ruze
tKewZRmEw33RGa9xJXh+0TV5HZoarIE+HmnxkBqtrXddmVzJTHyw4Kp6VbK5P8GFrWv+A/j2kfTU
/lRd4pZIL1JG0V883oAylGdAF6b+NxVrtSMJ3NNKf+ifIYvXkC3UK4GsMUJRltbGHugF+dlPXtXm
f+rpmXOMeGVYhfaFhZCrUzcyE52FwkEGgUbBR1OUzQVnGd0lmjcrX/r2Ojfn+G8ipakaYVcXf3Ii
l7qojssBWFQfvONq1QXx9kkCF/a/Y7HlmaULgV74dsTi5ENtnaU/W7tkG2YADdglg95nTgrqDP/e
GJ8SgseRyYfGbaqdNXVrKOoFPK45ZzsjYYczUlwYZ7CRd20NNCBEmXRIoBnmT94vo6YeRJwFsl9g
vSKZJE1Ik0qERsfkNk6hJhqYHELZJjDOIW4viyi14rOuWz+sUMAF1G++31+fS5/F+vuFebCUEsSG
jkFnp89AMh4yAypLHkCcgUfT6P4gC4xlc44qj330XSC1lF+oY8Oa4IRrHYulSZBUQDVIFuY031Wu
v4fZ7CNNzBOVlQwh9mYFnb1Wei/NdBZoNapDbog0AWFv/NS42S4vmw+D6g6rQiwLi29OGkxpC6Jg
Qzk6bZY8WETmJ7NjzUokuX0ggXb195eCuAQvVZrmkFdxIiGh1n71WSQC0IgehKl+TUN94bCYY8lr
UDEtu+fyksLAJYBbYxkaRX1I6mIlGV9aDXMUuJ0UpWIkkZdh0oDnoum56WRNQ1PtkJZ/UTLh4LW5
G9/XsBbQ7Yts/F+ObF9oOX4ZPNWuJIYLLE9zDgKPdUJkJtCNgRvPocFZEKiWbYXYtnTXVPUHFCF5
kIIik/fAgno8msSanP/SW54FqoZDvw5caXkRcb2FLNN3ZsWv/RrAZ2Gtz4HfYyWggMB7WEp59bk2
k8sgjFMuzZdBeStCyAsYaNzP/r0eG2BiWWGT8gIV3Z9KiIdasai/HiGT9auDbU3eouvZ1+y42kW/
XWGZc/h3avQeawf0Ox1tBJrmL2IMM/dNwpcrJcieQIeRZrlyQi69w1m8cFyEZZFjcRBIsAUep3uZ
QnC+L2hE10zIFlbBHEfOM1MpV6DtgxzkOwRXHqCVs1klgi3MYA4Wn0iR675BM9qOoRBrZHuFdSaE
EZXw0b0f2ZcmcA1W72ufRDtpEhfyYtb0p8OhyjJJY4pcj+zvD3C7vDDn0G9H+n7je9gnfcGDuq+O
rYh3NYwASngEaiiYrBZZC4trDgKfEulmIF/KS2F6O8exTYiXdnDCzT97JcQ8AO7pm+Lcr725hXA+
R3tzFQ89zKUlkkHohvA6ErY+T1a9ncivbqjXdul1N/7btjTnqG4rY0ZlwYbg0uTpnmj3JbvO63X4
2fvtT8h4vBZ2jqMWNNyMuuemrtfunZbmNwsPSdpNHlRr0elu6BuRxa6BbWJBdAOrFOPBT1YW4EIY
InOGWFGxHL7Xw1XjjkW8sqIprZDSy+N1KwlLBr7gO7+PD92aH8XtNU/mx7zvNAPRsoOWeJ1fTbTp
bqLmVw/Z7P0lf3shkvlB76Fh2DuaIHktSrFtFHDoMvvljUA/WGBE50QGbYb6DXKpawfh7XsXMj/z
qyvLSTNbQH5QPE6uaDa9n0WGO52uHhuqYhIiNiUowvobtduT8FdRdNdo+u/6JPNcgOoO2QvHyDXl
+zTV5Rc4moxQZCZt5IO/FHDbywNcC9eBVTd1QNlkrbzn2+ERpgd/x66+TKXhdZCRaxX7BbXmTeqw
o8+6n6vt0wUNESiZ/z2Ex2vXdb0Eea/uRZiqPj1ounNhaSsJbq+1rrqwMCXdWQN9THoacNypb/py
3ID5+UydVoaV6NxTO3QhLCRoCdfiLRQ5awPoHZ97z/dX3MKVEZnnC9IZ09rJoNBr5jIPzAGimqUB
+eEkr3ApLXBobDP3kHCHbxXEFYPMorj3vz/47UBB5nmE3VpuNsLhDiYR6d5n3hdfGI9p6T3Z0/B9
9VZsadPO2zljD5EWGxUI44Q+xp3nPzU6z7d1Yq21WZYmMksYGDrlFVzr0IYTR8+uSTCmsIMDV7VD
qRtC9+Xz/Rd2+0iE58/fi6pGWHVKWAXCCSbeVFQBmFWfupZ9h7rCwYM826pk68IO+SeBKHu3ERVU
YaULMea4DjkASZ4Yn1YP3aW5XN/lu/zBrzXzLO4Z59TqPsA2eUAdY5yGYpeCVBI3HwCBWlnjSyNd
5/h+pKavDJrHxlk3rj7UBbBzCbdJRHrXfUlhlAlxeXj6cMXXYI0L62GeUNAJlDI1TvziamerC+d7
bdKfXW3KbZWNQHuvLIeljzSLMQW3AcPqeHrJnU0jxxfVjGNAYWsRsDXTk6UhZtdAvlkrLAOR4s6Q
Bqaun0dP/+ZJ18Mlde1ecmmMWb6ghrxo8xSlChoSUwQjJQpIjPGL0Ro+1HlP9/c3z0IcoLM4AFMj
v7coyS45moJmO+jdMHluNJJk7QZwKSOZ+03yusuUraDtGwM+SOEalRfl2XTFIxRQo7ivviTC3hBz
uKzuooVJzaleRYUGb2U1EKHLkx1VeRcQ0wsKWay5cy90Mcmc7ZWMCkaPEmqQmewPU1F5UA25eri5
x3giEQU1k9aYqD+GEALb4SXjESbr27XnEtSy3rrcgD3PGsNoYa3M3ScTNWiXQ5bg4idxMKUd4NOc
g8Uu3Y1eQ2AujXH9+7t44ZmwO3ZQ8AGwZfAytPzRAsgOTjVR1V4dE6zKaOh/OwLnLDHfLnoPugvZ
dT5Qw0+ejKY4KSvfAfwJMN9KBFya0SxQlEgpCU7a7FLyBnG2ZS/VID/bwnwAmvb+7loIeXPqV4nL
qaG1rP8HirE2HkzPeSoyYIWZF64m4AvtVTLnfXVw7zBY4qaXyakuTmoGJRyoO7gzpH614+ahKO2f
g5vt4xEAZNHJw6RbuU8cr9sk9QPQzJ7xdeRwxUwq9JM67zGRyl4pSJb24izAUIWWy1gm+JYeZGRy
SELBUpyhCtG7++94aYBZmjF2Y6IaAlMoiPXAv3F4MAVELuGieP/nF5g8ZM4NozWZap9AbxbqNOnR
hD0RM8HBaOqNxcXWp1UgsireorsdKdRVsAcHPl4+1ANZ6w8uLNQ5J8ygTkbbTIkLtagA17zYjpn/
UEK42vWaDYSIPrVKsRBMtCToTPmplnGgUgCcGlTS9IfRQfjbR2l2/4UsJfFzqljnT7h5HeF/M9Vy
6+GihI/0GCfPVg4wdLVxhxf3xAzzeRj6YPDTrbKKrSWLvSG6h8axjoVdBGT0g658zqB/2kOhWxhq
pUu1lLrPzSitOqVuVuPpfBeCMA64sal3gC5JSItLY9lQKoOhNAGrr4SLhb026vXkv1G2zVllupdw
vbSz/GLBpEuBl1s/NIl4dkYJe7I8ATMbdpVAYLVBgtryIEwb2402xXeopTT7UpreCoJvcf6zqAat
snoQcFm65BL+8Ew9+TRRYZF6UWvSvYY2pIv6S+QE10EGdCP8+HB/XSzsw7ktpWnlsqsKiZsTuDPY
WXfS0vqWQZrt/s8vdMmJO0uISCd64bpCXEaOWNUY8rflgEwBu/Ex78oNj3MUq2wHaP7nSTu/VP4L
Qn0tFLQsXB1tVh7iGrVufedZNGM2lB6uehMX7koVdMOGFvFvyO8dZYxv603F3mqd02DAwwzqm7ow
13bdH8DUrZFnYS5N+r7NKTKOwXnr2vNY7aF7BKBwDqiyGVpp8zxBavNqTqmN/BMZjGgwrB9QEnwr
rPzj/ekvdGLm3DQ+mOB0uSy7VACvub2zNXI3sq5yp5X/bE7lHq2Sy2rGsXB4zllovVP4fNKQSO6g
A9Ak0oL1Fdmn2QB1gEQ20EgHpOP+xP7QSG68Xef6DO+yG9IWrg3Xa+RzXk+CjJNkM47tFs6SUAUS
SXIavbqNijSOBkcNwTTG5E1qdJ4k+G+O0JfcVye0Zw7a+m274EXJ2APRR0Crj+IsekBQ+sjhP/Mh
MWBQeyWDD477WFBzo8E54kBhHXpXkEOeJ8XGZ1fEEkzFoAz2AWt+O1QwAWGZFHvo8OYBz6ZzWzr7
tgMK2HGHk1OvbeLFFzFL86g9TSyvK8ics3LbTJ1+Kh3wQQSgEXJKftY5yJyVzEMGa4XenuqIu8yN
KhgTfRo772jzN3NqDgnxX3Db8arbttiMkBA8c4PJjfL6vevSNoD320VfzwOfTQES9Y0n9Afp95+Z
Pe5T23v0pl7sfWGfKlI+ENSgewHFcSc2QWElYeLZzzjcHhKtvW3itF+hK2uvhLEFBAaxr/Ht3VJI
+m4cobWZXVo2XAzagf9UVrH3IZYF+1TJog54Vw8nqccvairscw9Zvh85FU0cxuDd+xFN++cUW1WF
YiLtHup7OKjb2HjjnShQJ+Sg48e2dfTH6rsZmy8VYBkBusLtL0nkB0hHDytTWaq85qQ+12L1lA15
emmz7qkcttcTGfYrW9aaYdbRr/BUHINEDAeAke9vpIVUZe4/aukuLbRKkVO7CP5cwBsteaw6yMX+
xzpkzk3TvQOPTok6ZMyKgzF6WwoQAfjke5euqRosBZ7ZSYNKZ9C+a6DUcdQRDTEoJU0RKcG58zkk
cMhK/bFw3UrmPDI3NzJUlkV60RIgNoBXd+kAl8LJx2XhyBC8nZPnnsYCwoMMsm6yGGHZiD7G/U+1
0AByZgeKjT04JVC6guFGj1pkDBl3oJpuPzqqeAGXddVbcEFdgcypZRTUr4Frll4Um3bFCMM84gfU
k2H/bLPsc+VcLADHObyPBNIF7iffkFmeWe00AcyntpDl+gSq00qoX/i4cyIacc2eAiWMWjnVW+hX
X9KOPBjaPjZ2HdqrttELb/cfIppOu5KBy3SB1nQ4eleCZJZ95B2kncvsiGi4vQaykThJcNUzHMR+
GDaJ+9lIf5v9sZ+6g+N6oUV/3P/YS1XMnKxW2qMPaVDYAJTJixWnp6m04ZfOt2WT7UfYejm+e77W
M6a0XsuYHBzTvxhqTehu6aXPktLeUlZt6DG7eJ1+dcf0c5Z1ANR0/utQmi/rLqcL6Zlt/x2786rK
RF7hrWduFRrQEyfTJmHlozUlbyyHZSNhyE1xW3C1QDgoe/i08nqvoeFG/jAnldGROX1WXJ0R+fOo
1KfRch8pFpc2+EUW2WtGmud6SN/qSf+C7PdjaQNccX/sP+Hi1tiznDSbvB4UZANGofU3068j6WnI
YAIvB27gRaUthW0bEN4eSmOOhKGIHT+AITuaK8nZKayN5X83mxgS4sVmyLUJl12ArAytoobGR6sz
UKmAmL/DGN2lN3QAS+yihZ9ljEzgIxsEbmzgRdaY8hJ75LtjdUgJ9UHA5TdQHq33Url5AAl2SD0m
XdjFL/fnvVBvzJlsvQ8QVavN6lJBryywY/9oMvFttYd4XZo33uqcuebRfsptBryrPYLPRYD7wyuW
K0Fo6cevUeNdjkFASkuqcqguXuY20HF0D9SQK2txIUn/h5PWgWJktSMgf2bzDSSIhwS4uyqZdpDm
t4ImI68OrEYEvKJWFuDSgLOUsaCAUvQUGEP4fKHFxDYm1OESEiV8PEDLOgLaYjusXTYvRJJ/GGpx
W3RxF1cXKnsvhBCGCrG/opR6QAFel6ldDHF0f4X9CRu31sAsbFl57hBrAijSKFjxDSjQ320xbkar
r7fA6SL3FkocXQc7hAywq4Q07Y+qTMdtm9pZWMFlahjIiPvCQu87xkBDryY4+ca/RgEdbcjVxaHv
EnoSkEkcKP5hA8RdDsLeu6P3UpIaVj6p/Fj2JQtZruMmgA+gt42HxoxSLT/cn+WCpiz5lx/nxrHb
yOpSC3eHGgViDvWelt5lKtie1kIHBoWgL1o7SeNtGYHMIW4ktJsE0vtGzA+KtJjtlL7ltRUKkKI3
cSl+iP+YUv5pQ73bK01SOyYg8wrGziMq7q/wWCnQ3ePTyldeOKnnpDmRullnlp26WK4NfIvTHr2i
h8ydqPcCMiFmhZ7pmmDnUu9szprDLVuXD8OooNYoDrSaoljIT5MncO1WbKy62xMYwSZ9GsGtO8oH
tBVhgQTp6Shup51iCYhTZhgDOsuHDIyw774P1RKUmOL1/mJYutiYE+96yeORCFBP+JB8HSDbW7Zf
CiBhRA+bjtTfmAbfVUYOkxEjqPmT8o/6hxxTuJ76IvyvZcQ/pDyoh4KiDZB4k6Zn33hzTLVHAv5p
tYpYCCNzRh6Xid81Hg4PNjyJ/pQ0DrpzV6gxCe1VauFSL+7PS363dEumEIMVQOUk5ycQBh4BZ3jL
6uzXAIaKa7avftFupMpOjey/jXwlHi/VFX9aSO+GzWuRDr2BDc2yaysy/eqDnAlU3a9rJ5ay4Sds
0gNWVTsf6ahCpxCmXivLx7p9av5p3r0bWgwebHU0qy7gtEOF7s2SZJsQuJv6FdUbjs0ECZsS2UID
qXo73Va4QDWksTLza1y+Ea//JL/vRrftroCBa15fHJdttCcecln+vD8za+m3rzN+99uJO7S1wXl9
gZukeQBjON+PMX8d4hcUMk5lx6GevvrjkemxgyVGvs+q/gGN8rcUnuaBzOHIXQ1FE5a59EIpuyys
K/+lEvqZkYhD9r20E2/b9P+xV/dnTb57XnM0TKxxDn4nE1GcfhJeFOvmY17IIVDmuLGE+rYqHvKn
aLz15mfFpNtNUGSlvoTlZjt+HmFpLYKkiLONZjR9uNJr4jYZQr8z60AZLTQXpFWe7cI5dy3QpEo5
3bZU5ENB6dVvt4p6m5UPBgBQQVb7w4tXtjpUKQX3w5RmKMy42Ik8G1/benzUCir3fowzIaUvdlbn
oRRqChvGxAn35nByE0pHdaP8XarqbFf3vb8tfAva7SrbO4J/JOMAGdf7K2Vp18/JaaAsZJLAwwVI
Rr63bHpJWffCavujhTM7YTbgceOzq/dGRSIG/uDKsAsLdE48813NHYOUOCcb49EvL7btBdgGiv+Q
Lz0XGwJN2tEZYGYg0F0YIN2jkiBts5UrkIVjdM5CgyYJLAo9qS5dPO0N3l3UeKgytotH8dLY1Y+s
rncrM71uuRuLbW64NI7Ua+MCKGGnNz52kwnV7gK67NO1jAbE2i8g5kR4mNmAKMNUt0VbdjTNp/uj
L2S7c6PLJp0Me0hABxjhuRpAn/IJ96jIhE68QGyLoRrQsPJT/d96eJTNuWqeY9dtXgAXS8lv17Yf
7dw+ljY/Oi06po148LL8rVZ5sIrBXmjhzRm0jYBhsDvmCn6a+k2P/kvhQuzXMzarnPA/NdStDzgr
f2yFq5xCFRiikKHUbhhnuLSOa/HkMGiR+P6liUErNPINHEUfvfil7GEO0jjQLMf2344o3oPasnZl
7ryUUh1xlFlte/JhvuCKHr33kge5YOdSPdclDZuk+KkL7xvSpDU58IXic87QTdsuc8waSemYx5/h
PXiOifkjaddYckvfYFZSaXgHd9rT6sJq9Mad5DOOz0dbE0iurTRqFxIgMuty251vt7LGdp2st8zL
f5aN3o26/l7lbriaZf2pyv750Fi8sw8NmyBTEzDNL0ba+HsDYMeLG+dFoJPke85jdUpLYNxCtArC
2imaF1Ya1k7l1J+CBGC7LYS1EjQRinzXx3gqYWXHmrefDWm6gUMN63M5pvaRwi9ujyqriiyMEEpK
vQi6Dms+zjc/BiZxfYXvTlLHxqtyM0DuG0aeEp4/enDBQyE9hqvk2tu6yBhj9sFJp2rDkyVaKDxL
AG1lGZRR37LpUDfTdz3BL661FKrMCYJZFfmSMpxxbffIe/tkVwQOK/lBQ7QPXKUqgHDcuHKo3Azq
lM3RyL5tDLidGSAoAsnGbvQ+ld144aISgdFZLzHQOKWxCs1fes+zJak6NLFa2chLQujPwWg/JM0G
OdKuhIjbKKYxJFYQJ6eK/1JQg4Jb1LE2t219ngYVOIVY0TVZeorr8frua5tw6OOqGPEU0n4WLnwL
StgdQg1+/994KPjYsy4lnHkYzOxgEW858qGvrMdsSD4B6TsEuly5W1j4cHOjHALenaV6giHsUge1
eWIAmxn18LWpiy9SDKGmdXT/QLx9M43pzPqPhI+4+B8cOMz7ecSZey6TJzLwTdrmkTTyB6H8U9Xn
X6mrvriKfsQt+dmzE/RJsVmBo9vef47bGTqeY5aDMrcsEyyg4lL67MgajiuV2GZQv0Vl1escRsUc
lgVDXO35UB84riUDGG89DbhgBZI72bctmptILA3Ad1K6ayFvaExxFcA7G9KGZZa+ghOennxuRKJF
l3OaPt5/8puxGLvsmmq8W3KwGHIgQQ6jeGzfL9BeDc2yinCTeJlc7gSr6OWFNTHnUbjeaDa40SpA
ZQY6zPmoIC/TlheS9rhSHjG6yz7dn9DtFBgzmoXMToLVW6caiBuci5Hw2cvAWaB7yACT3zKLj36s
9wUUOoym3Exe+X1l3JvHMsadhZAEBiBV59ZYii7fTUpGmpssYoZtRhDof/QniDPq0oQyZWec0FTa
D35rBQmBd6LX59t2GL+4BoQuVx7nZq6Ix5nFkiyvKa1dekXAJ6hjss0kxwipoWqPoDdHhvqeddCh
KKZtmv4Y7H5fNum2hX0LbvqLoQ+zqt2hc7ra6rqNocEDzSJPD+0SzzDr/NLHvoLXjfpSlTAr3g7J
VlbpLw+MvsDKzWrTYtPAvxOEY+XKT1oAd9b4au0z3SxV8BjW3ws+mTw5wiE3v4BX6tqQMT9q3Peh
FBrHFC4ffEdqhs176sygP3nw3F5Np/9g5m5kJP9QJqdhIoY35EjckC16Kay5BCX+vmtafXDrlgUt
H37ZijVF6OSGExSENoHOkmZfVDo91dTytgN4Vbu4zvzQdEnyZHtgII+aoJSHDhykWmJzD6chbyvh
l7KNgYOyQreB9URkjVMPpFJsb3umYCPKuhggzap19iDEoGXfwmZm40zjx8Qoi20N/zYHuq5SDaHN
GEKRHnpIjvJcWa8itaAaPgDg1EWotI2zFU8tlFgLYKlJo2C+A8nNHa6kFLjQyUT9wE/c/AC9FLPE
e668+LOjzeKDAywoRGvTxHrzrWZ8QjffOlDf5gGBjfbTkLFyxVti4WSdO0ly6tOWtzQ+C66ejFI/
GG66cTy4y3So1u5vuYUYN+eCJJSIAXBT4wxdTvPkQ4dlO/i4X6bE2TaWHINKVDr0M+atnX7X0+XG
gppzQjKYkhJcZhrnnHhp4OJTdUP+A8/wxCbjQTrOVjTkS+E4L6tXUwsvks6iqzPVWAA5JunQDG7J
wmuROKCAEm1XRL7lxSsfbOFcmnNNkwl1LksSUERM8Qm+Die/V7jNKzdO67+sXw4vfbNZ0EZXuetF
MrIzmeBkJLKz53qHmvrHzgXh3rNwhMfjylG79OpmEdnSJnZnbrFz4o1BafVVNHLaBRYAS5FvspVV
uPTiZmEWzmjwxjMN/2y4Y1ArrO6ySiH35wRJnDwh+qxdvS0NNAukNrgnpqadf3Y44RBTcflwGrmX
/1ZdbEIrVqptHcOz5/7mWjhd51yRtjQSo/Ayds5ru0dQTBTJgykbKydQTgML7/vDLK2HWR4nJtsT
VVKDpN9WDyVrj6k1BX6afXTgCeRPAIXk+druvb6oG7t3zhSRRTUVxMRY/jBuJ59v4xzGjbYwfvg5
fGiJF8AS8sD9FjGWPABbu4PV0v1pLiVJcw7JoCfLGzqZXJRG8wP+ozB+DjKoBA4mQ+du2vCyGILc
gVtLYiCbXe3WLmyCOV3EK3nec8OBLkeOO7zuBdYQoeWdV39/Ie3xruO+y2dHrzSHsfH4RZlvjrai
JhlFwL3h9cqFgcPxk7b77fWdrrzIhRA8p4twyQrIIufGeQCg2pedikq04SyJNDdVO0SSTYb/gWxv
wk5p51crLZSlwucfA6HeSwQ0mfjF1uNnCpq6bZ+dqUQHsu13A2aNKssPhd21UDb2aTDp4YdnWA/o
NW+KuDlP+ZqY4zV83VrGs4AjhJdzS5f8UmQNLOIzw0MTx1qlQCztkuvf331Q2Q2JpYhvwAhyRCmn
tp7UR9psY+PgagyTo4Qqpv6x8o0L3LLX7wGXVtKstKRt6lSgGuCkSw+xO4TQQ/5hO/GrrZ+19zA6
W5CA7y+ihdjmzYIOGqysF6ZlnFvIQwdXZBQk5x+GZHi7//u3b9kpm9NIoGgqfJIzqJfCxiMfDibw
4X1FnrjRXzoPHGLSfo29aITQ0GieIH4a5n0LkV8wPWQPkHHOwNCEFODxKmd5hNcYGhPe0/2Huw0U
xcNdQ/G7DyxsruA4TowzWgSfM9uOBj0EZSGOWZUOUUFIERperiJY53xxrdxdeekLx9ecSQJNPjt2
sbguCeuiBu7y405R/8pW6V4nmDyszG5hd8wpIU5RwbPR6jEMYk7nq48Wl1veAldNj64ugCqwlAxb
rTeO1T6Bej4CAQ60xmg8uMP4beUprnvxxh6dU0Ram0P0dOQJSIkqC7IxCdlYPkDl6ruZwhCCF08d
nb55qWEFoq/DVpjHFqIDq339hWN17kjE7AK+Y9BzvvDqe+v+HNPvSbmFK0qknUNa7u/P8jbAAStp
Fol8xbNSphjFtn85ZQMRW4Hrtw9TTfbQV96WV4/Sxt5a4KMMP+Hf8GjK9gJAwQPhVhnBC/yx7U0r
YLrZG5D6bcpdZ54m6CHcf76FgDInkRimTpPaBDnY5sO+k+dWiNBNvjDyWrlFMPUFHnZlcf9RHb/1
wWfBS3UUyimmgQ/e9iUsbq4MePHN5wK9nbwFgzL/ZpavDsnBKJPVRyVaHsLjImwmlP4NTGkzO8VS
GB8NAbCHV2WvrSoi0jFzX7lQ/YY0g3pAdyHqoZRvA30fSBNqjJzjdsSi/RrgemndzCKjYWLRVI4P
nbBJosA1vtjGdCxd/ruFi3JQmcNuFfax1J+YE0xIBeyAIUx+pQrvmxiFaAZRYlQcSqcyyGj/xmw3
NM74SIWQ0E9OfrYGuAFrfM2FSDGnnDDd06E3MT4QE9ij5fTFTqo1G/qFNGXOMcn6whigmckv3DN/
CzgbQAY3wW6v+jIa0rEMSzBdi6QP1rsdt0OO4/0d1mHdCevBAQnKVBdvcBH52Me8DRtQGO/vpuvv
3Fjhc36Bb5Z1X5COX0rGQEHiV2wH/ImMI2DbKxv2NnicsjmjwOVl5UENnF/QVDx3HbjN5phse189
O5Z6rJC62rG9MRv6u2mG1yoF+KLLf1yPzaKBaCZEkYQdabIy44XNMGcf+GgOegAdIuVzhygjziGe
AGSe7PQDrcp9AVHoRg8rU196u/Osq6wg1Qk0/TlW9GRmzdbq490gzZf1fuDSkpyFKMb6DPwGk51h
1twZ6szH7FuhYYEIRpMAxMJh7kOfmx/c7Pv9FbMQf+ekAxOY/kT2qPVBWaph7yE2RdFu3YzpsJ6q
jxJq4RtiFMnGj9cwSQufbI5oG9rENUlv+2fbLUV4VVVkFbt4JeydGlNv04TsiJ2G9+d3G2dP2Zzr
ME2xJW0lUSOb2YuW2QcoaXwsu37fjibbNjX0YzzDeeiyX/mIW01RnG0NVRe+0t9YmOyc3QDegBiz
STF0A3Vk1T/8hJ9yIGASQ+8or4Eg1Wu3FktDXZO6dzkjwNBFDCYU1g6Fc0u5Y9/SqkS7eHzhhtr1
nbfWdlhKnefchYwp3I3GAzvjxDsrXATK4TuMC8Pxay7KYGjTkCUywn0p4LMOE5+LjB6gL/oME7tf
MvfOfiJ+VMDMWk3IixR+I+1/a5DNqWJWAgfLuvXQTQIxyKjKKK+g/wGy3tM1GqSN/Xx/VS0UJ/b1
uHr3qik+Zu4kBjtzPbzUBvnM8+l6MXD/15c+5CxlG4xc2Vz76L85xgMDDsDzxYNCIDUK82mK6dMq
HmDheJ2zJHzO/MJQ6ADHY0E2bQXJka401hy7F+KlPQtm/TCCVpNM8TlBGSfS9EOcJgUuOeQxHtaU
bJe+xCwZmrK8TAc9xmeqq23Joe09ULjMYbGvBZCFkDznHYxpD/SDacTnjGS40G8ZNEff4AXwALON
58qvn8FNLUIyQim2l//Na52yuXNOYQkIlKseRIGihgFrrMJhqKIUTbcCcvebIUl+NZQYSEULJzTG
/3F2HUty68j2ixhBAwLglixfxTZSG7U2CLlLD3qHr59TvWphmsUIrSae5k2jAAKJROYxTXMmpPmv
y+zcT9t/LJvqzIXZTRSktnsRDqiWeH5qwZ0CrqzlGXqHBd2qPKtegVEY5e72xl+qwOkwYwE3DTNv
Ch7aU3JfO8V2gEtQjnuPJXaFymYRXvnrST4EIkl3q8fgnaLySd6k2/qARC6zIU3Bih36FF4bsEhI
oPza2qoNKtk/oBx97in5k6ssiAz+wy7jbIOyXbeFxanvUXWKVLVto2Zn0R855SKIsx5Ogw4KbD4o
/iDeWJa3HVllbAunOnZ2tM3g3VmwLtukOSKz5xpvU9tVK2nR54gu7J/refkQoQS1YEtZOQJe4ca4
j9j4reKZPHkjKqy+NOQRTFiyBUAAggwdAuQGQPiLVScHyNgme0pNN2ACNpJXydLYjO1XvGQc6KpF
ZlJtYIJXnUGtTTYRQLWHoc+HU301QSPCS+EIk86nIlLd7kqDSnwzTrI9XPjWytELKYsOFW8nBcp7
m/EwKu3n1LhCqkGjTRUyplEEzhQdx4SFq0+QhWj8jm74sJIIkdD7YLhW82xHR/5qiWpvJXjcAXy8
ayZ3w+Y1ydqF8otO/IgLLDIMr5GM5S6kia71CN8wT54tYSyVrgS0pUG0LHagjt3gI3vhVPDD9VaZ
yuRQGdMmUfJp8Ozj7bO8tGxa8Kep3TqthWFaez6xiGwdg+6x2wAtBN8+d7dtaq095JbG0i4B3iRW
HwOZFLYptwIXCPuzah66ke2A+5Z7YLrNoJH3bbYZy/nHyMCsGSMSKDnRp4FMNHCrx6kgIHzMPCCS
b/9pCXS2QZzUbTnknIeWY1xKZPa+6PtjP9Rv162TeP3jai1p6Uxox504ophKNHTDDG4D6cS+oWn/
9bqTCmN+dAxx8LwBvKe1S3FpOC3/KQh0h+k1hU8i8qs3513SWwdLjDvcGPBRLdNrbrtfjc/vJbFP
4rPOI+gVi5K8RxYRoTIbODUmMxQtmNhT6yszaX3edLDuBpAAOjvVhtL4W+bCxsYoUNUBAFiA0eEm
3zoGCgCzHkRbbZQ5qMA1IN7GSHOfS1NsrtVI5Z6LckzAAR4ApyvNA0SkeSB48rtx8+0cY48pWfmA
GmyTUn21iSz9SEA7E5K/b55r4ck9V3EwFKkJj4d2myfJRboUuBfV7WmsBh8sC4TcVh7alj92PUAE
NhRh8M82tNJtebGsIg1Mxl9ub8KF4/7OSfkQvhTa60AupTRkDrp0hgUNnqp9AsDmMIAO2A7Fl9vj
LJzB9yv9wzhZ39aK9BTEJOAzwzbnRpBTAe9fKyabOAa2y0Nx4gihvmjl2H+e+kFK5u8rrkTbNnOs
2sKI7h/0kr6QOt6sSgp+vm5cR8raw5iKCEoQeIKTB6/yItgcPCqnsoMc5DxfRbRaCROf04OY994E
+LB0adsBA8KVHfazkvsoUs2rnEC+jzwn2Soimo0dIS7Bd3yiHMpBT6T0gB6p+pUtspCn6wBzZmdJ
ZwvbDueu+jPifQFlhIvhZE+rL5qlzpxu0hQpF8ksJChCe2h2bI7EfnQ3ZiR92Din5r7o5w1tkLNL
CBNuZse86lF9MQdxT3K+UxU8OG/v0s+/qqfDxDslYlnFiR3mlSWgWWTf5aL5lrZvAxo4MKiHIeDt
gZbqDuZ1sT98VHuSkP5JhBW2VTA4wdVQZRCVERhV8iSEhIQMuJmC7tRQQqiF7eYpB88xX1OrXKrc
6njyqodODeyN7NB0++0sxTe81X0PcmhzbAepR8BBj6BmkcDvHQr4qi2+w2FnN3YkMCEHdnsRljaW
dk3kAorBKansUILMg0LPAxZ8V4DEjY7auNYMXRpEey03Sck9pGNW6NpGvCVJYX8t0zHddj1zz9DK
GVaqfwtvZZ1P09icNlGGBU1ME7l/hn5gHK+VqT6PZTBa/Xu3RENbWgTkREBuyIPVdGeS0VcOaet/
+xBagiThMuPNpEGohB963XVP0Zz8h27f2R1XKi8L+43roPyem+00KscN6wg7HrlfQIpk3yC/hHPn
jsTzwWhM+CR5zosyr6pBeVBBuACo8W2er+Scn28FALT/XkWg2ax5UJ0bDrI5FZMb0KyCotpwh5h5
eyE/jx9cNwnKMtVBJXSGNEdWPVNkis2gjqOBHgHhxaMLy6bb4yzcCVz3CSoFpDBzWrjhOHB4qdeE
dLsUgm4Bp/VPPOX6r9y4cg6yTsGBhP2q+jLbEVHMcMyS4Gjc/hlL09XOFuwoPXcyc3xUqN1erTpM
PB2RqvQh7Z1AkXil4vU5y5lxHR4/y6Ep4eqEgRwzSJr6v6ZzLwbD+4en7VdH5b+b1Hs0ohyEwTlo
IDPlt3W6lXYZWmw4D038xTLo4fasPz+MXMfPA4XGKuCd7JAOgL9aifHHUnQPBZ7bf/7z5JnrsPiy
GxNTRNIJGyWPkgLiXkznsfoS178os37HwxyuIhM/D1pcR7I7jeKFOdYkdPCQ973ZPlGpHm7PY2Fz
6PD1YbAVKiUlQWkvf2y6bju504tJqq1w+1+riq1LJ0GHrru8q0bXGEg4Myj8SWi1XpmGVAAKbcGf
m49AXJrZvHVHGHU71gMUHiu/E+7L7VkufC2dcUM9QIghq8tCr2a7qXQRP6HdEqPeWwOd7Qv41UxV
96YgTr+yPz7PpLmOmfdgZumY4GKEWU2/NNR9s4X3A028L5De73wi6OnaVLs9u4WtrgPi4bjc2DHc
vkKZFpXv0v6emM1LCv2I239/AcjCdYD7ZHgoGEL0MGyZt2kA+xcG2TIED3hobpoUx9hCg0vtqGXt
bw+5cAnoWHbqcYgHcouFMJH/KlmzzREYLNN78Ip25bJbWjXttqY28dSUYQg+i2FTN/brtSyJ1kO/
8lmW5qDd1yoFAEYIDECv72kRF2fp9AFwxq5P1zLEhaInCrh/35ajg+wwhvMs6EFAnFiUbm267dvp
0clZEQzW7wISsjWMBst8tJ4cRMRgJHXYu96FV6O3afkGyqLo91iQjnUuDSAJW9qRt6K2/CuOaNPR
5sc81ebWtYYGdIvxqcmbzdg6Pv6YD9DU7Q++UDXmOuKbDPY0QWUeB6atrYBK2flFFUPpjpZ+XiEa
wD7uLFs0qUfUc/MG9jlmankrd9d7de7/ixNcR38XlWnbLelRj4zHdj9a7YuEHAqH3LA79X4W4zae
rao5tTkz/dGg/AAhjQB3+44yal4d9r7zbtqlI/Fds9iUZXwasE6RDe910xsk1E7KZ2Ws4Z4WApoO
rMvtuIGhJaNhnfT2s5OAWIDW7wnecKjQzlUCJ7VC/egLWKgogCPWttvCg4jr4HXKYhiUpTYPVT9a
ZwPkm0yh2xz1e7gDXMasz18TxHrUB+W5yvYjnmI8n8GQlyv31VIs0v0O8sTj6BT1LHQiTg+9/GZ1
JozSweIwS5haWVYQ11Pjxzx7kKJac4Nd3J7aK8i5CgHEdEBJGkr0fQNCPJuaLYoLiOXuBfTZQyM5
EEL2g5uAwI667+1zsXCPMC15S8u4aSirUPmxsn2GFNWq5Bky7l/KevrjQoDgHxFJnNl/RxI3iSHJ
ygo0dlPzK+vk4Gfwr5yBqBuZs5fAHvurOf7SrLTY2w+lHc0KAjhQa4InngnobuZCX83FtRyyOnKe
LWVP/jxm0eb2Oi7kULpdQm4mUW3BBCY027nfuvbVig9CFSt/felc6Ih3UOSU7XLTDZvJgjJhTX3l
NdAzH+47wJFzr703ItjtWLQKVPbV6RWBpp2c/SSSx9sTXNqhOvA9amTVDBZ+Akw5AhRGTN/uyUlx
+qtC4QmXEQ/yVPzkfXFugBUcZLky8sI9pwPfB8OhNRqYeLCNUMAxcwDEo6i7dw1ESqdg6h+HuQ7/
oRYD/wViGymIsJkBj93SRk3P3icxOUGuemUJr4fqk0tAh7y7cCqArvkEri0e7cXoHYSId7yNAIuz
nyYIVATWSN+yxNz1455CWJSfDNdZi2wLh0IHvjd1F1dDqdwwMeo06Ae6F5nYyTzbw9GjK2VAePvF
NPLLQOt9h8vFcvvvlgUrB1wAyTaZ7N9Qaty2xZrP7dIlo8We3lM5aiWoBqcjPXmJ81ipfmdcI2xP
npq4+E7Y/G21vLiA7ORUD0Bmb9tdVrJwivKvVmR7W+gmjr5hyzocCYSOcwbxw8IdzqVMAjZ8d0n0
MhGQASYGH6/EkHDokDQ9e1P7VkKqcVtItqlm+9X1eBuIofplKfJfFjvgxjn1NwO3+6kbOxDEaVRt
XcdYuy2WFk4Lb0lkmUWaEhoKGKZsmHQgkz9BH7i4V1W1rTNzRpO1gyw1W7klFpQOuI6Dz646QHys
sXa16893lN3zP9Lj6FyUG8esn0r7O0X6R0OnE5CrL76xyQnVMD3CH1r5XaIupF3VzFk4RjruHd0B
QPA9j4RxZj4jFJwiaW0BHwLrx9g7ytinkp5iIw7redoqlnyt+/kOb4yVxVhYfR3/TmBAYrmFgeey
5dY+JOV3fWLjAMV/5jJ5Lcsejsfd4K+GjYVzqwPhDRvdXph8wNdwMNsN2PEQ1zBYvcVD3QwMCC6R
rD7PIOvcjlJLw13fMx/ioIgjOHFBXCy0kVYiK26DK3+kc4uvakr3TqUujrX2slxaSi3rAapbWBDp
cEOjng5MXcPetU1fR19yw8ZNNv7XS/n99ryWMjsd5K7qK5TOGyFeVXjPs/WGJWxHfsqBCRAoexMb
9BQneV59cizcWzpqvXddtGxo6UJlxvjTpOlbnkEhsFS7fy3cuFoc6ImoeQKRjXNsOhFAUy0E5xOo
EjzdXrGFF6yrPTArR+ZNKr3pzDvJ7hXcCdAhT23UFTx3JmvSzkuJhS66bCkk2qiSQkvaa2AqMo27
NI7PHk/v4zaF3yAyRTg5n+zK3QArcMghYXt7fgu1KR23Ti3oSzWM2OfMKUNRZltjHA+x2z3TmKzn
vQurqKPT0VvI6Syr6WyOkA1A5MhcP3PM6r/mqmtweyZLe1tHqRtUJJZDcufM4ksvx3BwvL0t4wOA
b5u4r/dV5+DTxXeu9+UfR9TSJZjARzQR+GqZBf3eCqo2tDkP9fCU9MahjhioMAOKU+a9BU3022N+
7pjEuI5crxXUMLx5sM+e20G47zgPboBmiz/Jal83XwobBrSGbW0zCPL5pArH+UVO311a/a7M39MM
cWlUwUHiqap9DtERf0SG/m8FJR3wXk4Zh2uOoOdG9ndxjLwi7yO4grsI04+3p78QLHUUe1rZjiPL
yT4z+aauRU1LvhH4l6H3GzRJdQbs/KGZVxxpFoLXu9PEh1sg9YSFdnzGQPcfnlhB3sw0CuGXeUFZ
aw1/tnTy37WxPwxiFh0wYoXrnhtAbnwryu5it3hs5bBx3flokuQlyeY7x7O6IHHUZqrnla+1OLIW
2hg6aFXsRvTcntwGIPNxDiEBHIJQvm0JssOO/PQQEMZxPqMgszLqQiTQUeaNa6R5yyznDEWPt0gm
u95BAmGsPS+W/vz1Qv+wml2RmE1N+/kMnneNq7S8OilSYFPWXJoW3rg6opuOwuCe6OYz67ELBQF3
HH3ifqVCt7DjdFi2WU5EzHOhzoOyj9YMeagpH/M9yxLpj7Xoj7dP0UJ6o6OyB6fNLYXU6YxYcK4l
fZ4TEwFDXtoe5jBW/VqseZIsXC+6rH1q9lUs3cw5e2onYhiOQeF0Mu9LNiKLXqNJLn107VGDTFdI
p6T2OanEvBF0fKHAkIGE1q9ULpcG0HKMCRTMqUCf6xzJaJdNVx2Q/JRzd+UeWfrq2kHkIMmWs+gg
cj9OgZj5L7d3f2V2dxRGu9pfcD5/d+vobG+YiUO5Y58rZh/ysjyh/u9zyA02qYWKitqNOTk5cNDj
UX+K4mYnDevaRG1XgunCTtBx2t5cM44+DT3D3ftp7MTOxPcnXhqBKMyAFl/J3Bc+lY7ELnqHuQoU
inM0kYM5IIOnkA7rf98+OEt/Xbvwh6JiWSRHdrZi56Gh6uvoduscvoV9oEORZaKo6iNmn1sUHpya
v7SjFQCx/Dykm9u/fyF66RDdmJXwUygVTgqtGt8aS2jd5uTfQrsOyo1yR3Gj7e1zPw1nqxsPPYSC
lLESs5aWXj/ksJvJp7mczq5Nkx1kr9uzEVdik0xTf7i9OktDaMe8gD9PDcF2xHZIJnmAmEf1vcia
tcL+0uJrx9xDqjsA8q0gDjz8LloPSumracTC6dKpYsIuonlEKncp23orS3LMhHyB4D3wmVFZBqxn
08oBW9ikOvPAhH0WjI8xkuewTcdb3LIV/V2zGHRGZ/dPH0IHrquE5uDvzVCESb2v02zsY7TSVkPE
0gyu//4xR2CzgldAi7/eFyh9dd49K0cAfrIjbA1uT2CpF/8O7/swhsr7rFEOxnCkLYK8eGphd0li
CYV8GKvBE5kekjz5XuZvvPB8G/xkKuvnlcEXrvd35NGHwUWcAUJmtuMlQkFmE1lhTa5+9NuK/3SR
OZvneg7FNPsEXZTKhVFAD3MTMn6zFHwfeHew+TDtaA0V5ts/aGlzXq+kD7/HQD3VrmZzvMCyB7gt
QxyZVRUXNFLbRypSC3g/Uq1snaWs9v2LfBzMEb3HZTzhz3fbIvEeK/SRgFHFh77rRA+dGjH/TIxq
lyjzDD+6l9tzXIgd7z/nw7Ckacscfr/44AbADmD+BuVs/YT/wUoKsvRNteAx1I4nqqIfLmZPQzM7
eqS/E1NDfS+Lnno5hbHz+k8z0UGuhelZvMr4cKFcbpqkuZfKu0CA5t82gw5wTRw+OCIz5vMAY1XY
a/F9C+bblubWc9mp58xI45VPsrQVdAwrsCheGdetfS6gMTvYgQVGFhLqXUGnoDKTHaP8P7u1D2mZ
h2m0KupzvS4+6XDogNZobMpUoXZ3hrAUDpiIIMLHfOGIc+kUUDI3UJAl/JE1sHGdh1Nr5Csp1sLj
WEeycmnFyhrEBO22OP/GKER/ecdLUH/gFQ1rIxgC+myIjS8d3B0ferNT/B8/6vXK+7D7UzfOgMuc
5CVJ3R88BUzFo95w7NrU3ZOJ3FlduVIAWDgHula8A5qABaNSeRFoN7R2y3zoQYsNspp+23kyh1bH
9Fs2q03H6/n67GPaf8+MCc+Tak7KizdDcQoiULLekiJsrqYI+beu/Cmm8VCUK++/hSiio1vzmaA7
C1brxTTLEA9v++ioKt1XEXQ1bp/upSqZrgJPTLCf8zKqLqlMnlPZHS3TfI4bZwNwO7QdnUdjaMMx
Yg80nVeqzteL9f/XEPq2f69hNaqsJ9VYXZAtJEHL7Y1XQAyjAL1vTWz+84WDMOffQ9hQIk0dyvIL
a65ORqzwKeo0VbvKbv08eWM6apdGpqoTSPQCa9k7h751N7lQ3sql9fkFyXQ4Li3hwVr2Kf54X/yp
M+9VqabxnSm5qmT+BzXDZu3rL63T9d8/HFQ5EDulbiwvZi3L3nedLP8BFN2PfDLV705EWzJ36dYk
OT1HLTwQmAG768gzJbyw0seypwGxZwZR4bHqt7d35OcnGjoZf/8keOp5tui64gKoNdhXam8ZzaYW
7QbWXN9nKt64mf0bvBsiB3+PJWaFwofhFZfaanZRG32z3fpoqTJIPOvb7eksbXYtYMQ2S2cLqORL
Wwu/rGC0C1PvjVmYr6tR4r0c9NmB0h4qLPMAErI6hFsUfnOoz7piN+dxAAOTwXNg7nWyxKVKXBBS
Q9iB+hgZWhKBFQOiluyv/4UJP9e4fRnHVwjS5G3u4yQ28XhV1HVAKqF9FOD/03BdP5rc6/8ImrPn
pPwx5S/1Wrn4PZ3/bBpaTmP26HvVCTajAvkVemgk36cgeEGkHcw1DiLiDkZ5vu2k+4FY+wTUiHRO
/UaCWYRSadNcyJoK3UJUBK76740xwFGkoAwVMGO6M9H9YhUq6uP7IhTuC/FwZdvuF0rHlRP/Tu3/
ZO46Jhg269xLpwz3WNf1h6ji7h2xivEC85gGCCdyx6w42bAGItB2lYM/LPDqdWtLPTQj68MubdF6
h6HMMRfZH9PgMyTBWHfsmiQvNm0mxMlzgByDUqO3H0ku2iAGpOEs0n6wtm7TQkwitYEBLJwey0kg
VxqTYt6kkyRbQDbntYDz+f0JT/i/F7Zm8MJOzbK9DDHbMVdecN6RGLVI9OajB8yDpFfCWOvDtvj2
AVwIcTrK0Ib76JCrqb0Qz8o2kSy3nJYG7N3Weu8L0VrH582TLKJmSNuLFYMZOYo3Kl9op+6iubWO
TYS63e2JLHDB4F3y99r1rogrD2DZy1UYEupOx9pwj2ZToTKMp4x9j0feHXRncG6yszOVwm/cdI93
M94fGWU+mthr/KTPM0vIHf/9S6js245UZnPJO2Mzjugy5ZF/HXZmXoDH27GvzGA1vi2Ndg2tHy4p
VRM5T+hjXQQUor2pOvQu2Zh1u3d6vK/MPEQID4T5T+xIpqPIp6xsegoezKXK3HA2HGwZ9Th76dfb
X3HhPtCB47JOm2zsiuaSGgbQIHf53B555B7M+OftAZZWS7vT+rpHQYNjALNJL8Jwt0njQxpeJVDE
NuotBE3vV7/MAnmJ6ZjxoSbdZM8GZpOVu9SC++7wyjjfpIPYJ/YhSqNN1Dph6wzg71omhKYMeAGw
KWDJsJIjL9RWmC6EDi2NrM5jnL8xDe3mfr5agz079SFlVUj6IqgzdUx4ca7o/MdaKz8ujqpdVnGB
DoPrRi1SB/CmZfsG/Tookzknd2LfK6O4pCTf1Z4TUlhXWNHB5e7KBl3YQTr83PAGkwBh0168KPfh
WIAKfXwf13wXudVKqFkaQsvBlKpqGFi71cUAm4JnydmW3kUR8x4P6JWH20ICrYNspxRZrgt9pQsc
vJ5saYVxlT3dPgFLv15LucQIulc02fVlrDo/cSQ6pxeGa2ZVYnUp4mv5Vgn+ltN7Yg6rtJ7qoG16
uApY0uJeQFKeDxviuBD3c8u1eLs0oLbZxqEo7TbPpnBy2n7r1e1O4kYDfx6kst4otqu2ngvJt46p
NY2mEOaUT2ENghi7GocoWQLHFSbNI2m4sS7dvJRi6dhZyA3Qq9M05iSj2KdT+jLaDKgdWBMLqz6r
dgzrPJ18niHRS6bs7fbmWKgCMR06m9vQVmoVH8PO5BfI0ZxoOW1GE2XyfESOx8PcgyxRwtlDWzXw
6YoruZb8XPfHJ0meLieNVjcppVUPIYxgf3oQ0x8r78CNfkNac9e08fc+BYi9kJATEeWpgr3U7Tkv
XAk6xhb+oza0HqY8NAhM1mBPNkPZOJqhZSrOTVEDKtGV7mvS5C/lnK6Jgi9kejq01pt6CILC7T5k
hKLuNAXSqTcwtApSGEig+ipcXzV4OpoAmLb2yqgLB4Vql5+d2nEScycPIw+ylxEfgqSLv8nGtXwq
xNfMSh5uL+lCVqkDZ0vRESc2rksKPVgTNo8Ni/Bicvb/9ue1CFPYdRvzxC1CzzN2U6s2auiei2n4
t/iuU1mgaFGi3y+qEFKtu4ywE2DsMKLjxa/pH3VsmA6PNcc+tdq8q6B8+1Iy1UMtKUHVIL9krN67
2IarDZyFq0THvrLStWtPkjKsmblprO5BFPHrP30HHddq57DkFkzJMKX8O9Rb4MaXt6dsFVi6cDJ1
HGvM0eiXtifDSnSHwWkeGmL+hMDA0wwl5XSAEUJpnXjbrgSCheOhKzfPE5pnwKZVoTnyr0bTbBMC
T9Nkvphj8l+yVrVcuER0fWZYjYn3UBeSKe+Aln2pAMRs3KHz1WBvB3RVD8KMV8pFCwdRR7Bm6ZT3
uWGV4ZADBOy11dYqTbDIarkywNKaadlEAx3vOc1HrFlJUBeKvgDTVvuFYAcoZ+Hhvbm905Z2gnbi
K6c1PJdOVYj8bsOJ9DZD1oUjzNRhaggJADFuxvwtac1+5TZampeWU0DQo5NNCpTnPDSzHzHrYBhN
6XsxO9G6GS52uaavuTCSjinNaCEGq53LkHD7yUUp8brrenvugtFI1pG/C2mfDiqFmE1SA1Hfh1DU
6Y92GgM42+b9ZeQD2XCXrZyhpWGus/zwGp1pGUHAqGjCLB4g+mKGeeT4pTQPk/t6eyssbGld7DgH
1GBSndOEXdwRPx+gE9rg6evDFGdNdGhpEtehP0zCGBQkee2uhVLmOYKMmRzSKAAb7de6rsX1fHyS
7OjoT4eMkDGCI1R4LUoC6gAaSY4MR8R/3N6RMJNhu5H0Cf5VPCp04CBucXJ4vJIILE1QSwTGypox
HaCV3Ng8FPkLUFonaFzcrUprLQQ5HQzaOlg+VZI2RHHtt5n8x1uFm60/zXZ8SZX7xV0DPyzNRAsM
pJjYIGB3FjYRNDrLLRu9t5oYu240/7u935Ze8bqWcT5YSRTH2A3RUJzgaX0/j/wR6kJzvcu9Hsoz
BT26Nf+vs3ufw84gmHn/cyCguOH/WkmoFtjATEeCzghGrt1bbehVTbNLq6Ni9cHoh11vj1+iRp3m
wuG7KkNfL0q3ORwghai3RgItXGOSB+XAaLTqrnLIB8u4EDMeYMrblbvMmndRWu9lQl9W1mvh2+va
xII7YzWQpA9R6oL7tNzCcKaF5EY0/ZDOrjaigMfQ3BgDxsI6/Z5PO1X2L6X54qKiXTfH1U24VIXQ
eQKOzKy2ZCCXK1DEpHfAR/N2jeqOrjF9VzYc0kWsvsxd40tTrcuxL1xWOuoVrC3Un+2kDgc0r6Fo
sjVYHkC29nsFmlVvJY9Gmf4Yib1yVS11BnQc7OwpgpqWV4X4z9LPIhbvEpPdkfrY1ZFvWO6uQ90c
TQsPvmgD/Z4Mg/LryhM+NhACDx3QDKHC3tj97ynz+MqdvfSG1YGzvXDKjFfXPNphe261p6ZKn4rk
rjG2LrRMpVHuk+F1MvjX2ztvAe3PdPzsVEUkqdO6Dh27pQcxsUM9DnsL5tP4KQ9YiG3jsbd6dnZR
GVfH2ZnHS2a5v2zIkhPIDZAmFON9ku3S4moQUW3nqRCHf/xxWqbEUAehLboKwKOcRidMfzr8R9OC
0+zYIXHAr5xqaOGS2vKB+PgPUtgbaNLsPKEudhYM8MbOj7TfwVMwtM21/vZiWNHC5xxPzOXjVIfc
gsCgHxf2wTONp6wsX6Up987U7Nqa2788VkJdUKiXzuFlAI5SmLnDQ9yiougW49XrcL4rTFdsLdxV
5tDSwMj4gwXqX4eyelLH6ePtZVwKLlpeVrqGIwxjaEIPokWKy12axkfHKrak5l/S3qz91Tt64Rjr
GGCnzYwp6kakMuN4GUf7TCnMs8zuYHCQ3mX2O+nnr2O30ohZGu064Q85B7gv3mBJ3JjM6tAocJHZ
TPsor/G4Nfs9uhun1KbV5hpbV1L3pVqPjv6Vadw3U4UhK7vaxoLAs4s+j0h3Rza/ouyUw/a+Cvo4
N32mwEzPjcrb3/6MC9e2rowsvM5JiyFF2dSDzSYV98WY3pWWPK0G/6X11HI4yxikl7DEuLgRg3ud
QY1j3UbRhvDqu+oZHitZ74vSaPHCc1bSqqUxr0/wD98QQEzAQoYGNsgCbsxZ4/eIv+74lU/OfjJa
IAvH13Sdd7l0v+kYYjHYHgGTn19iK97msQWZUejjl8MZPmj3EaQFPKf/MQOvWMq32HG2U89/3v5+
SzPVgpkbFyiMqQk4U6ffDi0ORO/m99AcOU3Ca/xcOi9zZj9X5Zrl70LW/+4Z8GFpHa8CknZEnX1O
5zeY7TwWDoA43toVulAkeb9RPvz5UeHwZdBQucymsS/gytROW+idV9W3aoInV0aeoAnq8z85fLZh
FYuUJYMjCUlV4t9e0IX56ZBkXrLStIzeu4is5LvOmaN90fbIWlrVr5y5pTxBByMnDiCsljvnYeNE
v4wu3k2xI8PZg7MKZ5uUpMHVK3vImq1X9Se4S2yA2yJJvDeTDPrvMLQGNU3k4Om55drCfz5vqmt8
ZM1QtfaYVKEl7T1v90r4oi6+uWx8MEV6nvrmIHNJgto2fkfEiP12Ni6elZxKY6MycyVVub5OP3mN
6RBqgzlQxaEqxzUIm5emcA9yLm0YhzZAAiQkSBWRK0Mt7DRdvbmB+OswVzIP89zcs274CgvP59t7
aCnh0nHUnc2cFlINedjNtcFPxHbjNKgGyQ79bI9QTM/rvRUXyWMtM7UzqMl3OR9WnigLIV3HUcel
qfDogtFJ1aVfIg+OtVEsjvCMF7BldNYA9Qu6AuC+/R1jeeIAZWWURRiZgGEUI90n0t56vBNosVu7
jhW5z90DthKeHXSyL3wooGuQQZ4+R+Ng9raJ0Q6bqprEpimatSbCgt4Ke4/RHyJIOYJqX5WorY9x
1z8DEwzrS9AQN11afiXg7RiJMRwhnDf6Sf4/zq5jyU5di34RVQIBgimcHDq43cGeqByJIikQvv6t
45Evr2mqPLvlW9UchLS1wwoMx4xVbDxmbv84pM3nnq3BLRbyozmyWuiygOIQ5gp+AlzOVOyDwDrr
YpQgeMkTQGouZILG7cqGe//0sj8b8a+XRjCBvsvooM8/+HD7HGEmjTNJffd33zAVi9B78dv6REDR
iWomoGiBD/St5leYfjvNStq/8CPmEGwV9mNmCVlejZ/8Sq3mmbJu1zgrcMylLGkOwTaYvcGLpimv
ttU+OBZ0v7Ucf2aTtyc8iPup3AqYgaPDv+0cfgk9s4JPXjhPczw2Eb62EzuprnS4qaFNwYGJ9uRg
bVdFEBdu8Tn2uknM1Acqr65iMk+ZBc4DZN4hcwaFMCiwg+xcbMo1oNHSAZnjrVVGTBv2VFzTEq8C
ZAxVMdHVpiDpgWpvzyqkYq7zvWnGQ1XLw2CTgy5XmcMLB4Pc4vFfW7WvwwQENy6uva5+5CCmbWun
5VtXe11s9X0JiaC+YoCRijgsuiOOTRllOWDTWdveeWD2xbV3HkMa99A6T4oq36TTWlGz9KlnMQ14
BbuEXIq4DlYRZUa9+tS2osQqf4fTWgd96RmzjA0GtiPlkJ5HEmp97pD2VmhGQG8lpqG1gjVZWuJZ
MZkH+ZRA0r6+OhNcSiYJuUcdpDvBPLWxs2qAD1gIBDpgPR+Hn4Vbew7O7oGNhg5DjxRmVJ8SiOJN
afZSelMY8SK9V0G2kjgt6ABBm/O/e8fNLC8U0NaHMVXbnuF8AhKShqNLVofVBu/ZPt0WsmZy67Vi
a6n2ezbJ5JB4lnVOrR7RwYIPJsxm7W1e6jqiU7+pybAfCUyTMWKw+1PY2WAYjRtgDV95e0OsdZFf
qC1L18jFCwA5EFb/+xaerEk/taa64rIMI0hY7mnlHW0nGsvYt3z06mB9ELwRMR6gRxwnqjpq3aGd
Sd2dXWa/Pv5oC3HAn2PDa8ml1hyb3RtqCPBY5pCZP5i1EWpJ+aDemHrF7Y0jF8HAGjcLmLc979gK
Nej9c+DP0eO2Snw4ZzbiyhL7M6Y8+9CqHzUPdsQ7fvyG729Lfy7mLEJGRS9tcS2dHiw/Zw+a+nc5
hBtY4F2b8e3jpyy0pf05Ely3lpxAY4SxXKXJQ2ansFqhor0L6GjHo6lDJEdZtQlVH6c2z85ZlyUR
DHwAVW6ru6xF6eLZ9e7jX/N+VuvP72BLhGgiFwm9plX1TCeBMiJXrx//7aWNO7+BNTdVgzbidA0g
LRmNdRMXuf9prHTMq2AXJMlP1gcHiKf+vnk6BZTBZr0It4ToU67da9skh49/ydKXncVpE1QYxUyq
vA65/IXW+gGn9muQtzED6np1pLGQ4vpz1eqhKiEtV+AxJXOCjRaI0aUd06L6hqzj01CaHTfFlrkq
ZiR7ql34xDbF2emGu0IUdIu4u3OcCur89rHOx3+qW/y5erXOwrZEn7TEsc3vkGHBeKNT3z5e14XC
BVSr/4YmmTdwTISP7pUD7gNGYpxAY1VCpva7Y+mj6wVxo/2vhRIrtcrSA+cI9qqX4aBIU10L7kAF
ke3T2nmo+2RvTY9Bi6zEA7QAcVr5UeE45coaLsSeOYzdCMM7IKwqDK7bfdFhOsAnGJeWdboPuZvG
H6/mwi6dw4+zaiKs5k1xbXuxxRQuTnNITJP+BGfo8z9m3f5cwFqPOg8YsfNr1abQ4WwxTMlzB4or
KxFl6S1u2f5f+ZqF1pYuGECr9S0pNVN95xY09kbrObHlsVqTQFloivhzxDGQVlkjWZ9d84Kcwz7U
b9pFMihhr3lwkuHMDNCL3IcTbJEdeJL96EltP4TTBO/E1J6iPphKTNLNcUwa9TDKfCXW3G7l/29J
+P+f/hdN2Lpiwuyq2+aUQ6Oovx+02RQsO8JslG6qGlv037bMLLChuzsoPdnZFbKSUVJtMMo8dcyL
dQEpPn9NIWjhleZwaI/nY5LBxhNX7zPxWX7zUzzrJtunnE6RhaPf5UTs/+2VZsloCN5YxUedXRNQ
PCaOPohrOeh+8K99Zx8BWuEra7dgMuAHs+CVyqT0vWLKrjA9xzStgSjn1GViX0kr9uQ3IG19kmcb
PrRHIwWO4cih1duYk3JBNmrViYz+tw7uVis/6P162J8joBUvA9g1J9kVzKbcbk+mHlLMYH25srIL
FbE/Z6no1AV1Fko7V58/ZWO260wP27X+dzGZfZLlWRTm+qbufdRDcJealeb6UuLIbpHir4hAQBaB
HF9Qo6udfBfDFIeT96X5qTo0oQc4vnanzCm2rrIvhpVl5BXOpsBd+fF2er9UhoL2fx9ulWE5OgIP
NwNQxYjhx4rBotr+HDqfRGhtWj1cLd6sgNiXkrs5mcVTqT9gPtpc4e9+9C06nA1G2FNTfa0DHpWT
PmWK3k/dCbRziDvC4gWpe7mXWX8jEjx9/M6LKz6rmfNCDQ0fZHMtg+LeS52tbKZtP2D7lr28gjPx
Vrhu7Gt3m7f1Niy8s++ED6sjsYUrYA6Cx/UCwTIvrK+e/XsM0iGifpdFpRyOkGNr10Txl47LLFAU
zPiVgXfU9Rb7i1Ts2tG9K9bQfkvJ3FzmGfNQxSGzl1y9UhxgZ/aYh8VGwdpcWnzLoOo7jtO9V/Wx
KeBcHBQ7mfKYYIrqdOMlCcIvnAZ5hEnA6mRsIQuZo9hH2Q+NFD5+ETf3jachWd4926aOMWH+eOMs
LOkcvM50qZkDRzZ4W3rPXHZ3WTE8rbrdL2yLOUQ9qWRSg8BgXSz44sVNIMNdO1kYXmPCNYpR7hLN
Hz9+kaVz+H+YdMvoOoNI7KXqMZElex+Jt+084L9yOmJEi9m29Ty2T5iRR+Ca2K6JE2+lAbhwXc5x
6Q0d2gYDSuvCSrnxYW1Q219uA0XqNbHblKf658cvubQfZqecu0hcgqzE10IV1Y3ukVFzSn0chrVD
cPtL7+Qyc9w5pJ+4kUmbXDMtSeS6k4huk6aPf/7CFNSfg81btGeNn2fJVbdOsRG92KfD3ZTpbiuh
MJ6KvI3GxNyFRRa1mXw2mHZHvGpX+glLpYQ/ix+O1ZPBBPhM3Hae/RI0Zot8CsOtPyaAuLy12r6i
Hv5krRWhS+XwHJ5eyNEEtu6tS07p+K1JcutThp8QpfCFi9D8f6kTX/1uRvHUZoXYdN2vNGG/PAgY
RoyXbFt3w+/J9dKVdGDhsM+R7PZg7GSQ2gKSpvkm0+QhKd3t6glc2Jxz9Lqj+0SoJsXHram51y08
NLUVAJlQhQ7CZOVvV3bRwh6dY9nTDIdAUDyodU6UNs0P0VO0xFyVbqCQMByhXf2p9ya06eDPLCPA
jF4rW0KAmIhyQ6uRRSEVu49/zNJvuS3GX5mOD1GeSimJqDPYMCHN5RAVzbT5+I8vrejtO/71x1M3
NJmVttbFHpotzKkfyqLbgwMCk76VvuzSiZxD3EeL9Tb8kpLrUAdorrN7B23t8Ak+NmMxvDSNfRgy
tITt9kAmcV5tvC0EzDnYPeW1J5oGj81UGSWT/lx4aDqHVvnWpc2m6Z06Yrd06d/W0fnvOmoXople
0vNLUYhjkfh7L4UsIK0PwxqLculLzSOLM8gMcd+CMhXfQFF5U45cRG6rziqoVm64pdM7K15cpTI+
ALh1ySbXOk/UfLOzVB1UlQYr7YiFt5jj231hpBZtyi+TrnGUkmffHZFQOi98GFZi8MJLzLHtjZtK
u6WUX8qhOlq9dZxyeQ2G4t8i3FwquRSBP2UcI0tgOS8Z954rRS5FP60s0B+MxzvX4xzR3rAqLfTt
54NC89o5RL9WAYuIY8NmqIe9AL9d+V4kgbCBVSTQWf2DL6uN8CAES0ob3ha1jDLIxWwpMDIwxHW6
DfJ2sZLNLeRbcw3l1PQwMgir5Dp20APrS4jVQ6ej6cdX7vT71WHkwumdI+JJPw4gliNpdMl4osz/
bYL03LI+CrT8OpBfo1rZLUsX6FwWWaaMKpPAPHuq8ofezzDArY8urB2bBOX7U1oA/enp6WVq9iav
ds4QxuNkfe8SvkstuXLhLMT4OUJ+9KQPl7SQX6CVH9c9+p3awen+ODb9KUvf21Kz0FG2ngst5luQ
r0u0G8tWHWqmD0YF+k52qg9i06CybFTpvWXoyuxb2OFFVVWbqCngX1FCHEiS5t54jX9vqwLlbtc9
Vy08ucUQ2nBdhTmD2znfeO1/bjApyg2EIDsNWbxQJQ+OjdFCBHsbN06yQEdhwmHV1YCz87P2Mrrr
M25tWE2LH1UuswIW2037qPMKMIhK+CqBiA7VvzPwR94kyqPU1GwjTAk+BOEd3ZVJABRSQPS3NGim
HQpz+Cn2QtxDRtvSUVfYKsBUy+8wcbzpaosCKKIkf5mGoNqmiohr7bsTtMUcJxZjUJ/HDtgIryTw
20xvsMce46ZeVl/TMsEwKrMnqB/qLIZ1s9lYaSCOGdqfJ+nmaPUoHElnLLv7qRrFW9KHaxjJpag2
C80Sqide6/r8Yrdkz4PyafBwea02cP/ImL6zR+aUApdKX6HJkFzr/BX9ImfT9TIBv5bcFVpD4ETi
Oqj6yFRAvmVZ/toWKHcSXY4RZ+UUwx4NX6vLvgkJPyEa6og2oH5BjcXeaCt8TAjfQz7pVNUlBGLq
NdukpeRiDrRx6QiwdNs64JZmcDDl8DcHZq+AdnrWfk/Lz1AtOt4cAUNtmt3UoGGartFalyLHnNrg
lsibHN4hG82DneTVxki55xrGRpjo2gEMiJspCs3XgOpT6ELNHalP8Bj4aezQ7ytHG+nFe1/tFqX/
Tt/AdWmcqiQQ7J9ggGGeSa721kBf0rF4sQAv+vgxC7f2nMMAtSeQXuyGABqCdnDpXFx0eVLZ7UV4
+PgJS7X1nLbQd07bDh6frk2dXoZEF3UEHhf8Pk391HjuTxNyJNZdENmF2QAwEvlGP7VhCgSVoOoO
4LZ/s8b050QFzolLEjTYrqpVx5YD4hN4dI/CPzJhsqOyteAHqlbK+qWu2pylkDaZgCuegrM0ISfb
9o4i6Q9+0T+UqJBTOR681H4MB/4zkd3WhbjxH1msNUflhducztJWo0LhT7lD4GOZsEixPrYByQIK
hkbE7cieBqsWdQtWkACt/HevCuXywO0JucKYrmS8OfVO+sVLODQ/0bK9ryoXgSWMO9uj4L+L8tXQ
vc73CvcgadlTDjst6MfB55yFUdqM/n3dGDj58XLvmJdJvFjaRzgGCpCDyTY1cWtOoPhgBIU0fE2O
dSEtmQPqRtJBLoMg3DBgIjyuY6QEd8MEZ5Fg2JK++2mtHbmlAzFH0yUTF7lq4CNmvGlDISjrZsmx
qM72dEcGD5yZ8CGBjpesm0NA1cHl0GlKMKDM5EppuEAH8f98yL+CS1mHpqymhFxrE0AdwLHbJnIt
eiikCrcWza9I5H/aZfmrJKKKiqmGbW3YfApviaHsfzG4b/XMAMNLFbiS7FeZViSMQrssooC7ajNY
ikDkOhl/eE36bxxndJj/u8uagUKLjITTtRqrYU/TKo9Cv+8OInHXauYlBNBcj70yYTiywZ6uUvt9
1PXFnjjQSJXAIDAoLXnHQl2mVI2x7Y5+xEitD0Xf5TE0qHZkmhxosVUBNvsxg/CcA3dOXB4RkN7D
XmsHs/S+Q85JqFFnScvggbDHCk2/AXKCSn9aibfv72Q698xloyYM86f+DFbH+NTYIANHeRugyOhi
p5Uv9ZS8lYVjgQbmlFFXUwxyXOixhviyzZCV26KmvysRwAZZ987zWDr8NJFkVXP/FoH+/2aj8/Fg
l3kNIAX9cLaCDvqGA2kwSCKXPEieHWwXCACEMhJwY9ikUrFNQe+Z2pl25CsZ+ftXHp0rJdmu22iu
A3NW3a3r4qff+66C1bx8rNeUg95P6eh8VAgRJAKRgdach95/SDuXbaG3YraQl1+zGlv4yPPhX6+p
zaQp+jOnO8/SwwbydMe0gJFcCeivz8kXu1kzxlh4m/kc0HPdNEtUps453hScOeVv08F6y0qIdn+8
Z9+futH5yK/mQBFB8c+cBSnvcpV95ZBdFTR7URa9G7ohgH4CP9NuZcS4tHi3nfFX+ANLUldFPvXn
3k+mqO4LSL7yh7Bsfw7K3Ri3OKR9t6p8vLDf5zM+EhChSgabp8GuTExrSR5sj91L6MConcPEl5Gx
Om59D3oaVZpbNydo1FNOsPt4cd/PBCi7VaZ/vW1I0LUOusacu656vYkzZe4dhGHhccHCNyv8+fFT
FqbFdD7FmwxVHRxx4NfhZ0VxgBVwXLeAcYUDgPqkikYJmWn4B+4K0uZHfxjL8eh5wT81L+j/8Uto
E6ACpeRk3HzXDd19wpODTLN9zetrYNb42UsbdZ7p1GkoTe+QE7BCaQo/Xpk/j6E66TL8Roj9VErv
YDhbuacXaiA6HyqiUDV9AVT9Wdbgq7gV/dym00nyV5VOkW+l56qDfvyQ7EbC3vq6/dnb1Vr3ZCFM
zseHyp2AQLm5KbswNfzG3Ud84Aem1ZZAohiU1U85dDJcWPAEpdx3lGoQptA6if0elCorR8pJhgjs
gDWjiIUoNB82BsGU5TU8n89hR3GZGTiby1Jsm35NLXnphWcVF3NqEfLBys99I08UeKq2ZPtbugnk
ysdnZGH3zKeMg+UU3LPD/Gx0fg07/lLKNu7YrrN5rPvsRVYgRv0bsIrOx4pTWxsnZ2I6CdpsSEOf
ar87QIPmKUyfrHIl2Vh6o1lsaQNButG3qjM0K6Ixkw/Avp6EAnQCWO0rT8trVfovZg3FtRDK5gNG
mPGkvuMZ+2TgncpZ8RXN2pvZDEoBJduVr7RQuNH5oBGIZMEBDpxOkyte5JAfB6HCGI3nLk7aQwfe
42ClW6+qY3BAW8xt0iPcnD7BzGENkLFwZcxnjZ7Dm8FqbXOWudqkXe7GdQ4Rd8nQX4Bify7eTDXG
hJg+yqf6aA3jC7ebtbHO7eO9k6DNB48QLOt9RtseUQcwUI+/jDV64qo8h9AnZwowNQ0It8+656SX
8MW4NavCiwzwj2btMC6c9vm00VLWyD1f9OcpCyKdAmjsQpyZG2gofXwWF7bSfOBokAAKuMXqM3Nt
fqssj7j7n0VNSowbU7Ev5LRyRpaedPv3v+5foetSEKN7MDGY2Ym6EZFsbimNtMujXSugbMI1zfSl
ZZtlNnqa0t4kiTz3SJwq6vxuivEg7PD140VbuuTn0lnC04UFdq4+e7ptY2XtcuB2YsUadGxLFMup
NcbM97801g/XqeKsz/+tPqfzWWNTZaCPq9ycPei2TgXcDTvf3gueH3xu/9Ru+GVYo9As7P/5fNGt
MrDUCVXnLBt0nJCuittqJRlbgBHQuffrwBKiCl/aJ5++pcL9HcK+UJn60rr5NfA1bjblw8MJOlTD
WsW1EKTnZrC+LyxT1FMHYQPlxVWl8y00zO8KEIE5wsepbCp7l6IvEztawVd1Za8s7cVZX9uqrUpP
QdKjzpsOOmQo86go4jTpN6NTWdfeAbXGS6ncQqP2BUyrHMLbAxg31Q8mknLfAP36hWMz/9uJnw8o
XQ/0dSGIPBvMRdB48l85AQo97TdFIGEqsLZ9Fs77fErZGeO0w4RLymF3Hv2OhuPXG6qHT171RyXj
4+VdesosqhR+hrZtyPqzqlyQrULpRsJ4ReRZ3jfGXHQXTb2SCi6US/O5JR1DA8mGsT5LBh0QBUrt
1nj1Xc+RC04UStfQeqWpvcIuW7p+53NIXvnEKzDqPQf2Ee2nXTO0UyTEXYJLgBXeroMCfSLFvpRZ
GIG/eG4MhtiB7az8gIV9Ox9QMl1XEGWFOoeTq0NHzbHt6vuRrUn+LqSZ86lkO4VQHPGr4QxAOly0
vRxNZ7idbiFhXm8qGaw5aC9tkFtu8de1Y8tMgJzUjtCQbZ5gKKQmsN2zpI+kaH/o7PPH23BpsWYF
EUiluVOn2XAWcJc8IzvrDjSv9XWQvbsSSJYWbBZHlMtU2ac1PROS3unenJrB2dS8vYZrn2RhqeYT
siZH8KuTejyBqwHR/aRskk3N2uGrLpCUj9mwafP0+eMFW3ib+WgpLbqOVlUwnJQjrGPeZPYGYCd1
IXXNtsH23x4yCw5kRBPebbvhlPsqOMAnO7iHJmC9KdVYPWEAqv7xObeX/GuPyWpAcSjq/jTCd/mh
HHLylIAh38OrO58eMHcED/Tf3ui2//56UtDLhmqZ9ieZkP6cDd4gIqsg9JJnPdt5mfHW2vML0W4+
JHIc2oWixzvVcje4Q7DVSV68BqXjnVtuk09QqMi+d7ze/NuL0f++WGhBfzAsRgrn1AoA4KAQ/m5y
iu7m0eD4kQUDw5W8funFZgEhDwfRgROhTw56shEZ+60/kB1sISxwP4J9XaRHMqwA2xdSqPlESNVJ
UHtu4Z5U7cK4JHdaD6L7ktDmH3feLCgUQa5aDzLgJ+m3ZUQs/zw2Plp4QRz+Y9tzPm8o6yLUXTmS
UwWqtj5XIWJAnQIZfG7yxHn5+PMv5GbzgYOVyKAwSdeeRHhO+/5nFQiUU6NfAsKWvA49KLPMsmMr
+fHx827n5Z3abq4FBfMPl+bQAzglupfqSK2CRymcYSlqOCczK5t66a1mcSEDz8fxCt2cbhoV0Th8
7jFazRryCPbRiwVVsVSzL1XBi3+LDnOPWGZ3OEU+8EQm7fML0kk9gGdU9mfXYQYSUBY6dh+v3x+l
oPcW8Lbj/wpElXRNbmd4NVu1UT1+S+0LNV/gJ3qZyhvwdpc030fPuyJ61OO0aTMAduWnwu0jWL5H
tf8sk+bQDsnZb14//kkLt9dcHUojD4IFYtecFA+2nnYwwNM7w+1PNht+oEHy8VMW7i1nFj1g5WJE
3nj2SVJnGh+qojI6LmFFhBFEk5ObatywihlYetgsq8ih7tGlZUpPA3ZltQkc9Bm0tMRuUoOtttCm
WxMm+vP73/ues0DSWaLhwpnUidPHRH6CvdLtGxZpXNI7hz+wcdeCVEZcZ8Mh0J8mNJ7ECNHAXcPy
GCqhsZraLVa5xRgtVc6G9MXKIVqIof8nFRXKtODUF6cJjIN0TC6dW3/7p485V4gCJCjgfYsoUBLX
20JSwYnHVOhnxy+G45hO/ePHz1mINnO9JVaaLtWOGU85bJ12daJw6hV1DlPhkU8fP2Jhq8x1lhKG
bzDaHRAWIpdVHOYFZsPMHn+hfrburFyu5TpL73L7978OfkHdETh8j556zcBDI6Aw9tCGZc79BBJr
unLMljosf0ADfz3GhbMYNz4oGWUi48DyszgD7hNFFmgNCdR1WeKcIBuG1oen4JZJoFC25gO3kCD8
Kcj+ejRvaZ+4feqcSmmzWDs+DHM6GF9UNAHKKw8uEzgV6PdXkI75+OMtreksqHACbU/jdw62eIdh
gejh7sUhIARAHhTDdh8/ZGmHzIJJW2pdw6OGnroizF/hHpVsNCwdDxLGCxuwrtamikvPmUWSwGbg
XjB4yNfUfXDz8b4YzN2gob+QW2Jt7ustgG3oXIIhcAihY+7Vp6RpxWfHyve1q19SRaFf1xAS27ZV
X3TismPDptNQd/Eoq+kCVImYdkb5yYul+uKYw4AvZhzidyLrakBA0ixWofzpDRjbOJXUECNlHaQ3
7UfeQdokbctnPt44kd2YbHxNKpC0He+EuTwg9+YHG7z7MQHjB/7OwQN6hMV9Scpkk3vTcOcC/Xli
GczG0tQ6ltp9yrrwPnfNI+q51wHypNsBGlZMeT6sVvBYYKWt/jN2WrFTPklAb0eLtOjCNiq75rEY
QWkokxvjxkrN0dZi5/kU+ycbzwM6bBAa9jQMkPhwoGXX15FV1tbP3slYhP9jTr2kJ8ihO2Ba9XTf
pDBOtSGpeGtX3ueoZu/DlvP7RDRbkkjz5YZPalzlb1BW0a0n1dkOujeoIgJNrMt7qzJy1wMx+Jl1
9fBtCN1t7ZOzqIp9S3jDIMSc6WRn596xDDKYkUFl3vC4ho/F4FrgfNi0omXkcK86mBFtHGDos0Rf
Ql2f7QYmvcSuUMBzvvcsae98rzV3hGVx2IzQjDXVY+c6D8ajDybw+t2UANa8n9gAAKwK4TfCLVyY
ea9jPw/L1xyq85tMWXvbI8NDYdpHx7fumhAKIqLOnyeA4KFxZVUjIJXWAVfw5wYlSAwDvItXZt4G
GXYxbmBp/+CCpxt3o+fEOLvjQXk5hP2KNLi42C/b3B4vFgW4rk9gsZhwHgf4+q1FPbZpC3/Yc/QB
D4CS7dlQsR0pAUypoPcH8DBMlZ2p0vaRCci6fC7LPCtix83tmGcEBUtvOT4ktzNAxtFuOAdUwsZd
crc9BYDcRYpKD8T5UV2gPnpXYzM6gHFtgxAohn3Q0WyMhOxhtGrGg1b+pU+q516Ne7sIdLWtjYh9
N/TLTzJR+jJ6BCbIHLxn34NEIAtx59uugriRy89exVWsWvJsO/CbI7n2sNHyUMReIAqIsgXBnnlJ
7AftLnOTfetNmO4BwQ/xJCxoo3+HRTBuBAM2j3VMH/VEyQZIYCD9/T9lwOSTWJNfkzs9KhWU3UOY
MImeu+ySu8AeLs7gjfsQfXaR+XcBrIynyB6H61hZPErI2E7nvMDQoYqMMvSUDACBu1onxaYLUKhP
0r94fa2hmjoW4rW3W4VFcPu41HY4PlHoaXsoQpxnXusvzK2PBfXJJSua5E22sOrR4AC3Vt4cJuTc
HUs3eWgffXR/4nAwOxDFnXv0IO1t60Eg1S1yfIJx3AdZ0h5bglkRXIawLcjoQqEwGR4Lnlo7SNmc
VEFhQd5/Z4kJ7uzcuWn+dzjZ49RMb1NWAimZZZm3z+3SAaKe8Mi06UkQ6v+mQo5QdE7c6r6C464f
+x7Lpl1rMnrx4EGaAPOEmteU6dWDwWqwMZpCy24yDGqBJbDq1YjEfsy/pikDDYfqMvZg0fXL5hUm
2qZoX7KMFAdbVt029Ul2AQbupcz8tIByrhH3rsW8nYMBhSc8nI3QoBqd/Dis3SFSlg0bp5YizHD3
UHTsG+QY7JfQ8ppTqDDbvvkTthtrZDgFfgZrmKow5N4rOvjP96MVkbq5wRJZZ1nbABK9z2nZwMZR
4hYLcFviJyQdvkU6JNsxI9VFjuU9r0N+DVh/f1OnaiqnhVARBM+Mk0AzO+vFpUE4sCfpfLH95lAB
P48NZt0n8OfbcZZ+TtFIioOhoXENEUUVeS3jkdNaOM68nX428JvZFZIWT2ZCshCAxfdmW2H/lBPX
f+sqbcEvBP3OuNcqDL+WYa1/WK4MwBGgVfuZd/pXILR1Ru8TiLgRnzLxoOaTWNYEii+hm1ax6VNR
tdNOiRTUOKsSaC4Fnflh3K7Yuca3N4ElzsApqi0f3fKrPaoRkm8GGTxpIBg5de0mDbvq0AzdgwIw
9R7yMn5EXYV0nnTo8ERu7YdxUIRfe6mTA4FDz2uJ8U99MpZrxljpUF3y3oQMGmrqSyet6kILdzoZ
AUfoUyEDyK13vvqGUUIF+Xk1PQjuep9DOqioUzB24l4rNrXxRFTJIbkTOtW4poMxlk3THULTBPup
qJOLgZaC8ezu1LIp3dpp6z4UjAgILRrnaIXkKFMoOFNPahaPInnwexZW0eTqvt84OU13Pht+QxHK
Z2eLlFn7lWHoEBdDl+y9hsWtCLvPJi3tV4JPCtCf+O02rohrt/Ga55G5k94EaHbTTZA77K00IWFR
S0hw14rp0Fj2eICNaL0f/Kzft/k00Y3lFt9QLPkCcxSoF9KS/k4dFXyqu66JVZn9pERCpkqkdv2m
x4qgVx8mb6ZTYtv+j7Mz65FUV7bwL0IyYDO8Ajln1tg1dL1YPZw2NvOM+fV3ZUtX6mYXidQvR2dv
aReJbcJ2xIpvxbYTAWFhm3tdxKCE4EyTgsLatai2SUqAUDP7e6ODernjGUWcbD37MCbWF5Q5zIPw
/f6XHt34xa1KfW+ojO7anEGuCt9Wc+NbDNOVtXG6zal3r9p+eqBkikPUsI8IaFfdV2p6dFs2qauO
edU0KoS/LYzsoEGrsWUVYC2A7Ilqf1YCWSjiEW6OU6a6RzRmOV8K1Tdnz+3zF9ef4MbAbPGaIOWB
A0KHlpstZE96b8lsLI6JWSQBMW2YDcOgkYWqi3PEIJUWwVAa49EAdRb17diIMg5sKa+Mre1oOxoK
Cs9xCYcwA3D1ZEhfaMOHLXyUH8G2R1YoTmtIpLGT4lynx2e7wxMS8BsCIqsXjoNYWKRV/qCFwsxl
rrFSD1pIOMw5XUaGa0fToODTkWu63B69atcJ+TOr3DpyTcDiA9ZjCG4f3xeuwXNATs+cFuxyezhy
FBOfVW93epMkCctWrtlLFdk5HTOtbFprT4/H0s8uiYTHeDLiCFVVGY/AAa1C1J0zGCrwLqDokHpO
uPO/26/2O+v23+SDM8/GoaG9kp6SE2ybvAPur/B/MXqc7Jj7vS+z6oJDtbstOn5w/Dr9GBM43Xpl
lJMkdNwBm45yH0syRhbmAnsoxLweY4EyvxaU7BmO7iGr3S+G6bMgUVSGfe8VuyyFnU4PY/iV+fn8
DufMEe++ntpY+gXegeqPrK+RnKe/Go893B6jpT9//fd/XEpz6niDMPPpUpDkGzqLOzv+Vo3u4fZf
/3wpO797pv746ymZ0pJZ8XSRNvePmrUs8IayDGGVzI8pNvcu91cyhwtiPmeep8thblY2Dfpgxjre
5O37gK45qVQgY3mXDnrHM3+LuRIBws1ZYLPw10oai4+e3bMJJPJCWu50iSu00E0AvG1M4wuq3qd8
6u6GtvploEtni56QIB/iwDbtJ4KTyorcduELc+ZQ97bwh9qbmukC4RC+Ln7qbK6jUtjdk823Pkm2
YvTRE0hS48I8b40h/bt+99nnNbuRD4bpli76py5DItIIO8tX4IzqADdoE57u+bMELTYAlxkArDrf
ZEkc5AXc0yX2zsih3YvU/pabeqc0dM8FpFgQux174p4nor5wOpnBUMOxzgBT/FFI49luhpOv8wyX
mBIih855hcEUIHdeQx692gC2RKeAFsKRaYJ5Rn5IrCbfqJLYWRSbeQA3QvxPM60N+3V2P3n9eWBL
WtiXVhV4irAT3cf+9JKMLEQFMBjoiRXDE/PN46SbZ8snX68OH6tcmIUSPur1f3+0Rk64jlMAxWid
3eOgXd5Ptnyb0G+51bT5kDImQKg2j25WbCeooCrnseQEZ7BmpWb8e2l99u7X3eSPD7tgHs0QvPUF
E3QRnjjKjGxy2gdTC/Kfze6H7CibDYkLXKpQaOndF5iXfzNSsalRULqOEnK8BlxiyI+m/581rOmY
Pi+NOGRW7xOJQhq3GscLbHqCjOI+yKviVIJVuu0NsZuk8Woy68lmw8vtELfYbnT9JX8MhTDHtgCk
h1wcOMC5EtGfcn6UaEqQaR8SNKrEhKIRInNwRvbesmk8C1WG8Fe52uPc/hELcXaecBZWHTc90lOw
LvpJ6mrjdtVbAtRO4pSPuh83t59yXV6fTPo83WzEhg9qCiKsYSbnFtKwFspv1F2slbdYiqPzZLNG
NqH2UQq+SLfwjugN7gM5wTvB6b5NMd3SzCzRbcy6cwMsxXZkTeSOT7A/ebv9fkt9qb///R9TyWjZ
O8zT1qUa0wp3S7XB9SK6In7RfuVJSLM1zmMV9nxkOWypviuDRX1bf8i4SpDtMp5Wfsg1d/rZSM8+
r9KuHQMyKgvs23KnB3LHtHuRJo3qyjkVxDgahcDsUoIBwkLzwL+6/eSFz2eeo56gydbQl1gXosVx
RM8Q2vZxu3Gz5zb7NSQgaIlvPhwDVg6Hv8Vhn7woucbWP0YcrWW2lcfteAGRLqQMqU9f5I9qSH6o
PJ4iuEF/ry2xd8vq+1CO9NBO1n3n9mEtPDeUaZMFTsWeJ+oAg2K9JaLcCUY3Fk3Hvalze0Ms+MGK
MWsC1+ZfisL4XuLECRE4FTocoAhK0BMO3FFlNQc7PWT53s+6bFf7U6SBTP4qaQPgNAHI1NMFXEVV
2FzZkT6sfgnI/J7jRay1o8KZIhepCnfNBWLhgyazpDpvqp4YPoftwujeaaDOMhtc7oTue1kerTXE
8ucVCWdO/iaOI4GOt62zMsWVVj+6OwvW38yzd4PyQbBc+bA/T92zOfi7xf23YaW2zoBXbYZGg9rt
BAWssFaZNQufLptTuRsqwfrxY/vsFFfZV4zEzQ7gv10Tswfletup0Y+1Mz5dbXxMg4EcCWMto1Xv
RZ5dHGGsHKc//37YnMpdWTLH+d+wzuD0wBxwQ1Qfgmh8JZyV4wGe50gX/NPFgM0J3IWCiBatwdYZ
qRsow8ijb00B6ku725Hg8xXI5vhtUyM7PPbaRJ5Lv+LWe8op3QDAfioxd0ZKV1QzixM3C3UN5P1p
IoXz/2sQ7k9RpS+F3A3VNh7vjfjiwO4wu0+MF/DieIkaxVq/w+cbGvNnh4Uxlk7hsNg5ozIH80Jz
2NWV+gl7uZUNc+FkzuYIagBRUINT0jkXfR3GrAeZML5rchWq8R5NFbxBAr9/rMXKHWhpzmZRozRj
c5wm5ZyN5g3f8tQk56QDEJ/G1wrgyse8+FKzY//ITcAtTIwaa/0PLPhuc13ezNLnNE0vhFgwRLSH
LUPpaKxhNXR7PS5UblFP+3uryPzJQk6vxGS1uxFgH6wQYrxiCGvvYvQfld1HLRjfOnlfeeB1D/rv
3oSL0d8PBO4k1jU+g7NbARUIMxgPQeOabBvR4/ch3fHZqtLzWA8pcl0H9NYz799If+w/7GmN5JLR
Cvc8ynyXK7sPlRevTeBCNJ4jp5NYFY0pBDtXPX2GLO4Z2abI8eWmB6b49thdP97Phu76wf2xrfu+
cDJcf9lZ9s7/eg+XbmrXK4FpcSHMIkZe+JVjWj5DfQZ/OIN8tBcoCE+7FN2PpYsjv0hAVrLb8eDA
4zhgtreSmVsauXm88M0iTtAhdZaZH0I0c/YsY8sq+1nJlS94Yf+YN28b3QTPQoOy80jiaKqBPyni
ve9PJySrSZia6ptJ4Jazpo5cCBjzXu2hzH1QMrRzNsvhxwhPTBgZvuXpCDuNLNJ8ZadagLeyeb/2
lCZmpfuenbNWblMLBzTIz/0Y5aHtlL5nBPSrx3qonnp2GUDmlPxYNm913KOex9LAd1GpwKl05cy5
EPTnrd2269nO4KcYYhQC62CqA6/4t2U/7+R2BJQQKsWfxslqAFOnIEG+avyzsDTmTdywzKsL1AzY
GXlrCpCh3QSNic6TYDA5YiI65cquLiImYTMSN+XBctzyyTLcE+EW0AS89UH9rXulojYf281QFTos
fWWFwnQzUFogr7v98S9tEPM+TJaOU9yV1nRuMnQZxFBKjKiCDkR/Q2HyCzIGO4dyYAz7u1Vj+4WF
PO/GNOzSMqgTk7PmxWNeJufOEc8ct7S20Ie86FY29IU5cGahp0oLNaJ3ZjzXuMFPVjg+Tkl1p03j
oW2m0GATEqhr4p3FYZxFG2V1VV3BtuJsoT+Qp9ZxRD4D108kMtpnJcwL/PZQ4siQVIVWqlzj6iwM
5W8W2h+x2+p52bnJ5AHN5254mu1K+OSK4fvQZxt4dUuUSjNCAsiPw4qL0wQ6mhrar67rb3ra/SL+
eGlq++n2Wlr6MbONBK7xrRHDQvFsxjkymvouMd2tsOyPtE0e7DWGwMJ2NW/hh9O2VTkwCjj3uUej
RI7pHemh3Lv9Dgt5UjZv3e+yFBVewbwzQVI04xl4W7kjdxqGM2EywX4PqoBdbmVb3F+nqBgpkgvW
cEiaBk4kUOLYcJI03DiAC4t1HIj5NS+qCB2CT3Yx5nfaBX6tYiC6ihroLDrAKt4o+zM2QUjQ7ZYd
E+WlD5UYqoOayM+ybh8ydEc8GtQYXjmAiSgutuOTz1N0l+fuE9xwVOSgoLYSD34ruj85Dfyn4Tcb
HVQX4XLa4uSLvs+xzzfWcMHVG0oCcBiTjR9fTPvZyx9s+7sB/IsxxsAnHEuU/NHaVU9+eG3xsipy
BCcxwwUEdypl70VWRQMq5uhYj+DN2qCyvzJl17PsZz95dpJ2DRTX6YCf7IvvLH8x2yIwC2Nfml/h
s65xqRuTHN5PT6DWmHwrx/thOBi2fsrJ6+i/uTXYOe59Lr7EIgFciELnt/XRxDmVb33WhaMfb/Ai
2htDVZGV1M3vQsdnv3l2Lu/isU40sILnRKUhBjdTdx7OprH35FX7YnjDL3djM2indFt1PCCojXhG
E5h1ElLP2cJBS1bjncyh3QEqA//oa2OTFuPK71uKZ3OGBLdAzakt2z2rNsHf53xvGGzTopQP6sKh
Eb8lIOopzX6sCp2XPuzZNHrgCzp56dlnlAOgHsrhAtgqZ+UgsXAanNMjpLSKttbdVbmlIqAGXrKy
OCfahJDncHsZLm0313//RygmTJZlaULqhc0bxptt/EoZxFjFNEYO8hsJF786THRlID15+4kLKVg2
x0DUdY0mNq+azn2mxYvq3UNWO/wg1fS/dKiAHRslNBw90yAb8WTbUWhqUKcOSgWN1u3fsDCuczC9
BVdp7aLV+qwl5TsBR8oyc9Kd2YLR0UNmtvaqC4tj3gNfinEwjcmE+XL6XLt5CBlJABuVMCn4Dlka
lu5Uss1zc8evt1nkICDQ0f7j7ZdcqKCAxPL33HqJOeUQefjnomohtEMRyQzN5Bvus9d0R53t6+4n
tltBdajZU+td0jiJSg1kIvq+xy2CTcgkMCAjCp1rI7Iw8nN4N5vawkxIy8+eIO9oso0PY4/uIpft
rllT5BZ+4awpw0o0dItKfuSI4UgJedC/1Z0VzS8pBQC2Ff4aUnDp6sCuP/WPT6ApXch+4Ap6noov
GI6+uLvuGb2Tbq4M/6FMNrimDAzW6jEkXH3xZeJkC68IHJDFnULkxViZ/tPtSVu6es778wVaU7Tm
hn82svEk3TLq+WMKgjGlb4nZQFZyMcUUscwNXETW2w/9zYr8JK7PW/MNsxI2zyk8rfuPbhKRmedQ
IsgoH1TQxG+u1SPD8wbBcXiFpiXOj6KD7BGYPQT8mr1fgf1Yyxqmqv0HorqZvF/3IAwKMlDwtsEr
4AaGpT713u6KY77uE/kU2HoE/PV+/UUWotm87z/NIEN0S8LPvdVD0/kAR/cBnxuR+QOEt5sOu/eq
E/lvecRng2b9vW56Bhlczhp+HinAhtVTrd95D/U7PmWjNyCpNsLrwWPq080ID4UsdUMMEj77DLqP
Wl9I/IHZ7AU0nlZ/bLxL18VR61wtFZG0VtmPlcm9HuY/+52zHQoESVrHUEeccdZR/RgIescUgeDt
5xUTWzZlYLp3ahjuK3/caAWIKHhLDWwzShRS680VIY0zx/WzgHc9ZvtqCIEYIlz34KDEgSnW+olg
i0/huI4FQKGXrzr3jM/i9hssRdHZqSNHiy3reIOL3hgMUy5/1iknK6OzcFWfIwXc2I+xVP0aqL3i
LbPkY83R6LVKilz46XOSgA3jx8xCXefUSdT1GsEOVWKt5bUXJnZOO4/ba4K+YsVJcLMNE6MOrORi
XYW5lCAXa8v72HE3dDzERXyAR4K7YcYPlq7Z8Xxe2gGm+u/1LzTEarSssxMctF8mFJqp3UH9Zxyg
7jY30tMuJBorS2ApLM6RAqlAn7KRmeSIbRpsvI0pqpOb3RXwsHL4lpn2HuA1dB7k+1X3mqXT5Bwj
kPoi0YJAw29TY4vjtWkcelpVGwuCf9Ifq6b93laDv+kUuoluL/WFy+gcLdAkjaNgfGoe/dKENLM6
q8Lc5UlxKvI8NDuyEvCXzmBzpnmup74vENZPSSrdHS3csDSz/YgzejWpXVc4oF2qr7H6SOw2AbpP
Gqcqcdd6ixdncxaSnNp2StsEYAO6wGBy4mDM2E4OXVABnmCn7bm6po73ojTW/QOXlussimgpHeHi
LHliCUvCIY3JqRmkOlUNoMYljOofRtqh1XOY1Ip85/ohfBJ451ACN0mzbsBAn1BY1cM3JZq9SttX
h1ffbq+WhVeakwiyPOZpIer+5BP5qyrrE0VTyejKe5SjT07VwR1wJdYsPem6Xv84I03CVbZZyOSk
01daRRlSI5NF39CucvF096rlWnfU7/7yzwZtFlVk4QzoTjPI0fe8J8M/+bI9JArWdWC5u0OCVAXd
wB774np8k6ffy0ztdIzunaZ9GIryV4Put5CJtItoS+rI548S18tygtyawv9dPAGIisNbGhqyiBGx
HAOCzRHK+9Ta2m3zUORrmIiFnWUOzeamPaa5vn7KmYte8HK4QpbeVk/SCzvLHHJg40ZUctcnx7jT
zz41XtwuWZnspXV73W/+mGy7JXkxuZwccW4IetIeIaK6uiAqP18JcwuyWTZnWyd+A7UNx+BMGQ+Z
g30daUf6JJV9tr+3BETgCCL5zUR21BJB8q5ApW9LO/A9MMXNPHJQAXQg07PYj3zTuxBYvLiChh7b
8yyL2NppfCEczyEIRlfWVop+rJPhOt8Vq3fcLL7YKhYhI7WKBrKWwFr6vmbBKU2HvGs9iIBjfUdd
AdU3emJAyBN83Mja2q8um4W5nSMR8p4XDaJ/deqdbttU/r4ZH4lOTp1n/VvUm/MQFDYQD2ZM/ckb
zA38p489EgsVxLC0+jeVGNp+/l6gA0MGIfcB52XMeNS++w3egxB7rBTIlvb9uR46scaxzXUDlm1T
R+jgDqX1DCh0GuZT/V5OdIMd+iHG261iJRfW2Zx+oID/Y87gkSNhkG9MHO1dfIOGhj0h7E7XIFDf
3jAWlIRsrpaWA7oNWU3JsWVobXjPa7CFBsCxt7188+AFCt/5wGowlvvCfHMQs6Z/s0hic+00Ur9+
5qFp/AjTkC2Psy80MS/Eat6TNWTz0iDO7mNFTXscJ/BuBIR8o/kKn9Z3SxpvbuofVvVMC1F9LoQe
RdL4rMGBTKnyo7bLH56Mf1z52rcnaCEO/GZW/BF6Acuy+tQEBBc3Lsa3XayDoTtb9o86ldt+jW+2
tMLnYIKa80JVHJMBWfd9khsgYIqwczZ5s9XDVgzboXozcRO8/VJLiai5dhSRrctzC8sbPQauGSUV
mNc6iqsDHCdB1bBFCKWU9uSusdtwLIs71PMDP3kt2dd6dEMqvtuMbPiYhq7nnoo1LNVCtmAuNlXS
crghMvNYiyfXvW/7bkfsNOqK4Y4l4wc6A89WotYIJwvLc648lW0PRwcBlZOd5YcrMjZHI+x7no/3
3vh0e6AX5/W6av9YPolrWCn3rPiUmnHYJMD4V0XEm/x+JC6NiO0dwCn6VfkQddr1uJJnXNhS5ryD
vKjNZNCTdzSH+rWc2FtjTlE2EOiiyQpTYekRsxOJhzaperK5czTcgm5daseo0hhONEzA/sF2/N9A
A+z3demP8WvFAJs7F8eSLH8d2vrgg3ZoC/2Gj+L2DC29yOziw2GhpKoGi8DJfvoaSME+Q1+k2KDh
9PYDllbZ7CDhopDZ5WVTnCxEwkfBs6+8gC4dZhUP6Iz9GNZ0nQvHzznDgJMRtMnJlafMb79zo36Z
TLoigVkIsfPmtLKHTaiB/uATVvODaxAUcnL+Vjkrl6alP38duT/mOFOyoKg/yxMMsAvAd/WhvN5A
4c65MgVLQ3Od+z8eINrMAEahNY62lm+WKE407fa3Z3dheyCz77uAqyA6DwfjWGrvI0GfPPKOzY8u
hcVsjMb5fCR7guT97YctLCVyfb8/3gP+FzQRhbKOuGcchHLhEq7RdubtoRLx7622XXnOwjcx76do
DPh/xV4fg3jb3AkyoDBcPUI2fK+aci3DvTQns7NBx0dGXVqKU27FY9SVOWQzYlqJTksVhLmU2vPb
rrBaIBRbNLW3zZC+MTRrtwkY9t53PRxMUY9hBoOyuEciCagw22Fl1Ni6eEBrjR2WwsDtkKfgw6OZ
uQSq+vYMLnTxwKXo7ymEdNcqJ8iiTqp3nodKf6Uuf05kv6VXF9GRPg5xBvx1Em86a3jOyLCLZRuu
XjY+/9ToXJRdJMwEA9pITtVYP0vPu5uYiGi/ZgPy+QKlc0E2ku2oypt1euIG+6BdoXctOg3DMQUO
w4s3hL/fHsal15hFDNJ4oFWhY+GYyQH9dUVr9hGrlYsuXTSzrszV518B+BR/T1Vq8CzNxhxApwoI
FYL+cu3kTQABTpitFXuXXmQWPjyUqakHq7jTNOiPVGUXqdsDib/fHqbPj1PUn8WLxLDQyZrZ/UmM
IurT6mTF5Za6VXh1S+y4s/HR+7CenV2affvvAYuz2sypaOpTbNU/O5V6aJ7FRxjpgb76JXnVhjK+
gc+cbKjwyn0LV+UwLeBJNmiVha0os23utufSHUkI+iDup1qC5H17LJZ+3Cze2FwZFVCq5KjcJCjT
7kIgfLXUGKBx86EahpW9bGnRzI4TlkbNrkan/THO8k1LXmL/aw4HJ2mnKxvOQqaW+rMIMlHXGboE
m0BiiS9p7D5n8FmGNQCgDTSz0dGht9zKf1hK/89F67sbe9HtEVx4tbkW20fBatIGiLTcEVEzoSmf
xY9GDrE3WZNpfr6b0rn6WgMkw+iAw5jXTcGgLjiUawWPRQItzfdhzbfXXlgLc6U1kEhqHIc0P6Wy
yyKnB6W7Ses3u6B6K1KwFSjXVUCE/C6qAgCNlKLEAcvNvbAAAgCN5Vxb+b1syzQC5uHqQKWdb4Mx
oP/Y1d86OK2Fhu1UWwuuJjxSfQ2Ck/TqMOlj59tYt6iQmHWco/KYtyEwLCj4wWrlZbhiZQzbKl8a
MjSRRRjSpYV1sjVMaaeGrd3+FsLC3Mwqs0Y3L9MyPV072Dam9PbgFaHcpnfYkJ2QZqisJ56BNl5j
8FcWz0Kgm+vP7bgzWh+h7oiyIbqsrt+g4dZBnD3dXpy/C8r/zVJTbxZJ1UR1C6l2cZJA2DahxdKL
sMV3AAB+ACTZuXsFcyfwMwzXA6+9d1EKq6vXHqzYDZPwPRGxe8lGDVkakAvvNUe9wwQEwjTze+Kx
1zrJE4DwRHWpdROSLEmfypw9GR6mJu3FC2vBnLZSz1QB+ADsyxAbFzs1yQna8SxKQN2IRU+iRNnO
TphoL/Bl8Qx8mLoTsfNAjKs5ew2vxtqudYT+aCwMs0/rTW5T89UWHXqX4KCMhgtWX2rLV5tMNuPB
TZH3iOP+CIrBj9sDufAJzrVATa1jC6b03pGksOk0p/qeG/YHUAd9mMp8Gw+aBGZMHm4/bWEpzmU/
ueePLqDQkCva/b4sUKPPM5RDswrd3MyCfyWQb5bnVHtT9vnKbWBpKc52RfhtMZ/Hvjw5yr1Df1zo
tO7P1QT1QiGPztX8dW8broRw/whaTtGd4+RbZr+BKGazA4/Pk0cCrdyI0stqR9PCIM4F/Z1XDaPd
I0UFmQAqsH37DKuPMOZvSJfE8gdN3N3t2VpIG9G5ph/nOFKbws1PElaRVw/ksv7i82nnpkDfVO43
MwWWcjgmvIctsRVIB8CH0n4BwijUFY/BdpXfBJSwHYxQGPe3NtRXCSiFt3/ewsTORf65Grn0epgN
IV9q8nezCcbm6+0//Tvd90l4mav8h4Y0SQVfjpPi9ReOPpcQ9sbOvk2adwKvJhAejtNodUGLQxAU
HNCFFy00F9y7F5b1S2FjLqhxrxS26tFIIgKD4oALI1LaWdFwL3gS03mvgMFLR+QCRaLaPzrVT82b
jeHcQ+CCZVFciT/DlyI/9x50/+j6FCcU6YLSPCZorssYGgQ4/nF8tRrYWI/6WJnpK5pvj1YXH26P
4fX7+mwIZ+fpOLYGm9TSOvod/6p6/6uXjG+3//TCFzC3gwNng3Bz7HLcqhSO0CQ92LW3aZN02Fkm
ClNoq35TbvFU+Gtt60svMwsiBjFgt8EddqQDf6+M4tlEhuf2yyycs+bKcQ0enek62jsO3Ly3x/5B
UffDb5I6qBLznwqKdC7LndrSm0YkdY6It/CknPIkYkX9VTNu7rPaWnNJWXqV2Wk4t+HNbmBZniB4
TwODcBUUFveCpJseVm2Nlh4yOxBnsaaVQu/CsaZjD1MnhkOwdO7V5E5hnf6b5zydW7fpArLqLja9
YzsB4pehOrgnmb/WE7+QF6Dz9hk7B00GGzwsbNKdX/YQyAOgMlRNSMmBtG4T1OUQXHv2Eu6DLwF6
Mv7/anfg0qY/Ozx5rZlWHhwOjhatD53p7XhhD5uUZ2NUgLlQbYu1C+/Cl/qfZprSNJIxJs5RQXkY
0Aw4b7Oy9Be3Ur9ApsRVXrEQPA3YSCfy4/YH9bvA/0nkmVuc2dNU2SRO3eOVWcteJzBlt9R03ech
9UmAKsZ9bsAuOG2LDDxKcWjz+KCtDEjKiicPNIdhSdiY+tlLB9g8CnNfq9rcqxEm2qoGX6W0kubR
qdQQkammARgVXAeUwVadpym8RFUzPLkWJ2hs8FxwKznwlpmf7MCs8cPOKOTBj+HmmIyyf0XDcnT7
tRduOXOxMZRLXV+gme44+J4fdTK29z2QQeEINvdxbMuPHEf+lVPjQkc3FOl/3/27TptCdiYFUQym
mFJlry5pRxjY984dfKpFYEn9aNrOE0Uc3jTAL2+H0tPHJrbdgFr8SbsVD6qcrH1RC1FhrtsSFWRS
mZvoo2dW99Pko3Jv0JPfX+Ra6XZhfOeKrc5HF6qahD76OAAYkEMH1Lx+NS5/z69cCm18vz2RC+ea
eSuNaaC8cj21Hjszrw84IG8mrxpD4ayqP5aeMIvTrcXkKMeOHc1pGLdeg2qzm7vGxk3jZiUlu/SI
WZRGY7hJ+yphR2Zn5R1s2e1LUl5RTXldP94epwWwCJ2L+4k5Ja0acuc4iWIyt3alLTMqqAcqc1nn
SJCksDgr0DYXaJsVzwIXXRq1I7OAeTaLbgqtpq6dIAPVFL3RKMBaNaMHB5efN8lG8SVJ0AoACy64
rla+18Kcu3gaSPdMitw5p1OM5ji0awauhFlA3TUEqLvBepAKVHsH0Pa9akEjUmkzfEnBdjkA3IUj
GBG5c3LH7GVSVGyKuEh2WS90DYdXuzd3YF/pXWUb+UtqFwYgOMzYy1g4gedWdI++M2ypqWzehKXM
lcTnQtES/Mm/P+aCoB0gR+/9UdqZ/1SO6rWKhyrMUeoFaWkUIWyVevRmjNAHErSWpYFDrXLt6Qsr
Za63t+sevtFO4hwdS3qwT+vjqDZ6DKuVflgTOk4Qv+WGTdgs4sIPWW7xfeo39R7aVh8T7KOycGmk
VmsZt2uK8JPtY67FdxpRDTBuNY88rTZEgvVMU7UpQEWKqkJOQFw3KIOjT8QcRGAUvrEp7Lr6xuXK
ul7QZtHfOY8/6j6xblSV+yWKrQZ4TwdRJU9jAXlvXIOG204ODQqDP+cZeZONcC5ZL4eI5/1DTawL
LAPBJUYyp5HTAaAX5wci7pvo8B8lVvw/qjMGT/L+UqXeHpUBJ+RDfaw7ehpA4z+iH3vlerIULWch
Jm78cWi8bjg6Ayw4TbEDvviOEgBja8W2Ssi12br+wc9m6zqLfwxWDpwkMK18Ojpoa7eMHjfTrHts
hgIl/vKVvxIbJvdllnc7CuoxY8X2dvRZeEE2e0GQZWHy0Ga4MZWvohrzcEg84MDQSxRkvtVthr4R
K4+ynd8Vlc/echZOJzQJpNKSEHDAWRM6uxhlU1mHBbENMNj9GM08T9PQO81PiVsrGHhqUuMEIroa
DJIF0rMYRx98guBYBujSy5XzIOAC3Kdh3Zj45sIWnCNcpCesczMJUfVI6Ssaq3VG0X8EFfYv0VW+
GHEoRbL2TjkJEz/QypogOTyKvrJxDQbZNb+z5JBuwG22dkJTZmwaUpA7XGs6uc/gieptYts331te
1TukzqHv0FCQi1zj1oYMG0E6MmbRAPv3IyQUiDJ+CyfJfWV47Jwqu3s0JeFQUkwShYSOJ/FW+uYv
kAOnn7yHzDOF/SKAu377xt2R3xUidb5m/tjdV3FOtrHrTNth4pn6pRsN8+V0dFJ+Dz/a9j3zPGLs
4oKlaIjpmlqaQYMdLDu6VCojSGwcLHwJV6kmIyrIJsMPhU56L6o7lm3c1q7O0pTxT1lUJTp00ucy
mejZxzvgcIvm2xCWEDxyjESFieoyGE+AvBtYdeVuS0znA5HE6e98EPdhVcFydp8ywe8N7sp92mWm
EXTStKBNS3kD84/RKp9hD+kUyKnCglzVqCK6wrEiO/s/js6ru05djaK/iDGoQrzCru52cpw4LwzH
dkA0IRD119/p+3bL8Um8N0hfWWtN/z+SKt2PPPT/iQ0KRl+pgTpTFpogscZVmbMzkiBcNzq0PW3F
ENrpRAzYWB+lcnJ1gaWOP2Ye+1eSfX3O5KZc1e1Q8lhflnL33ccExW5+LufFLJdqyNfgP6N7Ex8d
3fHz0xata4aNjxnqHIuWmGzhXfkCNH/LrsLRfu2XQmIoXDzYI6kiDqN6zQu5+LfxWCPLOHok+lU2
czqyS+48yY8yUtdztg+F+6TawmWVJDr/lBcapOE8LeHkHFj8aqp5FPXlY7dOw0nxvN8127CcpqAf
CVUgyxI+oGKwOvqkk3dNCwohrmXjnqLRxO6pYxssILKuoKUPfbvTNaeMenVPGLozyfvI5KZ87YwR
7qOW3m5FmnNHullXdjX5cPNkGufMpJH4/Ux1C/guEXZTc/K3keRG38Hn9U6UvNqfnLxDcKUgi/a/
4bvUCxQkjSfcpD6D8xlz2zx3d77vNsHduvW9+lB74ak7T438oy2fSfRMVgG+zI0vIzqVKurEKRhJ
17ssXT7IjAhJhF9p7zY6yuZxS+R9TqZ7QRJ9ERBOvkdB9yg1P3DYW+0QBcZG2ubPwFPi4ITbQCyn
0vSh+gK2OGIlLsN5Lh77gAfxLKd5Fjda9xVZXGAjWKz3BZ6Fe0s60fxUy6k4VoOTL5T5hZnjdEyW
RfxqgiDo38wW1f0zC6xIHRVJ2tNjOHl9cNkBca7/Kr905mes7crcsY93iiuh9DyyXlnBibai7O1X
kAxVcC/dqrZvQC1WRBFBpJz/ijbs7UIEaAx2bu2rAE1yvPT5Kz/VTU89BAESuZfAkd2Dit1xOld2
E9MxbEdyK5o4XCcUcjzXt/HUOvHR+GLrfwmmTRH9W1PyHE+tm5z7ekrM/R4UluyWqmrNb3eXfnu/
hf1YeFCtjTsBaxA2ENe4srb7HHLi/LsMXob/nbsf6Uuz4r+97dF6exdRJhSz2C/WZr+uSTszQ625
rdTBumv4fbpOBIH86nah7amfTB/c+ZxGW3TUSufVDVbNJv81M2mo/2tFlwg/7bolD+nEmt3kD9A7
RHtd+Z2q5wHjkj7mCTSta9XlUfPW5dsY35TEt5zUUDJDbBb++UO37zo/CqS35jn39ejSAHu1T7fg
zduCzLub3ebiJpVau9OeyLG72xq+mAdHhMpaMnqmVpy5iDCueInCSAArYem+YgJ2xMXXve+mCoZ0
kY6DGIZDP9aN97kPszOdWy+xa5UOQzxvqSgj51Dg/XdaljHaTO/aZ2381DVAtPDhwxsuHIp61xQ3
oycYoI1NUrl7unuaCyqJWpX/Lchcd15i48Hv64wo13OIJVDeeaxr5Eelfc/7z9a+050qIhXy34E3
kM7YxqGxtLE8pP9m6ov4WrK4Ny4LLd8L/4aub+F17qGDm6Wb1y6N2G6br3ieZ+RlwUykC/ZNBXVE
KxwJ97V1xXq3mIBuIGWVJOv3yU55Ao2iGcs3LDDejC8iXsb8P7mpHFZFvvji5MfbWtypQLcOHPXN
i8pD64fBbWOdxTnXw2Si24WZtXpHquezbPCW2avGQ678ZOlI4WNU/EFmCx03f1BbYzTm5Rg3sEiI
RBZ4Nf7gxkecY1F9p3ycy6QcF4WYP3ckTvV71UWVfbeEq8ZpRIDk9p/U6FZ+Bnpe6q+pUYhpUE07
YopOQgUMeY7W9h4RIyWn7LNfOe5YXkgVKeWSIdax5jKVZg2KS58Q4vLVosDnelBREObHbde026ls
RB+tqdhbFYlDXCo3ohrxe2e+86VRedoleRhz2+b5yIBdDHaIML4lG875Qxl0kQ7P8QR58G1U7rJG
52U3CprcFjKY/gNsxJBDIabZTMd2y91wSuXWFbPA2eA5GKGsp6CsNFKPNQZxIQrvoKjZnO4GudQU
PPszyNYlC9ZEmPeKGrPv06AGA4QazAZk74TKa9o9bSQ+1JtonRG6HeRsu5gQfWSCWHI7p+7r1GkD
0DYgYbb6EjudN/+L3F7EZ3g7Tn8uaZ/JoNzFgFI8bisKplUReqjIsY/zokm3dhbdUVTzvp0bsdT+
m5OX3XhcJxn+YzDaeV9xOwc14bRezQcY+lljseT6zhq5qai9KjwTaVTI26Tw3fUyOpGERxPtHpCf
vuxQ6C1LW59yGjP3vy6oi/0oEif/BvH4RKrfbaMzex+y9d1LGHphdZYR9/ex6NQYAfCY97q4J7DY
8+/1uq1jk+XwMtjEmyV/gkncyR9eO8/mfVyD7ep8J0kXyySypp++7QuqsCBa+nb4g7IStTC/MvS1
61Ani0nSsiP4+igDWSU2Zd+WdNeFypJTQ1VqSpMVg4WMvKQzKVXVEnbnrba+/+LtYi3ABMSuWW9a
oVX17Hhj5N2Gke9TrvHqepvO4qBLyr+FE5jhIlV8A/BAXwE0uC0nbKLflj5xJjxsMMQOVbz58hp5
I5vMLhk7/OEOgxz1t95yfCT7XDrlDZU13HI7cHNBSqpb/yXvd7e+zlbyAAroDEzMGYva9ky0nuFv
IiFlTBe+v7V+3oHo3IRjqz7XTnEZVvl+KXS0/IvjsYQksMzd3D8FIu+mu7gvt+oxQIcDV2pdh+TH
Fmz9dgHt2CqMRU0ZBbdxE2zbiZyHUX8lgK+iE5suV76FUzwtPyLGXvJHXrRD/lHxd6XeqWPIGn9y
GzugddZ2L8Xj3iaV1gwmGuvym7miS0sCwG9VMIY4zMUwzuu3ysIlrEm72GuuEjnxqVq1kS0SXGwc
fj3HI2fFWlePuZgKh4qSKEgjnD5TSYuI4jhLtu8/I8SJs4ejvB2cH5M2ql+OXkIB1F/AHDFNjyVX
tY1zmZTZkHROQHG2R/Fn3i0ygEQw92TtinmJ1PWbaqRTf5lXqBRh9SOuWhyP/IbdDmqv0qGSRFpN
bnsfyqHrSxAAsjUwDetGe+kkSB7hfib3feSLc4pqv4cXXU46q/ptS/nfHdRpTVTSj3JBcPyxuc3Z
fxYjrKhgI4jtM8o351mAQjoNrRuPtx1lut050fxh/8aKOMVPnloPLGbVi+WK4V0PZCC0m/sAPVPC
Q8+TKCnuhJCIsZCcaDkd+Rc3F5LK5Qp9pk+W9d4kXm/w5+VbfGiQq7rPFArKPYIt2rCDOOTtxC9A
Wih+u0FM8nlI+nI5Q0nJ70JpR1TGUXGm5CrqHnNznZCfqyhLHnfKwPbY+zxX+jhAHR8N/BUd9YaK
+nugVXqzc6+mysxYAysb/13gEb0uwpdfNKccZqdka7WAp5Ov06FHF/m5CeYcUMmLkx1df8szzDgk
QmQcPsG8HasFH6Q5hxPzAXMFMabh4pYGEtQhnIJ2+Vn2gLHswbSBNQUm3l0G6hROgz89RcnIiI4U
MedNGeBJjFXpDGQWbJ2q5SudsbS3E7kSnc7QsW3oRiqHoGY0Ckwbw+gA6Mx26WoTe1+ugfs+Ivwp
e8j3TuXDuphBvMRpW2Hx+W08wpcOTrB2U53W+5IzdVmXiiwom1PJTmkVuo1/BGeT93+k6uVyrHkj
ohfJL0EqoImXqPkW19tDBZ8FdMYoGTe2jph3QES29Hza3b6Z33UQed55k36OJjhencF55ZBtxUDv
6tTbcS+9ChJCMvhrGKX4VIvpLOoyKu+3dQiCyzIlciLDsSu6MrVFyxJj3Nl2Rj/GqKqHu7YLCWO8
+tT3b2PuBmk81JrrkRkBC6ymzuiAeu8olyn6Jh0G/mGo3fUNsaZzJrkqfOymzXEOzsp/Z9oYfJk2
9vuTrUx1z7MibkPQQd7Bs5uT2bkPrm2wzT9BAugfU4wTJA0RPNOu+XVoU48FzZa6gRfr5KcIw/XG
kP/zFVRjsBx0s9QEK5AIuRaJeJYzLRYlCdGeHm3hWXHS5uRmkBcxLvXTGAyc8Gu+BzdKt8Mtb9fo
ZUTvELFlkv1aSxeUmd0t1TcY4ci1FCjrQMrQJtsM68pwrvqZtI5oHy9jEOXnGNDZTaU4oKQ366xv
dXTveQxsvLKvKNgQjkngbrckw7jHeEQ8YJqqzqQfLJhmR32e57B/G+eRQ0s3/qHKYzx8Oceu03Zx
GsjlFzikmrYspHCytNx7M7rHsuLMmKBTZLUllVDqMGHmzcCDJKTXoJwtjxwWeQ6K/MhaFhIr84v8
ZGt3oGPS9koQ9odFDUbVWNCwtTF/H6XrlUCYMefzL3xvzFpwCLcEffp0AaTAGSO8//qG4yNUzvzW
aIxsJhzEkxj66r8qqPJrWwz5TSUNgL2EzM7AMSJrCaKGrhXsFKIC5wU6DsqmMjHOZVF2OmymoqQT
orN/pq2SaZ8nFWYvL/4JAZFpvQiKk8z99lL3FIFp1a7oSiOnzW/pqqnt8N+czWzFrR8nuk8jjoZz
wV6K+JggsOVxzUPZ3nZTtP6F704BTHMbPplaK9r/eO2/6si4lzF0tpcQe/cZLQUBOaLb+dAgCR0K
4rwwQZv+o5sXeTsJMf4o1t7nyfcVmwVBJn/Jw3AyUbHCue4Z21dFe9yTgAd9QILbqGHbsy2xy6l1
DMgMF7HMV9G06rFKguK3XmqR+rPTtscA6tNr0+WoPGu0beJGubo+qdaK6eCFTfcjKor+uQ+b6D33
evVvLlbnaVgEhRn27f927TjBfSBk+TgPXX6F3ZU46UpsxaGB5YeOtJ70WbERebecg+YidsZcB/y1
+bmK8nXJwr5xy2xX+XbJE68ojyTTE84Ru3XlHXqtsZXKcd4GRkeQSQ4119cx3/PNexvblXs5VeC/
b70w3u2rH9klvk2i2VFkjrXOeKRbJ+dy3JPyIdjj4j7wRP09Oo0bhkjt9uG6W/smVkM+tBM3O98d
LSJt5cw8gXvSOdpYDj8IjNdBOkzB2PzLVVX3GfnE8qGo/FUcCrbL30ng+/hUeJSYdq8msAN+8x0G
LU3xwGqorx92yt/iWNuweAz9pEsOe0EyI3976otMctW/CwEyB/uYPiGfHP7luNt3Zp4LQaYyKOOU
pL8kyng6WCQ1rp6qzPdV+BjgmV8zghXdHrBT1ADXGpwFxB1cooEAvCSR2TTGfXswQRWYaxNz+x3b
NjAEfvvkyTmyjZ5L34zi3hms/IRb2ZWZqAcKWo+oyje3D2OeYvz47tEHxvP92040+I3c7B9qvPFX
vif5lzZDEKWedGBOiiWkNC6nbvZvppUuM9vmZJ54WUb3t9LL9MCh4L0P7IG+BvZQT4uctiR1XcCY
R2fZ7f2yJOJmKYvyQzQ2+kvJFv/q3JagPi6R2bndllL/K3Pqt9Tvw606FNRJD/M+liQprUFy6xWj
z2FuR/+ltlRvkGu+i1LCeopbnwqkzEzV+eMpX8e9O5FGNeur8HSLUul7BBLzh7Hk8C0gXd20DDUa
UzZZ4Dc6/gUlNWwORTQhvfUxi/5fW0F+jo3cumhTAorq/WlcY042GXL+Pe37lDu/V6q6m2ggOLUG
xSYOu7syccVcUieseBb7w+8r8C9uuMoI02ReJM8768cLEw96Mw5FN2cwJBt9Z6zrmizuNucS54bz
otRG+L/Kok8ed3/VP7Wn6MD32OZDFsYlsw9r8nEnf6NZR/OjEeH+YW01XVZXjuHR2druJSB0/o+j
2/isB2nV7WQCyr/IhPV42RalXsWuCMh26Wefidgtvqq9buoL1M99yoaV0d5JtFiA081v2rcGVe5j
Ms7dQx+jozvmkS6HIzMLMWcdPUhxUzCVny78RHLjI7rpzjChRXUIxUBwww4fDaeHdIf+KARKWAgo
cUnPge7CHuwQBs/JsvGF8u8uDcld3f7otmhyyfR25vy0QvaDHxdq2d0uoCrfVTSOSJ62hn2GMKE8
u+GAeo7mhCI8HBd0sbMirpThbFEeSn+Db6iCtdA3am94U2vWzf6Vz60Qx4gEwKsi9/Zm6aznXn0+
undngm2RNRQm90lAMOIpd/txu8Z1rcNrl4SogCc910+xUBCap3qHzp5yswlzZXhQ1schZkB2Iaxi
RjQ9tfI2L1fUsb6JuYY6Mc/eI7XXZukSZltmcl5dRQtXzWznTPB9//qwJJNLYYv6V6jcsn9OrFc6
z/Hm+VtGga7XszP2hT3VECyfprmr3mu700hHamOcCYWvZrfihd4HRgAqkEBGY4EZvjdd5g5DMN2H
wMgtPe0M0kwZFT/2lTP/HeykgktUa5hVnsNgxV3mvkn5wpr3aK6CQ7xPFQmjcmP52gkqg4HGTJ9k
AmpgwOIQp7UiugjIJ4gSp5fivLFtv7IDaauPoB/cl3koWnqhIYeH6U6teYrLwL0ygnwqmyV49Ap3
v/Fou6EzbZol3eDncD5V15bBGaIjHsMOwu9bnzRblZJLOl9bYasw8xVskt1fSlrmvY2OrhkHCny9
gN2sQrr0Ze0ISl2jwj07sdf/Mv3oJweq3kGjptZTfyaWuuZKhhip07725VEzqAQcpL0qfpnDsr8n
dL6y6Uhl+Z2h1NqXsiPWhdNlQTzpNftnGUwJoWllgiCo9+fBHkEndogbDEc/U15JdRGpbiyonxyK
NZAk+G5SS1BzeVjFrmd4JUlSXWrhSpCqIZv2Ux2W7QKJTqgkWwo3OohxEew8NrFp6KVMbEg5+o4+
DcIueYiks2ZOKNXHGtT1TI+h3PlUuYMmVWpYqXnAuZyE3yVV6iRBwKS57wsXobtu7XXv+s0cOr2V
Mm2ameTv1iADOzZMn67xFIhH5tbRoWoCsLh5yHMC6fkVejnzKvJlRErATd6+Fo4dYdKsSUOpB6t2
yFYdVogJWTd+/yqQkNIlmQqTLh4R/kHX7S6o4IAAtijCCUsILS6Jiaa/HFv2LHMyvBBovf0BWRpF
h7hlgZAtgED346QUJ4EvSRp/KosViPG+1yR45X394tRAnh+MbNaNZn0pgLOwmtiOUe6sTEfbqOsR
vTLFzXjx4i4d+1w5Kau07UUXZpsOzPS5B/yJ+V9qe7fHhFU08XuRlHX3bw96UvdoL5kWuD303QZZ
U3GbDwFB2l0XdnNaAdrdn4wo8vo8aAdCUlhYEgNpcJ/yqcjLo+iw2x0UUjA84HFSo03MTfGCgghl
/Ua4y082a8NX78WbPFJLVZeI5Pcz9zw3U2Ham5a52HoK6Bq/Nwtz+agWnql0KLYmui3NUo43m4oF
tLmKOcNlKpJ2PTbV1rzDp8uPhc7V7yUU81vQetvnRmNzwwCep47Mv59r4/kBpapEXlHnJnycaG2u
vFooCTaoxSRtDFjV6G6aOLgBYe2MPz0dWnEWrW56lO2J2jKWA8tDF1aivWWB1SV/tnUHMjMPVN8c
GEP7hWB8+xj20i9Oizt7P6uC7VihDPmp3CW3E1GTnzQ80Xhed8jUDDns9mXFwFNQyNXTx5bQNBbD
Ap5Ym+vtLhIM/mZc3D8leXnwvoGaklJNUtUY4iX2t5KawtjPRK/jfF/k7AiPnSDhrw6FfwUdPNzZ
hair0pV7nzGWK6EVgm31Dwb141XzRTMg1R4taDxywVHNKTy+azgwdmBciikC++Q5blf/E5y7dtLZ
YTljVTX/m2vmxRz1xLXrQuWvW2PWmMdrjPWhcIaZg2cx9j5yVvWvDROKYFIA4wjMdMiWJS7Uct/b
zpD8YWX9Y3VKlpzYBf9budq4jEdS/aJuDVkEG9ndgDr0XjYn0J9d6bjHufc1SYHsyirOGA66gMow
IJj9GPhucbP3U3daAv54z7XlaVSamV9Sc8m0LHlIOZblibFwj7kpnhVxr0zWXuo6oRMrdsXqfXDz
+15pSt65Xu37XNXmkA9RxK3iNIQYSn8/5YqIQHZWBWT2OSEzJ+7m13idQEDbgTMEL2p8v7Rxfwk2
wi7Z7aDbpQNj383SLOuaaGAIkBfB29hgkcWWXzyjHJAHC6rzsPbR8mtyIAv5rJxfTOw0j21Uq4wx
p76UcQ4oxASIMF2JuZhpmHee8sGFRcQAgbuwOAOjrnmDVE5bIovYz9oWOc/Q7hChhg1ziFjKd88z
3S3zb4ByjI8fhlayh8ipezOP1dbFH5kBuEOh7qeg81NGot8Jmna8j9YhhHPbwM3CmQnMoIV14G7R
wQ8w90RrHF1ana+X0GMZ23XbdkezsSHMbxzI8466VKKBbt9oebJOu58R9zd3FtzFkQjZjw5HVcaP
YhPqh1ylk669Jd20grOUrMlTXUXu66K0f2Ax6T4y1G0eILl7HzzswWEPSw21es7zw6pdthwFmU46
KBHDdnt+zOu5eg8KZoZB6xaXUXnlIS72kVPccd7RIuUMNNU7DIn2LJZcnma5tt/PRfgZI8SfyuMe
MB48VCJunstY2RMTadai+boeAqjs59husQPyYf47zQ6jmWrar0aHnxTcX2SWixcct9uBGGf3Ya3Y
WS3M6X+6hRufWfv6BwWl6yqTwXkYF/Muet0fa1OyXSnwlIQjqz1aEDhy3OfhTyYLRGfWQ02UT16e
UNkZLvKt+vJDqy/MIcVzM9ifY9yo18YVYZNN1ABnU455uud1jYXcyhePVD7YHMwjIKsnkIPRXvmk
8oBG32zsIrfyPmJUOXyec3TY0aGhXyk30h6JKKqHDCULUZxLNC8Qhsu15LJHGH8wkMgPZiW9aHXU
m1/hHnmHeB2s9Y0Xu50Ij0WsnWwq97KFz2UnLsJaOOxjnsxWucVdO41+4Jw2AT6NqZS1BXRqmsdo
/jUjeu0ulG1gjBmlVppl1TaEMM7HOfyIagjRj265xuaoYewM/9QW7EQLrkuNFb4cS+Pf78ku7btU
xtU3fNxV8xH5KAlYcw99+eibWgR3+9DWh7CYW//XFni7ufFrr2XdGNilNC8JZnPY8tXscUu6jfGW
/5JpKM2XdBZhtrTrlTe8yYn/g2qDpMwltahzymwKMdudw81L/ky2oYYOY1k8sP6sveMwd/n//XHV
0Y+t/VkuE1kLyMsG55jPpgICvvgxpWVo7UIn2Vl84mnUa79830wdsvPKIUc0D6rIzSsNJUiMtOG4
acHL7duru+Jzek6UXMoTmXGemyWN6e8ZqvjIGeq87v/NTm67n30Vbd2Lh414yBLFxb8ehnghCF7x
slZ3euwNekSP/FX6TtZYISi9pOseO2uxHK4ADam6642BddYs3sCqgWBL3d0kSRBud8hL8+K3dfQm
H6m2XPW6LdHep/sU9sur6gwPk48jlbIt2Bb/jcWr9J5qhizFv1La7t8U46M7BhqxrTrMkSvpZjUT
hqseJi/ImDTtzhOljy2Ooyydn8nCU4IPMaxLEuppSeMaeryJcGkVzoT7T1qrmBvbaF5hnMtSTusP
W7KcOagR1ZOTxhplq3eMtCU/8iTc3J3+eUsPtPDIPk9/M26aspjSUeBRzrj3LZiD3HOm33XkdMtX
wkhJ+unmDOvQUY8RBrtmhmudmTLXk2L5N6598SuoHDbieMYD6Vzbvhxle6hIHuxuGh/J0be7NLE5
YfZRCwp9WIbtOg7O2OpDPLayeRjXYU3OcVnJ3lyX2Csoiwop9j/hPLVFRoxcqxGhTWyaDm2bxMt/
JaOt4Hmd3K03h3WMJ5Gndo4Gyl/h7dGDo6hzWVr7KDTckE9oTjHTDEufOk6x3o1eEAftLT0p3W7a
+eQQfkZbFEUESM9C7ch/Ss3IghymuNDDCSsAM7DJLURzb9iHNR8ssLr918iBFf2rPOuymBSqWRQB
I9KJwpZaIUYrx26r5ncnaLJV0jvunug6eqfSOhZ16u45TBvOLV9m0Vw5T2jgLl2n/f23W8xkWwej
lap+YVmwLfpBun7cuge5K7P/FV4h1veGbG4ieNZNNH9XJgITdJAgKMpTL9Vq+mz0o93cFzsLbEzb
As/rynigPe/FnAQv/R5QmqJ3sqA2xw4Zs7vzK6RWVkjc0wVJ2T/m/XV85O1r5HyQdhvAujImu/ci
WjN94i6NSRbIp4j+ZAs4J/ik26b/y8tchfeu9RXpdkuwgMTBbsfbX5ugzGZvlPgBbfKvKF31PlP/
rJY9Vxnh5asD5AXFuQ+LvXnJxch1vbvt8MRhIqory602+lFLNeWPi9vM9t7p3Xm7IXDMnjwSs8Am
dQhvKh43apPZyM8yqWr800FleEULygpKRmOd15YzG6SknZvpqNrOaw7IkoKjJ1yY0XnIQOc9KnbR
/0Hx5X+aYN0hZE4sUBlrLxLqAEtqeg5WG8E5FwOCK08nzYvsVeK06SpgEBH04PrDPaPG5neJyGZ6
BCfOPJDFaGzuS62kOm0B7++xT1gCp8G07j0wkdKPo9dF2yU4Jp67jshm1/1x03rZdTpj092zqmL+
+uSgeolOrJjJqq6CLdooSFZza3wzrVkOUKS8EFaJN8ktN6eGiUE6Tqj99cUQqhL+chfhru9uJ9Hm
bxMNOcPReXtdfW8eKI5JEnybvUSfLXxrop5EfE2IAT0xEdzrzK+byKbSd3mVGGQQBdarmAl24oso
S7jHQKlAxmazv5exvXQ8AP7PvIb4TufiNMBrquZpDKURjyPVLkVLaaeVbWHV3tS1iverwHV9HfUu
PqIEHtcRwYb7G6zS/KPgmx0zhPDbHVNugRo0doeXAY1A/CmYzf/Nc96WC5CQpTv4UchkMHYpBa8x
2/fwBlHC/ByqkOSqtu1knk6ROz8stVPVt1VdaqqNoJ3ewz4J1gd3Tfo/7PLWzzaPibxK+rxE5T2F
IVu9oj7QDHRutiT5LDM8jyUBA2EUXxgz8h8nKmFWTXxZYLV2B5RCI0mSK9r5DHVurQ5GLYwh3O8X
WfsJ25CtH/6Ui92xObFO566YewyjMvTrbz+o/mpYFH7qBVfFjz2MzJ/NQZP+XDW1yW+HoXaGW3dz
ZsDebMiHI8LJvT8k3dhSmCxB2UGyJecw6xRDlBOWq8p5Eeg7iPTf6+EvK7lvnfH3uB7H7qonJvoA
xFnZAVgecjYxRRVki/p2EUdbkOhUejKouVAjN39kgIuDCh+Wqcd/ni0L71giZaHYcpMJhmoXba13
dvrB8X+7OtfmlbcqXlKv3RhwLcatm8eEMfaQ8sW18deY9PVf5Wnj8QztU3mK96UXt2jIuKrViHdF
JLWJs93x/AsCpWpMp5LBgh11/zwL3zDcHJAqqKfC12HxwqBKvDCCrQsYk/QU7lTN8Eet84wJE5W4
JzgfMLxPI2e/MzXOS8HZ9RzmaxFncTxH8ijWskZ2GhsnVLcLhurmVx32HcdlUTrRZaEBiy/ksBbu
/zg7r924lSQMPxGBZjPfTo7KlizdELJkM8dmaj79fuMrr2BZwAH24uzugWaGobrqrz9sPKKMxQaG
V9KvIjFCUSm0j4bFiRo4Pl6eCn3f8P9OLaYrlU1d8uzS12qdDC1uE1YUNfIBGwS7nLa5LGZrlSGe
u4m6SgRrG1YSzxWR48jkdKCBZ0cZQFxZOEPlVdexzuLwJScZxTkBCA2hv3Tr0LcXgEhzs7Ya13PO
fkRrfF1kY7svqsSyWUK3DXWpTwN16Hw9PqCeJvfHcKSKEZUXbB0qVpzbQvfR3iuo9LtB92pcAJu6
CQsO6tCx1mqWx4tzRXZfcSpBai+RNkAkrwEqvztzX9nrMahtvsYwDi0+dQm/wk2KYO/2YXmPOsF7
EIEbPMmGJ3nZmaMwfumpJp2gc8rwp+ys9sUXg1dtJjZY2FKH9RSt8xnoeEkIWO2+SWofbih9gNnF
nT+6zrweilg1j6Ta41ee4/YRvpe0Gd7TXDsDEaAyPxq0OneKqA04KFnL/cpDR7Nj6HtvIQw7VQDH
nlY89X1eNvGN3ZS5uB5MeKinPOwMMgRgtHBylvqqNmirYGenWXbVdDE7FZifKIyKOM/XjmfEF1fl
bibHRZiR9VDCm9tXZudGN2XRxsuRKWFRM0wjP3XcYNeW8DuH0mi+W2jcg0WO/cl1bWICcONQFckq
TLvqmckkggDQ2HRdFSBOec6KvM3XZTVqQt/TLI2Xwrcnilgpg3AB51FSo/x4fna1WS2hLRM/DF1e
3uRKiei2GNIWbwyvitN9G+ckpbDlr6fFrC3gJT1Yzt3kdgncawnBbxvT/SPV9EI9w30Bq7xnIgmq
ddPK4Qr1i3OO6rDZB/QLEC3w+7DuYLRM9ophS6nHOZfQK73RLfKHpA5FuU6iCcYO7NkpfXLLWHdw
t+rBSU7Q9VKg4KHpwl8sD9LumbHHlSZp80LbG7r92VhSZ4rvRln4xFQHVTeMOJ36KSdSzrlMcZZW
4EJ7ZJdVbwe4T0MFzlxULByNnqeWUPmuq5d9YpjjjsBC+VqWacA3SCRkw9av4RMtk5nU2bWmvOVk
J06ddT1iuyWwyxkH92Yq3CzfNS0pX98nUnbHR5ZUXQP2yRUsskXseMEcLQQwLktd1EbdVg+lGe6q
YJ5Zh/tZlzxxguBvmowwWLflBQfBziKNfODVCEfLI3MA6dcFTGDzrRmhCu48Oy1/jXCtOUnMyZz2
ZhnHIAsOxKFT3DeudbTcUdEPhxlT5xsvv63XMWmG/hqne2ZYOy/ksCnCtHQf7aBs8SOgERjdZeki
XeVtGkGM0rAutpbvMukFI2jUVQCRNODay2TmpY5a6wdyAjACX3ZDhn9+HGC8rqIYjMXMhL12anuS
39Dvdqa9HZGkyO9tmyYj1gFQbY9hI4viYTZSOFKY+bjjkQUb/PFMOG32nne9j2xXceR+l6oG5MfK
rbGf3Bw+AhCpZQ9rneW0AQuIr3SpSec58wakPOwOTdbpd5UUOEMtqAG83x7sYggCaRjFe0gpufHA
dh8ypAZoG289vzaqnZ05qbWRkcc3NO0RiAsu2pguNaStPRdMjT9QO/GOlYCvrKJrjvZvVRZ79pKn
UlnXOL1pfoCEg1L3yyh3s1fT5zcto6oX0yMD+rhWXSnGiB2GNxsre0zqZlrFfUvbbPRh9K3A0Qj9
vtl6VrQCxw6SpZVXtQdLHouL7h4Qpy/AOKs6R30TOfo6M9viSRtmfifgC+yx03O21lgVx3ZAxLCo
8ME5lq2QmySZA3eJb8Vwx1M2nUtPGDchOOywD9MwJTQ5xUxlUcZBQBgRxNB1ChGJdr7yomnFP+dX
Oh3qJ4UwDrVFZpYePAuBe2SYuXpH9RnmbQBp5lvSkEWaJY31xhBnJbczLzNWF/mgRbdqeyaZM3UB
jQi92WnCWT35xUBpp5yATYyjY5MZkO7sLnB+FoXtNt88qQd5yuN8Zs3f4Dj8EwUoyPLglPM7uMRk
7VrXD/gJymGaWdluVb1RA4S4DlmTwTMspQfTJbB79NGOa435W9lVnn2BKqzWXbNm87VL3jzAuRQj
Djl0roUZ4SNL3vg+5dI1j2oaggweYWmWEJ3AJjK5tqWBFsvKC6iBUvihMy9aEYTi2bLYQ0V0Or3v
g1tR7YiAj3JoL0us7kS5VJEIgX+5qfDnltqC3ngK+qZ1oC0CH5LGbRMgvJ9s2iOuon8q2qoKz2Zr
5eF6LKfo0erL+BVBDgCjHTujt2pb7QCYBbbt94/sv+zy2ARG/B5lsfttZqjjwTIjJ+V8FFCDyxmc
jSBRtcjnYfYgI/vBzh8T52cGOZlZXalvEs1EvSmUhw0NotThZxTXwSZ2Z1XvdBLYMKTKODv3Td9f
NVXXF8Qcab+9K+c+M2AbJFEcLMK4buP1EJTZm8H2VF2VceSrtW0Heut6xojPc5WTL5Ve6N00KkW0
0WGSwNoXRrl0J9d/h+Bj3zVhnZziymP15MeSkYIvy5Z/nju9aXsJ1wN5gqgfWJjR7hmRJ4A/cZVO
F1E+WOGur+oivLKMWVxkdl1pweQVlWGcbTwBy+dqVMl1WZaeXvTadR4cUowshiPhpydMrib3PCpQ
4Z9R5iGwmUsM4doLf4bNCMu7gw2UWGxk6szsAYxpPhtwGGhhyHzaKeWEN/kMp+2+YFK6se1hZHmL
oGkVOmqaTzJNMm/js1984ezrzKUsp1gnCwim85PonOASadNCefW1NYCx9slFVIoQvqfPflZBU/Ji
he1PNxL4qQUBcLkxjPFTPKrygWUJGyMnlLue9dpbkzjz/TQ57kmWav6hkzTf4Aqanjzhua8uAZoX
2BdmV9Kmb/hD1eUyl44+DJEznQwYUWrZt5Qtlmrt9wImOTNB3XtXBZK8U1i53sLkVEYSloFNerKr
n4PENdhj5PMj7LHpembts88ND9FWERKMjZGeczSmKrky84GRZA4NCjo+FTbRLLP0oPZG/aYxJUro
2OheIPQY12OcsNqEAndE0dcEa5RE5TucFLFEqgBMqkbjwY/H9q7S9fSKHSE6GFQCN5M34ZoE7bmz
puZeDA17FeG1/RbWb3Twh7bdV4aE1mpkdAfY5Iq16QxvDITIIFScnqDjIL+Rk3mKiHd+hrFZY541
BQwmUwEbIgy7aj9HjtjJsdRnr3fSV2coqqcqgs1ocEfe4iGpfpW5i4pg6oyHCbrGXRCH4ykbpn5v
s30/WVZKRpW2jD0oC53NyGu2yIhJOPtuFpyi4UKlUqGZQ+Ey0deRmEvfU7crz1GEyQVmGbGFEHrN
sorDHCYslTOZIDsEKUshRNYOC+rere+wVpkGuDe+gTsRPpy3UsIsc0aDFNEuGb8XQwHWBaoQBys9
tPFOxVPHPILl/LJN6bYHy05WtVfIbNkL2H6LSSpB7wO0yCEYsJfu6raHfOU10VkZRLO4bVjlS5GZ
ryrzjD0BK+Eh9CfveTJsci4K3zkDPnc/dGr0bMtF+jiaHnB3P8oTyDZZoMPcH1EglKswwH4owqbt
UPdGsjLSaHpkH1WeUl9Mi46G6iL7MrcWUwP2n9MGZcqrB7Fx183BsGOKsF79pu6OanaqW9AaYC9L
QbPE43lp1B4BZuEg7F1nJcYWUmIGJ1wEmwn12yV9aX6bTSQ+KSrcJ7cr2x/RIM1bdpIoTUc2RLWR
D1vitTp32fAYQfts+xXNqVRLXXrzI88vbIGm8r+FLBaylRxE9EvjSr8GgWVYYFl4ZfLOsTXrQ9Et
0kCUZ6Uzx1w6lm0iN3eaiZ2oKA4afjgTTDrJM+2IONRsmjhzJoNlG/VohQs9Pl0AnM5jrFsys5o+
ShYlsBMa5RGgQ8543sge9gXjrL7vjL72SbDT+ZPv2sBfYB/rwFOQlDz6shvIOIzTTGjGXtdBsass
li8+yTI/OJHY/BeRm60QO/VvLnG83yHGK9BmnJQd387OdYQhYaC0W90WmJKs4rguvqtyRFIaaDwj
FnFn+1c6R5CKlCmHyiG77KrOLLgzMHq2uZOmh74IaZxCouhZvuCkldQ2NoDD2G4NQO9iXbBVepgG
C1tQjbwIFryRs9oZfdz9auuJWeClxPIOwWfXczj2Ljp86ZglGyHXkktzhNW6S3ULOzLuJas/5LKr
kcNz5TLMwdvoi62daudVwoa6UpD4V9Iv2WtzW11OkbHNVzGg8BKxMI4VdTc9Ctg9eJeRa92jGrK7
vSMmWLyNYjSKjTLZjKyhERQD9HoHhGjWbTW67W00z3rXmAW+hVYb99BJGvNXls4FvgGBgEhdGBC+
ApvmHzZME/xsgLSihb5orpamlXRHaffZOSqczjuyVcP6J1cA1zu4wRpaCaSOdIGwrQwXI332zhp6
/9zEbbgGhWOP39ZY8ZJ39gNBERs8KDjdWqim+xYifjOf0JAHt5Op2ZBHTdLn6YIeC/EVKoB+4xWd
uS9aOBJo7fqNHiLENnFThP1ywHDp0OQRvtRVUJXTwUQUrumXzBIv6clsgVbq+cZxJXMBZk3DynPz
+Ym2NFwWMe6M28yfjJeoctVPmgpnp1272sxOLtboFqoHOfvmw2wN5s+6Qjbg9H7IuTSzaxmtPHqJ
20HG8CqkfWJU6NamlcLvZJB2yP1CMgXyMeIMGTAiHlh1jwBAnfHSBaigQPa87FszFva+6BLjNSPT
p9xppKdHVD3VkbV1sh9F056dyChh1wVVc8qMgWeDXKSrWPPbAmdSJ94osAAMLGPEI2oMFsAO0y/b
TdSaKcThOwk8LsmAS5D6OixEoE3eY2kUEiBiyys0FOWWGadGCNLoTScDQjmNaKjjNS5a1f1QNeG4
SPOeNyq1qiudlNWPMjHKGyNwjZ3jNfNDA+0G4R0owLzsgr5OERmkQESuG2xkn+W38zxaG3OcnRsH
Gt1PF2EIyvFZXFiwWbbr8EtZ9wD+N3jBJacs1OPjhYtwxSxVffM8e/iex3QfCFnm99ZUsHS7oerh
185lfgC70EsLE5eDAfH69qLuQm9g8FAsL2EN50kVqBg6Ob/FwrLuPDiu+9Dyi5tUzv0Pq7VGC9a8
m1VUezBeKJbAW9ZYZqCvBOmqhWeZFELb68ONPYXDFRQqbNdwiSIu21YpKCJbaRdKSuRX3/wBseKa
k0ZfRx1hsGtVl+a9KzgmMoSFP6behtMxBWwArwQimPQ1CU0AflNDzw2ayvhFSmqxtts+n38mRm5u
VGf3/rU/mBA6OiPvT20E4f1AhpV4VCqcu3XsiAbuVVd76T6OWO5XoHFRl5FekUJ+SNI4p6LBlCvu
p7IMzLXScXWGoml8kzXo3yYoyfHeMKcZPfG6GjNVVBzOex2HbrXVDRKFRexzfi+IUyrEY2a6rrlt
hwIIS+fcBJwMhmFmDsrLEjns1BvhQelhYhCsOQZSBDmOGeolRuBjc4LepEvwnRYdywKjucFBbBET
ioo8w9OofQwrnTkbL0qutuucveHpRr4UbEKXXR6awx2HoNc9jKPPND5XcrRvPeJwp0XWGLy5pfCt
o6d/83qx97qGc+PnpyI0clyYaKRTdeWoJp06gsnNeYNFAlzcqU1sf2XUzWBUG8shNhn2r0xBiD1R
1/yrUaV7sdKxJ8ZnWNGXPU0SpQbDfF35+EngznEiZXqwHkuA/OCBpVhWURnzTD/VMdBXcq5dZbFM
Lhvij0SBu5reqlkzM7MPy5wzNhVyXLbz2EBKC2BDD3cTUdwGKgdYB0Uo7JpAcsdW7Zn9he9D8y+c
NoLA40F7WjhR2c7Hug+s8m5uoTxdC1fAul2i85rbG8vH+RJ6qeMED6IUhCVPg91Pp8ao9auD3eLF
kr3K+k0Vs2AKFm0Ij4iG2nPcASAI1QBq8a5dscWubkOYD+g1ajG9uJMPMf6CCFhLFhfJHfl27XcW
NM2BW6juAyfDS9AwbFjynmP/aFg0vkSoBQ59Y0OPNke08xUoHAc3q4ofvC4gki0WIVkbt9ex2ZFS
4kDtcvyW3f/YudDYwQKeS6srmROD/Kzj2n/gVAi2gFocTEnG2SuJYZ0hDDIjAD6uGJztZzcXFojd
iJETuM5sLtO2h44A5FUsc59Ba5V4BvFeWUW+TA6HWKk0dxYp8QL2CuqHvMnyyDl27VAdoBRVd3CY
f5h1kKCXStUzbWO6UdJN1zri1QjswrwXft3dBFmWP0w9Ub4KxbazhL4pzm7rIXwWSg3ECggrwN3W
GKJh1cwGJw0Lo2pj9hql+dxE2Xc7CJvxcQwTr94GaSymZSmo9mvHbCOOPdu0B+hxNrJ7f4RYuuLU
II97qqYy3sYOlZiOPGnrjZtOHKxDCFEM6TjYgmGCnxM5I0dzx/rTv+V+pPiWTb4ZEBHqWzgidPCp
V1nux9V7jMtCuEmwzHCvIGsUeonDeVucvXJK0o2M56bZOmwMqQyTZ5xzZAOQYtAMvrhkhp8LbJhe
lYR/RMipad2IsJnoL92K+wSqZgXP+NuwDpQwG+pNA/phHacAe5S9G6JD2buO3xBY2JbqdYThnOzR
tOQGyqKpwh8bIWOAz0gKScyDy5QfSrceX5vRG9hzs6O2QSJwT1xYrUBuBD7bZruhKCkL7LaVvJnx
O+1vXD9Ku23rSO09eNCMTrLTdbLWGgeGXaPQ+O8q1WfdEk5BV6wjJ5LzOtcyKe4kqAJDN+guzHW2
6dX3rCBD4tSUaHxXQ5z29NFOZWI0BPuKIYdeoD5phPjNzhNsI9YZKMJyGotpuCmFx7fM0tooV3VY
zc6m9pyhhr+QqXmBckcy3KS9+wv4iCOFI8Z77GWtdt2UZC8+bB4HstM0ULXdYC84W5xwAeHS7VH+
ZU549gY47c+NCJBNQKRR/Z1yhExPLSF04KU94owlW+hB3eiY1WpSJOa9slEOrZCP6m2HdqWFGVj6
9UKGkAkWIkPws64mo/CWcopKCXcTxGMDSGP4BD54cOuHSLCDg7YzpdfQ/+sXV9Um+Vy13dMK4aY2
LUaU9awsopZKowY8jGkGhvmhnNPoJc3USHn0SjuJoF642I+YSY3kF0nFdIrT3Puux9h2llntiWTf
kxm0TuVUGie7zjK17S7WD1uobfggYycXTVtzaqXx02isIV2qJGovxAgc5d5yXrZRLdwB8HCpTVwp
Xw0nqCEN4oNSZnc6CAtepb7L0Hn3oR3b70OSNsWvrvBYrUYubjZ7jWKcFiWccCWJ2zweVoFsS1hP
vt9CpZ/jPIku9r5R9YJk1MNsvfRKp74LShHb8dJmfBoOuT2O3hYJZa9QjlQKgDYZvXaHzru8wwkl
uGtrc3joxnqS65abUqw4j6fibHRFPx7BTNLbkrSyp3lwdb4E7R4TwtCLMdzk7AV2VW3Xx6TM4MMz
9kfA+HheHCaeu2WcNf5j0rVQ/W0a1rdEhjo8WBXdxXOKE4sLJV06mBpEWr9q+HfN0mlH9QrLFu+q
oafFPLJXCL2tSHjk1g0cwXOUmcnrhArk3jK0/dTR+7CZhGdAUXLixD70qNn1oq17/F7wtGr9+1xE
Y3OfhhVRzRe4qeAcrf3gGCLqXvtpj6zIhw8/rTG3gkbNXr+7qyZhbmQ3iyuNGvysusphBW9EXb1V
WMlgOAXU8o3NcQozMIvCzYXNAvEmhTPBfOYky6J3+n0amk6/GEcJv0Pk5UuUs2VezIM/vva2k97H
/ZT/nKZMsaLnAQEypAlaUcCKHdBNuCHMNCsRtob1Y48P1HbwYvdYhCj37UAaV0HEsdPXSJdwmx9H
OI2GqDYFf/kq6HxPbvO5U1cKQyC0cSr0TpMLXSENpErXcUh3ucxElj0EvWF+L4PCwrRU9uaeSTZl
WI/SaT1aUSVWUTg79dKBS80RwdYEugQA29YOLWcV+CaLzFp7pJUHsP8Xc12YqFCKzggX5C0kwHjE
ZS8yhSq8xWzp5Niz3jsovlhXNPa8DRk9FtioDq+NVxNSX2ddMO77QJPVRvu5cdq0vIaIggMK/AIi
l9KpPDVtPl7lRXbpFML4qqzSECZDZ33zCsPMDimo+Hboa2Fc+V0TbK00MFatE9xqYZsHG/OTc4jr
a3BgFq7fO53kOy+dlHtTNmGgzviUfYsYX9apJ6tVoydMfUCzqUwOOzVgx/mWb+GctWQgqIl22JTF
2OHRxMYYD4zigGDQpj8tnb1i0Ouuc9w9UAvh8RmhCfchYIZJXPw0Wk8dq6nJDih9CH10Q2RVmYre
4Ox13/2kbCFcoY5Gx63wcnCxH5wdnNAW5gAovY7mFjGhZcXZiee92+bYKKzzvFfMCwj1LpNBZ6/t
sW/R2bnQS1ehbZFkwV3H8kXHT9gDOEvXqt8LWZtXXYmjGRUGhWc8FNsymJ2HPhHqrZj89mZE/b5v
k8y6Z+Vb4UvKUBnxKpiQG3yP/blv1lvLABQDmIFZRnZBQ6uBzMxdICfXR0tNIz0HnduCd8y0gQtt
u4PJxhIQULAAXKqrDPDVneMzJD7/UAzNxH/Hm25eIqIrH6fGrNchxhmnuLb9VwLQ1Q8SuMRJuxcz
EFdDP0FIvENHZcK0qfDdUC6eDJ60oyvWau4dJ+uwKkyQVTwInHumFOPk5mQ9Nmacdyubu18eYF6Z
B9fGa5+XHy+HCl0gmrSqDx5LiM3mcuJMTk52ntevTYtJcB37XFYn7eU6srt0V8RhdMzCnjSqOenG
3RAl5T5s6n4VRp38QXugH0QoY54WkgJboKqowcg8cDfjqBHCpWmwkymUA1GHOS1XnFbPymkgS7P7
gfYEhXMLasrrGAqv1uyQxBDt/CprHvzWHB8LOHsL9EMG1mO1s3YmyYPJbpkbCEehXgxqoP1RqDRn
WsE7LOqck282GNNFo2zouQyKKinasl4UnSivaOU6CD8OQEA4Q+HN47bZ6VyVZycOwnVnh91xSjFY
g1YZHuzGEN+IimUvpYUBZ7y6mHAtVCPe64bxbswh4ZuuGd9xqGfXrhs3q0i69aPI+nznSySv1tgS
iSknakANzrtNmy5YgaVlBwob6xo3TspnC47DsO6K2cUukK4jhNZEQ355V61seBamdp5G1RsbY7LT
M1MTKlWzz9eeBe8tqvwBlyzsad4ztLY/5ku91Z7MrpnVTL3yk2I6m32FCK6fu3SNQt9EdFAxp2Fh
hFniqJdYA8P52ucS7x+9CTA9T1G3J1g9/0jTStanlEMtRgYyOo26cke4zfkCtyY65kVreE54JWKa
NtDzLvD6O9htiZ3SFNcFuGeKBQn2d1Yc+AUkO2yaIJ1AxShuXOZ0NmnEW3QU1sKtZ3UF7M18wejS
Fdk15zCy0kXl5pDbzjODb2psZrwdop+6IFZ548/QjO4MuD3Vz3/7Yn7ilP/brPcPP05duRaqB8s6
MHlDy2orPK+j0Zff/v3nf4da/sUJ0754mv/x91vIg+6QNfYhnijIiXT3gbqyynER9K+8M92Kpy1m
2jJvjVT8MoP+6JAAmFvxO33yF+amn/3GD+7XibJNL89L8xCMKe6GyFo3Ku++SlUzPzGgtT/48VpG
lCEGQb2alsG3KhZn6F806fqAnvoubOZj4fZvXVXe5npakd1SLln3zl/48V4+5G/X92LT+8f1zbLC
TXBflAfDyKylEXcHE3o45emO//z7Hn7i+Gt/CFPACKHwRl3LAw/5c+12d64Y1uziF//+85/dnQ9e
qV6NDZxUxnSoCt+6Zifb7PFa6Ff//uufONpbl//9j+sDrQLhHlvxA+N2em3bt93snayUxN4C54NJ
/2wjI1+Rtztu//2Bn1wt68MD71tYM3WmGg4hkSRrFvLOevTmFwGR5wt/2U9u+e/crD9+EgoZM4uS
2DzAg31X0D4AFDTeBkP2+mXkwCc3xfrwTBvNbyvZVh7s3n1JXLWtqvy/WY3/jgH44+vrkNMW4p7E
KAwaQZogNODWLKqvYq0/uwEfHld3FEUqJWKKqgh/9GF4j5nozqM2f/G8fuIkbFn//0QZZtFVGXP2
4RLJYis2SJn9Dk7wOCfiO8Zxwxef89ktkP//OZERgpO2mTxEqr8GGnmiTf7ChfnyLP6laFgfzJBb
2qiYybw+lFr4/aqaekmgg/S+lb03bFzLl/bCDeZfaiqHL1LuP7srH95yG89Yx67a+uCa2a/BiaFq
C2crZPJFHfzkrsgP7/nU9C1Lu4RkHJxCwgF+IewGLAvoPda4Ha///XJ/FgQiP7zdF2oOPWZZH8io
O/pFt3JTtTQT9vrDvPC7FDVMuq1D6BYlQESebZAuIGhW5uu/v8Anl1F+OMosC4WvZI93gEKCqbIJ
EXLwVgaL9S+Kyyf1Un548RFj+KkjLsYaIrvG3Xef1NEZB5r1WFUHJWKivjDit52bf/+eT55Eefmd
fxSDoqmx/kicmj/NHGrecimBjKP9WKpd1pv3TWF/UXY+s83/Hcz0x0exzrbbwPL6Q5cON356D8Np
aVXm3hrPdWBsDWvDihys+b+9vvJDmWisbm4454dDKbs1IbrPyuu+iAf67CH4UBnkiIgrlaI9FqzY
DLs7TI5/wxry+d/35LM//6E6IHIOkORG/bGIKu96RBCVK6+8hQjw77//yfn1O8TrjxsRZEEGFJgQ
smtNh7qO9yzwwT0CKKNfZMh91pKZH6oB4oICtFP3Rxdt2zKszGyd0FOvA/Y9IdCdU/gb12eFqPxw
SVr2eJcHxpMb1+t//8TfIfV/qbC/k4//+I1s0BPhMCcesQV1T4jwAEqYB81wP/lduBmn3tsgjq5W
Gh+6BfRO9uUp0uWsG0/w/m8jFyshpGK3KN2evvhOl1L7t+/0oXagOKolqS/DsUMpu56s8Q0wgife
na7m9NY0ETGTiLFIzBrFt5f+10vxoaJUKbw1NB/E3FZvKRYuD00z9TRG3g4yynZqmKjH/dTIR2y4
8xUkCPqBfF9lXYSvephdwM53xTD7RUP4WQn/nZHzx62Z8I0djMDsj/D4zE1WOtEtiSrrIqvVMiwb
pM6AmftxHlBXDMn3Prqv1b5W7gMmeMYXr8Anr9jvaemP74BVspoMs8JvTAPswYVVBxgF5sb3EOD9
+3Z/9hEf6g8pE7XbTyG8ZHxYDnmr4pWyUGh6NiuC//YRH+pQ0IoKhzxjPDqDCDiR9LCTTpkeTRV+
1et+VrXND8WowGUftgl85NqrXhCwlOvA17izWQJg009+wHSBHbH2Z5L7mi/OwE8K1O/v8sfdsRqH
XYDNpUMYVK2U17I3S/r2SFIDnBPRDf+tZxEfqpTHewGjxBl5CjARyqH2PGZJ8dMz8K4TOLFuLN23
XzwOn5zr4kPjYgZ2TYY215EEs2Joly7uY55PvyLuMAaFpbgln+Xfj8Vnb5j4UGjU6CU2Wix9jL19
bypEQPO9UNlVO4r3pnTwZZXt2ujlsWu8p9hSuySnaWuT6Iu363fT95dKJz6UHCzNxNSA1h6Hon2f
3RQ92wmzim2d9kcUCbsOX0qn2anQ+Bm2vy42D6LB7DyCBpsV3UOeT8+iMO9EZ+zhmZ6jNl2JCqeo
QgfYsMxocaCcGbxQPZuDCV3NdAWQ8kXA4GePvLi80X88fkFAZ4x73nicJZJLGMql4R4jIeBIBnBz
vO+irq5TmbBh7+2fX9yzyzv7t0v2YWrKjcFQDSYcx9SIf9FdxGR/z9ckRmz0DCK3HyyUSpOFpaV1
8Uy3V5hNfxU+9dlpKT7UqkHacWslfDjUNTG9lYTeWPYdUW64nVcb+CEkTVdCQ7jAV0Y8etrZqOrc
Z+Htl1HvvwvK3y7Ah2KW4hXFUsMajkDqJx+dffeQBNYT8Q27SCicPcNV6MvXtEc0ayj7q5v92Xv5
ob7h+1p3PoScI1qE5hgUGaZTIQwuN8LMMcGMHPnvcwJuucw8l+Bknd1M2AvnKTvL2Q+Pwm3X5oxX
euiV0cHI1Qt2jcU5jtUXHfonxVB8GNyUFmNWohTHrhMxfYfDB1lF1T6IUKO3XwyHf58CrOBDISzN
KHVxqyB5qMLTsi4ImCeCKBitRxmNd3JMDmHn3v6nJ936ndnzx+sFDomIH0vdYxVZ9moMimuNI/hs
GEdrgjosatN8auJW3/gIkQ8eZqI+ZJaOvJSv6uPfJ3sr+FAfaTsweRp5wasxZ+MPUxoC6aNdIFTO
JXqU4dUz2ldDW4s4JnuJ7Qba2roC2qMo/fsq/P2xQ9T2/zUGNi2gtZDjEbP2FXKGx2qu1pUndk1I
+Iwwj1yBgxM6v/79cX9/iHCX+f+Pg/1u55WYu+P/mDuz5riNLG3/lQ7fww0gASQwMe4LoHbuu6Qb
hESR2Pcdv34eqD3TYlFmfb77Ihy2JRYrAWQil3Pe87wFtSjIq9LdlNm3kLYBH3/+uIlf73eEczSB
hb7joC8wmzMwiy9iSA4yDB60Sj+x19GWznk/PwjnaI5yKlidqEq0Mz2/zLRkx3nYqy1qE7V+hRbQ
CzJ9DTIm8YdtTXR/8r81tkDWgM/BBFaxfepOnSz/6k6PZiqsMKCm5NF4BiHd64rm26Sq39vwxPv+
F2cn3J3e9pXAIVEgqBzOnDDddsZmLuQZ/4Hy5ir5fNDHzcTfmMFFV+ypVv+49/7qlTiaZdoMHkhL
av5MMabiUi/zfpe0lMx//O1/0Xf20fxSYhIlIYD0ZxFOX7kd3yJd2fddtSst69IOT9zDX7xT9tEW
q0PLDQOauNA8Y+5szfUFajtkBlmlHALImbvKQHWASi73ZsU+cWt/sW4J+2gy0RJ4D5VDd9kgjOY5
nQljFC99ZlwYynxrV9mmhDTpokCxOOP4d3VknpjH/mIc2kdzyLRYZiS1wfbf7G+VWPk6ZQKnr9T9
uNP+8s6OJg21ran3KQCpJJ2gXlxLLgM7qlfhsGSSSnkGVvBBbe2rEbMUioL6+DDrnGVPtL681794
3+1lpP60TNTjMML6LrozYEXala8b8K4XP5OkTV5VzAZWuiavrXaIvAgqAmIoVucOIe3NpMfxJWiZ
P/1x//k8/lfwUlz/u83mX//Nn5+LcmK7G7ZHf/zX9qW4/Jq9NP+9/Nb/fert7/zrvsj45/gjb36D
7/2z3dXX9uubP6xzFDvTTfdST7cvTZe2P76dK1w++f/6w3+8/PiW+6l8+eO356LL2+XbgqjIf/vz
R/vvf/xmUbEql4zMP39u488PLPf5x29XTVsX/T/uwigp2q/5P/75n//dN+nX/Psvv+/la9P+8Ztm
WL87uqrZmi4NxJDLMWB4+d+fmLZpGqqUmmEbS5IGI4Y2/OM3Q/xu244BbEnTTKnrFr/UFN2fP5Kq
rgLiNtAQ8Nvyt/+97je995/e/EfeZddFlLfNH7/p9jJP/2dkSUcgkzD4PqKliIvV4zyOBZCgwHJl
flAq7cmYdMoy8htKn59TKqpWsSnONDvY8D1neuLLdQN9zZimO98uHjsBp57yDTYL+nmvXERzeIu1
7wadkzeQyjKhpSVQUqgfGeON5YOr7FEFIaB3vAbTNUQ6d1OdwPzNHysby6tq+mIXJnYWPkS2mEIc
S5lcB8CE4ZiwZgpmlAQBLUyd1DVb517E2h0w9DVFeogkbHLWFXD8trDgSdlXXYsHmi73tibvC6nc
q7Zz5VPCgtprVyEV6GxlVwM8zLL4W06A3BsFgJVQ95FfMXmhzYOI2FnUvAyUfWAgAMMCcTHCHBDB
fYoKEwZpkeMohAHJZ0WkKTaVWbkKpuhboI13huTDNbVTHqYWK4pTqOYUxSMqWSqPEdYb/C3WMctB
tL0F17aLNQSmmXxsNOxTQ6dCoxzqG8Pwdw5YHrepG5ZyYyBmHM1UIOgHZ/Jf9aG4TSl6drE/9amf
5NmOPbGJTO8qzy7Uje2A5kJ1jYgKnw0PwlC/7WOK5WSLrQPssXGqHvndzNVsSRmK5GsLsUnthvtt
+WvbkJdhgWGHH40OZVpV5WV29RJT+IGsCexnH2bobIxQQ4yn409V0xOAAB/jYH4aBMZMFD0igD6j
iJ3w+lzdKoP6DEAdORhFwq6ma6abN/Wt1lngNbpLxbw3hukF4MV1FESfqcnXvKbJX4IKoqdjb2IH
OgX6u5c5qxdyIxBPC9EtgsC4h2xRpl7ZIIEZ4+nJicX5FI9fEIjxishLVmD0yEJ5RZOz5Wx5FxiY
uTRTU67SZoFrTs7OUKglKvE6XYGGBbdZ3VaastN69alPK0oQzL0p4eur7Y0/d4uI61Yr7Mijcv0R
esKd7qTBSkFiGKUYLQYFmCgEwR6I4oXeUzuehURy1evmp97GwFf3/Z2a0E6I7yMqZnQoebmq4vol
0ejhWj8DyXHTo5OxJ8OTItz59Dzl1lhvJLsEfJcdZxdatHSBb9+MBqXz1IKuZYNrg03VTgz/opfV
1qq0cyQfvdeBqELRRh1fFH9WEBxzeShSp1dda7as4zs1xp8N3FPUxJ/9Uv0ydCU2Hfp5N6Q32jSm
HmJBwbHfua8G49kptWcK3vdlm/24tMG073O4KEloHGQq96XCwzEG7dzAEmmiJEgT2tnUZ8FqHoxD
irrfEeUtvM07FTcHE23ERKrcVYzwW6iUt6o+fikG+xXGyNVQiYOq62fxNH+JC2tPcP3LkGcvY6mf
IZKJT635v5wbTZPUvM4KIX/swn9afYWhRmYwjPNDbifgG6vyEx58pWfnuHKUwTMU6fNYWpvZz8+D
tvkUZ/2KSOCJjc1RAOvfM7TpUC9tahJLFrlc5U9XkTnVUKETw0PLzsq1CHw8MBNzR70I5aMpFJ3i
Li6zLxT9E8LzD0UtbvQgem0pI/yx6P25Br9ZPf5vVT9e+y+i57poitf2eGV/sxX4y0/9/7j+s1f9
66V/DdeqfbO88/F/r+zC+t12SOGrNhOUEPoSMPr3yq4bv1sOKzNruiOEpi721H+u7EL73ZKaaWIt
Rhken+KX/lzZde13B+4Am2eKNE187v/Wyr7s839a13WD77DYVRgS0JWOgPvtqMEVjlOuYcEptA3m
WQFINj2UQJNinGaNtNlU0f1PD+bP0fHzXmLZi75r0RHaj70Ml390ZKOSyg5rDDmIEdlnQoUgyEr6
cRM/Umbv28BEiK0RoszjBLulz23v40rrlat4P4OFwxDu1T9Eu8i9Gt0X7pRa2OfaPeABvD/R9nL6
O2rbljxWh94zVDro7ROdUq1M8UMhIVQ/h81V6hMZsUpya+COoVsa6mWmF142vf7ddm3CQwwiCj6k
JY3jc2PUdVOYqLSbtySD/GKr1BoexfaZJdamCNZjXN7oqUkt5ZePW16GyJsbZotpLcxJA+tWSzt+
2K2tFIjrKY7HccGnaAvapqBcM+37+0LgmyQ13zzRwe9GLU2ytdV5xFQF6sbRGIp6084CgBheU07f
mpHyfhkjWwaWdd2r8qF2DOe2yUD6fXynv2jWoU1sU9hQa2w43natOvaVxMsPWMAcxJo7aPo39LcN
0qxkPyTDSjgHY5DK88etvnthbHT2JixKw9QlSd+jgEClAS5IpgB/CYW9oNdpbfo0pdSDn1hBOCwc
9yMDSLd0S2gmXXk0FVhBatWE1WPPb1K3It04QhQqVDw0plPJjrencITQNmG55RwhbWA04njIWEFP
nR/qEy+XWDTPlzhOu8Z8orfeP7elEUflxEQtM9PA294qZ4DXmqLEYD7AT+HaB8p37P+92L055/48
m/3yTkxL1wUHRGEeP7RszCjR60Xs1WAXN0oPXI8g+FcRwzT7eBj8qiXANqwk6I8MTiNvbyeI8Rzh
HWcYhKrHvO21ICZ4+U7c0K+emmFS5CcMnXGwLDw/byMkFXWw2gsg+Xp4L836rkpPCg1+2QZvkc6i
KKhpProVZdAomhjpmR5FoJf4Al6bD5y+r4s7YKmrIB/ALU54x6+EApKodqYaYEyn3up1j23O2Jot
fk24Av7tR6xbBgNGl/AHLPXo/aaoQwQNhbKwZIAsB6HbKKlr1KfEo++XJ9sULOCsu47tWM7xEtgS
tm+bqF3Yt8O32pEjZ+GYMw2u6Srw4rWu4pcpC+uzmQWVGxZWVLsgUZtDhNDpHMvraGdQGbKvDIpF
ZSde204ALEGIDGu2U79//FSW3ng7v5tCR0bnMMjBFh5rCC2J6gkLG57KdJeO3yWGz54OSeTh42aO
N7DLpEA9iQn+UpO2xfv0duRpzgx+CkCQZ8Ki7coe2WuVjZc2FtRUMddNX3l1o0lJAfxIIl2M9a4D
57GulSDYgoctrDXslBOT4vspnz2bdLRlN2ZTYnw8JHB8UUFELqVTgWfXE3R1p8c5h9KpfZsNyi7n
1HdidfvFmy7IKzEGVTZ/zrvZETs+pnsQTphy4OtAHpFChINPTuXjJ/6L15A1hdnE5tasdzPKGIHH
xEsq8fAjoq6szXx4soXt3/69Ziw2QXw/VB0T2i/lWW/7NYYTrXUZ4wflgHLlhMJfwblpTtzM8ep1
3Mpysz8df+aETFkGQwg+AHmUELrIkhTGqa8XKJupzT8xMI476bi95ec/tReqThT0PXdl1hckg+fq
UTv14H7ZhOCdkya7feu43MHCTgFaKU046Tkege5iFwFo9cQyeRSyljp3YhBv5LVzDJ1T7NEQ1yHY
JHGu8t5xij1vhGJtU78cP1MH2F+qat18bZoGEuxcuWM2XlPGg9qr6OZTErvjeebHdWgqYU5eN/Hu
dgHtaHljT4kXNOEWB6Qab4yO6U811y2lRTCxixNj5ig/9uetsxFhMnaIlh6vqbY5CMwUyJoCzxgp
zs9I0nf4rPsWGJ456uM7v3FAgye+saL+dmUJRQd4FkLGD6h2jC/nHJSMRI9mVfdt5Z+I5/9iABiG
ReqW6VUznWNxhTkbnI2MgcvzgWopkIoxVmlYCnF8tk4Mg1NtLe/XT+O5skVh6jGzL0gdb1LFd2uC
AhUVJ25pmcR/Xkx+dPJPt3S09KsU9YbDzM59wEQSwFh5SHAIHCzjanKi2wl4A4HZ7qusi3T1t6ch
gHvLyZm9Gnv3o5bniBydImqGuYXl7gjc46zW7VNz6vu3idVLd1Ti+XK5TXn0HFmD1TaIdLY1WYg3
TEacimOfaxaqZ5YWxabBA/RrDEzyQ9+F29QJT0xMR1IcBrUUvNOWqjuSlAUJgLc9GSgZHrW2gX9W
EHyXrXGJYcudWqjgnbLwSqvbe7XTVw2FdHrtnzj9vhtFR20vP/9pFLV486gU4dZeLZ4Jfru6Quk1
EIePu/Io3fv+Fo8eslYORTUQRvCqYVpL2e3ImOIyqmE4r6Pax/kV4NMeRNReSFCbfZ6HK8pcth9f
xrsJa7lZCSHcZO8izOMDRiKrRo0aurpN4usq7A+RosALie8WgqVfZH97gqS9ZR6w2YWpRG2OHq4N
lzgRo1l7oQUL35DbccxXFmPKMjcj8N+P7+6XD5mkEnfnELviIPW2L0Ol75smoC+rwdmFZXQIAU03
TnQAxnNDsTC4mLp0NUqUysjX3RKPaBdnvBNz9PEGbBnN0lBV/g1ICT7F26sgAz10Q6tV3hzmRnff
Njpz1Kw08kqhUq9+zEU3lHepIYoKmnZfmrcfP4bjEY1xrzCXp07rDrulo/bbsId+MfAU8uxKmc6c
xiAyb5541st4/XlWXBqhSx2TuI1cQhpvb5LMOzbyOOpgSbjPkmhlqmunh4Q9xie2lr9qyKFD6VES
ee+EJ2WqGxn4KIxB4WBQtUPpR1JfJl1e3UZ+fGIy+EVjJlMtvadpHBqPN/SQ+QzdTlsa61WQqiVp
CaRwtZcJceL5vZt1eYAmbwRwAB4h097RA1RlPAUEx2qv/+Rc5f7Gqh98oFVI2fP6DN+sjW3ucXg9
8TSPN9BLkMQmDktglxiNIY92tnhLKnPbci7BgR2kN2DB3gq/fDz+fjHJSDYnpgn4iLFxPP6KOMpA
U3Jn5Zh+Nk2wy2V4bbcOhY3FpxZm1cfN/fKWfmpOfzsShyQUcxjENRwKXHyh+B3Gvrv7uI3jcfHj
sf3UxtFjA/BGubE2L+60UNusAYR+Ltc9PkrLenHiho4bY2TYts0wZCNNzPl4EEa1EwAiJsyQNmGO
F1WlPo0+GKs8SYuVX8TKiUF//ACX9pwllG6ZBoHJ45LKUAx6nU68ylgnLSALFVMHKMIfP8FfNwIU
Ca0dQ/5YjG1ihtwM0VB7UlvEn1VirkRoTCfeql88OgcirrpEQ6xlX/52LHT0UTMIHl1uX2X9bT58
N8LbOn38+F5+TG5Hkx/NOAaleugVjONlTQXIm2B+XJGTFZsuTh6baMAbqGVXmB5EHF+zZdxgG1C4
aee7srZ3lDCf67LznMF+0HMeMxpXuK+Fcy2BE524PI4BR7OzRdBNcDAirE4uzzy+QN9U7DDNAALU
Fl5WYzNhN2N2Gkbd3QyvxsXGwFZWgA4Sf400rLgrCGshP7U6U+Di7ZcUvKZNbMLfBsJ2ZQd4leLX
bJu4hsVQxg/l1FPK77YT3GJ9RqCNg5fyaYKvdCZmdU6+NA0u7iurNYqroSAg4mIvgFHyFEPCcrXG
7nZJXdXXuDtk5QvCBf3KV/s6eXC0GRMTRevm82F0bmUc2+tGKvJBQmq+GfRwsM8pbB3s3TQ4ymcs
fppi2wxNcVOrhfA0DXMt15p7sJ6D3nPcgWx8ZahZth8tsRjm6j5eb3r4KUgDrG4LTV7GEpe0BS28
M5Lk1TSb2diTtcXqq+yB5nhBiPs51naA19vaUJP1lEIS2E46US64+pCJt34uCPLUTvI1TWwo6g4Z
7pxM1rDuwbGTWGnCHl25g8d3Q07V160A4KldzvWhbyNxnbQQwPU2JNnr+3h6J/0mTYyGEFptPalK
Mtc7itLUc1XLjRtnRAg2xfMdgMX2skIfQzlN2OirpLY3DaYtPv4K/l5rHOn5egF1ElJxu1Pwfxm+
NWY6ZV7bFcOm74x2lQlskUGx6Nctzm7dOjPh3XT0KCwzZe7uAj/XH0wKagbC3VFpArsEaL7vseM6
05JSBRAIstRIsnVb4JLmKmCoXUEl4/WQTYfBiFtvBnIBIqzaZmUiP1mgIl5rtRVryMUXWhPgzFLO
qxBI9nU2UkbMyCRrn46vtgX4qwgTXBvUMIdSUWXb0pwO0OABdKSG9b3MpjD2LDjucFfTFRpEay1n
SaURYBNxWcE/vtakot7QX+3VGEWqduFg5mWqM2QtOg2LIADw1BnnKBoSTuvCyV9FP06clO3rYolZ
Fwri08VjaCgMMCqVajzBCvsmRWR9hjGen2vNAHwlXy4wSsp9X1jlPiokKDwrUPZ6qb+WgqIg4MOA
A9gqrctgdDvpuEqaPMQ4Xrp4OO7tHkVQ2Bm3fviCuYydu2owYcJuFrhQ0ccsbJpbTQJ0al14wzyV
B1lmvceHlF0mp+EAeVFFPOPbZyUfNf2y068icL5EPhbWeBfiAL3gm2Ktv7LYRXsgYLQdshzpoo9P
2V3NqXqfiqqnbDwmE2kGS0i9710wYNGXHBWJ25hZ541+9SzUOl5XUVpewJVCtVr7yRU4dvGd0jt1
9oSFRsKvv8xpfEbQXxsgkeSB82nhxA9+doUPy0NmfirB5nfa8FAwPPIb3UY8jh4Db9Y8jbpd2Di4
GCpJntwNCslgV0VvfNepr8asp6hjgFbDv7bT8POs619BunJGZkPlSqWBvqcn7X1CHPGsiZv0ofEB
YmtVbAEPJel4aJnaqh4+b6dUVApa+nMTKdYmqhoHYhqzwjoA0AIO+6IuAQphwTiFQ+oG+B/gCHvW
pOYBuO0GbsN6bhteoMRYh7Y1Zusejy5wzTp2UkIr8Alsi8egT8uVpWs6aDcceYe4XkdZgzliavP7
wwzFOtwZ8PdhL+7DzHAN1UHZo2+mmJI9NhjpDM7NyD0Q40+jTFZqHNFcvEq1tP0OXKYBB6ruGs2C
OQMqaex2Zbej/tPVEAEN6gDazl+xELg9jmbtri8t8QQycyFQN5+Yx1YOMqb+oE7BgUBaTQRrfoWq
RIkEFg3URD9iQdNf4mgKYcMyY7ea8WTaaOQJvmnqMLCJ1K8UxsXBqI35Qk2EhTFezMaC7QRBmT7o
mucmrp7twLyBjQTNJrYgVSPCqq5KA1ZIr8RajXGBfScCerrB7e4KX1SEavYwz5sOu+jbEfd3+psa
bbeYdPVa19LUMyYj+TbjIL3vJ/+73WiQX/ClecTcId3NIrwwcp8CUeUxN41PcdF7pR1PbmDb15bI
x7VsxC6Y5uraTPrqtlIkrHNnZHrNFaSnAdZujKcAeNrerHD1ONTTaNxkDjkObfQhqyxiNneSrA9z
6j+1eAl6vt0Be8xAko4Hn6DJ1umDrT/yevu43LwaGUyqdTxFU3ift/l0LdQEo3slU84DK/Wt7dxk
8qzNk1BZTThSI1ZCbJwa+oFXLji37QJiV41OAKuUNqQ8amgB4cya9tx045Paj1Z5IFlprLt+8J8d
OY3w70d13s6meZ2KrCQaiGfpkJSXEQrjLUfmlYI1LbGIlZ1MB05hCN3KNcg1znaZ4fUTfqRlM+4i
SX0rJEbfJIPR2QWELEN9ivEDNw5Q3GrjtgmEeKm1ii1yOXTYk8q1WkMtUsMLwq/bBt32jHElrDC/
uoz6y6ghK1FigRKnYYHbr1E33kBMF9a7Vd3WU90dQCoNpotlCSq+wY4/waed0gO8+0lzDbMK3DAD
0FlPDuqtqucVNaG11Pva3MeBqB+dMTEPplRBMKk5CCc7z1PnbAzMGb1gxU4B0+nYa6EEuZgYRi6p
HouykHkXDsF8b/ddwQ2WQLXnegBBsCCzQRraFnWSgZx3ftDJFVuf50AV+TPAkL6BbV9+Yqb6Sh4N
unDWGs0KT+LpJqD6dzdbWXVJNVgsV42vjpEHTVdcIrHMClcLRuCPgZMM6aqeEt0dY7so3Unz4dqP
SnExykldYcQZPwCiLAYXr6hxlzqd9AqClPjGYdMT7fRKdo1XB05wGc+V/aWqy2E7wnl2WFLMMVjp
jQ2EcdCAPq36yKnAu5rFk5NDwo2tT42kzEIgDQdD14/nra7szbK6g11afIG1Dk3NmKtNaSka9iTm
MKwxJBguMyubrsMc659IdTAobauLUiq7MS8GOPGhmW1lCUKWTwVX2lgUIKOYqRWhgDjvfeqw9GIu
N2qePTQmrNFVNZSQgSsHx9kM9nIcBMEnLOXYoPiRvZQKUlzQ5mHsQp77jGz3Mh8bO95ZgdiFdukp
IsCyx+aAew1avj33kxHfjEnkKxVqo004erzxDZzL++JMwx7qtgiDaDURCFy1oZHssi4Mz3N72LcA
riGL2piLzNnnOu5AJ6Q4p1TJTeYjByzz5goU4xNi4QDLVAHovGzIOixlx+AKEfslffYJfrTqnKVN
n2xL1gePOc2/bDD13Rlzf+Vk4Z2dmMUKkzf2h33Sq26ZW9mt0PqemnXeJWogFYnRY2rcxpWeuoql
AGGbivrM1sPmE+Sj2yDVboQ/PlHXtB0ktPtdCrbdT9u1KXKOXCV+o1/h8Yp+7ddCUCmhavE1ZYEu
8+++no3+OmoLbJ9jE1idm9g4J+CrVj21PuYxJRvfq6rBu3to5vK+m8szPA+zGllgeRtFTr/S23Yr
klZiQVkmr3OoLn7j46cSFwoEnPhuulVqPIZmPBIr0r/KLsJJaIYvCtW0hOdu+odadhdRrA/wQ7mJ
IteJwSTRoxDgUeuky1bDSHmc36eBi2LzLDAL8yqADLU1zQQdM06yXjNFl9Rynre1vnZmjYWNY+dd
NYNSiykkoLawlCtsfr9aWL5ZfSlfa2kRiGzL4Crr7IMVJevStjYENzwLnYzRFcq2jdkPpJUozgdN
5DsQr1Bc7LDZWZqdsw7bcOMVGeMWzzSwUsp5eR+9IrSup9Fx+0SvLiTMUrLRCVJOc8zarZMQHxnK
lIVbR1bSnwlcBENvrP0t5jq6l2rt60h5ROWqU12h/4b9uU1EOwWe5FDy3AUSYL456B6Y8eFL7bMT
MqPgm6UDp8W1CkPzsLl1nOJLXuHXgIXFnAGHrAeXOWRqeQHCZF93WndRlWyywrYdr5w6D1a2WeK3
ETvW6Fqd2ierKFGRIifkIlzIaj3wRGtTGWSyjYj5VI51XXkjQtFXXYTKHksJZ93H+MSwbMqwXceC
WTXDUH4tq6hY60lGoe0CjqPy8xtMRULRfvSU4OXpxgM7qinCUQ2D8b7cpHVn7HSJ4SdJ0qjHN2t8
zA1AxEahXAZj8lroXX0T4/GRbsTgpFdRxDK5a5lGcYkDST17WkuId2UNVYEfe6XnX+cBK60Dp2ZA
hP1MIdT5mOvTXLCxF3m2S8zIucWSGfkXR0w8tjrN7lMv8sHH7aAL1qMnZJVXEn34OLaY/bVAXDx/
xGbCKSFvMFs7iXVbExlGac56sNiOq85+HEWqH0oo5+q1gU2gD0ssbyAgGjiroK5vlVUoLW3dpZOY
nqKaQI1H6ToXgMFb45IbBkoOu5T6GIikbkC9g/+kF2AItqqBHwQuPFoM87KToBctH4Q5LgA52yNT
TR8miL/pehin6YHcYSK2VTk5L4Ge9O2qN2R53scivJZA2+4cK+g+d7oJCCCYp3A8L+N+OPBJTfky
BHaQbeOwth/DbO4nbyrSUXyLotK55thRMCuXscCOj+scHnHnyNd+EGEU70fKZD/2SpD7V2HZY0Uc
lCOgyLhrrOCyEJNqrpieSqakDAhj5LTnZRFqu7Eeboe8mPdKXpncS/1SL/XasOXbBucFDlouuppa
HLIkr5ynAqR2d0aqK8VpqhQYUSSwYyP2Y+1uRKq+IkCIrXYJ+RxjeYzUGI0OINt2uEDf83XQ4rNc
0VoAzwDTXAyTsNRhZkuehzqoHyJtCM/LGthvQNaXabAzQnJkrTE+RL0whx4u0b3i3EVRfYisgoP4
UtUKttXyiUYNGxa+sg8vixChqvESBdVdHW+EfyCUo8PvL4IDq2m/CgxOsepWU2/MhGPxGKjpuM5q
gbcunFLT9AI4xW6qNNrKB37IEgxCv9Ej+xwLSLva5Pih97aY4Vv3zWUa+WciMtelCme0fjLklwkA
4VxDh/axxLgMolqkN3WtW/4uzryh8+aZcXfZhjjvlLm5kvM1DRafKNIqN0Mff0litvvBTEWEdjH7
TzWAf8Lkxng2NR2WMbFJhDeuq00YG98IeCjegI8JnjZ1fl42WIVVanvRcqqzbFzKeUrW0Hau5teR
p4yL0yCmZv04qy8NGcnOjczZlx7xy/o+5SxgJrx4GB34PZ676Mtvha5Vj6A5H8ozAoL1uQSwzWpZ
8u011nOct5UW2Lho8eHzirxZBZm6TnTt0qriIGc6txxlU/pDqG3Q6/tXkYVHjB514YoTe+x2bPZC
5ZtOHaqFYbZrtbOnMslipeZiYYlVIaYLmrYe+txidkdBD5jGUwd2hzwhKVLNLZE/7E1nrtI1zPAM
wyLcqpnggqgiSmmFkHd/2D/WRdheZKZyCHX9izNP47MM0mRV6EqZQB8VNm6EOaUumcytr3mCz+Yu
LwjK1OT68nM7ASgNzzMN1zrv3Kp39AIhZDo1lwE2xQR0hI+YMFS5YDZu6bqrpHHfTiPFf0Fow/4u
P4+Jupe1P7CFw8RgWBewk8NLZQIbXXXhfYWAtVwP0njBIHxLNPeprTiF7bKsDTGM0UK8uJBCXGp5
Tjkha/M64T25X6oHb1un3JipZQRrP/TNvQ6d2psHVVzZU9PUm1QJKtsVVdaP9/gEUgRoUM8TabY/
rBrZrNWgvR+tvLS+dZrqn8eJLYmARKYnWJk9fTZ1YbhZw3yXb0KZ+8q+M5ULioI0nBfqw1D0l309
LZE359ApZYmzvIFDq7pYcNtNsjLxfi6DVaeYGqYIBabNHQPHTM6JnM+YyePcTVAUL9WyqjtSmX35
VfOHePQmdtoHmWc68YQENS/BhFHxwj4dr/o8YVa0o5lzmCxeU5wS45uc4PqdgxkZBkDNjCOrmipP
2EGG56Mi1fwqyXGSdsHX+PvOxsLVd2uKnRTqX+puPvRmo54L5Js2rN+ioayrpjJJpsEMSYcN7iYh
eoFPyZzk9yEemvs5tMKnIgRddd5gMaF4NvZvoHgtPRmuMJkM4u0MkX86aGVwz/ZpwlZUGebWNcbR
eFWTKcMcM+F82Ct6vOoImO5xsW2ffcMa7rHI87+nKv7X295WspuZ+Dcb097XVlDDK04PjTEuU02G
IB9rWMIl6Zb6JiDOQ6ueOVocUFXTEzT3k7YQYGYQ8+1JjGjriepBk2qoRo5VDu5Ww2Xntmxl6I9s
mrD3GyrcwBfa0ucBb0JOXooxAkkmriyZ4121CxAyapvQn/kKNCGJonRbKNIoZsKyJDBg5lF4zR7K
eCAmfi2aOd8l5PjOJrUxr8aMg5HWCWXFGjrEh6BN0/u4Z2QRl8Ci1MvU3qbC38Wyaa1XE1H43Ziq
5YAHcFLrc6WAXkUAqKiGn0JsHwcTtytmgGn3caD/F9mOH6JMUAIG0k95lO7WdGMOw4KcClWeq4jw
18Qcbjn3/ik06XFGm3GOztG2yNyoMKuPEaz6CGbY6El/kVVoPRnrpZdp8RMelk8cWocVie4WDaTx
d7OVP9o1qUUhK6ViqnSUIw0pNgEfSmYKv7t0q+LSg6NhUZ7I1x/nK5dWTMSE5H2lyb+OHmPQKm0Y
pjzG0LA8kWsLa6DazNKGXm71+7an8vtvdxzpbHSppEipfLKPMvRhmzVVt5Qx+rweuzInrNZPZb6v
Uel4Ap3RiYFyLGFakkA6glDw3gYaZvPoDrUBV2C95MRB6ePWCSacWezLuHbYL047KMGbKay/4a3w
6e/eJoW+iIaXcgfy5uZyWT9JayLe0CqRNenzMtvSu6sRswqzsW791j6RXnz/KtCUYVLkQN7UofTg
bVNjXiV6v5wmMkI3CZFb9CZazVb4xFh5/yYgq0AZymD8UbV2lGDMCUk7TYkaQVTxilTKqu1KckDz
eqjDFR5pyyp2YrC8UxlLXm5YbYtmx0S6c0xUsQdLQMXm7es0rBinUdu2oZYs2xTSWepDoyWfmwKM
DrFHfBk3IuFkLdrbeLHR+rhD3929YSFWWArCKICw3mkxekXD53DJ7JsRd7v44Kn4pmeuqNlKpTv8
LD9u7924XdozyeNSRoIlmDgat+b/MHcmS47jaJ5/lXoBpnEncRUpySVfwvcIjwstFncSXAESXJ++
f8qsmcnI7qq0srl0HdLKcgmXkxCA77+CRVO844Ls7et7c73tdIra77M5/vsf8982AH7Mhf++6NvF
xQ756+JpQy75IWc7ofxWu8PmESUIlx5VYNEsKWUSu1P6//cT3V9/omgpS3MB2pOw/tnXuAoo3LE9
gELLHMrmb7Uml+f0J74a+aB/kX0gyWUTh4G/vNc/fRGRKmlDkxq/YDeenZDC3aFJFfdIRpguv3I3
cciVdaA84I8F8x8ZK//nvIRfXJX/Knfhf6Gp8hLP/a9Nlel70/3ovxn54x+P72r8XvN/uo9/mOL9
H4wXefdnv+XlT/qn39L5jf0kZGCBAkI5E7Ic/pmk4P7mIKvHI+vheuTdsTT/6bcMfuOVstNhGQQY
gP7ipf7Tb4np4zcf8S25Q1yXHBslwH8SpYCA/9cv4sViFeOVg8rjfxwfzl+2V9jeybIWUewufRxZ
yhHCHjuMclXdR2fDOeM0V3SWdV5DwfAqZge6qXfdN3Bi2oOdcAaRampREgxnexVZX2T7nCYj2gFw
qKn7FAx4k0dUhNG9z2z0LRxJhiy4uNl7NjQr2lP4Q8RnSeGPpEgNG9Vu8pR9Avoro0RSGQpr6WA8
SbaOQwmaaqaJgtYpvZvESKXBuC7uZ4uwAwKSuhpGMMq7fN95tkIel+WIT+F9N+sA690Xp3GeDPd5
WmGZh8Mt/FFw+XzjoZv4uqvCytoBbdc/sz6qzAFSrbgd4eRwJFQh5bpii/pzR+WegpkItzrp47lb
9+060Dcx9zp7kZ5sf6Db2MariZxFAo1kJ5ydTZv189DNOKEtX44xMIPVfh1phgnTZXDco21o39kt
XBYO1NvQciICMz/Re6fWnUF5T5lKNOvP2hNQOMyL2uZSjANz5xivzfcmc+hnAPJf12PXwMQlrlkU
9DzNX19mGtkB16oSCDHeZP2V/IHGwdDf83OievI/AMi3Tw0haS1GbT9/XGgqpIdXCvURQdvbF3p7
Wk5abVZ7RcC23A5i1dTp4vFhPPJ9v1soI+gD9yAxKvFE3HJ8spfWvhSxWPazoucTlgG6FPzKxK/B
VKCBdbvSe+2yYfhRsb8ZuqEX+3pj33z3+nx6nbxljVkZ3PZ33PLch6Lz/Z/ROGlnJ2VuQwsLvyx2
fTCB7ozKW8v9NnWkXuBOo27JAVANHwrKbYYeJYBvZadmBgfFmCFnCcg31DZkU5NHIm06bccIv2L7
EDa28o4TM/tXbZb1zoYe3bKjo9qivUJnmq+0IZkSXj6n7llO9gr0EecWdMYwbuRa+IiDol3pIljd
TdEsyUygW2yIH7KB7sWCN9H29g2GIsjAZNENvRi9cTVkqe3zVwLtVknxiuhBGqegmk+hS1Y63EEm
1uDr6vr8nsIH69l3FYvxeiuFmG7sQmbbKesFCRrK1QxGjtJjtQc166JEc4/qziq2ILLKCf0TSmGL
nrUwqyv71oIjc794rU/f6ea1TOBZOFIMNvTxNqdjRqXZy1TX4ZZMrVtkX2tXyOaVLkCXZs5ixVM8
0jUVfIGPEDX5Wku1ocIdtRLfsaeq8rGO2qk4LFyD/UdKR1FYFTOV7Ed7WSCZlCI/HXUDRF5KVHgE
jpIJy2InGOPZ28/DOttPPq4HljU6o23Xlln/qeQl8mOcaCypaTFe8FYz5OZ7KsqdIW0HGX5vIGWL
1AY1C9/yWhbwj+Vcv86WG86JJfpF7nILFfPWN2tMqQ64C8VrgZ00M0D9CROIefenqolvCagHn8ob
z/cTOLoF95Blxw59NNDcB2B6b/y2Fv72RCUKoy/7LtUoSy2UvHUI4872lCg1w6PdhtWMGyj2HyLk
U9WBOpnpIVxct+a9F2xKYB7EoGUmmG9kFs7zB4155uBmE99mWZc0gEiPVwqYMHfjDkGY+8T5VDZP
QSnlo2ROXZKq3XKu/zZUT9LTk0jsiQFwOzBLBA8V2SE/NhmPX/yqUD9kVNrjYQ6w/1HKatOEZeYe
tNaUkvBt7XqD2eX0wpZXXhW63GSEB9kwhpJPwgAdWXsim+rhQbRUJu7GFrQJcVxrsoSWKR6WNdqE
YeaZYxq+g3r9xBoY/KMcfUyNyKbJXHTFSpt4WGwRrZhu1KZirLtPhrmjqlCtaUHQhyqa6liOcbxQ
JZotcTLFxP2g4ZWxguq26zPCPQ3hIaD/7qrWVC+hC3e9h3Rh0xWZHd7XVXhp7QLbltTdWp6NAkzK
L0ZP3lsdIfvataGj3vywDCmfWFtKnamUGZAP2IW6CbaQUBTHoT+RF+i2PsDgBjtT83V+dbQY1z11
h721o716fkMKGD1ZBhszBrDSWW+BYqo7ia3noxtkEJHpAw9NN9wwH7XDwrsKPWg3QmKK3N4FuNSe
szxqx1Qu40LIK2eOQI/gLFHiOxNQaOtN3dHTozC7CMgSpRQlVDKhf5ZqHj/IIxYHlCi0VOC6lNNl
9IDu8bfW9X5q4vWBBJz1DeLPpRqtKoM6FYA1LC7fonOXNo4i3PXNoHSSo/OndaAYo5cFAE2RpYlS
ZudZHkMfK9e76qwBqn+DNwHBRQPf7Itype2xsDr7plG2iXZ+KVqRtK4cwoR64T68quZF6VQqe2rT
ZpstB2n2ECqKbWvcBKQpRKkp6Sp1u4r3R0eweKx922REeMrye83JDFa/lWxnTbZ194PrAISupeO9
TGrz4h1k+/CJNWF/LXUwDGlMbRlNkDyN79xoAuswR2Z5q2lB/06KUEQ27eDSCL16WlyWsWc9F4Nf
fEF2LH7W4GoAwlwPQhTjOR+CbqoOwEQ0NsdmEZ9KaEfa5S61JTd2r3mFUHBUWkS4jLg2wAuz7rGs
7QZMli1VYY4VPMV8Z2aIa4cMHStXDJrDoofmJqoph036xrHeq3yAclD0HvkYcy112nJybbDeOeR9
x7Mjvkyi7D6NqCFQJFWDZHcXXf/JBWOmwI/jWu7dpRzvMyp6zXFRHgw93Aql22WWt2LvyprY0Cpn
b+pNl+m9V3Sjt6uo69DpOLW23PvK41/P5BZPNPiiit1JrbinVMtSZAfqAOqbmYQEdTVcKkjTOeRB
H7cc6vBugyB6m3qvmY4BrccfXo+MnfIPGS/7QDNh3gwL4qrL2ttuwp5iNiq3rM9V5ubP+ZrTHRib
WXxXbVchyHbr9b2xo2xMNxbmG9Ib0RzmzfJuKOAdJkSrqJR2/E15NS3D9o2iazg4l6wCk/QZZkKS
X21CushmVa+jc6kcWd2BiCWK80bi6NhMkrmeaTAs+r4k1lQbFy2czs52MGlvr5FTPrRcZ3/OeaMc
XHlD8zT0tf4qpqX8mZsFgYM9Rc1E9IQnv+qZSvNdI/v2ZSza9Z30OnVfzpCOCXixeO4jUZ31PI/f
uL5mvD9n7n9wKvcPnQpBRCfkarCnvSpfZSCdD7dftye6zber2Wo6PrG23K+TbTWPo+UQmOl0NcJr
+kflD58GR+5lQy6+63rKP69RHUDN54K3Pw7tdwSqPfWJ1SpujBdyvwK/x7DK7TJ+a1gpSFIAJaC6
S/rl0XuZhiyPeqPqznbrkXuwim9mJL7bDnvwolPRWXOToAVX30OtgdzWSiG5Mv2onnNrmWmIu5D0
LTVO9z3pbpREuj0kuL9t4mltawoko4GaREjWCoqTfuHP7Gk2FfdLDcLfsnHnibV5ERcmb5i6fenX
Qb9Xl9UCiRkXOx1KKkuipg9RM8Z9MB96cnLelTv0X32rBFUPZ+zbe8SaXbnzXWN9zpZm/hF2of1c
smOoBLIckFlyyX9Zy4rW52GjLfMgTLhdkU3pcVmoO5EnOPOtLMnMEq77IDAT5K0qpNplGaDGlcIr
KXYuSRU5VEdftXsqWo24MmXvcWHWULK7LeI+nfRlFbLXd74i6GL1UXtxP7aeM2Lg58SxfHXmP8le
tSwRzrrcs6wUmdMKHF7FubfP4Wn826XO4Ld7sYVko1n1zPUynMLPoeMPgFbBRB9CPHFjp5m4Ue5F
/nGhYpuyo4dzCsU+m7nvpm7c+1xZV8HJYoVe+c2wSpqd8hYOHwVS+nWxZibAqVBDyO7QkGkcZ5GJ
Eyon63kv58X7wntW904lg7c+RqhDbFc/31mWqL9kxqUqJ9oE+KDx4wKeGWboEG1WsV0zW3ZNygTm
b1ghsvl9s0tMrpccI4zaAwgH/W32eJV1Ygz2mVvPSF8pfiU8MrchdHtGvS6NF58BUmXB2iZNjX5j
V+s6LA4+BcFrOmWawXJwm4FlZGpXXaE6RynSBQbpW1i1iHD8kb3mgI4aetGV+cKrKXLSyuvAaahB
XReS+hzHwF+UhMzvgtAsTB35ijgg9i3tQnRsY08WnBk0ZsqBouelnFySiJFYJRBIZMk1AVsZ2OIa
Lbt6WqBrxxYq/6L9qId9RQs4coA6lOFT7ZVEBV1K0qCJIMXyq87rOKaWLDQKzXI4lUeaXTMUZB3K
tHTymrA9mbimJy1vK0aEErvYvLO3oOYuvmViTIlHh8MLPBrrjlxmhmcLpXl1zkIbY79XU0TKbOIg
E6uVYped8iC4E1vjxWmbz9bj0nC1PQ49JfW7NRwrcTuu3bokTh7zq1UoMH6WvaWmREeXedixXUVR
LNNGDbUf0vhUZQ55EbVvphddV6N1JIlIoP8Qg+ueXXzs+YsttLH3SlZQQRgaai6wSIsoVqzRlaR8
XwpBUt8a0zm/UO6UiJxjaDdoKbojOqS4wII4SYuHS+zfIfdq1q/vFYWTDmhqrZSRUGfphIraT0hL
mWjsLuoxPjbOUGdnQvULph5KUNRVraOyOLnEIUdXOQdzd5fNdV9ebXGumlsXO7S84vyXOd9vExZ7
IdzVnBTmkPYi/otCzDCXf2qwRhaH2CEwA0mQNZh7rtkzNdCh0O5PMrWVQnWHQu4uz/2Nem0rr/Xd
UpAFgZ2j2Uq66+emuFIYupw9H7DqDhXCBW+/BQ2DvhkD0++rYcgIcmRA/CjteXOO0eV4T9HuC+9c
8NG2ndko9f00MqvXdxbpg4gQNo0u32ARkicYPH9Mc7pf5d7aaOg++LDfKJOp6VYPw+TaklpzMtYP
CG0jJ7WETbCTb2dZNKbgngYMCVdDfJi8cZhPhM1GcJFqtae7Ght1c+2wR9QPolO9fM4iolwSI7Np
fpuCnPVIfQpi38dpY9i8EV5NYuw6V8NymFa2+FVNfXmeWdVE+SH0CA6ekFn2PKoJNpm79FhyHI+6
XQ+aEbdnTAc52bOgtEBtye9PylWxjTeV0Y5JGu0R210vfh4nzPCqTHUTmoIKUl85e7c2BD0K+gp0
OhSSIoYwbEX5vVKd9SWOmkafVTdscQrm1y3pyiNuDnTXGnPTe8NqOFHlirhszb11v2k8ocfQa5gy
Y3/DzeapCSoKU7jApOBL28bGQelR6m5uWewHMyiZhBq170lWzTicOOBHVlrQ9+Gj9vyifKTKmnJd
L9hgX6LK086BvvpxSSZHtm7qbFPOye3xKI8ekucbK15G+Axpwg7RSi7X3eR6/WNJ9+K3GUKfcL5B
1WNCaQZX337YLBpMRzCHNETHdocmNrq3F/rud+tUj19j4/THbRmm+IhQ2wr3S7/1XdryiYlCbwOu
hEXHWp9bf32S8Pox+uhy8dPVrTVvZovVM4ZBgd5ndgzOhkW0674EEJT7vopahNGdE3d7n8bze+AB
RPcBDoQT0Fs3I01CYJ6sQ9m8xcuC/ciahbmTW9esRB45xRfZx+JVTO1KY3jIqk2ysYu+OhI1OYqH
zdppxLfMWdYacERMcjo7viN7Ik15zuyWYIgc5w2z7FLAjO98LHQqdRshvtaWgZ5BfMhtxeGyxVFS
hohC+6gbfvLlt5ALRr1ez0ivnfVzL5kP6GTMl9dxRNDFw+97psY8XriKVtM8IgIu82osb/kyIaTh
+SKVuavVKMf6SMHnwEUKNYNpiNqCZg/T0GpkvaB1DJnbjtlIH/uVYZXMd6BbZf7cZAtXi/veCTvv
brAcgTYrHRu/UodKNMoc7JCebQLJg3xQT3YlSJ0OAJTCfZCV1fxjjDfXMRxnQZeTGN3bJK8GGcq9
cteOi90+Y3wIKBH3lnBMNSVRMs0ptpDq0K29nSHF8EeNDQ1VgvKtgw8zHyObKCZcDr20Rk4AUYdX
NTK9Op00Qq8zs+C07f2KAY7K4RFU/Oi3qAT6Y2mizfk21auYHuvcbuIrH5GJz8sO8+ixrex1eR8m
qHhk4vXIVHk9o2PujgADNiNMo/OAk4cBuWC7qNQcjz8KUUzzrY3otfiC9MqekFl0DkI7cLomdwmr
nV23Qh+km1V/R++0Zl+NG1bjc5U1BvCSLmqmhN3YhQBjO4Q6BtNB1BKt+IULdTE8B/kWE0+El734
6Uprxp/N5r2ET5ESXL5F00lsDr4R0gXD9KfyU87S6B45kLIAWVNfKpVyTJq9T27+ufTy9QU1yFIi
xvA6dELxGN3Z/QXgLSMX9NLytytGfx2m2rXGIOHFNaeMuBmNJIZ8ZnTPCwL3eSnqd3vN9LvqpPNq
HOTxOzlru917mtRQhglqvNhcyeY70lhfFqlw2s06+ZVsqQS0THQTKdM751oJcrtnFWdo+h1fBrvF
a+PlGHvS8ckVVNyTHeZwdjFLrU8DYap4rAY9m7O3jRTWxDxv7rC6wmmgdes0aSwEqgva6wc3UQI0
CXjI1l9o6y5+UmEfULa9VtaTKjpkMCWqEXe/gjBtGFv5Yp/apSvuJ5c/Kclmy9wCE+XzbtYz8p65
M3IPoLkE963budiijYnzXZ8jqUaNOtc/u7hdXodNzFYqse3Eu8kqlpF9ZVAbX+1MfjigoPwKUYFI
uemDBRDAXbDlwV7kAxkh8fRDe8bPd6BliLri7CIdK9e5/9K1HqabuJ7cx3KmQixFt+r8YEzLDzKq
q8eqXYo5IT4C35sJ9UvclSg9xi2IptQYd2B2cC/cijPNZZzailzreTAZacxzzDS+eI5GiqO26GuH
GEUhzXVJ2Y3G0KQaje/DGpEAQslTxDKb7E1dob+dH7M2wpK0ArE/+gwoXcqQV7wbrogYa5HE84z6
+cmI9aJ0tHCA8UiG4B4lvGr5cEvGrlvyTU64PZTyoPp4XNHRyaJCv9jNnxuCIZkxFI4hEUl480sI
CBIiur3d3UaSM8uxAPpLG44/GuYocm6Squzjb5YU88KWp5qPDm/W+4TcP80AibAMsFHcWFnA8S37
JmNGB4jmKJM4enZNE1dvPrfhNUURDNo/W+v8nEG9FCeBCm2GhpJLTPa8LumHwQNxuwgLa6Ap/fKd
OUoSd6a6+IYemdnatxnC1XKK0Wv3rbKWkyvpNElqUcuPoLWRo5emha4JFDTy3vdK7snl7NhbWio7
uki3Kr9MpR9eArFBSZx9z+5XnPsx77giGwCkrhJ4z7CnED+t2RttdESW85znNSYBnPa2OYgmRrUv
2JZ8JJU5N324sLa6IDTQQWHcM3Kq3gL4YOgNn7LZs19jk4nt0Gxe8eD1tmYVlVtJtTlI08+KzR04
BNsEyoZuYhwHxvDtc6+U/iEWvbw4fJOIKMmc4U6NaGWSKOysh3rLpQQX79Zxlw8G1mus3ey5951s
BLD1cNKiY2CY1wIS5I4rYfyA1nz0sdbW/JeZGYTG/oLQ6QqbTGijONPFF6GX3EqayQuvtsyf1SGO
QYYT29UaKCdcmyox2OKaE7Of+8TkFp2Rv+f+fvDLYEntTDURKwteDj9L6WxJiXwTnY/2+vJt2Drz
UerpYjFt6uln5G9N9RiagVp1lz4mgB6ZQQThuhofUfMK6zqMWu+OWOgl2mk67b+ETW0/zMxfBmmn
38ubgc93o+OShvR5zLZXH9pJob1EUwLe06oPX3UEvGJP5pYxWHaPXzai9H1qhu4bHmVNjqCth1ct
Ooyitqq7H79T0v8RKf8vc4x/4eU/Yb1+Mv37u7n9pv6ai/y/kJx3QnRB/5qdv31f5I9fOPjf/4M/
SHgrDn/jJPRCOHMXtZt7yUD8g4W3CAOBbQ/82Ca++JKkioLk/8Qeu79FmMJsBP2XsAvI+/9Lwzv+
bwSWQJu7hOKRTUkawX9QaPCr9iawCZXxLpkGBNf6LjK8v1DwvXe5treFvi1mISP2L3d1PlU+fN0P
9l4X/aTlRf61iRgeDxkT6Pb6p2d1/4dc5M+5oc6voQJ8An5vj2x/Ynxi4ZF39quKBBqtLnDJTzfd
oAmsc6c+FE/4rJ3xtAaiUGdcO25wn/X9MlgwaEtICjpKJEywudPnXITCocmAtf7mc3m/qFv4XLHH
LxXb2PjC/+FzoVYKjAMRd+POgBVpjC0/T3oZkwhflVU+7YqSQ+FuWDx/OFQNMgZMpM0qSTiYZHmv
V1Seie8XVnQOumH8u+SL3xsv/5/6hqgLcpUhTxwSGUKCV8K/vLnKw5UCNq5uZCg3GrA620ONr6z4
3lrsRn0sCP0NZnovGA6Q7XLeLT7zzfe1KsaeWT3oH7n3xDR8uqbZDnUwCXk/t5MM7v/mSf6qEwpA
WkhqItOSViIHdeJfa6ucbnV8a3HJBrQx4J+m1qiMTKp4W3ZYYUG5i7Bp3+FUxgcquqs1LWc9ENju
L0b+TWPbZTH96aEhWokd4mPIqrksPP7Pr4uNW0K21KEzX7tZNJlEO81Q387Y1wKc8GOp3mSoTZH/
jYzwV50LDwCJFL82KhP0OFSK/EVw1m6dFbaQUteMU8GUjlsPMBCElQ3Va7ZAP29BXzKLtr5cjp3b
8PdXq4ynx3//Ii4r4tdfnvdAoC1SRpeMw7/mJ3swT0XBrena7elCX7Hfdr6+HJxtsfyN9u3XsKjL
b8zQIS5aVL7RPoFEvz7npvXbaWhnfW0vpWudtTeF48lvygWxHSNA9zf10L9K7X7P6L18B2Li5dlO
2Bp//XE6y8M4993lXJXWOqbqj0eIecC7xlJgNS992/jbaTVd4F/9+4f633408hKSqkhrIX8G/v3y
JP4kgrNCv/ZIVsD9ZTklcwiW2dStlBt+6uh3WY5WuWb9Xuej1f/NqvrrMw5IeYo4AUJIO4ew6r+s
Kgtb/QCoTwt3rh070abhm/7HdlQgU/q7V+rA9f9lAf2u+3IE/wRFIyFCl2fxp991kGrJOiDW49AR
l09s1rB+GG+jQRYxik86JWEsLRRgsyW9IBShRN1z3VBNBnCuIN+9CO8TmQbiBDRXp5HGFY0PN77G
qOPuZ7edkx5eg3ulmc6133iftQjnK21b4eMsuPgufQsIOZq7JciKpymLZrSFtcjg07EDLOhUzra1
LcZ6Ry8yJEOvxw+CaPrvCobukFtOfSLWKbhjOXxvRmUdiRE2t86iYBICBKjCzZyreoupsnS1G1/3
lWOO8SbiZ2sBveRGD7yfc0tdVBcd4OWbm37pIJItmyrbsoUDyi34bg7VFxTF/WMRER1OeQd5lUAf
57Dt8iNk28usqu1hYt6lcazrwYXH7GjEEIL1dsU3NZqPyGzQM7NfadJ9KmpOZmtLwQmrI0kCfqKD
fhIw1YTqt4Wv7qij9DGXoVXbKeVcGQ8aYQ5gGpFmNXs3XCq8S6rtv+F4dY/ZGkQHwLLuOddDvN8I
LUkvKuHv8ezSe7dqjJUrYfa3flDdDzQvPAQxhioTGuchxjb5OHX29DFxE04onhftWUQX0nsN5vaB
ggdcmnwSMPgc50MStODmuxEh6dcgc3IM/sDsN263BudFYX0KiswcgzUUxzFUT2XTemdMrsuezQlf
aacz6H/+tXYcjN6HIMrWtZsP2w3D6vicxVXxVk5tnaVsD+WnyqzhExYf75OVF9Nr4zsbntVJ7BEj
Wdc69JHYYfUWyUpAZk/2S+wcJ62LvVU3ptv1FZ6IVExr+aNagmsXXH4I0ziySR0/RJYug+ZJYx4A
mVz8JRjPXbb+CBwVJEsI41WX64CtMF+uJ+FHX6bZkgt0LvKVAq8IOj4ojKvO7mnItOuf3ho4JxWj
wSg9XVGOUE93OoIEVHN5sCHpEnAIWI4FEFIx7L2sZOWkm+ANTf4WEe0jQZZRlB3KEYmd6w6wevO6
3fpkLqYcAdPecV2E1CoonqLeuSld/I5r1P0MNdjlrPKTo9bmyQmKz6tTDdBzpTlEPbzN6iz2myPj
40RwT2LyUd2s+WiT3DF+yrppRjy3LXuvpvh0ycmSl4TnQhpmK6vOx5aIsRN8Ziq3u9lE4ui6pbpy
G9Xdt946PIVb1txJLfN7meXrDZEKet/TL34NtGiNyRBNgYeT60LRGpKUERi705Tvg6jJkAxiiJuS
rCiWd09JF8wJLggAf6lvncKU1XUMrlJ/Kaqstt4k1U4Zf0iMWQYBKZzKrRKqLX86Wel8aN6c+7q1
4NHt2gYh8WvamLu4dMPwM2CqzF57xXGOd22TpTxPoe1WH3E3TWNiuesQPoXcM372YH6Em5Rjv91P
Pv7eI8ZJwmJgap368MfFjDbgsSWTJzaTf1oK8mx3l4Ls/TLbFfgX5KWPInxgFkcqSh4qd0wYA7qK
x6U+ILJwi9MMRxQn3drwJ0yeVRB0sMrqtnByP0rI2x8vMbL25ifD0srqHBBIk7UJ9uauv1mc2p/u
InZi39/rLqaoGCMD+8rrWFTM4k3mRjaN9qMgZacm+WVPDyFQUxd1s38TIFmpbpkc9Xbv25oTltCJ
LXvfwMzqW/KX/G/k0cuA/K6B8h/BEssTkle4HodhzqmESTsLviwaW89xiNk7EnSahua/Tnl56kEB
suMinJmGrkGGSh9idvAcE02P8B15dR6LUG33pkWu8dyEcVfv6TuYxZiwOieY5/mCnPFiMzfmKw2P
9d5uddEASoIlX7uDRHtrC9x4ZdKACNI5tNm8oWIftVL0JGtFYXsbmtn1Du2gMYAyDJXyBnxyxbxj
1VpfOqOQOFX5dTA2iP3JAgXYTAJ2eUoIoDptXi7pke3BpzyuPUq7mwa+++Cm9r5F+IEXR1cVmpKt
2Aa3TZ3Kjn6KpowL+A5nvfj8l8nglYuoko2OQa7rQyeh/8rUn/xqPNIfMcdkWxRxdxPUTpWfxRL5
Plkk8dy/N+3Ma7FiG39uyjWv5LSc+QthzvzwmIxLoMjyxm3bavxqiO6CdNBYOePL8ZR1/rvf2EbR
FL1lAbUpJVNR/sHto1cPG3fT7cQm6Q+PecaGmbQt1/arrlC5fFEAheHdNKwbT6pwtJe9tT34KGEs
YyOzR+069urvhhB+FOiCocqH+VgLXX5Iri3wDkXdThosJvN1R60tqXJcStd2GctnS4vic0QE/N6S
IKY14tTpuAyVPuV9DQI86sy/Q3tJYVk7ZC/OOokzQtkQfAVSOq6d8JVr+WeN7ffEr9ceoIXw2wmP
2Pyurq5D8qTrgx6Bpi/Ob3MvxuWbnmAT696Xxywu41uLOPhk9lfWmauGU7hkFiHCBPDg8+dsWZB4
U0RDeJZc7AfFvpKKQUSfkBt7iZAiTJ2xCNJCIxvuozgMEJdG414jFT5UViDOK8D5Xol889CzsbHA
6lXpNtmmfgzivE5j8tJc7LVzvaQkl9RnkiGoExsD3d1GAUqrk9h8+0QyVHYlm8q58hAC7stmzg6y
mF8xxUoiVUQ+JKINNYCUH1xPS7+eAbL0tdtgvOad1NdTy6oOsL7uCwXBsGtbFXx3c1UfvTIjvOei
kx+aEZa/jfVDtznLDk5gJeNDkjA1lO+AXP0jtAcSJ1SxabcB0DmA44+QZmQvOXn0EtSjEyetH6ub
3r44etdCRZ/KmZa3oPUCRBv25iSiNw4lgNY4vWyz6pu9NB3C5WnyCsC+CM3zvjez8yEyK74pV997
pZTRRwGBdj4ZlIU6XSCbP4wEAU07Zqte7xHaB3TRuZSQQ3028ZtPHmZ5N81ribybzZepMxggSMVQ
FGkbxC2yhTYmi2klDoKcd64HelfWo3qSHNbnHCP5dy/vsuvKm92Tu9S4byeRT0dPxY7YYbtaKcMl
Ry3tO1Fi7J6IHVpyM3/uKM+8J2CACxW/ffxoqJjhzA+j6rlFGQOnm0/uZ0kTxQvy2OVc9EP3CFvt
nYrLYJ8i/xhOtl6AGvp+kPutAk1NpAx8CDalQhLwZgSwo19l/0Xdme1GjqRZ+omsQCON2+X47q5d
CimWG0JShLgvZiSNy9P355XV3aieqQH6ooEZJJABZGQofCGN/3LOd36j9YjffJnrCO5Ix75zFAt/
jgFP3GyMwAgLQ499SDUWw4kfzPhdWyevdv2gQLLN4SAPI4PjS43DadMBeEk2FqEO4deEyYxbhXbt
dsmN+WWjvHyR1XU8H+tx/e55acADpauKQ9jOsXcfDQIEqHRqjQTZtMXdlY0lLhFm7deBhp9YyxiT
g3Sq4sHMSXUaxglB5ozd/NBPdsr3aaE9EJcVQmyAF8HIjHqZ71IvSPtTgX134vNdWB9f6Uxik7Cu
v3GXVOxROM7vtQUbNZtcvtixj7cWVfY2K/300Bty2E2SQg1gTP8Nu/e7RPB34g0SRdnSYn3no9XA
79eu37nsr0LycuPgINxsOaZZ39xo/DJHLxhT2PihB6eHZZy9j6kPH3XuTK9BHk7oRYtkQsTaDBfE
IeUtYQP1XdfUd0Ivw+ekh+QuqHT04NqMTem8+CdSpAJccFNojkuOLDaO2ItFJbzAmH3FLUIlLrEe
idmG00IQi1ybB79dxXtEo4JMWKzrJzerW6NBD5qfFb6ad18RNKrG6LfbUGDydsZoRHHhob7w0onm
Ko8LGCy0YzUyKr2TefqHqXNwYZmY7UyTyyPgu/W4WFyRvWn6O3eoCLP3u49xKKfoAMix3AmG03Ak
O3eHxTY70ZNjG1n8P/6Mokn29Q0C4fSABDN+Ih3U+TbQA1wcqtita+LpfpjQEKxRC+MjWIc98QPh
Dx/M170oLKcOxtpje3VKh6oLz75ju2Oten8v69zZVdGgt0Lp22vCLNXPNcJzBoY6AA/eRMzrL/hg
uEdY/f1UU4FbQaXOuWqUgyIECbON+lNC7AHVmO1i74DQgdfCC0JkUSfEypSf7G4z2GICJI0VNYXO
sJwarAw7ZEm0o6JM97DcBn2cpTd9LpN6ZYJfXkqwJBe/AI5MlfUcVF74RY/Vvlj6SGyzpcNWLMAE
s58iwZpMUSDvon7sHtzeacK7pebu2gg3jW6AkzmsNiDAohZF8eWTLtkuwWPeXL2FtFfREdVdXpyK
JizspmMv84vaBxLbEENJW4BA4Yt2f1wZQEdWwphforSkKZOyfIvmytsNPuapskn8Z3J4JmZjcQV9
0v2Jgal7njIAFrVO7GPT6ekC+yPlzA7lTRLAAEqoE14ShwVh0dbNLp8lJZ3vRd91YKJtDwPsARrT
WzFI9xRkC0NAp4Ly0MQVZifOsMgMIUH2ihdhu/qTo6zfpJmYv+PNvwZUQKE6rw3n9TJQBQG7CMS+
iux8P5twueXeRkxmVXw76yy4FEn5QWtcPJW0IdsZndxTowaudZ5QYMTc4JA6V6Ev1wlAU1eX57qd
iz1ikfyliDt7ryj/uxMuG3eLKLz+pbTofnRaazZNEWDYDmRYhRT2ncEph/gKK4IrOixPkSvWAyPr
FdKrl8gvM6EDXkMgGR0+l33FHGvfxybHKFRiHuPICaHPkJiH9gTkDBdjVm/7sv2eDaZ8dMvKPAcB
xPfMs7SKYsE9jrLzLs6pzZxm6k9dZ3+jMyHU3mpk28e+IdigC8vuFwtYtXH8nAYV7I3k+ptHvaca
fvf5sfU2X3K5KRz5KPu2JV6HZ62j3f7GUzoiDd1V98z6vKsKC/nyWofuyWbJTd2kShMAV4G0iobM
Q+kkveOA6gB1NQXgS1ZEzcPoyfydZSM3YL46XxkDDSr7hHYVBT7QuNpJXhDWO/dICl0CragJbxv0
sQf2i9ZB6NIEly5xCFJmR34EY4MiCfFzWgkHc2nv4xcc5EqOIbvmPwjA/Ws3adED4U+oWrVuVlUE
v/oSNtjKLKbfhDDYdtT7fGBRHx5QN5CHvOR/KhV/xyQhiKtQ8bNaZbfH4J5vlqSuTnLScotmoD9O
2hRnbH04E9IZ7KhBa3MrKldK6mjf/84CcXiabWgZiSAmqdrwhpbWfxUgHt8DUnkPTIBrtZ89g+hK
hN3POp2Wx0gvvt2Aa/TnTdyvq79j3Ah5Aff8r2qtpv7nsnCXUx0BCZNNyRtrTEuYbJ3Of3hY2m3O
F3vbA7zceS2UgI0/LeplVLmHDSBy2tsreo8T0x1tt/VQKOzy1pb5DSOjJL1NgijZ9SWTow9nSrvw
5HHYjTvaLv87xs3ptSrx3YAFwXIimhgVRDDo25ELexy+zwECAY0XTaHsIjNlkOx4YQnPOTzFmdJw
nu4WQFLfkaMCC+zUd8OT9g7GR/2HWQklR5cKq6AVoydoE6S3GMu6beDx2i727z2MIdk2uG9KvBSH
zA6VOjKBGQKIzHPMoyGkTLrRbs7vuh3mgDvUHUZv1iXhvyx9ljSCutFfMXOyITfEcZjWie/XMczX
XaOtst9SBMB31SCa4K6bjBP8woThlnfrNC1EWAQVhpCQtXhzbCokflfuRsSfWhASimOW6zK+jTVf
OMEt3sxmqnHqgu+EF0aPkHdepo7d39tnDu5k/hRZXGIETRDdJK+mDHrvIFkE9IcIGlb9B77usD6H
GCkZ6nUrUuQtTvIF4duIbPgmwt5Q3CDXtOGjJwZyN2qPKHagwhCo+UVJvdBCOWmkOQxnTAvpOVry
sTjh5sZw4Hv08WuBtOoXyjVk4XhYaB7HxetDnNuYEqLLUAh3fsB/ReNfho7n3uhOzuVVqJuJmnwL
qJQM2nWKxi2KSZx6xArROYc2VD1TkJJa+kxo+FLfRCJl9O3EMH5OIycNuw2bpPN3OMBNpLbSNn27
ZyuRqGMkB3c4UpoyLEBZ68jzkoMu2LIVGtArKn+pL5AWea0KnEh5N6EYKL5EbjqaIEuFfu4kMWSH
dXQCEJDMmIfla5WRWVvEKWsUfBEwVRDphwuB60nK7Loya1s+eE8Y/p3ENrDPwM1c+lKE92z2ggTD
yC1Rg7q4qaXH392ElLY/OIwL95FaqDBUyFI/uQCJ30kNCHyEVHRrhh7eM/M+T2mNuXM6FjLJtZZx
EO7r/JqWEE/Gh+TuIQb50gjm7LepjD2+OvTDDr+EfnC9WNDG+uh5gcRQPNVogvhhSVpvsoQS81sv
k5TxMGZVFDgrYBm3z0KFKbDgkCLkZvWexhRY80EnMPkOlMmos9XsNj62n2BtHvE08j6zvi0ZLF5l
oM2lylP5I8GMiNK8Tyc/o45jS7YNuDROPAKn+Hal1BX76+JL3TVrr8DBarXiklW9yDbYTlmQJojC
GXNF8YForXo4aGflXTPsiG+kGecIr+rVdZaVKV8mvA8J2m2gIjjkXjBhDKoBju8mSBT4o3RHbcXB
N+tLA94OXXVow4iaj53bBareGl38BJ3imYoHs8/+r62o+vvXajzU8y9YR+IammsYaIyqvqOxiQi7
3oq+CpCBI1C0h2Wsoyvi0U7NPaqxvtoV8yhuuLhEfD8a1Z5X/kbzrEil697jnljNHWJrAJzDWnQX
Wk13uWExNoYHFEVBc6rcsXaeUU0vDf6qyV+BMTgA5DWOiZixguybu1mhlfb7Gr36SrFPDdvEQXxL
Y6SxT8DxvQZ4kN958Qc3Z7irYvPdxjWp6w72fqZr0hvibTmvbf+pilJVO6ms/lhG3z7iGb2m1LvS
9L8xT6qSorTl6x4R6i07UDLu97Cqud/arqOZcte0++3xVb8zIyq904DabjkEcxy1OzcnWQ5CvHCT
/fUO44iOaOpPuNi4NIaiWj7+ujnR6XGNRo6J9ckZ1hBllnH7aT01+AyWXRa4DAbrsV37i1vUeGUq
CsXgMGD8LFkKdY27L4u+uJE2hT6Ue95AXoUDf/ESLK5JHzy03/qmEE3lbChFRwRNfdYW9JUDemzY
iA1GXAQ5bZhjQ6in8BAOcUlgSCuKG7vEOj2HjsRc3jtT9uW1vlyZPLtJUPDBKSY7OJu88MJSpK5/
KDNyz+cYpJG5m5qAEzLqK1Zz29XjzT26LgCtQxeqqjy6a50eJ9e4KXp/O0SQfeGkVUd/QL50oWNn
PbxxOXGLr4LZTok0HlffnY9boF12IAxmc2D9y2Rd+IhscS/Ey5temuUWczxLcRYRhvOTTGlOr7ls
qLsLM2kSpOMwqC/+Wjj6MChsbxOQwNZN3vIw8/UxFn6ExbEdqbQ5p4k3fABPn+YP8Zxn7QFREVeE
OxAZcCQ5iH1W5s8jtN+qLwXvoasFXIYyh29w6etIhLvJgYq7YsP2TxJ2UwFnPolf0fajZeUO7haE
uc7A/Vq0+Arrtdcfjs1pu4c+l/5BMhL7YfQVxAYXoHJJcb0+I/5alc41TLM96cLyxYd4mN7xIYEN
bNWSMLJgmTq8wVofgvu/TsxQu6V8tcZpi8MsCaDfwstxPTyNyrPZUcAPNHtyclj8qgzRGCew0yC2
X+e1OLt8lWf4iapAf+4N/e8AOhr0Sp54nD5BZchjoA57LZWJFF7Jqv/ZSYS7ewtDuxm3YdtN7rBF
sRlQKfMlQwVYUl2QhomRuz/IJaEmJnai7R4nxfqCyecwi6PT5HP8IJh8Qvdv0zH6VfmkYNwpBGWf
jBn0ctuDGFS7gsei/UZF5NtnNJQMwRNyHO034OGa23du7VkVIrC3mDad9dmQAGy/BUiLRsYgXEn5
OREmU59FEyxA+nOHhyRRGuui//A8qUoeKE6Oqhuae7WKe5gOsjtOReU4J1/114GwGF34FDta6GSe
UFOnOvhMaphZ6LSR2t9Gxq9J4OCYkusOU3q7Zrt2dsE07GTMQmG6aXS7dHbjRy3WKV1jx8SOzpP+
l6mtjzZyCq4iHpYDMSuCPEaHguKUSt4yL80a+4LH0XZPNBNLfmQf60dYVMdJgZV2CZXrkrr4WZpF
FlyiY2SuM+yZLcepqXUk75k/1XpPpzd4l5SlKcN2jG/I5/6qkXy02lRdC2S3U5+XDY8uVBn4jCZ+
9grzt7S/Zb5wAohAZmQ2AJ5Pul/GdwfFLIBkt7u0EN38EnVdnu7ydOQ6a6KGL80pYr89M7roupMQ
IiV4xwcvQK4vNc3JudqJT3YNxRuLpv40Tc4C8HIomuI2sb5dWgAhdsGB4or0Txiy+3ynZxXNjxRe
+kcIOk9/OotEun9VVwfER086m6kB2FkCZNwMtZt+xLafsh8T8srk3V8Srg0iQ7L4iwXLrE/LkCX2
bBZYAd5KGggz7IxVxI0HzLW861MK+X1ig955WZhnkdp+/WBPHpEGw22DRL25T9BidIe1Htzyu8+e
n4O+BBqBvjrLgh5+bqQgzg4pRdfvLMsDG21gkkbBtlk0K8Wq6OmoekmUCRrnR8zPkEgXjHr2uPCS
J6TuHhEcT6A0eay2eEj6j7oZzYKwKp3QfhNykIw3piOn+WTQ2IEV0WW+3q4QLdz7jkk5YEoYI8sC
f5H2LNnA/h+WH61fYQUrmsaf7mo9NOrZSh6Op9pIzmZNh17eFfEUQEe0Fd4HSKfQZ+etKJc+P+c9
ZsDHIglVeB+tQ+Je9ZwoABmKdPJ61w8eAWn0DCMoLclM5Hvooy3eMwbGUrOvCtg27nacYMxS6qU4
Xncjou0S7AqmhBTKP5oK0T14wg4yvhOtl4MkzysK3XEPuVTBm/2/i1j+iwrw2r4T6wPHiaimIEbR
8s/CDp+aGiOEmY+2rQPvZVBL3H9vCtWV73OGQ+oYSzbuj3gCuEdjuBLBX2mY/wPi0X8Fdfonhen/
GQ71/6C0lA/6XwtL/1eV/jH5+z/Rnf4d7iTl3yA4eR5KLnZGoeuixfmHrDT6G2JTMvoiJ3YRlnoB
v/XvstLwb0g84+s/HvMpNIz/KSuN/gbXSaoYJapEkYpk678hKyX2jUvmP8VmoRuyWEMpFMNYI6yd
XOV/vqTyNEuolnKmrYIN7jfj9ErdWWdm6g/ld3GnmelmRx4ZVD0PNnJxTEGMztv0+nYFuwYsEYN3
D53D+VkvU+qxLqkDdDy70PZeWv+AXkHzD4oGEjbNLl6V2rwX2SidpzBMHYQwNe3m5P7yZ7aGzc/M
EDFKmgF97TQzyPAz9Rrm1UTSgsS/9uL1jQ8LvqZqxpo4+RbnQoxRtosafTNkbgKdRVZwZJbWWV+W
si+9nRdn6X2AehVLlippi1vkWmBqWpv9Tr2o0kcsFU7GM5oBxq0McifYWuW2LS5SgPg7CRoqpytv
EsJPYmmHO/wEohJbpRpfFz8VGKU5AxRi1uDE7CYo3lTraibFlQ0n+YLFZY6OIP+99E6P9fSNWzPu
T0oMYGJ1PsXOPmNrTi0go8A5TMNIS1JHHfOE3A7lwaWBZvmTSebIbtMxG0ZFVtW7sfWwQKps6U6Q
1xsG51hBoTO1RsujXNA47DDYN/aovD5gQY7iKsCFGGHMstTxZY9Zuaf9H67JTy6U+IsWuU0wnA0d
mn8M9/M5CgSaDENn8lGWEiOKRqpX0xnX2ejEG1odLJAHrwpSpGILYmrTX1JXFZhyVaqa+WVhlpM+
1obfOySpUPMGogFP+o2/yoaLyza6viedmoH70BmXSG8RLx5Ga9bwrFXk6BBxlNiw2zS2thG2GlSa
eDeuMAk6fV3D0YE0eSiDOVz3cVswfc57TSjBSmc2XdI16O+1H/XUc+NMZ2X5OfNpGkCuPcka2vK+
qippd0lqtd5iWUSsMgFcYsPpLs1rECzBE0Tj4ieId7zsGR3wa4BG1t0WZdg9rqKKGCWwuMd5Yszd
khHwR+ZBgjU37sEwsQPucMKtV7UeZl1AMENELXtmn8DuPguK5rjIkDab7ZZybpOC+ee2KjAu7pyM
pvcURAufLW16HO/6NhAPgWhJWZmgRMitMFBTLkg/sh+4siaXRI7aOPvQC6JxSyfMzNhn7gzXp55B
aK1+KrerFS2x1VktHtFEDXjB3RQbT9U4cX+YC8FGZqB3+SVjHoRAE7BlbFH4YcBNhUfgdRQl2C/8
AgMgAxtsWJuohja8bYuU/JgpC4VhoCuD956/84eda/F11SwFGyA3eHWcEHs+0S3TBE59gCTEeJbW
4gArrHiO23ocdyW7Me+2xRbzszI6lDxyV3gHZKZglva6MX4XcxgChGwyTx+E4cS8liwMc5wmafeh
Has3n1m9BHPEhH3L3breNPgw3xFZwD3ZNCS/c0kZPt902jsZCRgkO68aQHgDNwVlA0IJfSBRoQAe
PMYzXXzcDdF7Ftk6voh+rZlPtk4r+UVxr037ySBC+zbatnAekg4Z0FO0XMkPmzKkRYWJBFyh3aNC
GpN3FqV2TrZpMogRVIqXZtnvGVt1xI216nWb9fDXU4KZRLz6DxFjQ7yxLHscAovGlDKur7KoOcXE
zwEzKYfevJAxZPw9pWKS34Tr2Ja/QPZE3rLpkO/pF0ZeIckytqiuRy6DhzplQN5wenNeUC5H+xls
eL0DNLeQJ4bR8Ro4Sc0LDx3sBuc3MWeYoi4k9iToFXHsMwkcZBbf57IZakhxYLCXTY4sYflRT+SO
PEVJhXNf0tVPLMCSSHVn9OVD+D3M3cE9XY/eOtmPkciR1RTMidLfteDWwppFZQUWr7Yi2IjMnb1D
hsmq2eegl8MtsDBT7rypRpgKOKrtEDs00Ts0Kvcnak0hXqz12VjFclRPCkrZ9LjMtXzPKJ+jHWIF
cthGO1v2qGgNsh+ylg4T6CkZXcyNU7WyuXHAwGejP1X3UUejjujRG9U3RkYmYvMTkJAxqSl9oe2U
3yDEMYErmARFzCwxUQLIQxOwDSMNWaB08WdusiFMbiuaM5wHhajTnWIpxeOkcye7cSBVsKrI2g4d
Aq6Op065WX1k+TC92tbPzAExqc7PdOFXtMFkucHGCLXW3h2zud8p8CZQT4wJw3onCUHyzgkUElgZ
2HNp6oakkz8TUzXRqbDCF8dUc/dsqxyzNdCKFFXUPKDEQ2DQJFjWApArCA/rpD2MiSDEIWOezqeS
tdUz5JiCvYfKzcFR08wkpeLRsdWNSdMTIletz2HZym++VFLtpBZecAfMi7GgtF3kHT2vWr/qaGQV
4UNA/sV1nKPt6HPGMU2dZunDaOXEOJ4+vLjEk+7uJuZRr6Ka2/JQ8TmW9wuDV8TKOHIygIB5hv0+
yxSftYMoIr6gcIkOqdZtg8QPfy4nYIVvdU49CqSXpnT9Kz8mc8xDEwxslIP6igUhA82+FEExEHOj
lfwaowKAdw65xNshN+0BFo7drGDtpOFjVTANQowU++UBjxo7Bqgh3k41efNiCxP8ykgMI7TQD7KZ
oduCeC9b2eVvwxnx0T5VgYfNEeJFti+pAZ/R/ALWqGhnOd8iM3+sbtJEBxp07wnh8+hdRnQu7V5S
VQV7y/C/v6Gumg0BQisPcsgAVqqLxjCXv1ex7vtyP0QyiYj0KYIaRQPynYLGvE0+8Tn47ZYo8PQb
jcsiWfOveXPPHlePn+0cTl8qkXylNnPxRldVeeWbjAGd/qg0XBGHQibeIkvyT7kZfLAntRmCHfEf
oOSylAU48UoMba+BKnl4iFAhs+VhA9w+yJS5wqGvphmxU9/ogz8I3ePerN0d9zBp9x7bAvQv7PrC
TU2eA0b7egKWTTuavsvaOlAESmPMKTWtCM+gycufnbsuw4OsurB7dutlMC8iE705Sq81X3HVr3qv
GhfJSz6Ni3NB/5BXBwzCTbjNckNsZJq3AYkmMWuCSx4hnHnPm5mklcFbZMsOxivdfS4YUv9oPICQ
jy5ivRGYHtUz6+SpJgEQSaCoO0qB7Jgx3mjn8Ri0vA0SDqDIjTk668HJitwvt3ZNvf42MVnxBVjQ
IZCucMLsiKULcsVqgchvBBq7+844q0dwEkAhvLSoQjcyuoaEDXHL/wJpZx2AkRjXo0Iv8upk+kDd
8YTNVtgHusKAuxIBsFZl+UR1lcCAS70RGmEKwPLscWUFG90vzDNs4KqfUUmU0ZbISTfZloyNqcFj
quct0obovYNdiPqgJdEVkgsDWoqrWoDG8mnNQ2vNw9j0mJuTRNp3qhYmIjlYdX+7Lkr/ClmKfQuJ
DbyCFnT6VFZI6nctIJt1E0jmjjtTtCR5yU4PGxtnTr0vCKM4JJAJKK08PtcDzXX4I58qRne4CRTs
jX4SPpMHp/jyZoW4pMNDydyoUOaNwJ1yYEt93ZFnVV26hyg1+RdbUQ6GET6qRWqH/egk/ZD1Nitn
50P6AcCVaEQcvTVps7y0dQvqtCpG73dYuSENUDo5hIIHwEmA+yHJZ7DPgmiDyJFdIqOU9YRPnwlS
wGCpOpaOkDnPkNL8WEABAm1x26DfCEMK3XbMtIIkPDt/ioS98KbNw9HgxCgoUxXK4nFTsWoPNjGN
xj88c/8DXfz/bxZQ90rv/ted+ssf8/HPjfrf/8BfFlDX+xv+SpdnRkzwC16d/3CA4v+8dtzYO/k9
ugJ65H806iqA0Ozg7cTmh16H5fR/NOrK/ZuLhYJGnb/jSo0P/juNugz+t05d0qx7V0g5LfvfbT3/
pVPP+zwOU5aFgSnsBR+92Nuq9S/wBdp3r5Xjd9dAklsK8mpYCP7ywK1tM3cwDzjEk1sMnOojAc67
jYs8OlfZQqZzQbqmP67qdijIbd9k+D9/yKLtjx3AsOzGD+PmMUY5djvBo/xCXeU8iSr3kbIO4t5P
SvMs+knfS4CpLB6m8dGRCiwcGkZgCSLdNlMGTM0f/Z07s4YsBzSoJnbFazHg7EfomJ4HlK+gqnLT
b+ip9FPEGvVFmW49eqIsPtowGjdhlk9n0lga2tx6eJqWab2Z6d9ORAq4t2sGgR/WTn3gaVriT53u
EEM8pq4kxjV8rthybVdXInYCaEsuI3LWYSaMu/CS95jSekMRv58TNrzMKDJICQCX4NQ1U5rvc5A3
JKBeTB3qow/tGQ85y/Ugu7he9RCkr9PSPtMgm1OW+tPjiAzlUMdkOFwPi+l7Y+xyS2ma8urH4U/E
yXXMq6o+yRWOSHVlrTnLtHxIipEXBZP2LBb1rV2b6SfoBA8TkxLHSaa7KfPuCyb8x1Wa5impW5dM
zah7nciM2YfByNihFcgjck5AE3QpcwKnmi6ZnkBplv34NjAUZv6ZkSeFHih+iMfsE4DJnnk8wLFI
kiqVYCEREdJNliLJ55ixloGBNOAU6mKAqCkkrmS0u65TD764stcQYjPw/iEsCI1Me9tpoXN2Zlgb
lLfUqzs20uO9Huc3tFtQM2dYquX4QXjys196+X4uyztUWN0lWgpkffVKbLoq4AP5681gkYoIYo9q
Aio785FdV/20PuW+qe2rhZxiWHmP2S3lgwBEqzteRM+6eueS5rwLy+gc6XB8G0OsJjKLppsk4tMh
TAl5dFATMLQQdY0msd6lhSEeED2f/u3qqL7K/qaN56bzOdSXRFEfpr3X7xG9iKMJJtR5BEDBlUgu
7Zixs7DlHWpISIsIP3dBj6ivuMIYUhF9ykmoQ6tVArgkC6MrWGx8RGm4UUF6DCJopwTwYEJYxMZf
UAcViIekEXtHEQEO8NMbQBc36KZG3c4npDP64tr4jzHyLGb6+7DAOkyo4mamUIG0G853mYVpZRDM
WmLG9yBBbqw7olRn47HrPCL8kHbhP87lxQJYYM7mHHwDUgFCuHdGAgMSqO3umYKopxnzB82r/uyF
eQ3tRPkW+U8NkK8t9Ku/G+Z8PnO17sNQvM+dKW/7IC+eDcURmEDP2YWUC64i6BQ3bxVswmCJto6C
rMSNYN7XQQU3JovUsVyccGN9VF1Dkj4MA++oK7KfLpCeoyVA+o3uSx3GVo8vxNPdDWh7tszqdrSE
FyIetxDrvoo6P4Psye+CdFZv0I3dXVc9XLESO1Q14H8ildEzTp/Nwto71Y73RhgjM30T5TexFlQY
NHGDEkAncudALbruHJN9S1azC4a8PTZLfQoldxMm8zy8zYm+e1OkiiKgNJ9VVjz5DUrivFfwhdWd
8OQ5X4a3NnRpItKCa3LoXpIs/90s4Xs46nsfkON9SJm0CRhAUewmp2tvxSyHlWw6BuZMRrh906KG
JBd5YsNchQS7VYcH3NHlp2djc5uTacZmiZaKEoqsRA/OYstM44YGtD+OJfqXTe9QY7KxSrYdDu/L
0GF36pkv0QLhhGx0x57GbdajWSI29VPhH+Ys5jQk8RGtbBYeayYC23JNgz1xZR/rRNtdTQkYHuZ7
iP1wYC60qsgvRPa8hKH7K29xJO5IgJT39ip37pP8otLyKXGRDTBui/MDuqi7ChVUEkfXyDAZZL8D
UQYnCav2R+rnyz2zB/MnLmv/z8zXdinX+EnaQjF9muYPvxDR+0LUFGD35IY3sjIgTl3YdIioeBTt
rca1Z3BmvNRh/nsYkIOrVhPQOcjmrR1W+4z9uHrrr3hSN1jPNMpEraVu8yRafKFQgmOXUIE1gFhJ
50PuIr7Z+dcSNq9JrdrdBDfX23IM3LPL+pwySEl9DgGVFGniybMqzbi3tfsO9LPvtqNw+7c8yoKU
t5pkznXk4x0QaiFddButn6GSBGLbT5VgULwIdY7ELH56tmtuKT+YWpQEBX1Tjoj8Td50489QCPfE
cKh5ZIRkz8CRWsyaxENDPhEpbEraG5Ijrbn1CrRBW1L23FeGStOjzV2OAYSD9mN0IsxKSYMnRZa6
e4M84X9TsgX+Aq2UOXNfkY9ygvkr3jXAsWfEnzRXXtQ8A9vuXyhFoo07kX9XBUwK+zpNNqzScWBg
cNu0cFIeWBOsd1b34yUrqw5Q2Fq+QiZ+I9aeS2ys25u4m71Lvpr5nc8j4wGM7fEPKv52Q3jp+JXy
Py27Ku+9V+KsAToUZCnvHfLLQEgZ77Fsji0u+u3cN/bZBf6pIzB6XgyKME3ilwJldV8499okz6JE
Yue1mC4GrJtjXL1Cj0y+ri3gYfHEqe+XY+X/Zh3Jijw8DsrumAl+OO4BD3O5YzVK30Fa6fKQV21C
7t6IireYzlg43yMrGODXHBR4LgSEW8pFRGtj/IhND08KgWk9CVpX4vbYvmuboEhKRyaQfnLn6/EY
h9yjEPp2bjzYo1hT/1XJcdpRRnh3GMDUEwqj9NAg/YNgsu6lE/ZPIG2CVxYm1G6sWfRLAUdkHxUq
fszSpn9nEemThcpjBqiS3o9riZG7KKIzc4eWS5DqL2XmfhjYof4Jwv5jqcL1tYJGyIdTm2PnjOq3
v/jZntqr5wmKCnk0FGm9ljdYGKoXvyzDQ55oszNzcJwQGx7DTH6Ai3+LWQXtTO83921s1CktNKd6
S45GleQnZ9FHl/vSF80t2TRHOA+cktcVxuoq5415IOmWzeKmNzyEmj94WahSVibFuLnSo5Pkk4fL
p0h/6758D0UEzLoGp9XN/q3nlc2zj6J6oxiiPZIr5P7UxlriPW37miLof5jGoT8F1VXrFcxy202z
ggs6FJ+YqwhY6N0BKb3nvU503pQCjY6+vLoCWeb6OjiClqT2IVPWV3R9kgFFYB+W9OKUI7OJ+uhP
4cRTL2Br8W/Mncd23MqWpt+lx41a8GbQE7h0TFI0kihOsGThvcfT1wedu6qYySxm8/akq9a5R0c0
kQhE7Nix9290kE3ARz6F4Gv2Syk326ntTK6uSXgH9L6HM7Xgq0jLiCZTGPTeKkCzQwH9vl9m46um
UF0dqQdTRypB/cWDVH6GnIZvcJm3lN21CDFewnisCBQlEWEW0UGMZFdIXsY53YI69QwpeLSym9gE
CYhQss6u6JZ606NbkdhYPAQ76P/SH0wXgVrn0cGIlW7fhLFyyCou33UTw16J5nzXNFW/A4srfwWw
kcOdX7IYnkNpZRhCIZKBlh7erliHUFs10EOkOYZ3LYbXwU3Yt+jlLWISrlrigbRv0AyBu7qoSmCD
D0zZpapAcgYPiEv1us5jwCgvWC8IHg2KTRgXuJACKGZ90Cyk2EyZwxXFDrkrE2l0h1mWXKTQwLuv
dsQ2l24VzUwtUrxmwmrXk8eRek5tWMKT1QgzrrJ0HzOy7wLzEEtTtqB5uhFRmKmy1Wrpv45NXTg1
enW5o+rNrNHR6cWnIkxlxG/aeIBtkWSKhP+7GDBxovlF6qi5USKtUVFQjKdZD0VKf2jPPkyJkm8E
pJD9EJERF6IlqNFZFxTefC47a1nUqfA+ruwV3flEs7MFV53kd8T/EGlgErm2o6kDuy2+C4Q69pVQ
a77LCTgkKkNp+UemIfE9LTV6aKE++lNZP0HSxQh4tJrRWQoSDbUjm5MTejsy9eFbIdpqGMvc5Bpn
kgJk7hYIXbPHJSB7krkGEJi41HGAqMCW+QBjFqovzE6/q6NUd7G5hHbcCqNfVYZ2E7T9t0pBEA1e
j4Dgbg/kTJOGZdfnASEPObTibu5jeYteZmcrVQjGrElIVQBP7CUO530NjneTCchMmxT2DvT3UM4E
2uH3SGodAk4+D1q5siuSqN4mmirgH1ADGK+MPn9u50rbJZW5uL0JfG3RpZnOZz5DHlg4UMWGS8um
HVPpqz4OS+pyYX0Qa+tHzvq1afLZFgxDu+sovgpdnTk6nFEuXzXXIsh8hB6gFncRetoOjouCjQOQ
cBioeLaPS6Q8jI26x1sPYQ1d+sSF4aW3filTuJOTdjP0o7UDukWOC3sQltlDyY0P96LR2lu0ZOwJ
BtGO9YGQWTd2z3zQb8GAl1rSlV+FMcaLvU6673qq/h6TCPZnDKKR7hlVM98ylSOKbKgtIXNmAwr/
A22XPSlWuqP2MhcGa9AgKudfARwZN5Paf7FaAdRmjxOElQdHXBR6h+t9dtsoKlznMDO3mM9CMuBe
rB1F8Er01QMKrtr0uZtLwMMmnZpSFFjEkxGQHcIngYFqC2S9CKErN2oPqbqQINth3KY0qT+hwv3Y
LLngI229bGpJ+zYEkflMIEy3Y5y+qHqBDDh6JSYPjeXBF9jci1fJpbbh1ZduICMy1AXp0zhwQyS0
xaQXVsddgQu9LZMhPZRBIEy2tARjagN0yMAoiEnioW5oOCEkYFcCNLrhB2tvsabHOFl+zmbYuSDF
QEIWSY+OXxV8ghnAfac2vmDPhIakgdzpTgUN9CMZgHMiKkgjnK1D/3HyQytBvVCehFvDGKwH2YKO
iX+AiaM6kLu+O6LLm91R/4afU8eYps+97tNsQAu+MZGJrOFMKtyOlHY+ogOdYeVEgll3t1Zt/USb
ktLsXCDah+A3UIiDEqO5leq15aJq/bnXhMdGwNFNrjVMcqT2W9chwMKlkvWq8TpqC0ZBDUgedaYQ
jjB6hvIY3gYSLYJBm5c7acpeoCMPjqEMxrYbuIByeRGdPm/JnONbWWjCHcwQ26j4HbIZbzQydFua
G6w9NFH2kjDfxLrkVhoQOFlEXznsGH1ope9x16CRO8svdAhMrxgRQlyUxq2GPnAs6koebw+tWiGD
DjTknWeaqGqU2XIv9cVjLdW7GgFi+HKz5SqJRhCmLuyjnnDDeYskb/CYyj8EumYbVdRmv4Us+mMK
qRJR5tqDt3gx2uHQka7XkpRtxobDuEylR86K9q6HGLzPjZIyBQCEEHjiIQjkZUeDdosLduhoauAP
TfepxvWCPoKdj9a87VPkFsE/2o0kEXDCotjRGdGR8tGGDURY7b7RoaFnQTD71giqVk/ar6Ol9Xe4
EiPXEJvPlkpUKUoaMEGPCGEaHFPycVCRwCTmJZRtJW8/jzn+jU1yU+bNrwoYmCeWGjdVngucXbzs
0Tx4VvBwuM9b46kLIFVpGXBaIky3gayNhjb1AmfRhC19mnbHFb1JUWaZ3UBtQgc9Ud2H403DLOlm
D+nGe3htBrFUkH5wffuhG6gMyGMu76pMaW25xVm4pmkSUoJRSaO9HLsG+FR4mCgghDD4AAYYgdpx
cFYv7QF+Jt72OE9HYgxhPcRYRYI0Ec4oqeYU/2jduwlul8eKrq8Lw+PzFCi3YhuKW7OhPZjWlHis
oeFKr88T3Po8+on0J9jyJum07yGcVyeNisdKnr53Chz5PLforhY5cxQudNGrqUZUlipG0zW7GnMM
qOGBRYVCeJBRug3xCMKyCj34Ugm3YUZFD2XNGDlOsleAjFu9LOnFaCiqcPDcqbl5BHTLJ4Jz3kk1
TZH0AAbia99IyVbQxdjXNRQfJTNn2fTQQcPuFnS6Jq7rpNgqE6s8ygNrM3fmPYmH6Om9hRip0uOf
i+krO30VzSOMlGtrjQ1qkwL+QQ3L/G3O0U+FphQyTDOqsqHZ0B9fdQxEc76ra2Vbm2xO8ql4U/eF
4EZW96ANdB4W8ODwqbqHvKP/HWfPCgjU3UJf0ckjExs06UYUqnu90DcNZid/TMCgahxsUKH7htDI
alXGBWPJVZRdKFjQ8o2bDepZz50mhy9gGEIHnzNHkbMbANk/DQ5FejDMm0FK9izlTPyAfYK+tn6k
YbiHpnmQu9ZXoUyCOtV6p5sUagYIXUdT5uJeVDwByYo2Ey7ybdiaHBzz6C+z8r1O9X0edDdS8GIM
rCtlgv6HNLIjrCtQHShWdrD/6LUhjaAVHZIfuuE2ppIe8L6G3cfrgrrjgaUldcrzTdAtixcZKHoi
XRxy5Sw8GfUFPX+KdWsnpQjPlhn3vixLKpS9u5k7PcA25bMeKX80XZJuIiTy7DrSFF+IMJzv+1K4
MdsXsR6e8Y/BGTFRXK2pfxl1MfgVdn5Oz13Qk5ckd6OxsvDdGIsfnLM0/mkEjorSbJH3/YYgd+VG
3YSGcv27UWVP0iecBHLbSLOffTs9y8lKLUIewsYqSNnSgk6O8RgtN1Ita09LSHAXVFRZU/Wr0Cff
S9DnW2s49vnSb+sK1238/iBTi9PNOLeT2yfI1VD/Jm1pbcsYbqRYPIw9h8nU0gdNV1Ye4NE8148R
llUA8hZmr4qgQsmLL2u6+I1WnG1Osub1VdBuFTzdJ+E3FLGW9V9PnxDE9Eap2SDEM6NeI34bSrSQ
ORuXNMPLSUl/I63um1VGAtkVySfsZTK3h1xt6x3I8zKLvrZwt3cheBDW441BNH8ShZVQqQjZr6iX
dRcJKnFvyA3I41hCDEVAGYqmPj3USij2pKPBDfhAOvjFo5EEt4Dfxs0g1/ExM8LKqdrpM7aSDqT2
Q4RmrKP1sISQXW9sWgbPsppv+yVpPZj60WHlPxyZ/skXem0b9CofFHOpp8aaiFTAu5574VmD9CnP
k0daBS6FRjfAAnRGZhSsHlESitzRlPehtOxSduKGlOSnLoCqQaxGbAAa98MvsEu3qsSi5Hr0y6IP
I5cArbJMPAgokmUWJifVkni5DDnU0hHDQrYskUpXBcC01xfNdII4U/zFEDf9FEiHaNJ6D+MP9etM
omTXJlgTdcxHBGmRIygXcTmGAL23U9BWPtepjES7au+RyhV2MR0DvHcy0FOTjlCFZaq/8T1xZqor
0jT9VBDo8I1Knb6lbHYuICiaj49zqG31mEWIbHK26eN0JyWxh6Cfo2HlFhuA6PAPafjJXu/34RjN
x4VOkV8BxlmFeJHecsSZigplcdSLuN/l/afeUPzZSh4xFVkQNwjzlxbJySQQqH2ND32n1YgTjZzK
Tfu5IGsCPGAhulEPTq4Zxh65FqjGJniVITZ+ThmkIJ1UYhbptSZGrR0anZOKIlhzUOfCCwEJ2HpJ
AaE22AhWrcJzz2KFUy8GhikaC+rEaV2UmIMArdOgt8qoHvcDKvFr+a86TkvTHFIRepuyrEZcA9U5
2u7tkQLpnxKohyMENYFXIvPzllZq77pB1D0om4I9qxyTCjeu7Wxi7E6y9gSfAIqXAIVdoKMMD1ci
71Elc3QRBseYpimtY1sP+LD2icW+LrSIyJoEOCdLifHZmDinx96ywOdpxW4wEj13llqHYJ0bfXEM
JBSwbc6g0BPrztwg1SJ6sKhnl+EA0FN7/yGIdUl2B4jSEaHgoRQ1UuNfSvG7WvY3Qq67ATCendUq
EUzkDkEJTCU2w1T3/qDWMHgmCzOkiSFmaXhE4if4zcuF3V6Y2AYYJhatqGqLX4WsFX9F5DarUVIW
/S7rCD38nooYKP3KWZjIn1oLSjLKDPF7g8r/Ri+68bk0pulLSu2ZxrxS+l1aIcCjU9yH6KxRDo2V
b7KqSkdKQtomaUg0ewLhXWDFn3OoATdTahX3USvrPwaxrUH4c09wNUuoXAhH0ZcuKXE3S5NhuQWt
msJABpUrTYhWJJIWH+exr557CBF7PLeALcRjS1abda7SBvKxmJoGclXxPaybT2pM/yASqSW1Wi3s
ojYxblkQvS9Z9BN4YWKJbJGGV2aca99Q38MnDGj/+GWykmSPS4NEnSlQMU3pAV+m1ijurXJRDxq8
nscpIR/RMwnXjLzoZo5aObwzELo9AFfQNx3G7/AsGvPrCFbqF4S43s0Ds/QRMJmBL4qLPywJOC2l
51gc0TEEy/OgIsG/k9FUei5kbb6xNLGE47EEvxpUvBJqQEUooc/Q4VohBHnxazQoZKuxobjV0n7u
BEkk3Ajh8quPUQ0TYinYUCpVDuX0JYG49t2YuoCbkd5tURno79tQDV00Z+nJFXG2mdIkcXQUGA4I
i0wcYSQXaTuumwfpXifLJxC75EXkeLUcIFQ3jFtRltSDFCJTMk9aQYZgZD8rJmC/FLReKTF0E15K
iFiNlC8fGm743v8GCak1OahTZwGIaOeDVRywlNWoa+IWqoSh6SIRHxFi1OYf4d0PwTHeBVqccCb+
R+3u/w9pEwpIif8ZjWHT4Yuz17SJ9fv/pcctg7lQEZs2dVnU0RPR/wuNIRjKf1DZEFc+myHpoCH4
0n/ZYsOLAZXA5YgC/z+cirbEwOL//C9BUf7D0CRJEkVDt0RVtj4kyH2m6qrDMwIMYkiqAcoDrsYq
l/1KY1URwCrLIdDCWusycmVs4ZpNj09XCeBcQ5/x1cx8+oeQ8Vp+++1wqoomMkPJiioBKTkdrhKM
oE87yp/oP87aL9p/Kw6hCGJBfQwhGi//qMSzksLf5YXxTmkh5LKWqokI5vKEQCK1lZvy+vHEGIzd
nNWTXQti8dCBJn+iipFs3n8qVTwbB1iMjLa5pioSr1lH+vN0HP5KEtCcuD/s7vy7rev7tu0fjr7v
uv7R4b+PLv/ruo695U/u8eDv7B3fczzyn3vX5Wtbd8/XvD1/5Lv93e7O3fLVIz+841sdZ8dv8zc2
v5Jfv36LX/Lzuyf/brfjt9n8Ottbv+zvfOeFb+Ej2M76N/yZ//Bs29k6W8ble/mNnzZ3/PqD6/Kr
XvibnWd7Hr/x2T3au92TvfMcfsbzPMdzHGf9No+f5/etv8y54Q9HnoRP9LAOv9k6+y/efv1Wb7+z
PefWcfkzT73dlDy8w6fzve2N4/i7o79+UD7bhp98cL7zW7d86/72cbt9XKeJiVp/2j0ec3sd9tHh
r99/ZfKVN2adyRnnScPxm0j3R//uZec/8VCe893Z7p3HKyNJZyLg52vjfIuBac/kjrXhu/fPP+5C
+872vt06on1lHGX9xP9NgdLejHNGgUI+oIpoWt37vKLn3cMD79lhvnkl28PRPTjOFXHzcyn9NwOu
+s2vYgcux3UCaOn+6L48sVp4T++/I+LclUdaX+KrEVq5MgJMz+6P9wf/sC5o//j3//n33YvP3rhj
rR5fjv7L8a622TjHlxfepX2zYWHtHja7zWbjbTY39i0rbO8ctiznbzc3f5fjje3cbnnf7Dy2hevc
Hxyb/ent753DgdW3316R7r66ENbg+OppKFMOQcJ8uc/uE/uGGbu2qrWz+PrmlawT+mqIhUhO1kwc
8l/uQo9tyXa/Wzc80/bA/+3sDX9ad3Vo84T7P1tskOw/7na7/TPa94/Xloi2Btj3FuVZAM47gFj5
uijvdk93vvNnu4ttf+Ovk370iXHu43ENk7wYXoRnEwOd9T/dO//Jfdo9HN3nkti2sZ8PP3x+AY9y
t7E3T58Gps8lijzsNqw7b886r2zv9nti7x951a4r2+49C+LFsj97t0QS37W3rndPHNof1wDz/lLV
1rX+3nOeKf2nJamgxEolYB/tZ2LuYPO5v218++GfyMzjEUQPjnvw+RAecff9T6CsuM53P8LZGbQY
IPDGdaqfCe9HZuG4xrXjo3vnOofdjmi9fWG3EKyJ+JwSG8+rCa++z5xz9GzXU8B95uX4L+7u7o6A
zbq5ewht+yuryOedcEp4e3bhM1F7b/+NZbvN7m738HsX2r8f1l/64+nuJbafFvtHaO8IdsShuwf+
8/dvViMxf+vcPhJj+ff99tF73P5xCPnbR/uJU2Sy7dDesFW/3tzefr3db73Pu/321+M9J4Vzz3Hg
eN6ja3+/4SDa3h/cR7ao7e33N8Ts/Zapd5nVv9PMk/9hujlcGZGzZXvkXD4enK13y1b/+41fHvnr
NSg8uof752cWovPryht5P3rJ4tkRY1KSEAyOGE7JA/+wdjdHlyOPrW877v6fQ865sg4k6/11QM/i
NAbAoOFSwLCMyXQc79j/bLV11PX0rm12kf1jPesJl+yLnc03Eh38h/VU5kXz4vnTAz+ws29JCHz+
tP7sbre55d/bRybN3Tv3fxMbptVfT0121C07d/c3Xdju92zIdan76xq889dwGtlblhDTT7T2XeLx
YX2N7vb5SKbjbu9cfub9F7CeDv+9Jykvk8+asmTouqwDbTbWr78KhgN2y6EInh+giTCg34eON/JB
nff+KKdv+V+jKKR/VCosWZbPdn5JySnAiQVX6SLBYbgHzN8UtKVCDEfdOLWEf7jr/5cp7TqeJpL8
ixgwqabKBeH0qTJpMTRropCOg6XqYxAz+RHIB/v9p3o7d+i/UFQyELzCaUI8eyqpNyEciQHlejWS
v4oYm9GHmZYri/Xt3DGKpWkGlxDS8/O0uakzER4U3Y8pVSNILMj/9HbaaPCDS2su0W+tx+jp/Sc7
PSL/zp8kaugPiCb3KFk8S5OsQkH9a4B+UtaFvBcFpFYHYB1HkWbllce7MBQ3P+45AC/Wo/lsEmXg
FLBAEVookRSBEFIsfhVT/mmTPNu//1QXZhI0PWUfRBVMg5vh6apY9XtMocjRZo2RQuvjBLot17cb
tVSsu7Epje37411YH6/HM85iG9YmC7wOxsMiA6u9XAoqAfUjPb4yzqUp1OAwYALC40FmOX0u9L8B
ypQUcC1QvoBlcXhb7V375QVIR31lsEuTqBn6SpBQQAia69dfBQyrbnTwD5gKhLOcuj0MpttI1wPa
YibN0An5uPcn8eLDmYoBWwNFICCsp+MNah+YXSzT7cvoG2pWAjurkw07jIEsfnwoXVQVUFUyZCD5
7FCQBE1LMWoCrtOImdvJGVZSySIDnwibKxvsNOX7u8HwHvrvoc42GCIzFTKVPJW2lHdRZIQbM53r
L4akqDeAtusvWCg+v/90l1bj6yHfTGSMo0EqMZFwrhy1wbgZMe7wyna+OIqk6khCqGCAztdia1UI
I6xGCFVs9Z8QjUxo3RXK3b/xLCx2NrOuaohlni6KQEOYPrKM2i5bOsJoLul+PJT6lZLFpaWumzAy
dRFWj3V+/W3wqmxwQa2hcVmKDp0kS/cZbZ4/edVGTxbxqruyuS4tdqaOcIjwmw7d4PS5Vvwg8rNg
ajvqZZts6L8hm/RDrmmwfXwCDVGlOspaN2Vj/SCvdjGN6wgNQUJGFAiGM+at6aqZ1F3ZUGe333WZ
U9SxVHN12loPkrOIG2Hs0Gdaga+B0oBNL5TR0RZoQiiCYrozlqjh6tomCNJ0A5wJtBWqILQa8IO9
EkXeLkudrYMXiAx2ZU16Tp8X0CwXy4FTBvp6pt/DX4zaXaQAgbnyBqV1G50mVIwEoVdEDF7TpPPU
Y2pDE3deaA8RtK09spWDX9eV8lQOzTHUhWnftNhiY7IKXoLxnWlGSpF30EGd3/WzUF9Jhd5GGovD
lR0Jdw2QjHK27ceZ/EigOYPMqgmQFrpSjuAdct4KknGhjINxM+gPbd/l05W3/3bOGVmGxGZiIvg2
PVplV/Ne4qSYlNJ0kJdP0efriytv9uLzvRrlbInNKIIvEDwwuYnQ9ehDpOvGOhCQH0dV2/pWrhp9
H907PBcvmIlDtg1Fn9O1ZCIcr5BR1rYyQ6IVVuunQe2u6T+9DT6MoivksKjqUhU/O2cLqLlpawAm
T0NLfyjNuUbAoE02Yp8lP7q4Wfz3n+rSPLJkdbJmWvpvIkKQlhTwNU4kPRnVyh1qE0+nAGa4aeYo
yqPR2Lkg8tv0yiq5Nu7Zc6LQP0HeV1HdyovmkIxluauifsGzWWgOPRqBjphigPH+w16a3DXbFJU1
gVeVs/A3VWZeZ03B5MaS9gypYuo9YH3JZiwsESBMIXRf3x9x/Y2nYcFaGxKKwhWIY/E8F+xR8i80
XOEw020LV69B0SvoEWMwOH087SSVJoPRFQ2Sq6ad7QiEqJd01NXKplWZeWK69EAMtI8n05amSiQk
JILy2rQ53QUFasOlKs/AQY1q3CgpTfY0Me5R58GYpBGvrM4LseRktHUVvTqvxlDW2wmkLgIQWSA5
SmykuhMAB5mvrAzz7XsyDA31ZFbHyrxdv/5qIPZxDC9lqdD7FVt8XYR8Uxa5uMfm3vQqQx+eplFY
bb8pI40f3wqWuHaryK+5kCtnD2mkk7mkHaf/InTWY1Zr8p0kypBSoSLsykZfEKHAM+XKE19YmX99
a1UybKxe/zoMvnpi7iR6p6CmbmvYN9uVApq0gqMKfnkQPh6rrb93Zfj1XFP+VmZfDWVW7YxwQEVC
FZXDQe/rfodrrLaPVUsG9musJj+wh65M64VXSomDugOJiKnJf7scr0Ztolpeuo5RlV6XQxsHatMd
47LFA1bp8YyDS1GYVuvU8RBfGfrNsl0PXV1VaEJjOCz/rfy+GloDqFLVNRElTFYZSLFQfGoxw/GD
sYVRqD78Ja2Tbp3HliZAuX5cWLNL3Eml3a7IGa642VapjOKKreelJyK6kH6aBrUc6SxDTdVYjSEt
VsARCugTdS8sL4Mg4zjwbzyTqii8MioDCC+f7sMY6WZzFPuKVQk4pa1m9SBmeH9jSddeiS1vNgDT
h7iwKmIMxkFrnA3VjUFRljnEdK2GkULZQwDNMH+LAO9fSQ4vTR65EFtA0kRLMs6CS53DQJ+Qw7ch
rMReI5DrRmNUX9nQF0ZZjxmORiZPNFaZhNchrA2NCFYrXvDZqosk6i2G8mVufvwFkVCv9TzGMOXz
jt0shRWch6DE0nIguSRQeeVkJvdBHS7fPrwWFKqUSGJyzHDWKKcPBG+mjrBdh6xTA1bpUMByUmVI
HEoiV3oxl6bu9Ujr11/t16Kca3T3Qftb+vDFNArFQ0qmurLe1pPxJBWwSDq4URL/qHfT4j8dRIK8
l4NhQZFVL8UbmHL1Y66M5c4KNRV0yzhdtYmVL42IryQKk6rEqGcrfKmzJBtrRlRDiwmspciFyZHC
xx3kDMhREG1x5wCvFWvWpsBo5I8wC3vofJUfKWP68P7rvDTJvEhdA+EgSkAqTp8/BJjTmwErx7AG
9IkrIfEoEfz++CBo8cuqoXH7pBZxOohej3igVcjeTnGDGOyM8V7ntsi66Vf2waW3ibMBtRzZIn5Y
a3R5tWQCFdg/OnkoFibFBFEdoR1xFFZLkW3RCfOV0S7NnQlSwkJNVEci5CxF6CdIjPlQYivQQYVO
h7neVURR9+OTZ1LwUMmByCPPC9tGhuHoHBIRE9SeblA+yD3sguIr5dgLz8K0cYkiIvKizmcuLUoh
tZCQI081ottstHCeiLXoo6Ui8D8iFQjCBncb89zL3kT/ENkp1n4aK/kRdzKkAlDbuhJz31Y61mHA
B2kGvRRubuvDvloGOZ7BmgjbxE76IL4RZhP7kHo1ttIsWxeHW3PUHipBDLw6MoID9e49Ms3VlfNl
fftnkYX9LSHhrFFtwV/n9EOgaNhbXZiRCOgDiijdhBPaJzxxxeFG68dRcSb83FBOGJCwvbIwL2wD
bgNgsWTcNEizzraBUEboducwqeYcBS0nwlHDHav4RkEY1Olb1C6vDHhp9awIKV4p3p7S+andy8aU
L7gOIIkaIcvVKo1v5Mu1nbB+7NMZlXilVMhYQRriuWcnNjXnEA8rXqsexdBqTKPczcVi7NTAiq4s
obczyFCmQprI/UNGZO705a0CwGKjMYMlUmoQxkuc52w8rKXPIG21XxFQ7uDKPl/j/vnTsfPWSiPh
SwUld7Joo7TWprBWSrgzueCqVq19gQ++/Kh7dA3gtWCnKIvToYqUEh1uuX15P8y8Xa6SQgFF5qZD
JklUOx0+L2oxHEbQ42LWhG6mG7+yxsA2lAIVhjOIs2Ci+/6IbxfNOiKXVrppVFmVs13ajljIylJd
2gWkso1S9/2WrVJceZProjibVvjOqIsjH7WePWeLRk46UHDlal2dCM3iAJaOn2s01FS3qQL1U50O
C36PJjLAtoFp0rUz4sKa1USddJYckOrROX6wWeDDF7S3sWUMEN0LUxzgrECKnlbjxOTKjF4IfLRK
uCobukQdhTvB6UtUZCFVxw7e7Ky3n4iL6ZMUWKk7qE0muWobaY+pknNVnoKx7XyE+QIDBmlbfwZd
C3vx/fd7Yebpx4LRRGhbWkGjpx9GxoGqWeqRYF8jYE/9vPsx6uTzhThZ+DwESOjD3a7D6MNHGZNA
G53KGXhNJDNPxxVzK9NwwylR9lGzEnX9QFk2FtIi7ZXpvvRuuXiBQVW4Tkrq+vXXx0yBsgvI09IO
MdH4jCe6YoCyt4JDF6u9sXl/Ni8NZlG2ogJpifxzNpudKsuwZlOUsams7yup7G/HwhDcQS/Hp/eH
uhD89HUIkYaiQbNPOX0uKVA11FZ4LiMxgl8JQmGfzc4YNlh/ZlsamtHX98e78GjU6EEda1QETKAC
p+NlqoAmylwS1xEdcyF4BU7ToKRV8jMff2VYKtC7XB+NavHZ2oByVoUtpALbmuHC2OrUoz6m4XC+
k2T0it33H+xCTDXJqdQ1yolrwfH0wZKp0LMQTwpI43niBCWkAwQmafw5gdnKv7q5GcRNzVlz5eZ0
aVzKjQyJTyNgkrO1gsiKlOHQw7hjQQVn6mP1Vp5pNOJPGn0eSxVbkiESriR3F14jAAVSAIPkiz+c
bYfBwHaqE0JCXUeVIEDHEzXeunQw59CvhJYLK9QkzmkAs6kaA0o/ndhFGXtksRBQC9plcbJ+kfGh
Gcxtj6sXJvWhcKXQcunRuFav7RPqxVwWT8erRyOsJxNL4LJV9R3OlTIUDa18WNAzvbJC1xV4dl6Z
ZFH0Ggzg9ByQp0Opei3jioyShhjGGdIQlI8SVYv891fmxVE4dzVZ++tDcDYKNslprmtEkzrJaq/G
jvQQCdH44VqYRNORioRJERf+/3oVfhUg24jWmz6vekJYu+BdKyL9slUT+mrurJlifSVEXloVVKjW
ewxJhWqeP5S46E2/MqKFrnscuuU+L+vR1smnbKNO6isv6tJolNtXCBVlYu51pw9XYemtK/Ad8Vyq
wz1+8YrfpqGxE6epOmC80l95uguvjIhMJdoSDcbUzqJkasjI5UAKsLGYrejLRqI8uGGJofqVB7uw
2BliLYxRo1VFa/0gr97aVKlS1MXs42kYjNzNwQ4g61eaqGjEQfP4/kK8MItMIq1JOu3of54PFkzS
VHQhNjS6hYACfEqr/lk0Kk40gUAhl8q/Gn08OnJiUy0lJ6E7fH5sI9+YTxH+fhC7YxR3BRTBZYTp
WsQdPDVo0PSbpNF9/zEvzSlJtbaWoNc60zoNr+Y06jBBygWVHLPN9jLdRC/LFWhkKiam/28jrWfD
q5H0ClgYqCDMKPouxv1KNLoMb+kUW9M4rXiV7w934ajBZoW7/JqbcKacPVjeIasftRJukNPSbZZZ
Ez4temC5tdbWnjBZ895Ab+zrvzEoqgh/IUjcls4GbRD6lGJTwTtxZBJjoCCf81n/HOkFVFO9Vvyx
jdQrY164nhH4yarBpwJbUM/mtTVxD0wUhBK4KaH4iAkk8mnZ1zmIkp+YhOYvWi7CGhXEZod3S35l
T77NpVk1QMq4ja68q/PNj3SjMSkZvka9MUn3vVzMuJI04XforP1xMYXAa4O6PQpVe+Xkext11uXK
TiGPpqBwfhwVnWrF0OMLO5ABDtHSCL1ESeT791/o2yjArRNHZ1CvnH2kZ6eLdjCKHkv1iIJN0Ecv
4YIEqtuVbVn4ajCVL12vhd/fH/HthK73XEpqOEDKtGXPglzU5QKMdTIIhOPy0a6xBv9kodOGZAZt
FR8TBYSn8Iwb7KAKkmuohUuj/83iJU011jz77HmFUowlFFdtsaqgDBsCG5PafYnLizVmOIfEuAGM
bjWJFVo9tSD9fv/p34YjSOIsZE5Jag1USk/H1+lIkCYTJOQpVXb88z2t1HEjYwjmf3gkSqRUhmjl
/C2wn47E3UG2loxTEkEQo3CLxUTvycJIrvN1BHGiK+Ho7S7FrpNrBHkh75SywulwbYJ0MRR+jhM5
Q1UWH4R0TJCdSgMqcF1RbkJ82b5Vo1HBtlbUL+8/7NvNwuiU0gE8i4ZEQex09K7X9bTHwxrp8wZ7
zkpHKC4p5A9vyXUUk0b/amHFbe90FHaICUp7JEMcBWsPafx2QDxh9288CoY77HrQnqhynw7SgvUT
QKUxkeNSfQKUHuAwIorDNSzYhZ1PcVumVGlgMvmmnUT/VMvHokdiWFQ1lFmgOloSDing/aa9aXbC
h1NSAGfi2uxAHJzb0VnW1qJ0V9brK8IvVsElysxuNepeHj7h6qf3p/DSWgR5Kf5TsASXfjqFeRKL
3LfQODOMsd2JSa06FBNyF5kVTDXbRtwj8qzda01SfYMHV13ZChdiDGkcU0rVCUD8OTZYQ8IW6AfJ
dzCFgmzXVBQ/qWZmUMecjOZJlgUkOnATqZ8QPpj/xa3+H0H/b/MCMiworDR7qIDr54ipUlgqWaP8
gjhYKX7jZcS6XchsRgT4w6wF6ggDPETh9d8IOAwMvoCXTNg5r/13CH/V4apaM0t162Dsqu0Gc8Fq
xujTK7nr2XZn5yFKD6qQCwAxnMzu9AUHQ1TkljrjqzTCV5fMrN1I5ZBciaDnRb1/DWMSz9BJJ2if
raOCA0rE5HfVS6owHM56dwgXwSvFRHBqvRVv6ScW+1QRPgVTMGEiLVn3+M5/cDm/+RhnEUGtxLEj
uY3duMGTbtKMZkNiOG5KAy/71EIJXsepgt1M4Q0wo/f+Zjo7sf6ODsAPxIpEJZUKzulcN2WM463R
Y1sW/idnZ7ZbJ9Ku4SsqiXk4BdZaHuMhjmPnBGVwGIqZAqq4+v2s/6jjtBL1bqmllhI3Boqqb3i/
9ymWK3/EN8EqgKn11fq3NsO/vdZ/Xur8Xf8zgt7d0PjtWmU4d+Cg4jYRJvpz/5fX+m7j+98NwRPg
lRLNkfic//wfVxFrKf2yqksQLDilgW2fvTzFTlFOly4WyNbHcFD5f4zmzhdFSc/XyIw55IToXRDr
4n85+X2MrX1eFrc+8qbsXLn6S7D6L7eG3S2HB/IZ/nkfKi8Mi+SCAlMWA11vrxe7ceWFctvQuWBc
f2YGKBzY8f+8QN5tOP+7NVqXZ6UW1yYZ+fV59nmIxTceLlmrrTqnATws1Y5l1owZUiJ1qDG+jMp1
OxXLSLf9zxf/bcnQz2fto1ZAbM9e++5InlYVegJKV+qPqriwptykAcLXv1zl3Y7uBVTRLYcwijat
Sy/43VWWpmKApXfstKhMsabGbfq7etTxQQRaHGbDad1izH50oZT/5Sz77fPj0hHNZ/Rw2LWg9P/1
6cZ1b+WyhlOATUpp3zv+sI7PlVKOwH6yCGf1l27Uv12P74Izn1gOufq7bxAqXOPkYnCwxPLwYdr2
KMP2AcPbBVP4P7+7f7kUtfuYEj4CJ77Dd7c2MNE1SSQ1aU7WccjHbscgUvlsaeP0lxf4LiI4v0BU
ELTY+Tf0OZx+fYo1PpK2XjbuasbLpcy74STyHY4iKJFHtdLjz7elTutWuzebi2P4n+/0t+/yfHla
IwR1KHdYqb9e3hFxTAxcOvgnFhFO1zAOPIzE09wS0I683nr48/V+/ypcIiweK4uHePF/87//2OKG
Qsu8ztnWnEZ6F9iPrYexKtVfHurvd/XLVZx3X4WM3ViM0sVjH+vwMx61TxuN8g5A3sO6uv5f9pl/
uxzV2bM4m0EK7u/Xh+h31E4rkFgZm5jV1Ud4CqYq09Jv3AYrzM4zToeDZVN5x//+NF2f7gg1Vbok
7vtPglIjGn5HpG7UB6+lpI3Zz/9RDsRLwu0EUTQVHTpAfPG/3l3Tm6YMIstLDbfzGlt9l9HFGP5S
gft9YTAAYQVU4MhkiMXfPcMaW4Fiq+M6c86oVx/zn4OoKvvyvz4wrnKuEdESpTD1vjQ19+5WDhHE
rMFziMwYeYXvPv9tPfy+fQRsiaS4jGjScQ3Of/6PRU6pPjfuCIBEwCTHtdHieNvwqdQ5zfo/39Bv
R9xZ0URM5ZK8MCz0/oib+vOUbVXJbGRU7Psul/bJ94vxONa+znDsFVcFRdS/rPd/uz+UEC792zOe
6b2WZNp5wMXIU6wrcLMONnXJ7HTYJwt7+8uX/G+X4ovifCFfoS7ybln4QNQhLbEstt1Vd0MJ26tf
I/vVQ2D4nz+m8/QeGiQq6uey3rt1bu1jhZFXJLNh2/sT+Lmfkxv8TXrw+/tiPdCOQPd/Pjbf77ez
a+McxGQrCzA0n5Z+37NdeOUNc68zHs9Dc9vtYvpbb+z3j+vXq77bJ/IA/rIHHi9zsQG/WIdKnfp5
dS7+vBZ/j0VoalJB49hkBJ3+5q/L3temkqMgKRHRUt23ctkTE+oubb3BAftT51AFtty98PCU+/rn
S//bDXKIkdk6xEAIrX+9tN7nQQgNHrsOAp0FiyNvJIS/7P9xFYradPep9jJG9utV/HpBbpv7VRY6
63p0BxCY9oj9/p+v8vuSJ6dhI3TPzln04t4lVX1otZ2tyjqzlj1fTv02zM5xB7LaXoyto9RftsTz
sv5Hc5Hb4HIMpGCgRRZFNvnrTa1F543j7tVZvo/eqZDj/tD5VZPV07lWFS9r/Jdl8i+fAFW/+KxG
IeL47V2VyoOpF251FoVEG0rZ9KxCgfEliYo6rujKb9ZwBmv9nx8r+zGiG64K4v2Mcf/npqzEOfga
1zorOHyOflfvlzk4Dj8BCoR/6Z8v9i8PleA/oCXHh0dW9e6hxpDAcOQc62xWqugZPyP0S1EfREGK
ve1cXkhg0O1/3pYpNOLbdT7gsAmL3sVyXrht87wsbdbRDE2pLeVPwabci93t1+9/vr9/+d5oXPGZ
UyimnfteQaWWkC5AuZ75tgRYq70CBtvjH/+fi1CJps7BKNj7dNiyhwI9HzRjBNDboewsK+u2eP/L
Cfrb50b5hGOMvh81m7PQ9dd1oUneaC6ChGK2fHxoKLtn1jxtJ+yFg89/vqHfNkjWu39uiBElMvD5
Xt3WTWB5EVePGQ6W7lOOMiu/rHbDkGvW55MVZ5zcW1Sm3jaM8kuNTaj7lyVCC/W3V0f+hFSSAPms
BGHC/df7JZ2TDH3K8WB8SzIHLna3cZr7tdnnQp7puzMQpqBq9wZKXDRh/JtYUWsFEqPZ2OTjIa4s
GM0f99Y15ddKosXwLrcGMPNzGXZUKD7nRgK4ugjFOosfXVsDm8aV3MqBSFdy7WR9sLbCyjHkxlV/
tDK10u6tTyquJ/cJYlos+hRD1O3898t9dF/HsGzVT1tZw/Z5d/bA/QACcGp/jNJTMBMWU4GbEX01
Al2xVd2C562rKwtvVXjvYb2aF112igZ5txRTHR4dr+qW1Nhy3YDAoz+agPqc3RJqt2yiZ8o7jncd
MEtp/YhnZp8+SRJCWHw9Y1F2B/IhbsNsbUS9dPzyvc6vhqluFeCupds+2gaL7jHpFTDRrKVJLtPa
qHj6pD0M5e+m3sdBtonjnAIh99L7r2ODsemeuSMkXv9iGvdidw9qrbVQaWM1sRdeTCV4j5MCGLQn
MzG/Lg+2qSKGaVusy/HPNUNuZX2Zu+axX3a7+9EMXeBUJ4VT4OdxJp1ds2aCaf0BvWyPAXMV74id
F3uuSFTWmV81QFnyYi+FxVArjKFu/zgEA5rWuMA64qBnDGnTJfSb+mE++9C0mXDFEn/2Mc6dvwzL
1JRLSpGpWz7OfU3RNVm7uplKUtk8ti9K11H6MahgW5NFFPsy0q+scZGGde9My/450GFTfKr8aIX/
hoPAtjaXzYKT7kNYLsO6Qp4kanvYtrCHuaGaYjN1eu7KEmNXJtD95ylkYp+8qxti9bwbF0dpLNT9
XTxEs1s03z1ObKdIWwHPZAY9PtVn19TV8pePfVBa/puz75DRKErPY2mlZYE9b5lW0TrB5DNg/yaV
FXG/FVyeDzl+qnMDD65dhiDaT7gtd91r5EurxsbdLks4NX2zhNsX9srVsRK1eHK/H5cIGeRJzLGZ
QWbUHXzAVBbKXaYEMJCTv80T5q4s5TyYGVsQxtjWS+SZfWZm3cPOeE2LWozmdSjj3b7anMHbP3nY
1hYf3ThX3RPTrbi5+3EutpSxiD1MIkvlXbb2lbFuWyydGPinGL8/N3DNLJX12D9jgrKN4Y0BWeph
sRst+zHKIWa58HcXTNszRonsQlyMpqHzmnSjZ8xr57V8qMfWMtg04I9u7UhEulp0k3UNC7kd4vTc
Ao8t/NRFOa8Hq4woAwKOkvQCrhfBJGec2mu77D/8UtDFyvISxAweGL2xeu+IRAjQdgI1YDf2GWQG
jBOFpQB8wlR5Do/NKQQqVXx+kCUnpo8K+dUfJz1UaVhYu/UYlAPmCUztmDwGe6SQyCzYbg/+8r2t
TQ3wTzhFPC3pWQ8xz1eh3Yye+iB7C5Do5aRglS+nSTMaPKcrSUEIacYNcv+mc2vssPEuqsquvFTs
1jUaaTtWA5CqdsKF2xMCe/tq2aLBudzdlu3rU974ZlkeO+mOMj7MXRxu9qcp78l9iO4iQAznnqQI
b7Xatb6OEA3NzmEodm9LwF8s9mGeDbZAWSy2erpv69GMF7A5J6CKdqt60E6x72zxj6h16HkcoZ0H
P9VQbeG1bcnZ+hJWztw/QVC1RlR/iJUQHjJI2v9wXPbkxFmJFtJNVzC6rADnwidDgrw8W6qfGsz4
i8C5niP8qFK2L+tbqFoMjqrFDJdTvkP48HMbk4htLOwkwAj/Nsid8i5m8uDoNLG8o6820O9pw3j2
n6LKb+WBctOknYSmd1/eBcO6Mbw7uCPoR8el9v2de6rcFwXGg7IArvDxiV+LloNdyuXsqtw17gm5
tdVcz6bL/SzADNtLJcRAAB2LEwkrAdo4DjfCl3Hz6MiqGW/g6vowZrxKmxv2u+Flx+S8fC66eMy/
A2CP2odaiih8UKO1xy9ogcb+OPeiCrPSHlZzIlY14LF1h2j0ABUyf+vj2Z7uka1W7VEXlY6/sWR7
1lxuI3d5mAKo0z/i3KsDBgsnngNm9uvkvlXeSnU6gSDjsKpZI5Z+8F3oOi+iMyr4CIBn3K9KUXuM
9ns6b+RzXkTK6i68bQ7m8Gj5U6HtC02igIP+vkX19HONzGa9QSAYO3CwyvYWeIZKeM43Z9J6cZmg
73SAqfRurTM28qovChAVcVkBOdn68qxKnUp31LCvTDd2b4CdLKtJ+micmZYtC0fFX0evtobnsPLa
ioihZ6GXCcqwPXBS2RvXR5liL63q2EgjPZ2iaG2YQafvMd5Wwt9A/+YllkFRr9nPkR7My2uLLhSW
bKArqK61Le1UogNBY2n3gkaS7itkRZasvOhZFzROn3NMvn8U3QD6cPSaVVINHuxnW1AxS13WopuG
YzG13+dljx4ReHFix61VaqAbm74o+L7yG1m6QCzYfcaXyKbxywG7ytcZUc9jY/r6R1D5qr2AIu8+
DNsWPDB4Wqj/HQuvRWRPmjnHObjqtrFcPhIpRJSkSz9uT+OOucUJQ5NcHaww93TqQt/zL/bZQtaC
3Ld97u2Ql2V2AdHNWHZGbbQE+zngeJAixMOOwB8hYBzrAHIb2Q38kaFt9q+V4Py+HJQzegfYjxsS
bIBZh2m05TGIAGMcPasrTiQfuIYMRg4WorZ8LLOh7XorXRGNZxPdi+W0cby9umgxMajPOWNSX668
lMo0OAOtqFpVaqZtkZdg1qAiemuEdgy3uBjr+0pva1YZMeurAtsLmIl1F17IdsLTm2mYyM4swTEE
GZJLpUvvgHDv7CXHq9/uA5G52tE2IruifGS7cz7Pbg8wwDHx/Mmrw+KTX+j8Z0ln58GesD/hiQgI
uWXV00eywglGKLPh8ZbE0UywinHMENwMeavlQw+2GWCDN9fDpe6Z0Tku4Hj0J8mk+Zh5YyiqpPZn
GIayZ2niad56hxzkap/W/Mzd+T1QCTeyX1MFlchJiVF6qKU7sQi6RNNyiNQhfvBBtzhf481vrwu3
33WGsrniHiyAM6dK7GDknL2qv/S8miqF03FG286Nz2/bISny/TOCtW0l/NYiao+11/CflGGJwQsZ
dWXiAtd7njBezy+8It8cuL0lgs+gjuI+je1muJNNEJXH0IF8C8xwCdTR7WeLln68yxiuxNybtFxR
9oJxskuAuNgl+Id9aYfHLZxb/2Mri9pOt0DUKml1OMyJLEetb33IHIxaF2CD0q7YQjsDNuYPH8bd
ci76om79y95tdM4PCeic8MtsKMlMBq2JChWb2bxXXnOEES3uHKRV/Tcbol4iIvbMBCTQUmRlMfK/
dWUYy8Mar0R8QVj5BUrxLryOmzr0TsS4kViSJu7km9xdvb0FGK+8tM3AeQJtsXKzbo5jwJl7YXEv
9tylREsejtwbco+rXE/+M2b5c3TV5cwBpKW7Fo97WECDGlDeX+s1J7hct40gb92H2MmC3it0ivFU
jO1iqat7MzrOl9mLyxtYo62XKMstFJsh9Pa0y1c2xm23vU+TY5kvoocWnojVq+xHZ1FYFvhIHNoX
OY0rtTE5q6X7wGdpdswWNSdfkFeWuC+Ja5/2RWDtYvVOdd3b/gIkAudvAn7ZyyID9hS5oDuZXD3u
S7nNLNUuflwZN6kPua4UdCh61OVFtYkxOEqkOhIIDZjTYw7EATQKSIAyKXttv3ibOAuimOYEWcUS
OcTuiho012V+2p0VltvmF1DFBPH0AJre3ZIhCmWVnjHflLT9JpSgkBiRbC8m5l3vqb05TUb/aLUv
x1DZTIgJcha+r6AS0MF8S9cXcLGm4ZpYhaxN8lpq7P1gCsPAWvw5m7XHODwDLOVn2vrtm2PvxY9y
6Lcf2L+UX7dCNjedjzbv6JKl3+/1Ip+6XDQ6s1hQL4vbWTMQKRcQjBQWe2Zr7+4x1OCPssDKYwHm
ajbuKbC1LS/dpp2f6LP7xZ6S75O97apzHydm7AzAjQIEUF4HnAWCUytFxos/Vt54wNdgWJKgro0b
3NOVx5xiZ5gpPqLRt6YjRIdQf6q7OJKXypOEw2q14IrAQhv5IKrOVYcBvzpYKkKUr3XB5HyCaM1q
n+rFbHO2tmPuntiK+1tEFDkjvu4OHzZc4iDxQOCUCUKK+CeQGv3TUiL+OXs+me1a56NJF2vxaVpG
M+cZAjt4EJ7dOofcJz1H93I2jNR2O37dto1Jl6KEdJjM8e5+p1lCDqRiGyaQEtMn8Jj9t7Yzwr1y
mU4/2VYQVSnl7GnEi4Mq8JHJFTnASM/RnpTlaD+vfb7yufR78SXohu1DsHv511gZ8bC4zvIQi3iT
p4GIB/mk8pkqDuFnWIeqrsfj5rVzdYhtaIdJuVTmdhsbbR0bb9PfwMGRT/nCqO+1i08CTi+dC+JE
O8ChrGm1KNwU+9fZ8lZG5Yeo0xernN1v2+YtITM9pv86sHnARV+i+tapHeuns7Tbh1VQBz+64xx8
XWFAPZU+LhmMNDbz1RIUhEg+zZQVMI3jrRcNIlyTjVvV/tSjJb51s67ByO/GfKx6hS3LDIC3vINq
6NE2bdfuzW7myaSbiaU8gJBuGpSbzXItWtDsJAhm/FkEXv7FgN98WDjC74OmVK+l8oHerzy17+Go
pmuY6Daxfsc7T/BggY/bSEEc2DTleWzXm5EtWJ5pYBGU5fIhnkjDE0ikiqzKlOc0IfKre9tpdXcc
rMqnIm/jaHRcZ7OChR8rPzzRubRfAyX9AH+SWdx5k8/n7jB2GVKoIofPNGPtU+KFOiQrRUkQ0W0S
Jj5srmaEQ2rdX+30fL3j5pDYH5xR0fZUnlKnsOZZJ7FqFYDSxVngk80hiyxfPe8uH6PyGeVF87Q5
C3UgEr9lhkcajxD+cGCAjxxE+lE2hf+2gra93eZqLq50KVzvEEcEMcdJt5FK5XLuqFi5XVzaY9io
o9Zx/MSZ3lfZ6lfddc2Et7qcYLF/6VdX3Opa7P7Rjsryc0HAulyFxRQ/wlkHOs/jZcaAGoufp6aE
UhnZOpQXo+11dVp4g/cjGqGfHVSXN9fePu3PHsQZlU7+HHRYHhmxJYY3c2ppRW7HdS33l7zQRt+w
W/jtMXakc2i9SG3piGSCcHYoSO5ybp6nY2LzQtLtPvnSLT7KiUHfpFKjDyBREANkjjTWT8D07TXj
fuctnOpVcJzWChogUzTqPlRmxbwXbwcewL4BKGUs6w5fNxcQzbAHXbJGIhgPBWG7n8J9tC79deM2
Y4Yg8IJstxBuJXf7nQ5f/skavPmzh5z+C20Cc1000MpSVTbxZ/BV/Q8qgc39tAztt9rf3cue24R7
Z7mkv5ouEW4ZaP7RwW1xful2cxNx3cWwokSutgPM0NVJbC8febLsGdRBHH9+bDD3INl3UEWwe4bj
/UqWuiUY+db29WCE/2U1s38bBvX0tamk99kNaaEls9eob3LGeSrRDfXPdG574ErCr2HJTeBLv9Jh
Jkheyri42f1RT4nhId4C87AqRqv0cjMsBUGKZS92ZvKwAbWDM0GQGPKOV4E06zWqAo/f2xkYCUG4
0Z+8oQZ/Y1bINEnAWCnJ/1714ylvxXabR2cwSEArVgGqc8IC1FcfAQFzwV2nHozWF2T6+b2zBBt4
UfKjM+j2HLWN3tpfdAGehMk6BGGfFi4D+1fRZCANr8Z7CvbYY+8We/fQdyr67BeubS5jWcinQdX9
d4XE+hb7iN7A1KtiYN+4YLxYmkJq4nACM/xfjfZjs3YcASBgMZXyRRA+6M4KPy/uQCqHith7LteV
o2PrDVM/wSR1c6WsGhz1TJJM7Ov2S+Z2tnipoh5rOnIGuMrM9mDmNBO13EBaUnMyeA3kND7x4JsQ
sIsP5bhhflSTEadNIeVd55JPUAeip3xqxry+mXaMEk65iO3LaJbhW9F63RX6daKYZiXEsFWkn6gs
h1ClujzfUh2JqMwif0BA31AQwy6TufnbimbT961RcXBUqneOfrAS0Xeq3qvUmab51Rq3+D5A3IfW
vsOSJJF+CwY0xv/xmlZm7yc03qqPRSsVlDrVOQ2mrCuxV4RxlJsot2g/LrGAa9pug7unyrP1jRcV
JuYoVNVjhBMvBKMBlNrRjRb7yDsGZ4wxj7xtnVm8Ii5i3J2hd2fO/Mafbxqm47YLSZfoKRTbVF7h
HMnhWBJWA4O0tbiIS0uvJ6sYQgiLfsSUOji3/cWjWHaV281+B+twjA+7LuW16czkk4D5xk1iAWWr
2gJOtS4saGM2y9RdVCGNosOO8vDFz4f96xhra8x4h/Jm0cqxs3ibWdyNzNvP4KSHb3ELvTQNiFC+
02Qwt3W4qTIjZ+4+KG1Ec29hxaCKx3igCJzp3lWQefKlml5tyISEHdXiLR+83CmCLOqi0XyTu7Dm
pJOKrwCOJG/BIlQnM5xdCbgMAQAjztUUfw/8auoO4zTv2+uWL/bHiMbhhVkh7qXtvi4vPYzY7+0C
sfAY2V33jHm69xkwZD2lmyvaV6vi1E0sMu5Pu6ghrY1B3B/tKWCVxsGyNQcxL3F00Es+VBcTtW7Y
q51n7zdFExOz7KTFHwNvprxoawdnAJcCdnNmKUY6wa6017DG6h48Wey2H6XGOAH79L0TiQZt9aq8
mjDUCe0uPLQNv0zWryOX1tEYzpkF7vmW4HkklzWNGSGTEu0emM5voaXTE/oqzBpExfcGSpo6GGsc
H6JaRNHBwa6HYGMbDXzxCvxmsoaLslJh9N5zqAyQgnt62j8dE1pY//IewH/78HG/jPmC0ylc8NFN
qTGT1pjQXaj0iKAfrmbPEQ02na5LdQhzParE01C2abfv/v1Sb/JmtcTWZVptpELFjmwPCu2EkXw5
qWE7OgBPKxQwBTLgdmhB4NYM9z3W0+JY/PW1/2C7NXGbqXerPe5Ufb00AKv90DaoBhJtloGKm2zD
D9jSAehWQ7D8YCBeLwnFEGvIAl7zkLWTKClYDXFxvxqMcRIKJdI6rah2t8zXOHRSh46jiaXjeLew
gedHmiowIeFod/Z5+26+VtqDhj7iq82PV0TTicjt9cnZvfhuaLXSJ+T69f0MYc3JfDwiHlSMgSOe
3grX9y7YHNpVNkT1dLJmxxbHJaZk9NyWdYHGoy5WO+37rtpvpSdJ1XyOwTaJ1OLrw7ALzDtFs2/N
dTVF9gWIdLUmA/3/p5JVpVDWNPBiJVPaBZtxxQdVoZUpEo3ci0Q08IvTUrgg1zEnHmhl5rUqkgjj
8TwNllx/9bpGWaeSLPWSmqp714db8LN0Yw/87VZAp5tZQCEI42a3jnIvJGjH3FmfNl+0IrHtysx4
Y3hNSBOmCtt0aAcE3wZvLB0hunD3jTIvelj5YcNDzU/p024j0f4W3dIkmj7lSOSAyXNo8JDwwqPq
ZysaAdU27gJG7ox+1K44mxrba76JstopSnqxfMrp0A+HNhTgggX5wX2sayInpoumMrGseafObBp5
mbsOc71K05ZJfJwZugxMLV89uGjIrSgqexIA7YHL9OvB+xhPNnk1cE/5SMvHpoQx2guB0LJAvZQR
PSkDcPd+qQh5Mzy55WUrS2KMtRDrmK1buX5zcmM1xHvbcFODF7cvHZWLp2n33Ae0vzs8aJXHVFit
bpoOLd2+2x1uIXNAha8+/a/JAM04Ht6cZdJ3osvVM0z2sTnE01i/+a7kOB1WvX/bjJjuXNOVb2OP
hQfJgZvfDaYL2ILy3nleGw/P3pXq00Xo9M73fGHL41ZZY/RF9yVbdDd9CTtBYX7fVxy3lqhsGEnG
ygW/tto/cM55d3TQ5kdS1R2aaeGbF0TS4ktHZ4KDLC71nDSLLepbHEvpJxVqXD8OJioNev8d9MHg
hNPbZOHZQrQevAmMHK2UZDT64DhbTaV30vMnoVsi61It1m1Tn3caXZb5Q8fxqdJN2es1zRGmbxEy
hyLJq9kObrW/AwjtTNs8aNsQ73LJ7g7Se4C14cp5F4Urm9UUBtbjGHX1CJkwdDQNpnb1ARpDaaWS
gQ3MxTJ6WGX5OKz4mbI785MndN6sCDVlOlBOfba3kmKpXMi2Et+j7FFgTeJfcAja1LWBxzaU8tr+
QZ6dBo5x55gbtj23I/0gvE+CSPQ/c9F6XtrpciQVXt3+sdbxvKX0y6v5GHsdpi+OruyHiRDESgNU
Pvcz4f/EdhCVNJ8YH1mYjNfWRJBdaBzg83ZYE8lex3gSxFRorEwEvkV+DRuytRevTVkk5mVdavFU
2DAnaQVP09dO5lRrV2ByMln0OtwH2JN+nzh57qg02/d49vbO/YgWPqdk10rwG+cOsa47e/qcU/mz
TrVrlvvWsuf2Og+gNScjn1cAVL2h/1eLs+nx2W/40M4zsbwbVXGFmmcWVYrEtvzWSWqzDFFOJLRi
kpI20SDLe4dp2OUwqXU6FPlMi18j5eP5GoegYmqs4EHaUo486oJYoUcN+s2SNKYP3cxWnJpas2Kj
3gp/Ktcyj55Z1vl6iAKOHMPMjQ1M0tdfqYOHXjojQj4FWN+Wl5WHPP58zOGJOQy9S/jXF9TtsKFx
8pSy7v5S69V+NbKJ7GR1pLhm6L1/C8KNwjNGzxiu1rSAPy9NuIZJY7X08P0iHC9beJoE79M6EtJ6
IfjdUUb+T/oePt0OVATnZnHLzFXnzaRZGMdb36mdUBbv2NTWM0W9dG7M1FqfGuGNzgE8p1+lW9VE
5zpyTjM+LKn/ZnjJ9Y9yc803jZLrlRuC0kKy0XSHkOmQIPWgfavThn/6FQUfawOKXOiPREsdBFo3
F1baR7twT8ZW7qvld9UzKtXyy0Jt9hU7T7s80adun8e68t+mvS91QtBjUfOnN/dt6EfvVsfRCMTb
X2P7O8JxGOhOXmMCAI3Ck5eWbLbPHfgu/8opu3zKFGoQFjKDnT/5HvVI9XCkT1ytjSHEQ3kzHgIp
yuEwT5V3PeM2QbtJd95b7rZUAuw+yrNy2oLtGFY7asJq8S1BxtCLubgt/LrlnukMiFSzXs2xXxa3
SVve3VVnA2fPcgYy3+SwqYeh2wlqRT7nfmooV7sHv/N1nQ5W41rXe95MeYIxkf8qHE1HqCsiRx1r
EtjHUAp7SGNfCAPLvnSekMPiDGDZJbFB2OPh0iub6kxxjgNgxufDXdO5Q8PmvnUfxUR7jFMa4key
20P4YM3BWhw3odov4UB0lFYdxeoEnKnPeeY0w5Matf+DmQvqM51cAP1OqmP44sXDydC+dY1x9hs5
eZVIXNizLkeSH96h1R1kFnEO77Tao5FNSUBgh6OMO8SxAODSnPJmDOG/s31QeS5HZR9gVVZPtSwM
5R5/A3/do0vyKOc5lJUHFeypYxbUw7bc5TNzXUGbtPhZFPz4tGdB5+wq4Yikx7Fw0rzNmOh6GR0f
+yrY2lziYRkHV4GMhKagv+mPJY/yedh3hox1HYN3FZK9L11Lp8RyuOvH4UhJqLify7M/R7MF9rOw
yuUz8x58ft2SI0Ax7aCB9nrR7KWFGJBieHnkXM41399XdAJskF7Y0ehyXDZbSZjFx9k505DYFSUG
zE0QR+KbOJPEVsGoYAO1tntqFL5vnAZhfvA0SUTiSRMfu1WJ+sY3Wx7AV7d0lRQrzkRp01FQvYhM
4L8N/lh+7thSAD5X4XLZg+OOsggNlPcIXn25MZ7VVzdEZ8HNNlhhd/LXbgWE7LeIaogcqNbY9mpD
JV4dQQFmL1g8pe/3r6tZuJHRrYqHlqTrsyYnYMRH9Bgc7NGQf5JRMRimKXdQyxT+aQPQ6p2uh4Ew
5dhSU4fJO5hpYXzWnT7Yy9Z/F43wq2vt/B9n59EbN7JF4V9EgGQxbkl2kKxsWba8IeTEnDN//fvo
2bipRhN68GA2g3F1FatuPOdcQz/Cvu5+Gn2q72Q17Ko7Svf0vFpIkRNGqTL+2H0W/Zrorf5Oqb6+
aKUBdMIvUfRxRRIQvbUVobkX9aV23wL3ACFGDxYdpX4aaTn0WuJOKjLkiG4O9ZsZFxjBLqRajidp
zdqNk6jhUwwmV7+1ylxz8rDRXmygR28hg5Nf5Mq0OidT8/EtRyRa8eKwlx6JJ2YQKhU/3rSyL5rW
1S/JWMi2g61WYjhQ4E5Ajmk1QcsUlBGSR0Y+k7vNTetECMBQakBBnjJXadaWo3Sj9qYrrfZFyGb3
qEkkqE5j9c1PVQ5y4hGSoNLzaWteZWyQkM7vxKeIkNRw06hvCjAr6FYj9ikQpu1LQBY8/aw84AvD
H6Y26C3y0tMs0HmqIsPTJN2MPJ8DVFxguSZv1eceuJEqImDLaIbRPy8BbDmLTYa0wgfWHIbbFze5
RbmTjlxSviAwlf5Kxr4uQOHP6X2eEnnupj4oaWvR3s08O+61cT/GtLWr0cgqdzITjZ35sER3s4+D
oTdujd/LRE7eSAjgcUeZND+ryiTDWpGq4VkLpvhJnXqFopEy0IXDfRSlC16DznRqtcV93/rVXaap
4kudk+k/UnYSmluBvPo+wax7DRia/bkxEkJsEOAxmLDIFy+hPhUw8KdI3Em0ucNjkQfVW9gXCwKR
HCRxBmTc2kMn54nk9J2Nv5CmLqadRDPx2TAAtcQhMpfOUOXt7x7CxXeDFDQg3hC8T0GQQDRBj8ve
FcYQtW7VzMEXpVUAE5V0dJapGiHtCr0YOOcoQ37a6TpVeRzFMD5mDCcrKV1q8RuIOpKQqe1/jSCL
MydsllvcNFpUHOcyyRl2zttxKjsdI1eiMCA79A5C26HoRClqNpLwNmTEuunWmlrjhwf+p30Val3I
eI+Q4ngqS1N61DIf4FATjO1j0PhALOIFaO9o2hBO4NE66Ru5eXovdErdnHws3Zd1GzxAp0E811dy
7UpVWmrA9QJR4sHpOgKRSdFZnklR7YWiYvkqB4Oq70w5pS7b15FyB2YyN1x4JRSuyNcMutKxYk4u
dhbwBqFX/jh1jIjxpErwwcOWVrLHE4DlEYDY+yaFohw9EU7ycZBov2PDg/HNKnX/mTnvVB4aQ+p+
KGKmy4+CZ8SYGUWfSNSlIXxR/Ej3r5FkHe7zCsWYPU8BwwY0D19Z6MxCpgPbVwGRu6ipN2WlgauY
ivpG0rAtjtkGbeK1qVbNjmRM/j18i/6pV632R6+1Wn1U0Az5lKe04oncCp+2pKa/UccbMH9mHRwL
AcOeWmxUHOShAtkzalL5ia02QBtMNQzdCcrV74j7wwpouO8bOTP+lFqYGjup7vO3xTyQpdHzQMub
SOLK9McMWUP6pa+VNSjwHUIR5HgoyaI8Q43iLq0hFwCPMfy72UyZ6DdTiAOLEM5F79l+EZSERFp0
Pes5FezSB6dOAQP0x76SpuQusQucZ1Zlg8r1qcV1otNzQvNGLlJyKCN5ktsx/jkUs/k9BA8OIDMU
8tdmrkiK9BTVHW0MQdsEqgzHMOhkn7Dc6MVXbmF8AxT/5+g3aeWKvCTaMyPic3O2VBQh81Q+xmoJ
nmmcaXJisOMq3MUWIbvTS2SijJ/XBsBG9qBeAcoJrR1Kd8xmMnJJvOWA4bBWAjcc5718DJuKJ0Hh
335o1FI8lFSgc88fxPBaqXhNLp82/FBzxg05cRIbn/oG7JeT20X0Mky0y6hJDfotHOyBGw64Mtx1
APtqtKFKjWzeTOhiGLUiX/PharAaySg9J/YYAGRbAIiFzsShQ1/1EQbXz19rSKTfBtEUd7kcjeIY
p6W8z6Wx1Q4Y1ypxzbZoQw3UBCVBxgFRT0j76ySn/6ksnUQwdZZjwijtj6OtZ/QbsshosEAqxV4G
pUB0QCuf9nYvEt4TH8GvwTG1ukHjo7dukyFiolkjKI/fQiqjepCPiWEyW6YGn0tZgmoFfiNsd31p
pmLPpCBK2nEn6m9FrA6/hxwfhCIXHWcvbqfqs2krUnoD0Df6FGMtMtcclqyKHjM/ArhMFDgmsdc3
dEilT7AWaWOb8xC/aaE2/KbHx6p10iS2R90qte5rLaMgzITDmXwA/Vu6rrml11/hwZX6p1Avoi+A
DtqWgKsvOyAzkQRmZITKkrh1CQLrGFBSa26g0za3PUDzzrUod81HJiSWUXhPr3VUn0FYzD8IvHrw
8KOp+c1LGyRQQXY1ElzmlUQr/w2V7+HbGIixO9CTtwrPJisGY9FJqEOSX1PcDsxZerWRREO2yzLs
u7BL7BA0WGgRXBfF54Y2PsAqOZJ/SMAjcm+OEt3fAQ6xgUaRmmae1oARotO9PACtmxArVHOrr1wL
n2IQYZsgzej02c9tUVmPcycGmWblzDZhKFcHkLbD7dw3M+W3Gcvg0RjpngJA0x39ISWpqGlayUuE
PILwuqKoUf0BBUiQmWQTteJGx+TUSkLSbwEMUYCMtW0LLkUKE1oMEteG/i0yjkk5m/6xorYcIVJE
gOsWskrLkBZcbuyRHSvRZkJKzdpTuU/wTUKlNacBI0czrp5Jl/O6V2laCSn4TPA49LsQBdVrxGQU
KixyLkkkxw3XdxhlVBWqOJt8J5kw7/QRKfhcoQpOMg3gxATbNcfKm56oCfzhHBlN1Fb7ZPQy0Wu/
wjnHBkoR02gcSWTUaO0YDLDTYayf6rRKvwBMFOWOrH586YMwC68kAm96G1EpHs1ARWFrVEpuZGvk
rULXUFFuB4Kbtyrurc/IBduAj5hW5O9Se4bSOQu1vautSP0eFqqpe3E8ylezHhTlfW0X9eMw5boM
dsMCwV4soX3mi6R2NbkDFUZELsG8zo3max6m5LkxsqAYeUCcvkdlXHvEHNBDgmMGJFfkqSQBfpO6
B8zU3LsiTsA4ljGKRkP11w9ord07hVy0t5hG+sTgiPxvMDHS44Sy6ugBeKA9CMynep3gxzVeBeCt
umZuivwnGHNLHGSJGp9LmUDBlcgGEyQxLpK1UwZB+on6efsrC9RmIKBOghc0dvvHKax7PExpBG9V
O01/AhOY3T6p7eSHjZOudwYPi05EFVsVEjSxCS50IuR0ufE0u7VQ4t3AYiDwI/VOflKjz9+K0owG
R0Ea/oUuLjWaoWmn26IY7De0X0Dz0DHWK7oAcwxkWUjWrzTO5h8RuRW7UlIwbV1m9pobR7HeLu08
vXflyEy/R2i7MrhHmaHba1Tq6HpGC6ej6W3AonkxZ4BPZJmPH9C2u26GSW0d2VQHnXegSSEoozio
d1ZpA7vGtzBSyQq0OXBpyFZ3TB6TJ8+UDflGD3KGDUTKkBYH4sfka1VglQnigB51aonpB/CY/QRu
Gj/Aa23BGUZqJu1AhPsPLfYpdAnzFdK0qOg+q2DFv5T0bp51gz6Chne8yYpUPMWp0PLHKh46pHbs
qJ+OqtWPn5uwaZBBnWuBDFCZtv5hKkT81JWiofI0TJBWJnmm2kjsgmjqrFqJtSNLkoxdpBWki2NT
GbWntryaXdBGI/bRHur8KtdGtYOOO2iWTW1Vxz7oouU/h9B5fpbRXEouWmsFigaxMsU/rALgxAGJ
jN6/7clxAHQxqf5pBDf3WyM14FMri5hLHlBr97UQONkEAgZ4QyunP4Z69J99Iv1fiEItZdZpHDQM
ATHgDiqOeIUPAtIjgx70WkUjjrxuFftQpUNClxWGUHYcwXc+kauUDDaO1Qb4vA45aFDmSnGbFCai
k6hqmoIwoUji+T40GeJI03ygNk20qcMK+BTXwO+8iBGTFs2DDvcEuEa8qFMV/RgtkL1umppEubD/
6sqtZMt/yGMNnBGRP0Eubdcw2RciMz5LmQqQp0M05KGRlHZ2K8vvBgf6G2im0pSL58SMpu9WZyif
DRpa8k7xZ1nyQtumOcFsqCBykzojNE0lkT8qVms9Mb2xeJWlRgewVBSB6mIPKR8yHS6/gZIm5fCa
a/GGnjyAT+C42VUN8arfKei+ty6/R3724Txfz/NQgBGhgPqrSaLgVaWaBqK2GrOITixXzFFFJk0g
BfsFdwnADXAAEPivfj6FmgciaaYNb1rlAYQ9/6cAW1fg9+i+ERwDyXc6gU7aLqhb866NdWnEVKeK
Tu0vjr/VZRI9235iP9A2pOIy+P4sLQWusXAsQ4LaMkYa4f6EZXsjaCDVUEFZOm0B2cGBWOX/MEJK
FfvGrmLNm8BC2OC82ulam40MrQt58TCxXKXRTutDyrIpiA6xUzLLvF/yTh2j0s1XTdEEtet3PbU9
9JvUm6aftS9BghVzELiMmEBEWrK36pJwBvHm+s8A4e8mqrJW9fpapl8eWbAKOGkupKu3VZA6/TxJ
3yAg8o3HCUl0K5qVZzGaSLVU4C5VSmOEaM6QFCrEmyS3H9vEn3WHZD0kaPAVhQchq9KXIRLzFz/q
OwVA+FJnRgyue9PiRlTuPFCHcWcmUPiLruBEw42a0UM2lYEEfJa02pmEqdxCF6vvLDsAcGwqGZF9
oJktw6Lschix9LTn1Wai1TuPyeDvAYpqwTFVGvtRykNUNGybjv0n0Q90M2iHN56P2W+gWODrr9RY
syWnaZml3Oa1RC7a0nbfkazmMTTEuCge1UkBFgBmrIFE48v0u+DIdbtqDKfSq+VR0VxrhgLtjnLX
vfVikIbd0NVKvLdDO+FNhbZBpAUAdQY+FwSxp1ASjH6NAYWZXTdLSu9mBQR4ArMpAXJhV2p0jf6Y
nd0OfWQ96FGSVp7o5xSaVgHG7h7KD03tDp4Ch1GJ7JeS5Eqzn8LZH71ppGS1D0ICY0/hFGtvxogT
W8R0qTjYtJQUqkKq/xRVJrFExegLCaBnTxAy8VZ/p/nIQPUI3sdT0U4ovCxjAG4ZiNB+AzOr0YQs
GuO20uk7u2KeSqDFVhmjxaj5CshbLJcj0Ui5U3wFyMtIJRUk3gAs20vhD/0q/HL6UqRKfK+BSpcX
wCC1Y6qxJoloUf6x/J7kj7outUKqh0RcsU7DpjVT+TsR39C6pCg5IWhfW/dKKSrl4GvW/D2QBvkW
imkvf4JMJn4NuiKW4kwKPJNZQsEVheFwpj8q5/eQC4QChl90IW12Bhy4gIB4UeYYy48hQw8St9Bk
Plgvy/pz19S0lavOoL2byI19NUlBOxwGvvfnGQ8+HjWqGVcx1ZPHVvTUkNA4624AROAlC9And0QH
uItUboremRuKGAcrqmoKWCpsgs/UJFNCkKJXwUvlifVoZAVgWNxNcF+lIImdnlP+CkK9v18SPaA4
cgofTJKK5gGepP8zKakgu70YyTC00UqBiTBS5dUOJx5zUIaTCT4rpVyRxQjr7lDD036mFNtQhlXL
8DnU8pbMV7arV3SGjJQiW57+DJSqBgXhJ5SUYHOnJZj0vHxWChAAGFnwF5qO5rETNQwl93jF03d7
MuaeOF6ABRko1eqgcAgbwUlr6ZMWwWVw6UIZP3SrNh/xQY3YF35An5urW+/kNqgJ8etSlO5inae9
GlPc2cVjSxlbt2aAkaGV3S8Y1MkLx2q8JXLJG+MY0NGedqGmWBXScpV02/R4zWNSFOLKoiaiOhYC
86TwxVgq9w1kwF+1L8/3BmzR1hkAVnTHdqb+9gD3zEfbVDILzibU9GLHFK/WvJlbIy1fyAukF8mm
MEobqJTB5xsxUW47lMprms+aTAxIevTTDuJecki/wCj6CqSpQ1mBGv9qMjXUpuVi5zpGQlAaA2cb
UIQHABRNX0CX9szbsKEu7UUJl8cpuolZtJcZ14vuw7/iBgwPQPoTuQYZkTOqkCtyd6pMul0B/KEh
rKnfpa7wnS6puoOZDOODJKWIvUp+wKdrOy9NOuVwefk14XtZnlmt0PEtZGzpgp1yreGw1i2wlcyB
ekU6lAJl7o4yKEEBu7O8p0dhO7OuBZ/qMQUWfHlxZdncevP02WW6jsJY9FNOV2dOmKHTusudxMfl
7mrF5yFljAXcJWQVEbAmqmgBzGz65xEZFRzRXZKDNiGIoeBdGe23jV+05p7/PY9/ftFKYgXAs1/V
GZ8jKDTsMC1MLw5s1SVUeqkIhTE89MJr2Gi7tB109L2s6ZDnVADUIQAaPlFyAE9ib5zUWgLg789i
iOGiequId8pi1YiF7jRS4jwLKLfCnQsAdqRUI5OmMArv8imstSGW1RaFD3NRNwUTs5JJKQctZ8w7
SBDgwNYPLTIF8DjoUoSFoz7+YNCvuqEocu4aIrmnGPpyBxV9JX0BQLIpkoY+PHRA9cEAZkKYq4DF
beXxCvScfShzuNuFMD42/mEZcWiANDaWG8j6yuoGWgUMRPAvtPsQwoNyRfk3Kr9kGr7gikoQre3L
R/t+o6frre7XZEgQU8oS4mEuD2S0w3Q7se4n8BgCrHjVepVVVU+2ngb7yyu/v9msjPiMjqixyTyq
5Zf9I/nUTHqhRBo3mwlJ8nUAthXHWxYf1Gr5e54MCeTawMigiHO6CktHwq540WJQ2mt9gb5ZmXJN
U374bIK33rg3798F6tuYD7rHNAT5mqfLWZrt25nETa1bvFlLadil4vgVco1yvHx879+Ehs6GyTRy
2j3o+y7H+8/xQeWq6zHCN/iVWl0RwcDFgj4cuQA8YSXXlHM3xq6fXVEgxAQDHmrCWr1QIcOuso43
X4bS8NOfKHTZbbxUEusweUCt0drQGTl3QxidYEGEsJB/WquLD0yE0OjcYo3rjnzFnsum9Eqz6fP/
4yoygghNeEXT+Gqrs4wAkxNRcJZzZVZgnVsbzNFYbaxy7vyQK1cATzEFBUz86RcbTHC6ScgqLQgB
A2qhPR/jUK13IzVWOvjUwi5fkXOX0ZZt0AOEZViz1QsziloPJmu5IkpvPw45wiDuGASmtOtSgpoN
S7IWKVpemi1MmVPUUI1Yjykp7C4lBoZ5XCtB9hbR0AMfmgBdmcsbq8mXkcRS279c3uIZ84VjQIRM
wVYy6Xlx6P+8gtm3ZqEDEnXQFIDRqZj+oZmot4os3lepb1GFENpBEwAeN7Z75msiAku3GU0mjIu2
ClR6NSpCq+KlN35nvaoQr2N8sdIfGVbW7QP40bvLWz3zGpaAjNEsQsElrU1LM9gtGLuUXhbwUE9H
2XLfSWJrKvmZr2iqKLoZCipFSD+vtoVcTRDny5vz1UQZQb0nTXwQTaPIeyWXQSNHsTzdK+B/ww2D
dnZlHAEUNoYFopd++il9cP9jmzEjIbY68mjIML7nN7wNiiSN8gPbDth1gMrpbyx85pmwnkx0gdg1
+Lblh/1zh2oo7yYMUw42KcfrJpf7HUqw0qNNBWXDop3ZI/J/ggEmPJVlXPjpUlUqq/OgZ7Dz4f55
Ug20bNRriLcRDaTHEpjyt0Sxt/SKz2zQXrThmR+kU0GRV98UwjQazD2PJFIQ0JFr4EhQW/xDIMNS
+PAltcF82EzZYOwNIpinG4whnVNPYoM+gkCe3YJjGip9S+/t/VNYJi7IDFnVUXwz1pKAcm8xxaNi
DoyEgMB9MiTg+cK43wjFzqyyaOPxB+uJhP7KfHbwVbJct2lGm2BESyXXQeuExoefNVE0T05FQ1GV
UT87PbFRDvuR8B2QBaCR7L5GXKfwilpqt97Xme1gmBXU7GWcHDfhdCE6SlqQUz915gFl0ihTaxfA
4obi8Hur+HekKHpZjIgn/FntRiVgGcacIifbTa4xntG0ixrwH+UI638Hw7qcXj965RDjZVgjEHV9
Ga2yshsRsG7qB0TMQpSkbKFV7stpHL3Lq5zZmGlhFzUZ52aQ552e3oB+a1AnFam4XdEyTEPzhmEy
zd4yu9Atx2BrOM/59UgBGGRKfLdWxe9VuTNN6jpAEKSG/h/jROmu+gFMm1iOi8durMXPy1s8c0HY
IhNh8TJo/r9LvdHHh7XCQU5hHsHcLeguFO388fuOJg+FMV0sVtdeCQ3bjQHHHdKB06Wy/2CNEJ6a
OJk2ple+jwsoRem4EhNfCSV+9XZ9I0RuapHPFIy2A6mNKgusmeEzkH37YA8WHNwkGGnhNW12uHyM
Z74c4RZ6gTqzChVqKac3pY/kqKoYWOIUhhZ8gwKkf4OapzX7tEC2wzESIEX7y0u+dysMpuAol04O
3nPttMNBze2BKdqOL/L5oIPK+p5KdCRvJJX0/MGHwas4RRVSz7288JkrYyHrafEALd7fWmuWuZcE
sOgNOj1qVXexrmVOU5bDh+NYtmeje6lCuELye+W/inKEy28B/LJTKz/Aa/QReZNyk6eQppm+cUHP
XR1cM9XA5UQBzZ1+v04wEgucKnmpNUYHtL3A1qWRhCq9b8a36BFOtzpFu4MguH7++HGaHCPTRiyu
j75crX8iETOidh0YOuh/wEwPCppPuwJNxY0c9dwFNVVyYmJInVR1FTOj+VQKFOdBJhuJ6TQAFr6L
EVVP8LfVEZ5Ic/w/dkUqjdAtaQ+m+nRXM3IqBRRBbqdWlJEHy700gHkhkrVxG89ujCx/CT74t7XK
9VGmAhaKQgMKLj4cAiYD0zBpCntMj0mmy83TDPNnqxJ2ZtFlSAp5D4eJC185hlkFplzO8GwmJrbR
o4LCNYGDL9C1CbLMu3yU7yM5LgcZqk6eilcQK9uSDQksW2R1oES1kIvcaB6r9BvcL7MaYYhPg7qV
1f2di3JaEl1GppBZWZwr0cPq642ZHQYGrQnH5tllu6hv5dthREHMjtr86Fu0jpSoag4hyEhmAEq0
p5xgMmkIZmjkbVzdM/bGRvgEky4MbPs6vAwHkJlMhyrA1tTBjkG6QPgClOIvn/L5Pf+zzPIZ/nmH
sdGmvewz/caf59Fw6m4R12JUpKa7mbDbez0LpSt5oL9mpSjWlimtaITLLabyxPLGnKpz94sv/t9g
BSzD6rUWiMn5psaWA7DjrgZa9beoqwRImBxc9w052uXNnztiit/4EjznMtTtdO+aMTObAllGx9RF
he4aDCJzyoaNXZ27yCaDxBXE8QXfctn1PycMMlhLx448AQm96tWPA/qIlRq8MXh7KxQ4uyFyrkWh
HGyvvDpA1JEBCCgEHDVDxD2/BhFIoybcCDjOrgKpBMND7QP7fboheE1+qTI2lTHBQWTtkSnSOo9M
Cwb05e9z7uQY34NrpfBO8WEVxtcE9xakVhaSWnkvgUz3zKI3H0sYw5//n6UQfraXwJoZ4Kd7ypqx
aW2Jj1SObXlv+W1Ih9MCxguaaIi//B+LMe2KEhwhtrLOwpGzCVGHJuDtacDsu65l8CUIca9v02x/
ealz34oQDQeIHDMefrUvMEya0WSUboTQs0ekLKw7w+qtDVu1/C1rw4lIsrmUh/AQay3mPO2NKZq5
d3kDbtLpwIpeYRyHl5AK1b7sYPtc3ta5m0GxD4giaCV6WCv3J1pI45lB6ww9rdyNZ+hxdcyQMOL6
cONjvd8b1RKNS4Hjo5Kx3tugKXbagKle2NT1IfSrx8Kqr4HKGUe5jvqNjZ1ZzUJ3mfEJzHxZ4Gan
93DohMS0cdrr+iAZ10FmS8+MdoK6o3TzAxJ9/ka8+f5+UFlXGJxDHKHCdF295Ug2AOxLBaR2euyv
pTJP1NzU4eny5zq7ClMOecaUMuh5nu5KknpjnFFnAtGGAqvWB/UdEM6tmUpnzm6JhWi0kBxQdF7+
+z+GlnI97CgLXH3eT/2DovgLZALW77WWDcZXtfLTPx/eFleQIpOKWj0dntW2hJHWURCSEqAwRrCe
qb+i3PzgjGoKC+QDGmYJg47zWIeUqoTYRD73pHeFQEW3QTuG6rKWu0AxIKjJfLON1/z+a2HXdcZv
klMSYq4bglVfwsDpbfB8adXdmHPs38rdIIYPW3coFbLJ5HIT665aK+tuZeB9AIAkKGO0xS5Lst/z
AjWrjXhrDNa7DRlCIQM3ZVJklenlq0eF0m8tdTJERKWaoteskMpd0oYfrs+zCqkp4cQyLIENnV4/
gKCgvU3khmtouJWT5BZSOMM0JOK270pge3FjA6KDJ8/jR+my2uyTndvnYjbIyLEgdBxPf0FKprMQ
fkEv1SlYmagW4Y0W6dlH/T/uZJmxhWPGM2MaT5eRkYfvtKWMBy3M8mwx/M4BGR8vv60l1j5xKVQ8
l3EhSy/cXv45XaSO8qZuG+N7B0e4LKRHIzpmsrkvFNVh4g0BDqQv5jVs3Ml31YVlVchGlHW1RTBo
9Q3BEqLWOxrfx+7aDq2brN+phe+mRuzN87fLG1wvRe1YpvvAkBwqrjCgV8YjQldiBhoKK9gYgzvU
Tny3G7L+k4Te+k424KlR2Qt3lxdd35C/i9Ljp6epEmKsS3sxqkP6UIyhg35H8gg/IN3N1mR5l1dZ
e+f/VrGIeYVYBuut3htN6AA5YLYWQnMaAJVISykWFSUXXvkWYOLMYsuwEHhodLwZkbGy+nVRMKZM
X9CIoc9aQ2k94dDwmGPrf/Dis6+TpVYXXzd835wrloKbOEBiyPwD4iofDdmWVaj8MBuDuhqWZGUX
u04JQd6jzoiR0Q8DXWOabbO5v/yN3t8EurOwILBTVJuoj5y+LxgHc6wbkBP9qCzJYpsQhcX0o5aX
zs/JKqtXTEKCJsBI8oggqO+gm/UqJ8rr5Z28vwCUI5BmZTjH0m0yV19lTKVWDWak1BhaZPxSRvQc
Ugi6i66EuTUq6e/V/dcsEWCwGCUCuiX0l9YT6gY0ErSpp4tFFx0VGWJGCbK22dzUUlbdAb4t9q3R
dUfEX1V3jGL1CpXcdMM2vvt25MjMPFHASlkLh3O146xCYT0LzW92BAOgQmbRHY1kK5o6uwgID86U
jo0hrxdB9gUZ4eA1marM3olK6Nc5s+rsw4e+3oKI0UiEaKGwEPNPVraiS9PRDo1xcBiGF4JcLq0v
6KZAIdXicCPHW+3ov6WIchnVSg+bcYanV174ZpTkBLeOkUH+btig16WS8jEj8XcVWj9/N8MIzDUS
YS4KZKTyEKZNqKLABiP6RsjzVsNuDd/7bxm6C8vwPdJVfXVu6Ob09M8kYPS9Xh/jsZpuUJHr7vQu
0A8hCTPMrlGHiAl/a0gYogJRuguudHRbXD7p1kNfPcK/P8egFbA8QQLid/VIK1eR0EMqopjG1Gm0
JP00Imewj+C2bQzk/osL++cN/l0LmJzKxaF5T2x8+h01LUP6eeI7hnH93EHuQTpLHGY/OSJZfNSL
+nsXDd87hfE5mv8517tvIx3oiaivapMrdOm36hSLrVz9IBy5hUO3l1m5a7QQFAtYuRYS+bJS2+J3
hv5rcp03dDkf0M7Mk30SzZn6hCZc9HOOUKPeQCudOfxljK0MVAnABOJ7pwfi17PaIf/ZO0DD0PA1
isIDP1x6VRin3uXneuYNnSy1/JR/cqxKmdRwWq5d2BrSVcKFuCEY7T7+UlnF5o2CZFt84ekqNbRW
P095Q90chHvVHqV9qaI19X/shbRKoQVIE8JY3SObKQsp0mvcoyKOv8OKbu6kXjKeLq9y7nIA9eBJ
UB+hd7uyOgAugrLPYFUnkRIfGNkamjBClGAXaEF7I5eoOqhdWV6LPu6/fHxpfBSoMrAe7x8K1Opc
GTKohYLi3O2o6MMbcxGkK6je+kOGqhzSaYbxgO3fwga+vyYA58m3gCsRTGMSTj+gNNDakeoY/Q5L
q27jJC+Ood1sdVveH61FB5BPJ1syCd66Xh/KVW/IZTY50PKeZEN/6zXr2Z+N6x4FFzRb26Op1R+D
tWB8qEiqqAVQZlWB6K7cIvyjgbQ7n2CeIlbwzS4RBj+WiogMF4nZMkSzsQlowiDRGb9c/pzLTTk1
M5aC3wLPQPsFSM1qacAzkMkSlrYMANli9ONdUYbVjllHkB3aeqvysPx979fTaIWASQa8urq5kzL7
WqCih9MMyB2oYxZ/TYPA34OzjiE3muURLeKt+X/vbdnSDgSiBKyUm7OulofMGoQYjb4igkaSm8iF
5CVaY+9L9LU2bNnZpcjZIYGiZYjHPr2kCLXNzGtEZAblwEHFgciJvPPtKM/2SjwrxseiNqbMWPhq
ABVc2aVXv/LY0gh32tJhYOgj2h1Sjb5VmTA47YOXZEGqswTWE5QimeXppmwfwNmMBhVCeZnV7KYh
jHMvNUL9F9wwCy20Mt6aM/zuHFdLrs8xhQBoMdHAhepZeoqW/I5NpfWyKu03NvfOrPyF4QNxILqi
b22s/EI4T6GMJBJaolPVXaFVkrlwg/KNe/F+FeoadOFpdOJS0W4/PUJURfvYrGAp20mj76qwn1Fs
MubD5Q+1fl3ELrwq3hW3XLVQIj1dBWaWwswnkC6d78tPo90zNCnoriZh9g4DiManvthqD71bkhMj
cVlg2wtqe53zpYopRtFApIiaWvFG9Mt11y5a6UFBWenettpFr25qd5c3unz+f80IRTGVMG2BHbIo
YMvTjabj0PVywiCodh85nTvsioO4Vb2t0sa6k4nROF1n5XOIFjujSlmn9L6/5B6zN5xf1w9vlzfz
Nx+5tBtxupvRaEKYf6yiHgAUOMzy2Cl3yLx4zD9x9R2tN+dT7Vwjn+9MXy+vvU4+3+1wubj/BF+k
z6lWLyO1pKPmDi4geOeneWtef9Svrk9yefD/rDOmOXoQOetoj/6hglb/AqD52t+4F2vvvV5l5V6g
48eptOxm3jMbxEU40M3dcuMtv8uT1qssb+KfvYioVrR4+V631e5H4j7/1g9vL5+3Jmf+He576Vqs
zC5A5nRSIpapdsBOXfQHnBfENu9n1/yCfufVxk1Y7vKl5VYm12ZiJeaD5Qb3B6Kvzs/cuf7jft4I
OJQzBuPfp7tOzrMmb0ykQJddoYDlUixymRnkWp7hvR1eG+8LWkFbH2zDXKwJUK0lSjtc1uw9Ejse
WLT7Ojs/v9yFzkPjvZETOIhtbjiWre+3BtcLRDrUdPl+k/tj3ssHJmLtmn14F135TnronI3vt/j6
C99PXVmRRINDCb1w2WToZvzRHBQ/XcTZNo5z7ZtX138N2dEkRhGFdC6dBdHu9D5UiKLurvvE3NrT
1l1ZGQ3LjBsrXx6apX/r/GOEVnKpMuwsT5Ai2Wo4/62zXTrAlfGILUnVERz77wDTe+Y0eOaeGXDu
l8iLvD+Q7jHEsvNna5d/489LC6/syRBkzBKoWFh8Vq+bl+KuuhY//AfKjchul2/Tc34d3YsH/Xnj
xmwd78rABO0YGcVyYwR3BuUF7md/JMpzfcd0y12+CzzLtdwtyPa7Ysv6Aq0szaTmSdosD4MG5D46
Kt5z5s7Ob98pOd5irzqbfvycAaAhCIh/YcuB4z612E1iZbm8XFmGEO8U3ofwbCIHzbU/ZS4j/B6b
BxStD/VBu7GvNk75nF39d+3VKaMnM6U0SIhVvGFnvKT7cD/sJy/ZN1fqcatmdu6T0k+gaQGojqb4
KiGIEaqOp7psnBr1d1mBfYs8lTb97vLai+fHy1tbGwLCfuqeFDuEAOQPaOH0VI02Uv0w1WZXEq3Y
o4+EqrJSR8xYm+YNm6OtjBtLgeyk0Q8HyTLRxTpdKrVUY1R7Jmf5sNQ/FXaegwcW6YYNXZ/esopG
B4tsYGHLrusqGlOqmQeJ3FELK/ce0Unzuu7TxpUnNbuPyyz7H3tn0iS3saXZvyLTHipMjqGt3jNr
ADFkZCZzYJKZ5AbGnADHDMfsv75P6Km6SKqs1Fr0os1aOxlzigjA4X7vd8/5xCiTdfu330UqOByr
2LTTBPXO1893u4kWUIIaOlyNCCe7HVxW1lR3rO/A1Vd/dS2el7DvVxpeIGc4CjcE8QXjVz/dB9h4
lA59Y4v9Zm7CGPbF8An4GwwlJVqnfKiseQT4WvvdElHZHowINmJ9WxVb+lmMzdgCEJjn+aKvPfuO
NEmPY0jJLog6E2/Sf/++/GnzTc+V3phnUWoiF0bv6sc3xkWi0Yy+j8TSmmecI0aVbayGMGvzZB3w
vIKBFvNa7DGczt8UnceXbAizILHoDup90TneX024/7y/PP9JDtcH7S1Qr3iMfvyTDCBNEkv8GqNY
KAENO3aEjKL+QuEfGMHSzcFp62weu3Je/2Jr++ebzeFDI55GPZgKvfPT0wmSq7FsTIfEagy+9oQ3
Po3Ah24gbv5VSvS/+E3nSRqPNjxVBbI8P77IbDgr70Jbg9MrPKIUzDol7VZAC6VP9fbff8h/vq8p
YVLz8ikwMIL2c0s+8821bkFZxT4onN2oVgRPffYX7ZM/HXL42JiqdIhk0kDmEXB+xd/dYhnNCafQ
0xynRp5GK0bRqKgzJ+KCqk9y0u3Or9JqZ5uFe003v3oT9Wb9xQr251uPv4HczXlaiZjZz5W2Tc9L
1vbcXQEsZ2+Xtanx0S1NMoHhCAvnAnwxKJe//e6e1zEGfIj6WFTqf3zdtchrp61SBu2HFgLO5pb7
uvad49//LYSbz80CMgdMyv74W7Jlpje1FTOYF3yekJCgDCPT/tvvn2s6vBCLyhq9yt8/4+8+w3Jz
Sn8kGBLLpWuuK3ewEmlAn1mghyb1tKb7v/uqzpkNEpV0QLhy3J+uGXszhwoXLXx4LbNT0Rr6IsXJ
8heHhD8vKIEtmNnkRdFy+1PokKlfWnpbMMT4YZvENOHfVEDaj2YgjF1QiwUy7DrMF6kx/BHJ+reX
9X9kb+3tv5b94Z//zv+/tMCezrGxn/73n9fyRfHZv4//fv62//1lP37TP2/mNzVO6u2X62/d8Mt+
al6/jbJtfv6eH34Ev+mPvyT5Nn774X92zSjH7W56U9v92zBV4++/jr/5/JX/p//4y9vvP+Vh697+
8etLOzXj+adl/Fm//vFPF6//+JVtwr99/9P/+KcP32q+6382WVtRq/nXT/rjy9++DeM/frXd3+hw
ePQBzks9bV1+0PJ2/hfL+s1jl+CF53AeX3Me82paNeb/+NVwf+P57QNfo5bPFUqJ+9dfuLF+/zcr
+I3bg+F/8m9U+0nL/Poff9gPH9V/fnS/NFN920p0Zf/41ftxjQ4YzuDXmDZIBu66c7bjx3uuzc2R
Wre/R3eIZkdVGlw7vqNJgt1nutO8rdNZfNyAB8GhXPV4sRJoMWK7D7fXDO0a9nlgP9/6jSRdNA3l
+qR0vtxsYja+jtK128Re8uVRUbTEaoFr/gPykjy4rMhOcbIMZ6RWFhKkF+j0OWwB1FYrlMUGiGNv
MIIU0aipOtyRU/gRGx2c3PM0G4pbt93mHRk94RzSJcjCR1MyioSqYHIfsNUgNHWhnL1npZnVSZlh
rd1Z1bSEMbcj+oit6NudNCS/wQd3+eCLZvHj0IBen7TMMwCGS6cJdQXsMKR/ArMOID67BaTa9Sbg
rcYaP7uLzNZTx9xrvRsG9jlRn8HnHSFULRjkjRLxvG+CdmX6dgs62LiLYRdyV3dO0bx/d8n98cl+
/0n++ADkg2RGwDsP8rk8Hc5xhR8/yAW2lL153oU0G/+mNP3lMU3XsPuLZebny4X9LBE0xt5JNVns
orlov38AhlUzTrNt3SxzCf/VaN0ei247DfmRPbWUf7Gj9dzzPug/95k0zwTXJlclv1DwsHN+qs82
tS7TVE7PNGRBkPdOWT01oQ/WIAwHMObSaPNT2DZ2v0O/bjex7eUhNLNNq4WQlewu22wFVqnHfPlS
KHjtCZRgxmTeqnEKrPYpQ3fHqFBlZbcrygrcn9kYmIdg3NLg0kE3QiBjGHBr2l7KtZetoXIi8iY0
niTU15ODUhf6Vg04+4zg6a5DKzfGW2e02sfAhRKPS2d0lkRDhdhpnbloUDE3hwkxdObLskVadAUX
p0PMolyn3qFzcdTeDDqVuJMcdLQiIumOlXIYyPABXneJ0dWOtRdFO72a56QNrJiAo6cKCo19DQrh
cSA6fZy02rojnlS4VjDVxduI3uq0CASJyVJOJWTY0pAzjdYeS966JXbfgZTjGQ9Pldx6bokb5W+w
b2jhr1SuS10/Q7aE6E+TUTJhuHpQwF1A6v4B9Zi4XeEdhSekjcRxHc1bQMykLJ/HbM6avTczHxxr
2y/NhKZ62sfCbcGiYtK0v1mc9EDlgRC2Ys9AqQLVC0LrvtrKxsZzxb6e7Q5YcN6OdvowOPUgrryx
pi9hzkt6GgQTuVFegUu+VDaHvBjJ5PSYOyGOyE350O/agL/z5GI6LGKao/2VXvKqBgdnTA8KexP8
9owg5F5XpfOoZ3sIolRNnHDsIvDGXV4PuCxLt0ZrUORBSZRh6JfxhAqMt4LJ1/Vjl3GSiGkzOUhW
ptF0ASM2wXpYLXKu0YLneIiB+Cyw1RWiqJPTlAwvM1bRJLkDFO4iH0tOJCDZZXcoei/vOF3lpoyL
BZzxbrIYOI76Vlqfy2zu35ZsK99yN8AuMxs8O7gbtdefukyB4iSZLeIyGDovYenTx5FyxlUAyXWJ
tEL+NWjxAaFw05w6iZt0HzCjd9L96prxsGnxiJBt/bQYQXeqzQXvM7Gnt9W3p0fJu2gnPlqjLiZy
I0lzLBi/okrXE3I18ifDrrJndesFJYNYS4USY7c0QFIjawrmPBlJ+t+MlnZfPN7jR/DDmbgEfBue
tZZWGcTbRobjgIsnNyLRT6OIU5nxaVS2DPzElK0ixWw3zBCbQz3tOydADQ56W05nGiIodvLgKq6C
TZb7EdjLBTaY/h07G8zUooUQC6BYqE8at4u1I3KlHqy8XN8EKXJOXo43XIjVMrJDKHyA0xvPwzc+
xdJP0i1baKr8rv0JtrkFTrp56R0z6E5xhAiN5DKstTHELVZjTXRWjiqZ7TZ4hqZZXRsbzMfLSXfB
+8qU1A1i5O4NeH6ndpD70b6Zqqo4J/dKAiFcANXF9KzKT7me1LUPgf19qln0mDeq06eunsELc3nI
IMmsjmVKW4v9kfHm7n7rMJdE3ERQwOwpRJi64di9yczSZpI8W5S/r0bfaPYBDM+XJnO7RycvScSO
vh6BniOTDhMdOMjqgHxw/emglsfB0bO1hwMd3qcBTjyQJNLkDZtX6IwVqpg+aaC0fUp5PJaRUbrp
m6cFRGCSkbYXIUE2t9it5uBqtB1Usi/NijYT6i5g7ghOs+BrlqEOrnLUr8iGVuwneb/26hhWtTk5
UZZpl+5c25S2vkwR+AQxIFaS3toUxnyC+YIgrjLsHls6Byd8MPXs+5Fbh/5lWcGS5NSpOkCh3dLE
DsvAjMPTljdYhpcuBlCeIVeWmY/kXHhfy8ysgyN+iwaNQgbjxaOS80khFvYiKzAajDuBkscRwhvz
Sx5Q4KTNCjtQh2Zwug/osSY/8YYGOD7F1806VGXW1fHSt153yh32ArhXSkb7l5ThJOQygfkZHLX1
pnBLv4pa8K6OW5bfkPQwnta5sLnIU0O+F9nmYEHyGH84LWUditgfejxMfTBA1LWDiSRz3ebTe0OF
yU2A5E3tPqhdKuzuObQNys9eyWW4/QCSGEo14TudwthdIDXCnq3ollKLR5IazWHI6i833Tzk0F5f
VAEQOdTjeKO93H9slTJfILQhkgjzoWPX45DX5j4NwBZUgwUD1FLmLLC+mGQmAt53jicqLR4L32CO
2wvPJld3npcWGWmRmpHd1qIHFe06z7lX26QRAKGxhdts4KCGOd6kLL9NnGHFHSM3L1zzUtSt+JyZ
o/w4cr2D2N1EeadKm3W/A2xws45htQBAmXQeGXI1qNni+vrSZbOo0BvovE1wJOk8ceuuPomVu+ts
DXQzuM5NebsUw8RDZwtbQZErH28tzV4yAWBVvdSoJs68dcd87+epeSrnLH0NSpNRLw9y/VMwT3z4
VmOYcPfBjWOi8VvvtQJvzS5y7TY3Yoi1sXdVuXoPWlXetzGbsi/1yE3HtNpYZogWhn7cC7Mg2E2Q
OF9jaRgmIjIO0Hky42N6qpvUe+JQgxY8RM7mw0MFQL1Wl+WydAuTFjJr2R6AM3mvLQaCeYgN9oeV
u+wrQHTnRfjLqBGdGmT0fE/ngA1rpy+Tuir9+aoL/ErxTF9ydTsQHH7C2UcJjWRYcYR3vlWJu/RT
f3H2/5Xx2lPl3Pt4qbFBlsGssXOWfrPL06Ds4lT0Zz8GOG/rSjir9g/+SED6Euh91z1uiN7ceIXM
Od/TQgxBFi94yIThpPaHxRjW/sgU7MgV2bj2qjhtMF5OtXMW7gict/OUsJ6xmmQMXph2tokGACvZ
e1agHmD+dCj7ArY2eSwqqB1/hpnpx1KypTz1gqAW9ZwhyEpsXdkiFg6vM8cFWERKy2cp8tw9gmlF
Rd62aSquqs7ySHk2te2DrWaLk9a3uFyAJcfGeS4rdiohwN1VFcBwFMvsWg0HQ5C0jdsNI1x5FWCP
TLN4xQSav+I2qBBfNW7h35YqF94r51ReT5A2Urq7amNlvDCD2QSDY+UAeSfAzA38SbJ9rdx3qa26
pO1XXoWQUCDhakBt9w+DP/XyEzr1HKtO0QfF9FlvvW4/ySmv7X01lGb6MBU1KMSoxP/t7dmK2Mgg
wqHogbDXKrDvUMFQjIqoOyjvXgL6wngtifEiDlsKn6eo0fDXJig2SsZsWSHb4dNGISBEm5eDfiXi
Z2h/Z5mZO1wbeZs3V3hz5uV68HvsJGiNgtIntbVy8IX/q3rzZupdUWIRFs5y13Vzan+0B1SJ17XK
KhtP1jZ/pjTLmmZhkvPQOtRsb4IFM4yVFq7zuOTr9j5Yaqhjs1QzhhPZ29WxyZzlabAY+twRdJov
e0ZDA9Dj6cL2BFfPS9MEg/EAGHmCuVWYGnB9WkNN9shGZVcFGGGThXLTCAnDcjnUkLtw3ZDQesq1
3fWJGibXOiJJqjSqRy26i1DkoX2ylj434z6XihKhw5vP9ZVSE+1Gf+DQir5YRrpe2+mmHysn341p
MZe7TbElT1Bbud2pwDwhd0XYZe8teAB6W0GD0qZlFOneFLXUR8zytb1zSYrpaLOq8XalLLvY7WUx
15nLo9tPeSGoODkmLC7b4D6lrJeIM/UXntf0Yheh86o592ZPhtnLJ8Cu2V3WNmjiM3iYY+Q5g1pj
Pa/Lq23OdgHRxGXBFnbu0yBqwmnjpbfTrvYsnt4Nl/ab4pJgJsVY5TFQWiMEVTC6KfNvFSfvQKgV
nKY/fVpdZ/wseAoSTdF9gylqlp4ftXJY7gK4FZCkV9pUh3xwqiA2OO3KaDEbcWMVfhkkZphlD6by
6i+a7ZJHKRTmFU7QzqlQVhn4b6o808/aZ2qAQlhe9UxkpNQRZvwZGKhEEbz0qZ/dpZ5c06TodIkX
VdHFiSpmYngoFbWPPsSx1vFf9cH/G+Wz7q35OKq3t5H62f8DRTOqW9/VMM5FuR/KZh/PFa1fPk6v
334otf3+Xf+qnjniN+hllLiJJgOV+r2o8a/qme38xhgh/zGG5wVMtxJS+KN6Ztm/2Q7JbKKhdDeg
efFH/FE845uY1Kd9C/SRhgT4qL9TO/uxycds6HnMhWlUj5g2gTXnp9JZlgf56qvqiygs8wFmvLNr
1qo6tc02JrabehnMRYpe371F/0WZBxbeDyWR86+l/n7uvkHkZOr794red/VrEdYuGMX5M+odtIkT
JsX10G4ifXI5N4ZJwYGYhMGAdzicebTHdT75DzZG+2fH09sBcIkjLpiLk9XR8GRhHTrOWPbn1SvA
p9vesL7OcpMn30sHc+8ULj+iYB5U7IYJiy4D8wSaDwN9peusnWZg8/Qj0bVvSlzzBHG83cDJ7ybL
eBs4O3tiOBj+tPiQ6MrgpeHTLq8dG6ZILDlVtXHNY46nGXOvnTAibxZG9T7CpEm/+BNaG8RP0jbP
dW3ebZspiVKvrKFNgzrpAmm7O1QXwaoM7wmMP4I5KwvPrGi15kpABOHkFb6ErZEuScsC3dyBizSf
8RIVX9pcds1hzTsl7gPZOtfuEizZZ/5p9SSU/1Abe4WUb42XyVrZPVuF+NiiR/hsBJWdx8s2oNGL
8tnp2Hi5yiMUMM2+yRGuZht3qHO13nd4VwKW3iHYhcwAo//MJ/PYc1ENiR9qIObZsgp5mFajsw6y
rY1rWaxUFyZ7dbD2NCKzExOU8027qIXsr1adhX3EyCmItAbHIotdekhWHioMFnS8PJzgeQjx2JTB
CDTer59txUYwwjoWLIkMOcMutfaQJ7YKqX2BFzzKxMTD3OfQMcZ5ONVTYnG+GqLSWKsyTmug6+e1
r3fYNtXlE4SI+cvoj+BWps1iRNNEsdEkyI3cbmcaExT9DSWkjjC6dV3Ew6kxL82xMvdev3SfpJq9
Lzit8EXNyJ0HPC3tSOoY1gSDcmmVg3oJwRocV37GRcgswiVPSH537hdv07LUbzXlKx8MVc4GKh9E
/jaYDL4lmZljnzgXASANr1XM4do+okzO+rjDa8M5E+sEYjlVc1KwU2gqai3HLdpckQOXCjxsf45M
JXW1dbXj3knVEwcHQclvWLrXDIeHSjxTdqem3vpPbmf3/X7WUON4NAoxRWa9LP7F0ixnPBaF4Hjd
4Dv6ac/1ooOCkxI6ChNEeJnWLgW+TNyHRTe81pQ/7uGE20wGrLX6IAPRfnbN2et3FBSWq/O4whgH
ZanuW2EtA/Vwak/saTJUcGNX7ovcRNZ9JnQd0Apn/GKqPldUv3Sa2BoGRlQ5LT3fgO1GG4cM98oo
TB3kRCkNAg9TqZxLtlGqxXtTchBlWHXmZJs7lEX3nLA5o1J5Uw8cers7xLsoEuia6WsUA/OXVQzi
a5uF+tEJU5r4q11MtyRG5UfIT80HjZuT85RawvdZt2GLNmT1nZPFdlpHAVNIGILpOyKe9PwPVrVu
D5RKuIm9eQzv3crbPpeTRk80c75BWzJaTD23BhW7YK6oNSCz325bt7a3OAghVOw6Y8W9WWmrOLtv
mfeKB7vJLLpiSCPi0MLai0eIHsG+nIhLycTD3hPEVSoK0931pi27d5eb5WMJTka9SYcdyVnNNl6H
HiXh2Alae0wcUTdt3BUNJg28VZxW4RNRFbM1drEosIdaRGw8GrnXGzp75N1CiWlfNrzU60x1Qrwy
4eKLE2rpfpAJhVlHJZXGDrLtzGzFehfZiv2eis01c2W2D7TuljgQ/eyv+3kajM98yLKnojfTnSg9
Byhmh0QzwDg12nOyFADS/KPfbhwm90bn877sjWUIvGfvfPQ9eF4t/XKfcprDkKS6oGEpsjNhiETn
ehmK65bTT5MMiiMi2vHZGo55Y7O7PdO0qVC4jPY1Nj/acUb7A3NmpeSSB7gSHgi5BBaTGdrwSpwU
dp7uPbs1iZ+GfrkdU2NcWxQZOXS+0/kRhTepPM+VHPtiaj0mvwFehXHeF4Wprnw628v1NoROVUUm
AzTeA14WYgcYW5RlnlfVxj90IKlw0m6VXc8P6Vzm9hfFCM66Uwp7SmKNvUofLbkM7xuOmM+L7QmS
o8ZsvrX22tkXDZpRpoErc0L/WyziMKe5y7NO5OYTq136rhk2uRoLs34vyjS4KMYRLntGLaPZDQXq
auqLzIJTo06naywxboED3FntXbY07b0n0S13WTaeMEOP36Z69MbI8Mv+2d3GsI6LeuUFow3dsl2q
Owt8V7EUHeo8nuNgrYSJAlp1uNZL4En4ief2AyuWUeKrCSgPbDjIL5RvFQuiVMpg0Tz3bPhJMjiX
jZWTqapWJ0AZ6zf+t54BHQtYQcfhqV5xKu1JlumXAasLIzUYH7i9y9p8dYKcMcYGaVvs8KArI8rj
/n22ttW08zZ7rGKbSCypO8p7L8pxWx2FXZV9RM9tP6+cf9iKeAsvdNq61URma8yKh64XNPm+q/Jc
xKhUNlabvFjvxBIEn5Esj+MOoVJN4Ug2s0+awt/UYcV0Ncdq6Os8gbK+UGZuhvnL4vgsWW2x5UFU
DS4Wk6rv6zQerdz/ZNSinPdhPXjdDrwFcx/A0mhOzK1fVfssaIsvzrYIETt4i15XbmsREe/Iv2Ue
908E4ZAT9oqzmOnJ6twNDEOUORQ/NN/utoX/wV1LMqTQhNuM2lu5Ykw3nJLBV+xmOCGc1rwM8zUE
n6AkexAW5HlKmlB2HGVnVfEUQq+YRmcMIE+uQHvs1xgZnyGNmJ13UdAVfYTYgXFU6M2WiVYMGkTe
6lr92fbd9scgyxk+tMOSFd1TWzXGurQ5hjuVR08nAN6+HbRkYdpvLfsfzq4+raUBmc3FsLSzuwto
/04HykeTjkcnk3u/bnzvdMZnHiHg0eKZ7TQ0I5lOHutSwIqL2B4PeI5f76rhi8OoHA2LNtiWztQ4
jJwrdRZ+Ko4Z+ZWBZsNaPFKMkiy+tiRHuNbW8DqNhm/tV0sz/rviCt4oklRUA/p6dW8L8Ct387wa
R0ubFlX3FY+sl/WbGYOfEHSA8uZrWOfLNe1k1u6iKvUHLs31K+wCxErueg7BuJSXTsE8+zcmh0cS
uFsm37pRr7eLFhgO1640HnnlHDSDIpsfKK2VkAo3X1C6HGD7Rd4WuBim24ZHFNOzhErQUqYolIoY
3w0FV4xE2c3aFMbXAKPsy6aKrIg5A4cYg2FUPq3sFm7TdMmvl2ErH/m0pouOKSFqbUFvUQ0jBfbe
SK2LxDak/aB6bTnUyVe/T9ZqVUjsBl8fMJBOIpmEEXJkbYPiy0IcAjTmVFvrYab/nXL/G9TbMmRt
Jg6jGS132zeiTkxj9D9WRTtmhzb30iZmi59xhZZr9RiwVRGUC1liQBmeQ1rnrf5Zigb/JpImWNGI
tRHoTUZB2waR5GT4w0QvAJC3K174KdP3gu5njsrZPYOAdGgPe2S35a2klPIu7Mw46ZkNIwEby39q
uOBvh6pw78JxDC5mv6YaEBQljVGwWUiNVkp9w0WP4UfEKs2cgP6d9szYxYL6QZRj+Eaf1flas9bM
lJcMz9ibDW25RLAFLyMyiW6zD8u6ty44s5VXBTVvLh3mh5p93U5FGYVSB3PsgqLEVzVjzd0VhlX3
Cd/KLrQf27QnMeOpe0vSeYhlimNrt4zi/OX9hDMpZEOH4duaptsGJIvcsZPhGpS4OW8QhhcDxUjp
7AvdsDT5jWhu/MUKn+puxB2pKaDRzNia/qLF++3ui2zw2n1fW8Zb46dZHQcym+qrIi2HPBn4fbgE
g6pYEu6/3PsYmMBld0Qg6pUZ8xo7kunRAEulZJOnFXQT9Hkz7VHpqbyJU4p+F4sq+lsyagZ9MTL3
KRUvr/RidKeQaB0twlcLpsdTzU3waXV6DOIcblZMj/4WQFWmE/ucBf76Rc4Dbzd9c+c5IG1A49El
2JRwf5tfm5zRcdnZVElYAdxPyrbSlJxc2t7O9FoGzNEU/uISd+YzahX+CHtOw3urLVPUbkUXPFS9
heZuUZV/cIdZdOyFFoPLojNntiDW1PfJYGvlHclqKKRmRUjyFL8T556xN/QVpnrAmKEDqWZnsKxC
fDMGTPfSnpyjTbSYaQYDbzJNvnzqYu5E/1O79MiOacizTMkGHl2UuwZARxZ73l8QODZ9Gs0TbmfW
mfE01cF2V6TsQnbcUeW8G6mp8SYvnQ9ReDIExyxvKwCPVqRM4qbGD4XVNE9pjgib7pU180RcfWv1
44ytS0Dzaqb34hv5+jRwFPkDDPz/i0u/MuP8XeXkT8Wlr9/qZ/lDJuv3b/ijruT8BpaWLOO5uHRO
PxGW+aOuZP9mMlh5xmQxI05IkOLRf6Sygt8IdVPs+/0LWOnPAKbvU1k+zCLmJkmrsHH0/k5lifHe
H4Mvwgs4L54nZTk7WiSF/Z8CwmO3GRPmLZ61JRWWJK/rRp5Cm8BEZQ+yoa+UB+dDmaW87J2JyfWx
H9M6dCMSJdliJHLxl9fV4ZY4FEGT4eOtTSyI8Yir8E00kys5ZOMyzj9UeV1SwPH8tv0swxTDNnGp
cL3QReFZX+EblNVtzdNSMXhsGSbL02beAbRwsovQaNjroNTMm+tMGhxfXOoz1H+nhWpU02x7Df46
2AdZVaNE3eCobbGyC0vNUTOuDuGELjTVpV3Vnpt0HGxhZ9esU/1dynwX/S+6XQb3Xu9lwQ7b9MTN
n/tNeYCOKqjY99lXyjp4CW0vvJbjnD9oHlxYvc3h46qCMaYmtj71Q9WdyPkE/GHD9FFRt9nLtP3i
dpgsalKKlV+VOJes5XLhzaXv6o7JZPj9N9/kLSZuSWSTHMBR9os6nN2616Y53RgS80FlT1vk13UX
WzRBAeuv7rGZl+mSHRZznqbzZRsleWFy7ZcNGZJbuzbTHZ3LZxzzE2GFfjpiGxe7LXceQ1/Pl2QD
5lOOfOo9X8V4SvvOOdDCMOMOl3DSnyH+LdlumuP++CRqfLDduLFvbVNO0nEF1Rl/Kbt5d7wZK68k
FFWMHU7myID5Vn5avTMYGTc5H1SkOhOfNJFQHX5ZSLUMl4wV8y0R+TvkoZxo/ZDnAC9euX5sjw4W
uJg+yXxTzJJWT5FdnpnFy5FKeV99EFvLE9FMs13gTV26azy01HM7lW5EuouUiAVlRyMk723vk92l
ORmi8aH0vI4tgDlHZqAMOoAuWQRf6V1R041LVb+jGQhNsMhcvsNt3JlEK0fe8F5Ku/L2nhFO10PB
RnVN7eVOuw3b5W0Oeudjnis7iGiJz19mCnHu0elGmZ40dOrimnN3K0984MRwrMp/zk3Iwhe0G6fy
JDqTPTQH8q9DxSXTeo3w9xme4OxQZWBrjtTESGUFFBR55kYq78Y3LUZxURKK+Vy6rOlFt1m3jXDw
9m3NERhV18VhY9WX5yGt2DYVUmlmJZo+qRa57aeMs2CkIYAPL1RX6QA7ZT4UcbWmB2vxC4ZjZp86
xFJtqkQfCsPhIkgZErglKEQOXVqcGrgP9BUIy3vH7j4A5qoObjG+OUOHvpcoKA323nk0+HHt0xAA
vbzshrLwE8MyyxMl3LR5zvqCGOZUud2S+BvFF9p6jegvK98bVILr2lijFE5b8TLT2SRNOfkfjLY1
yI0sM4+4aJqIV7jNnPcxNJqvmOJymbSb/yJb+6Kch+6KBcryo1rT2aaJ1Xth3GW9HC4Y3BCPHGpO
Lq+z2ZNRM5/nrXE8bKuzkggcN4dYf+8RllParzDp0vbm+VrhMNwTcyKIlc32+emvnXk4yZCRKa6J
QScQ93P1PFczDlO2T0a/m+e0sBN6iKWIiCWS+uSJkYZHNgh5QcHA4PzcTUTdSFtejY1l3XHzrjux
1e01VZvp0GWyODRZpbGeq00eRm/BUQ0NOjGd7JWx3pAaCSMVhDPMC5xS6MbnRX+iWHVjtGqIpNMN
B9w+er9NJIzYal0SvjaQYBv+ZVCMzuVY5+7J7aXxEkzwPGKVtTIahNebF5Y7bf1ekaJy9n4/iL0f
Tm9lhmLeKhE9wwB5HKgY7GXtb6eqb9lfDsRgrEbRXWt53SUnnMYRrwv99mvQvmxElgbSr7W4j4up
RoKEUp88mavdUiNG4ch8dkU47lxeeZ6vE5FOw7FqzLcQ/9I96216FQYaI2i6kvvL4PbHCkDKwfdq
74KQxhhBm9dfizFr94bp66/k/yUt6TQtrgoGGS4YaCrvAuU2p2Ktb8g9v699Tc/RD9Lg5AVpe1WP
vT4t6zRiIxX2famD6an32uXAShtcSOIXnPW69JOzVtlOsAwSGiHteWFtw3LDVt5Tu26xNidubPGt
nEXI4Z+dPUfS5ZY0VXG3uf0Bv3aNv6p3jmslm2Np9sZVZ1CKw0YZIq/zeBORvg/8Jb53tc7jJRtv
/4O/DA8N9FORsH0e3J2rxTsNi3shGveiYAd7UEV6BZ0omdKZ96Jtj9Smv3XWFFvecGvAaI8Ez8u6
b8yPtmp2+Dbv6rW/zKhx+f6w7nW4LZc2ombmkbo2zp3xWKip34ttRCNUrWNsSrEf7ZYwER/bXrnb
PVt0JNallyi3n+Lc9DkS6WHH++9+Dt2FH7WMXbwtbngAmUL+KQ3MPU99Vou8Sk+YLEZYZ0b27HLW
weSt7YPYyjLJZ7+9tiqL0mINij1caNeK7YWcJ83aRf8v9s4jSXIkvNJ3mb23QYstgNAqtdrAMqu6
HFoLB27Ec8zF5osmaRzSjAsux2yW3W3VmRUBuHjve+8/QLC9dD18SyWMm93I/dLU88uYTgYTloQz
Lxy+udOa4x/mL9H02AR4TbC35lePwC6z5NjXTZAnmPCZ8iK1Ju+ynSN4mhty39GFoQ4Gx9uasC0X
ZtXrCGPZEyb02c/mY+Kt2YbpSmj5Y/1mzPY+cag/6IXFaOc2Ozpufsrg1w8qb1Bt075adka9vmZp
g1xWL+UWEe/BmT3+LoqrrKlF9uKw83bdJw44I5rV5ET2AHd7L45MNqmT5KxLlvaU5LH/kvtUV6wI
aR+gvvINXTAVIVNkl3WrN5L54dWUWX2EVt+ZW5/xw8lhTSeB9wFJWCBxOcW3Ya63prKbjZOUKiJ/
Zkbe1HchHNO9yZohxr+YK1ocWihbbbjouTniPo0N6BaXkzApl3ybMlyWxTrXTkycLrnre0vkaytK
QQesGTBjr0ydHW9Qs9WXkhG8y2CxpY/lrUcD6zllNOPR8Ov1s6sMbWt3i19EXdq7SF++YG43q0sA
5rXqCC1Z6eyA1NX3tCy05wazIThIrplutGHGZVcGK6zNRZrG5L4zXKP1N/owZRWDDHr5oBl3qKw3
nP0gU/M24t0lsPSLLrmJtjm3MmpPDrNP715gFW596JEsH/xssa6UDKkIGj3fMFm8DSeJgqNGvnSj
1P1AVs4S9XFhbYY51W4Nc0Mv6Ncktsqsi2ZrGt9IThSP8wI11hjiBve33vkSK1g57e8mo1lO9mR3
l8Uen1KhPls65x89juChVec3joDqbI2tV4SmzG0km4FAaVM+yz7jgR70JvSy7k1zVBdhtJwNDdmd
FkjyAoyujsgcoB7FhhaYbnWde22+SV5oGCNtr6Umn368/i0d8V24enJM3EluEjfdL5049E42f9te
1kYMpkaf0O7ZjLpdIspTxzukMlcvfK3TJ+I6A2ik/0tZK25V2+T7urffG9F3V65A5mEeASeFUz3j
CbOFLe6SbPKm7zYWE2RnWIuBvs/VSssNb21yxn+o65D7ebYv1GQ+dG2xPs9kP48m7FC0GN7lPrx4
Z1Mde5hM9hI7XZYX1O3qXY+beDc7LsmPTG+iqUn9rcoWe+NPgs3VH37Po/mIstR8lFpehG6pfZmD
TnR81srHOKYmTy+V/OVnhn+m7lL7YH76LsGNipTT1h/oaFooK+k9rap61mhL+hjS8bdQ2qHw0Kh8
fLRPrZ+2zCBK94UsrR/Gy9ZHWzTjE5M8uk2F5vQDleP+YJOPty6xrFdGfMIfU9mdcVKJ7edq5hWT
Tj08j9panISiS5NB5/74x17EsrVFOe1yXcP4Hlz2NKMXO8do3S8E3PFWtGgu0tEg8+q0FRvTKl4W
m1/bK2r1jHl/KNLR2GmNpf8qIL6QlQ3xiSBYffU5s5DrxdM3uRqz29RoPs6WVd6AnbXPlI7vrUbt
dwSA+c6UcX2nzIkp7169q2eK3aZULkzqcbrDaPlj2Lg0IKTxGoe1u67HQnPr3drr6Q6JRN0JdsNl
RfK7+KSYW7lrhrF89Mch8jpvDI2iK7vAqbX1IXfqu4M6pkfQvfwVBuw+lt6xd7yoT0mT98dFQ+Nb
mpiZ7ZoZ1clAv08GuDu7iX0iROnTS7ZuplS0B83NN9mYNR9pp+mPQ1e/mFrZnpQpL7J06KlzcJ08
7pp7c/DyWy1Me9N05GjpkvC/7R5m3vPGT89SyUOpS+fUrLrxrCMXUzbd3dlH04icVHabOl5e49o/
5nMx77M6MZ8yjkhbKTQfEVQVkVMBmisGmtGCbPtptFTx8jJNGSwR47b7iUm9i0VYnQvfwkbzO0Pt
QwnU0wdiDckT13Rul7Hr91cnb39lOYbymJkNUJ2XyFNbC/9cxUI7kkahNAfTncGqcIkzXZCsINb6
AMBH47I9p+dRb58mUzPCYda5+0gbGQBv45q3hbx4GaYLKEbO/ojhFlttTfAg9fft0vNpzJ2MUlS6
bZY39lN1P/+kM4PhLKP5BRHGG9oSgMx9lM+YIjvmOTs42DN7KjwbAEjXv90LPAOHuRa7fJgb7t5N
vV8KiyEbVar80FbW362sPmBUjdc16cagaq0xyPVF/fB92Ucx/HNRTj96Lv0fPM6HuGZArrsWyTYr
LWcnpqkBIl6d8mA1WbEpEQqoGfAXSXusiLOo6Hw4dBMQIrATBVsaK/No5ZnNMVp6AfbUWU6et4vt
+MJchieSjzLMNJFeAatfayYh6IDrBwp/L6CDI5yqt4QYrHxSlf9IL5kf6uMUb9Y2/UYnKdn1i2Hn
YOGdcIv3Y0W0JmvXgyaLr6m0aIJvh76/gWO+CZDOcMVtusGKF6cYA3wJ9dWD4P+VYDvvE3vADexd
Z28gFnzR0kz0tBB1pMp1Jxb/1Ixd8yycLP2Z7rvzYKrNKJr8uZfLGUe8Oce6yLfScsuX1s1fEI76
t37059vIPhAt42T+5n7w7TXiWuvVr6pPqu9Z9d2Z9ExdBGY2a/taNk6ow8sFQuQ9duzqHd2m2QjH
F+8JsyJ2xL6c70xnSpqaLW2HgXguJnhjFhkahY3VlJztzW4/D5O+5xL+ZcLCBKM1fDiW+s0jEvNa
mPWt6Q2xU/GsndFTzy5Q9qY262xrD4X1x4qt+cVB1An8jEEf493ZrBfZBesY94FMc7UfhPmLSspW
BV6JK260GsPUdVLqCgKRdRsOOQM2P3BlcyI2XhE1Y9YFTWPYoaVL71igomyEv4A52MWwdUqbAota
IxVgtfYdtcyCxtfb15a0cSgUcaaimtdHw7KKY5Mb3IC1P6tyky1THCToDu9D1GSif26W9XcGaMuU
dY+AEp01l0qU7JXePwM4GH/UCVtBwZsQLVrbRYRE1MlYfW0n2/WqO955Xtx3jkccypmzcm3qpjwM
5L7OhceU6roq6KjFZ3a/KrB8jobJH7WwlxceZhD90RXes2o2buyTG+IvRxQRUiCx3+Bg4JoJXgZN
uWaBP/qgQKlZ7vK+Ut/FoKtr39YF9bN6GbXlCtTSrltzGd0zifGSH21YfwsZi1CDNX0sxpZignta
X5dDeamT3olIXLlHkrTGc1pp9bY3MHMn7X6vM1e4ktHjTtg2otu1qcfAUcEaz/xrd0MJ8WN7j5zV
Hcwq2c1yv8RrS/FDJQ764OshTvEfFCjsWzt77g3g1WK2rUBrqT9wwXgep5xCONTNP8aU+adqMp09
1PWwNwhEcfBv5ab0uwfHyEDCFwPAgKZd9sC+PM6cn65UxwFqLz0JpNJB7jjMCI0RxiY3pnloQ94f
O+wZi/kIqVBvi9JH0G86kqdl0UeFAsVhUfTjaDUXN5p6NYWuXbyyQdehEMu6+Ye8suKmD32n0kJy
S1/seGJjNLN28lxZH6Qxm9sys29LVR6axMtOulTNrqsTqiRjl7Mj6wN3+8HLosWasXdyL6U3GWXp
DgHuTBJ6UW40Olxw22+wzF5rqd5wM+nY4Dv5kkX3UwCJGWXcReVqz2/D4Pf3Z6s/GHo6ks8zbork
V0Qr7t+MosjDoQammbHMto1w8eeLhUYIZ26PRjyk55gJDpumutPoBZBhLaddD5JyWKVawmlgcE5u
Jd9qimPzyJ19iE/GklAyPLV9Uu9yB5/7bAyOegbEsm04Gwieh1iixAclSQ/ayScGtgU91SLLjWhR
dk5NjU/WiU1iQnnW9jG6mT8lby2zDQNCoIkMFj/Lqg+FecUNWlOmChqn9D5mBtsBeCHivhf63Lyk
eCzcHiowoMNoxLw7nYRdCkgWcyf0El0jzdib/cRmWQjJvRKXfNq6ZcOS12sFt5R5yZ4brZf632JA
rnt0nXkWx6yrDYYFVKYJ+MaPH4zHgVgFClRrjmuk+/HYXMy5M4xjq7c+10YfDOHULLY5bWwd8jJi
0dTXI8PT7niOXIhWWDPvEkPNnFKdS+cedFpFbNwY6L78mRgXQpv7pFEjqfoB9ZMA3/iA8u/v3T5d
9k4lX8p1zLbT4nBMKy8xnlbB8IawLxDg5Fx0T5W0j62l/8QG7ax5oQ+bqczvnJn7eyKH98aDML+i
32Y7R1MLcAH53He9X4qAUNOEZearLQFRw9oYWKZBU3mkXDOmnpGpBOy7H8s9MBhRTNmbittueDT6
seJ56JS790uE5FCLp+opRUDKNnKqivK5gkg8ATisYd4jW/adLN9hsag7ZkbCeJkbzPwk0XHt9HuG
IJ/CApBow9ZZv6lpei/q8qVs3fi783LraUyF/dToC/HfZDkrgyOi0zrV50CfC2dw+1nJhmsBi2TC
omSUO1zc6qEckuaQ+8JF7kQyf1v72D2YjWdv24z5z8aaLH/MuGp3rpFSFmw2TkUdRfxRZMOyofIq
CcxJ6gcEAPswkzr443f3uCgzTj3iBnbd6xdPdTQo2WrWf5O3YY42AJe9fJfOUhr7Mp0KY8NRvLX3
5mglcsdDTy9vmvY+EdGhVv0hTehBwi1u2s48QdXZ6QZmieyslbZMH2QEoa64IjugKBGpGH5dQlvZ
xk9ZEODvp77e5rVbEhMg21y95Ba8PZpanrKrLhtKikYYkaFd1rXdy4RucI5F0p3ns9fO31hBcQmC
JsvtsPoJQw7jdUN05V0l9QPS9FEu2gKUSfDfXeoOUgOlttQy71BhKXFlZ9jLOi/aEY8itSjl9Th1
ErPfOZVjbwlr5egq1hwYc76Go/Qu/qRlV/yOYOa68glreStc2wrbSZU7Y7bklpYhBlvVStwg6eqo
QZQMp+wOP7G667BE+tQe4qaBXG360jhV2tp8rfeMNPkc99wSxN3oqzl/Ja2XHBUSKbhJgioLeY7K
W671Vo6+t/dahQXMBMtxOzcD8Wvznyj2aLDbM98tF1HBIxPm/yS23UQzstCoNHiqOH+i6OFrlbH+
jDFwLnX9MC8Jg+htlcx/1q5T8JkcyzVo6JAjeLWZSJaHRT/0blimC9Bp6jW3yebVDYioWkGDUrV1
p3uI3P0nUG7cs+Vr79tMxhDIuIrj7adDpL2v0ZiLbnDODaRWyNOURZxSJIKhUV8Gcls/U0P2dubC
lY3psOWE7h8yjRi7lyZNAbdsPCa1eSVrL3bdsOy8Kb22eb/vGsc/6f8k4C0ta2ljneTFwh0I596f
wy73O50OnEYPKZjG9hmYfyPYol+EG19xO9gUuUw/tkTJAg0R8Mm0sovTprCz9jHFzuvoPWN+ZVJ9
tqKm03Nxv+0GndqycJkSP5NP+pI4e1SA5LFws3rjQx7saPJCvU34pX2/3iwwUD8NBTi9P31XgHbs
FyiURAUIxyo2aflYNpr6xXpbvk+dSyh/bSFDtOVmCeaxS3fwyvBO2jIYIUdFoi5j3o/g4c9wiZYe
aCSBDsasm3szU3O0wFm9oMr+PTvylbGm2F+8d2caf9TelfMaLd46kAj2rw7BkgeK1qFL0julXdhj
R+qFRFer8Jq6nk27aAnhxRN94aDQ4kqYtYt0vSlPSrRUGUCrUDCgPPFceHX7PE35U1pyiCWAM5Hj
JRWW6LkeicZYD7KwyUW5ZX2oRve9ykwt0GifCAXk9KUUBpfAuNsxF77/kd3AnXWUV/f+oXZ65264
wGWRVprLvRUHilN8dCR491N8x3+y+i3JS1gOT8+4Jc/fc8aEL09wco+WJPMChyXkVJlVeZED2XNL
Or8qF+yKU7H2wtApcnH5dHHshLuWXq4Hk8pu/oLI0Q7oLFLZtdJytONq2TB3Q3y5ViWChkXrqCZY
JgbNkZZv8yR5mSx2MTKO09Rdl55jkgzsPnZOJWp//EW7WGxvhkKp8cRsNbKsk26x75oUGVPNoXZC
mSdtBq6FV+S021qzc3RiMOhXjI8kC3Ofi/A+X+aasmjA4fYnZiLeqSMY66C0Gn3zr91S/5/U+F/6
vef7v2/Pefrf/zJW/6Vu558/8q+shm3/xc2TnA/tHz6vGZmdf2M1+C+Gzpx5hyGLTP0iCvMfrIah
/UXbG2stI8cMm7Y/wjn/zmoY+l/mfRi5RrENBIhj/o8adP6J+fxfFSXwGRYteI7umxal2YwU+M+V
KAZvuZPdX+HKzROBE5STZ/awcUU0Kc1xuWcJdGyr5OAbohJi/8TGIuaT3lmWDFRFPcHGZOdHDWBD
wwtZK87uDOQQc4jvnRVHVxdgQw0cshWwM4MGEw8q3Kg3Naxzu0uMh6oj0R+NiQ8aYrFYUqpaut1v
aZHpC8t2NJ8ol7iXigCeU/9Q+Nzp0hkPz5KzOYawvR/96NS/yIu7P1bV1b//+U7/R4/37f+x/Nq9
h/K/f25ZiPv5u/pPjNH9T/zrY2v4f5kutU90OFGTg2EErfRvxU/+X3foyPYpVNNpBjP4L/+OGOnu
XwTaGADkgk1ojHP4j+yaMJy/GCClMbbCYFjHPQ33P0KMeEH+U5AMqPVeHqdbtGEyB4tf8788uLM3
SJze8v4ArWpi0+v6/EckORiCxUUK5NLJJTGl2Da9m1i02vED3+698WFuspTAQisot6t1ySAXyYeg
XUiqQiz5jHyItxO1PvaGkHExnolD5f5RG3p8Zo9T6fDqKt/RDubayfeUdFW/J5o2xBcfT+tbm9e2
DCEI8G9KMXnf3LfY/cglPcQKHNfNCMjmcZ9/pG5NMcPscNvLk/zTmmAtcabLHx9LknlNlGMQX8+u
uB/pR4yMHdD9z7WMSOe7qOziK+2LaoM3Wjx0uL0ho0qGjQVaySfAmMLA7LLkARWHiQULXymd2Y5g
pJZHooGZpMSXRhitF7ID7a0roSTZxWv5OCrpnUo/tXers6qrW91B1TUbiiAbe2LQJMaulCP0NPi1
ysE47D99Q+ohTVEsDXOnP/QSQiNw57je1tZabZb4LpdjM6kdDR1g8ANk/1Gzx2HiClx7t96N0x9a
lGGw3eLFbqqEM7iSL75sONeJ1pN7E0NzQxDFe00njT/XlX22sb34T+c1n2XHiK6FTqKAr3Y89ozE
CudFMZwl8e2DoO1gR7lR/spZigBJHSU111aUH0kjiChElMDH4MqP7WmA8t7xhQnkkr5/zYdWvyWx
fknr/DU17wjt4nV+ZKhUvq0L5gK9CBRO1Bx9fncTqIigg2yvm9AcAQ5icgGrUGDSTleHboYjkfC7
EerWnebW95M69i7fliI2YwU15dyHMe5QFy1DPPsON3y/pwSDlvUcNcOpd36SrASCR2QfNJpjXBhw
RR5AlJnTwzClPj8PwV7S3zKaCTHAPNtJt9ExHBF/vMm8VN0qIif3l7PfOle7rThHJFQnZMUiyKJ1
xm4oDHmBRGpe0E/Ka1wP2e/VAu1HhBrLQwEPhjOzpHDkSfvmVIX2tFYt6ITvJb96cm8AtSZsSVXb
0VBxJWodnQdQGFQbqfQhRSw6cLtxw0Ss7bFa8nTbleWZ8tWGgDtVvXQCoYzJmeB1ZuTotkhHfAkl
IW22WsgkeyG90QGbJjBrL0Sd9CdKQY0dYcB2Z6TLq5H67FgsHDRZIFJFgE7HESH1tIqkiSpD/5o5
wh+G0pRPceZjhEursMmfOXk0F426eRXjIfEDOUrCoYQFGijWXHkbhF3hQWbmBVHbv/WyWq/gOBIa
1u5Pa4o9iobpW79raZnhQqjt0LcqPbVp4m51t//QO6YT1W0OFu4u1SVDoQw5479Jxliok5R+IUkY
ZYO3VXz1R6kJ2pj8dmkOi7RANFoyj35CBQ4pd/UxrHUcrOmyIc7HV56kcfHlKXyxOOOPDR1lxxg8
+LGr5N1SOnPLNfsG2MEFPU/mqOoMyWQMDr3MTOno3uycNnJiWbzPzmge2aqtU05EhzRBbh5rPd5o
bMrGlP8QCHMf2oUiAKCRNGQeF7hdz1yDN0bZENN1Ezi6u+jv56hDebmnHpZMLdi+mMefXsdl2zG5
Tqq7uqVO7lzFeiT96uqPM0VlrbT1/TCpmknuiwyLgQKtNrOcSzyRmYuyQjOZgJm2+pOL60U2jc+w
yzf55OrnldRbHRhmbyHJl3yRjwrtDwNUFhICRq8jqjG2Zj1e1L1rrNaavdE1B5oubmIdiyDm8dtT
wKHvdOoF4JHeaFtBETNCh59x1tIJ/4ZDxr3UwCIG5MLAD5hbtNjstSK5SlRMqMHieTAHRQ3fGtY0
c5IIIoST7Hpd25ZzzD/XeyIugecuv6z0mQs1Tqf9SXyCxI621btpV0/GxTO6Le4N7mq5MUtI0Yw5
MxmN4VZxmkrzFCvcUSoP47XbrUl7WLKGjoHq6nVcdzoM34lwrTS3VbzewAI21TyGPmLIuExGKHBG
dJreaRQA7tP6/kh/YAuXSvtBLuIn7oksDsaeETQRfQ9nJp5H0I0Pg6A+jIKwFxY4Xw9AVmNEnMQC
FTfShNavXFHrMzrLo1nOWHKIDRu0h0esYwQDr7q1pnmmbug5L/MtKaJdJ6AZ2lIz9txDrWtR2Mlv
YVjYuiT79Ecg4TuDhvFTMSzmtTVk529yPX91XTfZF6T7gsw1dXryHOCDicV0280pHIxfiM2QIyZ0
EkTVHvw/sJtETktfC9dKP1eW/EXqjsKbeiYNwPSRcII5Ovhq/olVNlxicqmhGjvzgHcd3xxVc31z
zQ74rD6Ssa4I0AzjhmpD2msy68iyiHg3t2A5TT9TicXskjrZgwnfardbwnEYkyjH0o5aUzaYuG67
If3CmzxMv+MVKilVB9fLx5+1MqOu9m+ludKOPvsdL1P9bGsxjTLcYDm8fA8ZGf2yYwKoDSiLeo+k
UzZbyiG2cyauutLWS+G6C+mi+XFiX/TtygxVxWJSKPmeTZOM1OQex6U/yrh/1KR5bmeDRXIq9t4I
+UkStHyfSyKmnCLm/dDm1aW9qxsgVzZOVVvt4iHuuYT6Kt2a93qcGQzhM7EwqRwWcfqg5bhxyQcH
JeINlSaNcXbKstzYbUoQe9TE5+yuF3YSII2RSpAAU9v6O+VXwowwDiRWqg1r4BxWNrcQ+sO/4snw
NlIb9Y09a8x+G92i2kH/fqIl2iGSzfNcwBejtRN2pkuahC3+LAZOj9RIZx9Wy1jDB+DGmWxMabO+
AwjPwBXFLV/XgHgT3Z9rzxpooq125hnwMTsWPaLHLD71NN16YM9h4jHEQrVFmPXmo80QwmuZmedy
RCssDV3sRLayUhjiT9/M1kWu89Oq5U+jfY+nYIXkenMCcN4KlECSk/kfwrtmKMibRrE5UFmSrrts
8ut9TgAsSjimBj4yOYe6wScwoi2vfYpVjqZIeRD3sWDQzU8mtP+xIUPJ42Qe2FpzwoD1w7ls3zFo
7VBOgGmUmeL+x2W3dZrcTKPJoi1lS1KyuTSxKo5roXC/1vnFMDhCOaWFlAqJhdG/QsBqCvOjhebV
n5Leu2WZbeKstvpy7hK3f+hdt9syAVzfcCKm8jIWzi738vq3RFAs8HCpIdO1AdmNQbwS5AGmc/Lu
SepUlr0Jcreca6WGx5pPjKyT1QL3K+3NoA0U9ACEPFsRiRYx8c/j3K5E7HK/hACSVr6Pe1tEw1i7
zSblO8V7bCcU3MJpl7Aty7sJk0CMBcAO5iNNZ8UXeCA/ED/5Fmd5dxlsGIZ2VvFVOmp9GJhiaO7L
qsX0bgqnuvR0eX1p5P3ufVb6IXe1kd1ITQf6cXjQjNgOOBl4Z0H5KzV/K8+2K3JzV3pNu+Xg7R6V
m31kJTmGwNBXfddPln7qdWl99EvLgacoHMRzu92CA/cbL0kf1gQilWavH4Y96fucQFj1IIdBayI7
6bzpjQlrIoNviV0WbeHMx5UZj2qnTVl97ZZxOY26Lqin09WiTTLs68rtd5mqV1R9e+33wqcM6aIP
Oj1fZe09xaBS895Pi6Uk4q+6V1pteGGovde/J79N3gozXqdQFMo+kxsSdGNY00CZkCtl99sU8PDB
nAu+/EU3kmIDZpKZR22E1rvUdV1VJ9ZqFFqW8VRE1D2j6HcpRZIBvjSJ3HUa6END89PiYdc5VqZt
DTribHgjsLv3CvihfyqSjq8kUZ0ST6rP0Lgt4Hx8IUUn3sjL7tA9oGQv3OM6Euv6yFWjW/vG8WDE
Ojt2SSMmVf+l1F1tJwCRdlE+ZTI5uGw7xsNkrXCpFEf01chlivtZ0K5ONm5WevobXliZaGGc2/aP
ha760hqimw6Ow0rz3E5lbFy5aLJNu0wvnc/VMgIQ+i7D3e/sbYe+O9aVIBxAjuUxKf2SEZWJsOvD
2plet5/SQgfNhGM65lPejKc55rhtdiV/L1r5A5pRsexJwsmoIyMGIlGnfy/VJA/AZvlPAeobJasx
PZJSt+EiK+cBtZbOp3FNt3w/Iszc3gvjyUlUIGrfjzwlkgdlTMVLytyAwk1CHssD3dtrlCerE8AP
4L264rUqxI0g8xby2znEZk/enWpJM+vrG9tGE/gVt1mqQz6ywoP+HNt2U5c8Pbk/bt0eDmhMsYZg
D/0r2mf5Udfed9z33p6E5VulzBbDjoDvaNX6g4Hh9RxrznNR8nt2TfkK11lvyngI8/ieCJJ+mI3z
Az3N0dw0+tYsxEnPu5hf13zBmw0zIjKB3hdvM+mF7ZIqKEu/vfMU1uNSm59d6R+5JcQUL2BiiqaG
aB/+Hsjvq3p5m2f/ipP6Ho+LZSGaKuRwO3vjq/4c2uQhqan/E6L9LighZ/itXQ2/Mq3eY4+d17W0
91PWfzoZXwCQUTmskZW44eTM+t0PO2QtQZgsEW84L08tVTXJpN+I3er0PjIPzJ//1vzGCRrp11dY
1GcauUjraOWDtGbY8fait4YK+4lM5NpMoM/9KXaNh0EJGYDU/vENhJE2P+bUMZxNM+EUOnGYrxWt
0dR0yHZ6XOviY/G9L27n897M44PTMsDYdbgh8RoS4Iane5+rdF+2fzKsNMeJHwqPrcw0N/QPb1l8
p3DWnK9iWE/JWKig9Sfihr21BXrarVw3ZOH94LZzJl8OnkGYyKefDnbxE4VPIWWnh2WNP2Ebf1m0
IJ8gfL7QPw4Uh9EeUCJdL3LdUKv4pqShYTZOu1FzvwXTViLq0xJi5um8nbT53lVb7zt2QRDZK7UA
E86asX4PFo9jWmX83hPtleTGDqOiirLVnHB0Vmg+3JbI4P9k9NWnrpl3oqqqaR0ofnep2NZDAtvK
gh5Ca5xUoZ09V1CvhX0gaEKtmPMy0XJoPpFwea1y+5Hs6q617e4RWJwbv8en7DkH108PBqdbb6X3
jn+fN5ZLSXPxDMW6H1LsPrfaUb/5rHF0py3jCm73pto5fiUhvSlSBjAZ69X081dTm6Jm8I7JpB3q
RuzStdu7q7PvwFgj2tsC5Rb0NfTVTjPm0zTE+y5ejt5IL06fvxbgJY5XbHRLHiq/ejY8/N14Lo73
aTU6YybP1FIdB6p8NFrFzF5g0IwMjhvTv5VFLID6ZHOnWaS6FoYiGf6TucRUaiy84OzzLbwL/SP6
PZKCQkHQ58FbhXebnPaGjnJAsvnI+vR3zMFwZYsm/5LH19S0xrM2TzpeU/3ZJYt58huj2iNWR13C
ipFNlR5lyTJHWSf8h3nGl4W8ptBF60n0t1jq6p45R9oOQAPzyIyH8pG+NAO5oDmlHdtvN+ChUG15
IxH97PQEpDMRZE5/8dKY7it7u86+/zTKBN1CkAmk5SZUeovO4e9KSgFcVJ7j2lhH3ZWhTbWdRWXA
HoGHOU244IZlPw8rz63VMKQFYrEV7WltPWtLry/mr0ofSQscEbe4haNQ7ldqIFUsqGWb9jYdBLtW
c7dEf8DnavtntZKPXvhHN2826E28KCn9IlZeXc3MDDvNP9xj0tyHBkhc9+jey/pKsM+qOWSev5Fe
sbeUJi6iu3Z1+3/YO7PlupGsO7+Ko+9RgUwkgESE7YszcjqHg0iJ0g1ClETM84yn9wdVlZs6xSYt
39nxd0R3V0miMOew91rfusqGKkGXyZ5uQXIqoTeJ561z5X9Hp7UyAd7AwNasJlr8LJAJkZtsvCr4
1BQWb2yzb5iyC/aMNLNvGK+RRyI9h04FQCmD3GQZB2knd77v7dLc2U7tXVq653WlH+BKbPo5u5Pc
cOWh25Xs1nLW6IIlqUx2+JBgDs0mtcLC8qC22oq9+Tzs2IIjr02qrzqctwBF7uuBrXiUxs5OBAYS
VDIU141ZnfWFxE9vnM1iftZ1tIagHa3i2kn5pv3lAOhm2rG/j9z+EAhOvalYQacOwt4JIVyst00O
LBM2awVYpPreVzlU2uELIOtDOvg7pGfQdeZPdZl+Fh4YUh9ObF06FGaA53TGcKMXbprdXuIROAys
OVyEsGWhPo4zpulERJ9wAV73ol6rrrlEWHqMYsM94HvMabdTxKgTJ1/hm986k/15qtV1YtNEnOS4
EsTFMOJDxKhbcc5C4mNZ6J1ZsBTvis/U085HJ9v7XYTSBdDAOZSGK9NrwDSCeALJwZZw7OQDRIVN
i1OWzVwLPzEZD/HcAYzII7z42WcEKN4mGs1dA+BhJSKTHDDLvmjtXOwEGidI3tlX8hBpT/bNqhu7
Tp+LMKa0KtRnMBWU58pg2KVqafCSfcpmq6wvykxxW8IczksSPQFe6xdyl4t2vjljPfiZRCVzLXBn
wQH2NyxJy3XfeLdZnD7kPtrQR49tFEvZSE0Ae4GaI0eFDZ5FhY+jD+4mD/NMY2lPzQ9ZE2YpEE9d
ojbEABDVMC27hee6m3Umy40sgaDu8OL7dw3ULqLWYI4WlypG671P4W0+zBldOp6HY6P4GxxxnwF3
ydaRSg3sMb7tPs/CJckoYoSFKsab8b1w/aHfJUlrPxNd4d4V5NrcVSaMK6qSoLlXCO8M/CUajO8q
SBVIhLk0cC85QV2CfQlEsi7ryUCER0WEmS4bkmPklPQWvF4+sHL21BpkeAODaAqnx9EtJzaOiBxT
pF5dyK6ePGdULUpHD3JcYJyN38BcQ2nhOutgzGf/LKkqHqM3xlAiViXqmWqfh7PbnMde4YgVj30R
6yZNR0E/1+hepyL7ImPV3g7QLq/FmAThOkcYI9a/3077P8xc+X+u6UbP6z933fZdlP/4auDKar52
LyNXhMfP/dl7M4T1h4OuA1oU4WSmSaPp7+abIZw/6AuTW2Y5Jv9AmPL/7r4BjnRgAuDhJ99CCEv+
298vzD/IYiFvaQnN0q79O523k7YbhVRtSs1kitjVIRTrpO2GUHrqkYvBYzecCRgLcg82urm59/mh
bTka9YOZ1sJ4J8LpZ67Rv/vU9s/j0uwGWgkvEwDmEu3xghuZEUNSYbi5DoOtEsWhx5MRZqCc6+HK
ibIfimm48RkLPSt5fPGEXmFWvnZoCVrKoT1O//IfyMqJKl06VPV1H1n1ZRaXVQ/INp+p+EXg1FTl
htgY5qjYzQEFLeT8yC3X/FkZ7N45E57uizyRnzcBM6/HydiWZXE+v96EQTSBg738OsqDUFJAcGS6
aVLF+nWgmQUQvZkFYhwnF08DBS+XeC9qM2vhpUyYATSsSxkbLVwgp8Gx8PbJvfJiKJDsvK9I+BEu
nGSr5CQLUDLxjmHciYEWrKb+pvo6e5iIi5q2wsLDcNnLNi83bx94+YtP3gylBKgJi0Q/yz2N3rYp
G8BVD65N3oGnAmXd01h4VNFYdl0wc4lPfWa7N4bHShGnRfDnUPZLetTL4JpfI2X+fCQKGcdyxRYy
jxPSRWaqBkiod4yDOvwYOWP7JKHF7QKAy/u3r3P5sv5xnQszlm9Aesz+vz58K6TaiLj26IeW+aBF
U52JrBPvHOS1y7E9hhyNec607JPPuy/soAh86xj4CoKNCsYH2hHmFlJc+/D7l6P5jklo1zDQ1Eko
W9pLuwVfft0Jp7uvGjYJrhdX528f5LXLgSXPcAXwBGf3yT3rErANoGyuc+HBTq/sMDs3VaXu4ElN
l28f6rXHQy6Da/FOMASffpvFMPjCj5JrVYMQ6dsQ8CEg1e69pLRXD+M6LsO44nVbErlejoNUTie3
TSJuVjLfx1kZXGHm/Iu78x9farEEE528azajh4VI0AIaswg5Xh5lKHHcAE+6LiJTGrQ8qj6nh9Tg
M1Ju/ZhbWfthkLONBRQZOSNvrDO9xoEq3L3ji/G9DPBXLpqsOz4vaTL9/Iwhe3k6c+oUdpbqY9Pm
9XkSzOZZbyTvJUsu13R6zR6yDl5HsMjuotR6eZAySy3SK8RRSgpZYO2wBxX5pzBNnohNeieK8ZUL
cnA+Ktt1TBu1DHP1y2O5rU1PxB6Pg58E55CCpwW7YL83XSx/y8kVsXDlNVHKQSTzM4P8xZwZE7/j
malc4jzkRdaw08jqMtzwchW0K2ltVf6iiy/QPq4kSNFH20GmXlOvvZo7wz+XUerfV2i4PmBIIx+m
NuGnW0Yc39kduVNvfz/Lp3h6si6dMo9CkOmwUPn1lqgOw56U8ujI2riei758cgKbbsWkaB5NAY7i
wbTv3j7mK1MH88a/j3kyBlHdwYnaqmMsOSeMhfFITXnMLkuyH4DHlg4RpoTN9Gthp9OVAz7s9u0T
eO09QHSHwAq1HzEEJ99ZVzZexKBydP123FLMaw5jGEbvvGwnCew/5yg+Gy3oqFM2gSr9661tClGJ
vDWPrCuo3XVjIbuNDIWiTT57/aPNFuqzUTbNh86bWNHM5D4tCEeNuAgXYrDJ2DKjFjIyaJ1vX794
7Qbw0WkGZ2dZuJ58CNhb49JjW8x7rDc+lqI70UbpUxHGcjsndfSxsoZ8I5qG0hzz+Pg40gjchlEf
8U+edxMB7HhOM8J+3jmxV2YOwg0hWzER8gHpk1cDaTeoac88djDGL9ywQCSf0oq7aPpGnRX2GH3o
6qb47ORjcVnTbv5kNS0EcrpkE2Jy1vDLTo89epkn4JaN8v7t83v1vmlo6rwzWjHB/fpInbJrTLYJ
R6O2cyo08BrjRHeHtw/yyojoSrmQxJTDMzqdPReAQURY1zErRZ/gYVPhAwYJGlQUNxS6hDF7Z7p+
bd6BJCe5Il5VLfXyVF6MWCW7aCS0zXE0u/ZStIlcY3lTX3B2yZuhzun5jcRdOUCTB3FQkRjPlG32
H/zZwvv79sW/cof5JCWfDax98PgnC7ukiAsr1PUxJSdyO0fdsylJpXn7GK9er2blKD3LstkDnlxv
m2N6gZN0zGr8n4OOYV/UTb0HZ27dRSCnmXpD4nYyqjj0xydSIdb0VUN8/rX5zr1/ZbJAcMw+a4kX
R1x8Mv7Wbe1S8q6PQ8hegQ7253LufgzafKIjT/jrvG9c670J6rV7zPCG9FgDrJM/b8+Lx52QidLY
RXm0BhQDRknZn3LMYoQlIKmgA6VyhMO4Iq9QyH0ylnHS6m4hTGwxkXwJljXH28/j1fNZBiJeeZvV
xuloZOmKRMH86JHfds7rnW+8CXLW7x7EE0zI7OKXFQBi2F/fcSMP6oG67DGjE/EAp7a5F2Hh/PaV
EB0qJK8UGnGN1u3XgxRigllnD8esU/U3a3CIx7OT8p0r+ecYyUG0IsNLLtp2fbK6zg2iCWxnOLYm
4W2Aadtzf55zrOuYHbJ3Pkfxz8GITYnlopbnchiLTt7PyTHjQYX10UXqOiESVMEthLnoo9WM47wd
RurkwFmtB/qx3fnIzuXr0n++QGF/CJoUHqfh9pCM05bkQ2QqgIC2uCjhhL39dP9RLeB2I05Gs099
xOOET8cN2/ah5stjEY++tWpp2s8EDPTRpW07iHR1YwMSxiuQWSiFGoP/pUN2FjQFwva3T+X0bV7O
hH2CS/IoNRs027++AwkkKR1WEwAHd16zDE02sxmZ7zyX03eAg2ghTBslNuMY1/3rQSatA4Pcr+OQ
1wtELR4Ojgm6eMrj49tXI5Yp7eUC8eeRln0vKxiHfcDJkbo6s4aWFyAb2/oWnUxsE6NruhfR4FHT
JeIXzYDj7ushvK2RXwOvG4wfrVd5F6VbzffvnM3yAb1xNj8JmC+GLnhTAUD49hippjkwieQ3lcTc
aprDoTKUswX/Ez6kztKTmGZiLYt+RysHR5cTINDEiZtM7zzu5frfOqOTDwQ0dhTXfn2cB+KPKA6J
7z4Y19uBojsYJRKqWkIktwnCz5Uoq98d1ZanIwnVpVUuBRlky9N7cT/wyCyYt+boZgLIf9XKdUSg
0zsDzuke4edBGGo8VgYKyfoyRrw4iN8bVZ0mvAJlK++K1vFpQk8HiS2R17smCg+c0TvPeblrp3fV
wqXjUj+liKBPPufUQH7ptdURkQII7nGQ8iqDhfVBewXWaSlaGqQSFzXLAx3dYXqP4JGY7PzokBRY
AN45ndc+Ahu/A44HzDf/SO0heLm1RdqwYwm8y7nPKOZF4KlJp4uNR8Y3WjxsNc69nFQbTArZpouA
orExyOG6lNXXd07ndFBeHgjrFsuzWSXZ/OfXB9L2mS4cqz22PfzujYS1gECuIR1nZlUZr7vcGw5Q
nWgAjpSCoBe6pfOjDKa2ujCgJxXrWekeqgdh1fs4ApC4oqUj+guVVcmPd871tSfJwMyQyGDIMudk
/GDWwHtbZMfezVEVWAnagLU2Z83zGtyl10ZPlyJG0GA9p4/W3nQoiX/Ah2Dny5PMnHdmileGZ71s
y7DC2CYJ6iezZ53itHD68iiMao5osptYi0Xa9f83r4znelowLbHsWHxmLz8a4Bx5DLee67aQNkhG
88UfaKUsqiAPomJarJZVgQSvdyBrrOcwgbNRkhJ9BB6Ol8VHNfy7ZVNeHIKV2PlhIVLLnvTXkwJ9
iSBQewcs295VkKv0thdh+CWay+HD28/9lduMX2JJ0mKRwn9PPmAXVW8CKOEAxHM8x8aGuCeBivj2
QV75DqgyWpajGP0omS2zxYuByV3sPx3osLLu1BnJ5aQkUC6+TZKSMCEPaMDZ28d7ZZVBlrlHo4cF
mGSxenJAunt9BrL00ESyeURn3IJmJ7eHFqHuwBU1IVDzXTN7KFVg1RA7Yolh+p730DHemXYYd7i4
X4ZI1mT0mzzN+8Vmxjy5w+yeQvrCsCNCNYdrdF0wTSz6DI9jPXuPNkm8D2y16UaQXdqO35TqcWeR
nNs2NyOlKwABgQrtQ5z5UHTIu83JhPHxS51nXjAneymK2fhkGgQJXExVal6QG9Vgkula7m2HlR7k
ypwFoMacdjyKGfYQeV/VN/oBql3bpoBuDKClrlfuDGp/oxC7AbTIXOOpy7vktkciQrIRc+K3Fi7E
kaCh6ZvtNIHCqUEQLEzq1D0bJ3uyzoMsGZtD65AhuKs6O/sGcz81AFtJEhAKHPd3jRK1v/ZSdhgr
Ab+j25lu0E3ofmTy3SXqHRVyL4w7xFNkwfbojgAHs3g5T5BhfS5za0oAXhkzVJskwTjg9pb1RVgB
eq4eqwU29xmxahRZQEM4uEzWpNLk3cUYe6gpvNHqSPWlWyXA64dkW0wVCl5ilwVD2t4DHVRuISkW
aLrbOtLRtzYxc4RksFgUcS+K+UQO05TjKNLgIAqv1hkSmCJBX9L3IdoefsrFSZGza6bbblidPquV
I+2Dr50QSjZS8BF7CtyNGy/v9d7yG/64p0jUJIXZF895HJnDhj417Id+TnJytvyA5BpzGZ5X5Owi
NvDpPx8zclyZXFsH/UpbCKk3KDtGHmCSFovOlpf0oY0HONSxUsm97O2623h9E5HF7IMj2vgDG89F
uEnKo9UGoJP6hqezmb2gvjUyi2lTOqm8dYZUiqNqRpcxEFlktoZRI9Lt3HQdYAge7mdiEQK9biXg
CGKRCK1dx0Afc6arhTWJwEv8aAxquf5sjF+KTqbzBaChydhDfa6/FU7SzMcqAqADXIvY2HUStMWH
Ng2KBmSOjhV9+1iQHh8J+2ZqZXIXALgEDTalFbKLatGa+d7oeuui9ohdphXKWw2sC72H1WhofINt
xeOOrCRk8llt9RC2S0qp636cFmk95FiUQR6qb0yNhrKuMDbG3aYs4uCrasPW3AVW7kKKnsZ7a5JO
tlNRHIKVsU1QISOhbvdwZzTzo5ng8WDX2t/0SCBuRUFjjry3AigkODX5HYkJWsy69+Q2Awx66dpW
ubdSKG8pmVygvPBVnfs2fw2WMdzoJKvED447CfLNiF67hx0lrlxLGcSbBkTQIhvFVYWAunPOCyNv
79vOiwhG9sn3ivAAEStEsehja2rcDRIpfbrFCagYQ4KqCTaLFrD7c0r9LTfw/6fyhaXs/p/lC+f1
1+oX1cLyx/9ULSj9B/0i1oLUkHCU0zP6W7Rg6T9c1luKOYIV6yI/+NswbLlY2WmH679/kyVZs8Rq
/o9/YUDGP0yQgGcvtZJF6PA///sv/avm5N9fNmnZHv4yR1HjX1I2BbEEjkBpKU43j27b2anfQ24i
TjWa10jknbMgB2DOtNmehygHzvyCBhccjYoYjZLomvCMhII4RJAz9CQojaEd3roCqvO9KUzdbgo6
3OV+6aLJNdv30mYcb9rymLWmF+/cfAqCvTmQVrPz8P85F6CkMvfCmaE5Evnb1Fb1pasyOMd+UZbE
+hmxl16Q2m2oj2pKmyZljEV3uGqdTOh9mIbiM95enwEfQuq8a2uSuUlSH1L/0AWdGra1J4dqE9QE
Za3KLjXNFdqe+EbXdEAZtquctQCRQghEWaZMD2HGH1r544zA20R8yZ8hfykggmTwn2PHsaotIpWu
2Pfm1OKohdpRVge7c1VyW7XlqB6kj65pOzGTt1gtEVUZJkpVNQwXduADB8tKVgwMlLkd4zWemGGG
zg3cvUei/H3ExOljunKJW5cAS47GnMPwBl8PAMkaJxKxADGD10onMsPA5aGVy2M4gWNPam7cTxsm
bytH1Vhb7Dhdo/iu/MG4JEYrJlFpxlm8FlZv2xsGG7KnKozM2YY1TF/iAIhEuEMMaNvcjAgk9UrM
AIP3AUsYYztwoQ+qEimw/77wDn2ayYYJGrnXttRGF9BxcDt535YmJiBQnqXGfpz647bSi03VZw4C
SlCx0UDb5/WHIbBUAkMQ1PqKQC5epyDooGDiXOHQilzncIvByKww/zVlfI7ZInjAGGnMxCYIC3Qt
yEOsSX6vXahtjQ8tuiV2lCnC6bfaS/V3dvimZNkF9QxBHWkxV9Uk87swbmdAtGRB/hj1NH0kKLxu
t1VntPNZTEBMta6zkeW+Soyi2SoimEN+V3+m6Q+kNMUAtvdz7dQXkKZIZ3QC3G0b2fUeNfgee/Eu
TzQHyKx62KF+CGc4EnDKEL0blYkUt5zHDRUwXC0mpdV6N+SpvpuAEh4sTIfVxiskoRqY4RRruSlG
r5kPTYMeOwtR64YT3YbZr6rPVH80sZ75RICZrZIajDUY0XY/gr0hNkoFALghp0j3AENPTJuCFQSw
OlxnXxEf2OS/YbV91lEXBxuikEZK3BCzPlF7I/FHj1YJ+tPuwKvYpTDWad8OxziuPdIpRIr5Axo4
aE74jPZtVFOxXxshqbOrUsdElk9VoC1MXxPTOMZW/dUTAT4/3xrxxoAIZz2SNE7zwTTSOt4Ofo3k
Mm15yXbIYWaUfBajx2HoBqisSYGGYJOVhg142inUgxe7stla2q/x7tRehSWtsTJrVzfEjm86bO7f
ADATex/WNqb2alTtTR517RObOO97iTppWpsmaeUVrwJg/CEhHrY0gsVU1M/yUxI7vlwFCSrDdYPI
8DNBf3iXAGk4vNSh49ykZtgXm2HBABEvB7t0Zdo0C9FBxrhJ49LqxHnOlZVYumJBnl8W4idLjcHE
GRtzBiz+MEWjfG7nY9Rhb15HXe6QmEp8OwBGD7HixpYhzoVJOXV2lkEHxA5vKf1NARbK1iSNlTmw
3z6N1yiTh2BTAMjixuMY7lY9o8cxVYXLc7Nk7e8iA/NnEDryqQLdP+PnUtajiyYIfN7cyUsy86CS
YVpv7pTvQvOEDkReth1PGYg77DjkYpq0okEjYi1PZQRrJNXtXWPi2EdGFRGjwoIIkx5yEIy7dCrm
s86Pl9W2ieNsTVNRCyLvupSwP5X5j8SI4dTOuWuEWCQWnFtlFc1PYzPvnIVd6hwQC0a6CM+gjMPr
nJkqknguhI+N34rCh3KKrHM3hSc1y/hooWi+4nEF6K3NW4I+h2vSZTdBAi+hTIPkbnTUZRpX1U2i
87tUNdE1GfP4Z43LosZV0/ISQK68bCfi3QbCbSL48ngD+hsLnHVuVhcOQmS2KkGJIpjxH18L/XBc
wo7AbFORcGMXF4omFLnk0Ya4W/JMreYjcxxZA6l/50JLeoA/hHl6jLasze4ck71h3XXfAxOKWCY/
Uk869zHGs1lFnx74zjWRW/vEs5+Gebh3W8NZ1/3EE/FledaD7V1nIjnMVezv0A9jfYifWFc/NMhh
14TvXlSyUT9KMe4mBpND62rjYqQpO286M4sfVRCNUID7ad2CbD93hvC+4m8QiY9zfUbrghMeaCgu
tJz3naVoV50Rf4lNSYpVbTlrlF6XTHuMcpC9iKSX15KUFiD+GSoBMSXoEuGeLbIzfYsNSp7Nc+Iw
r4RkwtjmV9edYVSQ9hiv4D3uggjY7lBcUEGjG4AbEMD+dRphXGiTK6OfWhj0tZ18Z397SIwsvpxJ
CLl1c2YUp8LkwF90A1riGHdRd8/+zNmIbDLOwMM+DHWUH3jsPebywrkiiE2uQ8aivcaCv9A08uvE
VLe4xKJ9b6M730MI38vccM8MlTxUWcrOyWXmjVKAFkncXRIHfl/LDCazSg4ggtWHpu8rjQBT3LLH
1Ws2H7fgPhFqEMn3xZY1x84qfeMbTCezAxMzJ3yHIbI+thqjLfWnyCI/Js/bD/1Q5s82CL4rpQux
T/pwIlPEdA6tMRbXZt18R3xinVfwgdjdMO5MRoLj3ZaokVDEwY0T142MZbzNlcrOzCkoPjgl/Llk
hD6Z4V5gT9pFN3GAWp2PKu2PRRUCxYXyx+zaEnGmo+EmKT2sI5C5yN7+ZJatcStYquKqlvU2ikpc
YMDI0yH4lqbtF9OqWNKgFFUfjMAs7sl0tHZ+lVjfXeE/kLA6P6SLWMI0FeuXWa5A45IgqGAHiGzY
W/go1xXKIpzh1peUpQTMf/W9g7RAAXNVUYLBvxoYH1xsdN2mJ8YGlWO3EoRwlNJMzsd24vxd1qxR
cZVUg33EHpatpTUe2ODyNYe2F+/dxLLOQSec4/kjg5K5C/fl4p0ti03a0BAYZEocnpvedDQlvttW
eucP8+Mkw+eoM/pbwxime7wd8ZcA/47fnYdkxVPXt6lXcvF5KfdVoZr8PC5MZJdbBlQJvwOAs//k
m3hobugU9MlBAqfWwRq7z2g/V0Exw5+QSaSszUASIc+oo4dyV7foGS7kUtXCzRP2XvrsV4ZMsbX6
WPy3LkuFGetlYcZ5fqxqHXrZLh3c3mV6TYym+NZjcSijLdI+QZWANYGVJ0d7plzkr5IqyrILImoo
uq5I2BWADrQesuSWMKW2+mBFI+kItC3hR5IZwzrKunAmYjDifYi6VKh7EDlCljfaycwxuSLMxszz
GyQMqW5u+sSTSfwVPAf1UgIbev/Z9Ig6yFaEb3JKTekMX1QQY5GDsUIW8eiICh6LcsZ9Z5XO3U8I
SWbWSbpzSj0wkRMlr80jZATDeoiBlj6iBy7NLfHFwvxURqEy8u3Prdx/7Wr/5dBF+c+b2g1ocjad
0cuN7fITf+1rrT9o+9DhpBBJtRWtwt/7WiWgXQmLuZw9LxIuzV74LxIWWnwXtyBtESpfaPUXRdZf
G9tFiy9sV4A4g6ElkAL8zsb21+K2a9GZ8tASoQPF3kyZ+6T06hVGgIDNlatKDMEZG208XOAW9i/u
x82fpdyX2+dXj6JR5SkhHKXNk04FQNl5kZ1iqAPHchXQIfmYCggjbx+F0v+vm3TK5vQDcClwfyij
s/Xn919U0QG2R5YcHKx6XQtViWYvhK6y9PWNxnfU7KfEVeATNRCckabCOijbuN942M9vSs+hUtv2
YGLzaYicbUbLGpvAAm2+qJjvcCwF9eiyX3GtYQvcHap+2/revKrzbmw2oy27c2I9/IiJe+z2wsVe
AxmsFVMH1G4sXE6lb8p8Y3a+fReFqUm8kVda/qKIZEAsweHdUna08S52vdtu3Ch3xNaB9f9NefPi
cR5bsXeh0HerRR0/rcCNxdcwMFmNFs4wXg6Ii+9sl7LsNbVQ8+MkpZ+stBMnD/0CLdmyUi6OSg5t
umsD0Bg7g5zPZr9kJ2bbgapAv1LjQGxrjZaCuAmfQQRgglm40OS1WZIMhuwPr9uIyPZs9EP/Yz60
oOxtyAV6Xya6gJyQeth3OwKnlqQCMqxJcSBNe9XS9c3XxCIG57Uc5vZqsDOlvqrC9rINRpAi/5jX
qrys41lVZ3XhTjc+fjJgnvVgMXd6sL5XrpwiashBXn2NS9/72pTe+JDrunwGZ+Nk/E6bfgmArH6J
zM7+1ke99aygjeSfIXvQnCqBLYgtrDCpz7wQ9RvLdqOLoPeKYdi2mmLiWYlFO77zHGoUXBhgZ+zO
uqkuTbqzGssuuckb9Ged/EINRbGskIsnuJWtWrwl6Uh8iQf0fbtA02LKiB0x2pRB4/G8dkgY3yn8
KS571riF+ZAEYnjUncZcF9pJXp5VkE+uqRz1f7aY/mt4/hcFuRcjxT+yUG+6H3Vb/Le76Fvxcoj+
+VN/OaYcWJoS38lSbLP5P/JL/8IVEvz5h0cF0XYsxOMuWaQc6+9RWv/BH7Vh+EMrZKTWlCz/HqXd
PxbVFD4Il7IJZS73d0bpk4ENYY9AUYaGEhElUMV/SMvzqA/YuzYZxB/H2CKsg+DfZDDzCamhOJ8z
0FQMuxeTdD9os/uALyLflsRXX6TpbK5oVUdnGBvpUrXQufsYwoiThk9gq7uLMKzI0cmrS9ElUFqM
3rsOyH66qFJ0ci/u+yvzwIn84mc9FlORucx3pE+rE3ncUCoR+YIkpbTw67Uxdc0m86MbO0NKbsC9
WHWxGN6ZFZYx/0VzkWMuZjOky4hLJJzSpbD7Yk4IbMNo8ykntrw0WaCzKpQu2elm9p5w69fJZyFS
/nqgk0mu88Y50j7ZeyRpfKnjJck68+7fvoGvHYOroeC0vF1KLb//4mLazorysI2CrVEalDcHGFFG
W5fvPKZTVelyKZjEKMWbvLuAMk8uhURNs5hhH2/IOqKinaaXReZ98kE6el392NfdQ92IrZu0gpRv
oiH1ePP2df5abf95LxeJCoV7tg9I4E6WJU7RCw/IpkFSY3GVFgPb9lZS7uzJ1eiHwXunBX3aDf/z
ginuI3e06MCfCpUje7aaOff9DWhEmpZV9ESufbGiZQeVOnWvc9rPq9pWt3YXE0tQfXj7cmHv/vMt
RVyA+5JPnMH/tL1g5SPxfMqP2LaVF6VdHVNjllvlxM9BV863iUPdkLRyOqmltard9ElZ8bMVpWzn
WtigWdlsQAV4oDvmcAetQ910StMwtG8zN7vShnOc4+TZbNQRnVXCRji1VhP7f8j4VbwCueBfZF4T
3iRCUHKQ4nufGtG6JkJoPfnW7WwloJXm6IMtqi+J79w3Wt0WtX3LmqDZKDd4iK0B5ocdP7mlSxVx
rpvNcrShhcm/nAZEYqghuXs/FAXdhVHcqi548tFC0Ig3P+spxsC//BaGKxuc3dhuMSfWqxQJ9ZnT
kB4VxhwqbbB6q0kmG4is862qC72JqI2uyj67imJ5Gzd0On9eGT7kw9RX06WqljGPcK5tbgzjhelW
ySFKmseExCoLqPc4H/IZusc46I1RtEDVbeeIbSBbz7bDsqHJP+Ga8jdTS8WgENw5Ym/itZ30KA/y
xttLv8C8XmVPDlGYBHod7Zh6F8Fq8NOSzttNtr6Hm008SBrPB01Hce2GRHXZVhDtchZI0Abco4Cu
tpILy3ykVL6aXeu2TLKnZLI+ykgSWuo2jz5VbZAJnIJAjvSwPFffza9YwZMfM6YhBBifaHZoDx1c
IvIaMnPTl8rYKkpRlIhmD14+N/nnbQTJAcVcV3oT0tt+cOkRbM2CmwALxdvlIvf2EwYgEq/doxem
3t6up2lfTY4mDTSCkhxRFU+oaLGW0iTFDvi4DPiiA4EmZ0VBtSB17MuC9hERlqN9OXAbQicDrpdw
JCrB08EPqAZXhkUUQlLJtZ/xr37OFFdV6TNrsUcZEtq5nHsagDgxc/c8z6DGFOP8dejls+Mb90Dk
gdbFfK7mzB/sq/DZAfuyS4Jh6atNiM8x3/8gfrMF2zFVANHS28yJir0uIOhHFudNOQk7rt88zljd
N3YMxzMS3riCG9As5hEaX2EU7FDPTfu84RN08/ZxtnkBWNo+gw7L98VUP7Yj+W2jxic1GGm5ZiNF
XEoNvgeXTgkFVNwin6AA0nNmRlzx035+tXw0Zs9fPACaInqHX14+9y5MFhgCiIfeUM1KhT5/NekM
S4z4s93zkSFaeYpq5xhiZZD+cF2Z3n3WdcTFkBFzqCBpbWfG7X3kSyQAgyK1vAeD2cDq0No55rkY
tnkauas2944Eo93Cx2hAzQZPlseNmQrBMfya4jOlNaN8pJzDr7rRJ7cxuo058MBozCCBYB19H0fO
dAip+q1QS0UwTpZP1J2/wUF21qPW9yblzA0Rsfc4jMBa8itWUDzDRH4ir5AuvXLvm5B4t2XwbQkO
3FQNFCgiGeqo5KOVfBz58uKbfliwI1hiFowRQcVgbwiTW7J5GTJmtx4viBQdL8as1JvMQR4Nu7Rd
CVeFR4v4UBjkZFMiCuDR2MQtbUzDIM985pyGVPOJlumTTXV7TRcCG180BzuURh2V5CL7ls3heQIw
Ye2heyB0o36s3fCpt7rHOqsf02K596qQMJBqBmWX90SHnHehw+c0InLq53dqlO59lprzvot1RFRw
563roi7O8IzxVQQ2963nJdG9cT9OCS8XJBcvScudLqbkrldx+rF3/SkhRCOe9uy1fkCMJr99tIyt
ofgp35S3aYI8nCnT/9rEhHLZy7LP95ahsRrFleUWAGSIsyFbqRkq+JPucC1aniWblfFGWwyC8SAS
OsJUAGkvehSTebWptgH54KEYZ0FUA/qqja/TGIQ3FqAMVPvE+qJYoqVqF49o1fFkoPkSV8pvyFgN
Znkn5ogUn96Y6svenRhpLWrT7NMNGC5JaPOTojPOMsUps7+a9oE5cRJTz0ifWbeA3hkXxw4ANFBO
etdR3HyqScq5Tow83dq1/RXF27I3y5rN4DX6f3F3JstxI0mYfpWxuaMMSwQWs5nDZCaQTG4iJVKk
dIGJEol93/H080HVC4luNrtwmzmqSgqCQHi4h/u/QFIz1MdRCHnRjFVJh1Utv6HGNNLK9qcrJRW2
PKhx+NQECo4SqvJDq5IOTcd4+X6xmgIpKZnn6oOmu/1QiV9lmRRnEWNhADgES59aRHgQpC7WQc3B
1wbbg+uqPg5x+jSOpOflcMLobDw3SNj2yLplXz/+TouUk7fTUDMmaph9NeqSF2lVop1NsZHZ8tqY
2Yc5fNm45MAw5p5fKJP1hdCg8TS4Osu+jb4XOSf47zMiicxrlQ7DFzDHT0Fa+sDGQ5oahR55HPFL
TknvUqRlkS6yAjR47LuRedY+KaKXrtRvmMRdce3+Sd/iG2r+F8mExtwMIGnXAIvZFXnm4ECHVC08
nxyFGPZkh6kmRQfjWa74i2d7Nl2MlZpcTqPFRYUh6qHAZnFH0J30pP8SN33m6Smqh+0oxxt9IIeg
HDOe51C39lSUj8wd+DV1FY8qKBmAaqv5exc5d1MZPmFcSYTV0UsZ8Le1agnapcD4XS7kWv04mckT
VtZYaUSNgbx3X3xQKS43lLe3CcjztM0AiHAr/C2f8boANzKuejmGzG5qc1aZlnI38JM4NOOXIapx
QoysCDi38RFI0qQX+PYHmwCe0W5QVXtBva4LxJHJRYfMo3KwrP4TbtX0nsJzQ6DRl9DhLjV8D4Ic
coZao13kF1dmq3zVrOoRiWH6+MwwMkE+n4VByZbEe7Wu3Bz77LievwQDM6XA1jU0vpqT36o/pc34
yPAVJJy6L7KsLypEC71qlOcMWe+1pvsV6+mZFjDQXerQPvVfyjpGIyyLzk1QU4c07cdrqbTJeTYR
y7nPwW1YJsaa1O5DRNAse07G4trIOXViPCJcTA9nr2mTT5NdminTxcVbUxhUjalDSA7NDMFtygCF
JPidljNEVEX/gOn6LxdUE2wPk9nlji1BDXHXf/15ixJ4eRNhqghrUnGBbVCkIVQ4W8FLvEDoSKwv
/7n0t/5lR/EjLdQn+LG0YMVvf41XVzq9M3Lk7BGRz5c3xccRJ4DP8y3S84HbNPO3zrZOVUxWyVJx
7H37eiknwT7TiULpZ9+2XAC0mZy71EzqQAm0fOWaYmAyoJ6HpNKMM6THJH6iZ9nEVn0q9PSlKutH
RgdgAGbuNTEDOJtz3mlg7zGvogoi7ethlLp9K24RU6YQpNxUZiqHjCK8UYnOSCdJAM+cdgjKAQup
uLT8run6GtnYWbfv7IYQUchPSVIjtYo6Or0GeV3O/E0uUo9jrDV3BfYM+P8NMXy5gJw8+6TxPzMj
d65gIDFgpKW44xhO6JcDY9jrKDZ6ZUYuTpGZRUCY4SWFXYPufvLUmUNyWMotI6oeE3NuXYpn/zyI
5fz99+f7S021O9zWiux/Lf/mJwOgOgrC9je27J9/+u/Afsfn4vpH9tysl3qzMrC1vz3d0uh68wdK
nqidbml3TZ+fmy798ymC52L5m//t//wfz79X4Tx9/t//8yfyfO2yWrByqFmYje9PRHbP3Fre9Nr4
63+22ow/lrYY3BsAfg6zgKWF8acxiMo0BGIWphwOjiFQ9BbfnL932vQ/YCrzL5h46IITmIbB3zpt
5h8LatBwoBijBkKvwv4rnTZO0jcHrQU9jHNd1WFu0/2wDWfVYtEnmt4I4u6wD4CkzYC7tsHDa9gE
594MsNVrsFfHaD2ckVTbaYOwbRcga/HMLkeeLyGZ/RRwmAiJocE0wShrxsByZIy+a2y0GPepEoMt
HvIKTbxqrnTp1radaLuczjIcmNzW7kiO1PVGjXxYMgTgo8rUrjBAGGv0KIeuQ0c7GWgYIL7ImYWR
J0uezaGP66tE6Yz6VqZDcVHIAtCC6OqgO2GYqIc3caWQphl7JBlaokGigsAOMcdqLDV80PF267ir
ZKZ93gwDZOmybhYlvbYG46CUvTdqJfllRO0LkNooyPUBCX1XkP8Q+ccV5aWyovhzh8WC6bKEaPZd
pXcIR2tjHHqVIao7gZYKGsmi9u/9sIlQaJAjKvBVKkW905u6+cKEp1T2U9BiwijKBpQfbmjDj6iq
mRlh/VEbsIGYntJmmFN0/USjvdA1q5FNsbvAOMg5TqtjqIBbd8dYCUJeQTfan9CAigVSDL4NzcGX
cec1MPuenGS5keTAHCYgghMcaqXsyq9tZWTFcew0laub6EHzSyD31/gMAg8MHHwPEbPvQdgFg51T
86eTP7l63TT6UbcXVwpDYTCIehqGtnHVDVe0J7pnIKR6eiHruGo/ob8dIw+vw+ThM6AQcXIqBj9n
XZ+hLg5xCFXN3FeZIaC2gzVl3IXWdNA6hCCOud35L5OvMGwYeaMM3f2WHhG2at8LiWk2oClELrmp
q1RJ9/ghJykXFsuIjswpEDGiUGkTL4lwydtnMBiaXSv67EaOlp+7YeHE39js4MmsRJpi14X9ILk0
tcb3YiqtHzHNVnkcZ6O6YeTXqztA9hL1acdGdBu9fuQCK0S7swMuj+YlDK0ypR3UBy2j84Sujm+L
GdX3CnfGfaP8NlboLMP/JDvZ/myaIP2iBr76BVYRrrZ624f3EqzYl65fOhOTnQTg4rIEqUQczuxf
MZIKD/GABv9er7GCoWifwieVq8R1hfOhuncwu0h2Rt/TRnJ6LX8EuGY8JlWMDHdaYdB3pZSjcdbS
nX7Bgie8EH0a/MoBQH5upa3/aHtY9jvcB/ynVsmNlygt62+AGKvzJqrFve/jtqkasNSwxsMUk7AJ
g8krZAWopHZyrq9mo+BDIc3FulyowWQf2t5K2ZgE5ABos4i+gbWZFA+dcpB1lJIYjdgBDsMAAPsO
WtuQOcnOQj2BHkET808xFpwxHjEr7kOaFpXTrnJwb7CCtKKzJA3rEMP0u4nq3MBs1TCy8FBqZog0
ht0/GnbU3qNUGXwJQcPjihzW9Fd9e+qewTjxrVutaq6DDNkEPi/FZaO1pyws66c6lm3GbVPUT7Qw
+KXqiKsiewNQCh1pRaFOaCz5HExGmx/CuiDCwxI3Erq3kfa9NYr2okXRMzmEiYB9ENqBby2tMMvB
kVGC6h+Q9byL1BYbDFOB8XGZj3Vo7xoYL84B5K7J6CC0YRUIpMimT3Y7YkjrYW/EvLHD6wYkVo+f
cASBVxjI6BfJp0Y1o25npWikewMIiieVoY5J86ZsBD0/lNvRXguyKwdDI/MSuw+0akRZ4wKEFFr8
OaqcQvPkpPXYvxeh0p2MauZ4zIpSM1x6SnoFVzEtkBQCztJXB2TgbSgMOr47fqCZ9xlcE4fHwmC8
urdnrCoOtL7DkxIt2ulV0zvhsYxsOzxm/lRrD6Wia9NPxJX1b0ZVM3fVU463M+rH4sYpSjTvEzvD
MrNoFfxBkjDtPsHWgOaQoOjMtHlAWw8pfJ1eksRx7UcQ0EBxZ1kBovJBuUK/YZDAPBgQ6X0E+e17
4Mf+Vz1FopmtTrD4OlYAgzWF1+TcCFV1nB406sFe/knL/ksV1H9XHv2/5p+2MBj+Q43U1V3+6w1o
ZPkHf6uSVMokShr48KrDOOKfoJGF10BdgrajRCKAseQ/x5EKRRL/jf/NXeLvo8q/VUmK+APVq2Wk
o6sQJlWApX+lTLLt1cACR0IeDM4+k7zl5vJbl+fVtSWucR1WjfLrJIV6i7o+JuSoZydKpGIsa5+F
UyrOQ5OrCYY5AGi/GfYRt/S9oY9eh+mmKb/0xhdsoGhAJwcSPRV9BMnN4R9wqbGVz+38pZxGT61B
XWUAJ/3Louu7nQk4/MEIzg2aSQre7uaZ3vpo2wNc6bpe+Vpov8peO6AoXulnuWXsZfME6fsC58zk
BLwgPVhaXe2LWG3pQ2e7EMszy473GFsekK589msaOgwh7a6J9gm+9PEBZC6a/yiPV8GnODUcYrw7
pUtzK8NzN74e7fqznD9HRoRXp8mJik9R0A/nVa+cCzvcLUei7CudMUuh7GBcHyog2DtVo36r0bJG
jOjo19WZ0nZHUJIHq0mPoVQvqoYw7L/3Vl8fkOSe94qzWI0Fv4rMRmI9vsIWpKAbg6SZQVetJsYB
SWAANaMVjcwQtkqdG4dyr+Wguwe0zePFNEvxhsWPp0n3qj65Q/uiFOHBzl4w/HXFjB1QfW87v0LM
r+aFODfMDk1H7ZqEgB8L3Jtjg4B+nHRXVAb382iaZ4aGeO+IBamHvj0S/mAqBL2gLnwOG5QcNXwh
5MCRZcVf46HyqqjZ5Xl8ZnPRB/haJotZbnWlcuvcRXFwrmSXuvgB1u/RhPa2c3TlG51u7MtpKF8N
ToGNSmK4RtlSSGj6k9/N+TFVo+6C2V5z3c3Fzsjl104DhGtKAJh8ZIkllMz2YSDVu2owD1bgf6Vl
ctAiqbuhfDAxSymaRe2EongnrOZ8kvON087hMcLQtcDnRXFOKPlgnhfIi1GMmFBWWKUbvXCxtvHE
ICiLR5dbwUWBkGYQd8+L8ep+Lurz0cwZrJQng01Kon3RYi6x0CKFAze6izytgjvDbJy8hk8HBE3M
d337ykxjxKRJ6yX67X6C3TBX6KNidfts4cY7anDUgCMrE/kmt8+sTnX5yvtYKV0tHQ54W+zCTjmg
CnSYk9uOsh5pYfgjzLpsezoqpY3wePTJt2JGub2X9RrXfGOv2l9ENNBIWsYneNUpzRUSLid1yPe1
LXG2qqqdpZzD96Rvc2BM6OXNz6a4w9svVL/64bjTxXia/NQthO/cwBvNT1zgkIWe99OkXJS2xpwf
AfHu+4hRlJnfdrI86WHLPlVdqB0lDhHwM/JwOhvV4XM3yiPkmk8Cf2Wp1jT6o3qn5B20C/XzUDCW
Vs6B2mJ9IrFIAM6F8YmngmxuUeiG1SEJpSYeXWt4UeaHSH2km7ujOVrdgt6EwBi2mPkMnq5QZ5xa
+TlpEC3OMtF5bXerxSiMq7Qs2/NRDF8Ylp7m5rYg+KO+bg9mzPBtzM7gGSFN8EnvAzfCDqLDFq2a
oU5PyVNL9zMczH7vAxzVIyBUWJf5sYnXek2/V7kpkm9mqL/4Aa2MhcTS340+do2SaLBnjO+1p9wa
9tbAFjGKQ40n2DQ+tSUWkUyEspBIk5oNGhiRDv0+w8uqIsxLVaPVT2U5P/vKS54gfoZBXSk/9yYO
ffFtHPscEde9jFCBMLRHUjxbGz6xFjyBRQdg1twXpsRnylJdqSSXmWx3uBiF9PnHKgRnNYXnthhu
alRbfLYLCmp46IQ5ZuhhfNYL4S2Q5QOgwNELfQ7A2d911BXtovid3LbzgwPPBS32YeANh7lXaKrL
voNkqmKBUBU+Dy80AS4k8Zmk9S9WPZ9jCX45j1/U8BS2R5UR960wyrumjQ7IZX4rcUUIA/pAGoaE
RZabpxSrvAyulDNf2lotDjpTILhb7XUrZ8AwFUpxjQxvFJ0Ok+VUN0zsvvdELZLctyouBzsawd8a
ck2NJ9l3VNrivZI72mWQNG7VB0fHQMMDTn9Fkz38lGXyVq/NXQ5maOIXi4CyJde1n03fnVjdq3gY
+FlzNczmoZS16ZVYIV4XRdnvtGKIzxO986q5VUHJa51bYGzD7Kr5XGWhtp9wqt61qpWeqkE18C1p
enlplOH4YNZRc8T3r743cm1vYIQDx0JpnvvB0R80tUnO6nGZVJiNYB6sJ481aJidwDIGWtt4CHL/
0PqpcPum8Y/NkEGgcjRPFP0Zc/OfKLcFF0pTQ3hg1L+PByfCHqXrztPe6u7B/LUHmNYRIENOoiKS
6LQDiqQbaD+E1JpRCIMJ99Gv9PjppJL8HWu4xYCUiAyvGEXd+4rPvF3Fnapgwruzta+Q+5g2ic/Q
sIMjyus3/WwPJ0Dwh1gVD1StC6IA01FvbDE8LF+EOtoYAKj5k1aV1nnQ+OoM5rHT9s3iKszEnj8n
hRoQT6F2rwN1SPruYhLh2ejMD21d4zky/ozaxD7wGwhPj8b9JM0TxoAnrbUjXOT5wFbHLSmPwGQg
jG/Q296bbRpBE2KUUYH4z4fHQuoPpV66ASMKpiX9Kcyqm6ysPahxD7U1HEPgk7SWx/oAwMr2ADFC
Z4aKjHMquR99giW9cGWf2VSyGmD5KEzD4OxDveJlRkp7NqsL6b27aEfTfsngQlykZQ7Womjzr6Wv
2N40+eOhkow/uP82EBDATZJX28hojwKU5W2rGOUhE434hLmbz5wcsH90UNGfuMtFESLZGAXfTVGF
yKogE6fty1BMYGFMbDkKqoYSVX9IQhOHdhlhIy/Lydqby/wo99FeMxnKXcESQ0hJTOIWrC0o9nIM
u69+aYrwZLaihPxjFBPubjHJnxl3BFgiwpUHgAvWNMy9dcb9KUeoHUJijfyYWws+Q+eWQueKLzE4
KSy2JDtPKuIIvyDFuiCqm0+JY1vfxKTQ/Wiy9pI+HEoaldXI75ByCgsjzzl6AlmNdVmldI8Fm8Ht
uxZT3JC+UuB1Tkkzoya/ntt9m16KTnDJipP2xJkoIehwrU/m0PgNZiWLJtMRmsZ80RpBcKsPJA7g
vvkV5EjGq+Jn7dwl1nCBbtf8tcuTCTLFgI9QAsW+CE3j0hj94YvShOM3wdNfmzBKDkPsGwcndizX
bhrztoBadOU0Y3HLo/inKB4/WxCRDxnqVRjT1F+TSXNOMH9teHMdQAEeYP7ZYaR4RETyVPoyPTiZ
7d+QjBH0CGHNxKMB0GlQL5LSUK47rcifmBzlX0OrKC7l0JqEXqzDprT5efk8wZZryg6WEZam3K4h
TEXDZVRWR8AMdNkNN1HSDDM8i5mRtKtzOnP1QZHJfZDWD5Om+EfHD0xCUkHZrXYbSCDfrXIuzgOo
cW6dy+mOAUHxI9Md+ZVmnu8WRTKcNSqVcqqFjFW7yff0yTbvrdwJFwde/cxBJpiJxwBJpuYafpps
JfScJLh1Yk3uZrpjV6KuuovC6OPPIjV/Yv1wXuftwwAAN7Jv56r5FgZ3VTEPrupDMknC8jTEUUEJ
p1lnvhxODDLCTyC8cWsZ+juwfcGuoh+6+CeHl2IUd7QfBoSKqivFH7gA+QwjaC5iUBRFzxUWivs8
mrD/SaxLvRq/1MW4Bxv/uzY8sxJebqnVzWUUULCn0U8ENPAhjc1HrbO+MmWV+3psvT6WN74YmnOz
F5cguFK+5QFBBmxnm/aG0TUT6jjKD0xkE8AD84NU9IdcjpS2cRBftEgRBTqw6aB3PqdwaDgGL7DE
wArKGG5NqT7kfXvTGlh3tk3H7QCX0UDL9aNTNffwrb8Vy71F55ISWMm5psMejfD5RaA+uepNgCS4
AHFhcsQ4HkJGynhkn9P9wbs0sSmKa23GIDmDyD120qsV/Sskuvoqi4R+Yn7pxDeW05SHmX37HMuw
gj/l+6ca8zt3YEyPK9WU4zgmi+pEkkX+qcbYyiPom6sk7brrJIJeQ7c0LnZZVSRERraYkVQ5JHYL
cGkBzZoGX4AgCF2tHr0IsN9ZG2FhHIJYuJxmZuO8k6b+1Q8jjbi0LFSmZdFwQGERWEDLaH0ywnMM
Epvmsu0B2yIBE3S7YqjPSqVGnaVMVBldgFDbiflMGuX8qKhz4lYKBrWT9hxjg1V3lYUPWtEypzW/
cSle3J/GH0GR4n+FOffpr8+k/v/sqCxA1fc7Kv+nDpbZ1cqS/h8CE1Do/jCFBvgY7u1bhQnFMv4A
dCpoqxgArVddFWg6i9YUogw0VZah0D9mT9jZojLB2ApNQWkgJ6f/JWuMt+heWnpM+GmrrBUfRdUh
N4MnmRuk3QOwOK60X1+9iH8DvH5n5bXYeyrBPomOlRlA72JmQTMEhm1LL3O0Vw2gCMUqUY1GAsvB
ulEN5SbVcPLYtvYKf1x2ls7lhuuNOhjzFWUVFlYTJMZtqy/g41dPDuaUDgsoWFfrsUNiNhXVHwCo
33vdCxb91co0leJxshmJz2Pen885MJc0mZwP0MLvrb7891er6349D7lVpG451BbGPfF8MBXxsO2l
LP2+V4vT6LUG2ISJ22XJomzS/hjUxN74XlawitluIsFFMnUNpFP9YL6M6uBs23MvuJlXzy1zBkCt
2qYu+FSn+ZFGGyNnhUDns5WlIyTohqDRrxuZdz8NdKf+mhvDP0J+rSXo2z1Nx6hjYDEZJybwd4m0
PoAqvbNN5CowrWqgw5WCh4vtbrwocFNBWUv5QEz1vcVXkSlbi2nyxGsJ9Z8Yd+2R2N8W8wsD5/WH
9HGHxNpW50NS7cNhZfSrQNPetEvWMpNR3yQNAg+JS9n6yadNcyZL9O02LS5WW8W0mP6EURu7zVJ/
S4jYBv2HTWuv7VRUA0IdptepC/Q6/TnXWXBqYv1vFcMbuaP3+Zn/3IWroEffLhmLvgE6+Yg6AuZf
2x5aX31KW0LSi1l2AIy4qzWGY2LWtp0lchXwOV4j6OKwA4MxPtZgvHEGH7c++epT9onWllXEHLG3
AsDPI2gN9BA/MpV5J3gEalWvt3iYp/4MWCBZBHc4rLguIG9Ub3vpa27VnGXzEDRz6loB81zQbWB9
rbb9s7b8qztFrOLe1LsumwtWL+PLprsryg+Ad++9klXUC10gj6tMqRvp/VXmpzFs2vLTpm0oVtnY
NGbYC7OI3aV9XSRZ9iMspPEnAOwvv5DlF3qVdyqT2/k4GLGL0FWCvwCNtgWYlm88U1aROWdqVOFg
GLt+E2EuWogzLtLjcduLWcVnWkydFqi8GD1NC9St8gR5lHZj/ln7AMRYfLU5WpyHui53qhj2ev9r
03P/i0NYO8cKfKDItYEnZmP5PdTij+iC72zEZRT7+ntqmDRiTlvFrqaDdwEPcwZx6iOnsfcWX0UP
UI92qmseHMDFeWYwJEvj5HbbS1lFUA/DINMlDx6zrGrk902W3WxbehVA2GmjCpyzdG211qk1rHP8
e/6a7vc/cs8y4X79wpN0CkXdsDhcKmY0h1psfOpV6IyNaOqMnONOKQ7vwMJ2phVr205ZYxU6TVzU
k2qGbBNE2vdNqArXdKb7be97ldpSX8Hspcti14xTkR59PMcksCAgftuqN2OV3iyraMuwTWN6XC0z
9geIVdvOK32V2iZL6XArYOVCmc7boNQQzvlIMv+d6FmbapQSR8DeAnMfZ8OTonSXaKxV24plUBFv
diHchA5QMZ3N3hhRUVHHeyED/QNx5/cefBWafl4hs4t0kBto4VVOU/gS4dpmW+ak8/DmyR29VVQR
ZSG3wWfGM3a+7UK19udEXBIFsoB1fUSWVRAHY5ds2376KjJxhedKqSWhO+QuBBlm4BuLH30Vlnog
NFBYaeiqkT0ejDz/xoU23Bbz+iosfTp8id1KnHxbWPW20kCFyeptRYq+Cslcge2BZi+fMfrmhKUb
huq2kk1bhaSiljG6VyJk9zEgq0vNoV2gFdv29tp3S43R8BtsVveD8pIAutVppW574WvbubYeMOlW
CMox+EFSBgXTIaG46YxdywGkdqQNXbbslFQvXPRRvzaBY2+LnbXHLKOFTNfBj7r486EvedSLjffA
Ndyqkzr1/cQ2GaDZYDqGq5EJjWfbO1nFJXRvFJxhmrqZDcYnzuiJB6C5Nu7DVWzG8ajEuI2HLnJ3
2U4dgnhfjkCetj37Kjgl4Nh+tFm9UIfrNBmeK5xdNu6VVWzGfu33Oupdbq3YgiGHcBM0P7e99LXv
jQhsdO5DM3RNUMIHW1PBv2RVuC081/6QOoh/uJM8uq1A6ixvzPJx0/teSznVmT23QWAxCowgSYAH
6G/7wbY3rr7KmBCMy5hBCafKhH9i6kNL21Ymr72MgmJgJl2xclzFh6k+S5HD3fZGVoVsPTGTAh9M
9ACkw/TxCUvIj/xU36kgfstGvLploi0zpcqS15Kh1g7hJPN9N2YfuPS9t/gqMMvKRlW9aAgdtEsA
FfSHHvjoxreyisuwSU3G8hWLt5cRU/J+W9mjrmLS0lFiA/8Qum0xXZZpeoXg6ZbvCNXobUGl1vY8
2g7eePBjGdA3mxL8b1LT63tOLoauAXFO9WCPJ1NrL8BqHrY98ap4dSpgf2HYE4uzeZ4NV8YUfeAv
+O+3BkStt+8inQx1GAXpBtHf+DOggfsc/MKms+lfVNrGrA4Sa+QTFqn4UuN5Uvmbjg+Gdm8fe4Rd
2daCRCamu6Bz83DTpsOi5O26WiqUGhH00NWE9nPSZkjRxrbSFTj127VbxwzaNmPbjaXfHf0ERW1j
cIJNYYg/6tvVsyBNGnVcNnWh1O6sF/7B7pRNKQwHxreLG5llTEWVs3iQlz8su9QuQ+Qym23PvqY8
p45Z97HD8h1AIITex2MbKMa2Z1+ku16HZRm0qo34aOjKpK4eZr/oTM+wOjlui6C1OVOgqokSByW1
QxrfJtoIzn062xT2a2/torfCtG+InyzTzsJ0Qtk6S7Z1wPGWevteisrsrXpYgjM7WmL6NI3lpnSD
ftXblafYkOA+CE7cgc9wbamOqjHGm/oPf9IVXiXKJMNfxTQ4ZfE+KSfPCuYJV5UYYcaNm3EVpujY
T9zS+AEo/s0XoE9+xZUuPm/7oqsoReGpNPRB5dzS7iTKLtq4bdZtr93nOj/VB0jnFN8hasdY6exN
J/vIwvGdLGGtMqYFbF0ZRxaHa3oWRlezEm2q6vE2e7tXUltvaWVybCWI46a2onlmCJd209tei31Z
06whUtJZLlat/WUHk/QS2mWwrYxYmMqvDxZTLYMka2fTQ0QkONS9yE/TAD9m27OvwjOBjUYqak0v
wMDn6NTtjGBDMG187asQtayyHbHP5iTEmWdvWMHkhibQ+W3PvsqiycJXHBxwz4nTdGd1MGveyDV/
24FurQIU11bFqfPK9OyuzK4dGcyHdIo/UjB8b6uvIjSXfjT5oBi9MAEgKg0oOkqofbTdl73xT3WR
v/fCoVa93TM5iS7HvsX0QLLFP615nG9iRLR2RVXFnlZG5rYjeA0HMpNwxHLEkp7l19oF2VtFQyfw
t8WVuQraYkKeZ5gKfgsHUkclKuOUpJBWN+0eBDXfxJVKzViNmLLAyhi7W6lU41kaWuPNttVXURtR
81lS5KY3dLaJklFrP8IA6Ta+91XU1uhGjUmXml4+6fGZkoTGTY/nze22Z19HbZY5C6fb9IpEL3a5
mmRXgy6VbYWMuYpaJVeMSrV4M1nc2QUEt2q+UlupbHz4ddg2vlAmheXRnyk8uNjaIbODbSA1tKbe
bhpLw17YjNg0QxXeVsqYXZa9PWy72ZmrqE0NOodxwFcF4R6dG40cz3yI3tv2+xohtNgOOnnAeSbF
WN3JItdfwgKxtk17Zg0SQk82qsaAFzO28Bp81UK5i6pv255Z64c6aoPC2HJaZvbUeghK471kzua2
LLVGCmU4HGYh+g1e0HXhcbQX8gq6OZvalfYaKiTA68W1IMOikaF7TW+0biOyjRtyjeeJBhryXajw
7LIaD606ZBediQn5tq+6ilUzqSo0HjL2DPp7Z5Rj+OgiaOJtW30VquNcmY2NsQb80Qa+uQwCxHa0
Ylt1sMb1ZMKwASMNplcP+edKkeK8y9EY3/boq1DtEoS19aE3PbUtfiVohp+MNi62Lb6G9QSZnYbY
AEuvS6V5CIykQ3sEV6BNj77G9Rgdnj6JOZre4ivzvRKpcYytMto0kgP7/PaATERcGynC6R5EJwXx
AYgvygRzd+PDr9JqHirI+IqG1FRhYerb8L1Ta8y2heoa4ONjvpWiUio9Pc7UfZZP5t6eY3/bMbPW
Wu79sowNnVAVSaZ88QGaHrTSdrKNr2YVq7bVibE32JI1o+2LOId0pmZjv60aFqtY1VOnzcaEaKoi
Heu0DDkaxQ7FBzt+qVv+Tb26hvjY2EEXmUQLCe/SBlG0qrlI5NifkgK+xLZtv4rY0Qqz2S85yoSm
T4+lpta3TuZM0Qdv/53fYA0litCAYjLPb4Abag5FE+orTSw2f2WV4wc/4507wxpShCCHzaYxpWeU
I2xCpPMeSePDz00vaK0bB8koRwNYk55pY19QapF1bFptY2vZWAVuZsWRrvRCepgFx8exFpnn9Ka/
LZMYq3pYD3hw0p707CCyuAT61hFcQLqtv7xGFqUSzeUG+wkPjxsTsQZIZoC59W2RZaziVoaqUrVi
lt5khujnYhaCCDIK+tu+6ipupWqHZjNzA1eaIDsr8ArczRIB8G2rr8rhcOGxWJhRo0jNWQmiENUA
G4nzbauvQlZr/SEKYqo+pHvKX2PZmBdDkE93m1ZfI4xaiS6bBp3Rw7Nad3VlcM7qNrK2VaxrjFGv
Vhx8CtV23PZTelAQSXwug0LfhgC01zijEUXgQWKl7TXTpAuI/ZZ19HuBtOq2t7OK11Ep0fhEec8D
jtE+2BiCX84pHO7/vPpSDfyb836NNQLp2kfmsisbI4G/nzKB2ztO4XzKjMg4oGw37zpGlcG2IFhD
kHomFLFuJZaHYxVmpKIu8VTX4pv//Mu8cyyvUUhc2mbUf2nQIZRVwW0UIfJZzPa3rb4KYHMczFEt
KZInAAn3ZPV6B3JDfNm2+iqAJRtmEiP1VKMO/QVTxdab8SzbVgyusUhMj+pkDKTpmSBkNHRligal
nKg2/G1ztDUkCT/cGfmUiaok02FE2754qZ0PzSPe+bBrSFKSG0PfS4v7ST+OX/pcaJ8EUnIfxMB7
q68q5UxHO8FSbF69rrU3SFhrqFKkxbaMuIYl2apUQiVvkAtER8M/4RuKuzsbVdm2LdfIJAV2F5ak
6Ddjce8gVdKknjJR72zalmt0UlyJzhYonHko5RvXWZqpl+jIWo/bVl9lXJFIOw9D2/HsBkKd0lnO
fVCXw7be3GLv87pf32AaYGud4XiWQNwF4UD0QrCI3nbYLATW16vnfjF3yOY6nj8jRKJKI/sZBkbx
vO3NrDLuBC/A6Tud924q01cAYS22xoA3P29afg1RMq0QXwRrcjwl0asWWc0U6QvHd6ZtDbQ1SEmq
ObriduGjWTFrV0XSOmjtIO657elXASuNbmh1JBu9VGrjsVJx8Cgw5jhsW32VcBEKcQoBb9jDAUPZ
dRlu1whSORvfvHy7bZAUj9Cmp96mHZ1eDG1onANOabeFq7occa+GpZgPGDYaJb4XltTGCI8b123e
oXaz7dWs4jVC7iezw973qkJVXQV3ux9ZnrVP21bX3z58bTRT0GE260UDcEKzj3VP9swft62+ildr
dAqfhoXiYQ6q3ZtGkR5KBCN/bVt9Fa9zmRgqxbHi/V/qzmxHbhxt07fSmHMVKG6SgPnnQIo1V2c6
nU77RPCqjSIlSpRIXf28UVUz087ufwqdQB90FVBA2c5whELi8n0vnwdIIL93aVwe1zmK3/S1Jq8D
TL2GtW7KVHmoJgWGrQ3duwTenm9vee84+PHrdQ8edMtLk+2gmKK3dRyNT9iiq+Jtr/7qYd1I3c8Q
PkSHZVz8C4Xj/qpMyPamQlHyOs4EWtpAOzeUBw3s+AGKv7umBNv3bW/91bNa9itQqWYtD4m4kNeC
L4FYq+s3jWLJ60hTuUCTG3VLdIAcetgj898eV2rfFj5KXgebaMlcJTYRHWatqu08qgEm21IObxuD
k9fhpqoHWkRVLDrEcAkj8LGugLhR15A3PVDJ63gTeMZpPHK8/57McocScvkReLjmjQ/Uq8e1E057
yIijgwt2vK5DaM8cEug3DTX/oPzCPE2TkAqMwsGpM8Xh4edOrv1f7QgvE9E/7tmwjf/1eYWoBLAi
s0aHtHYCbnLnyRGn3BzwKTUQ4NLIZHvbw/s664QIW6p67qNDmJIVHC/YnerNTG989VczbWMkUU21
YUhmnl0RXoGaiT36m5Z/yeu8U4MsVRb1VQX0mVj5FWGAWhoURuybFvbJ69RTnZkw+5SMx9nF5QFc
5vUEj9kbR4ffKa1/N5PPEeWmT8x0NF2ldi4snc4302w/3zS0pa/mWu5E3cQ4gH5MMjDL5lrA11h3
7duGtvTVXNvWIZIN7aMjd1hd1katx7EVbzvZlbxOPpV1FpURE+VRBL3U2OdH8gdfbPWmglHyOvtE
cOignrq5OnU0Ino3aLTFZWf9G+/61wmoZRqNgT2nOiUDJ/lCF3czD131trvydQRqY1nScELtCUBX
Hu0GVQ2AidT9244vA5Dz6+DTOc2AZ0/H09oJWwwpvlXYoLa33TjJqxl3FKkkZVeJ09CC+oH8wPDQ
sXl9U/k4SV6tjk3nQM+Gzf3UjMPHAPfID5Ws06c3PVEJ+/XC2HRp177ph/PCYAkVcTt8H2b9V+FN
+Xvf7p+M+q9TUJ0D05dTN5zrACbdtUC1qIQzemZM6JtAaxdlOOAztQQYVpNwWCTWKD3SmIXyxwoO
+KVBB6pcU+dkMoODBSvaovk24oledBFBRpgcEhnV7ddRr6GHjpn4AI9d6CW9qo3rwCVlW5mRQ9ss
MLFEng04F7ZxucafksuPeCwg4UJ7lD5YdaVL4Fpvkzpp9ZWo0qH65KAlcmCdmsnb9wTqNRhjujDP
QK7iQ5TV1wj81qrMO0JN+z1aoxnYf585X30oQ72OMFjzqMZNByFfeW/Ag/c3/ew3UOOneAGvMuZ9
Vz4OC0ASwCdvKWBgLTKj7WMyug7Q4NVXxCe7AMKhfVYWfrEjzhzo4ZylLhV5NS/9YnYLUarH56/d
Np43y0EkjElUjy90UEzfpSbORqDsLZfzjYGnZ4RgcoX17nsPju14l9RiJC/9rBYKQ2MMIhqQgEDZ
JLbQ0HAAh8lm0AXdecFrjuNuGlMef90UASUtX1MY1YciAB9I4MwVniYGmGQsFWFWSMoFBEpA3s1d
GzScELYSE14hhQiXilwJUPbCvkoxFd23k+7au4xuizpl2JsM+EAlN+EwTzH2nVuaNuoBfFvox0CM
9GYDlzoAvjY5pkCKa8DHWt5vmaCzKmbQyqsxF36rhlNNYhF96tkcJnArkSpMYH3zvfaQNAovwKKe
02EFSw95RmbXAkfyAmPXcG8sKKuROMzwrnqdiPYIqpSqJrAgpwhsvU2nJaRo8MHw4csCed36wTU0
rT+MpRgXCzIAeDdNwQHZBNAgYhUDcdIZIT83E1XtTyBUo62F/Bx6VQ0oaoQfK8CGa/2p9fhU8TH0
5aSivAXBICZ5rCE7FHudISaHZ2I1LoVFtaoZAMDtWOJs4pg6Hb1E2+xEW9h6Y9u3GPyT6DsHrbXf
4RTFPF7cpVkPZPU6en2tA/igdZ6MoPPtcZ7cgGxda7Nk/po3hsX20JJEznofZfXMSCEcsHh6l6RN
v/6gqDe4x7SvQjPtZjOXsuhc9Ul6iNv2YAKmI8jNBLe5hYll/hZPuEbfx3aiQ4WL18fhShPdJzc4
xD7Rx3REvzMGhXy6KDFlcwXpH3mX0Uzx72ZdTFcA8bV9o9vU7hgPIDxTePyeeBev1fdKSsaPVZLV
yZZXzAOheeuVmbubde4CXx0AvqAnVi+uxk3V3fKtzmhzBeKMh1Bg7TJbf5wwOsDSYlufNDXEZXI1
V6qt4G3dIQpZteOOqyDXjzIi0/bDR3YZPsgpi5IW1kAUkUnuGJ+3hzqGSwbOJ8wMsS7UmnTtlmP0
iPwIPR3ajMNhQR/f0lNCFhCujjjqKKcy70EdGn/icNgQ1rwCNWUeECEHPCWFDyWkFAIU17bjp0bP
SC8cPBZzQNWDINQtQKJqiEWyfIv4SHDZAxBXLyBdh+zRUr3KT7CazRWFiKW3HO9tXVb+U82WmYem
nlK4r0xv4j4HSnJwdyVpqf+yVksLn1sbyACAZykWCwLVOIAUBUg19GrxYa1kgphAFyzr6E23xGQB
zprrEZYPm5YMOQJFoyl+gaYokH3CO8l/ugibMHWeTJUZdUg6FPoPMYFs525cWqchX2z8sh0EGiHJ
+xpkBvIVX6tbwdj2qQDAFVPDmr2DLIomSFvB0QnKepdov35tmbEw7ECjS2JwuSvtqTt24zBHI6g/
4OHfy5pF444CuUzOpOEz5otELimMQuNafg+dWuqHLlGruzflKOgR16bi31QKeuvFTyvS6gMmegdo
ukq7vlryeur1ek5Hvo0eefZ0BRMX/SH0wAtIbDQFLdspV33gWWzmE7F0Wl8mtXIdFaNo6m7dq9mP
YHcOqyfLA+iMor0FkFhd4DmkiYsYy8kO3usNlPZ8MiZ+SGo+g4ysQkNhcOSrVx+j0snNQKc3tirs
rMhkO1wHgE0v8Mpp8Nfo9EUCahwKdd8Rce0YUOgStTGgWntiQv9VKM8bAd4ysO0gso5QjrRQ7YDa
04HOUNX3beIshuwSqqUvgI8p3e+2pZ2hJ8DZGzuANE3xGh+nFBjN+77rWqOPNaCgXXrU8WJTso+r
OGquqdFkCvdrunRUF9kUaLXdsm3Dd5WP8H5aBAjmQEqyMzTq236nJb5cXYzDZXOdzxuLhodhBtmz
zXEyM9Bxv60o8un8YobS6b0a1+oTEL0CSwJvZ+p/xPjsQH4njLbLdw7tH0Jpfor1mqvI6/kEs8TK
iioi5TrmYAmu6SNxMaKrVTY1MMnAhoQt/c+m3BY4WwZ0jrIPGAEJbfKFN1l0IFQ6J49WDgv0hVrX
NHwN4zbY65J2gVy1Y7KtT1pt03LLSTAzKeaxawREc/iKyNLlA57Hrf7g1wk3SEGnGWYIkJ3Z3Jgi
eNr7Z4zqbfTZJSGBMaWlPXIKVZux+gd4u9o+wY4O/veRG1angNEqOWY3goxpJQvnTLdMRQPvS3MK
2jck213MQ8MC3TFGp8c1ShYMyZyPXL9jcpXuXGZ+lg8b6cgCXmkCKXlb0HmGYrqwuCZpHsUVQ8oD
S1K3QvpSGRwrSmLK1PtMG0zluYGUav4c+XWpfgxtyacBceB+dSFf0I1vP2XdAFIMXEKqZR/jJWth
Fx6twQYG6h+3RSYHp7kHqgsy9KHD8xawIBRAx/PQgmK8WPmI5izL3jdQyagZ3wSNRxRh5dholL9S
ideTW9UNQMPDr/WsNif0twTUe6i1uGY+HmGosDFovKLCNAAevlTNxypUpa1w1jfC2if3gyjHcz/V
LUxOnCFV/jypsSEdkPukjnAB5Tzj1ipDk1RH0WAdC6UysJ0txsFFRDHOdYABA4fCbLEtzpsesP9z
XbsJV7AL0N9izcHTZ6YwNh4G0H6B+tIbEHEvwbCuO/iRrraDLbtn5ad+y8z0gLciMMiVTvXT9UrM
RN/JnqdRniGZB/lRr52BIaKbY1W0YO+Vj6bk3p5jrxQ9bBzfDxbci8k+zEkNAu4wTlX4VEJX3Lk8
1BHroSiuieG30YZn4oGEFuGzfBgzgJHzppIC5NmkVXOGjx8MRIaYNRZ4GLEk4Q3v9iybquTH1IFg
BoowERn+fN+iwXoSPWapj1sok+TKt6kRL1WM8eTbZnDBHjo7C/hETc+WO49gS32FKFSC43bYPq/p
1awnO/+Mh00vewJyqXD54uLanMqFte6lG4DdeM8QSqwflzVicMUBjBuHZ3jFOsiw1qWGayElMjHP
lqBn+n3r01jH8LUsXq6wvQGP/dRlI8WCfqnWQZzD2MIPeuqrVuHgaQPXUp/H5eDEj9h1rcD82lX9
84pBBNcHFbkG5H7ioxLfAp7ncbyG3kJtXwjCe5Dr9o24SVwEE8YyO/LOG4dDJ6yxTfahATt46Qvs
kKy4jbqs6z7BaFu39x2KEPQAMUtHvlTTiGey6ESZCZzKigG73kBL+LGUJsoeAggBHpunNSLipKFO
N2c0odP5ySg6119DZlN8fAz1XbhPVq16PG0qzPq2igK8ErSqV/3CPJaR+TDIhJzboRrGG0tqz46L
a7ruSYgBUPB86QLtT2rgZsQoMLFnhzTWcO/KZemOUztHIJ5D05VGT/UwVvRHp+bVHTHzjRDbIUAX
55gWE9yVcQtNMZmXltxY7srsWQ9acYzZqRhgQ3Hp8MFrjnokrvKGh2DakhmHCpzEkuwhmlbQ8nPX
lbrdLwIqwd0CTHryGFWTp1cWjrzk1G6rUjiK4DN1x9TWgWXfbxh9nnwWvCiMtg6u67kqJ/hl2sld
E7LW8hGsvX6BSgKO77nap3HqOAQ/qZgOrV86jIQrB23twDd4kY7D1KfJngwwyk0wqrR83QPUUOsb
LD6T5SpJ4dza95OrKmDJ8YRe9ZuW5V7wrcVmN2ni8QbIb3KBkTrTdNdNz1eFLEi8gvROwuxgIMZ+
V90tCF9NZ1dv6LHKWhmApB3eoTwluoJs2QucRLzpCVoiOyGjdsCbxfGvJGdVupHr0srOfKtkn04v
LonH+D5WWEVjA4cjSvK+GqbO7u002+VGrlQOZw7BNsb82C3k3ICe7W9wghQEily2M88+w5k7+EPa
bIt+6vAUA+vQbvF4tECvb/cSFjwYx8EVTeoFFSOa9beq03S7WyQutFaFizyh7VmEikfbDnG+RjdF
GYUkA3WTXlzpbytyvCrswXEXw6nGq7PHjAh6S2/ADe/RN/78ttd/VZcfaYnnarH1WXkyXqO9Tu46
bd52AABs519LNLSfXYJ10nYWBk6VdYrHJ4iKyoc3vffXh6QSsdlRM7OeR9nEV7RW7cfLivkvGl2/
J7L+Sf3n9Smpao1tFULTwXyi6qHdc7mBqRhDtnkWyCLh6BqAi9VuljTCbR965BgJmNo/mqzDXqs1
lbhrcCPNKJhi6bWBWD9kNuQRt4FhIkpx/HDHXZ/iD0wDr8ojHU025G03UJDWFTKut1GW6OmqWpq4
xm09oSdGtqD+iuR6qSD+sw/4qrKIsHSYq9avsHNg+3BYbDb70wTx+k9DZrjfO0BU/qpBc6n4/bO/
61Wd0Y8di5YpTOcF3LvoSjUmi8SONTExuwziAOy1RblxsUM1IUpdUfMM9TNE5OII7oywkZBjxlin
fSzmyB68Kid7ynpGxY1cyqgrBo0Tc27P5y7KoCccrdLTXQMLHxZk8zy4dAYteZoGe4/A4OrugAiA
CBFLo3S8uuTLDHTgZYdd9b5pI9eJvfIQZu6orcOKERPjDj12sqL+uFQ2Xp96M6G3kSu59NA0laoE
kAu7Wezfw3GEZReFmBHKmbogZRjNjq6gDu37KvLTApOZz5a7PpUVeGCw3K662f3+SPw7TIDLDzs7
++Nvt1+G6W8HePS+YFGu/wO8yZeo/H9PsC/qL2h8XiD2czh//6//cfnTfwgBKfstwz84jw8xMYHE
D4XjP7TJMfuNJxLCvxjyP8j98CN/SpPxM1wQ5AAyjt+VkqB986cOMPmNg4QvM/xahioNfIL/ig0Q
P/rLE5LQy9viaE7zOMO/gBX9OmaaTTo+xvLKRd0I/ySCDf0Kj0OdDee0hL4o7dDnIdi/z333xADL
ecDoApdCmoHS5sqxK3BAcsuesrgS/CTlhJNpzeWg1/WGHiy5NrodH2mybSuI022WHVo+ohqIXWE0
hxwnHlHfAXyV2g917LIZ+8omhhUcxRTkU6uhEnBrzEpiIQZTTWOuRWtXuO7F2pEeFrPNAnMnCZRH
KPNxWqixQ5IK2/wmRz5Jv6ubwR51T7C+9Zwcp4ax+rhGqCDChSNzx3XY4fAVVqo9BBt33kaa3HGR
xOUKni0lN1pG3QvswVl/wtIsli+pVvWXakbXJfJI06JUpbGloHzaZwFHEuzdgJliZ1X5wcGDNuCh
LxM7YVTZRBx9ZHiJHdKIgT2icrqhitP1JnqxVpYSm+qsemx7PaW2wBsdfFfo2Y3qhpikF3VRVj27
1zCq1o8kCg47rrbExvS7b0T7AxUzArMMCgXco8YN18X7qs5gRROR5frTUFlUhwMMOMXA/PodFqOY
bbvOmq/1mISfswp83HLlcJp2bwcl73lQBOPz0GJnyMq+QURQuNu011t7LySyrHk0UXo/Tk0ZnTZZ
R/WurXQcPqQY33608MsPD6qUNdai1bwmUNbB+fQ0NhlsLli57Ai0MCfCl+ZBb2t3WuFozcUcgoft
ePL7pqQ1e4+NwESGHL0etB8abBt1AwNcJjPYoKGay26zsc5KVBEg2Z1I7jWdSujBlEeBPq/qhHB4
ZLIVol3YtipUB2Y6Yk2dstRiQ59tQ4bhlERs3uZdossB17fqBRxFgqtk77mh6fVcrXWMIirz4VzF
LJn2cFrL6No1sldHX8r0HRTO0iHo1bb1lSyBxYHsenbLbqrdbA8ljgypE3aMo0YhbxXPch2rooFJ
ZGeMn47LDEEFPChDgr3aIIeb0Pf1XdTDhgcdrcQiPrP9nWMV9F++3KLbEtoke1gUC++DDTDzoHxj
T9APLw9VPYT7ViZih1qKj+7SaXQPq9FxUviJ6m4HsEz1HEeRPlFAlXGtNB6J/RQu3dzFDTznpVXv
qQH9Mq9R5z4PoGU8oFExfKl0JT+VuLVskWLd2hYozQ0mD2TbRKE09kY5outsOAum4UNKm66GWIjh
MGyOXWUX3bSumz/KUtRPPoz8Lu1wpS06LOUETRNFcXD8MDuofPx3HEhvEbzMy5nXSR/lI+zNmBoL
PJfjvHzDqMCZA2sMVfAsx4YSoKNqN/Te4f7M4T/IFD0CKuDT+MjIiC7Gvkbhe/tMY1SM6HU9AXX8
PptaNC2Q/aslKYYK0fVtX3q7mf4M0AEKAz8Hu8JCNKD6UEKOt5t6B4ES8brFcQY0utLFanQY5nVq
co9sXtZfl6lDXQ7KpNFDGL3GfuYHqy0Zq9yzlR+GbNWZKtBWMZAdzaR7KtG0SuNbrDbQXXnusU4I
rOCpRX0I9vRakWOjp4hewq28QstjQfYnn9DVqz+YSs0GlSIq1/oLz6pJP2ez0/LTplC2f0qpWiFt
jZ2xt6hwNPZWljiiss+62sYKG3507N7ZGuXmvLXg4+Zzt6KCiPVGkpdWyC8O6s0Kg/SIbX3W8CMa
kzQ3hvSfwXLuICj2EZpucEnWQg1XbFHR+xQls0LXqkdQpW+7g/QYFwIsfV1O8UK3mxjtVdrJ9LHW
Y7ULyyb3tmFW5WixueiYOaJPCSp7nxiDxhJ1/wy1aba53bLCVdU4kM7Q4dTx0feZegZYLbmv5oDq
JDEk21MzkR2bqwRqsYSfAS6N7p0csDyytDvB9i2PYajSMxlw4gUFGS8+LwH6pHmFZLt367Yj8I+d
YHo0NxmG8yj34wbHgxW1h5BNzHvou3BwYukViiAUDnfUiBObQ/KeHTiz7bGhUNWJrn/cCFphpurd
1eDIT8mj+CkZWMJQGIcsEn42hpNlg34G60L21wHX+liy5CuWwqP9XEMow65cuyzj9xLn1c3t0Bgf
77s2wRcuk2R69nSp2wKqdhY+Nb1MDZTz2mgUu0TP0c+xilffUc5pvwiJTcOLBA62uoEOUaeHsm2j
cocHhO6ArEJ9fEKkaSmyqlnTgjeTfvBJGI6NJSrkxkl9J7vNkx1HNB+77TTR4dDwsoH/kFTprWq2
Se/Ah/X52If5iFJFKEY7x7nHQXvU7rM+vEMXgW9ACDkUVCG1b7OzHBVyyXt40tgh6k2PAgmct1u2
jEfFhvSzcBvZjStH4Z7g6XzopzG5KdtOPs4W1YRi6rLqYhXV/quKGMxmrBu+wAa1kcKB+HooozUM
+02EDr5i1LIKV9bzl0USfPcnXWOayVsYELdvUy3q+g7BhBUHrHqoo45l04RrpiS96Qch0Nap0PcD
K7n+GTYOagvKrKjsYoAEXf/dv20xPfzQ72f748eM1fR/wBJaYHH5/1lCo2eGcyl/v4q+/MAfq2jO
fxN4NgiE2hkVSXoJ+/+xiubsNxREMpoQSbHKppcw0p/L6CiOf2NSxhK/DRMlZxn2gX+uo6OY/obF
dQZaYEYoJm9kUf7X//xFHjC9+v9fPByXUN7/22lirSQZpGsiTjjF+5OviWp2nChpOol6YOUszu1G
IpzmON0e3daQR4xIOOC1OhEDFDUu3whYH3mJyMV7DB8YVFqLxKwB/Fgp7dFXrC6NuQz+p8tKrjZF
jfXVxa/dm3fYifZ1kYk6udVxWZpiSyXMsmKq3NMqRPms4hX3KugH6vNgdX+Dup1Bu55HOSqydttV
Cfe3meDZtsM0NqDSRLYXSIT4e6c6DunnZHagU38YK2I+RiuahAVRA+rHsKDKIylbDxndmgLwtJYf
G5yL/eaBBvorMt3vR5Z+vaCCUZbi+8OmJGOvz91dUtxB9ehhNELFT5tx9krwVLVw0K7pgwlT/B3T
ldpLjCpTsc5oCBZYSIyPWdx3H0OXrT+3UW2nrZwvTPOyh1aDb817eLr9ujOaL1foGwp26tbtr46/
/VriuNwMAg1nLgVN4hh7uFflB4VWgBoDbNpM+2G/ZsiyaYrcuATXYY8ECPlj//3L3fj3d9/vXOVX
F+uXv/BVbYWVpMY5ISXQFUerpCUQ2pb5Ra3MHH8IaJbYRAxoPKRXxGGsRb1VbeoOHY4rW4aPtFz2
lz0Hjp3/VQHmH54KrE8Jaql49hA8f33kllqYNnDDA6nsS0RAUE+8ijpf/ksJ0D8ut4xpIpBaEBJW
t1/3sEOEY+wgYOFWicR8A/Gp3Y8MS/6/G43e/XE1//4i/34u+9VFlqjlZ4RD7oIDP6+2yox1G9Rd
mUQ7J436vDEcLa0hLqtrrLPKZ9BBsGJrsL/4SKQlz1hARRr1d9J+sWwbf9YEytIGfwMrWGXAiWwh
KYfhs+/QclXQyvOtjPeb8yALAzQy7givcQ6UoMS7luzWZZV7FzMPyUCL0N/7RU36ZRxqCeF5b+Ho
hba7aihWcSOajCjR0wntRx2rMzrlFBmn1m9nppn8kxDx7yj+/IfNVxylmv9+vnr8Mbiv0Hv+zfz8
21z/+BsaIJX5+9nr8uN/zF5xCn8hk9AQEoL/MvF/Zy/MUAhmJCgmphjtsoTjyf1z9mK/wVkoMUNh
BIkpZZezef9n8oK8ECHPOEtSlqSY27J/Ze4Ce/jXxxRqRKgLUQuieEmJqtKr8YpGmENbOxykDGDw
VyZUtxlFrOsGi99R3yw2wnSVblOHWzEDEevKw4T8UnPXgErIqBmLzAG0XYASF9rdWjrX7qpNKAKj
qpFm59oQsqLLTP8+9CiT5T60o9l3U2ieqXJrVqiq92Fv6Fr3O9bV5U94oog9hNhx6OlR/7ikK9zt
zOBbhLiVbezkwKdlxwSht2XPkRmjeZtA0rTzWeWfxybJ+rNbpjh8RDRvDFdIpkV2t0SmkruxifkJ
1CpVFYvwSKUNbRRjg7LZ8jOHZHTYrbWDz7kdephwts0CLEwagwCLFz2aOrUWzW0WAeqcw68EG/wG
dW+EBmvUfe0Tmnwm2KWRwjMBgXNr0+x5a9rmZbQO6+bKZ/Ndl+oBEZ1MxT8NtNtQvifWrEXGjTyv
fp2RKWyMelebODVIn1GTFmyocOZr45FBCHCNZ4IRqCk9/Ozp8AS7sLX4SE3gO8nGKM1Rmt7er02D
ra0GBA8qImHMfrX4MLs4VuArMI+u4ZEMzmKHyebPSCqoHn1xnbxDNcreaSdpsxunDYOddxbNAjWt
nSs4GbCYQP8fA1tm7aORVQMldDNLU1hkpcIu2RJ2oxloz0eyobdYINmHrUZcw2tXMI0cwcGSZOzR
g5DYT4ypBKvY2wUC460f1+aEvMAynYOLIPKeXIs8Zs8p9BNVFrttF7SCcr7PLLy+dFggT58uDTmU
eCJklpcFivEjzM087EU1b9ExEg2Zb0C0cyBayzbqD7WUA6AwGKbTXUqZHq8mpMFfRpVE7dc0YP+y
r/E+xh1St0j20FiO8X6Mu6U+VS1cQ3AYAQNfILq1GUSSsOMvesaIuwktavoFyoxjlo9eYfsxDtbb
U9SvKL8lS9uhoTugw5Ji8z9W0ZNBKQlMqXjoVBHgqm2vbLdGH5seRYtD3QBtl1uJ3Qe0zSxOHhs3
Tu6DULStdx7Jn/VT37T9UIArOzdPKqrX9rbT5XTl12Tpr5tmpstdheTbem9nFCogofdTiuyEBilo
cR0rX2aadfwn3ndkjsC0pPFuwg0kDuAdxM0uMdQMD2JdECqqSKDNocauudl75KvdbqiruTnHbYr8
KbS7+G56CZvHnbB9gmyRtmC119pH7IptmPN2CG2S+FjDjvMzEXped7xrNGShAp3YgoAEy1AMuJzN
HhdZY7crsC0/eTbj7FTGFBbC6dYjhFGVWBYXqrzwInHiDCNXWcUz/W5arLcQ0Srd/C6LG4F9oPe6
PiCx21b7uQyJzEeijC5AOSfz2UQzJttBX36XMtM1J4ZYT3+L+XxqTyuxk7lDT7dOLrU1VZ+naVXD
Sc26EQWOJfSoZEJOjMjWNqxx0U5i5AiwxbbcdU3cRzvBalQOzYRASY62XsPfc5TAdD403IvdBOPo
M886vB18+/ghnUzpFcKziFCieN1+6mhif46hFD9D52Hs1lMwHwnaN6LoJ4ZfiOoFLT4c7iMMjxiy
igXSO0OJ8Y3gdxdJMdzAb9jhm+Bjth/LFA1+kAjmeypmlFtR/0zu6mUj3wcOVfOpD91gMX63tUV1
KGmwMBmTuy7guuaKOvOxlsYiibuR8jRxbn+iwih+otSrsxyIfmRbdDxxPKxouH9M4ymlhUDj6ntp
cJy3UGLAQ6o1QenYlYNFUnoTDepoW/iUrUQjHogTQ6HA8+s5VowIkuwQpRrQJmAuTc/UITKTq0bY
5mzTtHWHTZf+ecU6abxBELt7GmZTd8dV2DU6L7bxpsCEEQ07VnL2gt0buoKnikIll+S2iaMW5Cln
blxAIj2ftXdbwVvcbEVN+uVDH6fsR7Pyjuxk5sLjkkxohpeeVGtRlY481bUQZ1lSMR4qE5XZicdT
ebtQzr5bp1aVh1gGaPHiGVHqGfumsCu5M0jaMDXfUCPhBIAoCkc3kJs0d6D40fh/s3cmzW0jW9r+
Kx29RwXGRGILgBQlWSNJS/YGYdkW5nnGr/8e+N7+yqLcYtRd96IqoiqqDAJIZJ7znncgT2s2DuB6
TewNho6uutBN5hpmkTdAEQEEt97I54dGlyZ4XOzgCWDXQcpeNBP65WuTYRTXdeBEcMDgDBxqLp8C
xRVWtF36Wb8O0MGNbiEg63l9mMI2UpV8OUDBbB9kNomnRAHCcg2nsa/CIIbeFBhD9Ix/rcFm1kzh
V529nPcNwAShcqzF7NlOvUB1oOU8LGqTfhJQ6ZItotbmS4dg+WZ0Rq3YGlmQ3tZzXTxVXT4+FZmi
k7g9OVDYTD2/7wXUKk+U9G+AbjgLbYYgHOqNHjf5UetqWEOGlhqcMTK3Wz8NlOiySZKyBrieFZVQ
LxNyTObqdk2NO0BcCzfVkluan4pEF16tG/YP7INLFV9DQfgFw+5DlVhoOCiAoJsJxu6o8OUo7ygC
umanttFAoAphULNbyYUkm0zVAtXT9N6+7Sc8yIlHj5vHTg/KF0QzRuFHRKtzMBsGgzFwLPLCqxxd
MuvKnia302LtyRyL5ntWrK/SbMz4nj5SSS/Crmxzbyjj6dE2IPHq0MSPWezEoHoyrpnaTHE1bKSz
6MaFAT32tswMnmxbR62PRjZvXSi4zVeIls7L0lvZQQ9L61qDkPS5dLI+9U0Y3j8sW89VN8/iyAG/
ngzAPP7geiucDKwzayzzqWYfRnRQhOtLFpq2Kxu1Ubxe6m3u6+vB4SXa0H6PASEjT59KJ/bUoiKI
IkukMHemNOt50wkzK11b7aa9Emd4OGFWlwy+YibDfa0PuLawnsKfltWH81U2D9GXImQi5iq2qg9e
RSVFITjPMvatToC09fgrfW8BQADdMPK+X/t9ln6ILZfrKDXkv8WYJISJwSRnRw2zNtkwmITsvHAY
XZUVEw93GqtF+pAASJCuKyh2QUaSfVl1+rhFFjFyBq3HqasWVjV5iyjGL6AP4rpPdIN5oKNA0W6W
GSpSM9Zm5Sl2mUzblBjTwDWCsLYx6cj01DesKruBUF3C1TbL8REWoZ1t5jQN7nOmDYwKiwUxpCxF
W1OF0FWyV8ThswLZ+3UlkeW+SiA15G0FNQMgqpIfKfzGu4KyYHBRr803TjU3pgsle+V4BwZzsTmq
jdyrh6XItm0VM6GI8jlUXIYYxbc46+v80uyNsfZpHeXo1o60v1YQCj/D1+8VX42SIgPoLIvenxiQ
bRykDdk6L0pHr+1acHd4TfPPhBHNLZayfeBlIp4fSytrvxuZU3TuXE7DM6JGjg8IFbnuzbhQpGvR
TJ0ao+yo4Yj2Senbrcjvm1aJv8MVt75oEl6I21IzmD5a9bXODtWk2kyMilqX5W/q1yW15kNIt7y4
Y14z8uuBdE0vM2rxAPHB/kJIEezjGnnEDzVi5O3XybAcNTUqj0sbjqbPSINZphq1quWqQVMBjjOX
21BEcQg5SCaYQWShBKCfe2OAMpPOX5Pczgo3koWJP68Wr1Q0q8gfw55jzSUqYDAZxajp7eQYIuHi
UR1Rr0XZ4so5p6APQgjx1WSVvRta5fDc1a0RuHOiVd9h5AWNO9bQPFyI1+WyaTjgNEQJ2F+4yIZk
BJm5ygsvaHAsc6WlKk+liW7ksbXa6KVx8uHrTHTsvezmdHmwRJsP0GHHUbgRqQiKD9LeU65bXfEw
O11Q+llcoOKO1MZBm6KawacGbobh6oAUV63F6PgCs8QGUwzm6j26Iz18MIB3LHcMS5A3bRyT7xDZ
1J+RPmet6ziTCP1sCadPHdiiysIcJ5jyszHedFLo2VYYabtPxBx/xzeOpmQOsvGzqJr+adKS+kUf
Jtw2oTuzR/VQHj2179J9W5K26zkFR4Vr1EP6lCwFDREkvT7xegrVB7Nw9NvZNuQXBCEIN8GMNTK7
Ojl8wRo7Hd2prDM8ThW8ct2hpnCp64VpOvOX6MXBG2xwlbi3GLjPDtmbg2V23/I2jl8U5EEvbet0
z7hsQHPIFE2mXo/K4BP0LDpC/nXxmMu0+kp7kw1eIRE/WI3ZPjtJkqEIKxw+jed+iMOOY4D2zQ2A
ZxhhoV07Qq0UR7UolRfVGYzKI12d/GZdhgoNsM6ynydsMLchTrOPMKAhMRSUOzcMwfPXZZymp2kI
lxd7arNgQ0ff/uwRo41bFlZ+Bet/6mCpojJwJfTWCCAX+wRvbNXhOSPm6Kuqglx7NpUfEigt6uVW
avkwuI2VZVTNE8ftZkkLcex0lF23TmKLykuqzJFXfd4hWpqx7n0dlSkKSetTtB+xNleZtxihmTxE
S6zYHrFp1rqB5cM2gicAHhkL/kUxypDWU8+02ykq5pyCoSufTKunWgdAc8JNqxrhd0jQWnNhtlF6
R1Gs67d9F/CMA1wHjE2QduWyN0e6KdcJuzpj9+kaVog+t7qvs20XXhMvfLiRqKCoVqWt9dccqmIT
kEISuXFf2pUvawrFDfqjMrhxlgLYDcaIKR+hxrTrfzRF6pcJT25qKaXtFW3wwi7LFuaH2N0Q17OE
OqD3FN+HlWSsycODcPIv/er/IWr/vSbB/O+I2kX0rfj2O4K2/uf/RtD+0hwHupMKXcoE2FkZUf+a
/yjMfwCYNXAyaTrgs7/xqFZ0zTYB0X7D3f4NoZl/2aYJG0vT7P8ZDZ2Mez4c//yC9P8Gh5n4GJrK
X5rNDMiBTn9i2mCl1ZBFzrcIUgDS20pFMSRKoVMqEbd2bGpd+ZS3jmqj04AL6BV8lYs7O7UVwoUv
q8s8wmDA72o7mb2mUo0vOik0CYPo3KyvtKVhippEAr1XP7Ng/Y7y0bgP8toarlplcapVNNBPGtKJ
OCmu22Sa0k9zONdsIRRHwzV5eFnsV6Lv/DgqS8frnYo/zSiSRL3MhO0MVwZyUzCrIukOCpDlQxRR
0fttp/6E4VyFnxTo1ZoX1FNENz519VOaGL3KSa/Z3TVkkirdLTgkWN8yhEbq7VIverWTzkCskAgr
IpknDZ2BR7s4vMoV/9k4SI3VyzLBNWnHbHaqgBsMCB0wcER62fQmAl4HaMO3nca8gB4z9Bv4lF3J
Psf8dZfg8RFu1u1LZx/p2ezZRMWnCbPu1rWGwPpZaIVyzZEtdFeBLiM4KpJ6pC5drKNsAZXcpdWq
q1LUiePKanDKnZXWk7oZ+qj+uog4/4a6b8g8ierwIgxWtqcVzvmjs4xL48ZUcwqFl5kejURLfpph
Hpa+UlbxTaXK/IGpRE+U9qKaaG5RADefENkq9IsFqu2+Dmo2fhzAjkrQRZBkMqm2Hq1ww7rRM9u6
iNDrWWS5Bs0FGG2qbVFdB/VGdGb3YiYmvUgFbXSvAu7D04j1QPHp7wrhccgN+WaxczvYDbMDOGpA
/fUtsy1g+IRm89LBZu3chffSebqjpF9meC9fK0bcCFVoguHcxBBRBnJiaBeZL3VuHjYRZVDhDNtC
0cbLYErGmcxWy+z9OC0UUIVmUbwpjqNVf5sk12PKSALsFDnIZVqZsYHtE3pvN1Fanp4WIWx2OZ6H
zBVdmyoex08ee6Hso/tlcZIXY4jj9pKMWPvnQGjY4s2W3r2IYC6eG0P07UZxFBBjAniCdIOMdbyu
2qUEgy0TYwNMUz4QK5sgJ56t+Cc8EHEL8SvMNnCNp8rTUUaDJg6yGXyzCfMfChof8AdEYy0vAxtm
DxKKfURZndLdEN0EB49AWViIZac9ZZad3ZYmECCNnTlx/IRFj5SLzNN91bQWJSR4SXVh9MG1GKz2
xRjLNPLC1AyeQZxG4ctOkJY4JVUcMsFsjFdVbYFapArW7aYL+iB3QqOd0IclGOaPatz8iJ0h5dc5
DSKsds4CAM+0QzE9BG1YuZroQw7gVMm8cNApBfol54XGKCY+BQE6zovQAMG/HOM0SD2sKuASidAB
s3VS5gwXZTM0+6VENu/ikqHDFBlMNYZ+Jbp0Y6ZLMLs4y/3IkkKA+JnpWG5xsZSZlzZIOZoaOhtj
6kC50mhzX4MwDga8Bwr9R2AbSbqPmVK+YmQ7vka12tpulCrl6FsOVBKvL6T2LJlAP1s9AmavSTX5
uYmbwdqMCLK/mlZS3oM/TZG7oBl9jSPMrHHn051vM5prhKx5EfUuMxbnRoRB+NNAVTE9BpXOcxEs
SZy1DCu/ymv4aps+nBQ3UHgtl3ras9mA9M+dO1qO8nVRLOWhYu4yfw7Rij03MCEH9JuNADAyId20
C+JtO7RDhJBd50QIfp1pyndFXgngAEMX85dsCNL6SkJpuGTXQBBnlfYgwMNKQ7rlUtpPdqBLlDZ2
r9pbJQvka9p23FzRdxZ4A9LNGy2NleFCprHzoumjLLYhYUoQA5qxudMq2Dr0pEmxDaIKi0J+n+Gy
HCP2tIKLuSh9QSgAlbt7uQShQenHCIc+pJs7pOfTXPhAYhISfjNUI3CkLUirmBiwDEDTd/EQQAbC
qaB5LJRstl30D9aySWqlzL0ly8yHCrjVcYfY0nUv6pZakpzbFrYfS9WuIARmOt/LykT3kqLpDom0
4axL0aamy/g+vM0sfIfX9w4GJ6iFWUp5/YPDwC58kpVDNF5lks5suE3aesD01ip0Nud+Uwk2Nber
bKps3CIi4YNeB3zRUPxbN9PIUnjWJaq4F9M2le5mztMxugxZn+NlW5UM/McyTwwPZpvI/Laozc91
oOjVpk9GPb0ezXl4svXJQBmAXYTcppoWZaA/VfJdQB4qNTfQ+dw+DQHK2M9Tmie6N4FNWHCVI2N5
qJogQZLLAVPTdA3d05LM03iRr9oDgCbHwj7YVsagcg263U8hzFATpmQY0XBGcJUzrdIfYM3OrxPC
6cYzo7wWCO2WOv8KLKrvNK2J+1t6Ki19xrU2MQ6Zpiwpq4LBtV9YU880jV72Z03z6dqjJS5iMSUP
YrEXgAew+9bnW/uUPxWdYUKwxdabQdvMpmKwJGI0ZhrVspPVEfBcJwOSs7VleoWLxk83k3EB+jGC
CaYsZZZzKdskyDytCKIneNTZCxpQV0VU8tWGEHjfdI1d7VBbN/sgqivlkwLcyDsIJCPscJwWiLkD
dgSGrwVtP4Ior5CwUVs/8jBHGQ3YIj6FlmMAXWHowFQdWYz2r/n+/1Xd/01R+lHZfftz/C/vW/bz
R1nEb8rvX//fv+tvW/9L5YRlxiR01qcBy+pf9bdmyb90UACDYlqqKtSs/z/Bpjn+i5Id3qvuaPi5
Qeb5e4St639BjkHfbhsU9bBE/tEMe51Q/11+wy+h5oaXwehaWpa0T42nS2l3oRlWwWNevYyJL9Sn
6Fxe+soieXcJ7pNfbBGs7ZxwbBQwfQq9KXg0YnWTVM+dE29M55sWHjpQoN9ewB+4Jr/cZU8vptPQ
QGhZ6QGnDKIgdkboNJryOM4uMNCtU2+m+kJqrr2OQncFWsgzl/zT7UFdM1Rh8nrpmd6SaFTMCRCp
mspj/1p+LY/mnoL07EXWZ3R6W44p5EqF0LCkOLmIVSUjKLmFiU8iXZL71pISgCrZLpxlHz/CP9wP
k1u6RbESJN4R8gLNMkLVEMFjx6hQMY9V9kwX4+oO3UisnbkYVIzT+4Kij2EFOSzIaE79cO1mKquy
7uJ9JIeNaO6MpjzDPjpd4BbMESiGGCFKyIry1GYaXxbmqNEc7qtA/ST1WzW0MFQeNx8/tBMWIxDi
26ucMKnMWpfDHC7hHkZYoDDReQruxJYCmQPizA2dPrL1UpRiUrf4ch3e0Nv1psFXDKQTRvu2GhoP
/B4DkfTMNX49ld/X26+LCARWhoQ2CkP07UWmkWkYJI5o3/yQqT9P3lzBxr+cXspLHd0LA0fkS67+
NK64sDs6248f5+ly/3V5ih2TTc6CDLg+g99M/vTKKPBdKSPIWkfkNfsIt9tSS7+PdXXmxZ3ouFCX
rY/zt0ut6+e3S7W0/bZGVtoen4GFWvhR3eZ39Vb/NN3k/8g47/2lTt4c1aJl5zGX0sRwiW8SCNm5
7PHTj5e7AUixhG4LU+eTOnlvqkC04GQNd4NBjJyta8xfNonMvY55VFSc2/vef1zr+yEGmY0WlvFp
DhTCJqOaDT3cT5G+SR02186nGPl4MfzpIny31kpG1thjOSd/f0NI0W1HJfhiz4z6VSHky0qO8Tie
WfLvP6uVIY3ekAe3EmdPrpLIAt4YyvN93VnJwdQiBHo2o9J/uOGhTsSoS9WpCADd3h2GWMc1MPSt
aC8ResyU/p5ml9OZe/nTE4OIvJYW5grtndwLjsjoHyAX8d00mz67jbL4Hs3Dxcfv5Q9PzNQ0qOAG
0CF1yMmZlNeLWCxrjPc4gGi4cHiNqcxn7kR/vxPYby5ycitdnVcTdkfx3r+5Oxg7gkScp+HO8E0v
3L083gNs+PQLfnVlXmN5Ue7169l9+A/uk0oLtw+Y8tReb9df2ogyipQ23huhEiL1KW/D4p+FrK5b
A7f52zVOvltYNcj71Jo3ZmY7CeO5Gf+Ro+/7Kxhv72JOaGejror3YyebTQQHqWua5Myn+sclAaps
CMZ2bKonO9zYDhDc0Xrti7TZJbG3RMU/I0b/+0H9fYWTg7abkhLC48AV2OBaNfSi4syDOkGk/+dJ
/X2JE0TatnsHQ5YJxvtWv5i24mLxY/eQe9KPf9J4wiU73n+3L0b/dnbnl5FA2Ue0P/8okOTfPwLy
viopjUx4pm9flxWNQ4e2Id73aX8ZLlhzYVX0H6zrvy9xqmBmxFcqUTzHe+cO18OLFtfnjy/wK0Lo
bRXBqjYNlNgS/x3nNILDRJiZBKPBx/uCVe9FvkOyfFHepDfWbXCwN9+/XO2Qs9LXP2Y36VbfgYld
kGfu/vj4d/xxVf72M05WZZQnbRinWryXYl/0axlrnVn3+roHfHSnJ8sy07RlLFI73hP5dxFczfgS
bWrhLZ0bbmxPuLNfbLJNdZH1PjQ2sjXLO4xazmyWf7xPS9iCGmCt3E7uc3XuiqfRivehqC9GaAvf
FCSiPz9+mOsf8u5OURPZSDVMA4Tx7cLEoiGijhfxPi5vAyPxMgUJnuGVgNMfX+iPd/PbhdZD7rfC
jPmDM5YDj1TOsWfIddB67hJ/XKD6Ohkz+Qsa08mmyEw1Y/AZJfubl/wq22rX2lM4ucPO3tT+4hke
ok6PEcamv2Zc7/Vu7z6Mu+hKvd79B2cMBb00+EoEv+bkZvsipiZY8mRvlu2tkeS38CY3Hz9Pa/0z
3r45qPLYhEoeKmjfaeCXKPt4SWx4BWEx2D9hJw97xh8djEXDwA3OMsfpywBS+VpNY/Y8L1b3rU2N
7FhBD7sRxqQ/xmEaXzXGHEK8mBWjcMtkCL7LqcbqVTIFMZmldfVND4b3OoXa/H0QOSC4qLLoZkTF
gfHXgngeIhr7AnSkAYJ0prfmIav1Et5dphQPorDUG10E/DNDEcPx2hxSgptmlcR5VMXdlxyuFrTc
ibXiFjcqqNedsZiPQHzRjWwZ97jLJCdjMxGgVroya+zO1cHWUZ40+hhDnY1wcsU+FzuFzgwWaECW
Vj7PUsWrVef7UvELxq4KI8hWvn78Et7hExafDER2U0MzgMTnFG+BSBvXwTA6h751QgdXmqRsb1on
YA7ZZv1wgFM5wx2PWtjTS0/v6kFclubFMjYwyIM56D9//IvedQzIKgCnSGDng9aFerJpgMtXxeoL
ttet4HauHkvTenUQr47RLafTPz3VNA22qKXBllurA3myTS4xyvbVbJiLqa6N3Ftpfn58O79iPt+s
cjjlq2BKByXBneM06UWtTB3o04wPMiNe1527rPoi5Gj8KOega+H5FuqjYjQokKzJaDRXMI26apIo
eYXfEN73Tk2Rp3ep3riFMmfNsQ+HNvHiybQ/Bx0orKvqEmauhHnJiK967SAB/dDbpf865/pI0hRG
cbHbYf04eTnuYjVmQD1cySKx0kdRO1gHaFjeQvzXpvA6tPT8QabOdJSRNCLPhrNfuFZkFNlGCQr8
Npq0wj6tQZHtZrmWWhfwGbFV6ykZ1TNb7q/28O3DA4sU9HIW/MQVY3y75+Iv1EZdPcQHRVbzjSpx
NVC1voHvmkG/jces+yrsVrmSQYm3JKORR6wNvodjPW4iR5yLF/kVcHj6cxxoj7RKOIfg63Lyc8jX
6usaQX6qphUJalroI4eTOwWv2A2TRARkxL14kAuMfVNVaF2wbDoaalIjoDaZckIGG24bK5iugrZS
vYXAw71ThdHWkWkBMDja+yAgF2ycyxsj0PutOtXaNpstPIMHu/TbsV9uhgxOXDSa2Gwn3bmYkFWZ
+3ZXplU32AukAxECw+iT83Ts1BBDJ009OPZqMO1AVHvFYi7ErLPU9Ou4VMwveTUgQdMahaiJrDMf
RmNOhl2jdsVdSPt9KOTcfMOadb5nDhx95qTTDu1cGbk7Yws3e4RiVPddnnNOzxQpBjzRodQOczLW
D1bMKJERYJ/eCLXRcKipA8bjqObkTzw7pueoaRvs3Yoi/jmUUVh5gngNqN5KXWd38H+HGitKhYEG
3wAenEHpPCmI1O+jthepqyYD0/Iht9NnfYjr7xDfcYjRqkr9XIOp7kcl6W4YJPamOwiHKXyW2uY5
SPM9yMOuS9dNIQ0OjZ/pyfE6tEFWTVPiHFJBOjve4O2m7vGww4/XUW76xjbvqJSU6zxKlpvW4BzA
b895OrM1vXvTEHHAMXTKI9tgD3y7mpfUrILeHNIDwhxnx3Fl+V1h2/cfX+VX8tzbj8aRqk5BA7DF
3097MDXUUHPGeXEIAvS79dgLpP/K4Fehuku5aS93NtBbxUWgxx3HdjfdjXlQeHE7M2yNRuueQd85
QO9dMbcqzRkZcucIVQAN3t572YWRlRtjcYDRJhlXltZmWfJzMazv6zmmJibyYWR3oMlc6e1l8rTV
IoEB7SFD2XkdkZlwi6uw2Mm1aa+wM+jKOv+koeTe4KfJCavEBm5fVu4RTZ1u5h5BONKkwpsyHRMS
vOZ3WNwb/pKnj7KFT9CPTKsFTiy7vi2i3aAM1XVn1bUnEyati61rGyqN2GsD41xO1Lvybb03TmkN
GBuwxTlZPqEMrRolRXnAAyf0W2ErHmYsAMypFV18vIbWffXNEuJSPDwgPVYRM42TfbdbWKaYGpUH
FPLJNTZBYmNXsMZxLAHUxi3Vy4csxboqcLwKOvXlx5d/t1jWy2P5ZeuWDlJmnVTlQmRlADOhOlCY
wooRU3ALEaY/E3ahr5jK6V0y3lirEaEBmZ5UPlUFuaNyuvpQLVDzSZxzYrgj3bJJ0UFc6HncbU3w
iMcwDwSnunbTQFXyBs1UdnqWzVd5j/UzXlPaFd7acAdgRb/GioO1yLJ6kFJFo3vIoeVINdS3U1VM
/sfPaX3jJzegsdDB+DSblXWq9FcU8s+KeKgPzqrA0WDTwoBxQs9qrX1XWRgaKt2Zh/ZuzkEzTzf/
r8tKW568msgIIs7qpT6kigX/OdaCnYRwscGvh2dEUKVLJUu7mxKm+s9vFkoipENbNYDhTt4WYrtB
D+ulOThpjg/VOlrHqnXJNmZTVH6qmv2+lHp15qp/WIo8W0A/hm/c7enBoTa5qbaa0RyStuxglceB
Z86Rdabuev9p007TfjpEUFC5ipNtS+tDs6tYXIcQIyzfnqKXrlsr/zEN/vGSMSRzY7oPZm22ba33
+1tT3YftUInIMg5hwaflOEmw4XxfLmYlFx4Se923SJA4s2i0dVW8XagsUYAgpt+aRqN9snXp8NJU
Yg6UAw5V5cZUrEsEKYnrBK0vuvGqcyR6m/4AkX1L5gBah8F67ALYFTg9bj5eRu9fKN01oPhKYBVU
luum8NsDIEsRMh3eSoeIsBFfS+xXxLzlmae8rsWT+2XayJqxNCnB30+ecmaoOX6iSXhsbNSDQkfE
UJIA7xulzDdDEoRn9uv3dTv1zS9KANUN1obGyQXlbEoMmTv70Mbia1kbEC5xjyPn+WEK9lj+ITAo
sHrrXUSjmhth9pym51Kn3t+0xcxB2iYcXmCh00IWWIo20xD2AZ2yRaTLvFzNlCdMBcr5Iinxev74
Tf6xlcbPce3yIEHop3BXXnB8cVrKQxSrs+bjWKx/KeBS3Lf6ksDOZ6TzaM4LxNPMmKzFU/RyjLZB
TNBHx7n/j+FUTmWN09K2DB6BdupDm9fZNNhW5RzEFJPqGiqwMlGpf3zTq+HBydJimK1DphAWE2DO
5rfrd0ZSlsWBmR/joBro0oecdSWTblc1i7Z4FnLmS3WONDSOZm/imY9HYermbVEyS40T4Ta5HF7U
ytE0yFHRFPrSHPFVq2KdWRft6h0yX2tLh4x7Y26TsmP1FRh3BK1McUMRyHsaMpSIUTNOLrORxvFH
fULjYE3pfUIjcofUrVF9fBF7ml4lHtCfJqiRMoSHn2mbiWOAt+x8iU2sp1w40FXhkVZT5f7qpPlo
Not+LJ0F/7TGKWDTtiTBrI6ZVR/6CI6xx26xuITolzrO3azXyeTxDSrCg0L+mKm1+uPjR/6HdWZj
nMRiMlhsPPSTRx4Zg2iHuquOoUOWYO2olecQDwE7ly8RgaID3S7Iyp2dJFfWMA/bMKnSIz6G58Z6
61f8dluRQC584swpV/7jaRFdV7ldaVVyhNUZXs9ww11YHM25zeRdR8rYkG6bhC3IOryPk5NWtVpi
TdIgOY6hneyQRMvr0Ia1amtJCkoYYAcn43YT90r0qPVY3rHQWv/jh/5+M5EcNkDYUJNwAjrNECyD
TJhLKeKjipncDcPs6Tji5Xybl87BmLFsOHMC/+F6YOYOLCgOKnq0k7qmwuIjLZcpPuappiAPD4cd
8iJOIkudtuQgnJvGvSdYcA7jFKpT6DINpjV6+x3T1mMxHPMuScTpdnPbDV7fmnDyDSE8eJU1UOnI
x+eUwp0QmW6JxjOwARh015Rl5BEeVOzHqWsvic7CQJSm4cwc7H2pt/5C9nE6Kfq200dSmAR9gYYl
R6nxCqzGgU7F5T1KPXOHR8bkTUNfH4v4LCz/h3XOlNWB6USzDHPudAHWJHYYi0yOwFTRbqTI3IIm
nhv4/+HQlDZMMV3SAVB3nU6nRKRO5oCDxjG2ga4EXtpbpqTzFt1schH2sbGtBttw01Q0n2arT0lr
w2m6iFTDH2FunFnx6ws/+bjBhSFvAP/DuTlNP6y1qcZDt0iPce7cTen8ijHhQQRkzNjJbVsOLx9/
YO9LTupA/HhtC36PeDe8x0hytuOyTI8jfv/XQgmtR0Uuz8CW2pkbe99MQn+kdV0t5ujKzfVt/1Zx
EXtgYciqF0drwc8/VHGYGOH/J3CFvUZrx40WGONl3mkt/OdYnKn3/nCfdAxgARKbZuJYTtaS7LF3
TJl0HrFWUa/yBtivUkW9wRf4HPeQaMB373C1xANGB+yAL2CfFJcCu5lkQXNyJGkwqnbqgBWzSmiT
a5RJm29wf0kr3JCM8SveioZ6ESjAkOg4kvIbiuGkv7YDIvYuxnjQc79CYoK1TlVae03W4f0MTznc
CIM4Z0OUaMT1eGwOo66Um4GgLGOjmMQ3iJg34euNUL9pA+FbCYlau0GrGvMKG/Po25Ri64aswaan
tfEc6dzC7ouAb5mKwA8bGX9xyn7uL+wR7t9IV/wi9R6dtexj8x52tPlShCgZvJkPdJMLo2kwgrXH
T0ZVOONaaMyPCJJ68ndo8R+dYmVY02agL8iC+thiheIWfI5+tPLYrtSqUDoXg+eldQleGoiwsSri
R/AstdGzWvWNbfWW3EYolhA39wi2b0RdYGxrAUHs5orX4K5jBZArELxLu+/1qxB081DWSvBKA4wG
O55QCuCzoQzPi9Yzc1osDJn6slcX+HP2lHsxivNso0KZGd0Kj0E0Qf0SqRdEy4yVF5Zd1HvqTIYF
5jNzRIGJyceFozBs4i0wEki0dF7umjBVvtSyUzuiP7UBDrxdG47LoGmW/lgmOtMVC3K2z7wNsQEV
o6mitUVWKXBQflqsQOibeaDB9Cbem7hX6pIZSdUmuk5kltoPrnSqtMBnJhJYpUQiw9IeK90nduoO
tyh9IkhN4sXfbUqwKALdxnq+DorQeYkBcV/QpOQ38xyiMpJOU4qNhda+dtUxh9uO2CSI/d604kvc
MdAcD7kZHzkjcNAdMmxVUIgMxq1DcVm4dlbSm7IwcF5cetIFSxBqdZraDVuAdRU2SnxYHNx9QjIY
MD8wyWOeomCZcdifbvn41OoOPQPCCxv0H9VCaWNxsuRN/Ogw0tvriOo7MrmW8Coiw+8GqtP8LQFC
FZ6+TLncJavHqdsqqGPcsJ+1LUFb+U+JYD5xJzD1Q+Mgj3VVGUYPHR/eFyJc7C8VAa33+KdnP/s+
y+Dqo8N3o9Asr4nV0LHZEW34Undt+MTIUkFnhMXN/QKpmeS7Nj6amJpcaFmNur8xoPJ59F35Z7s0
++tazNGFxFaud03MuCTYhBpjKtBW82fykKOCR5QugrhEc5WS6AX2c1iYkP1EXfOUtFX9WKa6+rVu
G3x75wV3jLpp7NZtWop0HAAH68bBibjzErlE2wrvi2KTdOammbv0OOvmcIs0YMSrsgi76i7WFsTK
FtQyroDy4muhSOJXliJ8KWLR8+0rwsiusv/H3nk0R45k6favjM0eZdBi+QIIzWBQqw2MIgmtAQcc
v/4dsLrfq2TVZFrvZ9NtXdUkGAgI93vvdw45Gb5o7yxK134K6Ya3LHkUjSIEkO0Xuqjs2WeXtPFo
R0YatHBnPUpZWtUE2ByEvYqmSn40rtcfxZTqO7cbOQ2yif2sy6JgFIl6kY2q/RG3bgkPoBqMR9WY
x/Ni1Gngm8eetZ4UAmIQfyvjIeHfdYGnVp7rJ7k93JE+9yjbjzOmhq735o+JNN95AAD2AWdjQW/Y
dX3rRblzp8JofnOsyaTLRqzd70uRbyVho3VkQqry+XbmT2HZ8BKUSwFG11MLuSNU1n3Y9CoCguZ0
/pgGeIwwCDY+FzYeIKSkBkgKdjbMj4fNochMCGJqhFFp1buahI8fCYMooCvVT1004RWrtfGWxKN8
KDT4aQvCghD+GNosJ6nPUUaCBPUjhUjC6WsGM+SU89RHCzkpvqMZixAshHm0iqqmQabnWuhLzJlr
j2dcomNQs0R6XZJuulDHtNLgnCzyxsTtzcdWs0L5m/LN3xeCS9CXlyhlt69EwrcXOK4lrclkcx8C
SjhEnaX7levmAV9duEpzxQuIncndEFm/W5V/VWN+XhQBmaVXTk2DfYD5fUSpneAgRDIf7jM216kf
8trdxSbR1WzQSf2Ct3MLSrN9DitDSl5p9ZgCO1eMYolRdd25C9XspJuEQkmoUWpSM2d+5V0HI83p
HOKYiHVNMGV6W23zwurPHo9pJ+CEDIwVjC0omagvpa/rrD87zUngQYYeftzYnWyF67vLM1AuVJEB
FWnR9WBjGvlNDfLvA2mcdcrT7IgY6GUD+m2vYJpZqnvQse51HfYdTED7euzN18Iz2kvLa9Q1eODS
N5oy2abGiAe1KCZUKJBTWI9wH9hOzxRBb1yYo+D1mct8V3cOATQn0i/JsohtzeA8+q1UX+MHdPf9
FNU31G2ig0l9+Tfrwb+vyJZaDUOwfLUOzMJvzYWUt9wEPaK9FzNnE0aW5yc4z/yhsK3fnLllafnt
8vnLof62yPX0CjoCxP97OYBeMJLRCjzisb/ZO/7DBzKWSiJNN4sC0FdD7i8L3AmMlixVq7wPFSja
whvOEaFn31BAfP160f4Pn4cBIVIMGIsZVP7eAqoZix+QcFX3LWD+1UR5d2VlZv6bAsA/HIUV7LIh
YjFLzfdbvSMJUyLbIqrvwemgF81D1k42itn/7LPgYbEtxk2oUPAE4w7/+akiVSWkQy2ah4w3hV8N
0M/qnqGLXx/laxP310uAI3CyTIOCGR0l+gY/H2auelKbcHofqtVL0KzAu64q3/Hr1We8Lv3fDlB8
vxa+H+7buYOOCFnS5nBwYla6z1LNT9bKmmc5x0rXBxBXm19/wmUD8/0DUtBnDNvmuuBh+fMHZCHA
LI0ZLXQY79wbrMyNOn3Ls+GH0lW/Kbl+vzKWT/fXY33b34Q4QDsdeO+DKC5M6z1J7379Wb6mn371
YZYN1l9uJV0bqSJOnL4jQKIVQdVgWItg/wauaOWuNP8m9rc82gJ9E6+yQF39JqDxvSTA7k2l1UMO
bjmf6t/mk4iCVHapG9M9uVIVZENWScp8EooGpEG9O6BmYaSshvSgrlHT6TXDZNJBHDCpublmz2Cd
c6zN5frX50X79gr++rt4vrAWplEJnufbLlZFno1qtpH36GSmp0FDPJBZbGWBDsz7oTHhYlRGeONU
iUEXx+v3faWHqwh74VmWiIXwoLTnphHXo9blF71s+0A2ahTg0cxufv23frtGvv5UOGtLhwmdMqM3
P3+FM/tLVnX2dO/NDiSlBaQxT2wtf32Ub1c9tzLT8rxE2NST9rO9b1diZwpDKcTg3EvW2tcJpiU/
q7vBzyi7YasY6z+fI/+bcf3vJbPzP5Nl/NfiR1tV5V/hMstP/Cvcav9Bg4si2tKVpb+z9Dz+DLe6
f5BQ40pjwNFYyj4LwPxfeGbsXdTFWUsyWwBKhkjF/8u2an/Q1WB6hd7cUjLihfqf4Jl/fhbT5VzG
qnjwaxQallXk8u//8jCpGAYJjTrHBDCUu0XgcmyMUaxTZZb/0TP430fiQJyNJaP07ZrHTo13tsyD
vHRJ7seNBXsO+kO2KRz1jfeSnv15Of6P3Pqfnwd/HnABYzOLypAEZdqfP9o8hCN9+DSI4yzZshhg
o532k/yUJGWADSctXBChm6BuYe89/OUCuPrzafxXnPs/nVZeAwsOgkUC7a6fjx2OWlLFNnRFFT13
gBKxlVtT63qgCLiH89+c2n86GkNbXEBMrUEI+najUzPomVAl4KO5pY6AvMXBF40uerCxHhpx9evP
9k/n1f0KA+q2vQSofv5scLlIGuZV0DppsTX1WQmwqz6x/rb2ISox3wUYcJXp/Mevj7tcIP//vff1
fdLocEySe4wu8b9/Pq6wwSBlbgV5Vov8mXEi4Fi2n9rGO06pzpdU/v7zKwiHHp0HMukWK7Fv51Uv
3a512yLQjNKdoZo53i5rkFqwP+qC3MpQRkP7CHTYkr+RDthfYeWfPi0lHZVesM5agsba92F3ptMr
pq30jegVAK90c2aItlRNYCIsDNjR0cNT/AWGhfQBJFbjfbKPw0G9w+YaoST6Aso2li1vpKLnsOPY
Qf7Q+lncW18Y2hr4yewD91P1Vb6Qao2uizI/04bybWxZKTJmqZtXime303bSO624N3MIqSu3HKlE
dN0UVWvLbeDMMnwknEDCHz+bYypu4r7qpwCIbnm9yJnV1dBC41gjFqgPNJgp+GaU7jSYQg7dzdyk
0Lue2i7UgzlzBt1XkqrufNFoVXV0SaVArZso4RQbvbesGGx04WVS8yuZpgLjkmmDRjUKVfiMLyJw
T5FUiZUjxuIDh/30lFJog1ChJdmNNZudfS282tqMJsZVGNN2ZjK4Oi92v9JrKDuyRVwDiIXSE8tE
tLtaz/uFk1rmD0A/MtCzuTO/iIrUqO+YPNZXY1obzxUT0NWGJQiiDBe+3ktkU1NaUT5T9cBrSu1+
rDWz3Hpdh0YjU2xAmqmbN8a60wWVv1mN+ksLwTzrOIbZ9+ps9z/iTvTgTl0v/QD3B7IQCUk6r3UT
qaJtESzYpRVjaA9GHJUM3k1RVu5x1dVQbJSxk89plVB8GaWwtCcE9R0M4L7qnOLSyqJOrkAZU5xZ
pxNzeg9QXqFrrHhfhGEw9TinrxnpU4muwNawJj8euhTxRybMrHlSvnRGfbyojUSlK2S+lHLAnnIJ
KNBszhk1IuS+ZP7TTdzj24ZU4qJO0ioqbTwLv0RNUmW+5Ea1QDodCnWU5ilGjTWvOqbtKpIIVqY4
JnmGtIhAMNeW8gT7Dx3XYvbuGyplCEkQU7lSs+QzsyO5vHAdQIAXY0NYY9t/Ca6aKgG2ThI7U6MZ
fGYvyGS4Ld/LpQYZKHpXB6XSbvGYhsbGzRPI7qu6URwrgMY/jU+zCkx5VZOubQIQVGb4zP1Fb5Ux
UR3FmNMzRFL0lfM55CbzkGmfwaGRRJ24HT13YE/TOxmgP3sUd4XToO1SI6MDLQjEkQW6bcqnWHjj
nZwmC/hPXYQjKMmZ6mgSlspt5I7jU20kzQ1FMKiO2tzFGl1/UcMuZVzglDut/WxEXbgtZs3KfGyU
eAGkgmh5NRWeeYkPe8CxSZUzxQLS0koogMfFF5E7Vdx9qdRumQed7wsjl++KNmmvXpvlz7Bjxnfq
vdOAdiscqZbDP76KaO29tZ3rfWQyZCevh5bA4NMO/WZyG4Hsd5AhZobCVq7tJgYAVTEL8h7RY9Mh
yZYm4bK4bgjEe5zPOU3HByg3PHcAAAOIDTH5fVLcsyhNMVf46vQAQKmPK1Xnm0KVxUuTGLSFoA2F
tlruBdriZ/rrM7/RccwPMNVRvWrwX8fsPSjVe7GZRT7gL+t59hp6wg15kYUBl4aMngC3eYBpo6H/
7PmvVbzMUQQj2YGHLKoSaFO4DEDaNnodgZpfKohRNJMGUojEqJjj6hCUlZ7xxXmFrnVrGRrVYYRW
y5ejaUQErBImcGjG8wA/UlhPBHQ0deXFDqKINlRCLvbGc276BLCaH7tNyPVumsVLJ9LOW6sE8oqN
iX95QMsW07KwjBkkLx2kojqGqQQnT4mU1M6oxEMIQjeSpxAqJVRz3YluOuBTM7K6Lt67Tl3H58S1
kxEFuhdXWcDP5R5OmVLKK6ipgM8NDd/EYSoGfV7N5uSMB7Mq8DJ1ZDbszcTdFgaVqJF3t4puUBNs
8uRk9FkY3oEUUeYN4+V5wdMdfultkZjwv8vGRi/dkhLhuhs7gyptOrbSVxp7ytdJDB11GTN2O6i0
FImiH14tIu8+gr4UXcQqvNXNHM9evmXMxhqOfZrPcDbqKY8/NLMT7UXbAMOFXOKacq81TY3/zZBj
c5XVtDSOPHOdhBuxqmn4RcMiWs2Urn73ZJ1dKDzXlDXWcJqEcJ5VtTxKsy7ME59rnp+6wZ3UFb1Z
JPe0YKykv8lo0ulnRpiibs18h9ZuWam04mh3uioPsTqn+aZRvGTofPBdTfTGTllo5D5cs6tX3SCt
cS8oMNKHEl0BMjEhtV25KsaRmkcfcS6h39NW7z7jOo5vRhQbx95p6bgNDEN8oNvsdpoLTRWkc0VY
PZ1i0/E1aS93Hmq9fCXayKEUa3OoTWZZpCE8N2qPFV0fsHmIaGEKz6gPQLo12EEB91ZtoCWm8y6o
/Tc+Tr1uqyW9QsuBWu8zUgLzIaH3FvsKmNL3TpYAqtqka97GmFc5RIOuQS8UaVGxi1Tq65txKsMH
Kqih6GhY4KzcjGk4PRnE43oYchjGjXRxWHfqOOf7Wo3r7iznfD7w9k9qiFAMUE0BzpjhwgOFPJ/G
tNS0W2OK3YcumjxoxbXjzmu4zC4SonkU+tqcU7sPyHWOzHBR63H3M/U7J4iSKQM5mGlOcRCOKYoT
tlKEuUNj9cVj0kaz/cTDG7IeCQ+kpFod4qoaJ8/5iDTXemrm3ntl2EG5xIpS8k32tnZplGb+FMJW
ljtLTWqcMa1R2uTF7crY9FE19vSTYFgy7ly4bVCGSpL4FS8m4pIEzItVxlx5vTN5yuOR5fYZUZvK
5bQq7iT8jtZMSkNVRC90HOQJiffMFytY/ND5BXul17Z+6nINAl9jxSbo9wqkLZBwe/4w56K7gARY
6CdUTQnDbThOlY1t9bRwlSJy28dRGXpl04FCs98mV3rl1lFgJ+/Chi9n2w9L9ZcmX9MfOjebssOk
LMM0LDCacBNnsos2CuJUsngYUq1j03Z2dZdY6Fcu2mwS8VFNJh4zKxNXLcGBIcLOmZLbzHwgStwY
PYlq/rU+phlXXpOYTwzDRiHR1T71fCMzuzyQKvz89QiKOGah1lFjX1BPPjS8+s3RZun4kaNLFqSe
PM0LY3HdhryKWOkUmbfRRikRbvYZj+EUYKRGw24wpBLUfTjYHyOInqZaZZUJCpMcaBR+pkYl2q1u
U8wN1CRO0kcaBzVMfuwlsfvuIXbJ1zmX2AOGsOpNAezMxwEK3iIedSpQjuzkXysa9/Oh7HonCdI4
1j/FlCeXPcNAzx39+Js5hjI23iRFgiZHV7yC4GaZsH/qx97a4BKR29lxbYUpuS6+LJMsfQHbUz4i
BmwdPzENGnBDAj6A/nWUvMBT0yM/NPOY0qlq1JdITt1PmwDXtafgfNkgjG6fG12mpg/vmTFB2+zN
4mLWU3kmWMoCkOcvE4tSZlEWZPXE7d6Z4Jp1TUDZT8hZ9ltB36Sjs96g5cmrTn/FNjQ/5oCRIB8x
H/PhgkIHuF82VNMK1RpPMdEhhyM27is56ObWMzG+0IDuVKSFVVqtKZfPV6Rv8BIjHFR3s1pRDEi8
aOwJhWjKGwGbZi8YlmB+isao4Svs7yMUNln+OnSDd2WOuoWTAVmFwNDAuzzeG13mdgFiaCQO6pfQ
QVvcDnOZjLBgWTE6a5vNBR0ru0EFgVivuArVRRCRhp3xVC3WiHrxR5iLSYIVGVIJFqLRKVxME3IB
HmwAAGYX1mKisL+kFJo5WtLHjoSsQq+ZSCT+p0QvPK7QWXiL2WIMtYJk7eK7SL7UF50e2o9aOnTX
3TjPd/2XJIORpz5BkLrIM+Ti0bC+lBr1l14jTmPjrv6SbtTozctjGpOzDOwvMUf3JemArISwI+RF
fp1/aTxMkzdjwYy37g+QWL1V+SX9MFk63fXjwDYAEUZ9qX4JQrQvWUj55Q2xXbi93ZdO5Gv3/r/F
wf9eMuS/KA7+KPv2Nf+v//PZJu+v5X/9W+z212Lh8hv+LBbqzh/UOKirM2FpEz9YyAH/IuGZf4CJ
cBnKR0lI1XhJWfy7WKj9sdQBHS5Znj7En6ic/AtEraMvpYgIAcu0dIo2FMX/AxA128hvRRiuIzrc
rHVo7lKGJEP2cxGGLSBbmDbfJlVRRILur9WhvelrntaKsvg5WvXF7owa85c3vJiz2gXNaPfnmh3d
o+aIiQGgRYTCzg7gaKh5D5mZvBlNhaForgVZB8Fe3QHXE7DpSEjctar1gwEWebBYidLi5zdODfMy
ypC/yUzXAuZC2Wq2jotBCDN7spdmWe/VoZ4eIuakLhrLyG7MsbUubE1mDGlV2LmUFEHP3LTpuapn
+z6MY/lA9xxX89B9mFLjN9LDR8pkpc6uZs94Gm3s9onGz6pyKtdemJcn2ucBscn+HCdFdk6s4SNN
e+fSge4b2Lmh79NaVXdG3oGaDPFulUV/5kHj+ClAo0dlwvTCA7jcYmQU+0ImiF/6uiMglbyJYnmm
8ZPKyG9UM8O6g8j20aDUPLICz9m+8SePpI3P0+JJapTE2THj5eyA/L+Bj9WCmdzvuXXn2fC/PgZo
K5tlJufp66905Zid1cXBhMj4Y0z4qYy6VoQKLEg6EJ7VZNm7EgoUXJXe+jRTlK3ewOy5H+tjf8YJ
pe5wRWRnywvjPWCoKeiXyhg910++1YkMd8uHUBVlWdw3mrbNsYUu0WNOQBGrG/bi44a3oXNJkcfZ
9Tp/rwzbcD00MjuP1HUQgnPFXc62zidR+PMtMnbHgVdJ5ks7z0Dk4zDfiTif1iX8pXKlNc6IkinW
P0jrOrsRCRkQYktBF/D15TWSyZSWSartcnLT2LV3zEopqHUXFVbq5G9NmXNEY/wo2pStrqL7emNV
++W0IrJzdp7JRy4lJ9hoirc5ggAoFA7q1JH96TLc/2mZEXupii8EqKOzS43uA9KtfWlambyUSmu+
6JXOWSR3nfXWeFVKlfU4K+0V/9cHhFtXWh5WggpYpe8dNyFsP4xNfts2vbNO49E5K0mTHTU47VvK
XMuCeABnzG6xxVzUqmfaue665u11UTBBvI5sr8LHBSF6A4GT0W1u28umUIe1Wk/hEfWwgdfNKwJH
H9rnJJtG3zanZO8hS/SZQxRB7PRTtlI6J/pg/szalU45hYGlV+HOGVzjw1AraMA9rHl9RS2gWhf4
UIjyzN2pp+rnu5Xb/0hHK/cd4UVMo00eOqyWfIDjut155IJ3KwdRjTdpQExmw9o6zBddN+poPDKQ
Nt6kplOt20hnkBDUevwaCW6Eebbbo5tbGjsPOd4wx5RectUPj22saOtyMhsBi7gRQUUj77Ij9Xpw
5lHdaAU7KrurEDSQ/W4WNaR+qcgmvPEqB6iZ7L2rgd4ElpfM8hFO6adMejPx2AmpSqiD1spEz45e
Vcm7iTT22xaodNR7Yher6tismCd0twxqpWtnTO3L3h6Ms1qG461asaRtyHr5s+VEh7wuWDuw7LdP
I8K8t4LDbuSUW/uhqN4Hx+5uNB6VLAvEZB2YvrHQ+3hMsBpKUEZk0LWmu8OQZozrMSvbtaGGxtoI
64a/sGw3xDLYF6ieFTAUZe4VPQ5BIhfjQSjmQ4W34yoeNO0ytavkPkNbc9BLxXzraFhEKybtYE/Y
KuUmxEDZgflkm1VN5Bp7rdbuO/g2jx4c+cehtjHwMWcx92N8x8x9tbaV3uWCo3Yya8yPJTPqztVY
xj3DMl34YJGj8RNEQ7uQUjFyrnjYkbmhuBwWFgoeI+t9iqrZEZuIcrJbJ7xRs9nzVfI8jd+qAzMd
9ojcsWNrtKmxYDMY4Sb5R12HPwhOV6tYmXZGrFGVthc+FMuk3aDUUvUpzTo9r580hGPA/kCPW/sR
Lrq+1/qywMQxZTso4M6aoll7yfkHaMOOBIlokZ4pCJcbt3Gbe3AO88qeNOsQUzS9igB++7Rh3KC1
zOkZWVpyjOfQ4q4evDVTfirt70ZdUdHP1wzhsp9vqVSrlQ42gOm715mqPiwX9oY4fvtAnZUneOiz
sZraSuFWmarsMLtzcUJ8GjG6rOv7oZyoISU9qPSyZF5y1AQWvmLy1taASdKsub3DXrwLcziR8wL8
1i9lKcU65ijwAq/LxV61pberw3wi5F5Z1ZEoLpLEQbYnjHt8HYCUKYHUwtCOMSLuo9TjpYzQ6lxQ
mtXcxGod71iUjH4BtQ8jUzjuW1XYj61Qi7UyuuO7IiOXNUB914ky2bdVXdyTKJ4fAPu6R7lwTrgl
jEsnjnQewqbUDz17CQtwvN2DxRkV6xpMPzttwOn7CdXnRSireWdYjljrepgHzISVqDRRuumzll+G
Jako8PLNlo6ADcPf5dmqMotp0mXZt8I5dHNjHGwReigFvB7CBVugenlT8b5L93psptdKFN3kwyAv
I2v0jkk/Zx/DyIBrFVqSXRDcgAJ3jICb7teGXvyA41Oe7AJNGUgJruLUBNM1zBVGru62wLYG4doO
nU3BXv+H0UYFPgg0tZ3PA7/beWGhH92Skqla2EB/uFKdg80BseyI5sw4s/qB/cw5dqYbP7BLfVZk
Zx5VyvqI3s2h3HjADK6RPVRoOXio2QxF0iqYRy7HpLqBkWxG5AgwyurM3pwJ+F9PdJ+2eh2fyDg1
14lD/QC4A1d72+s7i9+/sRS0ecrE3LEoxS1Nn6Wwp4zbMC7OdWw9MNQxXSlqKIK2x7EQNpHwY4+k
Ey9cczaKE/eq9IkjGyv6GYfRwSNd1HVxdtrmqkMU4CeFfocXLLCL+Y0VLAbDKYk3lWe9eBB2jzlT
peu6VRVuWuDnWo7mt3byWyNxULy2iH0qZkoOhWR3yTJNQWXRdw90fZ0jT5pyrY2GtlmGpsiZZ+Jt
FlP1kqUjkjeyWe15trRpj2bTPHelQkXZnLybpPa8bVcRAvW8eP5kzPjQjioMKKsLz42eKJdWCYQX
lG20EZEhg6LhPWePrrFNG2S6VtK0O71S2rXACLKOR0NuGEUkJTMO5ruRuBDOYkc2a0nacpX33b3N
y+1UpFNDkJf0wt7UB8r3WJz0kbtGt3y3sJtAMjx3706F/S61Kd+ULHx9C0PeuvPsOgB41G0H2Teb
xHWmjVFN/cYVrrP0AopAZNOBMVTQOAO39MGw+lM8j8g3htxedxi4DmlaFtuqKk45wtBVQ49k64mu
vCR+ZQaUOe17g2JZ2urjmjnvZt2Dvd/bRY8I1yLUn8SyWLuE0fw0N1qwB4y82sp4PSHt3DBsxXAL
D0UfokQWKA2PONyB866CHLSZzQJagOxxi5YtN1oskqNojJgi+DjsXK13t7VMk61iElmUcWZvKYtT
3O4MSVHVCqnvDfPRorJ2NbEoKLOmeY9snADILF46D8aQacr0ema9sjW8ybyopMlqWLiXRP/Pysza
TZvicZV2pXorVe2MshVJAiF6pu2ku+XFQLUfZYdYC6IM7940m885b7f3MJbevqwFV1elztq+BNqh
bVTm9ZZ5Q8U4UdZTqCdChtUDQwzj0XOrdu+YuXHFHVvvNeb9T27d0gFttD55Up2O2gJCuctQhH1I
scOa7uj+Nq9JTY+d2Ey8YzCzuho6YqlaBW+syMf56LrFTOUfogDVZPwkq0FozY1F4v+68BTlWTPi
VvWJVIVbxDWiWvNWcTLfpOx/JSLCpAO3KNZpZqPeLAILO9aE3YPFTDDMwW6WeyXpzHtUbtY58ex+
E6ZWs2UAK81XFONhgaS1616NXq3uHEXNMRmWfXMtYka6VxCyp3TVlWLYk5Ot3wy7cD54Ucx7KxFC
h+wVxVcMYczbvuLKizV32ObN6DyMyF/W9BZJ96lQeE6Rlxd79DTpVWKU6IB10alI/1wjPcWZddKU
Ng5sp5sPqAzimO0OmTQn1ReNsZffKFofaD0LK3swXfxJxWuW1lFQdJ04uhPtXifuWxgaZHMikWDQ
i6wngofSpz16T3wH/6kjPlr+0ToqVNaMYLJowzf9xRBmJqP57E6KuYaX47ivfU2DtmnFsENoIy7M
SM0vRNS/ZgNIhoZozWYSrMYjhcV6yEX7IXqTWmIhbpy5RsdBX5O/9UFKp/X1MTtEgz2uxUCt0I0b
ZeMVGBzI/p+mtEtOjF+Mb2Tvsss8luan5tXa9RghdPb0lJxKSft0lkm0nkjb71j+XDulfJFa2tJ+
FNFp4n6lCQfpG/uafXDILx/KplfWGaMGQTI0F1NBsVxlUxq0JEC2NbN0l/SKsp10hPYQWkpLYwrz
UUosb2Xp/YXI5AfPzgxNSOzuCsfcVG2MhNkrNkzBP4RtcZdN8rborWKDezMj5yzvyorBmLajbyjG
+wlTI5Lr1Hyux3g+otJwrgwZlvfK1IRQ442HeRDPYTGXV4PlELi0tdBHqjyf6hotZzN8JLWF/73Q
3rBmoF0cPBEMLlVotbUHZr7p0RCdbO9VXCMXKZ9tX7He3TRzekuJYU+kM1shn8meyIL7Ip3mMxUE
I5iS9k0m6lu5rKUSxbhrJ96SXkjllJXtIS2gBUxW9oKRJvV7zboNR+WTom6AgeJcqdNzBapxY0/j
VWHR5MbHLLHm2MrBBtOxmW0jyA3EynMY8/FLXDiDpjyST+MBo8wX44D6KxOZw+OmSdceSvGTkdZi
3cxmdcgiVpO9WlsHJWO4rzbrfOtGKXJuRVulqkmRM53CtUpDbV2Tid7PCLvQqgwXhiWq96laAvB0
tAWSFW0OPF5yQe9N050SOe7RnYX34kEUDIRrRWuRR4dG1dnte8Y7MLD6MObuiglb2ueAS63COjPv
ILYpa2GfMtCn7J1hP0qD+X8lReFYEc8LQ4/reKCaaXsvzDDczq3ZrxhiPCWJdxSJ+Byt4d2I7A2K
sYPuIDzSWFMkveVdVGUI84v3JpWcy9gLtzllIMVIj2mDVclUi2INlbDaJL18QAR8hDdzT454PJm1
VG5qZrex7FafNrMcQ6t/WMq8jzw3DjKNnRxAxMuBOH8Q0wv1JZG6da9piGu9x4T1rd/rzU6U1rHO
eM25IMBWldsd0IXDJkSUQwHYvhW8JDMuiBVLy+dsiQa1NBK2EeMEqKiDArfFSrAtZCiAXnIKx0wZ
qm1oOudKwdmmuzGdnrQYgrynneoSB/MbN+nZ0s+fXOAzPyMZBahIRxbTQw2b6ZoswbBVvPLg0gmg
AJDfq1q0LQA4rWnEBry2H5Teu6iHfDro6vCD+ly54nw8Y+/uFDrfxh1THI+Focyod9TnqmsXMFb3
pCnNdWVpPwqzeGw8722U0WdquhfgylaRsXAjvM8o1/Zuzbpbz0nhRUWf+5MZ38xD/4pkbDxS6eZq
q41hY+cYt3q7fUKZ25OW17JzT5iftaIaXjhFlRK3w46YR6i2Q4jPQZbb2NXaxtvxxqtXXlcwPZLH
ENTdldoMwqeFuxV1cZg6Y9tW5qEoI3Z1ir1rovmjnCcAgz060ayZj2nYPHMyb/E57aqiuizdeFrH
udgMRs5rddgn0WJhgtq2rrI23+Vz3GzysrLP5bBINFFKpKN2SxAlos4kNvT+ytWsqvWmSjw6UvVN
xto8ol9BzZNtU+5c0erAMlccXGHv8aFCUhxYWyKeX3k2nfY4eVj62YqE/UCn7NXGLNbA9mHVN24p
NoX3To84mJm4zeI6ogmI6oZ1/LUyKyfuhy2/5cae0zMe6w5amHVphinRlHb0pZs/plF3I5ANJyFW
MZWFtNcMAfHb+3qO4DLH9J6ijGpGBwSl4L21SjL5oE/AW/PwbAJ8gl6obvMsFr6XeaTos9B3k2HH
CH+0IExwIdvDM2OjR/bDyFDLwsSxrcW7mkcZQ2N09QjRcPXGMSXhqlbDFTQi57Vt4d1lAPD83qH1
j8RLr29QNdxTJNS2HWLUQxzl0BOR8G6zsmvydVim3cOslKQhh7iigOGVCpsfF7Ne7fBUZDhiPgE3
cvdDpfYbkYBZGsvGIUuZlHiHKA2tSXlrBzvrvR+5Ltx9SBs/YDhieusrHPN9UlQH0+vEiZVq+SEJ
jTzOXtTuO21ODr1DZZgawWTnq3YqylunjeN3Zi20Z0ps5o4ROv2KfFJ333bpsErbWYGQmapsy/vw
kDuZPESVGQxe9/UnVQ+sTPClVmx/NBDQB4z3MpBV/2PWlPzIbWttcIhzgvEsbkLXnq7cwSmX50R3
0ynxUjTqbbZysdYS/J/Fmh7hfM7mOjwRdDTX+v9l7zyWJEfObP0qY1xftAEOvZhNIGRGpJZVG1hm
ZSakQziEA3j6+0WR125VktZls59Nk+zuYiAQEL845zuEB96kLZ2y01jhSzEMHghCjxDjMW2f/DGt
Hrq0LF6TuWh3U1D327TkrYQ1SlyY6MJux8zg6DEdZTthDTAPsUx033KVxmuvJzhqpUB8UkoTxBs6
tGHm0OsdHNnxRLfOwKFTCHG44dgcMnVoiDwErIOQzs3c+N5nW7YOdWtFvpzafee25XZMfZcYJ+nc
BvPyMSd5fMlXig/AX8dtXEsqDXJJipWVmNmBrV5/wRulO1Zl0O7Y4KMf9pVtvXi5Hi9pOqpNyst3
OzuMCLQhGJPYSXGXhvN8T0RlcvD9tnwfht6/S93uhQQH0a39wbiEF0bGVUYZT+b2ctFU4tZTqB+q
Ya7XSE+5uVsmGooDeo2zYL5v3M7cEjovV4y6ph1lzPBtYW5w9OpghvEj1d4BWxANfUDh6lvdUSVG
+ciSlH7Y4ondVKix0ro0CSoLxYnIRmd9Dv24SIr5kIc5k5uBJLmgaoZDoVQQgcswrlMz/46GkWoV
zvRi07bIpr3uSzM5NWbDIiOoHjKnF3djSH4YIdM1gJheJmfe2sLwy3T7dSx0snKdvDqUMkSNUizF
SXnIUHLdl3tfthbkG9dCcJRWI0qNpv6xFONwRDSCJZgUaJLuzj+sqnKFn3kggj3nPHBlbpLYsy51
15C17OD0lHZP/JnZ8jYnzjyfpXuofJmvs5B9MFJE0OeJStCqWHqVyaFaO9OYXGR5ab1OFj0irqd8
k5yfKqL3mstp4lNpKnVkBYm/QZSWb2Oy7XZZKBS5eLxuksnFaDJDC27m+a63s7N71pwO9VyNVMt1
HvllfNvPGOfdWRWRJOb6ou2wiOeIDzd5BpmuRUq3A0qqN2hKp6hJZRoteZrdceX271VpiZXntQki
OnYmLGxIpxPK2vrlcB8PzQhJ0Ss2C8ubqEx19VyE+bDxvMm/gGZAKMys63XhqwYpdYoE3xbtjlkL
axPPcK8s0pYjkt7aWwOx6GUMiXnL8VzWSOSYI3r2JSoreRJB8d1RMJv62SkPQzy2u8b0GaDQc5F0
CiGVveEF96+4GS3ipMcCMqFoEKekMK9YyKcl7Jbh2+AhudWFF5wQ6VX7DOXYLpunt1GZaL5g/FZM
Jpfk2CMvvurHYnxP8g7kgUR1eDGPutqlgBYvamSSl6yi8i0F6pYZ12YEC7QVzmBRb1eIpcvKWrMT
D7ZGgsao0shnPGCqO6hu1ZGhpbmxUifbAgL+GDNpo/hKp4M9NXpDarv1Zk5VsFGuPa3TpHOiyrVU
pDzms+iIyJyGKniBcKCIPI3wrufZgBN7ARBstDzX0yG4ZAbjP462U14mpDeuddp1m4ZdEArN7k41
WFVbuJi4qfN+g2XViCoPUmGdB+pingl45fYZykPulq8sG8tdW5r6cuTfjmyzNDBO+GLfFab7kC3o
70l3jres10+pdCjtFwz5RHS2xWpMkO3EnuRO942OLzl6pHaoyYx4P3m3gvQItSqbLqGC7okfGIuS
VADpItj0w2yXetLCplc31a1fOGyibNt7tEa2ZlYXLnsye/sfZj80V6DK9YcxsMm0jBE76wQ6dh+z
Mbycm6XddZDBtz0zlZslq5hW+L7B5DfjHrAq++DVi/1iLefxalfKp8AdJXNXp3zCnIoA3mT+zGGG
N3PGlmsisvxCQhlZL+E4Po7t+J5lMrmSHbUMc31PPzXkvV41yEcic+neSbY8b3H5Pxm8yoCT4JvZ
uvZG52XhFr8xZz/mcWepF2SE4Y1tOFJEsekic4x5ylCa24X53OpEsA/2xm9So/ojsVa7bjQ4OuGC
yOtwJQaOLUmDz4miiHlrxpEHEsxkZzX9xUiu+VOu+m5NZEb9HYms8dyMfb+vgqS/GDwy35GIyFur
J6V9leDUuSKZ5lNXLqoyg138NxlY3SUBx86131gm5jfMp0yTOZkiNHm++Yw5FFvIS5WQSj6ij3xi
OfcZAtc+KOzYtJssOAl4pRTrU0T+s8FWZ9GT9U56m8dqZsp51CX5GwABfdvalT6g82D8ZTjmrhUz
G2XbBAcA/u2mUDo+JOiXqCYzNXwmad/la0Qy3rqdQsorXyCyLSFirsuFiUbKpSMCtu6uP5Rx1Fg0
1mrmb5CYyCma0jlfg+njT+dVsi/AXt8gYUIASabqwfKZpwK9tg+2qZyXVqhiw53HmV3sBkTs+fuG
AKKfF2tQL1XMUnQ1lOdjq8vOWE/BxIZYMxC+XAThqsDRFnnWL5ZvY39O2TsLWuEryagpx3e35mIJ
JbGfNMEkWrNmJ1hZY2nLnSHZJ760r3mohjcVEm1mabEcI6FU/Ta7jd2/D54kGfKWjyFM2lU8yxOQ
XU+WzdVXs7QGqWIvfr87n5WK73oTdzy71o3kn2ejzWQXVNuC7ChgJ2e/tUuBQKAOwnDYYaDoXIBP
mbNn1mevpA3gYg1d39ogMONSt8s3gOIg/detPen3mNFuFFZlNTPLCa3qG2t25d5lZpNMlwpubEO5
7nzOOPfCiG112p6Kvs801OeUD42tWaurcGryj6XqJeAtuBjldekqnPYBsfTHfM4WZ7PQSaZ35DyL
a0Ld7C5YGSYOQ4QK9bhBag0ijuKwpF/mueAs22UZpqeYKUp8r/BwDGsjSO7yDAoa783W9Oq11AZv
JDGrdxyNDRtZ7qCJFl4u6gp4HcxE0XXqxZQJ3S+T7/JpoevhbUqKwrNMFu0/V56Ty22BLkFT647F
sazPmQYzybZciCFMKV5XefiiXdDyl6xpHgfohetF4y94lUlXLVfOCMZoN9XBcBFkdc/7rY9N6wlm
pmEB7q7M9oD7LJnXusxV5PKzPC4Ih5eVhfEUQu+QvwBvc19Hd+yvDD0a9l5mCUzUhWhuFM0xlIwV
GruUOURb3QZJYkbsmiw0mnPCg3Tvc0UdE2Q6a4v+FDQgdGi9Ps/0tmHZ77vWOC4mcaq6NBe1TQf6
IlaQObntKMp3cymBAzoMdRp37iS9DOF7sMfnJrhwSBQun3UXT8XO0YUpo5Ck03yjWX+Uw47RR8VC
tO7bk2hbxbAy98o2iwrMOYrNneWAmxjB/q0DVAtQ0GVKfJaqhhFbBWgD6l+nik/MSoI+clPP+4hH
rMpMLGoauZLZL14FPyzfSrcCO1UL0b6nYIHta7BvCS4fkTaf7pJY10ZrAuTw+bC7cPbokW1/WdiE
oRC9w0c4mcdc2nNxZHuKrxbEdnbdOOSCbwZtEAVfcdS0Wwhoo8rsKVzzeGFQH9bprTMClkgdLndw
UH4SRDIBIohDhgczJBsVmtHoLz7ynkSXALHaUBpsSwpSIKKqMcJw202sOj6nGsRwpdhX+4Rvrbn/
ojCOZ9hwljzYC3xz5N7eNRORbmfUfXWy6jOgBzEORJR0t6RN/0CVbHPS+vyD9gQJ5NTFwyb05w2l
nZdSW5RP1GiXC3MDZReMjTNvPjjWpNYGBs6oXoBc1O1U3XI2MzZ584tRwzjy4/nWr0cTdAsjdEqQ
PjIG+wf7SMrfun9ueROfHBbihDE729wzvg/14rJbt257BhjvauBh0fDo7ENH7izdIVzI6UyYXh9h
C9nrUXvxqfHse6kU1Cak0E6CtaogAXHlVhVziVqsCkTi6cLUI63XE4QQBKRUVC3cFUZpqqDJTjB5
Uapsl2YIkT9WODIsM4wWh+6a389+WFxesjhwHpbEadGqMFEnFJjJKI8x9lMbfxr7jZlUwTNO16qK
WouOMJ+wjOdDwkHMYtMpkFBcqDwRq4wpkKqX6iqDGvOMsYLzIRqc2E1btQ/u6MpLEiofZUtx6M/N
U8iEVsdR6GrDjzB5oGZt8tmVV0HsByVcZ3CZTIhiED/sq5tVQZYIEfBA1Z3amm4YGowXS80qkvIn
2/W9u0mTeAKzVR79Qd/CY1s3uXvjLM2eifEBd0C9aR2ktJ1p3DAcQyVeU19IqW7jGFtDUPimXIX9
VEcIZ3VUqvCuKtnmdoHeEr6C12f2T8TgZpGRQucxmeeGlddsCweLS7WgyWyd4m3JO39bTVN1b45F
u2qaCZpgPIsd6z4zYhJ8HCaz2FX5T/ssjf/K6ykdkbR6LAgWKnJaIHOdzMCzhiTJb9qQkWeq+l1C
kvOtLL1j0lrIucV8SCzyM5gOHmoEz7hO1ppo7j1jQCZacVOWF2EeMOGzhvqJXal+FVnNEK1vED0H
2bPRpMWxsovvoDLTO2Dw36a6AnTW4akglYi1mTa7naeAioTjtmkXcZgDyEKi5u1kxnfK0tPGxDK2
x6m+7HCNDh+hH79bRcpEqpLzupUsBku7eSrOhjjducEVqkSGcOjmT2VVGOeFY7O2u+RQGvZ0dp8I
PFpsGENLLO88mTIGwagrPBhhJ+kqc1syflEMeYAKgdHz0ukFCP3TMBHo6xglk47klT7qJe76PBos
ZCiuox9d12oZlkMoQmsObJWc4msnY+HcO/NrMNE0I/+nAcidD1tI4EN2XV0H1sLiOkjrLT+rt4k7
hCXjNBG8E+SvvjSx69X2mVY0oNBxYcwJ6rvID5x71kbvpaEoKqYpYMgI5Mufl8sUP+qhmf1Hw/En
XvjICNHgsIow7eAbXCx/59hsMWZ3z/TDIGzK+Z7DjNplyqB9+ARddlJV+CMYkKp4YsF5xFOajNxK
PeQDSyX8SvvQMjaWSraD2TP1Ni5m6d1AkFqOnQjKw1zb4mpO41spxrc8v6+9/LrAHLBpQwfXVHU0
zfzKsftxPefGjUgaYy/7GQGNLd98haq/SS67ro5fYM89F73czBl5hK1m3d6a/rpTcfxjzIdtNpbz
g3IF+8j5TgUBY63Av7CUukrFUm+qoYwMv/hOI7wOmvTT7HP0zD5jG9zYG60YvwWFsc1ifTGXtkux
ZYc7OI9U6F59nWOz26JOmS8smdSMM5N40+XBy+Q0OEUxiWdYEIh0yR0JOXY6TcrkGMdw60ESjTpf
JEjIhXvp0pTIYdLXwsuuPbd8DJLgkOZOtjYaeVgYSNGGjPRa41uYY8gMZRpuaiO/csucATXAHYh5
F7gH13HRvNoUf0VrdKu+q350LqChBMNUiSKcfU+VXsc9BlWRPyV+u8Pihoqwv4UAdoTodu1ner8E
4Zppyd7O+qu8brxjZ3aFs0JiQuUzVgMNXblOquzCkQj1wCtGI2LZta8YYVR1/ZgG/Q5bS3yrSi03
9Wxsl8656Ifig2ySq6Juj7Q41qoIqnydG9hrzYqrvoTkVgYmuph8erMAckY14+wNJjj3u12gHBrT
NMOhIJCV4HWNchDXtNcCQF2pxVYZEzEnia/vwiGxMUZZzMatHrmj1UpEQ6PvVutWOCdv6K2rzuG9
JbgCYgyB8aDnyOp/2oGxk+EN9v9pFB5+uoaF5EYLwcjZTFlCB69WdbDS+FohsrnWZUHHg0AkLDiw
UrPXanjFLADVMXU/BZT7UYpWdx/QgRgV5glMBCuPp6eztPjNnAhJFceIoceIrDRH1FjFzFDT4cD+
crx2lI01gVb6BoDeyu4qzWYPqKU/uO2pkkFwKvO2i9JC32ZOvFtYhdNLYIYxi8HZMcIJLoauKna6
m469ra4yy33i1XY0K9dfCUWtlJWmg4jV8vZF3XMRaEfe9ra2b9pRuhGnf4yCIj7libVph2xPc8Jq
kslQETe7tFV6NTVvDKfZNeS9FZk10YxLYKwzVx16MJVGr5gCJZfY0g51Xz7xJkKvNq1tWZN0DXtu
GjRTm5o6ezWTNfTuBPgSosHrxbBBKuN+aMfOLnPAlie2k+Flwjr0Is1aOIRwops1oD7n3bOp47JW
fhYhr0uUJ3Itq4zK3e+CWxy9jKNm+InocsM1L53gSrMyO8mglv+kLP2vNeEfLvL9v7EmvDYf//X0
od4/fjMj8Gf+aUYwhPjL8wIfqJ0PYBhCLZ6Df7oRDOH+ZTNRwIMLdE0Ikz/0/9wI/l8k9tIoCNeB
jmWfQ4L/5UawnL/YPgLMBoUCDA5H7f/EjfCT2vT/EQk4fmAQCQgqwsP8hfHhC54hkZ7QLuaw1WQi
DSwcyX+NEUR9cxv2gGOx2N8Z/SY8OJUtNs25us3Cwra3aHPla23lF/ASUP8aRu2tgYnSC8nSLK+9
BnAcAGlxHAJTNqsg06w74kUg+UQ1E7zEvCav86GgswDNJp9RPQ4nA0H0VNM8tiMBg3tlhcbz0NY8
S3LY/unguG8s4o1XR842azFLbxw0rZHroY8ry3E+QDDR68IT2eMvP+p/YJGI83n47Txh+4LJbhMC
YAMI/Bp8ACahbIvK/nTxYKO+Zzjale2kd+6gSOpIiAFaVZZEMupWgIhSb/jhziHtZen4SB6RQk73
RpZjW87RQT2ZXiEhB4yTQvSRXkICaUrGnuaIVVYpNn7WMGSbiqr2D4jF//g9iP9wQNUwOwu/Yort
sUvo5upP5ivpnYzjj9Qu5l3Z8L5HksV7PqnfVTM5PI4T0h3G1LsLycGFccGCe/Yb2Ih9Yr3FZTxe
xG7PvFWapzHX4gAAVR2LanRu7CrNqYvr7A+g8N9ZTFyrZFxg32EswG1zjrz43TejGA7bNCCflYzl
qQIpfmKyQLfVj+J0tqz9Af30Jczr/HkhqTfYdLgxyIa34Af9yvVZdIlYQfgfbLZhNbiPablYG7ch
A4FdZ3mMtYbKUeOvYf7OtT/JPyBp7LMR6PeLLsRLYLLxdM4x68H5hPx4vcvYvv/3P6z/Q5zsBHOn
/siW0rTQK7gMgXEPte81gX2fC5xjM4q78YCWzs02Ld7+N+kwYYiWzJ1ftdWiu5Bowk/lJK7dyse9
OCxl+31kaLFZzkCxNZ0odoNFGmgGA+FVm9ryjac6MzajZxbuNrEJc14lyr5bEMINe1mq5LmqquTO
iAM0F0MZNH+Ao30J1+K8k5VEMDGMmjNKG5PU71/bwWORpGn/wx7V2K5q4c0XM+aQF0WOHlAOM6u3
tZ2Zn3DVBVl58cQgpbHi7qpEQAmHIWUcMmFvodTS9YwdCLXRSs3N8OwZZn+VQvxftpMb3LJpdp8m
ABVX/C3Fgp3hFY+hGk1iqi4t5qUP2EFvgSL4h79/nvzbpUzzxBUM0zgkRtL5yYf75Zfl5qiTUblv
TYu6jFCHZVMWRkodB/K4yQEY/P3H2f/p8/hIiweYdb6cv1jO2tz0hT23bwOCpBc3TtzNXGDNqMpe
5rgkQvFqF6G/H2mN0z5u5qiIuzsxVuc2deR5hLl4PNUIvCl3abj3lMxQd5XjGDu2nj6dfdDaERCe
Hr7mmdq9zKK7zaBZPAhfCGPV9ol+sKYGd5PXH63Y9I9AVW2F3oGqXBn2aK9clMLITYdP7n7r2vVG
PKu5Cr0/nIzf2UvnywuOmOMRNQAY1CNI5vfLSzqZM01y+aHZ762LhAiRmTNG5phKj0A/Vh1vlz98
JO/432/k80d6GNJ5hEEHPUPKfr2R0yzze7eZfgD5CA5h0Z9XeH6ydgvKsr//pb+EiPz8dueHJD8z
lkVuni/fjlc1kyDV/ZjD8cVTNYvVpu/Kbxbo9XwJcVl7iV72BcZElsSBX37PVF5czg6d2R8O5Qtk
8XwoPy840xWwAkhE/HIoRYgIMRXhGxAm8xtDKky8Q+ioG5ErzDjTiKAcpAzNONndKEINJwFOU3X6
ReQeo8hSt9eTPcDAtgAecpVO1YcbxG6wKlG+Inwa42HPyEx1iBZUdYQqbjdIqdKcvRGiQD5S+n/i
fJ7LtS8/pQ0R8GwHhVHsc+3+/lOa2RK0peG9loWoEfeWk/dudqwoFLf6NSrsvl6BOaLKwd1tbRru
no9JBeGqyxx4+YBw86hVVoHiJgP0syAz31gsm4K1W1nVq6Z2/zyTKJiiA8amkljEPdaZ7go8MUs9
FoRPbR2La57FowAHvy/iNrtlqwSh2mfrhHiuDjgBZo97caXiutoL3NDfysYQzqYxjPuyWPwLYxEu
i+J6OFmlf1ZdINEEVuViYsLNhXnD8mwWeiE69OoP94L4t7daaJPn6ZsOJ4DoFxN77q83gz32ne4S
8apEan5zBuWhH08d3cGzkeDHAPsrf22Fk0T84U3s9pi1gK8qUYeqJF+jBTfZebFqK2X57IOzumsR
bsFpYQwega7FKDkl3nAMp4QO0+i7+vbnPfa/vc4/CKb55XGzfu1f/wvrNRLPK/CM//2Pm1r1COjK
X1udn3/kX72OB6WRYoWq0iNBjx+YiulfvY5t/UUFZVO9uTYhNL/0Oo74y3JcGlWX+4qsoXMV9K9e
xzb/MjHW8RzzXEeEXhD8T3qdc7n2SzXl4fjm0iBn6Hznepb5hX2nqdkYvOObTboCz3C+ZLfktbbb
MwcCxWOGzJkNS7xqqyK7NPHT3f9yrm7++Um/8gzF+QN+OwAHbKNJ0c1TmcOwvrwFdJNkVUqTGHGk
xiOGXmPVny1rjVNNh1FJJtX1bFHR9F125UrDb1aTocINK8DgLGDm5TwxkH+Ss/ctzpoObdhk6weR
5Ix+jaZ0x62qEPJMXrf7+0P/Wgp7/HA0PRY/rQXs2bK+lGSEDoCgEjWMJ28mmHQ2M8uDftI4bPRm
4b/MrRjQsKGU5jvR5WWH2gagjzdNdHH09wfz5f0N/RN9Ov0qZFYizv2vLYwBLIcYdzSpiJMMjDDV
wAyHoBIvQLlQOEBJqvNT1kqykF4Qd139hwOwzi+u33/I4Nw82UTCCVewufz9CdbObB2T1NbwOSa9
bMJxCLqVMw+FuZ2YZb3lASgSn8co2KpCLvW26kYwcyqUPRqdRoJqq916nLfCgKIflYZ5JqPopA13
8Iey7ihMrds/vI5/4sF/O2oPFiq3pe1wu3H2vlx+45JD1+5zHcG7gXaVjoQ0RFgdp1VhlyMDw5aF
H7LV2BmNG+kw8kNJMNRTwmsb490dtkvdbXqHt9/GtkraeYMM8f7p73/d/3SYXG4epYPLMf5bTjW7
HaJlYlhf3EkF8aZdMNybsACxqJrwSzDbM25TYqjFPl8w4141C5KTHSR5mPXCRLy06RZl2WuvIiJl
BaFHiz90KPa/3clkhuHIJMTrXNBhr/79AuAyZ4XP2j0KazdR1wAIkbnnvIQJYZm1t6zdZq63EokH
vphZAmn3AiTSjoEUYF+hahtWCShXdmfx8Nalut2yti70sXXLt7zNycn2pkIR4tK3QeTZ7ohRuTWQ
NCriHczNjG+PRbCXy/FaaTd2d3hZvfiRpkc/+rELPdEc/A4QxCCD5E/X0bnC+e068pEwhdx6xKZR
vH99f/tLyQBn8MtoJH8uj5iaQFaTphljn0W4kGPwbEsWbtph7T4L8xmPvn1SPXON9Qj2Oo5AM7Gi
/vvrxre/3pXUm55tQ7Jx0JmGPLF+/1HaECgLADN8J4oR0sGqdXvQ/TzliGTrtnrLhUTp6cdZNbDp
75G/Dkjlc80kae6Dm7AyiaW2xkkf/KaconGE75Qr9TSYg35AtfYSVq59KGNwY4QCDez/etngcVZq
OoU9Fe1ZI820rSIUxRk6pH59daECyVLARHiJfd98qMfqvaoIwbb9ksSHxbuaFcxtBuxzvjHiuoxc
QnKimJx78E1RbTn9fePbeqvK+XNsSfYYmur7ZLIcXgtZN0dtwPzcyMYx9wKMw5qdiDyqgJVQwLYV
pSi224jLJX0vlMG+aiT35Xyp+sGmMycaZSgIBL7MZbedlzmJhD8MF/M03S0Y3neJjSp7aabm3vKS
+25pcNNyRezLifhyZyrRZcAjBj+ctM2ugW33arQE8uaJnV5CEEePomLvO4/Si85WDq2jF+5nvN57
txLVBd7GDhGfj0lu6i3fQj+RjBLfgnCfWy+ZosI37pe8pXjOe+S11pzssHXJLbQLtW6J64hQ9us7
dvGPIUqIa9H4CD8zZSEAwzarpNoZCAHQnPgvSk7GdzU6aHfZG2IQM/N+MS9c7Wn3IvTA2E/ITN5l
T8gi6UIBKCRE9FN5YwT9tGmDWN43af89A+a4RZ/xYU+CcPewndAxT0Vnu6vZ9JZbHGn5m6ksNLvT
0o9u1Og4/+z6zn9vya29wWHiPaspDj7I0TxL0z193j6nxpWTe9mu6S6pO4Qjh4PnL9UelbVeuTD1
0NuEh8YS1Rhh0Ws2joPlYDF9m7k+TntwlEl2q4FgHZJFxYAzpKx3hLaoq3Fk+sGYSWFjC8edN+oa
zlPgrY25qXZi9NInnGG7pFrsY57EesPY0kE2nRLYo2XJMgWd+6Fnl7Zf5oYthoHb6bFpMcXTPA/8
aJV6DQiFfhMa9S2UDZRQAUTEe7eHHN2Lkn01E7K5iJa6Tl/DKpnPsBak7H0GSaZr+meDRiviZZ6R
QmOiwYEHaZh1NKJDvwlCFqmRRf4qAWagHlZe4Qw5dxKehm0xeb46YD/IdkPOxnGQ2QuSWPs+6EGg
GCMjDx6sxV6DFf1+Ri6z3dGaoOxYraw5H9ecdOa1MvMIMDWMhzZPBAkvPpLjNABrbcL5wl0kCvFI
z6lXqcLVivqYWzYsrBjxzFCcUP8vl4my0Ia7MFVEml1iqGENBzp7X5FNcbSxIZAOhhGj1cNbYy7D
oyW4YlG0iOlCZ57ajkGXR1I6ZCXF+kbq8VvP6nM7mYE6hDNmJnCdHmH2wtLfaiLAb8MxRrmhC+s2
0PiEcLkbBzHqClrDXO0UKtI9GUnqYWpdpI0SieueouaG/5U95WaV7wsf/RZuQcNH7mgnD6XvI1U2
vPyln8sYNUlHdDKO0/pqHq1lzyKfv0wpyG/4OerdgnueYRDNq299MY/7MyF5xUmCR6EmhZOOYDEC
6SpVPpLheGuXubyeDG9+CxeGtojymFW6H2Hbkhrc2EZ6tJVZordpsY6JfPycMuxim8XO6xOTgXAX
Mynfd8Hi7cVi8/Ohf2PWH0+6imLec4+yW95Vlg0vjtHXd9JiVopPOAAZpvDOLOeTMHEef8hcLwd6
XpKjGFuEa5+5/WbK53OEGOhU3h7OvEssclwsOE57SxjZtFrGMwGta/vqSRSBfV246bJy8V2c7Lrz
9paZ4q9DX4dPZbyt+omA1q6Zdl1T+FvAOcWVmjxz05yhnUOlMNhXDSoyrc5yjnx+gv3c37RlV1x3
PZ+m+bexCOK8LuSIM2BEAn5O7NslnVUimCj1c1ZU/VWh6M93XlIrrE2QC5YtU732GiZtucqUxnUt
3ST5wGLVj6vG5LlfyOzK62gktNeHG4Maiv8kaGspP3BkjZeS8KxNJj11M+SjjNIxwEfpIbxL2vmp
qWCvu3UfAxSavBeH1IStE3M/YwyLO5JzYzaanZnbBjId16KxGm8TJYpLlxX2naWFOuQ1URd4PEqv
Zls5Zgef4NMnSKHOCU2nd0Il6cMAIX5qxUeLXYmPAaU6FCCgx8YPnDEfGUjtQ5yJ4IKKf55W3shf
fLSmgPAsrfBdZvm+m+kDVNtgYe16tWUCIx6aifS/VTU47wbkhFOQSvwPTj+M19kgtnOGsMpohsdO
VtbOHU3voanJr+4nHCNInsR3H/ttBwKW09Iv1ofbhFz+s6huUOWqHUUozJKhwdobW8NV5mIOK5Os
O3iNbpZVC3+CkVYzHe1sma97NeOA7FuH6DnUAzwB7GMmx+RxnJrncQnDC9LRUeVpf65PTeyYwwqj
EZl7WXEkVxrWJdfJTuW6AgZjj3topkYREQ6sKDvER+PhFzHINtw652cLY6GcVLIpeHAt24NiMZbe
Tk/C2srAqe+5s8sjHK++i5RCwBhQgZ8JFPOqNVDBzrVrPPXubF5ldeHDZZGIwdGEZTByYjDNzN+t
Fep9HNvWGJCOVqunNjHtF0NPPOXhjukPi8b0xoPji5Mdj97Gmfo6ibibX8Xo3Ev4CBE76t3k9+F9
XEzq+4BBFguocD71UhcfSdikIEziAt4VtsQAYFjAnhItb9EEZMXiLpsOnndOnGzS995b0kNRuKB8
YjRCWRY267OD+rI//2ZwPIyZuTPvqiJrsn1OHNaqyLlF7Nls7+us7ugsHKqLCdzJDu+yFdnjmalk
j1lyK4SqwfC6RfaOlk8cheiwmxAv6f5omA7exwy4nE2P3uxJj+ilIbOmem0sEhRJE87uy6LJypJA
Nu9H222fYWvPLmcleE8F8+N1YONq4IkORmSqzPnGheNOqy0bG69WGYCtKvjuKCynJOLGKtdhyF2/
HbDBn+RY1HeDARqVaLv5fahdRBeTnJXYQtXw4XvrzF+ZrOZ8FFhT8OhYsU9UEJaMMwaCj7RdlZ+F
nXICeKHzPHhy66raWiXJLlQRrsvdrlmSQhpolHT0lnY8bClYZ/6BmsAhYXpjY2xzhXpwbQCa8DqP
W9F4xKWU8w1XR5GcwmxO9DZvUVyu9ZnBshXZ/2XvzHYjx7V0/S59r4JmUcA5fSHF4DFtp3O+EZyT
5nnW05+PztpnO+ToiHbdNdBANVC7qyoZpMhFrrX+wSbghPDhLvq2cz/CM8l/6kZXXQwke7/DWopK
9GPe3U79Et7DmElR8Oz7GlTMMvfEHbcPMMK08Y/si+I2cnq8yiLN/Qk+VsDJNsBRw8Suv3LzRjcV
xtQXwMLAM6Juag77HjjuvFHbjntDh6OAZ2pccYsZVXSTuBocFjBRpp92vG8AiY/l17wOnQnKYBF8
tBvR9jsVmbjKL/SsHDfDogH6dhS71nehO2Q/u9EQH7O6Vd5NY8Mf3JcQLvgzS+Up4NrKfJ6YkjQm
nBByvxk8qeC1Jm/GfmbfIC5U+vBwxMeRqjFad23mfC3SJm39STG6bq+5s9tsYp7lDbIdkfPkJl2z
ybMPvAjtb3asDCiCOZ0aAVRp03cKNq7ATlDWtrxi0iH9QKIu3088tnmT0H4FtqVEsKzHGl9OStV6
dJOVA26GpRXh4c51nfkzks/jFfaK4qMGKt/aL6lradcKxG8KtnSBkm+F0Uc3HOVCuYI5K6llw9wv
eyCmpb6l0JP3PrqDTXaNSAFgQVBsIvLpqKufBEqkGmL8usBZIYQMBWrAkcwAFR05H3c0pfGQKLQj
z+DdEl+jzeB8ou/VJRuFVmy8FVVvjTunFjyOC7jCjR+U2Dr6GCg5D9A543fzOGZb2034WlmmSg5s
ijCRpdfFLYwa8TVqJmXaBEizbVEtt99j230V2pF9X6uBflXpifKkR1oO3MxcWLAESJpCK9hWvDLC
nHII0+nRChquhhzKI1An00WGDQ09Udo1+LBpbq57MFtPE8H7XZlVw2+XWiSgpEkpL5BQ6gh5UWOi
v5vn5Jx9o4/VPrW7Xjo7LokCClIqVPPTDYTFTShbPk6xkGBQFsrb7en8et2MtpGYBx5C4R7JSmqX
0pznZdm+hsDcDgGMKaeuXHTfI7IfuN5wkBO32rvI79CYWRTX4IpN7KchWQzIx2PWzFzR8BKgCmLY
dFcGi4LSLRoIkEm1xUK53NJRj1niDgIdxrI2TOYxR5gJ+XJ2x0BjoGT7m54NAVVHhqrO0ErI6DwS
WtyZTK0HVKpG0LXoMnZ1IN8LKM7FyEYlZ3oXr4pTDkJYdHsdm30nUTvrPmqByJNKDg1tLAl/mChy
IFwYtOWveXTCB37KCFel0h7CqOfBz4WOIoS9AIhEEUG7zew5udNw3GTX0oR8d/oLvSrS8uMwNdKo
pgv65ub6x6m1GLuq5tXX5ripIwwq297q4ibswDofbsZQJPuMZly87ZbEKvdOVkNTQheI3Oz0b1n1
mymJqYCTQDs5/BzKxqtaY1jpsA0GulHaPFeAEJvr3O0nRBSNbrdgZ3Jmc66acs/DYUpH1dCgf2Co
q89iFm6LyjvQ8WA2n2BXVp+QRVn8srPdp9MTOzqSC/obe2FQGc6q/QfaVcFJALF8JcanHnyIelXn
0eijWmj+wQi8qc30ocz56//I/+ZHWc1NDNvsWXz23//rNv7RlG35u1v/Wwf/Ufufz/84/FXKrs7B
/9g+d3ge+l/N/P5X22d/Bvj73/zv/sO/+0Qf5oo+0Y+yR9KJPy1E0uhls0g2hP5rLB04yqeubGKU
fvd9XPzi0/zpPl3+/L//If/TP20mTUPFVzMoQArbFY6h8o3+dJmsv2zZgJKfh/gE3IF98Deizvjr
+d/mHwF3oxkvt8jfXSaFP88WEg2AJDDbRwOQ8gaBXyki/KI+yu8xgKwA6DOcZ+9MaxUo48k1K5qY
vgKRT2yhzg/2HjZ1ZXtwiYovSq8k36BHlxAtZ24toCp1Me3JOrrmNqtCVFCRS3JwdbTGBbVDx0JI
MRjs9EvROm3sW6M6IUPmKv2PuFSVJ4uMPrs21Yh+ECG3bDf0dhWyJsXkMV5gVuu76mh2u4TL5C4w
U1fnkhM9OVOx9Fsl06poh7vGdGkiw1fc9IDAa0+pzKb/s6H/+2ZihCQDQy9psov20XN/7CXoxVwm
q6J974D1uwLF03/RtD6/nJAIAc2raPvETawImmsZfn6xj+7/FKdftt5kS/nfJWs+CSO7qkHw5i3P
F161ryKtNw3mBfsMhkcPNvHdzHv+jN+UWH94TZWbzmJnoi8tVGvVYIQ6Ozc9yIW2T3DXMhyeM16M
T8SDikNQalzCMiyGa5AgdfqgDOrwgOBTFOOYwpMp3SJlbjcxsGCcH3Nvbip0u9olbOBUtFC9Uvj+
radkoQHhDemNapfPZud4WuH0pheNrdkhcVI7HzV3KHtghF2deYsyAeUzJ2tAG6Ab6Up1yM1snGE2
H1MAnj/nCpPxjQoh1RjfAwzI3qOYOH1taid6l0r1/QavIUQNQinKTzdMfTKepfqjP7L92hxsgGci
WzXPdUVlp81+VcVA8ZPmjYGHNXQ5HmTzhIJOky1qcjvZiBZuzDKXpYJmwGG5NtX6K5KCZr1dWtH8
EiT0nT9BV9C3yHfGNcD41kHkNsyCDr+q3lbRgsja+SFgt9/jyB3RQtPLIdmala590XmlBH6gUKD3
4nAof+U4sUwXw1hPj1RcqcHlqMzXUh0rUjZWosXuJlSrIL1OAzvG9HPJhnLjiEaDDGWW1ANxlcIo
26q/Yy6f4QviSrr76Q363Hz79w4VwK+4TtiYiDC5jqq+amouJWld+7OE63JloXTxMEwghrxIaBMs
zMFb8BWBA6KWX8eIrlgmjHd5gSPZWKdgXqhWXTz/oDddPv/lzXJwG91Vv4rHrvn1q7t9qv4H3EES
+3biDkLstTm8eeR/8OfmMY2/NNn343yjMC+7Ff+6eQz7L1PqAwgsGwRRTmIa/4XlFn+pgLlp/OsG
YAmiw/+/eTQdALhEaslGIkz0t0G5VzGOmIMJqgAnSimcBvmqKR1bSobqkjC9Tij6bkSTeZtOSrd/
sRpHIunhw44/FqdN/mIcrjdTXcfwqKUShvK1CTsoq790bjZdOEU5oBnYRxj8dGN+pq+3DqqMhuyW
ZQIoAVfCs/Yw7ZgWp84dgqg31Vxw7gTfAWZrd5XCFjsz1PqWeB6Kg8jlzQKC9z4cap7RYiyUUhrb
pMU3rvDKpwYXfTi9gs/Yzn8f9eclNDUTRC/dbVcHyn84jGbPYaRNPepkqVvdF06AmKpOH+9RVxQo
cllZ/go6Wfc1e90AUOD0u0xriy9YzTg7U1uyb6d/0JEVZu8CtAEVw+4xVxunxa68dHt+T2Ja4Gl1
B1evko7VU0gd/kxecHQsi0aXRbIOrmc1FjY2eV6gYe61mI7fVXRDPkAitZB4QK/qXLJ2ZK9CViMp
gvWnCljWhws9xmhDlCTkCLMlBtQ3N/gA8xHlk1IpqUkP5X26WDWOUx1Rv9GCCAad5K7JyuCgJKiY
qUAMASAnA4zNbKZJH3RnoARH9hwFXjYbmQtgEmPVtIZ0RaUozW2vzpUC0ldIKVEv+83pT3xsFFJW
bhYTEAhp6eFKqLS6nUikNrm7PYWes5gfUgc7njMrLn/samezg4hmNm144BurB1Ds5s2Yp6HtQY3s
dvbSh5cJKJ4fsCeaSwONYYRDNdPdSmbL4+kZHjtVIM5IOx0CtMC++nCKulkhNhPi4qM2UUkpv7Nx
GQh5XyMBFoAmhse1oEyKGDCKJNHshW7TXhR4ZNC4sMfy12C15wgER1adXedotiwXAPVeJ8HAQNGB
gkEocit4wHh12lQIuXw4PfMju1xA4jGpvVqqTmA5nLgCDqnAope4ryn5xUhhVMcUtDFlT9jCTY7z
/OP0iMfmJUiudHAgXDnuakTQHSpF6xA7oqbBtK/BCWgAk7F5+ygumFhIU8BteVkfzmvUY81ZQheG
SSpbZ0sGGbpUxO4fjALCEBiLvNjE6mQsOUSjKa8xtkA6714rMyqH9VLfnR7lSNhDxwSgjvRSdoSz
OuWKFFWvcm6WZ48hDWsmP5iVEk01xXn7hKD2ODonQSXbWgc9uplUILvcotzL41xMsP+KAEXj0xOS
y7I66eRTPF3YcEjzrcOWOjU5WLaOUVrkYPEdxVpLS2m3IAXT6I9o/MeQzsU9EsZnAuaRpXTpqzjc
IQ5J5DqUCavJaqVCyhyX3AgBkDbf9csAGbYplDOXlbyM1pOk5UJNwVJVR5YFDiqeTp46Hb0tE5nR
cpf19oBgJi0FFbiTUuhXNVaEZ5b1yMlCc5PUEXcgaq3rAGq5WHx0WUfbfKb7BsoQaxwj0c7M69gS
moRnC6wpNIj1O0dHx2fRR0k8KQbjoiT33/Vd3rwb+944c4iP7RMLxAaQQ67gZ2zvy6JxaAJksEfF
hF5oh5f4XuiXOXCqvSze3CRGrvi6kmYfmiVECRQQ05nhj82UWgZ2Swb4VdeW6/2i4lCWnVlAqJUs
NeRGHQXBMtttuttMC6szi3pss1iWC5dTw40YhOXhUMWIgLlrDXy6ZrybguL9HAc4yTTLbztIIKoh
rnL6CL7eKw41K24XkG5wSp6ZnS/m1hdESDFQFx+D3NglaaBfo7ZzrrJ6bBQBUUm+T2T1xDic1pSa
LX39wvRirYL703b6rswC5wwt8fV3gmxnA9uzicOqKlajYIBULGFYST52bT8mGNv+6HGA/InH3bI/
vWyW/LMOTzVAQSg4uga7jyL1ak/oqE4xVTIY3ob0tpCfrPqNgc2MsYm1wbpzx6EHMCLGoaTLOxjt
1uJvIaHUo9ptFHOIvy0Bf4qHIVBaeGM7mApqklP3O1aHDGLZWDtopFHZ0hHEyvOv6Rih2qXaWTfs
SreJb2fIwsD3umE0PHwpa1TcigxfrEilSwfe+dmMUrc+BGj60z8oeiATRWzm2a6LY+s7opDdb4NL
8Y5ubPIZDWdwNhWY0onfq9vjtaUV5oeosHjSd5kLSirkB3+NlKXPt3oRWzfoPICui1BdvELnJUo3
bGsqLJD4AUikIWUOvzesCRvHLDfFGRbnkR1FT8DhnQbLj1ei3Asv9i3QQSeOgAd4A+Zgt3lffcN7
Org885Vff2SKKUQdanEO4Xt1radVVLaOZhkeXubzdUJd80JUFOxrmkLnNtSRoQxSJ0iLEnS6jjFA
oEEnWzHouinPaM+lgDSDWariDjNA3NPzOvLMBTduoH1EBk7C8IxMfrF6RaYj3JuRQKFx5vwYewtR
2TSr3PsGdUf6Hwhetj5IlcDXGtWl7S30+Sem5THC2WnyUGPWcmapn1/WqwPFSmK0B4FDGBBlDz9o
XxlmV/LEhWimZ1ddZaPJGhixdaEgXgDaAHHZWyDnLIuBw4jwIf9M79rBplOIb1yH1nVs0emeDHBT
fuYgjQJSRZ3PhMvX8ZnvLZ3/SAlpZT4zJF8sHKrGZYutusUS5fr3tqaullZ4vpH067/GWUNIPEr6
X6c/15G4BrKSug+9U8lgWSVEKJLGmFEA7wBKZNzkAAg2OdSJi6VLlTPdv2PzExQUVOpSriS5HH4F
ZNcT8iv6+YD7wRODk0POZXpAL/vXbCXvnLFczqzosckJtCgNuH2c5HUgNbCZypNQlkv6EfnhytI/
Zfw/fUTwIK69fSEpNyFUwGMCFMFqIYuip75bts/+c/2lhj48fRCjulFqZAf/wVBsZUhCFOc4a4cL
KbjtlqHkybJ02oh+r8ruyMjc0Cn6JyOxF02YBBRDzNWtNy75nMwDeZQ5q8au5F7F2lkTya4kOU3P
DHYs7P7hLELMlKHxcFoRSGGrCAhIo1PB95wA6ZIw299PL96RUSA2kU+5EL2A6K+ezPhXa4PWEp6i
WsvvAKiUGNO2iPj/g2EkwdSSIhlUzA8nQz8LrAVaVnTHInFZRLpxQ+levXj7KLxKeJRAM9LUtd4A
gYwKGN0+z+ra4WFy9XkDRUc/c3Bf5+8kawJIkSwqU7tdzYV2HjSPTLE8MnkuRTP/DX7wXoudm1Kh
lHJ6SkfOLFGIlimFam4PZ3WOkqUHrmcwGBcMsrSlI3auGo37JtLfXtmSnVbq3mQaz4iEw280QXYB
vm1bHq7D4qZFzHOHo9hwJt09snqGRrZEy0SH3L4uKFqtFqLFTy4jMhXbToWm5ZRP5mONULgfQv05
UyxdgSxk9Zb/o/ovdx7zW4sTTGjPz6wWdaaqCGJkMlL9s6WZ3ZVCQfoBhsTyM04X7ZGOX2nDbuiH
i5Hftz/9HY9NG0EZSgk0HeGUrM7ZYthTEPDE82qMjRB81xFpTBT9U9dFCYjMbjxzFI6Nx7UJe5Lj
IBEWhx8TtSlc4hZmDV2+uARNa+/cMYo+dvjreQRs5eH0/I7sUzoidGxRv5AKCasgDOKZYvhznVgB
WIdDCHrXQ4jYnGN/+QcjUT3TKZUAbTL0w5lhkaMGTjbxVFYjSEuWhgZKMhTXWT+Mby5dAKBCLAJG
lA53fL1XQxd5VezbqfWqJuZthfNJQR3/1hbTuS6N/PyrJxkXlwQ0WMgIWetgb0U6evUBIzX6kN7D
h30U2NNvMhNZPA+MJIZm+PhcjAPvs9PLeeQCoMRFjcugyk/jffUMQa5kxDyHmIk0mvjIGsDJy6Ll
zPY4sh1N2eTil/Pw4O8OPxolDVcoBrEFiCRkEWX5QrMdKqgW/WqD8e0BmvoFwZICAozEZ2Dci5dj
jeykOsDUxE0R8xRILSrKr8Ck50QdIfjb+ZltcmwJ6bTITiItL9p5h5PLlkWRKZ3lpU09vccxJduP
SNyeOdHHRoFszZFGScoBo3U4Co+trNIL9j3oi490vvvtmJzNDY4OAlbqWTyJYLl64aAvVLZ1QB5a
0qS/tYFkvmtQUN6e3nPHggVVf6qrzAZi62rPFaVRY7AjYGCRzcKgtU2oZeAOUKdS/sH2phZiGbQ/
6ejaq2gBJtPmbcaDHo8QrKSw4L1JesU6Uy6WP3h9fHnFU9uhG0eNdRVtsaeAUdSzA6a4jLFAwy9K
tE65G4xluRzr0to4SnXTqGjHzqV9tkJyZHRebzwPuLeIH6s5hjE8u14dOMJ5qn6S+vlPcY9gOQa5
56jcr7+c4NljUL0i1KOlsfpyKiK2aMlbPBcHbD5aJR7wFemzPTIX4Zkb83VIZCja7xpVOBl/VzfK
WOsRqkiIAOfKUEf+aEixvbq2ntDadTpvkMVygccBLcPd6e15ZGTyFh7EBBA26bNiy4v40dQ4LGPQ
Y3hoHgV7TMiTRxR0xUdyUBHhAGLEKIA48QbJHLo4p8d+vcAkhJJIrREs6TmvZo1EOrAhsguMefTY
l4nZRZcmISqkznJmqNdn3UW9AUYEGaGDctPqrCNh2FilSUnLUXrnPi3G7hLn3LffLyQXtJzolJJZ
W+uwRZG1SqaMCZlz6PrWbKHD6mrnQAdH5iJF8Qz5KOCsP1dhXnwyUUYzgZnnOOqU3QVobUx9ulzd
vvnjsPWJIvTdSdvXTRTLLnNDqwC148Onbo0OXyF3bqDFtOZyeXooeSEeRhRQdzo6U1TeZEFiFVEQ
Mh7zkTq5p+dt/CHse/F+xrnuKRxb9YEYHW2HSNfefJExKE1JLjMaNQTnwysmCBFCD5uJImcYhN9w
rMREFp2B76enduRb8cwAkoKvj9B4lB+Oos0KMsJQAj2TNHrXLrO5oSk0b/7JKIRk0idyvvUoFSY0
CoRhAy34JED+oJKUnWw5M8qR4yrRiaRmsrNKb+ZwLsADlSjtdGgO47BsKVsuPg7PCwY9iE2cntCR
sh3RkEQQVRaKd6BfD8ca6Zphj8oerx3Y8cgGqcUWReC+9SgjaJcTN8DXeDTtbYsz6GYc9fwnqarr
evVkNvsMBsjWbixpYVDgAGPN5pvrxDJaIzgCGIDIKVbPICyUZnPivewZY59fmKWj8kvic1Hr9UuS
UTgPFHxol7KYh6sQIpeMniVnEGM6+zPsh+IqRT4Ctg1qRD4XZHzmEx/ZrqaEicqGCln4uiQ4i84N
q5pPXIW2ejtmxrKLrGQ+01A5NgqPIVlQIGsz1g0VXek6DN1tA4363PjIz/jSB/25k3ekGC0DMU5Z
9LapYT3rpLwIkxNbZrY62cUoKxMDZmFf2ktRPbZNh1OoE4fF5zxFtLfJCzwt1TD7iedHn24QoW1v
sR3Nz0S5I8eHSoNEilF7osS72jJzIyyMfBw+JsnlezN34j1Um+7R7DDLPH18jgzF5UPtToYDl2f0
4b4xkW9TobaacHO66A6lxuzGliIKeH80Zw7CsaEoQwFFASVISrUaCg+H4k8LDqRt/R2j9nY/Y2Kw
GQa8Vc9c4keOgyXf6RQDeZRR5jicVj8qcwAQhuqGFjQX9TIl7yLFQRZ7sFHDwLn17aeBnimFVmKe
TAtXX8xF+YjHS47sYh1Y26SM4wtbnZszsW69gqwZsHPapcgG8QwyVrMC91x36GLQ8utpBNVdZG9U
EcYfEiwC3zghuCdAmyUax+RTvSII2TNtvzbNaHjTtYPJpOKm20JLPb37VjwkNjfDUApGypDeAppM
q+BddO2CfRjDCMQzMIvdp30CpyjboBAHgc7ZLq4OhrpKPADOeAsGHyWIGTT5Jke15vSPeb26/Bau
eKryFudqXUHR8YdDiILmrVVkpQ/iGzX0AdPx0jW6N68uxSA2JrrHNkUhsf6QdtHBYAeRIXDaRLUj
ahHVz8618tfBUyLx6DXQaH3usJurF4WRZXUec/S9urWnbxoq2p9rs/hyetWODMKWtGGe8CBD/mw1
yFz3UdW3qukhn1lsolRvge/Hb322UKrTiMswXlCS5Tyvrje4510xjSxYaoh6a/OuvbYKNz33Wcx1
3JDjSGFLMiuCL/3dw7gB5j4faWobng3Y+UcJovEb3rbZt8UundxbdKf6Dfd6+phWgftkjFr9ZMQl
VEhAez0ih8DXBtj7edEgQuXM9wQ8q75Qx8y5yoZJdT4gl1whXVlUTrOPg1xB5aSswgsHZYP7Xhsc
7Flb+kGXvIGLm6JI8Ia1p8H4MSOrumwRVVQuiqHEYFBZZqP3C45KS3FM1dvtlDdOv4FbWd/g5lcj
qmZH3VcD10B0dbIJY6xqHJB34g4RFxmuQE9t7+IJCLsNI5MJ5wJrV6hZirBMJpDKvhABtjg+FGs9
vJvcHlvx2Zk/ofxfwna1Susu4uC2uwyLa32HcPRSeRr0iuYSXzPMuSekWz6XXR89CjQJZt/F+egW
WQzjgyo67akadRihMPeQ/W8zLc9RvnKwXxDW1N3yIEi/jaKrp10YTaa2a9xJc2/rJCDuRbFeJpdJ
GiHO1PCyC/c4v5rVzhCTi2IDNuh4ImtVkW+6yS6EdG6Jhr0O3Cr8GNXSuKGxK2lYDJ35Op9o5G9g
luUlsRshJQ9tyaZCG6Uenyq10hCVGevBT6PArfExL9wPpoUwHVot5fIjMmwgd607YfBAeGseYBWn
9+aAdaCHdVP+hWdLjJxU0pSBPzcQ/7wurZzat5C1UGEoZ/WtrhjmJ70sWiywLTv9pPL37PNuQJ0W
L9wGrLio+x284qHZDG5A+E9ANWebLkc+ZV+idhRh2zCOKDWpVa14ca3b34Ok0D8NQdyUF2Ff8G9g
vjYhhOBY9c8ixLgVu3gLSSU8no0PoZqq01bPk+CzU88ovDlwqd47yMHdwycxLpO5dy/jyGyuoLg3
vgFsDvK8YXzDn87GADBobQ8IKo7XkLhHGMqondACimtM+IxkQAYMWFqOjAiVjZ/q5KQwcXIMTfxY
iFghCDbKd8km+pKqgVthCVQjWiCAfEw+9vHj+8YaFtiXFS9Or3XqOr+ieoYuha3J8hjZb6pCiRqc
T0NbYv+x8N//GAbsDPdLIKabwsUEy6tR8bnI1CrDjks3Ez530mguIqf19LObMuf72IHs2SYTmjo7
/G2jzxPFhmITjHZ5bwO0Ebgclo3hzdqEWBTOeZUJEyup+mhLu2K5aUScT3fgKOynqIktnGYR2qp3
HUznbguFE4SDWRfCvkl0kYx3VtsYxgcr05bIRwAklIRkmMV+gS0a9u9YOCHYY6dO8QBOov0ayRbV
HuoEuhgAEIbga2K0KiboSzQO/qA06ZfGFKLyQoRyFh/19vkz5KIaCZUixbHyW70oy05zMUe7Kewc
p50K5CEmwvSyvjbREpVsDqw9/a4rBs1PrSpqvXYami+9Og3vQ1SkJ8yqbUSljQQZx7ltRXxVWZCS
Nh2+HTaWs1LQQ0UtkF2eZROPL/gl40Y0YYwlfNF0gCgWNLtvrEjNtYsk7guEUlC38oYu4eMtmfkt
z231kfjffqs6HPFQkagtVLaGSsKXquprNcytuzPQI3C3RoRMJmlVkzZ+6I7dXTInGD5OaouGA9BR
/qEFseNTFKfh/YA1bodAmr6gWUeLGt5/IubOU8bG+p255S40nexJi83wHilaCyu0XEWrP5gy1gS3
UUyhZ9IDRAOCyJw29SIQ/sjdCZ52h+zQXZfXuo4R2AIhzEVNBboVrNpx0wH2DS9yp83mcDt1Va9f
UhfNwsRf3AI9tgahnVDrsZB0okaYn2pzmIWXWJ32LYCS/K3pCQV4tlqT8WTbBS+qyyEwaHVWwsXe
mfM7+mPR6F8VbRgK4n+sOz6Iz9TatrOV3lNPY2/WRtPGu9RSbBZbEznqoG7WPsQYTqJXK9Je7HUE
Y9gDmeum21FL5neNuwwoAKIgY/ilpqJHiIGZ+U6JgwpDU0fFQQwQjXWFOePwCwjXUiPZYIyP6TyB
1vjcY+0WXULjNj9K+6yqsa961ch/z2FTzV4QWctVmg4jSjZuAF1DNpr0LUejRXmbfB79cE0hn3UD
VcT+YGjplQG9b/LrAl9vq8PBcIPBn/ptXIgC+NDM4rsSgdxnfhPsPTPQ0Xu3Jn3atRS7F6KMCbI3
Rq7yScFe7iMmd/hAj4bIzG3IgaIWnmVx46N9kbCB8wxPKKDHzvslpmvu9Bq+XkDygytDUVOMYXFo
oGUYJrO7tWy7+h4juN7vBVicYmObNbnHkvfxZdwJDHmNOm8pzprRQGnWXaD0TQp+BN44Beke5aj4
odNilGe4whpIjwLjpsGt3UehpnnIh7QnxVPpP1kbLSRkbE1C3kM1xRruNGlf4UJTGsjshK6zDL6p
asp1OlXYU1ULWmMXVhK5D0swwKFU07p+12cTNo2dY0a+GS3BVgUHj79k2dr3bPRl8ouCC/6HhpE0
phBU8Qd4pqD8bvGtKoO7BX2iaUHzNXB+myiEKbt+qoR6pwGLTfBP6jjH6B9giMu2dro7tTcRg8Le
stFvdTtK8N9Y0J94H5stsS+27X7eRfhc2l9aPUUiyuyVvt7rTQamKm4XK7lVMn3W3iPoZul7JUVW
6ZKUp+wvI5ie1U6L4hHhqKQNR19xs/GpqZBQvJuT3nhfLQFef2jHRKa4QH9h0LaBE7BVyYit4muP
oefv0w/iV2mEJlM0sAI08UnX1m0vI01bwvkMj2Eey22kY8KTmmF659hjeH96KJkdvayG8lqVzRWZ
tEiq+FqYXDE0cCPGYnoOKFPuJdve2I3BXjeRx981dtBfxWGrX7bVvGzbti+2p8c/OlVACxT4JBBy
jSHAljJKo7wljYkXd1d3lvGxDnBjFllTn2l7vEozmCrdeFJ6JJSRP16lGVFalDqy4CainDSAFQ1t
s7rqpjeWKFhQQbVJhfxDewWw2+HzX7HVInBGbi69LdMtFicNoDCzAzSFVPfptTvy7cBzynoBMCa6
DatqyKKKbOkW4LtZaqIWmBuAY604nj0R2cY7Ahm210sV3fYJ5rZoo4ofp8c/tqDPzRwgDzoFoNX4
iLM6BU84IOUiqPeYD1cImNBGPT3KsR0C7YWqBdQhIEir/L7CEJZMajQ9pSkRe5yUdouNb4sdYOC+
eYdQnKeZQQcCKNWrFLHpzD5tCgG0Ax/57UJX4NbGJfDX6Qm9XjY5ijQYkuBLcEGHOwR1T14wVJw8
HV9YTx8EtOYp6c4s2+u6iCYpIYDh+QsKrKTuvgQXx7EAfRAyjNJm4x35t7PFNWXwQUBXyqZpccCa
2qnnpTFM7/D/VrBpS1PFswCbXIp2GCg0hzHtVbc40wxZd2AMfhlVdkARNOM4Iasjks813ms8oD3E
gtSncLCUncoFvOsDnugCjlrn2X10DghybNk14EESKkSldq2JG7gzOlMl68E9XPhtXvKInyLjTDw7
OgqcO1py9PrtdSNrSvuxI3Iiv4kz267Nx8+qOp1rWLwuMcBNpTADhxrWEdNZfdp2iUVocz+A33e9
qNP6L0XZqp6GmvtDmWvTn0n9LwP+P0DQvji8r1T+b59+PoVP7Y+n5qX+yvN/9IcGb6l/AUtAgR2h
AsI9fhj/osFLgjx7DbI2nUbK4rLf/DcNXkG2hX9Xoq/BlkiVZmpR/1JgwQkNmBKXiAOsXcY74y0K
LIfbUYqGS5kXfgIQGh2U/KroJSo0u7QoSrFnzKZLEo6S9ybSlS8W5f7Pc+GlpsjhgYZOhIOP6xJm
IDGACTRXB5pSi6pNbYL+k1VfR2r9ceiHz701bUs3q7zGbM8h2NfTYii6dEQQ1taiqLcKoeguzkFC
lup3YL7uorkK9q4zvg3hwrQQXqcVDe6ODoCGp/rhMUvSMB+BJTc81KN2M6utvjdbwzzzApOf4N8v
sOdRILkAPwLhRINqDRZIlFRkaEK2fgpY01+ahsQhxMU3volF+2FKkh/9BOHz9Bc7jCByUEDWuFCw
N3TQaWtU3AzFqBtbhUIrzJeNhtXizqlmZWsp+nxTUsI+s0NkRDqcJDcdRD5ySxJqLr7DpXTmWQ0E
/SdfMZwv0PydDcOhexqmb6uLy5kZJp12kPh0ggGmyq3zohGHHC8k9YQKXWFF09W8mKgQV312Zj6v
NiCj6DRKUecHHET74XAUJD5RSxaoz0V1VKdXyVyjFNC5dXvOOejV0QKeA4QczAAfi1x4tdMTlGHD
JZKG6lkPFWlM0z2iNpYvcPjZVajW/m67Lr84vTuOfC1aUXCAQSwQjNYAIdUJ7AXsETVaashbm87U
rjFNBQn1yj2zEdcLCRWSAyYQxcYn/jVURsLa+7E2DD8Zw2RflsK4DGDxnRlltYrAU4hQ7HX6UUDV
wBMcfq7GSqNSDNQq0zl4b1mduQ8w8apG/JwLFRcq95wzwOp8yQHprsrmF9KN4IBWEdFa1KKaJko9
aj9fGxH68e7gUsFH0OAS+cDszAc7NpxO64TdyOF6xWiocWylwIsgsg5au92qyBChGhzV2fWAnYWG
c3DmnDMvWn05pihzKSI7/Xuecs99kBcHTVpUtwLnNN8ZbeWyMt3HtLbaN0+MNiVbn7c4zfVXHy7S
wrqlCcsg09heomFgXqLalmyjoNa202g0bzvXz5OS4QkIEp1SLujDjWIKGfRzJfE59AjJ4n6wzdxQ
+QezEnIQadPA1l+lNIWBm2IFu4W2JLXVoFAySRXH7bjLW1/t0nOo0COfinuMrcj3gvi1npVjKv3C
kUZ1PkD9mNCZbpE6m840P1+PwifikcFf8jUgVmvnzmU2WDOiX3UV25tuaOH89u05COEqNvGF2Gs8
OOAYgl901slDZ7ttLJY580UThYgILPO2DZfE64w3QjJBpTAUWA5poEGWBp7qcDN0uLc7y4i7B5rg
to/l6vTYahiZwn5Jnt4UcZ+HYuVIiJ7RMOv7GAASev6Lm6HfHn6o+mC6HmK996p57LenRzrylaTc
Dlhnyj1cl6tJBci6xH0IoKewsJvwBrtXfLC1zj+YkFSaec7c5bQO1y4CqjHSYcp9O1Ha20UBrfhO
7+sgfKcWbnWm5nJsTgAnwFyyNcAbrC5JehC1aOgd+WpGFsTpGm7VEvv0N68celagJqR2BS3e1anN
FRVoF0fUH5uq2eKE/tWcs7dpVjzvObLGZ0EHth9AgsN1iwctiQKNQRSK39u4aMy7sKvHM/p8Rw7R
wSirr6NXYYoheZP7mNpH0IEzqVFd99sMLYTH06v2eigYSbI+BB6WHbfG8VmjMs31YKSQFPUlpb9t
pZtUt5LPmeiVM1/oyFhUMmUhE7g4db7VF3LTNNVHbJB9YSXmdQqC7aYbw/iJXMJ8c7Azgb1yN1Fj
4emyLiaOga6U2LekPqDzdGs1M21jXWvPjPL6Xjcl6JaaIvBbGB6r3VAkzpiJwkn9KKzC4Ranp/JL
Fqaiux5EaFR+qivZORmY12OShIDz5TlhAThaV/VGkisd11m6VIAEvSBVmw2Ov9YGP2se7AaOMqc3
yDMn4UVuQOyTsDwwnpgxg8xYQ/xLqUYalXXmh70bwNg2aNLubRewvddh9/FJGW033dvEQ2RvcEyc
t3RM1a96W7VfOk0geBIAntf/H3tn1hs3sp7hvxKcew64L0CSC7IXdWvfLNk3hOWRWWRxLe789XnY
c5JYsmFlznUGgwEGtsQmu1j1Le/3vFFdmlgvuIHor+0+KLTQcOWU7+06bWkv2Jp7vthW8uX3n/7n
JeeQbQT+mvoiQXqvSFN0DBLD4jhihLWmo7sMbU1SsMQvGg1C54P18KurueTY1HzY7nhkb3eHVuGa
oGrivDHzunlXSBy4lU2DLFJoUcQHV/vFSqB4yBwJfQywjO/DBkxE6a8iXeFbl2042cLNtuWAvCOa
pnIewqGu1O3vH+d6+rxbC0inoL6wWaxzaNbbG9QT7Ao06eZRG+i7tHdf50UvcCcRmxTbCHTN4/3v
L/ire+TtZeCCgGWlCLy9YK/bbas1HIfpSH8MBPlTMKWXTZ7GkcRb9YO1/ovvj4dJpchjLIuRo/Ug
+zFmzgfL05TNOCa5SroactYP2tzIQ2bT//39nf3qWutxuM6+Mb39/lp+7ahxHvMycvx22gq30s6B
cGfHHHeY7e8v9YtvjUmgNROmDUCw/m7fLUWZuH7clvSja0QWjfQeacLq2wqk1ZYUMtvmqIE+OMN+
/uYQS0LOYPegScy79/ZZQjFA1pvqvAtQFi7bpYi3GIYZhwBveTqFtr37uze5MrwJ2tfE+Odui2Yy
oSh8QrR+nMY9uBkUp32q+otcjPoxw6rjRjObj9BfP3+La3cHRSGM9bUn+C5ca23cWzxEVpECxrpf
Gg6yRjZFlHf5R4vT54G9ffdWuSsdA0KcdXL93QO1ssDLsbkuoswsezCrs13cNAFDrjgXLeWnfJH5
vWybBZbs3PcfSSd/XkOrcNomRSebpEr07kbzlGgIl4ky8hRUoiqn59nYVC7DAJOQK83Js4cYdedH
Y1c/hY4ruBPpDe8/rJ2fOH1yaOa5rDJOu6AIDpOf5BeBJfwP3vtfXYU9FBsg1I063OW3axURhImf
Skp+Xjj1xpP4zgGA6j9YoT+tFQpfvAjrE0R4yFn69ipdN6nBcIgdDTWL7RqQhcbc8XWJcflXLkVN
hVwR3T7dnLeXypdeoY7pC25oxIXK7aaNrc/FVs+0af/79+4Xz44Aa9Wyr1wA5z31tDCw5k7NqYim
WgPkp7PbbGKVY8D6L1xnna9g+a9N93fdzNGEVV2UC4lRiz1tqMci/+L6Wv+RDvWnhb5+S5ROiPVX
BN77ZCXRJtU6iVNEQWNitNT68aBFEHlUJCdDO0yVZra7zoS4+i/cH/veqhXGsnMF9v549kgrw9K6
nItIOUFzVLGWfXWkxSjcv3IZn9SZ5JJxiHWR/nDEJWrJFDqFIiIB6ZnOrGlyRhrlsA+Wxalm92a7
4jmi/eZlwnQU4fD7+/FkVfUL35etUEHOW1fg2ybUSqrKD5VundUpxRvQYCFmMf3eC8qPBh9+tTJ/
+ATeuxWDLqz1etcgIew1DGz83i2fentx7v7+E/3xMu/2ZbdNp7nl5ULBNE2XReA/WkU1fFCS+vW9
rNsHM3Fr9P/2azOHYVn9VIm15kRik6VDhdMKLdA/+Np+tfpXfBr97xUp8/6QKVU6yL4xmSfC8QgF
6GTcIekcqUoR8SHN8Jr4whDlR0nGL2+PuSY2RaI9Ks5vb2/unSrQKy5rL3ie4oGXLU950lsfhK+/
2oHXYRtSGporP+n/wbWDNWiI72IIWauFtb2bvY4yi4216kfMnJ/viZcZQU6wVtBJrN8dKmaKKSJq
JkoFSNtxYRF1Glmodf/+G811CCJJ4sF9cE6+fXaOVeMZULFhWYsvMS3DOHTvoM/7IJ77+dmRubsn
bwKWIR23t5dBW2zX+JENrIS5D7OlnTeD8ILQN6rigz1qXcxvtw5CKpPVRwdxVei/e3I5SjTcFwe6
N2MR7/Cdava1motr4RrVmSyL9oP61DtSCjs9epKAESJEAaTUzAW8vbfMqZ3Z1GDpZZkps+s6Rzn4
NSczVuRWUBhvhVPrT6XXBbj01V5ufvIQTHsHYgatvv/9dvLTc2Zanzh9nZphRoWa2dvPokozE3U1
rJayjbZLPb3Y6xQzboXlfRRRskzePWlGKtF10RNmCIg+9/tiQtzg8NvFqRflVamxU86lNgTX3mzb
7XNp1Zh9b6Q/Nr0bLrZmx2NE5rss12oQfge+YKgy/AyM5KGRk0y/ZnOryk2K8wy64qVyrnIyrTuE
Ta5zlJM+McdQj6gfZgXRx85k555PTREgSVVQYiJTTU3yqHE+nbojoNOpfy6Ee9bW7OyhS0J7qsBn
Qgsudb6aYDL7Eac/yn13MZoObLm6HtjMp0LPcRRFDzhhEZbJNH6xA6CoxZZTyh9rJMpeyjw7JvEW
fpHAe2vrJTZnMLTRjFN1eTsLqSHhrxLNYPjC8FVBBS5QXlucVxI4yrbvDBe31RGPCySTaRYjgF/c
VvTbxpo1b3W3i5Mcf1q8fFOkvkhnMSuEaZT9OTlaPB3hu+RxlJXWPH2z/KRIqfAxuQDZvJwGjDaS
dgRqWOpLkT1ZkyXsBsICBilI9hlsPahYlc5N1Y+Bt2tm12oPHV+wGSFFDoytWzNfzK3jtyg2ENOz
Zo/luxtcySWfA6h2WDdexMhE5+txUbn2qCWMgp3j7KmGB3+uLDSoqaEfh2Tl9mjTspSvjRnPr1nV
a+aFhbddGfkidb1j41k5XBhbgs2Gazv2hySpYrUFVmN7z6vVsROxDWJ4z+RH8qdNUIWyfElWRVzG
qFJybo1TkiYbioEifdJsEUPZY1OukNLaav5WzhY9/dCCeZ594W0DEox2u4zvY3wV3aPh1L63a6U5
mZ+LyUizrVWWyv06KaHnJSWQtBDZqglvki0uvH4RAtWc9DvMi/o4tLGkdq/hImFiXSyNzv2MZfBd
Afp5xZm7ResOgSY5s3odF7mgqT2xHaUX27sEP5vrloQUc0EMnaYHCy84bKFb2yk2OI446rVJY/2z
BdDQC3OXz8ZsUd1xEDRp2ewU1IELfUalH1LO05cnBeuhCz2VMh2nx6OHj3BB8BIaSqbPpjJzDKra
CjFh68R9s+kpMuL6KJIq2eZ2qbO2F+lZG6FP1jdjAF2PMH7RSqYrEpwty2DCYQsjrey67TLjG9NE
TGgglF6s/Si16SHAG08dHL0fWwStng5z02a4MpItrsC489UNo0O1br4mmYVxnZ+Y3rBfSMSZjTGW
adzFo+w+e8w12JfJ7HPheXFdgXlk7PphmWhztQWxZjzU+EUOm8qugvHo1Q45F26XtTz68ayDrR/L
5NtYkaYwq2KCMC4Nt/viYQHWPaYEw32kEm0k4wVeqXYUgJv7tqz0+RJnbhOr3lFMgtrr0gVOqIbG
k1d1pcftrnRWw7y88IW+GbShiC9FHftWlMSd3x6zpk/sKEkz62FhCEs8MY9c8mVkgAoxXC7pr2ed
YT+y8YsnZsPiu3XKUG7L1nWzR62sS7Ybv9GXs5E987vS7e6zMxRqOqdokH0OBjwxz2d97CVGoGDt
N8TgsbbRe1m86mZsPIqBRnVIB6vDQjsxB21PEb1JIrTjlftlqIZUv2XYymifinrW73SlddcGoO4y
GrXAxiI3T8rrYXH6/KBhGVOdYeYnl4haUHOPoa7Mo6rQ/O+QQ4LqMHfYOO2DrDfTi1oY+mfsE51k
X88Irvcog5JXpt6MOuz9NhgPRdA4/aYrs1oLBRGjvzPSJssuknIMjKM96s6TK3Smg7TeNp8zHOeY
bUh8ASvWZqwpPc6J7p8b81wsF8zRlOWmdSqpbf0xsarIjdfRliCehTuGY9VaN0WsCWMjm7YYQl0u
tr8t/HHsX2La+c0lskCvC7FqHKwte4k3hrFXzBM8lmy5zRdKal+U3upffDdO5COSJ2mc563m2mez
Ldjym8Sx2ijoDez5mMjQUOYzeWJiLtvWJjaT8eIaGzwcZydqralInnNjki/10JhPbl758c6GXI8Y
wsoN9oaUM0Btp34cGuoxGCLcxVreFg+5tFTwlMg6TTCu43VlUo5UJCwqy7yDlKDbkZnFdnZuxFgP
hWRFBV6YOvbrG69xlNigx++BoasqK68TJmPyJxfsrrmXQe4vF16CbOxRdPUqkaxrTkkMD/NiI2kT
+izETHVRINQowm7INH2voKz5n7W8F26UdUN/tGHqjgd74cvbBn6qt1tkOTKGpoDE9KwspqX6ruj2
z+RMQ/F1FJ732kCcUt8mORoIoAakBNtUqyQ+sYvWECTUEPw/sW3kFnrqONeDW3artj2DG5JMx5p3
FGowAFNQRP3U6VNoJrmKn8zGbdJ7ze91g8Xuu/MmxetV7dc+/3AnDbsW9wVWFvbBqIyaJV34vV1s
EaGWxYOvL1Ugwlb4PatkydLqUolxlMe2VkF+liRYv0bD4ttzHKbkM+qp1Lqsk1HQLQXAWblYxvCl
C+jqf3W6pE3u0qEu2m/WhC31mZMywHLVFIn/alfxwGGvB51zTJFtAAfJjHk5zO6gpdu4Ylvex24n
JYoB1+cJR2WFJ/gnIiPMDBk3LAfvbHJzw36w5awb14pJWv3J7WWb3E886X4/D82YXyt7aYwd7UWm
GbNktkSET2P+NAJfmu/mwcIwk9vPmhe6rcyRBXK2+4OTmo1+0DV/GaOq7OHTGrNn4eoNr+i5ZqAk
jkwjY2oG/PhynunL6J+VXkbxnIHLsomydjAKXJFzfThT82BaG8MHoX3dzgpq01iPfOdRa3e8mKHQ
+1Jjgktq494QDca4GnaWzoVtpqOHqyz3eCmNlKm+qZtWq5BBZ3IUGQpjaEWymNNNsk48fhpcS7tq
VF95FzgLu923OtCH8cpO5opqCwbwRnsPCIbFVLSj2e06zauNG6/E5Xevd3bwVet0vf3kxSOe6rZb
Bxi6T8yUMNxndVREIfJVsK6Bhc16FXaj8PWvdTKP2nODaHr1eizmx1Pc/v8i3H9QCvshhflJhHuV
or/FYefrGw3u+jN/aXA13/wDuQ5SDRoryPd/8KLSfO8PpsrJWZnIhvIPI+9/VLiG8wc+JL6BuI7k
mS4Xucs/RbiG/gdSAiYOaICinyfI+Dsa3LcJl8M/TGig8g0AiaGZeq9Y8XK4jowztzvFfFvYNo5z
79mYwlhxKT9gnbytrpwuRe3SJl9HMIVq9V2pqHKt2snSQO1GD51Z0d1mtdwL33ywVXzeeR/pmH6+
HI98VdYxvQPmlsf0ptYna93H+dhRO7e3HuzYBwa05OQ7uOmUc365ZHnyt+rO6w1yRb5hFAVM8lO3
f3vFgdKpopijdsJ26Py0zXYamm2cM1r5wxK7+asY8KOk+VTu/d8awV9XYliAnJ2VwH/f1QgceptZ
6c9q1yRxe2YpyeCf0WEVPfCeHytDyHPHa7sHh2b0riyHg5jHe37Tl8Gun4vZ3ZeV25qhNwZLOLvq
Gk/tegs69MBAr7yjdN58MFXxrsjAJ3ZpDa/AjXWN8YTeFxmYeDIQq+W7TOsu3aq5wCXxxkuC+aJg
zx6EPmyGFeVQDEa5XcZ23P7+kZ2K/m8e2foBaB3xslHJoS3w9suZcPo1q9yXu8xQmYzKqZLnFUOU
OxwBsLXSStQfOF8YlLsRHS2Fd2HGwXFKnK/EJudVMiGh1ZdvZkXs8/uP9rYMcXo0iAtIK9CKM63q
rAv5h6I0yXgmHK8odrgVOP0WMVyVhExsktb2pR65wNe3hVWrda7bwdS8qG3r5vcfAe0+F/nx8axO
asiu+TRUx3lp3j0e0LyVnaZBuivGPvmuZbPzZQE7JaKg8PQDxjh5xUDHIm/KNC8+a7F6iMdl2cRa
mZRhaY7DFjdJnhtNkjt+rD7qyEx3EIDsneUND1CN4ojoOo183pBNUFcP1UI07iTyeYp35mD5D3Yb
Cw3r4dFG+VqYwwi8ihG1LVPPaY1aH1+EC7NqDHsb24P+4tadx9w2weiLDz7vqoyRaXC2aQG2mGn3
1PLPk1bF+su84C521S5q8Tal5WGyg+pnusnKFOuHmvh719ZZQPSvipnrt+3GgJh07pBHwmOfCR5w
KRhe04XQOxzdPm4ir1Xya6t18Sdy2fnANiStbTNNy75cDchk2Wh7HQ/q6antZyPbzzHp7tFxh2A/
Ufs5eMwxjqFXu+WVT1i/HaRWvxZc7MFychfagO/nF7C5W8zO9e67OU9ZE0rDj6/ytquemKZXF7Vk
kiu067kBDsrYEsOkA0T0fd5X+YWlvO47QcR85mpV8MQMcpyG3qQVz6XnxlflEoyXhtc50WDk5iHv
Unnykh02ZU0vJurIsOXajHGOQnQtEZJdzWdlHhvmrk0HJm+dghmKKA+aWA8bhvn3wpyGft+O4B23
flIPxF2ee4HVqMzxXDfblzoV2nXSO/V8EHVZz9ssoUy9EjN1e6smd1mwI8hEt+NZjtWmsPWsOxaN
rvCjSUnBQ4dBXXfDDFMzHxrlGPJQc5xs4rQTTlSJ1IPQ5RD0NnVDYNzIwr82mThMzszZ1OMNOi/r
fOldAPsUSYjkbat7tBMn0zex1U5fTbvJ+tDISHiOEnSCux2WDmXA0ibgh/QM6ONElHsbS7sOmOEu
tIekwrgpVA0dxrIpDWvLQLCWvjiL36VEw7m77AoPWfUuVp5zOwFtEgcsZsarqk3z74pS46vfxWPC
p2XsS8ZeCoZdltgw+N0lDy77roah3jqzfxPP4xRZefIIpumSqVTvT+br72t6eI+kA/Jcy4P+LLV8
smwdPAe5Auq8uJ6KsMzLGX/bJt+NAyWxqo/d2zkYxMGAZLl1Vn25bQvrbKkpfMw5mZnwGFjPe9vZ
+xZQDmH3VZiZWb7FvL16bJuk+gp/40mbkgQt8pyf5bWbrtUOb9MP3gsc8WRnTukE5WGOo8Wo/LBV
nXabxKg9sLqgCjmJlGc927cUe4++VXvnGMsaZ5oQ/YYpdXXIKteOKkeZITiYKxgD1lYzGXo2+gvD
rOpjEQS7JCumQ6YrYx2HXM4Ww7+HjAeLoQU2MmjFripz7VqvrC50jESshCfjMPZeccAIo77Mp7Tc
WWMLA80M+mfTHYywbMwbOj7fMzo1ByNN8o0Ta84D0/j1IVuC9HzK5EuTLOOlXlrL9wlb2seCffNZ
eYU4qLQF2dyV+Mrnbmh5OCSHhQpoeqc+Y308k03tdepoFZm7B6mj9m0yaLy4Nq9YOfTL7UQyWm9q
eivpZizyJ/SL1s5N0mtzEvWmrVewn+MKyohMzhO1mV21QXR1h626IyGXjsGD6cELKMfySP5Pg91J
kpxVhW9UrjRxJxFZe3b62ZamTWhUleeuA4Qj0rPFeWqkIa8QrMnz1C2GreF4zXGgWLipUhP4yVh5
B3AxzCYk067Eg+2qLNLbMTWmLHQXIshtbVMToJwwXg353H/H59Q6ghlpqeKPfthlU/3UKysANo0s
eu+iFtuoJD8UKCEjLE+8XVK3fwK78SLfVM21IVVd4kKsa/umEv33jlpxEOYBc0lIQFR+5o2EFSG6
szSq7E9TKRLmC6blwp7c4LYsgvlICa3ZlIGdHb3Ms2BldGJPlZY5e1WbF0Y3eZHXlN8kSsfrEXIE
Yx7LcsXk/l2gJUCCtD4kU3P70LSmxUJExOxTUxKpJMyafSmWen7Ora485uUUvLiqm77klCm20B6y
IqRKYF0AHAG+I1LOFcSs874uLOemqYgKsyztHqg6wC3p4/Haz3OqeJ6VbYeGCQIQ5PNhRJMapaZe
0SGIaawmzAbvuqmttka2oIC0BHCTxNrLtl+CkJpxe8WRbH+bUjoLjlTNhY6VztYHKwtpCWPmRohl
n6aFpLnTvAzlchyq5St9Haxq4lVqwi1UoR+/tGxPW78o74LWWvZ6bt1YUIByIdTXoh+zfdKYepTV
VXuoVbI1hlTdLMK9rsV4X7aTed7U5rfE8mH6mEuzFWXmbHR0SLvEIKHWZi1qhtoDe5YD6dGalzkf
1bWKp+AQ6+DRguEILvQbjON4XzK3unVTzu3cJePlcX4pZiFulrkcI0pA2qvpZXcJ1fokWLqo9kFe
1gZnG9YT6avb1MahU6nYpQGYiF7lU2inPsPFeR/4mwTvMdoblVQ4BbBR5bbb7+hvhW4cGC+z2fRf
hSlacCpOO10tsg52YmKth4mp7GeiDfdq4e0S0QBhfDib+ix/TDVMvTFrGij4IkhUQIUfBiTFTeQH
/U3cuX29FdJWmxx96TX4mIV6o8jv8yodvgRKS69LKt890AtAe+dLhQfbOIvg8yIXLKSM2M71sNNM
oM9Blh5yYSkV5lrZvEoaK2v5y+mel9kQt4Y2Tvu0hvC6qYqVwFT30ojBatlxGYGGcNChLl3nb2YY
TMQSuGstm7TWkX6YgvbZhgwV+IwpKeVE9azMa0c41Y22TL0eotGuPsWuNumbGg5Jc7ZMVFTCuUnT
B/Rny0DNfsywD6/d7JNVlOCwBKCi720PTiNEeo0ljSX9tAqVg9Qwx+xumwmVfwFz2m+cJWcXqjXj
orAa+yptlso+Sivx4mNVZFO7dwvlXMJXyv50c3gz2yQQ1qF1O/x7lPDP6sTu7oK5oOmRcj4/Abix
10JOeT/11dYq7Om8FjRZQlfvSrYsPf48ywnT8SIez9ssH88Q2tSXlO3sFynWCDN02jL4Mtej/z0v
mmnPKl9uRzo7Z2ViZQaeoY21NyfaFi3vvbGDBDQHoZI5xc+8BGod9fkCIXyW801mJu5wlwb+LDZ9
qhccga6zSbzO4te22RBNvQcpyg2goyxEOXXUm2wyVZfJC+n52bTH1mJ6NsYiuNSb3hHBJu46Hext
JghqhVWK4jHHL+GbR2r1Wvf+fG/IoQ0g+NTq4BtN4GyciSrtxlS6/pK2E3s4YVJ13yRlLm4GuGoU
zgNQNRH7BqcwzTW+y3iu7pqcBbEHvaRddc00l1EDZQy0zVhuTUO0z5owg+eW3y221C+KDaSU4dYg
RzimlejuynTR9vmcdxfe2LRPra8Ilrx2aej96MP0qZ5nfyGo6uMh1JJlQmunB1V1sK0qAV5YLBaV
0Hga3E956hCIqcW5RNyP2DLtMnfrB+2MlN+2sx2+PUZ8NUDTi6EPOap+ZYdX3RKmllH4e6sGKPWg
t7nIP3WQBQ7zIIgIAjBreYjVRPdJZkVyU3h+kYWeO8m7xlRgzew5686YCxww1KxKHoSa+aDDQGej
iyWtSlPsMSLgDFQ1OkwrD5zzpGy5S1Lx5n4xwF1lDEZOG2NMve9mAKxKzv1Zo89kIZPePlI97EMv
QAfSpXV6Zo550UcY0y170y/FZqALe3DHNt4yx2ee4RgHFahfxKWkhMmZEAB/K1Wzi6t4ob/gNX+a
cdH1YTwkJa9Mrz8swuv/kpf8rRLgQ1Xw73tz+Tc29P83s/r9a3X1tXht3/+q9dN8q9hpUnqU7X+e
/jh5rday3Jv/2UK06+bb/lXNd68tU3f/+e/85D//5v/1D//t9fRbHub69T/+8a3qy279bUlalT8W
+1a95G986jsBNSt9Ux5cf+KfRvXeH2T+6xy8wUCNrq8+TONr2/3HPyzzD4pW1P9swCInNvz/1gbt
PxAXM49KYRA1JQW1/6kNWn/w3drrEB1/QMRCYei/b/yfZSWe2V8P4hdlJmSMb6oCBDBMh1KvWYdI
cNjiM74tTWSIUfTOnUSYSKPyjnT1nBuzdhoNuoOZqKPCyrnH0odyEr1l3RK6txnkon1ulVIIHjLb
VM+NULaKysBNTBF5Q2+q89TLs8/WSBJyFPT3AXkQwQF7zen9bA1Ru/6ha7I8PRJ6xUkoisyw99Qo
4s+eU8c3oAmZpzKlNOqN5jDBQ3fZKP7s6lJ+kYU0vKiVrUr2GfC5+7QxGzor7HJBJEtZDxvXJwiP
8mlMb63G6m4QKwgSWjdx2FYdlVRMu0tH0Kwea7nJulqdm0GXOExSw2MKc4jCzr4pndp4RP0w1gdg
M4BtUBfk0H5lmSQHVXUBGaetkmQ3FXoC3EtvAv26tGdN7Qviaqbo41JMqAFQo0eup8ogCyF4Y3Qc
MuZiBddZBcccgpdPq42Nt5lJm9wMr6Zw7DrVbmt30ckJSg/I2dZBCEIXEVvhFd42IeoJ+7mXyXLv
ZVXSPgySru1ySCtHtP6LqafT1J+XE52E/nbwWoEeowFqngVX/ai77XhnauhNm6hoMXooDtMwOS3c
SWRdmNLeLS5SIeITbgoSJG1yBaJvwKA+iNq+SoxQL2ns7GRVtP0W3ZJcTa4bqz6nAlx052mfyy9Y
gVTk2xCeGv+G8IY4fpkEgZceqHK4T3Lel62dgX4KiS6M8q5qGkteWm3XShqLwziSDmdK28DAXAS2
n5yQoY95vBsaUEcdvEKZrDgsnQ+bMIrlSFJRjU2Qns2O2R/asp/aTd/FlECzksBrozLHHLd2oiZv
584JpFPcbnXraM5Cry4risnudkrT8iFAhGXQP5LdDbs+P2lYrLkQCYK9abXca/ddsvg3om0nY9MC
kjTJjhjp5hvKrknTyvos6GGEhtJKp2fPy0b0KtiDruvWjYd05+pTNh2APcYm+LDeyEjsWlQaYzbM
5p6DCaMRO0stKGu5D45tdNRkfgEm3siNnyL0IGce+uYcjdDAqe5jC5UQNia1ujUQ8twFBtPlZ9Og
48zGNNAKEBsUafSjpjIUV+aJNwYCD/aYPHHIknxlksVBPuSo39oVWebMHtFdmJ64ZjruXmUSWSf4
WdbZvngGe+x11/MJk0bfEWRatyR6nYbOiaiWdoHmpVH3F3DtBF9zTiA2QdMxppV3ArSdYG1NIuC2
NUMZRNZKc+sHCdiNaFtdGch4rrTGGO3IAPt325xwcPkJDWdXrXYuTsC48QSPS2UPSK45QeWoE+m3
5gk1p2tidtB0SEZsgP4RcHlQNe+JmJwzQgFwdf0JXYdJqLhNJkvuuSpou/aEuetPyDv7hL9z0TyK
nb5S8bwTIE9KKOCbbFzBeZSn6xfnhNNjrhG83KIH1KG1TAuOfr/C91BJDbcUTLw7kaXCBf/Iiw/t
rxUI8SoJwC/x4KZvixPYz6v85DFDxPK1JfaRZGq0GMMxbY1p15zggGhnck6zFRkoV3rgdAIJVjpM
Qbdb8YKNEfsH+wQdHFf+YHxCEeLRA5ZwmFdEYTdPTR/FNJlNCrArxjCXK9IQyp1+hFIN6JA3pPhO
+Tw/VysKcThREVFuxaJ6kkEz3rsncuJsBMMrQBl4iqnVGqs0bcUsitm+qk/sRXegSxUhvuiXzbTi
Gd3J5zAwe53kGZFp6+/FieYI4lzdLviax6DEOniPylrZj5xkcCAJoyhRn+iQ1lLyQiWIh6kg5IHx
Gbv1iX3C7udb5dSJtmXsBx1ClNRm71/PGm8ycoQ8TprQ1KlhrZq2oKsYvtAnZ2IwwuIrUBip19vV
b5eTznfH4KmG9VKHccfmFXqmNpWh0fnQRmGzJNOAKico8tAWSkDn1Fz3Ns2CtLN2tpvjTSwpk5Nz
tpmOBgoPk6NLsbsKXbMzMWAN/MKLgtI2/jRRvZRbUPxteawh+uIcCgSg3uSEefnW7nDwwCfYMv4s
W31Re1MFvReCSOzWsUQ0gDT04LS4ZNplfI6UgDxtRE2AyE5K67IxSyHnsK3tathqjRtjNpEqq38c
A7u/jxfcV2AY580NrwD3SgcMsCh56nAo0pjbDiyjelpM1gZ0VkHNy2iLHr6cmQT9udsv0kSQhee1
/I7MzfMPrI16CQvwWwjIppzCezijwXDQYKCRQWbp5p882c4tUa3okwdNOFp9paed3bxkrZ7xdM2q
KqqNjKne2ttuUdIHq+s3VYpca8n0XS26xNy2PgXQqEW+o2/ajG06KhYD+mU+4sJHvh8ryLUgquZo
0fP5RvLwkKRVWpqEWtyRKTtDIOQWqUz+lb83f/KGLribM41eqZlP88OoD97V2Oa+Dju2aZ4dg0Hi
sJwmNAjLaPoII9UYfNfabEk2UvblVaCP6X0w292NGcT1qg4Llqegi+0vfNThc6ap5RKeawUvVaX1
be4K9WDRW1lbQgC8doXN8chsF8LcdYlVku4LsvWwEFXghmiORotOVhukYQtKjlDGqigcO8EqS82n
wkbDh8TlIm5HMDRGuer7gLSM0eIOcuemTVLsUTp1x5JbYd5VSnWnOdPYR+l/sXcmXXIq2Zb+L2/O
XYDRTgF3j86jVROhCUsRCtF3BhjNr68P3VsvJVeUom7Naq2XmZNURzgOZsfO2fvbQm+ufIDNQB89
u/nUe5O8Vkls9sEIUvTey2ndTX1v3xcFEOfIAC6d7BaPCAR6KcQ6hUOqxYcST+AQKvqTh7WaJvcc
wovNAXlqDSfIZruq97oom482TYgLTSZSRiael2/Dmtpgy9NZPlKh0YmqOe+/sMDObMUWQW9BNxfD
Auw1ljep29aMrlbVzYi/8GsFhh9rHKLTcTobyIPEFgGP7GoRLUo2w2v1F6dD9grTeZKc2W16fwGQ
Sz0Pqs6pPwDlF/UlkqjcJUiCLl5Q180ggtGRTn/wUw+HdSqV86QbBV2WRTROfZXygrbB4sucxV4b
ZRpUA5qeHR1+o44gSCVe1LtQruk5wSgegTY/5sLo+GerdGHRWx04rDoFTE9ja6xGxHtGMoSju2rf
5Ih0KcitDb9NxIFTBhKF7BDR5eGQ7AyL93G7/rTrZ7xCWVCKbtBJbUbx7AZtDO+JHaMbRTChkPRZ
4wTd9yaZ5mpfQC+9meksgvs1Z9EGaT7THUtR0R1Ht5HGQaMazA6Ov1Kbt9Ds+4jpqn421/HaR01f
ebsGfZO3B1Yy3U+x1dMtsCkWQWED2Xb6AEqxKMM6H+3Xho+kP0xzP0YtsPT6U2Mxp/eD2LIyTsNV
zjnC9ZGN3eOgMNwPsrf8LHKaor+KYXpoYTUM7Z02GHTZS3eSn/2uRC52oLeS9Ptl1SQrMpM4Dc+D
M7XZfOwms2WaOdUxBeBS8MoPAXv2au8Lr/Pv5Op7N4lkOEjS+zjfxw5ddwqq1pgDBJmGHuiUkRDq
TeRdrOw68gWW/4pqAXOFiqyq98d9otrlE4a9rL2sC81Id1U61WXgVE6/BDlM/K9ZPSw8HkvZtEHm
xSWto6lwoqI2xhx8uEz+gS7+qwP6/93p+6Z9rR8G+fo6HL+2/x8cwbdz6//5CH74+vzriX3743+f
vw3rLwgqKHNYY7bZ++Ys+vv87SGywYXByRdn66a2Qa3yDyHP/Iu4I6znm2wHN+gGoPrffDwBOs/Z
LAXeZjness/+1fn75PStW8SkYnrFEYfdnH/t19O3VXouSlCXlaXL76ym6SPYNS1TLFO8E525KVP+
M/33SKvhMIWp1tbJ7SAud1MH/CRBGFpA0NVC8p2BTYdxCOkGuEJ3bYqY/adb/0ZP4cQX9PeVaFI4
fDTwg6dpVl5GfT+zkJtpF0dmbg2BnJf3uGRvfJxNz0CaBl5CjH4nLpLE9mQncefYmdud0StLNjnf
sPfMlPyDP38e5BGn9w7rDJ60DZBPFt1vzJ9YtJQodrETMQmKwdgMXXz0CSYp0AOUXhtRoqDTTNbe
2ZWJEuMldCJQEB1yAoVa1MFNsKp5MKO2Tvou8BJmB9TBkgwCvxia9cGnQSwQqQr4qHlTm+Z1kvbF
TTEJUx7o+SYvFPJ+smMbpTjTGrf57Nvxgo9/mmuD49HEb5pJ53zParTkQU9iltqLRtnfszXT3JB/
wsrvlqrjwkamGd8sbc44YQqT6kKbJpjzRVv63kWcu87WiRZyumZM7XwcB8W/LVhCqQqNSqkAf7T7
gp0RMINC3J0zMvdLGi+FuzzNva4e095yc6J7Y/ZDWaqcMzsS8yEYXFExa7Q71PSu3r/WBfanXanP
y7OK4/nzPFXVd6Dl9rFrigk8gUjH+3n21nyP+j2hVdxYqRYCYLIfvaqx2nCtG+25Hzv3Y2xVxcd4
sBmTZFZsMCAe2XVIdKny8dHLUSfokZFWwyNq6/EGECV3uvaK9gtU6PreZEIJzGmY8qtKM7winCyX
iLyBw8GjtMviue6z7Jm3hknR4ts59jC0bmHcmC0qbmH2X12jX0vm4HwzupZknDISTmuw/5di4h/u
pqctXNk+VJQcfbi6wnui3hDXJr7DOykTlXMzBRYgs1PF59n0lo7JyXyztlPahOs4FA/1KM0urIvK
+mSoWWOuMy7dc+b7w+c5LqdPXaHFXpA5S/ZC1d0/9CBDyr25DNNRFhPJGTNyBR1VcDJfef7swF1E
Vc3Epp31V32a8hdFqgDoMZB8dqArmXB8ZjiGJLfuNSomTxWHGGXwRUf/lIHakGlXpVnGegjNpzXC
mRq3YaRt13eD7o9M31Yp4miUi+kGRoPQm4JnrZiAr3DE6wpxcjG56TPtmMS992gIP44OPP+AWCjO
CLLzvDRcNNQgQTeCVuDXzWZlclrQ61ADHqGA4Xz70ne9QDmVueOj0VYNc1x3om5sBmaHJMiUK8Xp
jF5kcBuXAQST5Wtt1TcQ9+BQypXzWt3XwkuxDFkET6OjtJpAINqpETIUyxeVZ3SKyg7gYzALG7FL
G5e8ZSVXLHekc7XfmInoOIkkmPqgHjUkXCldso8yV+tH5s6eH0ndSb/BwZsA5vap+8TIy7kzJRy/
sCldZOP8MAXnCunLO53MHfOS+C8w09DYinZXzjrPv97SMY7aVRA441uV/QQ7JHvxeqe6Xdoxb6KF
vnoX+KhZCCbJdcw7SEIrk65NnEosmrN6pCJvhmDi/XuZeYDuRW4+cu7n2yoGVCv0FpZXT2U8SdCy
iikk2rxh0FmgruTIwtSOSpoqhzyOUYu6eLY+SZbML/g9PLwdo5i6iAVHVue+E9dfs2pJtKB3RMwT
lSwyx1jU030VscADl6YtE/SYWQC2n1Isx6bqBj6mpU03/L3qo9By/oCh52hcWNPmKkqSVHxfUW08
zv4scqa6Tt9FcxZrAhWMn/a7jLnTnbnaZQn6o5lwQtVNsac5uuJyd2gNS2ZbkUUPAF+VY00xbo4m
n/fCzuw2rBew1QfV2/kcqtxEweXQjbikDz89GfSDZ2xLGT+TjQ6DSXo7mCxmZVPc2rGhWWdM14qd
z3jVoyExJ6TG2LK6IEoElXbWGOg+MirOYN4OMmFJt+G7G2+ype58GT0pdspwa8KEpln3kc509q1U
VZMF8SqzF4unFYGXOVIcl6mHISIvRiZUlPRjhbnGT5/KlhDfixm02itjdZtUCDtXt1ZZ5SpKcuiP
oacP88PoWFTHaI+7ZbdFBVqYTn1/DsTc+BmnwGVIw8JQ/Uus4jENEcWLKhJly+KLIM448+vE9INs
qrMOsYu0PtcY3YgLcl0VpZmmv44I9Yh4MywdWZnrnAmGoE5AEVQxWlsHcaatZndeWLVHZoPhpFdK
pnYwiti6RDtYftCL0n/WsIp8MbwZh6Kl9UkfTXJIjjZWlutB6K04+LQk1a7xsk4QA55mNAZkmX1E
Sq8/T00231vGBGMM4gI+mIbh3G3FuRCI1GLKlxbV/+ckVcuMfF6L8zBW2H6CjoiiIhwdt3vWWdt2
5eiJOhoRZjzXhNjcNVIX1P/SuGVbcK9xYugkNszm3tRc94UDB1MC2nmK/HqHzswZ7lIaTxOuyyBO
JJtMl9s1o3G37j/EWDjv/cqeF0Q+wv1W0NNzQqMt8ei40mSQLFzWr8AyWnmhZUDbwsRxdZKm6d+L
UJqDN4eDkcrzgYcPyVKDpRiLM0xHhQbyzDUzJ8OWIOkB+b19Mxt1xsmeqDPiaAzeSJX63UOiXPdr
1nW9S+iRmo4IkzjtaJY52DuscNU5e29/qNB7oyBi5v+ZZ9P42nAS0ujmG2wg+bgUwwGvCY+TXuOl
C7w2H57WpUiKaFkyVoBMKg5FzOfnG9carOqqWeyVPQWSoRW2nd892Tx8xR7lZnm3kGH+PdVFez2y
UfAc8fZhBkFa+sUctvcjt8To0H1IJMoeR9SfYUFkX+CBpizs4NzPrDax95mo4j7SUGGSDZZtJ3od
dO3ItMV3PiYTQoFQr92R+AJaNUwv5Dy2e3cZkUHhi+NzTVSTfkBPW14tUsDKrzSi0liJQGNxT8n1
HIqdGlY/xc9Km+iuxlZd3IGSL9Vlb8AhEucYsqw75FoTdiqz57ujh9kTBGQnJWZcotWeFbGBpbZq
Bi1QabBLr6Wi7cWceg4nWALFZa3E5JxLwsLI4XIbNIjDlKnbPDHN5jCiPNEu54UmVjBPrjaE3qZd
CxAiyw9tRt3JWRRyNkqhdrgdcLaCZkE5eAaubC52jKF7sgzsHAOLHLdzLhEz83OtTaYTLRD1LnKt
Y2w/paT9hVYxpuJG5LxxbCSaeWf25pDsG0WbiqQlNzdvB9OhJuq7hb1LRyvMSER31T4bmGtFeYLZ
4ZrWTbmgR+kp7MbZcMprOjDzV5k3nRnY7Iv4reA0pxFuGPVNmhZAfvrAs0coiCBQJcUiZLDJbz/z
uCRex4Ol8GImKzFDWKj7b1ugLmMIpyHFrsDkvCFpLDYcNLX9FEq8ONAlMDf22HhYg0lJ0s+nsiRc
t4K36ZEoZbfd3TrPkJ0GBZlo5/fM3EkfwkNUqmqz2qVaq4qoVHgTAgNs47NLv8ndmTQqkS+Xvtmj
cLD7XNxkQ2nuRx+F9Xm1qIIXI3XYgdYMuYfw81mTu2LUh2qfoeA1WHJMZZ0B4hxi5ICJDy/CJRGl
ihpqCucrrDqX5K+YQwj7sp7UznPfuvR+gxRqG0O6pPCtY+dZGj9XXLaPBqhyY7fodKA/xVMzt18z
GtTdbWH1nXvbmha9Vr1N2IOp65zi9cfp6X9aEv/1A7b3h57EmNWvv4gCfvyFfzxD+IJgF8HfNcie
4VC5nTn/bktomzHoR1OA2g/LwGZj+KctYZh/gWjHZKG7W3eCUcp/9yXcvxAS8Kv8hzM+v/OvZAE/
8Kj/6RbAwdr+JQciFWaXDfW3Hb9/6hbkwwycpEqPmpzkV9r3TP4IulOv5G63DPGzyrq1DYCMUSH1
eNzRwlDNZYZ97dn2xmo5L4Z+qqM/n8O3Xsjpz7SR5GAk8T9O5L/+TEj1O92csfUsS/tQlZr91E5L
6ZNUFRdfaLVOH/2p9B85IyM//POlT6wTP24HvRPyewRpJvYpPr6cTC1Wbn6s21zb80baV5xcOaCa
mX47oMJ7/veX2zqduIxMgG+CxtTPd19UMzTlMidDsqQbjRyzeslx1X+JvQb1gYsw/M/X+7WZ8ve3
/fP1TpwhIidTbeR6hrmyORR6e+50vY5Jlf/75yv92hv650omNxD6l0lcxUnbJs0kUJq1IA2rHo4c
xKrzPF3UO+TBtx6UDTDl+S49Gwggv94+JjH+SKl8bLyxwXiaG99xi7CHkwx9brJuPo+dM0WydMx3
Pt2JzefHY7J5tjgfuwYngJP72Bdg1wmqPCb4/gQ8UEvsRTEl995qe/f1PKrLufSRlBWOdh+z27nB
/8PdBaLHI0rWAZCvXz+478qFHYrrF42+a2U2HZKpey/B+Y13AaUQSwwEcSK+T3Ns0Z8y62/SY+Zl
9suoL9rB0Nf8Dt9EejRbObzjWzrhbP14ZKBEA6ByuJzpnUYdmLMHZdROjvksm0sJhO0RpXp2i+E6
vvMYxj6hACWG2+EwCHBA7/ewL0s6XlO97P98e994TXgdt//yWorfvl5VK1bNODkOY2mEA1GRUTz2
lCB+o95Zb964EuovF1WYAO/LmvPrFzlKDQpQjHeY6upRzFl+TuKes584oZz9+TP9eBlOVtXNGYo3
T1j0Uc2TDnTVsZK5ubjK9Mz4MHArv7ht4T23frGOF0hfHUzIab7N1aria6yNxBfiOJzewdi+8eZs
Hlk+KaFzEK5P3hxmTZyKHOPKbMelRIULqYaeq3VsaTvuKn1dj4uRVJ/grlfnFbO0d7yLbzzTls5y
a7Cv2Gyt2/fx03ZXrWnuKiGuGtjGWIn8AVFM6nK+xn8ZG3Vy/u9vOvEMZMgYCAB1ttlfrzf6VsrG
a16B+e7A/TAXr5j5+QQuFh1dLEw88xUK5/Fzpnk4ZuJafEaHN76zXLx103/+KU6eMhb62B1xSMh5
aG9MpBLX9GwFehXTudPtXr+r80UdEAW3h4FjyztP3htbgUVsuo0xGSAaJ4lf74FTF2iQVuMKHz0x
moNpnxkqwcLw51v9xptksbUZDGxcNlTrZCsdJhnrbWtcabE+7GJbmYchrfSwN+rhPcjWW5eCuwaS
mwrNphz79QO5yao0WxlXPi14h8CjxZVIkjG7aUJ5LnGhiTxShU/nmbmYEVr54srmcLWp7O3ugzs1
zbVtdeJ6Lie6iCZaqeWdm/HGxsioFtUIyMJtHHTy2Hl1n2pEP1/RT1iuJsasO6P2y1vYBs6BCOb5
fnVl8ko6TvveA7/9y7+uMpuNHZK4zsZIjMbJlf100FQHAVtbsuImLrM8SjIL3aBitq7b5RSmGOWY
QrsazKhsueNnqM5rB1sdNkpmVTTUpneqhDdWvi1Tie9JMOKjpDxZ+QRck8bz7EsFCWkfL8V43KxH
D1nVmpHjpsm9dN3xzDcWVN/GZICDttWnPz+db2xuZPdgxsUwDZlVbLLhnxeeHFK339TuJY2F/tgY
K5bkJI6v7R7Ro7Td+l6zWutACJN5MVvkVle1qG8dhtPhOz/I7w/vjzsB5ISbwYDz5G3Mx1koMHuX
cdXn32IHSixS2XODCVA0qqVsw6Wah0MyyO5MdHr2vaWD+2ihQQoN4jvPU93B0YoY9tqbFuu9N+uN
p8dkg9pOSiZl4+mbRV50xQ0Ul7ZJLwm6TWpHI/Gk5+Y4j8eu+hrra7mjyEIFNquYo67uAXOPm8u4
GdJuU0ouHNT++yj3xozzjQMSWgSBTIlNE23UKcUO58msgTq5FGMGZwsbYHtLyK4kZpPaI2nb8n7x
exmOY4+3aN7kbQ22J9Usd6mkhf1OZfLWs8yPA7eQpQ5tlr2pvH/awNqpR0/oisuEnttBkp9kBHI2
SAGckT+tzdB+sCxsHXAHZWS19bUm2Gv+fEt+X1y4I3jLiZPZVsDTfMMRQBtyUfNSV3j8sqykZ2OM
ehENSHqfRhAE5/RHnhDQWu9sJD8Wj5PFBc8/EXMgGWBZnO6mWW2Neukal3ndd2eWNmQHBlnu3rVL
/a6UvvGFtHP56lcpC3KhZ/H57Jfnbu6RgMntiarKH95ZW36/FzZFBAwCRvqUradLS1lrcwyI9jLD
afgV1S2PKhn3iP6KxOpDMTgLQkJKvDMnlmP05+/h933VBq24rSbcCoOd79dHQUsnzNV+fsmgP7+H
DLMcahqHz3++yGZAOFnQuQr4ZYM1lPt+WjHZ2dCaoLgvV3dprhenV+ey0jBmSwUElFjmfcnjgDo/
ziIcgUAf7FaEC1G/OIZHsT5hybPygOT6ZPfnn+yNW89WAw6EwplN3z9ZUcuY9rnkB+PumGdzY1TX
yOmyfTybAAprQBRLsxnjxvidpXy7rb8+hBt/nlMtF4dWKk5uezEwQKwr7cJzyNOL5sYDUtVOqq5p
uOMeicopppVtYqt979T341h3emnAspx2sW/QGjr5yIMHGgVp6iUG9OZKdPT9qikbINwan4iuUuHg
GB38qPkuUZ1zOZEWv7e1pd9r28Cj1WRxKxEzhKUdD5Bhuhtirte71bDlseoU8laVvEh9/IAjVFws
EK52NR37EPeHtnP4v+/UCr/X4i5xlSgutmqBgm178n5aypBElqyp7oXZbe9HKaUXrWksDtLuAFNC
F0vu/vzE/P4obxf0eGQ4gHioVn69II9LZa6WczG7CB0SFKb7oujqdzbYNz4Vb6WOxke3txPOyUUY
nMDOyO0L5AXxrXKtLb6+TvJwMYxyCSZSJx7+/Kl+39BdCj04Wbyg23q8/f5PtxFthaTqkBcDZs3I
72e1K1PD2RPtbr7z0ShVTp59elSUvLQL+d74gKceoq4uxzkvHXrfhTUArLFJaukTvf6s1w7eQS9T
eFWcuFo/m0hAIYHy0Jk7hvSqPnf62DmaE7FDJP/24kyfitU86xnRpeHK1H7cjQimb1CqZgw8a885
lC6EwvOqX5pvY7NWr7hT++5hsUzwadbYxm3Yd6X4NMmyuFJi8Dd9AB5MF9PRV2O2XIQopjNgA/FS
G8NF7JUvsoUYwFQf7WiALz+/bvm6Rs68KED2JhMhQBlzBUzOWrUkbBBKv6A9Xq8qo5v6qPaExDdD
Am7MhovMA2pdWdy6OrziwGnF+MLLL7935TpfFo2LhCZrJuSWJByW33tMnkOUisV5RZ2Q33NC1b/3
9Wze4bVhXpi20p3QuBvGcz0YZUIYzrq2KIdL5ysABfT6StPjL1ZlMMkEhlCKKJ70HEmiVdyNZYlT
xHUt7QNNADyLcVkiWM0xkMyXa854PJSkkCIkBnA/BUnsM5tmGMrNw/ofDO3YnOejX4Pz67RXyeHn
44AGJw5SzPc8we1iqJ1bl4NxQHmQO3tQf5/NcaxV5BvD1O3zNOm6HWaFFEcBcxQFqjTHFGI6uLWR
ZMb2dzwQ8kJXpfMo62KYIsFGCUeAOdUaND1mfKaOYGqQ3GNuCTAugOrRGJ5EI93eHmJPqdawVHFH
VLTTIv6w63QK0pqJWAD3QfhRL7zprO8rnFYD3ngtakRWNaHd2fFNJQFmBMB0GGUXWmbeWnGlpQeE
G9PFkEu1MoZfIFU6zFK9oAC8h78EP2myY0BjN2FaFO28t+Pcc6NMOD34vz6tD4TIeC92bmYWhtCB
Z6vHB6QCv6zVJ14GaLqzDrkp8G3ZDzshreVc9KJ6oqwy24D1J37G8bt9MaBFAStmS3E+mq78xNI4
z2GyzOJDVRspWqtuZnzUz+IbCEV60nbaWfcSmKKLXbjJxqhaF7Q/PJzr1q8CFMozutgPEyqLJy9F
GQ7RJO3ysHXK6bL0utI+YPQH+SIHlDZniZJ+dpGlPjKEtMgR0GhwCFbksC5xCEhMlhfIIKjauqqs
TXxZjXHIJjxFQeuuFaNNvO8+FnzQI6Ghbbxd6DbWeIm5qckOqK0p0H2YP/WB0ZRAWC1thBWxBLLM
NubnmNIJKi7DsqrGMeqWIa75Ggj2RVZfqGcnVy5yXRLZoajaYuDrEqW+96VKriy4sweETpv1yh7i
p9ivIIckSBVuUPqiLWKYiyIdmKd1hYMX5cqEcqIDxWiLs1kuDmM2NOrebl20qgr0uZaXDc4KwMl8
yWqXeTrkZSfJ250odK+IEgnBNpq6ShvOAJgMT7Hn5cONOyTTPQY3swy7OFPwPbmRCW0BL/5Ut0WG
SqnY9BLDpLdeVFobuSGeRpxeshMUUOXqMfvMWk+voiFTY0GtBfEkUL3jwsWVmf8CNRXOTomryd35
rVt52GRaJDE4uCfEyKVByb/mrDxQwLznhGQTCiFa4y+rW5gXld55H0RuFYhOeCL1oCGIvToY8WrK
newcRTgwKgAXpGjbPzhotOAaSNoEwUCKpKBZVrNOl91YU9a2W5mdZeb4MRsLWD3G1NQ5Pe+cumQ0
6uWawfH6EXkVi0+izOosyZvV41Q3ad/dzLIXxHcOhGjHnrW7PJ45Xjlo7uwwX1h+STnr1XFcNPwm
Xds0d47o5YY98kk6N9T0ZJvSPHKnbBx5qZd/5AsAIYXe8MHMSk2E4C7UElZJrTc7fANWvvMcpqFY
qufeD2aiwOq9mWTug8+ZFscf/nismaikrhxhr0/+SAFGLhjU00AoBJFBYRurjiux1RMYKhOpAgpA
bxUtAOlAxE2x+GZ7U3YUOXyMcOETtmc2EN4H0xLt5z5bzWcF++NlduEhkyKB7MkdYxaiXPqfILtO
14kA5RskVa05IHl1fOO5lSBPzCo1xCFcKLvdD9mk3+mMrctgKH2+Gd+dbSeULV6SIEtgGAeU5dot
sUUDG+AA/CDzRf7ZtJTxSkM2vi0Zpi2gEmbnvolZ0MJuXV2ma1TaV2XONxdZcs3cA8U9nhYsYuyV
APLiJFp1vfs+6dSI6EpSdBIQW8Z813qlM0YZXk5EQDyUTdSOIJIvetueHv2pd+wdfiy3PNfpBz12
uV+oiPdqHGCGGY68XIDsfgA2buNXGkV6KKcqGUg483M/MOu6/IhECQIKKmPnRgfSSjJS1SaINzA0
G6GDp38EkYT0KcAPZlxRutC2Jx+mleG0aKzdtp1KOxggnRGQME/N68zghryqhn0XvLMlGbzjE1Hn
7VzUFytcBmWw4N1kE6OVV9tR45nBjjMGta7XIxAcYZKUl4mmCy2j8aCdNhmiE5GwpIuiFV8srSq6
iJJobUIAMwtJhLmjngrpZOfkv6CP7AR473BWhnZfQ6CA2GuaxTfc18MCDHvGdeCVlusF0jLkBvmo
xnvO3GsecfFSC9vRrl56R8GrtlwkN8dpsRdxnpS+c1Z3JZZW5quWYEEr7ReMlsn1sDrty5RJ2GCq
Hos7q3K150b4iaKhUlsVbtcWTe1ABFQbGlaJaGZJu44Fx88fgLTO1xWrPDMtqnY2hXHYNL9xgl4U
GpV+oXMmWXEdEo7+uWrsuTiQa+OPZCy3+NMgmSOTnsAvWUeD9YfKcOFYcYshXumh0NDVJYh2YCjj
FxxBZgA8LgUJBYNuYg/j0cQdi7oF8Rvd813qr+Mnp4mpLFSXtbTSGErtSseWj31n5DHwDTfJ99J1
0s+ZLp1vTjxlILgVxQ/i2Mz8Zo3udGczLPQwv5cGQH5bOncqRt2LYRzcRUBMg+5tgVQLm5RHNR3Y
68R27q1LqwfKTQzKIk/Yj6mWpVcLuWQP65osDwuN1w/CABt5Dk8bHziHLxgOlR632c4bZmWHiNHa
y0HPkRa5SIM/W1BEXiE+D22EBsX+MPcpHHNyF7OAZibr32rGLh4yPG43+EiNae9XmJ3vO/ztE8uS
DY0CBwMou0msKAcTrHKInt3cN/ZbeX3UqBXacCa9lL2nkeoOOF36BVLPEA3+ah0hfGJBN0pwSlT0
rCnTBHw5sIRuXmv+pNZ93PkF6l9+5QtuPTlH6QybaYfD2D7ao1IfVluvOvhdVt+edXD27lBIuQcW
maw+5EtrrbskdmgExGZq1YEFrfE1TvXqvi0h0bdW3Y3BkHjFFOnTyj4pWD6nEPZK5YQWoef4ulH7
+fu1GrR0j7jWIO9NL4qVQnf0vxt913rhjM6uiIis4etb/Gowjn5hmcm+9a3EQQQ+WCgaxhVE2LLG
9kONA/pjm/K39gVbvhUqrR+eVIptL7B6t6suvThZ1hCkyUKyNS7ab/nS5F+HbK5wLbl8J5FjeP0z
5a6vo1afkno/wJjpQ9UKvpNy8Zox8gfLfdxsiFagOWv1Qe8qCO6NomLf2Yp29E6H8f25zSbjyPh4
/QK0ufgE3EZceJCuZdhC/kM9KD0UoKrHfTwX4MKNdu0ofxa1bImVVXwmFGSABvahADxghFlBsXUQ
0tR2NaWXOM7cnLvRzbOcwCLbu2K/xe8cZDoCeETMw0gtlKsKCyjDjea+XaX6UFvouDaPKF4wDy7+
c4Wr9GkBQndf8VCVyA0HtFkaGB5ccF09OGcsrwgO+8UgshQua3fJGCbWAp92M9/+0hLrmc/W/E2W
A48DbP75uCZ8mF3bY5wTiUJEmBuJ+W0mH4gnGtPavu1gLoa+GOIHbbEbAjz7pbhmIl1+h6ivTxHO
cOuxMW2V7jSosGaYGE2NOzmf5ynS2mWeziQwOYPjVdenQdMhvkYk3GFy1cq5o5kIOdSJRDtLi0Bc
GwJGmurLFYawkSdKxXaxj3HEJcFaxlVkd3nySkvLhe0DLHWIykGbHx2Zj9bBnfT4e2ko89wWC2rv
mvXoaRtKXOM5XbJzvoVpx/peJ8QTmPMnPPyo6ICt3+AwGwFMrVY6XQlPKx9gWbj+mdt5WJ0Fwrfj
WhA7T7a2h7ZNdYvFoWRMnlO5yQ2ttkHI56cIOoIeEiJweKMcQ2/CmYcHudJuRxNFbtAlnGoiDjnT
97WQ2riXi6GRF7em00ynwnefan7luIDzue9VadyWMbcGYyp2hAA7MTSgkUVi3/aDawQKmD8qeSet
4IUmo/aIXglhegofQ+wnoVff4dFpH7rcy7l3o5uVlEuAUoLOLrOtCN08GD5WeniI5G+UIYQLEJqY
SUe11zAYXNhAl9K9tEcqZhTS+IgrqtKt5rMos/s6tdVRgqKAKtbMqx8OY+p/AVVS9zt6L0R56r7W
4AHEOrQZDTJEpbpsrwnuaDVI22A2wwaY49Mg4YeQdjh7zX5qcu+DHFIp9wZslI8/Gjb/I5T7L76u
n3pXv/G1Gbd8rb/9zNv58Rf+FsqZ1l8MWLa+HGc4OoJbK/1vnRzGPsPkTeNZcBjd21uK0j86ORt8
Dn+See82FnLcLfL3H/+e5f+Fog7xBvo20E/8oX9j3zuZu7hotJCkmAZDM0KNwGzzM/zcZWORNCTO
DD3U1nZdd4JlZwA/nDCy5ODussG7hOZCeHX827XbiA+Y8ecDLSXamj/dtDdGUr82/H78KILYKmEj
DAQMZG9Nup8afsrqeDfpqIIgkzBu8ZTsRinvF6JM3pn0vHelk15mT2wQRjbQgLVv9IdOVzLIzTS9
z1mz3uktbjPz/7S2//5QKCGYM1iAhKlWfv1QTHWWoq8MPUwYthxWxQrHWKuNfHpjO84aYzSz90Uu
M8NLzfPjp39/T3++/Mk9Xa2xzxF764yn0+xGiM6PqmRU964Y5ndu6q891H8+KeGIAJ2MbWxz8iQ1
cy9ju+FJ8mkdXTWuaDjDeIW2KQV8A24JjBBt/+ePt31Rp3fX3aKxPGRVSMlPPh6n0AJbPR8vhwHA
Bt9p087UtDQk2kK71gqq7DjN1vfmdW99qbTbUWPgvOUV2n7/pyd1SboF3mNmhBCgm8+eMY5XmMvX
fNcTpBTvG4EzPSQkyzQibJ5+ZPkEbpzLhVLny5bH7JzZCcn16IIc2UVNXa8w45raq/8Xe+exJDeS
Lt13uXu0AQERwDZ1li6WImsDY1FAi0BAP/09YPc/w0ryZ1rvr431LKaHRCYSIuJz9+O8knk/X9fA
0jFnTnHV30lSL/LMRfm76z/AKuQDz3LQW088JXlWVj2GXotkSSZYs2VhdoDzxYvStrvqzCWImPbr
r8SGh1O1MM3R3E5+JTaiwQgsOlhXxgxxUSOSBzxXkuS+ghTHZqSj62fTOznv64EpzZV0FWPhtoaA
AhQ4ZIoRAcmGo8kOIltZcVtfkVXy5GaQrVSrzi3t9kBihKCLalrAO+ncjo9T3FioyBQNP/WjHIun
OXESiAtRh1ZEX1HJYDly+v4QhrX6LuqSrAmtsOUdXMJs3LhW2Zf0byYpVn/WLYysa9cXB6MPm2rj
p6BBWXUnZXLHIMkZDrXyhxhqs6Jd3Ciz+ZWKkTrfFfDF3OvGh62wZo5mPDRu77x1hRvXOzJks7vR
WQg8yyZhAXx0gfFRC+V/sZAf2FAoqyF+5iv/AwO/HmW8cxVDK83QkX+g3noG7NutEIORbcbOyj62
pgru8D6TOQgap35ysWjL66Hvq3uXVpgCP1RX8VzPZ/kUtHUEeCPJxa1stPrEaXKBSgyi+0qxvZx2
nRMlZArmMA9JR0XuN8qhmFwOVh+ilbLU/+I5k3xJmPx8tK2Fc1HVqXdRu+38RYt0hjhmVfZHeFLz
TZMO0TdrEsN9XzVSsL/G9pzZfuVvwPKCmNHR1N632ShiVkS1+zzpIISRXHnTQ9qUVbeu58p8mA2Y
t1sf0OwD8Vcfyw8a5SrvxTSQpmQzhBaQz4ea9XQJAIWh62ow/TmAMaVbWCaNVMHKCCTjWU6K/OKV
Y5juqZVKvrepA9I4dYzsyglpf6A+Lgswz0wEQG7dSIsLlSZDvSp4SH3gTSnzLWN1IbtVhcI8P49h
ZPZ7aKOIcYT2HOci8UkY6xWZxR6UsM04rwwb5pA+Mjpjl3RgpV5VsnnSAhs1knrg1AeHWlj36HSF
h3uIGSkBKj8GpUKdPPnEVVmpGGkgdXQiboayYPXuWDoi+NLgVds2cD/vIwY6YllFgguqeZDZayu0
6bUqxir/wvQ2GbczcZV0RQsb62i2W+0rvK1O7QyDaOm67aU7HSYoWtwqhKHhALeyfbJ5gU1sWKYE
ynDb0wE3JyDFmEBK/TlXYWRdKcd1kI+y0qEaMGUS3gfCuImKOHQPBOqpBms8+PnX2Vw33qYU7AL3
DmDIcecXNXsVBsZcCq2PB4YdFfo4kHvS3ekTbmP2bNiwOsjR3qyCPSxUf7oOJa0x16LBUPMyQljq
F3XXVbu6bMfxG1woMGXREPMfdKTB69aEecf8TXCTOWsM9/qmcsqie9ZETPtb0YosvjWbwYWexY1y
CeA41pskjDrzvlaG/eKaLdnS2ZuqZm+Y2HnYNZeQXMigVnKN5JIC/oIP195wCQQvZj3V3hGkXggv
hFEU8WSS8PNR44onpxfMyYeZdG++IS/kPJQWcwREdrhptJIG5nUvNJiXODMVpCt2CcRsVWB0By/K
3Ym0pckThIdm5VovLnHzO1lHw5vlkh/6GBZ1glaYlWGoXisPU0G7roYuK83rWFCYpVfCatziMrRD
JQ+Vl3i9hJDXeiUM3kahdILIs6RzS5kQiFWiOqhG+RY5xBbWMTQKs98kUeI95h2jklUwzpI3YOk6
DAtjTwzXgvq0Yj84NRdhJ1yj2hDk6WBGWWP7qBzPjw/koOAB5KZP8K/jL7NXjhyzl8k15xAlpPap
Pm47z9sBJYj2VThmxTWjmGwRWFtdPXTuBHqrTEvvOeu8/tGDwHZlWMyGwDvMaIGghJmBu050WTXd
uIszL954EZAlNFfO69zXT7qywwf0BOa+keqRP2aLCTUcovIzWJpwN0JSWU24sT/ouNZPcTdVV30w
tRtv8Pvn0JjYjUYRrYfS2zYCOQps8HUeq/GG1P5nJkJ5vmLE22zLoZ43ukVqbXWebHUc9DtHDBKO
UyQ2OAwZf0Q0WT4u7QXmihiIeUmLwlZlQMbMWq0ocv8UpeTeHXuhOaHuuocKLMzOaILgY0ZCazXL
6L7pWzc5JLV7BYA+vE7mMdwmdrljjBDBbTRxMTZ+ROXZ3O94AGUX1EVE63maH8JJbhaPiV7jYaSe
rDa9bYrotLUdyjMkLvVAUs7k9C7XBvt6mGG93iXLTrY16wMU1xc8NbSeOfXof9aF9ncSstEBbGl3
zJow/wTubzwMldPvC3KJDC1df0/lCk8VCeqfidn4pQygsmVhfmiqeDvZileAqLN1Rs838UZ3THHS
k0BNpK0vM13b5gaC7qszONa+qCjTXHW+DN9YzhxL2whJBosv/lAj5BiF9aogf1LCCTxa6jTbd0Vj
MjeBboh4Xr2E4+C9hHquFzFJrllf+vfGNNvboq80Jrnuewr4c2sE8aXWCsUjBB2u8nuGMkfoVene
EOkLNt47dL9xnxe8pbPlXGVQ07dUaorNTPtOQLsxI2kLLRXMWGPuEje+0LjXRW4jt9KjBlBNqd2Q
anlIndC9mDJBLH+JCSdGH6061gbIeY5jfgwTu6VeoommvVXCXEn9kuy/mpioN2LIAMP3NG9RB/fK
LDJ+KEXfJSsy1MrdADIHmUdX3R0VCN6uVX14ZBVLu4e0bpZWonaFheXW96wLFLoDrtJ6jej1Fg/i
Jg3CC9EQgKWrUh99ECAXVSRvk0WQDzp9FYs6WocyMNZuuTxWhjiaUnSW4qruy/g7K0X/Tc6zsSkA
NEGFw5RvoolfprOnPf4GMa3NfhnVMvBeO6VR4HoaeB/zOr0ibxOu6IAIt04TU68xzw/uYN92qfxm
dvyZtpzEgdwiaHLz+1B6OxZp7W1tmAvSi2g8xIp1bRRfQnr4CDH6CjqfcxsPUf9xdLVxdOb4Ho10
oXWlHTwLkdAEieJ9P5u4uy1YTRtvzne2ls2uKKmT8Jn8SpqUOm8EUN/N63FYik6MdstqMDwm7iA2
1Pqgt5bTfQVvdRfL4jXSvf9gl9ZF5tcksM1uj78vWwWhfx26iGCy/uwEgFZDQz8YfXpsgwlPSvyx
tcPHqasmJmXNJeWZQFni6HOR8n5jCmHhEAhvCJcBo68VapuKL2uLrRGT7hWluHhJWIIrjMMwdCxz
D+I9BmaQ+5s6rUy2pZSyBVrwf+4jJ0TeTjEdTFXifawm2W7MafqO2sVgtZw2uivmddK8LWUBKxEK
miOp2KjwjnJzTq+OiaYae7QFGUHL5G/ieTtV1w4L4gE4HPBCUOPDkw+v1Nu2C3O2JKQ8bkwPbOpQ
odqyXAEpyOUetAsers1mhISq+Ri5ET1SsRNPb6JTmElGOlDuOdepv/azJjkUnTHfJ4yfH6ZkLF9i
+vmga4P346wVUYH8ZsdYW/pBmN9kG6Mtpl6XKACdrOvXeULeHmRB0cJJdDtOfZkP4DcLqnCOgDIE
WWTDnbuPgWLGTIcOxq5jPcv2BvYp1bPA76u7jGkcvFr6Iw+FqeML1B7PWbGZwZbSNGI8LoiAgwFa
lnkytcNcOZg95MoBGfcWkSnO166Z64S+PLv5zmnMJa+IEkYgAJevzeRbgGzCzkEoUTJaGnudId7p
oZWvQTc6AuMFPLNjLQLrhjlqz2nEZvOYmkUfQV+Q4oM/JTkgCwO3kNlOGrEeqMtnaygtXgRMoOje
0nQUIgV6UCD5liks70Yon6Gtic9l9klf4FaZK3QzTDh6g0hqPrPtfajRMVHEGd3QATKonPKSMkbH
NCN8RaveQXde1aB8v9eU9eDnYLA7bmqUOhzalTKB8XVGcrSIrL9Gtj1tUdjEcxu4rdhB7dAvQyBh
7oF15yxJZqLAU4JMzuvaj7yrhK4LczML8PCkvsuGK51XFzUOVlc8e3JKnpOo4EK1RCkfwTPwGqNI
iLaS2It6ah3CsHnVtU45V3SiriBzUIpQT7K8iycVgKTowph3AzBWDi7b/FWmykc0L636YAkqRY6t
cNS3UMjktRjK/h6dYXj1K0cd866ebK7tUtlbCXL9pW3CRVAp1bzPtFW1LLZnOeK7ZFC2Emngtetk
7qw3wvTBi4O7CT8KU2WeuxnYeaxGjfeka8NjIc+FCePFzocPjlTV1+xHxbCMCFmvu1FNVzCPma05
yB9sVzrHVdsssYd+Z9qdS72BPzmvZhGi8XlFrVcVUO+K+gW3DleZD2F2I6HC8OQaFy+9G5TDV68r
6fieyWQAefF66wOptZb+HLdILjRH+ZAPrA5WxRAa/d5x24z35YARpiUFPoC39+e3EE7s/WREdbFW
AAWe4RGpL31uzrcZYS8IH4Zbu1wMkXosUtGy8/WwvG1UGwTpxjWGXGyijhQ+axmPRUuLUmlvgtB1
Xr0y9Ce+uEi+GJq0Mq9cgI+0T7kaEGrcJt/LZLTvO7tmEwQ9geIT1gjzR3+uEBoGX6Lu6rafyr2G
xPc0auptV6Aoy69G1wFk1VGjPvQ59b9AAsoKYgSPWpqe89L8qkJ0wTV1yQOwZEoUnO2w+Ki34zSx
JJ3nYWrXsztNV4ndG8OmxifyKe9hJ1B0YdSM8/MwnFe9P+psN9L9jI8oy31Ocjuxq6I52Mi28YAz
ft3mvr1j68v7Ih6oqlrbInc/2FStggBgif+UT9Lhr9UESVdzS5nwCgGjaA+xZ5aKsqKmPlIoPEW7
qY0ojUtbzzoi40XWLovTdtzNHlnJfdaLYLp2846qHrzz6TN1XTDfZOrE95J1q4W0huFui5Ks641S
Pn6EijaNiAlEw9YIh+78zbd1F+8DzMss8vve+OBThe2vTC1zwkKUT2U7t26GJ89oQILKgK/JCrtU
99acRBmwFgapB59ZRrGHdJnf0wGDlW0G2BVSXB1j225jweC4z9qWKgTslgqiNoKM2fboq8G4VKV6
/kuYMKVcy4pX1A5mtOh22gqzc/GKZdr5bjIZ2LhJ2Z6SJ/gx++Xf/zQi9Co6T0MC6NBvKTOf3Zrm
Bi3QcWbeEHvD7ia5agmWsVzxzVRv2EBXN/VoRDscGcYj7d/qWkdzbJ2ZmC6zttPPBc6fDApjP7z9
J6PLJHB1hhUq3gh7+tQnaccCHWNc1UUJTOnZPBN+/c3hyLwyESb3YjFqPBl/08nSeN3oYeB1kbBp
qLc2PdOHg+fb333QTvs/z4Pfe+eZQS++a2Z0wDYdYtPixHrtCKb6iemCNsFxrT8riu79Z6xS1dbB
Njm94uKwss8KdW87u613ZtL5m7EqkxmWx4xZ4Aa6J+eWjveKMSOywsRDnHoi8F5T65l7oyyHM1rJ
L+dVYlMmH23a5pKScE8UjN5LSbcuh8LlN+9UYWcbO+0oBm694YCd+Vwo4TdfbflSeKRtFCkYDu8v
Z9np3HRrhvtYOHmlh/F4yX3Pk9gwxjO/4S+HAlHAcJGMXwAnITBPDmXbg2ziOOdQke+tpcmqpnTZ
H9gY+v9Ozf6fYvk/NPL+dOf8olg+dmWi3xd+/PgT/xBHrb+QmwJMcw44bi5lrq6/JUsJitTioeaT
mTERXnjq/aNY2vwrZvxEBLjwPQQ8/sw/iqVt/sVA33TxjePmX0Je/0axPBETloSIT5geggjXP6Uk
pzm/kaQI6zJsS5ZZvObpEF/MUHg3cdj1D4ORI8Q380gTNY2oVFXof3d1cniiOcTT0Ey9JQqxPIF+
eq47k92qJGfEBYLBuqnKuaOXKBwfWhk3Zx7VJzcCcUEeIcu9ZjpeQC7mRKUpjNAZNZwtzFpp/jjS
GwRoj9Z5BIbgzLf65aQybONb2WQ52SMSgnv/reymHJuGUNmK1DSuectIjBWT78JlQuZWu5lDMlrz
C3xXURx804PGlPfTBXj39yvo577gk0AW0R++JSBZmDGLLsVT/P1n0EkHgqrBajmHfVodhmCINdMD
hosbH+UGU4WqG1wd9Xyh5ZR/QkITGNbwJT7buPpS0kBy/uqhIQsmbU1dnNE3l3fHT29OPp9crmEb
SIa75CVPnu7J5NPU4mG8KOWsr2sj7S+MQhVnoqI/Yi0nh3E5ENk0E8XMPb3AVJfWgaIcmT6EMsE5
7ON1x6g7V5yMRpif5EjRIvtbTTleWQy03vV1wFhPFs5XSAhNfJ80Ir5XquyztVJ9ZdB0mjT5pitS
8yHVFWGMjr86YRuSyx0rZn1TBLJFfBha9uBNNgl7N8U2rRwqrZ0vf/6ZT15cgjcI5kFEYpjGtuOI
Zd300/3jC6eYuMmKFcNhWO64zneK222FtQ4OeBsPZxYgJ53KcjkgAAr0c4KVti1OI+NRkHaDT8oG
2dBkF7JsRW1vAxaQ1Uj2Coj9ofLdfcqiH3rBp8H0LqCzk4hp96VXXkfLSdSUCPz5LPAwfHct/fhQ
ngUKiPghy5WTp4h0DdM1+gk3VuMmDzVPsm0RTt/oofUvRwf2Hm3n+frPxzy9fhGQPEjR3BTc4dzt
J/fX3MflGDkYN4PMr44xLsNdmWNF//dHkaa/IKkDBwP4yVE6HHg6FfjDVF6XIIJbILOM9M6cv999
F94CuEQYSVBHffISmBDYwp4qyJXq8+hosZTbVIHMzxCnf3MU3nFAky2cG+A1Tq5VRYeOAbOFWzFR
nwvHHl4t1Thfz5wwsZySn+949FdWVf6CZedZT8zh/S0xWjBcrd79svRhlCszHtzsQJNkUH/zrJzy
Y3z5Lzoac/MQOQ52ijybsZRHwCbglxLUGm661q7EjZskOA9JLMvqxi7cVh+0l07RepzbSh1bBx/q
GgbNYqoddUIeg52Xe1/0o8ovBf2E9hWMYv6s06mpvkCvq3n1EMuY172mb/VAhqDMNmWD/A4WonRu
Z4WrEedgTawDzGZ6iDJ0iL0qE3abPT8IRYuFC2OuwQf31lKGzFC6HVBr56JJI24sSlpv6z4irDI1
Y/5iYC1EQqukoa/yuOjmD52tZvMprOJI7PuOWrztEFjNl2BEBN41TUHugvKvtDjgwGMNnCVNTD00
O2+ceMA61aaFcAyJANmy2Cn0eyj/jEBQ5Yy+2HTAcNodbjr3tlRNZm5xaPjdRTjX/Qzk3q2sTZtT
J3jt1MxRNwM5+GnjJo7U4Fet+NFHYqLlkmZDa2dMzLRXljPhU1Cp8NVeUI1OhqlqHPqiSLXy+rY0
ro8B/2K01r1FVtDSZrOLKC63j+wiOT+ZpgHLzySZKQQq87VC38q2NawJGBKZa6gd4lkMRhYlkTra
vEBYmDw3um/HkVdewjv7ZhJJM66A1Y7RKq2XagZi+0sbLX2Xn8apzr41JBc1o/80C+gWCaynpm+4
CHLH+WCBAzNu+cvwK2Sh5RVsrnHP7kU9UoedZOH8kolkMq/Hih7srTWWZoBddyx3kwOd9Cg0D+EL
8M/tQKbEzvI7o9cKw2EmsmQDXhijfmvhqLSaoJq2Rq0KJOq8KT75dl+84X3v8xVr0iS5pgAdkV6m
3pjeWNWsPpkjDaWbwmdte2gSPxUbjTv7K/TZjsE5FSOHxMogM0bKI6BA5Yk+VjOtrpx4t2QHoebJ
opidqoM1QJMCtZPQBbkBuyBFT27LttG9RvvNrSrf2MZtG5irkTRdx8B+tHIG6VmPipwO6cVgdNmb
mnhrrSt8vi1eUQeU0igVneRRRafuOqQlMyOiJaPPE54D5+Cp3Gm2BdGfN6zQzKu0WVUjdT2j4Wwi
s2jBSI6lPNY2zYgXdJJMPZBWXKQE9gbkfJExZF+zpfZRS4hE2RvZBzLc9eAYk21UIqUTCVmKbAQB
1fbGBeBHBejUzfKu67X45Bmqru9CTafQk9VqN7kwpjo8RoWwkKLrnolJodFn1hoThrdOhtircd2D
qEoHbZAg6BFJN+EorX6nA12+TtjY7u04x0zKCEf67dYflNuusLS46c7Rredt6762vLVaKoRRG2pq
9pJsbqmSiDO3QkC2iN41Zi/tg492gmll8usjgZ+svKLUZ2QJxDMzWIPS1gCvu8imQWYOZLe1Ge1e
qlqjkWDzIOM5d31J93weUzftVHG+gsfuzHfC75j1+0I5X83UDq29M0407XrpGL9YeVWZ6zrM6q8I
afJakKwkow2t5XIkCZtu4ctogxYQv74khO6RB5DhdZhqWnNKOPfh0p2q7c2YY7ZOcqae4Lkb8NI9
utdDQi7yaOAAGzaemTvXNBgDf1WhJKrqEZyLNkkOYJt8aB1ciDivmmuP1YxcpbHd2EdBMOIBjjvf
uC/s6CvOJVD5zBbUsfDpels7fq7NDQ0RHePjPJjrje3Wg7rrQ1IxR9ernWhdukPgrT1vwsEDKlV9
blx/ujQLKNBLY5e01n0f58/WWBBORwNt9nNCQR9tsLGtqCP2dbemEA9Sv01rXYtf9HZGsYm2teFi
ZowRy4HHCrfYgLuyLrg3C/vKCwzjsqTEhDGmG9AQVCiR4choPEUMbMAVMkuRw5XHaYrhhoibB+5D
GN+5F/THCcXhc1VX5BWGWaEtUVsOHZUCghYiaFxT3iT9UPVo2eBCMItTA8j9FxFWMEmQ6NVYS/c1
cDJLrOO49/WuohNp6cZFQFkbEZ7xqTcqemsGwzDXM8f84pRUle4UgSeGmTPkKkIaaMPU2dWD2La2
HX1MeTmVF04kYgtluFIUbVWecRuFqOybAlfAQ0hiAWOOlVB2yEM+ecywXT8FYx1+L7og1WtItMK8
YjfF4NPOJjIkc1xH37Xfx87RzezieWIFhzwVabcji1KSsPWS0JYrZUS+DzS1aa67LtRXBje1WiWZ
rO+82htYMYY9414m25BjzML/NLeqvnfBFD5RQ+NYaxRk4WJMEbUiIFbi3XBDb5q2GJRt/17WaT4e
LISjbD8NU2PslxNyY5eyGi6I6OKCiv2my3i+qOFL0Tslv4Rnqoy3p8H0nqd6F6zq1J3tFfnEVehh
I1kVfdH7HDPgMUKizjQONqt+XlMdly/F4IakoLEVy20VJMuv2pequHFmMM/E9rKROG6XNM5IBncy
rN1YmzK6owiiHB8My0nzZm15OAAvKv43ZG0Ia5NPUaKkc5tHghdNcCzk2PlHRayVyUAlbDpmbyZt
f+9ixyo2o4r8stjqLPHoAP6xsPu/4RLDJXZ1/4EN/Wa41H/Ou5/t8D/+wD/cWNyyfwWCGSnracH+
x2fv848fXnp/wWAQLo843O2siP8zXTLcv9i4CGwBEIL4bzNgkfzPeMmwzL/g5kBhwzGPNR4L+0l/
7J/6ZE/23zTsMFL1oceyExUuO9STDYwmHNoiOrVPXY5yVkyddznaDHjconMOSaf9I+iBYu9FTXUn
eru+cAA27PLJm++0PfaXXOBkvUnQA/qP1/BOsysKLtSjxUrpiqmU2nrWGB2cRs+XiTXTI1+7OrxS
8SETLdrOmV3f+yGS7zsU5ZA/kB71g8vQ7mQPYy6ewNCxnQeXSM2GCK6/TX3/izmkxpk92fvZ+z9H
8s2lZQYSA4OS99uYjkqpdCC/+SCK3N3G8egf57FP9nQOFJeKAM91jfrJ+50xypnRzG++JEdkHgfm
AI99cLKdjv26Gn2SiA9ustj/Zh1d5nRzXUWuN21/upR/M6b65VBcZOw4mQQR21im7++/Zcp10zMY
U48GePxdPHmfC3om18ZouWd+uR/IyP/uCzmhTPbRTLgMmZawp15GKT+NSmRleujUk3rMpLkrImw2
vrvz5/YKjPBWUYLmkr907SMYgXXvvCjTuLcqsU7Tyyj8XMhvBBLWjaEP8dBeTMWd2VDK3TvHwil2
Rf7gdvETTXZru5CHvNaXaZFcNn10h4iW4Nazzsxh3s99li9DGRVjW6YQ+JK4EN9/GaZYqUciNXu0
ssHYSVNXxBp5vhcT7ZWYTsrdn3+nX65GdtSUUrvL7Gcppjo5efUwygymu/No+qa3n8NxPgTGmF8y
IiuP9TgE9xnB7LVozl4hy3b9/c/G/NJleMvMm/H5KcwLBApoEeCAj530hm1Ul+FGU21+5m77oZy9
PwwqHieVoZZD1Zc8mRpYtVWliC/isQut6pAacXZwMoN1INuayYLgJNxMU9kQUMlKPHurw5g1FsT0
dVo0yU2NeL81pj3+mc//8swzuw2YuwHuWoS40wlQzTihq9IwesIzW63DvO1uJW79dVgTs7HsUeBa
jT8YwDfu/3zgH+reu1NChyDvhkV/cOj8sE+uMYtFrxkTln5qHdzNpd7QqQHPYSjv4ee8NHb/SFk4
RkMWivjH7LcW4MFgNxtGp3So1N1dPNhUCUyUQ7T1PuvEt8gCyGEHzlvlzRvHn/cjnqrR7M9crCcp
LO4OYk+UzNDHBh8F8Jd4f3fg9PUBIvTTk3LFdTh7+yGvN5Uf3OhggArnrEkrYChzXqzu7+vo/1Yp
/7MMVf//i5RdkiY/L1GW//d/Vij+XwsIDRwfT///tzZx4N0TeSCTh/PJt/iF/lG+DKD2jgcHl657
wfKB5cl/1ybC+kvaHm9epCL2YQT3/s3iZDnKT88WVCcH+QzaJ6YNwXLoFMun/DxpXaGdZ2yx00Vk
DPojOwfjrdSNexuTJrnNvGLCiex3N0bS28cM5sJ6UCK/Yx4Tn2PT/kL/5PMw6WVw6SzKHp/r5LpN
ozhiEyWfHZHajBgrtv7wDC7Zo2IgDPx2ZRhVuZuZh23zJMcNZlDhE7ZZcYZX+P6h++PEkIVc+hFR
jwN5OkOF82KHZdBZz2HZ5NuY8rlNNs368NMl8puX/1JPcHL+Lb4wEhU/JXL4L3Pn3KNyV/ThsxFC
2GA8TZc5cOf1HEtvlYWtvx+99pI3w7ymPWP4tkzRNmHoyiOCfbq2s4ZAkKW6PTWtuEhp0z76Qxge
AHPD9dWkiEPmsZdeboxUnCqshGasn4q2ZoOrC1o8HByl28gW0RkB8JdlLzkwVHdW1wKSMd6Jk2Wv
O7WCXZ0jnzErXNY0Y7lJc1NZyZUCeESU7WBhcvVIAYCsWasYRiJUWbAk1OGqQxx17CPDnbCpHC7l
RVFUuzSV0Av7h9Z1QfSFOKOntWf8K7Vh+dmXT+0TnCF3uNgG3l9/gjcMEkPrP8fCUwfDh/8z1eqc
5vvrxcVRWEzwYpM8o08dCQUmL4/Kev95cjuXJDdTjUnL8dxL4P3S8seXQa2ybYh3LKI9Z/n3P633
IpzurJBE/NLnU3LfWWxg9009AjDMMMjfQzsGjECEKHmewL1Vm0AMzXXsQyhZezRRqW2L43veqlxF
3aqevSVvHmAEP/M5f3M2EEOCJYNEuwe7ivcfM8sbBl6yCJ/Tuja2gQGNR0zaPbOk/92txnWI94Ci
BYj1p3f0UBNLxmISPi9BxUNfUVLL7KSm8cjFJWm51hqLpt6mNDrv53L011OrxEOgshKCUjJtjNI1
10MTJ7upKr8msQ4OVE3Od4yaYNrF5E3Y2tlXAa7THWmZeZPWHvJ2V5SbKmvN+2KaxwuRiurqz8+Q
E53775+ZBfBipODqxcLz/vyVRSJER/f8s0nn4UUDKmjtNdMbvops73vAczoqg3fUZNqrVGXNNSMY
RUYsdz4YqeVddEvkyE3Ih/75c71fMPOx4Fqz0wDYgH+KhfrJxsZFG/S7tI1eIkFYZkyYkeeGacMK
UdUl7VG0jomguSbTcY73yuvx/UN1OTJyocQiZv8dg//5um/tmdLEOI1eYB1dldCBH6SRfsPUaxzx
POgz26pfHuEcDbMDU0mWqLybT+4yd6gy2+65y4I8a9ZBJWc4fDZhhaqgu1bV40qQszjz4gh+/YoQ
UxATJShd68c45OevGOEG9IMq8J8RVNybOCHRW9oOVEKnrD7KOJDbySlfbLB0e7fHk/vnn/aXB4u0
2BiTVeZ+xVR1ahZLrTmjO67m+RVB6bG9/DU2qxKMC+2Ifz7S4vI5/S3ZgbPJIwnL5vUURapIers5
u/Bno2/AKcVKe/uotIa3XnXxQdnDlcRbe7AG9eYHM5j0zjrMzUi4LJLfe8ScDTiE6s5OxGs3hvPB
UM4n1lX4FAzRwZKCsAWlxdjlTvY9A4t7YzsBtv0yg67G7Ah+WdhcEpJ8mc2JBpEgbVnPCzDxnSEv
E10llL039eVsYRoVs7d1ZHen8qA5UhwOxbRKis9T5ULbMN32WDUYnkfs1Rv60TXwqBnFxZrMM3fe
b86ZpCKDLTKLSCFPg/OaSJPd16N8Lt0GWGefw7otcK5Oil6B2UNpwMqdnTnob65IypbYh+MfXCZe
4v1TKHUjs7ZrL3i26YG/GnsP7yBEk0PBs/RYgaukjEzVGwvr4W2ohu7MDfGbS5LtKz4fSmb4xqdw
19Y1J7slXPtsxDZBtkK0d6he91ZRVWdWhid7qx8PNp+0gofaxQyFh9v7b9okIMqCKQ6e0dTLO78z
u42dEBrTS3WqwE6+y2RD4MTHmZ8tMS+vHaYzrp5fF8rshdmok5VamrHkqblpLPQwGG5lPOdV4SCC
y+qqqC21zxA8VqG0mwsx5/aVmJLpEI1tsOviKj5oU8VnPA2/edjyo2Mr4gXOBv10p5lkvTO6VS2f
R23le7JlchWkFDekk/uhnU1r++cHwm+u7WX2Y/O6Y4fLxOz9yU+nwSGdbfvPTTJ6q9ouw13qV+aV
AS52n6cTAebA+/rnY/6yQOFrwdphRYjNBjbEyROekktYQ9bgP1O46m0RWT43Y3YOVvLjrvzvsGG5
rAQuGl4iTOeAt5zetS3SawHtNXmpqNFboU732zazp+MweN6HkDT9AYPreBEVivdZo5N9bAnjok6C
ReXtnC3O//rcpb4sd08+E81JvCGx0FGPeDq7ziEGUDCsWVp0YLs9a+qvwMDOG2tJU7buRNzLJk0T
JhCVVeIPF3qwhj1lxeempL+53oULWobfHnOyxS7x/e9eVVYO/7RKXmRpxzyy4/YQVHV/y7Y1fAVJ
QxZulOW+cp3g4IJbuCj7nnrkMm73f74Yfl3WCLCWmHgCRij8szwHf1pUpyOstzFUCenoVNEvTBvx
o7IitsLoxCQrlgUf/e5FFL+0hCTsMy9E8etzljlUsEw8oWb/L2dnkuS2tmXZqYRlJ1sIw0WNsMwO
CJJeyWsn5erAVLhQ18UFMK6YQU4sF/y9b/FIejpTYdGJZ18SCODiFufsvfZydjy8PmGOiGTcYdgH
aQ2RqdL0NTkpkNyXShy7U3lBduuwR1Pq4FaYiy2OsfrJEYWzT9B/3vTj0H6jY1LdpSDfnvpJJYO6
y5qrdmYtHIo2v49bB4Qz3E2vtzA7EwjbXNSZNgP8M8WWKLHCKwBs+fTLBjCEqXVmKTmdUqh1MqOw
V1eXT+LoFklrxdaHhG2P3B4XF+nEBK/B7MKoPmzbURvPPNPT75uDNRtVTAXAkYyTo2qTzW0FzmZv
5gNeOsr9oOGis6EMp0sUmzJ8Enzfy8nSPjpbItYoQHXq5X6y6CqGtXml5a7GHmEe13oy6X49j/1a
1QrlLjdluK3j9peMNfVnkmYxltg82xROG+/oMgV/vHpyQkcbzyTO6edklwWaTOlyrUj3xInofhGW
qV82pf6Aqqk687BPvx+oVeyT2SdwNXwVh+O30ftq1Eqt2M9TUdxj8ql+9FNSe5gh5TZqnfhBoHNC
JzDb/udf7gdziGHz5dI5MCAUIbk9vLR0kBLOWpvtY8vWnkKTCUK3R2WN4GvS0HaUP5JA6PBc7PJX
FwSWbztKA0JPiD8e4MthTeP2mUsWgs3hD6mlGRmDYRZ7RZAQAfok9yyr9O3CrbxWReb4+Y2f1mKY
AJcEG/qjS61RPVo0TRpoSaHlxT7W53HfmXOybXO1u+508A+mYw8PtYAaMCz6hEhLqK2MaKjUpNZu
IFvMF2pgcrKJOB1DslGu4mpkZ5NI3YNNF35pHa1f0e82tyRRT36SQ8p2p34kIrxqQFzI+Mz9nO4B
mMV5dGgbXRtQ09HjC8tMDUTeRvt2lLANEmzTqhE6GOcbFzc2mTOzmTjndlzLQzpcC6kaACmkRUIB
ltd2+NJykpHiiJT7PYtleh9kAplAMKjbxPzmWD8atUCJpSQTjvN8uEUzUJ8ZNKezFDZ5ioRkV7zX
fo9Gb9tp6gL/zvasj51vTHgqZQS+9POxcjpJcRViQhic9MztBSH3z+UNlqs9W7Wd7g3gHNTlaECn
SWVvNTKw1/+NS7FzpeOEL4c+/eGlmsiyRwmPf49kChy8Da9eT/SXhGyFM1f6YG9lcTbH/iCYf9m1
H92VGyuWYk5pvpdhaIMqXFjjfd1eELiAqDBVrG3f9l8Bpzr4Fqfuvk8BxIteRuvGMuK1W7jyzBH6
9G1axNEwC+BMYnN1nBkZp2QcG6ig9jJo3W1ODW81u8q5g/rpl0L/h1a9WEReLKpHj9gWAcgTIfP9
4FTxzWAPFo5mlJVtGeUXroETArSQPDNQT4aQQ3aYbbvwhehD0Sw9eq8MqgzB07RXbP2tN5toM7Sp
th7Dtnv8fASdHsW4lG4iEeDkBwH7uH2hqqHTqWk57/sc/gltUrIXEItfFGFdXIXIKJFedcoqItns
Bi1gSGXGONc4PXmTzvtCxkeJlI5+29FxEKUg6QzY1ffS1hK/sIkXTwusNZ/f6smbpDOiLfdJFqPQ
aI8cPlTKQHWhKnq1H7QmvlRaYd6o40Q2hLDmTZg4wQXyrOTMd3O4EWOHSaOJ5wozcqkfq8e3lgpD
Nr3jti/oHm7ATT+0MpFeHoldXOS/P7/Bk2brcjHUHkjjsV2yF1t+zD821pMxdbmowv4ln00AkTai
GTjATbrFy7RouN1pmzkLzwk21NpthHEX5m2xRtlsXrLIDNez1Ya+miAqhA4zkcI2tDSvOyLinDhd
g3MaHgUe+RVnp2TrFJOzrc3WRDTejmfWCuNwreDBoehY+q44u3hvTHCH9wJ5GqJ/AHubyIH8ihgo
ZR0yRr4EWZ17Th1ra3eSA6iEOl+XIVUSsqvaiyGmJYKjxN51thavkT1U68JJ4I5brKFpXqQ7CGHF
tq9lc8uQdq6y0XTWBEunTwob2LVT17Y/G9hESRRRrulh/B4Td0RAH+h7LbHrFbXx5KfjRuj6u7Eu
KXTZ6ZVhdMG1A/nVmyPk5HGmVpuxlrZvibOkwMOv5a8ng81tGVrLLtg4mhyyToqpdux+Rz5btE4s
bEKV5FKfD6YTMQOHBzbyfC18KzRyjjv3WhARYWYE6m4aHI37n1zPhlxNcl85fJ0nIGn5HJubulHM
iyB2FmDDFLPtgaWhcf64afMm3zQ9xOJJt6szv+70GRiUid+lFny31MwOR4cTKDDTLcmPc0FsG2IU
Kxpe7pmP98iotDxqLuPgrnVp/7DvPXrURRK1goRGdefIsPeJirB9uGhLyI6R3dGq5l5FEDlrXe8q
0DZD/U3VFEBkC38qM1X8/WYP5qByRAYRMb2lzSDPPInDw+zyEymfUaU3TcKhAToefSdGFA+kiShi
lyam6XMyc1ZKLDWeiTmszL4YL4LajLa9Ev5yWj6Tz0fJ4UL119XZTNEYo/G99J4O3wPa5EgprVDb
Zc6YXPX22JELQY0yj+buzMs4mUmpV7FnJQiN2ijGv6PpO+ighFdZoe84TOQboxeg98EJrvRKC7/k
bMvPPNijxv77vXGEZhOHNw5n/rEtX6frCx6dCyLNN14nzEaXaqNXJJm1uWdSRfATWCRLY1+/BNBn
IFzKg82M2PAe8umfoVz//jUW9y8MNpUslIdPOlKBIfJw9B2wQzA/KL29kQMQkuUO9t7iUvrjN8uI
p/yNd5j/W8Sd/1xLtKJrYKLb+o4JPrhmX8gYKkdxiyPzb1Xuz/E/wrfy/q8DwIHN9PBA+9e90Tam
HEm3id3c0WdmBr2TDz1juMcKeTdTGPYHqTxYMrTWsyHt20it1L1qJ/ZGzzJxUbuNtuKUOlGoaZ61
kreQ/NC3bQnPSTEF0udRnFuQPvyNfGNAdJF7IDs5fB4W4LBqDgyxk4NmPBp6MX6RbZmtp6oPNw69
Xqiipe2XABbvP38Tp3MdOGgUozbsCpM+ztGbUDgxIa92BXOdpgGH0+Smcebm8o+vsuAZ2AzCxqCw
sHzp/9g7mFDt0xk5086BveThrQAKG2XpmY/qg3th+C5iDfrIFg22w6vYY5S4EZjEXUutcm2UxXNj
DOfqwB9MSgb7dYc6DNUvqmCHF8FhXgoSY82dsCLrMlQVpL2EBlxbSaE+/PlTW8LF+SyZmHA/Hl4K
Bhw1sZlLdUUEiamgVbnkp5zZuX4w9qjZ8l4YfTQrjzsVHL1gTTWjASSpULYziSNQ9RLzQU4yvZ7K
arwpVTrVeuOqZ96XOIrhe/82gWC9q+B4JSfnPtLgumQg4GUn8N5EaxW2YrBO8i78nmWMei9iUSHe
m1zQ6zgekpemU5xHKlf1lZXHzk+2xPUX0jPdvSCqGj/QIILvStEqDyG+mLuuWiA6SmFvOkOlp57U
dkwETZbMP/IpItoI5lL6fQayI9bWFOc4F1JrMVlUdnXjzgRu6PWQLKZWkRJBVznNdwgrlCAVTK/X
xeCYa/SQhcd9chyd+qCK4JAQvQAFpzN/BnFg/3DrodG9dtajxAvNbtJvoijWVnpBKdPPCAMo18Ju
rfq6ySihr2KnUb8b+mD/UgxwyOtxHok9SojnWqWirDM/jNL2aTK6+Ek3+sqgh1cG94HefonKlDyJ
Tp8KwNOdYf/EnUgDJq5auWbDKONtMoeUjBPRppWfBmVy7ZqphFHqLtEBViG6G0LcsIDWFMub1agW
9uskGZZe32jOJipigfhn0tkrB9nQzus2G/XWr0s9u63ZiW1h+bCFqdslnKG3zWYPY4saVE0HPNrI
WrKcmkiAv8+ADrYd7bHwspAazy/QJ/0XZh+KXWzrmHzbwrqtaeHFmwzZKpnEuRwBDLmw6ShklQ0r
5Ex+zIWm9sHTwOPPyKklpy4cFOu322fKRawnJSlmZnXJrCryywGD3S+8IFAwdWC+0ECVQVMhUwf9
i5aBl/Q5l3QvVT3LdNuJrv/qjI55kWijKZBcN/avNMrmGxK3kGJXld2xNysTHPNzVxDu4cRTdFsL
lDhA18w6W1VGMF8aw1zRjjaK6b7Ju62Ni1m7mBIO2x7uTizx0O6mr6SMwwdW81BcZaGOPXAk+g1R
QhISv5dpQf2qMR45I4vOxUcrzHplKw1QlhwlzG8i6KinCYDOnaeqs753YIk/El4I/7hJYuOmAwKW
+sOU2KlvWKMD8BZMHVSP6KvIc9SuozNYm7AjXYNkmbY1cVDO5ZnD4+Hp+P07X/A4yD40amM0Dg5n
MoWcefyXi4yOteVlxONaeG5NbiP+yRYhHbqudV8Y8ebzCfSDLTa+ExZ9ih0G/bvjU3lmt9WIrznY
WY40v9RxUO/dQgFAN5ikWzZmgAqE3K+QRp5fyb72ByiTF9gjjQfHjIu15hDPONWc/fgknasUs+CZ
lfH4ydBLZBZfwkiJuedHHi0nfQN4ryRFcpeaQ3ybhi2x4ENig21rwxWpP+KR7ci5gvNHFwXYwnyM
e8agunf4OnBXIsLq84Hdrp2sEvzqq5Jw0LUKftXdYMr69fl7ON5dLzdJVZAe5fISkD4fXm+otH4a
lRp27lxvAc+hmlx86n0pmgukQGcWNO34dM/lEMxi2zBw8S+FxcPL1QYZrvpgDjs5D8SKWTO5NqhZ
76ISw3DCyrBqzTZf6y6k8y5PgouIMx4BjjpeiirBQk7remVHmbvmh4PUpNW4Uso8WUdx0n5x4U/7
M/DpM6vhBy8F0cKye3lvqh3LFoysbd3IjOUOQj/449xw7slsAdmvFOJCq/sABJx+Ttv3wZshWUSH
lsHCD8HsaItB5UVmXV3InVs39cXkKMrFgMLPQ3Uq/aQbzjFVPrjeoiFkx8nhV+BxOXw1Q5p1rR61
4y4Mrcc40RZiW2iuUuywoTE1Z44Zy6//r5YABii2FFjLKEAtp3iOeIdXAzgMCLRJx11LPhAOpYhU
VLc5d8L44J64H4pJ7N4p/r0Xm/6xuR10ZNnpWI+7oquJMwJQfdVJ65HloLvmiH7u4/3wctgsFioR
SLfjLhnbNUyRMYFLc9Lk2LfluDYRQV9OSvWLwlN55mv64BlSJENPwy6Nwt+xerEcBymDuZh20jGi
DRLlEnNtKF7+eIZgdVjSz6mGLA30wzdVWIoTFHAId2pnfjez/t7VhrdwGt/scSjOnPWPBJnvwwJp
r850RFfZPZH3hpFjjxWakV1uT1Bh0oS0R1uZ10PSGtuJONALyY7LU5whvhwGmDwQDEcfAgYQhwwQ
fqWakQ/g+uvnz+D4ZEHBDZYiB1TK84zV92ntH+PIjTOlKSbR75RwGDYVMaV+p6jOhVqy5H9+qZPy
w3ItjI+LCFRV6TwefYe05ICHBE6/69mCe0i1ibaKguQGYCLRsC15kI0+ogB1h3ClumK6Go222sLJ
yC47duLb/87PYV6gUk8biB7o4esnMgKBImhx6gFKfTlrLL0INORtHuEFnmZqT+1Q6kjvUeppwWjg
vp5rvxdFi0OzkGckUyel7venY5r6MuKXzcPR06mGMg/tTqE8jL76Wh1wWJgjW1kXGYJvaQSZGlFe
bNUpc7wqj4fbMQ7AoDgkyAWTVFdN1cBW7PKtSwd35SipdtfOmbPGZqrc9m2RXc2Zlm8yzLIrhH+j
30fwn7qslGcEQssPPZwAcRlRV9B52yatnqOFt3dzuJuIQHcEZADFKF39NgVYwlSIsd6JXLJYaSGQ
bGzsPn+j+keDGVvGMk+xtlAPPHyj6gAJQXPKYcfUUfmc6+ZnRKlsj0dbfQI1RcZ1Y5gbadYTwNUR
E3ruvsZJoD30c1XtSzOx1wpbwhXBfTGEApPkvVSY60bS6nZ0RcGL4DJyTaP1+yYyNhY081VpmeDE
3Kh8IXHQ8XI+NrpOMTa0qOmvBYpDj9QFIvosQhm7ZoJVomkEQrXTdGZfdzptGgiygGBS0EHifywm
SaMOuayMpx3whWQz62DSiyw2z7zf06eMoZrzMZ1vtDgcoQ+f8tSUqsxja94R7N1DXR0Izhnc4rLu
pHJmyvjghjRqpGDb2KuyhT9qrwPd4sTcqequR8e5beeh3mROHvifj5uPbgjvsraItZmej12cIU1Z
TuKp2CF4AbqN68mbK/ceEF2//vxKp8so+mjUt7bFi6KDdvSNp7rd0P+oqb4P4kJNRb2yRP5QTeaV
RfHvzMM7/Q5pbQsEYcgwKfCdTO1Udkm/bfVdakH8VsJJxWhuNV9UQX0v6BL1YirVcg8H+VyN5YPb
RI6Hhhp5JI314wc6K03PGT7Sd64M7ec2NL6DRVN/KbFLoCfxKGdm8g/eH5sShMZ0WincO0db79aA
o1aFk75Tc1X4akP6cuy0+UpTrP7l8xfIiDiZ3RaCIB47qHIs58c9emGNYTMlgb2LnPC6rSus7nHT
hTddSbEKP4hhP48JYc4rfLLOUwmbRvelGFKSJ6VVXLnw4H6n5cQmtO8MNr2cgUyd+oADi9QdS7A4
Tqwmr5Rrw5fGxqBx0RqiEb5ucH5dJW5VURvPc6BkZE6RLF6Mkb4K41JC0rEKmawNTK8zi6ihT6CR
euPKlqn9iPyRtUurXK+l07jruhiZ4hSWVHvZqiJJVy6q1i4fbdAV4NbjyMSqUg+PlcxKaxVKHryn
UZeCITxH2lerxGN7aY+T+BoZ9aMksrjxTK1LYNLkSvZKSHrSbx2sBp0XspRCxWgnNPRVzG8LR/IP
8DXrjRdlHTG+FZEuYa92D2aCFJ+ayzRoFwZL2HPPRv0X7WjlXo75TASKXQUv05QSaZxq6hCtagRb
V2pdsp0CwgIVC3k/fvWmQZPfIO53VxE1LcGSQ2KqV5cupO8xNuF4iJSS6yq15Pgw1SqFOXOOq6WG
E6bXfdYJ5Ixl+irIUP/B7EABDhtYxXyaWRcinZn3NYgoLYlqaTR6IJbzb+iDqMUsdU9zVU6z8log
AX1uaiPF1Aa0hfwoVk4UQc3cvlC+lSjfkU49qeoYXndKmG2bKeyeWnKkvglbkc22jcC985CMhqKb
IbHsOkg9E4I2p25cWy22zJdijuvgDv4OWTaUb6JbmJGQ2j8f9x/MJXhn0FPAimSjctzPENSeKxw0
8w7i66qzreqiSFNn00W6spn4zjwaV8K31eTMp326AIALpUtARZo9Iyf5w7WmhqKdjZHi7uoRvemk
pmS1Q4s7c3en89Vid6XwunREkbYdTctw1IHHl52yY3vWXRmu1W41WSorx6yjdW4a53bCpxMW12P/
i81zOcAZy+/5x6abjN/IJrNL2VUOuuWgjEdvaPXbFpPh5vP39sGem0vR7jINAIYsBUeXEgHm0LGx
lR0cvug6csW8FlQ0fRWiDdpZXfHDxA0fky7u7jpik3+HZMPD0Za6n4AIP2dLO9SOL6eg5ecsQF0W
h8V+eHjndPp6tgmasmuItvK7qI7vCXScrvAEQB8iImrDpx95MxG8V41VUeRkdEPcJw7o8wfz0cBC
+MkqzCmTvs3RJkYUShoDIgz3wJlSvzdmCpUB9LvPr/LBi2YN5tCDAggnxLENjCp1E0u7s3YaYHDf
1bNo3U6atrWqbrz4/FIf3BAUX0PFAYbz4sTwF5jWRHph7+6SrDcutRCIYhUhOv/8KkfiqvcXaC1l
FPAnKt3NY0R37srUGYhpxYsdBR7JhO31mOfthil4WmsujQuriLQ1kSuCZDNyB61oUs60D480u+8/
YuFxEivJbpe+mHY4ihIoiqkeNtGeLDW0/K1dBDeccoAv5mQDhYgXlmUSHAZsL7evXmaMtNUVX4Hz
osHnOCdNXyahwwPPYnTBdoJBn5jb4213ndZqGEQlpka7mTUAum5Yb4DjAZ6LFKKT1hWZBuoVyQ0g
dD9/H6eXpknHWu4swGgsTkfzY6g5I2hE4ewU0sT8mJ7VCqm6C1ovf01b/W0sDWX9+SWXqsjh3SLJ
gqqLzRDBMkbio4ev9KpF7EnAlDzpbxlS4MXZ0Na7iGhNFAwg03RaCC7EFcuMtXRVFqjEzuxtT0c7
9mW0iyhfETAimDz8EVbZu3HcadiDVSPy4TK3V4aC++DzW/2gaHN4maMK0WwhPElyLlO7FZ0qy4ZJ
ytRxbdeauLeVPLsjHLB5yTN0sNrQzaQKQcvJ0ji6rRqohFjX67uJ/O4zR7Aj7eryBTCTsjTSdNZY
r45fQk9QyNzHqrJTNOIb+WPZF0Ol+5JHUXWTWbO7XrhvfgxdblWEPREyyjx+U7R6xIucJL4IZXjm
8PnRw6LsvcxzqDxR7R0NjKZ2iXgfwB12ji63KZaUdbDsc5VsIslkGmi5FGLYdo58Q0Hs3lWGtHz2
icz5o6GDGWzJo3Id+ccTI+e39y4Qa67L5HU4VEpS7yw6TLSBBl16lEtzv8KKd+areK/vH30WnByX
zQoHA0QmRwtKlONuHOMKH4GSJ89KPSu/Ce1cYKaA+FQ08iJZEa/Jetvrc+ElQdFvdVIxQ6+K9AQY
n9G69y7tXqLgsOr6bRWbnkhGNV53sDDPVJs++rmABngw+FuoVh+z2EVEjmCROslen1Lndp5pzylT
Gt4yu0NSmBHI6PBxySIM4itzYsNAHlp+Bb4YTrFlwDqs1WqrWniYzZ60SQImgVKOCBXOfOgfjSpq
zlA/6KZB9T4GSk82pa5IG51dNc2Np2S5RT1Uq28NLPU/wjEYfkVjY7yWYdb5rejYu5vtiAAUt+PC
ysCsa5bUcagX/ZlUffkGmXARUtG2otxln5iuZkKijGR0d12KldIsZOGHhhKsqtKNzozhI7PGX9di
E/deqbUM3tzhII4VnTTWfg52lerkl6nWhHR7AWPio7DWdd/lq6TMwYRG07xtQ+J34cqFd+gGJI5l
y9nqIEFXoyDlVx1wCRLZGl3lVCMea0LwvIwdzMtQQyM3XamiiFD5l0MnWQNAVVZhmGe7zyfW0+mb
VhkJC4SCE/dhHlfeqyEqVfAp6T5FPHEh7ci5EmX5/fOLnG6+FqEXe00b3TnS0qNnZgBPHhWppvto
JAk6CnPTp+7Z+41wpnPb7NNFEfEPbRGGAZMAItzD96MlhO4pYZDuScGzvLonL09JiuamycturfJt
XCjsqW7KikAxRR/VKzsYB0qKvSAPDLdeOOfWHVZLsXbAp/owk8N1q7vB1qQ99hSq81kP/bLxP5yv
OOqA9hJwzWEGHENNKN1mUMPmZM+20ULwHMTZ13wca81z5SDTRW5S36GtqPZmz1LsqW6aXQ5NOyKQ
MaYec49RbaqxjG5kMAXPprQDwiNhuD4yj4DfGs053Q1R4D7IvEq/gK7jJcxLOPmaON4FzVWpWPfT
WkFd2+vBDWGPdb4inQzmTdiSK0J9M48QX8YMk46iu+AZW76bx+OK9LfqykkLwpPpFuRPjeHUmSeA
Sjcrqxv7jKq5hm+Kj1coKB6G7q4Alfqq1iGJW3HWDeccbB89TrZgzP+IRpeN+OEAaE0gqCyLyd4s
RLQhh6jxK6pSP2RKvCjX/lMV/iKeQxQPDYrKyyIrP7yeQu5bKAwlwfhjWb5eV7HvQEZaGUbjrrVp
PJeX88HGn5bm0gDEWcEMdKxeL0fFniuRdJA7Wo3CzeS4+6i3p+dBDlG9BsNpf8HQj/E3zzIFyY8a
w+4ZiixQzux5xenHBo6Og5tFW58Og3v0YfMvktJYK8OewkpzWcCWfS4d6W4qWV1ZmIeu2H+Y99gG
VK90wp91hHY7dtGvq33TXBLwE67ViU/NHYVkz1wSOGs1yTqR8zdOPfkZetDJNITAkeUBNQJnM0HW
yuGbchCWj1nSwUDI2T3GlLfS2ZP53zviP0Ks3VVvxVPXvL11X75X/2v5qz/LampiEDbvsNL/+q8v
8c+mbMvf3fGfOvhLIE3/vv6CXz34j3VBRWB66N+a6fGtpR72Lxrq8if/f//Hf3t7/1eep+rtf/+P
n2WPApd/jWJl8U9omlgGwP+bsbb6P//Zvf3br/95CZ2neTv5i3/j1qCn8ZWwGNCe55hE7NC/oGuK
8+8sQxR1Gd2ohai/84b+pq4t0FcsNuQAISBA1rEsVH8DYY1/p4+7qDGBZ4LpYgb9E+Ya242D+Xhp
P5iIYhedCmsVq8jR7jnJ9BEjCGGCOWkBz2S8u0Qo9HNp9c9th0IZ8HBFaN2rpSZF/K2P81R7bENW
7+ZSDWuRd750wy5xfo21kgbBJqo4f5LVort9/2UMnOLrHCwwfzeqKevERPE81V1jU8gL3OJ+0Abn
R9gO2Q+1CKK9E9lgaSF1Oe5lTyZe5pl8HRGcRSKAvUrM42+3c5as8ayOgIbR7ajYyhOyepMa6ObI
KRT9M3nreHjzWmApm2U+GiwtZfqg6lFzSXKn/jaH6jCtI2w7us9DEendpFaJ/lwKAtS+khse97dh
6YoL+Av5t6WEbQVe17kcaiLwGb+pjmoP+MqW2EGnj74ZNfV3zyCH9MZRZFB5ltvxe4MUhXHopZFl
DjdyTszaR2ubqj4BFeb8QPYBW+2uDVNUgNjzxU7r47i6iSv0fMLLcNNHa1HaubOxtFHvV0YWyn0f
U+O+ntIIP47a6cYuq22LMrcIU51eLLh+AtPhpF/OeSqjS5x4SvdFd5S6+5EL7KlfdT0WrVfVEW5q
PuLI8mmnRZ1XWwPGFETzE/B5vTDnDRTgFDBMBcsbJaUZ5iscmU7hD7qofwV2SDR3r2fVTW4GWILm
VoS3lDBTw9MJ6kRFJPQOkKwGXV3Hxpmuqk4tZxDvyfRsG2NArMY4qsZPW4POtNKjoXQWfG4YUi6M
Gmtl5hrVMXb5ce3ZWh2124R2MkEPRpFMWLL6hGduCv5htYv6O166xMCUEvO5SsdZNl6t9l3mFUYh
yPkWffHaOBnyMtYTxKJ2q1UOBmcoLUVBTKknRBBcytAl9jlU7NDwetk7ZNzSI3S8hip+usWN40JH
j5bQeouqzi+ZuQy6zM2glMVF1E9+Y/R27EGECGyk/mkRbkDcu/dBKOfvgFnbdjWpgSsw2kctTRjC
gQlwr4zxm6No46NoVPs7Mj76M44VxjHR1qgFN7JXzcKbdB0Q0BAOwfdEuBxKrB7uS1x3OuVKbSxM
2sf8G3U1tF8ToPEPg52FhFSWbfqGezqr/TKXMWeX2HiapCOlJ4dmvEDeqhheA9+Yz4dy7raN7XC+
4OlUvyW0f+7M1N0XJUryHX/Svq9UckjW9tB3T2kU68SwJxDJE6FHhDhg7YaSWGf0jEbDwOpTJe7w
muiU47xZAHzjsZITu7iFtd+i1srHgmJluIL/Rm6yms615UFuYrmfrGRemW1H1EJG7gXvY6qz2yWy
pvRAebU/CYpR77I2tGx/qg0KPkM2W7dyTEJk/XWqqpfgvGiq90rTIXizwQbPY6Ksm6RvJq+meHOt
iZy8V4X808xjPcN2PmOgo8USJhOt0WJ6VWXb/dARbsaeLnrjdjY6QK+FM9fNSk3h65CMq+Yvs0gq
w2sJ9HIuw7ChZgN7/0fmFtSkxt62a19Vy/yBi5KumjWFQvprKew7TR3jvRY4nBSJ2aiv0VxYP0oq
NwQa1/w9knCjadf2bnTbold+qt2U1HXCqouXcFA72maGfk1rJtPQtaQCtVJMG41Egf5rnEtn9opw
KuqrinT1dpNTjnhlS2Anl0GtBOMqVIL8oU/JAeKO86n09NqpSWIho/gL4qWq9As1U25r3U5LPyR8
4CnX41H6GiviU19UjeNFZpdfc99l48dKRGANlyJprXGFkqyIm27yL6adp6994xS7WskbgYprkGRx
S3KD10OY1XJtiiS+qTpmLFh/zEWr0KKE7emlmrceIIHwh6KT2OAZbWTbvo1l7SdooWS6sXvaVQjQ
k+xtzCNz9CzyjW9ztWYundkHruK+lzD1KwvqM8CWxqNslczeiDzup2aPCSkL6dCxraymol9ZfU3b
aw57S/PZxts2KRyBs9XagLT4SYJYQbOtpb/pwPWvekLnzAtMUCUcVVWajJxn9GesgNAyOzx09L6r
QYMph7B+lZEJoHkJW4GXLg30R0ZK8B41qf9yg1JSxlOL6GsYZvpzPqoShaZRtrssntLL1G4DWqMp
JRkvQbX+I5e1RuRAq+evMjMneyuMkiiF3iTGnSaj1e8aXtPgJbNt5V432ZHBq06dnx19PSA5Ftpz
gzRx2w/JKxg3uWKYYKoxY4XrpGrIneX/N1Ek0PVEBZY0A+OozeUVOTtutE2UWLtHiBjXPmkzOq+l
NoO7Qo/zctXWS8Oh4Z5zIt5UeYFiXHfpQDClA8JSQ+kpeoHOGHVQ7Y8mGLVVxyzarqRDYrcfsIW+
rqyubDxndpbA+Xbm97R5Ec2YRDPV9tqutIjnHjLrq902zRWhgeZvYTUxx0CRBckFcnT+sG4EZb12
RCfrTY5wZPBTq5tHvLb0WCkG2kb7pUeGFXiALvQXkdTKW8u59FlaOvjB2c24s04bCTNhahJ8/kZA
LUN0eqFfiyzEJgaRR4u2BRaM5zwf+BhGAqF4VPRq6b1X0cRkRyo55c9cG3CzaOZ3IDgEuucd/4BP
Zoz2I6waIus0lKkh04ejPQRGLX4XcLYfRRfbb01VjJ2ft3Tvo1LS7MYaNQxECs0jgT1989uu9P6n
o86EwKBnS+6H0dUEq5OgLTujmpx57N3Q+lHbzjdhq6U/HWNWwtWgtybgOI1vLoCZTcpRKPFagu9M
bruy7yhZCofhMwRO9tOwFV2uew142FobDZvliaSS7y16TIKj9M79Kc0+venqTN+x9tnJNeM/kKSh
zN2XKKwATmeA5/Jrt3eMnhS+YnyQIPJ+uaJpn4n4y2M/LjLrTtcIzfLKommLVdi0tJxtszXeKrcx
4Hvr0XgnKMCNvsns5zC0aRp6mJE4r0eCZA8YQYn61PWOWV71kajcbQnB8zrGm2/65pQ1d1lDxqIX
M4Z05ppQAMfgG63imUCPPrcRbeWWmDWiphan6RTJuiYFxu5eCSdyrhtsEC84ZiTWULtItkU+S5wE
jBg2owNpJU3KBsJn2iusFf8tr9te618VZsqaWTOU1xyfDTqOVuGyfkvXwfUcs2huQ9qW+1zigfN6
t1duEvJiUFNMU/m9cbmpq4aO/OWYqvp3u2uax7AYA80fOiNm3Kit81STa03Ie6m1jUfzJbL4rkjP
9cKxMjYSX7p5zbuWL6Ix3N/uVDSYEmJKn2t9nNJ+axg96scisIdvZtJXGV4PBTFoRSXzCvqbfP2/
1J3HltxG2qbvZdYDHXizmH8BIDNRVWSRRSOyuMGhKAree1z9PEGqu5nIVOJUr2Zam25JzcgIhPnM
a6IF3xRCqrr8QMstfW/0dEd9u0SGf9LyeTnkU50GiGoewHBbEAlMybyTezX/rtVRCqAilOQg03rp
00x56FPYqM4DQIJa2HwrEoyjvsPmSo7MCc+xfJ3uowE5YGGJVDwoc2oRT0a29B0dUyKEGvkix89s
SA2YteVxfIz0pD3FZrZI3oxne3R0JsXIeGSt4R3oSsrHpWSur+ypjWZ/XMNO9uN0hBxBdVOGemKG
YXHsCqy8tLjpzaPRVSA26lTN3rbqgAGUgtc9AA9VuL85TQI9NxsjU/KKBmOnn8Xnv3Patz/LYT99
O/6dGm/+5//czKn/X8yWhTjYP2fLD9/LhTrqz8T77s//878ou/1Lk1xXfhOZrJDRoUsPjJJu4k9h
ck3jnwD/cKhtwsjG7uDfKbLxGx30H3BL/n/QeIUS/788U3SRPdOeFFmySSUWKsy/ygRni/8PpFqR
Av+nZAkVkVoPKECgbGj8ierXeSUljKUEDJTyhzGXoaJ+numOEE9ocd9Pn505r413TggG8U4ah/S7
s0DS500pZ+lVWEnhRJPfXiXnhG7iAA8E17l+ef5lKf/+xb/Sfs9LPT9/oI0vAWITtPyB5Z//QOFr
iMnX8Occmwr+XljrFmRPeTl6yjygl3N7tE0RHecDE8wiqofIYoDm2rJ4xhU3XX3IUkqkSuTrgH1/
r+esfnr5KNREaMGgtaoBlz+fUxwvGQlFCZFwaVi1Iu3ucvRMdvpR59UP+8dc6GZC9xXSBBB2zkex
5QqBLbVJqS0U6XGsJ/nRmeMhKDEdfMgAAEETqr/rXbTsTO/8k/09MF0cWDCizGNv6rYN6nHdpFcp
YSX4q4XH667tpOyoLO0e6mdTIv45R8CYdG+AJqvyZiWRPCXWWlvEtRRgEkNP3zxem6+TtP4la8We
nNjFxJDA4mwLd23wU5DQz1eUlzxXUlmJ3WyJPvU6DEJb774vPKo/L8l/5LqLn/2fU8kKQrBiCJhd
AoAA8vh8oFRGGkBHq90NFUXy6YQUh1Kf9ANvK0aBWAo+OCB8dhrgF3vfpugmiNDILMMl21ajQ31M
UnQ5EjebWqs4rOCK/gJlAKD9hbtfjIPROPpX1JqBoJ1PbiSG49VnnFWPq89GqFVulNTpH7dH2VIG
xRqCDgJPyl/Awn4U338BhBkpGqW9ahPCp6SNpOQ5Kcqon5Io+1C3+us8qvw81U9gpXBbbgO2S5CZ
490qV68XZ8B2uMWNFXOo27/r2iorACwELwSgxRYXNybkk7EjYTa3GuWdYlDuycZwbwNd2an4OAEK
YxVgiGx1COQ1LexRZ42LqZ1sV1YqKoVG19WVl9OdHnY+6cUxZK0B74K7FXbNsBTOP6nuhABzU5pV
UhpJx0m3vyij/dDZxj149j3Hg+uDUTd2aIDAM9mcQsIexdIbBpuwLUX2GIyrkqDTTVIGSyBUm2Zv
K10eRwHKQUuRhxI14K08U2jMaTspHMfRmZrHNLY/d4p971TT5GWa6crrSeo/J87izp3qr2G9+pQV
PWskvs57qXN1oEzuUqa/I4PyQmoc21yFaAQ4DQESmplbBQ644YhKAXl0BwrXLj9J9lSt2GNBXO4n
RhEUBfQkaS1vcSgK5q401K3YbTrZXB7mOhahZpqH0ykKE6AWtw/JFo32c1YgCPm83AYs/PmG0qZQ
xr6CoL+WSbjvx9E0c+xa4+wvva30yTW0CFtHI0pTyBJdZB8aysCf5DjVbb8Np2qn33R5aMGfqIoI
uOCAmFtwKXbAkV20TL/InKELpnEdZpyPtUjdmfjeQJv3rEoHym4xA5VNmgcI3lMlV9q92+EiMmDP
8DjTaqB/pgLhOV9dFbSobo6sblmOseK3pSbPbh9q5u9UGIck6MnZlzuKiOjTYCIQ710X13YTKBno
E0BXuZw2Xxd9BGtJeu5ANMVWf+E+xCXN6n2nHvekhxAFZjJnb6l4BfhmigrehdHEdfLLOyB3mlSm
QrWhjKauCXJUQAeXji7yPMVURrI/JLbzQdXnwnTDqrNGTwWCj0SXQKH+ibCf/THBegzBJo00CQw7
NqYr5Y8KJnz1B/F9U35rRUns0WnrgcKXEcca4GOS/RrxzrUJn/t6GZR7Ke9ofdRyNoVeN0GVepIw
lC68oc0X+V08Jzw85dR0qCJE/RpCS2trxJTcyJ4yyVcWA/pzWMnrY1yLpsKQ8ps8GPltf3TUoekP
IxY2oz+1s3YqbHxcvXpIkz8jibaXTyEnMh+0ykGbz6azhVPw1GfZqaNA1Lt9UVZwEZBvGLG0rULo
1PIM7a0F4dPcc86R3iQsKl5hg9Oqp8K0koGCamFYi6sDiMlx9s2tePDisSCliECGJOoUvm6p+Ub5
UyyNS+s8yFWkt+lzWoPht9wpj7MRr6G4GHFYXhyAJTFoLsEq920paoc7FDH6r3qjoTCP6uCTZSPX
4HVdUY1+2lLL9hrwEoufYUv4PnOyJjrJKUaj3lCX2ZexL4o/21ZIfGtZptR+t1hp4Y1T6Lyluh4+
J0Wq8PoPgNncgdOW4ONbm/adkrd2drDnNjF9LKXjxNcnZ4zvzVBLntGlkNuHtSSIivEtWbTWG4kD
28/4ljcdXIFceu603EZTF/Z/LmpMjkHHo4/15j6cEGbRXWq8+tvISbDbaYo26jHsJczyh3pOTRx1
w/y0LnlF1QBxvZrKvBZ9bbKio+emh0VOqxsX7IMT5fiqxGO9/K6jBjscw0anDgg7Qw+iJmmxRdOq
gkKzUk0NRzwrFNmtYS9Rt7NN2gxpPMzv4rZMCppZi/0mtRvnqXCs2TiumbxmPc8rpBK/ndQ6x8t7
qpP5dWpV4ASovUktmJXUsaOOgZFbZsdZU/spGhSn8Mq+r58kvFAkb9HM9lXX4ffgEw8p1ocSYVz5
Ha36tnMLjSbPqdaVNXdcuopj+fs8Y1JSK1Evv6fzCQLUVktJOZGJmlZ0r+uVVArBFrOTkruUpyq5
I6MpzQBUcpp7UzzkBZIEtgyQVE7/mMBWxK+rOXFavxyxsSJEyO3HWOlwMLZIEiI4FtQjPa5+tD66
aC3BtywT8Ipk6eLvVNVCar3Q3J1DXpJjufNsUF1J1ZQCGvwA0KGVM2qCWCyZoZ+NNZ0qR+1lfMeb
1Vrxii7nxDXRJOSPRLWHXlKFSAkbTulDDtyso7tNGzcLTLtXdV/t7PVVStOmcht0nmJ/1B0D2Mvq
dG/I5SqUDKyGNmhatRmq66B5ckpkUf7KLEqKon0Z6ZA067zO/K7UKLVnRaIsXhiXi+qBpbRB7iT9
+pUem/EpXxR9OszYtuPajYYqyJI6zXxFlurneJom55mW1dp9op6eI4gDy+pbk9sKp2BtTQD3Qm/q
AflqQ7u36XpbB4iURXts6ZOmdBUL7Qt21rlybOqVtwZN/UbyQ3rt32LbyccT0j1yoJJ1lIc6bSPY
V1Zmgs/U1RlGVZs2zZEowDJRTNEVmpoc6MUjKVli106pwnt0PprHTqn0z7kzpH/BCwsp2HUDnKao
QZTMjfHK/pw58loADgEg5RVayS2hxVoXH4ZpRPaFtv6ceVJfoetS4Wv+Lhqo1Xo5ZU/DM9c6hbc8
pajLj0sU5w8U2JvlfW8qmap4dtE3+klV47Km0dbTcz92WSu3h2HESs2dpjl5I62WAvaKcwZ0a8Je
0s4Cgn6C2EOTDG3NV2wtbej771aK+PMz+mFG37jK2Cp0FY2l5YQNxPLD23mMVPRI1+rLFKH9gwmn
Uaa+ZTRZdh8jx19y44haZZlUuJJ7Lahpel+tVsAz80lEpkg/OSp0n+buR7D2ooreP2JfzvAy/7/V
/USc989lPy9O8u+/lv3Ev/43NMY0f4O8IFQBUYT8V8UPv2PnN2BeEK9ISdF7Fcyhf3sRWqBpEPBA
DxLVa5V/9T81P8P8DdFdMiviYp2aEeH3C2p+IuD5T0AELsem8mSb6HUJuRrSmvOASLNy2nvKvD4o
sdFRhrYrM3/qwQ+EH9WyqJSPcZRWeymUKNP9OiiyOOC1AIwSy2P4u42gkxmIRRjl9r3lvoncd59e
Pb5/2isssEI3x9hMDIajXptGhryP+/nLh8h9Fbo7erMbjgAqO5tpbHLPxayLZnUYojs8fX794W3q
v129Z9ndm8oGGng5kJjrL1FroxMUIqRt3z84ruJ/iH0mU/h7EiQ/cuUbn2VrixiqsSKnFZ8lo5hb
VyerGNxyjQHlgKtTWw9xK9+xA8d6r6C1JRejK82GF6JY3oO40/T7rHDcod4zFtv5kls6PJrrfy/z
enzzxvFOj3CO/F/O6tufc/y1rrw3hEgbfl3gRTbGMGfmhfsl9j707qPq7i3veZ4j+OjIZVN9VYXL
OfWKTZ5VR+E6E1Lxslg8tEDIYt9MNJTUAOHslJXOSxQ/hwIsrdEYINsHpH0+HXwa1Tl3mv4kGWH1
ITLs+xJACMqXUXY/ORMRKIyqnWR1c5EIkpAmQ5QxEPwAEbuVsM8WPV15sYug6ZTuuMqT6Rrj0PqF
qpb3hWolp9uf7Ede+Mtu/TEgitXiFNK3oIZ2PskQIxi1VVUGLIbYVembHuijmV5lZBbx89T4GRiC
U5/GziHuG+vBMFq43gotzUzwx6Ksn77WlBRqr1eUAcnd0vapeBKiDcm8otEepu8kswA7ZRTOayuM
kLgukiqI2to+1UCeDwmt0DvoOsWDBF7hgFaa5msDoYpB6OYtFspbZqYp/LciP9RjYRxvr8F5gYAr
WydtR2IY9TVkwuGnnS9B1RdWUQwOioZ1LB+dPM+PVbXrO3cxCthJKl7AoDXUViGEnY+ySDifkATA
IjKR8ZuMcDwivNTuzGV7PGg5ybAN0cqBuIv986a1s7boqSCypB+BH7a/13Yp3eeNMb0f6PAHt5ft
ylBC/5iaBy8oSiqbZVOzsLDiLNSPC+AGP2Pkjwuk/IO96sO7lw9Ft0pDDVewybag06pY7CqBznBc
lcg4WI1wcUoS5RirsbPTJrj4TDSPeL+BcvK5aH9sFjBVSzhGSWweEQQ2DqtdT36fU1a5PaHt1QKz
k4Ifh52tQHhib09dByG1n5whsOgQ/lWCVI29NteTv/LQ4Vpb4YG+d7rRyf3b455XqdjmxDlIqNEn
wLMX+ZXN7GQ1lpteH8NTFGHD6Jpj3n7OUbrMjqWcJJ96w2qfE2Ktxs0VmAk7o28vNy4bQjHgyRBz
VXiomx1TFFQDRr3LESaA4eCtUaUYAXkZiBarzeR36ujgenB7xtuV1rlKxZEjAhS46W2v00ZGsujJ
JE9jUyGKadnRZ/QQCq8jRXhY7bU6gPPud47GdhPB56HCqvAfQXyE1Hd+1o0iXAsK31VQlAuFG9mo
XlPyS3YqqNsD+GMUhygWLSbctLYC5FAvo4UDWAVN3wF6KMLKNXOjP2bd/DKBG/YNL4PMG8Fi0h+8
0NKJRkNZZpsJmS14lUmwVax1HQ+3v9WVCak0V4WrMIVvGkzny5ZWzWytZH7BVCIt7Tu0ipNj5Oix
6jcN99BOc+5yON50ITYAuUvYoIqv+Eu4Mtg4dGUqDPdJ1qkBGVr8YGtF4pVATnf6xpcbAt6VkNvk
6MG62d4q60A2HEN9x40obB8N8OknucYQ7/b6XRuFpjQtMFyCZZgc5xOSMHWILKpagVIs0hE7vhbL
0PKPFw9iCP8pFBEp3dPZPx+k69lsjpROQV0h0pBO1ULVKomHv24Pc3FXsFqyEPLgNqbKvBU+qCCM
N7qST4HEnnxjDU34SpVbFI0Xe4WlOy/fbo+3iV3ZBdhr8XWEtgZt4q3LDkat2Hcs1RyYpR49mVkv
HRQcyl1sbhq/QU7A7+tePdCRM+96Lal2Pt2VvUjbFk9c3gXyx61FYMZ9acXqOAWdkaAhjP5MAuaZ
FkIOzv7j7ale2SZ0wHm4gTBoUEa2edAiC6yHMgVRmWSA1nJHxTdMTrSdq/fanIDiAKqxkBwADnO+
U8K605DwcBa6Onr5lRW1usAuu0Q5UU3Rqrvbs9r0t7ijBHRHgH/EqwrIfnN7dMkAAFJD33iMJg1N
5txs7LdIkFe/l5EkwR0ui+45LRz7wxTa9rsSjzh6XLEsAIRD7qQ7t/OmWS5+D8A0AwCFUBDhm26u
l2g2Uz2dZDmIWIcRrSLI5CdggFaO6EKst37TL0Z3AM6XAfc2iOWOUD9g/OkposanLJz78pgbVJxc
DFnSHAAa0i9KlCxvQe9rqX97/S4OAD8XTTayDsQhOAKb5ZshBQ6Fti5BSi/4T/ymIdfG6tDTP1CN
hwmI+9EpbECw1mSBPl725PguHmoxPoZoArxFUWOb2MHPoDNTNEuArhll3BIYrzKNyUkrivZzSOMd
N+xoT2H4YosyKJUbePAo3GCLuZk0SkH9TDV8CZIkHb9kzphT58y6KnRH9BP3eoRXRxNADcI/U6HW
fH4gapRQ29E0lqAck/EOUwVYAlHXWJ4aq/LO9ru2nKhtcHWKNjYig+djcezDaeg5fHTLIUCQcnFN
L8mA82gyHSpINIfZErSV27voR2jzaz4pdj03i8L7DaqH5vb5uDG0jtXq5iVYK3DyzRrnw0nttRAX
a3vSvVQug3xBwbPGpg14d/1Gn81DVGoZjB7E4PN5TF4rpC05egxRr+4EZhevCr+OMJC+uoGRB1Ha
+a/DyEPKJ1lIyum94cVlt3zIhwhOALDf9kGT873M5dpnQGkB81dCKFG3OB8wtNLEBk0uB0ZOtx0b
JOd1g4Tox1pHdmJoNf2EIpr0cPsjXB2Ui5Dipi78/jaDyrk2SkasrhifijZimertwRjV5r0KE+cd
HtMxUJm6And4e9wr+5viBT1oEeNTpN2gkCBlk1T1iRwkk1PrXhY7nXTIw9H+0+Tjfro92JVJ0uwm
0AG4Sby4xcdIsxPmyCcsQZzJEruoz2kfQWZ4nDBGOPA7Bjesh+6lgZx4x4gYhe+PcKbZvJ3mqFW5
1prYSlIXrV0ogQBS5Cm1osPt6V080j8G4jYWC4mcxOYb2jS8tZyKclCkeHSTUGVBPst7qIFro5ic
UyYleGnbErLchNas9JUS9GtLCxhiXin7WBkXezpW2yqveA2R7qWcJkPGJC/anLzSzB0JRBMWMi06
coe1XVCUrx09Wj0tEsunUAeGQhqBNplWZP/culWReZdiMCIenA+oHHJtZEmQ2InxMsTPj7eaAh+w
Hq5mKnDmJqgNnbCsEzzIgzS3a8ev0szojqYeI1F0+7NeOyK/DrT5rOSqebjQMg6Mci4BRJSNRA95
bvJ3Stto686BvEj3ueIAPALAFQhSylvnt0/T9AMkkJLbR5IsL0IF75OZ9updN8/F+8LorDdJq7Zo
FUDy3Bn6Sjihg6AS+hmCjb99B5Zwypbc4i5Au7b8YNhrj/Rv48zveBf0yM17R34Fn2y5h2dce8uY
13tagFf2Nukdc0eCiDxlm6hYajU08EvlwCxSuu2l3HXTfTJ0tbOjFndlIHY2+Se5uA7lcfOsl0u+
ZrgUWAGsEd3P83oGGNEXL3+6yFCIkHhbgalvZUI6bZh6Zw6tIDRwFnQd6MvCrCkpvnERxZnX4ZH0
+cWbFbVSFAc5GToNtM3EVDQh4P3mVlBJuNy1kdUdtGWR70kBw53858rD7PBKctWJmJkK5vlOJTKC
P9MrOmXovv9SZFH5FlkRafSdpsB2pa0swCu3Z7ftB4krCalzNqhJvRR1is2YRtXWyCtEegBxuLGO
3bKiMRM3BRQOJW4e1qms30VNNPyl99oEb2hNlKcKHlnl7/wQ88oOIpum3EicAMV/m+xShDcK8KVm
MPaDk0JHJho54rTSPElypJuPCvZn5ck26j49JYPTIhk0q8a3PsLp96hmvZlygsrROJiJnf2eRjHm
7h0vSHWHjQDOAVik45U3ploPeTlpEUVJQjXxo1EH4SGDcnhfqUr+SZGS4lGO8XH5rK1ZqwWoSs9v
QCZNtWd3mmH6oGoL8wRDK6yPUp5qmoeqpj49oI/Soxyrt0hHOyOoIM+wCwWs0Nj/RQDaVK9i1ZA6
L5/UDFonaqJs4B7CZAKA650xjJCc0k5CaaXugIsdKrXXv42IbC1eIod94TZY8LTHCULhZ4S7rdnD
Bi5rfYxBJPs4czImTxrTGb/MTAvf0B8aq3cpXluhb2mjs7oSNTjjqKUN4l1Y18Kohoijhoe1hEut
9LHUv0nBDrweJ0PLXDM22i/YXVj8YmpdXzswYvbdUgDh81sHJf5+rIcPdV/CN9C6VfmgJan0fWlV
/ZvdAWI/daM2PZkOnHw+Zlpr7hqqzuKHGZkdYfhsaE85HMTIHxc1fGpRSMMjae2dt31XK4qrlFH4
DVXEGV/rNKwfezkcrYA5jR+rYYA9aQ4Rr4cB0as55Hj+PA7QvToP0AsG8602Se1hMsriy4TIhHbS
Ojv/OE+Gkh3CZhr+1JEziIKBPyNDBryL4aiHsvHNjpSJ+aAVXD7ERS8L6vvcxOB5Mloipj6ogOcH
fhDEp8hujgn0x/wJzZ9qcIuyUVTqyWCNPDvX5PAOeTEItb0qT6obayPKAFERq0GG5oB8QumoQpFc
LTrNjxrEj7DUy7RvlREBhcoUDL29zGpR8rKlOv86F8P8jRByvVsstMBgGqothGi1abVja8/hHxHE
jD90DQ/WY9UOKBRboSyVhwpRos9SJKNUlHV5+1QTRhBFoHoUZOyz6GDLPfQxA7IiVljyTJ9tyudC
P0Q8kn/97zGbp7lLhXaY1Ik/GvkVB34J6mk7UcGVdxoYJUaSwvbPpjRzfvulWu1AsO70QJ+0NnZb
OW+yQzbP8WfoZ9OAOVZbBq2kRcS0Yx/upf7Xrh+w80hSA6BAg0o7H76AAVROcq0GPdfkY0vHwkcc
J9655sR1uskMyXrF/EgPBZPlfJR5GXqt0go1UDtUbIHoLzkvv43XzgrcOytzD3UI64/YWhCEuX3D
XntdeJ7pi8FCEq/o+dB40EUiVFCDJU8xsS0TA2F9TV7fGbVtnebOfL493uVU4WLQSaTuQ7apbl+W
sAa7psSTEazIVGduPEpy4jkNQKsHKVuRqJY6Y52PMcTavRrD5VYCsU4NTIj20i/bvtk0nZSkkeb0
rl5QzD1UvaX9gTSVnHqNPNnQVSurHKDmcre6qL06e7nnlTIchVtadSJpITfbJi79Eps6WgzFnZmY
cRSMph03XpmUeMxpEXH2oSelA6ElJZ0W0AeopeOoA6ni/pf7j7pcltnO6bqMuWnlUdMCLUAIzDY4
//qZlDQaJJzsrgH3jmZIB252wYT6fmwT++vtL3+50xiLswyfSYZIuNW7qiOjKSs5z+5KRNMOsYZ5
M96xw+sYwOvRsFECvz3e5U4jZwEywJJTudatzdHFgUW3k3y1AztJsxOIINs1jbV4raWLcko6oHCL
jBHd7UGvLKgoEEIeZI7AMTaDgmwHmwEKPeDmzh95yDsU08xVaKPLO/O7vJpQxePCYE+gIHvROGmj
2LR6o3OCyqjVowSP8L5Pl72u+ZWvZtGccYS2kTDV3SSnSriSLNQDoBw5lXhCQul9F0/jIZnkiVOq
xDtVhI06v8g3ieTpp9Eb5KhQjT/fkum8AiQla6M2rOJMqMXIDKBalGnNwzw12lOF7ZR5B5oce4AJ
oZnwlMZK/KaDRfYWq9BKc+1pprWYhq30IVwszMMV9B3y16mqlwamgck6nDpgj0+p3I/hI9Ik+nMf
Ls7HNSIUOr54PwAEINujdSfYPJs8IVlQ3NeMPgxmWcUPuldC9MihDaBHskRI7r98+9nAf6hbMKQo
5Z0vntTZTr2C/AnqZrAxDyjLQjpQNW4/6HlR7cm4XdmBAI64iGDNYIi0rYs3aPVJVoz8Y190hJfR
aD4PZtHuYI2uj6LzVMBStHirzufktIyQ50sYVKYUE4xkWjp8lGfYPDsDXXkfcBLCtQ7FCkrQF40m
Sx8bU6/DYLUSa/UJl1GCDu0ORZ2hMNw2NKdDbc/xq2RZEfN6+UYR5QDSV7Y9dILzWebUi6WxU8NA
lvrkAxFRr37OUq38qEqtXn94+WCUBknyyGEBjG2KH1FnR5Mzw35Bz0dyxyZ1UrdqGvluVJw9M8Ur
Fwgbn/ouwAqijAvYzbyW2BEuUhDlTuHnY9/7coRdcN8ufywcj51b8cqtT7MC3CeVNMFC3txXhtz3
s1MoUkBrPEYUqGmxuzBxfs/y0i1h/Ny1SmHu7Bzxcc7jN3AqlPR53innoK19/vH6Me5n3m4JqafC
lNHqkGOUsxqkXw6D2SHsYQKLdlwtKaevEhpF6OB0i/7i0rZFoQX0H7OmtrQtIyIEYhaGOUgBhUvI
pXEVAgwbI2OaMKgeF9lfnSjCVipc2ve3t9O1E4rblf6zmgR25nz6HMV4HLpCCvJmNR+KdEVxlnR2
Z37XRrE5m/S/CFcpmZ6P0kloGrd2xZfNlhhCD304DSMVp7N2Brq2Y3+wkoGoECZuAwcTglBmwCsK
cotqUur0tYfX7Z96RM21jYo98O2VkAH0AS4/RAz0nrfD9U6S5jUOZyBiOt3Xtaqj/dSj3ZWO/8Xh
oIcueq/A0tgqm8OBGcYiq+gKB0PWAw8b7HR4kuNCB8lYDAWIVL1meilckJ1n8MqScp86/CW8OfSL
SwAD1LJfmeMQ9n1AWRZVFGU1P+b4nKBMZu159V1ZU9aS99aiR6BexLUG9JlcJJPw75CyUkMl9ZfY
1ig+dt3OxX1lW9Jk4RrFVlEUOTdnn1Z+qSl54wR1aiSPqOLF94M57rmoXJsQIRjREdBF9v5m80dA
A6aKSD6Isnx+sLu0P0SNEn13IqP0b5/mjeHIjwiMtwGmM3qaoPe3D66a160y5akTpE5X3enUV47z
oqYi+Tax9Qv13M/7sPTyaACl141oKEFW+tRqa3QKc8neqX9eeZYdckUuNHH6L9K2nMJG0c7i/e/q
jEahXdWnamjHe0iyipcgHYZ9k0nEx4PW7KzFtWXXYKwiDMJ5uWgVowjYWUPB2PRaWmwOzRk4FEo9
oHJNaUYY7PbSXx2OHJVrhwv8IhlPtATfas0gWpSc+i42Z8322RLT2wmDsT3jiWtnEoa5aHHZ6Kpu
wx3cOZ0J1qBDuAOUWplnySXi0aDg9ovb5fIuy1pEFZtXUvT2iTr4Y9AOF7P/BVRmSjA3S6N3gg7D
idUtepjj3qDG+npYQrmVjibkyPSBMn+XnYoI68ZDjBZaQz10XvLT7aX+kWxf/BpwzTbSKCSK29Q3
nfROT21sm7t0KnSMu+i63bdVUcVv2qoVwtY57MhDuErj7Et5lj2MRTp/Nxdz+BzXdoXM55CbkYti
aqrwLuCKfZL7wbpfKKtPLppdTXi4/ZuvfTERXfwozYvO5PkClmESzfIah4GTti1KXjBEke6onsHL
5YtfpqOh7uz/y7NHKkanXCQVpLTbq8DinBuxUtiAAtapOendqDzji93IPuiKvD9gcdBmEBRr/f3a
dc7L+OniJsKDghYZT4cs8tzNezUYXYYnVmYTV2mt482RmVrHbAbgt/M+XV7iYiAEBbnvSGW24F90
qvShj2wraKLIPklxXt4NPVy829/v8ngzCq8EgDWKLey58+/X5VFrZnC+gwZX+KOyjhiStmWMmuSy
J/Z9dUKkQJCfgCMCfDwfKl4QogWnbAV5CIjGgR8Q1Or4t7rWPwrHXJ0QYYTQ4RBckM2rBMhWXrvF
tILYaku/cxT8X0dZu7Ok9uVREmtHKk0xUhGApM1WULXISOZ6otTPVeHZpbwcaieevXWpFO+/+EyY
iNFvQqMKBt352pUFATZeZlawxvMnBbAQQOypO9lZPe08bZcHWiCsEJoiZqYbuw3ZEWdJstWcLYBd
VX+XKKV9lFGW82anVOE6acaLLxDmRHIEABa7AND85zMLY00tQRfZAfx7+b6Sw8xt8rU7lFqHwBUi
ejsb/sr82O1CUd/GVh346Pl4ZVbGBA4914eVym8HWt1P5G1N9yosRuObHFapupOJXdmRcCAAbwLY
E4SozbeLpr7NBqm2g1gaFhdPRXRGWXt/qbGTffE2QaFDBAeEmsjebCZn9VUPfkyzg7Vc7fvY6Duf
FtDso5I87gx15TRTNeQgixBIhIDn65g5jWb2PDqBNlKl7dsu8+dW2jOUuPa1fhnlR1P4l/dZg75e
90tnBxwNwJewd+n5LeOHxU76AL0K87/YjWx6KuIWVztBz/msJsK3hW4u36rCTkcvK+dpMecFncWq
POo69gM72/Ha5gDyhZgoG0NIXZ0PKNmjRY2vsgNrDKOD1TnD0QSQR5dr3mOTiC9yHl1QBIb7Ktro
VIG36laDkXYEBCVr2cqq19c0pjKdHZkVaNyukyYHtU33uYGp4Btpq/55e29eieEZH3gCVRDAdfRb
zqfaV2uGOi1rO1mpjicmmubfnWYddD9LbCv3CtXsqrdLk7XTyW5VqyEA0rr3hal29zUlMrrNEzLV
O/v4SjjBXQDCU0hkASXfHJkS29UBvRCLupOB2AR4AeV12obW12FohBUOz1nn2tqIElhj0AK+vSjX
ThFdLogulNhgEm72WyGg0Y1DwGu2Uuej8ZB48G+lu9ujXNtkQisK3BjUSP6A85WPIwTZsUhlk2XN
8tgOJbYUoxAZmetvt0f6cSA3mwzeCS/VD8YS+cL5UD1HaqXAYwdAHsY3UwlYw0Nc3jYR7szNZ73s
0AVIUKO9k2WSbUeZ6Pb20l4T6cq6QpFEzZGeHgnFRZSmJRoEm8UJSifOHoesHt1xKV8Mzcd1GVdE
5LCEBQQZ4flkW1PHAqBVnCAsU+RURXUEFPZio0t/e1nFql2sKgKZ1LUpoV9EaXERCVxFhKkR5vKh
n3c4N/kI0WS/53loJvdTmjevNaWX94r3V+5fleye2cHjvOx8LC2d97LK2Z95prxCTE69n604eq1H
qK6Xi22ebk/06v4ReEOgfawqfefzJbUqlRgxU6iS6Nr4nNlh/drsYpseCb2DeArng5EQo0J3dU6I
bBTHCXcu7/aPuDZp2gfsH+QBdATWzn/DrPfr2iV0sYbWyJ7ntOqck2kVqePWJQH7gb+xZofbY145
ooTgyCXQcOdd3T48lD0mrXB46OzeGrx2RWoNqaL6mLZL9V8MxViUbsQ1TJR8Pj3NWIZyMGLeOIAM
H/PE0b+jur0aiIUYUbOzc69cr2BV/zOYOKi/POCyPGFdsJDFYGcg655EFP48rHl3NwMfw/RpjZS3
gD1sCxmZMH+ZfemPZE0l3RCNfaTb5O1tpNJ71J1FsgMJ593HRM+mVzAF1J2Q+dq3I4cSFw1SYnzD
zRwz4ol6WLheF6M96FoSefNi6gc8UfasX6/da1RKaSEDFL1kzehxtK5yTtQVDmlzl4U/RJqRj7y9
Ga+NAgRTZNeikXsBCuhTOHZlZgZxXsSnNSsqH8PcemcfXqHc2KpoCxIWCyec7VmngD3Xq1mYAQ4H
NVw7pXu3aJKDOrdOTU/HlbkOl/hUq3Pid3UouxJUt1eAx2ha6oPky6iHubgvtI9FGlVuiAfLzpfd
VmRELE3FXQA0RG+Khun5p62UBWsS2ZHuKHE0HxOr+L+cnVePnMjaxz8REjncQofpnvE479q+QU5L
DkUowqd/f8x742ZQI5+VjlayV6caeKrqCf9gdIiHmcaT1qUzqu9FL+UhyXvUlEILCKLfxnZ3LS2B
+bGejh/0clQ/gh/rYkxtRqX3q0pP3WM+p+UPbSwasXN+rr7c//9eB1irTmVD6K+maPSv07GzDeXi
FGX6Xm365FuhZ+rOQHwtQ/CyDEssrXMUnGkM3r4WMjcFppsXXlxXWZR2YmZ3h7Gj/YLRRsrEMJMj
9hRtSCs0mKKQsV4UKnb3oGud+71IcAx4b8DzkodCkdYXC4MGXBo4Z40HsLn4d5jAZ50jeIUqepQZ
QDl8Wawmfo/zNKpEcMPwIu+AHVpnJUlAKoaTnX0vR1NOQSstNT9OXV4i5JFlrXG04COKU0wTszoQ
80DTYeLM/6FAK6b3yB/p+s4FsvUVSOpRAwVwQXNsFTWKtfjpiCm8zKkZX7RagJsORb1HS1+dOy9f
gS42FKWFpsr5dvsVGM2CGuzL8CJMpfzZw4h9U2s5Mqd2ImE73D8TthZbMOngitmslBC3i6EZWMIx
y8NLnsrsVGHWC6QvL56sfJdYvLozXp6LYSn88xdF1TUUfA6dPjTCOLxMyWgGA1ptxyLL3SOdHfnU
UoyelRISngCS8fv+Qy43+x951svKFAOQYtjD1LWruEaJbywUTN8uOPNmeKhOmfWQYA14GFRgUYob
y6Nu51pg4ARxbJVqjxW5FTjIyJJtcWNx5KwCZ9Bmqqe+9S4WflnXIbbnIMvs4nT/KbfeL9WAujBI
gAGveQZwVmdphYp3MZ3GiZB8HOU5t+L8KxKAXJXK8L0ZwNKatr5n9L0VRB65Mue9hozJ4on2Zzag
4GE6p24RXqxhNs51Y4AtlWiK0Mcqd07CjaUYgS07A6CVTs17u1RrSkSil3gN3SZ7KjFgeSzx3Dk1
tTT/frsTqksVR76KK99qqSkcQV0leXR10a78Rxi4VkxuIXcoghtfbbkjUYSwFkrT+t3ZVYTliIkG
oCHd7L9Il8MZYmKcHOtm8L7NGsarvmGV8bnI6nAnYjbikrWZ5NNuB3VqrZ7QQdvY7RBHuNZVb51V
ozeGg2om2V5Tafn+q/23uNXRgeTwJUJW+8/rAJZaco6ucx2NxxAJiLmQRy+B9Y/3/F63bOONoqRD
q4zBADj+9TkzGVOC33yUXEmEAWbnDmaP/WQfCxD6nw2hi4uO5u2Xboj0neB0Xj8nnU6wEYvGBdnP
6jnHrPLcWG2Sa27Lzh81aZ0hxGWfzMkwHvO5+a9o9HAHQvByQq9e7lJakKlCMF0U3G93xFTYheo4
eY6Op12Hx0I3UXQt3SpqUYJ0+/HYtRUy+V2C2N9DOGqtvBYNRFRU9eLo31ykWIhNpe7+bOnOWD4c
37I+UrLOH/Bl7y0fbkDb+YZcnHFaU4nOmjLaht94jYX6UGapb8eYsfQVUm1XX9u4CbFIwxpPhzRQ
6L/cYmq+2oqXXGTdN7qP4XHyLNIq+oLt0/AljNThvySiQetHwqUijDtP/+kpev61pDyOjnbbq/Gz
ZU3tty6zzA8IKszPDgELb2tW7SnQ81l8un+Sbn5H9j04XbJkfAZuX6nw0C0dcj2+dnGa6d+KWUMd
t9C9wfIB3df2eZjgvwVjumDf7y+9cVXBAmRhm9YVo8vVlpzR//TSqYivqYOP5jmXWYRRXAty+kOV
tc0bAn74gWuY9TaWZa8/CRxlmsP937Bu6S33JVclMcX8kI7pGiSeaEbeD0aSXKc067L3OaJJ8SmP
iwLbmopjye+RCJkDJdSiH2Dyx3ejNUoGdbT04kATjvw4S6T4ds7jdRPh5Wehp7TIdwCVMZ3Vu7HH
IYzajqOyKttWHlmorQMpag0DLVmaGtNbLbHOmiZr5HQnYcFFbW3KUTc3tZ0SYus7QQulF7VIFIGk
uw0RE+FsvR7G6Kp7qXOo2nLEhWsKnxFe045hgdynp5QlOrsj/JjSDX/e/0TLo643PUR5tJ8Zmb4u
YMJJYj/mFdG1NBvhu8pkPYUk1Z/ur7Jx2aLnSJmvkh+S8a72weSmEkfDjlVA1J3LVgVizCqnQcx7
R+f2UotyJFxp6tNV0gtqvHVCL+OKyHTv2PWj+d5IcdzNzFAc/5enokPCY3mM3lbZGAojZDFpFF3T
YugOSaIyGy1nLLdkv9dn2wxZcKTw6WjzYVywCtkGLeiykp2CDUpmPwJjKY9KaFifkO5un0c0jy6J
CuhYdWb11OFR409GuOefvrmdl8abBkEbs551tStCWSQx5mXXXpucr5jAJOTAoqnftmqetqdprnrE
hTMTQnqXcby9mUAAzYcqMoavFW1rDwO+famLrUOWCGZgAYod+PX6izOfcDhFoivnkPyBJtVoBGUe
qZ+dsGsfsZsEeq0P4EV2vv7GunQlIPmQj9PSXov7oXuO+gP17TXshCgOwvW6HxVS09+rcVK/lgiO
f5CTk5cf9FRi9QICoQdnCZliep5z2vmB13XOh9Fy089MhHESL5xZ+e4YHEFBOffaJ9pvKPkmpRDS
V2GB0R5jk0Efx06TroJSNydZmfiXmR4XK3wUBCjiPnU+pomTW1cDPDXOenGTupiYxe03fPTK/LGw
jfwXqGVJ5Z879dFk7uL5GKeLPsg9OCQY2eXph3QS4peSMo4MqtaoMt/FosEKMEdPjWNWVmHLyYg/
WetqaLZj7SAc30mN4h2loVJ9aTFhe0RJvDU+RvOYHQucgtpH0Y4pzti59Rv36OHXzgd5fZTdfI/V
FqmjycU1iOgcrOy7LhPnODUMiUozmx/+eiWwo1A0YEQvZNNVxNHK4/IkDwI308LbQ6HmoRykcygR
cX13f6nlR6/OZyZhZBDU8UxL1mVK2QoXRfEuucrKqx4RvR8DG0Hpw/1VNg5N5j7UQgtawQGxdnsJ
OaHM7MkY06stwh416yx5Lr0wOZXDkO2kmWtG0XL5uosTB9A0ZsMULLdrYaQHhQhfiuugeOJ7O6jz
twmv3H/UNtI/9pD63g5NXXzXhEwYAqoxVr5yMPr6OJhu+O3+c29sYe5d3iwgGiC668ostry6l4L8
hIZ78+x2MxL/DBtPC+f/aDHq/+Kh9LHzSTeKGGgOi4UPtyGHx+oFNF6ulKLS4quIyvLYd1OBbn2M
53TPzETR3ejz//CQdNjx+AZo/arSVSurnyOe8oqjED2mwS3Tj5FWYqEx5En4tSCmZt+kC7WnGLUV
u0y+SPxeJjXrL81Z6AFr4O0y8oJ8YOCbGxRz7H64/3wvM/D1HqFeoXChHY1e1OoenlJP6xx9iq9N
HEaG742Z/IQGXPWQdaGZ+NiY5u+gyeg/RRmOl1bWeezb0MbK44CZatB1aooE+yzFzofe2lU0Pxfw
IMFONn4b6ZGeyaLpY7J/XcueB8UZzmhVeU/ZnO2hMDdeNc5UnBPsnsWIZ7WB81jaZQW7H4cGqX5z
Gt04dbMy7vR1N7aLh64S6TyHBYSTVeSCbhAehqzRVehcOKMxH5I+DCY1RT8/s/FNcKrkcP/jbrxD
NFC5Zhn50WJfH7VMh4YC/CWZo5XnB9OO1LOtDXC69SLeOdU39iXQAwaZSFmy4vpz6Q1sMTUfkms9
tcqjTN3+eYYIPgU5WX93wrVZ3xNsWSJzFbkUhdCESKcI3PUOqSuIQhHap1fVyJs3gsz7Y+u402PR
t+o1Robv0bJbVwnSOVX649+/WT7kAmtl6wCvuo1Oqc/MLFWbNmJtFGfTwbRAKNU7zKF+319oKzaB
FkAWgL2DQPsqNvG5VVu5bM/K1tO3wCy+q43cg6VtLbKg7BDbY61XoRlW7mDMNCKuuNyXj1h641+A
K0Kjnu8/zNYW4DLwIGeiTvcqSBRLK5MYVuy17+RHQRv6bCq1czK7PEGYYVDrIGlGet/3V93aBdSq
jMMgJLH86oSzyxjDbGvmJFHM8F1To3jqYosK+nhq9u7nrZhksE0rb5GbeTWcwMjCwFW9zpHHDsfw
pPf48L5tirH/rzGt5GM+DSPWICPSPgfMOSAFMsPo3mHF235U7Tn+mqYyxMIlCXEIjkPjpxpF/Udc
IVqJrIBVCx81KWcvGX/9+QFYcrmBkQFuiT7MbTCzhcx2Kqb8WhtuiwBgqB0F2ICdxsHWKsvcDJkF
CCGvXo2Lf7FWYddztYcyOWCwDVFRZHtzz9cfmzBeAEd8apvyYrUx6z4eMRcV+RUATH4i4PNz02D/
mzU4X9+Pq60HosdPl5EciGNoFVeicVO9HYb06iiOdajztj4CJxc7yqyv9wyYdTpAbBeG4K+mgcXU
9UXUpelV7WL8XfROzF0Q2pHzNuxCj6KwHrXmCIUJ4fyd5zNeHbBMpEgLXpz3FtGk27iwKaZiJ0qK
qz7oxpKItLobSB1E16EeW8QZUm02vYEiK6qAy2KUCJtfHdXvda73n8t8rrGLSvEiPnCb2gybZFv8
RNRGM30F3LVACyOR0RMqfFiJ66ri/aYNOb61VCVlOo1E3lvTi5MPQrMX1RPdw7nKxXRoPMyYgBcH
4JiufXSi3kCrIo706cxwrUQlBYPv4h2i4m4eNGNrNkGjaUUXuKhGDDRSCzMJqlo1/5mNypx8HJQ4
ctJqogA0AUs8uqXFH99/l1thaSOrAESPTBl7jNtXmepuSE9A53os0a3Jzbk+6lWdBZWTeTs9sa2A
oRNGnwiMAeKRq6+2TPUHxRiTK344vZ/xjn6Y+Gqh3iKbj40QGMuM2IDff77X1z+hQlm3qJpRRq+P
ENl3miEy0mR91rWHdqqB2lUoyzR4cR+qatzj6bxu/IFGoKCDG6guLgjL3vwD+dK0DYIzGNRcNbey
8kOSxebPtLFDOP6VkmV+zg10ciavHHANcp2feoRr7M7+eH3W03/HE5bb31uE/lYvWmBdqrShJP+o
0zIMZDhFn+hF54/tNBRPdqeKi6k3PSJy/P6dtbfiiXKTMQevHczo6uxpJnruOpKg1zLPPZQk8df2
wgEPzjnfa/huHXMQy+kP0YOmJ7561ZkiKHEK4ilU5+Y4umhSV+gcHP86gMhUl1a3RUcIVNHtB80n
Y2bf2tlVV4qgyuHWhPTffVWMUwDsYicXX0tzUkdbi9nN0vmi/6ivc4IozTPFqvr0GuFQbtJYiuwH
9HmdTy5CmCEgtIktYkVtbx2hTE3Cb0SmPMkCq+omSfKgVHqBAvigDDbuV4n3mKpRsaOl9qJPcpvg
gntifgYjB/YBCgm372SMOPGUsecui5C1OM/AX0DCMBHQDlE3uMmTlhuRehR93b+NQpB1ARAqSFQJ
JvSf0O/M/vOsqpgfbTz3LojzdiCf88bEay9JHfSxJi89qDJxR164WleXnP6XcvUcmcsARHhcB6E7
Z+OxCLHcuirkJu1OGG/EFt7kSD2DuqQxuj6rcIpOk6nnM2ill38yCxPONPDlvSt0geCuXyTjVbyA
YXiYMJxuX+QMzW7RoVUu+A2O0zWp8kTzK5v5mO9mStmgdW7VUdAnwtLeW3VlKoGRMb7wW2vMVV9v
Sln4tYJzW5A6avkxjGZMQttWo2wbe7Wjpdua/QF2nVv5ehUDKvB6lTM3jcq8CaJxct9Qj+iZP9m1
Oge9miU/M2BWjCJn+0fRz8YHq5oGw9e6EbVrtY2T9Ih+lWsfol6x2kObu0l11Hph64dBMt6ly+KM
/1SIxZiYDiJhVVXW0OG+pqnfRJ2Ev4s6RCzNxv8CFJdhf0qG3PiBVK2LZnfp1d5jWGJT6Nc0PsPT
lM3yK7hItMg4xFG/zCNkzY9Fj737kxPRHVysXxXkEYH9fibDwm57NrX4MmW5+ssNSwfZWLPpfhRC
TuxfZXKj41hImfvQvRJA36YY/9GaqfVObpi4FnnBZOyVuxvdMaoYDaIVgiJ8svUtO9mxO9du4+EH
PmJWS6/0gN4r/mhqMb5d+oTPHghpJmZd+aZQuv7QMUMJHKfXd06zl7N/HXGgnZaCChzXq5qDbpwB
r2dyL0VSGObRi2RcH0TaAqebMapjZ+lxgk06yNT0XHRkBwFVKoqeLcJtlt+Bw/POwLTC6WQYQ/ql
LRxR+lnUoWhi0Zp3nxibTP1vVWuSLtALm7Z3Qbh8VuHQ5Q/Y/MXDsY0amQejItXqQ927sj5VXTb8
KHInT32Hurx647qz98ZGscY8NLHdvEstJf3i1kjm+mluZgX/2djyy7timgKldRBFU3Sj/ZpUs5qd
CkfttMOICpjwkfEuhg/g8NkwE5ID5VVOfXUd0CIvAnacOh5yb9Leqsbcur7jEWc7h8lG4kNxsUB7
2OYkBqscSwpNSeex8i6IQHhnoRfC8ztqrMOgEQNK1opDDKpsZ9WtoGNZpHIsbi1uydXhElZzGjWN
4l5iBc3E1Aa9MSygTqi9TLN6JG3cog2DDuG5QNXr4dHRhuZstNMeUnYjH+F6phzhtzjIiq0uaiee
ipTRBz8kHI3DILL5WdHH7sgsynruehWRLadwTpa11wjeSEbgAyyg2YXdBmjx9nh1wA14Rr0Eu+qV
p7BN1QBJAfOkysg4308TNtqVXFTMDBcYO0C5deNlLBm1mvkAOBJlyPcm/YQySNFGzPzWmJkB20U2
v08Buea+I1QmmYkx9smnHjfOb4be1AbSW6FjQDpKQrW83P91G9cZtxj8N/JBKulXzZoxGhgIx97F
VZr8mCXFfDXGodhZZSvOl8kZ5xv5wSucF3+BUyVKCJc0TRWGWwBnP02Z1yy3R+9dxz5zXD+14mQv
E9Q2sm4k3Eg6F+lw9RWCzmrdwelErFyiMG/Ho4F7JNlt4SG5MPFXpt9MXY3kkiWnHyP0zd+cRd0H
4obhaplNmuM3sdF5R1sLLfFAtpnph9Cp5b8TQDOGeQ6KUzjjMr9PqUk/3P84279+qWZJt1/4xbdh
Sjt50PSoUi71zEkFjpSZtpXmLSABrTCfsNs23tp6GJ1w81AfxzDSG982NCvITcV8HlIPC1dFKm89
Y1ROs9urH6OpxaWiiJQvhtmO5zhXsp1vvVFXGYw5mBujcktTY3W49B4C8l4M5JhzJL+kM4jxoTaL
3+k4Zp+SQtF2XtLGVsbKxKW4onvyut2IdmlkhB3r6UaW/4Tuboigkn3zLuLS/0uK75KEg+jj+Hnh
3rDo7Qfpwpg6PraVyzRiUEwLKj7g65w+zNa8J8u1sTNRTuNoXBBaIG1X9VKVDV6l1DwXg+Qx0Ga9
P1STZRzuh9jW11owzkS0DS9qXSrxhKRTcUmNkAM9qcWcH01aROeIROgQV/oexm7ra3Hb0QVX0XR4
3U+deyREU2CYkDX7g0VmdVQk1opRW/19E5WT3dXh2jpgomnh3X4rM0RkKMdfmvJn6p68wVQ/Dpmb
XXDa/UsjipewgFuGupBDtQl88HYprRsYs/aZcjFrDBB6xRsvdC3bb4WGCtD9D7b5Av9YanVljmBQ
4jFK2V56GZ2QYqC15tnJ5yhMtOPfL8W1AFN5wbKCbbh9KgcM4IA/SnhJTTWM/X7x9s6KFK65wyFy
f62NG4K2CBTlpaBmfrac4390RxD50lMwJd6lyPro2Jpz+hwXcnHznb+JPv5tttqwczFvvMk/l3RX
e3koZwudhtm7aHaCxm9p6+PHSlJLkpy2exCCreezlq4L3DnyjnXKJRaIjTpV4aV27fJZwdP8MROt
+VjabXqyhmjgEpydnb7a1hPaROPSdaGvtga08odz1/ahe1EqNbvacU/vtZr1E4JbexShjXMEMW5g
pAuvFDrxKixRh020tiOlrKTSHebajA6D0YWBZiZJQKn+l8TsZceRB1u08MCPm6+wWL03QWQvhXfJ
kDQ+Jd0w/xpa66vZdfo1QR5rpx7feJNUZ3R6GIOSrqqrRD3REjxNmgVrEsf5E5dDFeAaXp57SvKd
nbC5FN/q5f7kQluF5VglWVHANrhy+A5PBmy5Z7o+9rvehWt0f9NtALzQlqH7CZ+TLc45ebvrLDuP
jNkOuWPADKKgVChBPZbmYQSXcVY0Z6IQmQe/ceP6uTHq7p8CP4JA12rlMYroeN//OVtP/sL0XI63
15MoQ7B+5emQqxzI/VNZgPL2VOUY0andmXptbEcX8BCCSVx7XH+rJEU2MhwcOSqXLq+mp7qtogct
UdRTMyPV1LTWu1Gp0h3wybIFVgU2qADuIcb19E+dFetabVFl1udJuaRtGR29qczeM4todlpwmy/x
j1VWT1arRWVLt1cuyJYl1OM6g4rUE4kvEgl46f4X26okweejRMlwjBxsHUB9mM+wY2kxYqjofJ+N
2roMyCigNA9DgFTUM94J1XUfu3D0/tFEZjpBMhtAyUSYnu7/ls3Xu1BYUQ9xX9fSRkPxnhqkZvWk
5tfOdvKrF3l7Psybr9dBH1pdXF1eVayKitlJWtTRFUH98ermAi1XK+6ePRwddnbn5gMxglrSJMAk
6+sXF0U4nQIQrTvGQDB1D+8lWXy8/9Y2NwIqB8tcgsb8+orojNRr3BBodNgYkT85E15DdmYelLQX
gcyTNuiz+Pv9Nbfe4cvBvbBJ2eqrwxRwkjY6aCdczSlq6Q3quMXMvM0szPeMazaXoqWlc77xr3Ux
UnF85mlEUCCmCPNwyoogb9XiEipRuxN/y1m53t6AOtAxgkDyGtjNBK2pVEGt1mlzfu57V704Q5+d
hhZlv6If0q8UYNbnLhr/h5Y04ER8J+ghOgub4/YUH0bkuAZozZcwrr1zZRbZwUn6aWcAsRWOFFiL
GNACu11fgVkUa4PlstUBHtsXZHXVS6bre1x7bSsgKRzRVoZ0ubD+bh/G6TXGrZ6JA0FjzZFf6rEA
RdvJSfNtDLEapENn4zcDMgapzayN9aFpJ9mci3y2lr7VKGufSUDnHZALA067xEbsV/lc/MIqo2mP
tDf1vVHQVpjRRlvaPHRSSGFvf7SOI+CIypByKaU6XWe3yX8ij2QcbWfU/ocN6wDdZ4rngpJad660
SW0Gtc5paFSFe1hgVH5iq/0ZOwt5yjLsPIuq2nND3PooqHLiiLskQMhE3z4fyEYvblTgZko4yKCC
ueGbcSmPmaW8t90JugKUrJ27Zeudemgp2pSnNOnWnSlPh0ejp1p0dTB5+ZhVTRKYRtn8nJz56/3z
aGPnYudM05tVqErXkY0YrFa3KTA3pdSjiHGCiZlcEmnPGhjS0k+sqPhod2Y9n4GW7hU+G9uK2pQD
nk7ki6bi7at10k4Mmcri1gj41tcaFcxmWkx71vSb69ADoxO24EzWnQuzCu1YtFZ0lWh4DL60Buc0
THn44+/fJXHCJczwDynl1dkeF7U+zaakiZlb4sqwuT8yFU185r3htUG+Ca9SaIIJ3io78bL1gLQW
yWcX+f5XrRmdYZfdhrRZm76QHxhoCegmzd6lvJXxUA9j4oRcmMMeXD0gyi7CmQSU1ThObWgtiWgR
wDS8sfCVepppY2I85BxRBylCH2rKMNK9jQeGJbPRO4HRlEa9k8xuPTkQOMToodosDPzbEMJsN7JS
5DIuhalOzy3dBxgB4152vvnkFHgUCwsYlOe/XcbKh0mtIatcYEdoDyOd6atbjtUhsnEzxblVBw9a
RM+gb0bfi3t5UTtPHHpsK3Y6jJu/hK0KuhkRBu7c1S8ZrB63oFlzL7kyZVyuMRAGeOFWIg6lPTn2
QxPV/TdVUcXkh1if2sdaK63mZAA1cP1MsYd05yetDshFBRLiHSTtRZyRJuSqARTKRUMsxg/dS/Ue
HEmR+9rhqJaxeuRicHdC/aUG/CPXeLXcEhF/dEsw2S4ScHb2Qy2l9j3sTOMXGi6yOPWw7OygaMzs
Ia3j6hMOkiafyXAkE71wFnt+IatD+uWH0MQDUbpwyZDLuv0hsFEYD9vSflCGtPvixVrCQF9EbzOI
x8f7J8sqyl+Wos7nlIaBgTba6hUjCRLbpTs5+H0rRpC26nyIYsyw7q+ybN/1m+UmoJ7hUzKSWq2C
v96QuECqHuJ4ci5x6+oHZgYj+pdV+U6YMt7ZuxuBQz+emxxzTe64teELEIO6q73QRu9t7h9DGXtk
NYXyzBsYg9GySozN2v9B8WeBxaBoAHiWa311YOiZF0auwqJGl4d+VtZM6AfFetB7K9kpRzfeJ7UL
XSGekQtOX0dqPMsuEzFfLam9AOhecpB1FZ1jt80C3J33WhobAXmz3vL3f+yMXO3nVKap8xDZNJ6a
RNefnaodkY4T6cP9UNlcChwIGBsEItAWu12qHp28x4jNfijqtGA4l7dvB6EMnys7PNxfaeslcuUs
tu30KxhB3K7EfdQKHH+iy1Al0g+TQdCjcLvHeXBT4B3WHqdy+eWrTcBQdgE8U9IvPuO360mmNMZs
dNHFaCCIX7pQlp/TUtOqIKuM4Ztrj15+RCrUJVlKDf2xy+Tegbqx22EQuwQE6R9ny7Jv/viOXTyq
CDO50aWvW+1o1agCkj6Jnd2+yvyWM4Wja2nogbVGTG0VLQiWJLlAoAH1qa5+MupYvrHd2XnjNLb9
FIVd5R14Q13kO1ASPtz/qC+At/VbXmZ7AFZ1bjNnlUl0CD2ClSrjS+xUnkAiCkM+ZMIL13zq2wHv
OU1UCMeONaUypDPA1VeLBoDuS6Woq4Me9ua5AaQ6n2yZN7MvXKjf54HGS8ZgpQZAMGuLhZ0zmML8
cv/Hb704CwQh727531pYlCGOQa/HQ8YHfd/Yd3TFOYVQX97lydxdPRXMh5u16tGZCvd4f+mtbccl
QEsbfhMrryIjdKowd8EcPaiFOhy8HkZxWFjjIavG4XJ/qa19APOVLafTKGTsdxuEDptOheGbXMo+
zsBnYAWCAEtT5903OzT0b640tK+jYmJNksSm+5RpSOP9Xef5JURd8F+L0B8q4GsJdCP3usZM+pgO
xpgcQYOFx8mJfrZTPO+cMhtXEeJWUAGQ3Fisp1e7Ps3SSDWnBMcVWHK2D9gH/9ykV5o5iAvwA760
vW44JmLo0519uHHAQTFCWY++CVXD+sDRB4Z4hmyVBwNh4/5NId0U/CJU9fZQ8XcfWvhyYudm2ogj
urGLkw2qVQsj8PbjjnGi116aKVA51c+56MrPal58Btgkd77g1nvlbZIAugxyXwVs7pCuanoVPuR5
M4IPVQpk7jD5vgpa0JAd8Zwoj6NT0ba5H75bT0hvlgYinxOY2Sp8JxVwRQfw5KHKu9g9ZLVSggy0
tdTwnbGZd4ZNG0cCSjR8PYNrY8Fc3L5Pp1dyrhJ8CJqx1qOz1znQwt1Jut1DlVpNda447n/HTh59
LOm+TTshtLk8zV+Is3S/X6kqZ4qM2a5u+ECqpXzWvAKj18hpp9xvSTPGp54+dvVgumnVXMQ8SOWf
+y9746xA9ZjGswGQhj20enzow4jDNWl8SQvpyF9MpToYUMSfPMz6gCNm7TppiS9m1jNKxRKy9jWv
rf9yvr4cF4sPJHxVm14gFMHbr4BDkpiyGp8bZWyjx9ztU0QseqhKzi7Yd41I/v+1FqUPEmYie61z
WJVuns2Kozw0wlaiN14NtPdE2RaXvpwM81I5VW0kfg8ILz/Ftlq0/6I8kY5gyqLcOQngLenZwUib
3oei9I+DokzPY4/w905obm0EvgxHGzCa11WKVQy16jWRgs3egDBNz3TtmyJlY0JjbCpzpzrbOswI
QgQ2OEz5GKttV2ShnoUZEndxaVMYWaKyfNONZ+MSGXX0PWH/TKf7wbeRLXEj0rlaUGZgN1d3IjlO
N+qRmlzMSStObe1Up3mw9yCi+vLLVxkLiQr8DOhwOBauBe4zd07GinHHJW66uPglokxLHltLmxK/
0YFd+4mhR9516rxyPPdoUyiXqqdaB14lpvQCwjRP/xWmGSNX0RjNAKBX9s/xkNhd0BmytoIJQNyE
w6fdT1c9dermQ4KMo/1bIQvr/KGoR7IavDGrnQhZtxSWWH7ZNAgh0D16tX0HUxsznM+Si+LlxgIJ
mJ0RfUnITb6YJi9606dq3QR66EVq0M8tb7iwzFYH66rkz7WXgUP++2+6gOVYg8uP3uTtTrY1pVUH
w04umhPWl0TYdRDn+DzdX2Vja5DXQAWj4Y7I+breFUJ3ZWO7yaVwLAhbpMPvsm6uz05Sal/vL7UV
pCRukDZRCOKf1b6Yi7RJ6NgnF5qs43nEkSPQ3HaPhL5x2y7/32xzfFTJEFfncK6KTEXONrl0PYZ/
itMgtDE0uExUNUbCtal3byItrs//y7PxEpfep/5KIhjNQ6MUHRtQjzTk3rzJVNJDJdx85x1u3HLI
rpGzAENYvC6Xv/+jLAoHt63sKE8vjGMoiXhG1GsT5oe1X2Sw3c9e6Cb1M3LQ8rNZiPTvnfKod5Zh
pI2ew9IHvF0/EnM9mlm0HDQNZRmD/EAUon4uGzV8KLvuLznaL9sS8QUm9PZiq7RW1B7iNqrpNccX
SOHpacYv7gEimnFIpnj6Vx3TPYL2xtmNYNGiXaTSj0Ff5vb5Oro0uFOKCBgS3Mg8Ti1/SJPyHNbJ
+KCK8n+4mUBg4/Pu0jhdCK236znGEOXwVqMLIyyMQrq8Pk0c5Sd8xfdcSzd2OktxA9LDpU/5avsl
YzrEIosurZ14qNPY+qNQa+1SD0lzub8bNpdCx5dQXRxK1knIPKZaXulUh3LAhnxO2/wxFJF7VRiD
7kwlN7Y7o116goxPiMh1NThXWjEgvxRf5smaykfZhkbj1xSExgEwIyTMKU7T8ItVdHP87/2nXI8q
l+AEO4NVw1KLkvuuci3NyoRuYVtwAU+fiTNYRBy+GcZWv9q40x+zkcTz1M+wxsFCqVMedB6Ev5Nj
J3EOQ6zv4ScYtfmvbFHlPIi+d556mz842laaPEdwbOOdJHXrwyxjQ7jT/Hg6gLfhlqGQit2J9B4G
FFmCCEfnB7pAsLVykD87b2dpIq6SBborQN8X5VT0KVehrZj4ZKD27z3gb6c/J40wSYSr4SgBNAeF
iGPUOEBkizBJDqKJ1UB0yR5aY+O4XPJhAGLIVdLeWR1XLejvJlWbRZC/lv9B6pTXdhzNAyQxM5jM
ZPjgWsXvMBVyJzY27joSCvoTmIlR8q39BubYqpJkxAkgk2H3EE6G/c4ZB2/vHetb7xiBMHpti4HN
un81TnVvjIw2Mecxs9KvW+QCDlPS9fFJL4zmK/4o6b8dmsr/Wp3kPzDTGAmaMa6q6qTMcWafnW72
4p1sdOMQXSDFi+MM6A4oi7dRlms5ZDCwNw9t02RvEiea/7O9aD5XA/N4tO7qL/dDbeMrA13hRfMC
DMbTq6iOBycC5FZjJNIwd/Hs/xwteRs39hsR2f82mvG9KpGTvr/mxrnjMAlb2NFMoF5Vuy0qh2WT
jTjTRUb1tQ2LKQCKqx+j8f84O68luXGkbV8RI+jNKcuy1TItO9IJY9ySBL03V/896IM/VCz+xejZ
2Z09UIRQAAFkIvM1DmXapfpHTW1z567bOL0cXR4WHFwmuy4420aOEkVU4sLpiZ9UmtAqzAtMCJpl
T8hRfqHV2SUV5FqDrSLppqswaDeWXVqpieNBYg7JQen0rvdbW1STX0OTcWEidtZwLGOt/itqFrhC
Xt4onx4v8dZ0qb1ZgADoWd9dVmWTKUOCavYVuKEOrStV7Q+tY4U4xtpdXe6cpc3RiCPIPVBzvkuE
rXZaBtOkWDImfYZFSRl9b6xYHBLjrTpBMm5Ieab/N5S8PH5L4oZEGSKYhuE1QbvkUvfKT6MS43nW
0vE/nEQKOjRJNdA02O3cjpSPPDBE2GOmmoN1rPRYfV5QKDq7c4m4AEIDl//wyci52ZvS/2wdESvD
oJiW1eHVUFO0CUpgDP1Jb7v8XwMCw55119YZ5G3Ei43GyH3vLCnUWm07GxNQ2wLa2E1JLj54gIbT
oz7PFQUWoWuxb2HL9kbNjtdPSBqOIgyXvGxH3i4sfBp7jGeF44/U5QmTJfdDUebqAXmGN6pOvg5F
BY+2MtwCjuPqLCpTYs9ujCFuXUbLGRwZx96M1KvWu3sV4K0zwNakQoLWgISk3M6qQ0uqmiDaXNNy
zD7lqgYqtpqdw7BU9R50dOuKIXGiLSjbrXeZ9uh4RbqoNAYrs3c+1Uq0BH1oqi94Nho5tLCxfc8z
qw1wHB9/jrRm9t7XW1EDky1I9fDUSeJWUSMyU2VBa4qHYRyGaqDXYdGfF8om/6pZFP6vjquhPUZQ
kH+QLWR7Rk9bSw3qElQihX1+wXoD0cOj7eA5Vyef849dbk/nym1tn+KO9ePth5LyI/4umF+jVCh/
ym/XjQOpOLFo+F7LfgjPjUDGC6299Elt9f9g3oeiBvV7BuKbrvNLQ595WykM1Xru8gyDfTh0uB8d
4hqt6CFt9jbsxiZi8WhBSdj4fXME2EvRJ4vrXkVXdS1CA9byrcbeqqESVUY/ZyslejWFbv3NI6J8
mvU2+ffx4m4keoASCMncshK+tToyc9Q1aLLgKKNXlnNo2i47Drmzh33Y2C2yUSnPCdGVhPL2Exru
1IGGw8evn1xgW7UZYy+pTxfRpHvKSq+p6Sr2k7ajBoWvJOo9d9lU7vYoCHredYDzP1ytMUmNwu/o
bfwFO330fmhVFrrHrO+z5t9I6aznZTKTD1oVGtX3xaxoEZlD5YwfRiRMp/PY1XP2XRkHpwnSbna0
gzKUUf4ealT+BQm7rvBF0ywf7KHtlcM8NunyPFQaLim0L5qTgmB0f1mgZ//jiWqID0nYInanjzPQ
Im1si8M4d3ESlJkWoUE+G9p8bPCej5+QPkBrPPP+0Jxxnl6sYvLaA6JApnYtkjb7oi3IXvmthu3M
UW+98n+t2We431UtItAixyHgOttJ96dS1np4bKKereTWbfzZTl0UzStQ0kWQdUM90GcwqwQzKK+p
DmovOpxpkM5DxyWvrMV3K9f8IDwksX+UIHXU0+MduJFtY/rMY5tTwAZcH++5GRbRyzNHVUs5IO5U
BQoKyFJ8awkGvdjDgW3tRQk2o8kD1PXujCekoKGFNic7Q3VeUMzJn7oKR55B9XbO1tZI3IFobMAs
cnnl3+76blCSul7iKIgtMy3PDtLZ0UFLI7c964ko9qypNtIJIh/5NQUZOAnrpHeuATvwdlauPcCg
M+Ex+mrNU+uLNLYRZTDNI5XjcecdsTlH/laUHKn+3DXSa7upW4yq6EIOYxvw8cIPulfaH/ss3AMp
b12WUnyIFiuC6vRCbpezdSZzHtuGvgSAlYGOEApDF9dqEttvFESDwfDNpYkWlWo+6UPvTAcRO0Z9
fbxdtyYM7ki2XBG+uIv7Yazksz1RLaziMfqGJGFxMJfG/Z4r+h4u/jWIrq8ydqnE9cqm8jrE50nj
GJ3oaFCRCM5feq8of9EPdSq/yhITZfpsGedzr4fIJC+JIp6jjgaaL/rU/iN1DPdDnlVeFxiZpRRH
Z5kAkqsWiCa8aRVTvCSR7RUHNICdxFfivvlWI9btHsa2U1Xf6lJkgQp6I3+C3RDfSVUL5Yyyj/aU
ew6KpOiyFu8aaJtv5CjLhBE8CywE7ENhWKz38URNTgEqqlw9Nf+WpoZ3qWZ8F5CzMHa+5Ubwg1MP
jp5qokSar8JSNwjdg2TLiUm77BRWOXdviY7W4x2zhXak1IwMDo0ZboN1j6KsKmhSuclnTMzpuS4R
T7OtMvQHT2OJRWGaf1WwnU6Tnf4xDjigRL327+PfsHHJ8hOoIuHponPrrcK81lPILDyFY1oayVUx
Uwy+yqRaTgCFtLOWFtEOaGDjmHDtUeAn2JtU0OSf/5a0tehKjVk7K9cU30O/CFFFMT0FQpdC7H08
t82vKLWaKGLKOtnqXqiXyRBWbyhXK3KKa4LY+HX0GmsH6Lg1itS5kY9r/b4ohKq5HldjqFyxpMCU
q8ExUe9QiH88l829IkFyUEgoqZPA3K5biT67O80U8NWwcQIPzb5rMRnmx8Gm8m150/I/etaq7ZuD
Zz9L26b4CALMfnn8MzZCiQcbB/45Nzo1jNV2mbwx7zIloayfTvF1xn78gCKBOJGaLlRvpv5C21Ds
fMetQSVWSRLQCSfrqntNZyo3o5EudxzZp0hVwidDa4v3GRIJ1yEq6s9I1Hc7FYaNoAKlgA3KRQBH
dJ2ZNm2d2NNUAgSLk+q7FscGdE3060MUrI6T0uTvJuGah3gicmrFf7HmlHgTEzg6wKG7qo2azHoV
WTXnkibn+6KriqPmVf+GLpVG6ca+s8T3m5i6hpQKhjgO9WZdTxZap1W63obXeHH0r2iyxNIHfd45
+3cvU16lFlAsVOUsWVyQv+K3s4/FYFd3dDWuXtW6L82A4ULv6e2xz3rnQ42vE+7MFaBE8Etvfmgw
NDKwvEqpL0q80u3Qee+FAg+V/oqOZq/6C5yRX224LLPvFFa4R9m4P61cBZQ0oNEYtGtpS9wOFyGs
v+C+Pl5BY7Bp6r5UMpTtxBJ9HJypto9aRSEUf78qnf2ah4fuZzrEfTiXlhA7gLCNZeeB7NGz5PSQ
KK2e5EJ0thqJYmDuhbf4KcD9/BSxGj9E3bt/uGrdm+eoNRAOm2OLx8TjO2NjeCrKMsCQHhFNV9dw
v8TGMNLhv5K2GIeyo7DkI1DfYlqYYHNXgOqs8KR60vv8x9tHlrw1XpbE8rtmBSq3JUWWZiQAhCg8
uFX2Ti3MGo5XXowXbYncd01T90eg1WHweOhXFtdNiuZwnKTXNXuNlHBNSwpd5Cgh9I5X1HWHp7Tp
zPQ4F6F+1Id4uUxaqzxXojd+enM/0DVK2rNQjdCv7XaRPczGbysr/rsPC2/nYru7TflhMhzyL5BD
kPFvtybM0cWNhT5c0WGyv7uF7flFtTgXOAjL1waBm289ok7fHi/HXZpB8U2qWcMt4uFDQL4dtAJc
E1mt3l+rrFLVkzFlCKM5cfJRasHAX0kMc8808u5Kk/U+GGGyYyO5netdP6YcwKgarl7Bu9fSk/mk
UgY/PZ7Y5ihgh1RZzSderMJy1zZmEYbtcG2a3vqrstLqI+UF4z+MwhtNSozitED17Hb5ajNziwYX
umszutalHabyTANyr1OwNRca9ghmI91Gi2Q1l3a2zGoexuFqdojFV80cH0cnzi6PV+wekcSHAZYD
so5YQC6/GqaqqVTYYc4wo+Neer2MmmMR2tonEdVWcqwAx3s+BRAL1fqy/FTnfekea1pW8WGuMncv
9N1tTdgb4Ehga5PQ0FGQ19dvQQnhybhytHq5xkqf6pg7UHXxu0wt8VbwSl2h8T3N/zxeg7uVlmNS
XnM4h2Be7urRVRkPLQCwq0J6+qk3u/YDGpHjzq7ZnBku6jBhpHDpOllzy8SyhsRcSGGi5VCaXn8V
6Gp+pn2rX7Qk9pKdJPXupqcfzlGjr0aSRta0OuXR1IGP16z5umSmOHnA2Z6dohFfJiOu/EmLnIuu
lfU16pLorR1EOTK9BP4hxlBLvv2IdkIzCBSIiqlnXZ3N3Ehe4OCrV9tTcCR+/PHk33Vzs8uxiGd8
PQmKXT8OXQMT765SFtSCSvPUhN783DV2/GVsTJiRj8e6TyQYDAsweEYkv2Qwq9t6okPodJj4XsdM
qX8YqF68Ix91k3M+NoOHN2GLfGrXWt3fY+SZH9zBmz7iX+i1OznE/Y6VDVrZNZVMfFo2twvsRl01
RIIkX6/14hNkje4MEmxXhmxrGEk2hPrIv2Gu3A4z5F1pCYctywYLBQaIc+sePC2a9t7eewOtokOq
6blSZ8Zy1XLFfCeaoZbWu29GXdHc+m06r7jT3+4WjH/JD8W8XHGhb32I5ctLZYq/Q30ZjrWmTzuZ
1l1ol8NhlCg5P9JuXE76t+GaJaOq6KjL1Z7t5VTmVhskpjldRrHUPgx+IxhzisKPt+jmSv426Gol
i2LWLIjRy9W1Jg1h5Dl/iupR39l/94cOBjsFL/7HfUbT/HZqqc7rGivm5Rrq0/wp1uf61DmivEZQ
HXaGup8QCTsGKlAxETcDQXo7lKKIuGvNwbgWShof8YBTD2bf7lHf7ickR5FHmoozciGrG0tWLMEc
1sa1Ezgu63M2HkZjqr4kaPTv5KL3cQDAipTh8sgg7p+y6DdmGGGpxnXGH9R3w1Q9zQi/nro8T44j
aNwfj3fE/TY06BmReEvOBMBY/XYBO3Z3ZvexSUEgGy5jrta/UG5YjhiFRslJZB52A0BZ1Z1CzNaK
yj7Bqx8XsXW1RUoowk6cR+YVIGd8BKk3HDKNZnmpGOrOnt9aUWoxEk7BslJaup1hwUuuVgthXuss
rYO469NvUW0vz4vQ53+9mZLtThyQh+g25oA1I2kiGhB58E+8HdCSPp5VDPtz1JPmzyxJnfppQVe0
8I0qL3XS21axLlmTOwcsiJDrMPXy78dfdWN5ZT+XLIl0gkx3FYlCfWyzKimc6xJqit97TnUwU+xJ
XFdMl8dDbZxAqtsg/pnyRmN3nmO6VFFuX5fSiC+Q4uzjwtqcHo+y8RGhxnAoAKhSS1+XB6GAWvnA
NUq2Uju05qz8PFZWf4Q4Wl3GTIp/Px5wNS06sQQ2F08XOrpcLOsj74ACKOgwZQGVFffZClGP6Mx4
7323MQoUaCILCBIAxuutkjW94c2tVCgFOP1Bi5LmuJTuHslzdcblXBBqIXWl4UIX624uZp2mFdDP
wNSK3kffXjv1S/aXM2hL5ePuTCYUgYTYWcHVMXgdFUAMjzpqyPRxV1Wcvus0WBZNFoxWUnwVNLGe
htAQwh8LdCL8EiFrKnR9AmocWSTjU+rST/svvwFWNHtTchjWpTLFMHEnN6csGGbV/WwhkPFxCnEP
qqNQHOxkad4r+AH69izyPzKzqb493kRbC89bh3Yej2nem/LPf4vxVUbrd8A4MaDNrB0ahOp/ho5d
++RniI8revEechi33ptHxZAdPAsAKKoWa87GMmLegjNmGSyQzV6iTtUvtT2131t1ct+LKv03AYPx
x+MxNzYy+4uOvUOT6756o5V4LS3NUAReWRsfEaDCpAZfs+vjUTa2FPADqddFrQbE/apSN1CWmJCP
KAKMFd1fLubf6WlEuaa6ktk00THHj730B4HYho+budWcEOlvkp26+upylRsbHBulfTJ92ljr1tbY
YcmkWVkZyGLCH6E5/D0Xs+UrSa9/fTzfrVV9BR2SIXKRr6NkrFXL0iV5GdRh2J29LLLOizGlOzf4
5ny4415DBaXlVbyK2yRuzGYpglbw9KQF2fglWt+8VJQ3wp1elw6TL0oKEH2wD1kdiNbC3rKI6zxw
nEn/PhoZjNBe4ey+t5VJZsB6OdhBJGJRHSlEWntKbBsHktIMlQwQJVI9ZnUnjSpdLuAUVYACsHJs
+2EOMrfqTyN6Zcc+18l4pm5P5nHjKwJQwFKLKjoQyDXKasQtvihw4w3GSDXORtiXuEWOy86p3/iK
sGLogcg+Pvi51dSMalB464dFgFey6adJVV0qQ1+w31CG0+Ntua4Kyc/IWBRE0OujzLXGAKcZtXtV
4bS3ddxMF6MJ69ZPanx4sxGLgXMF8Pw5spthPg6VPqXPOow95dTMTj1iuuMV2fHxL9paYlu+z0Cu
UBZab+Epj6N+0WYmP0zF37U+dpDhsVzaebNtDkP8BGFF4Y3WyO193k9tWpPvlEFat81LNKZOgFuW
sjOZVWXmdXX560Ekyj7IHdm+TjK9mby6CKzBS5EEpphpH428xy+0w8AYwcJ4UnwxKOJS6m6+J7i8
MUkPjwCHejgUJDbs7SQ97EoipV2agNaH8RW3n/FJ83p9Zym39hCi4iTkUnyCMulqGDoNI++SvAki
xVS/eUoTfqwa1bkojdYeqhQrmaqLlcMwLN056zTvoKdT/dVS8nTnCblxcOjRQpimZymtjVZ3UjL1
jd7FUROAAik+DLZV/KBMhC29EQ07N+3W0oI54bUKkoD/yp/yWz4gqmTBJd2ug56e1mkoIM+xh97Y
gpVgJZJxqQMF6URaPtyOAt05VHgpp4HqFEgsZ+w0ZjN6A2eU8KmeKcW3nyI9HKOdi+FufoxMpiOx
CZCA78DyWUEqJGqIgdQro89GB+8bemq/Q5PdGgXwEAGEYix55eqDhR4eZq6WCjhkTu9jlwc0Ya73
zvr9BmUyUhIF9ismgncbNM+ihAw1TIJoqDnjGAINiW81uVd9GNJ8DL/pcbeoT+Oot8Z5wA8KMHtu
FcqJDsCSuj6CHEIPHt9za7mW128r26KSkMsDZZ3bhVXR6k7ciqCoZmMibqmkj7MZ5fRGJzbcSc3D
OaiacnH82BXe3wbZb+jDD1PFOwy3ZCOrw+dNbTSeTJNttD+1GXLSeQnz+GvbVCgrK1GKrejjH353
yFhMVCDAoEMYJcVYfTMTmex4EEYaoAIzvRN2kQRTmYUvTZZ7bystvC4RgCMaqNLR5u7+UjyaxLm3
pAFspPSK+ZfuT2XqXJMl+/b2SXE/S7o7cKc7vm2Ul0DY8JjkoOW23xlNF2RYyCCskCk7J+tVTe63
osLrrKC78oyThShuzdtDPTRtGnmqSANyTf2f0qRPBnXN8L4pMLpmP+uy/FfNN/glhJpKS3WRuL4W
9epPSG4I09VNbxr0tlOlf29Vg/XSZZ2lnJwsccrDpLvFX2oYmpo/tJPxvXSHcPH1LAdtOkbGvDeb
rd0AyJH3POii+7tfr0Hy03AXgTNi8wOGWPi12iD1S2NlZ+NtXRY84dHEhPDNWV6F7Gga4wLcsgjM
RDOvSz8nz0C3ovPjnbA1CiGbbYdYFR7rq1EA5HZe5jgisIXnHkWM7FGZzPbx7aNw8onNAF2kJcft
HmhRZ6OY3yeBlc/WEete4wzvsH37inGDg/2QYFfJ2rkdJYGvEpczKzamevRpcrv2aNl9/vZLnFGk
YDcseUj/q7nMyB8WRh8xioraMzyk9GyGo7GTZWxsNPogVMDQqJUuoqtrp1HwXRNUPwKI8bOD52na
ln44uW7h21Xv7ql/32VuvNIkm0QSW8mh1vE9zXFER4lcBMBD5ms/uAUkkgxWnjd4y49Ji9tTogrj
TzUTey8rucNW9wPyUBgMvV57d2ppbezYsqAighJDoyMy2rUC80lbjOvkquV77DrG7wVQt/9hQef8
U6vWP4/35tb4lJj4R+VxjBDj7a6xQystisZLg6HIy/lM1uc2sIczbLVsL02j90Kvm5cW+F1/4sZq
iiPO2Wm5k2DJ77leBY//6OSVSNWtw2OGxYwR1l0axOqQX4yp5SJGFtX93Gmi+BKnItGfahPzpceT
39hmBqVanh9kkuyy1TZT8AEvPWqSgT1aBrb0blFbfkL1G+wtNIa3BzgekVw0sqTEu32d3xkOaAyr
KIKyHlXdx0u4+Vy7dfTPZMz2Xkq3saI3g+m33zU1w9qympAXe5/m7xRXREera1W/Fd8Uof5Rhla5
c5euSr0y0iEPQKsFWziu1PUh6rHRqL3KTAM8N9PBTzMxfm2LHKgTZqqqK5WU8un94w9450EhB6W5
j3eABAABmrydZtki5zlUcRrkbr28eDWi33EyzVe07gy0ZYvxPGR1epyErV1xCRpwqKybE/lj81c7
F3v0l61FJzCCS3dl1mSu6lzsnmTCM5rEwhJMWB36p8lzq+c+isUx5N0EXDwt57df/PKiJK2mZOuQ
P92uATpOaWErZRqEXb68dHhkHmpVcf96vNRbn5dODBRCKZCCXPztKEj0TGPXkcgssaucCyVszygS
1F8a0Aef06TfYxFvnU3OCMeS88JRX31ZuyM9bz2FtcQ0G52zqTxZUe9eFDvP/8M1INdNCtMTdNbx
WZ3sSancPA3sRsdusp7+qkxtOcyepe3ENZNFWt1zQHphY+EdQs11fQWINlGUDNB+gPNs8aw6yvgU
UlvbKbduhDOpKEoWLVllOE3cfipPbdreGXlomSJfho9F2Eb4tnrJUmOVW4gmsJPI0I9eONXOUxGX
8f8eb5W1tpe8CtDt4CZAEIncav1qWMzWcdqFVD4tMBf3QY6r10hBayBQliYd/zC0xMl+FHVZpAeX
ojqW6sqcR7RqPKf8NicCe05RiaY9LJYwi1OxFKl9xsRVG95+dvilHuQAYsA9/wmccWHEDWenbXnV
pFmSv6O4sXN0Nr46TW42MSQHEpr1zTiEJtVf0NVBQvv+wsMm9a1lrnbqIRsHVL4t2cTg16mVrr46
CkLFIGVBA2tsnM9aOCcfW2tK/pwrN/tWk6tnO2u3NaDUSqJe8NqxXMUzB0Sjgs1WhEFUWR+7BC3N
borm966y/DRofp8e76rX1HJ1eMjU6Y2CdJUv/FXqWYVuo4/lEAddXpcvho0Dqw+VL7aO9LyLL9oY
Dhi8hqoNV5CO53Xsl4HyvjnOT/a86NbZ6FNXHAvZcvtTiNzIwQWIeD7aXT4YvjqnEbalopjMQz/p
GlhizYijk+0lRkpV2zWow8DxUfwiF5pyKJsoRUBXSvCcM4xzzh52js1THbpG5zdTJoxjLpyGrjX4
S+fcaJgzvf3ioiBOQkH84325XpFSL0wXGisaMrM5n0Y3HdEeMIxj2LXzzlBbH5uuKrk4x1oWqG7v
lIw/wqYOfps7eXMQFnrxtevK7BfcRfWQpIr+X3YXtUyEQNCMIrCvtnMIr8LMo165jlrvHKPS+BBp
Ju9Nsx2elkXZkz7cOqM0PKn1c3lRjl5triVP1R7wjnINVbU9JoYVHatyKXZu5o2gBk4aKSrZob7v
TqvokEe1ZytXTe9UqF219q7Nm/YzgiDpl8fHZWtCvw8lP+hvNUsIYqgzu8gotUbWHUwlzS9OiRjV
fxgFpgFFASATiCjdjmLbyxQPkjETZU3jp9TFL3TxxM4oGwGNpiGgQ+meycNzlQtkSTxlmllEAU62
Hc6qmnKCDp6codXqT7ndxJfIzdRjlHHnPZ7f1rb3XlF5JpwNtEFv59ernQ7viBPW4/p8aDnyl3LI
NN9Lme445Nbh8XhyV6/uOEqXHrwGCS270xzyoIXxDnWQLDNn5QXfQvecUv47z5FWH9BQySDO4v37
HwbFz092hfi/dY2qo9maCcuNcd/Sw1M6LsOhb2IrQJLGOQ6l1V09aqo7g24cBeSd8NxADw6O6p1V
T2vXoaK06N24hfahSu2Ox67Tf1cGzzg/nt/mUPCoQOcS5jnitx8Rj0N7cDPib5Ek7rm3w8zPFcwm
3Hr45z+MxBsPCDkB2FoTmkTh5VZeocjmWnXdH7QEAwUabGX+M+/DcQ97vAauyjwLgg8JHmePGHyn
HzBFcdWlcRy0Xd8/my4u9Y6Z5biKuZH9pR1R8ztZ+bLkBzNszV9madTP9ZLne+3Z/88Pkc0vDgut
xdVlHVW1U5cZauSJVhvHGK+2SxWK/jzqVXmKB0/hDVjjrZRopXtANYtbKeyb0+PF3zir8nYgRsGe
uzcmh9VTjNaEHnub9kipCeef3NBbJJ1Si8KK/VYvVbn4vD2pUVKzoLO6euxl5WjqIYaVV0XW944l
ttvQE7v4rw589J4w5cZtzm6iz0UVmYL1uus2lUtdhWWlXJN8HA8w85qnOVXV4PEKbh0UCV6U6qzg
gtdBcM5ru7cyyL9TlbTD0QKvdZ1TaF3+0CXGz8eDbX4u3kHo70ixs3W7Kx5Vuyx1GIcx9C3rUHQl
Xy7U6IKIUjuOC++CnStna0QoCAhuUejCY2iVw1SmMxFb4LDDREAn3zXzHhiDiPDfVuy5O1pZ7qg7
F/rWh6NGQQtfgkLvIKh1pfBQy/ooEIngGOamB0nA3htlK2yQlpFXUHm4r2OHcIto7ZGKN4XSA8Sw
jaS+NBDWzqjMd+86uhCZvxixtROYNzaMbDWjrwnjD7LTakU9LOryuFDZlpbQnuK4TE6pMTp+CGxg
5+NpG19P+v2B5KUJylNN/vlvCQ2q38vsCdyXhzjK1Yueh119zIssXA4YVTbK93C0avts5HqeXAvb
UupDWLQgY/QlBBqjCtX9oroYwp2j1CivKUZP37K8FfZZWKGl7iQOWyvz+69d3YiNMousa3O0RQCO
HM15QLxu7HTf4Q27s8U2Pj4YCnpLqLVrhLnVUFkr6N/Ro6b+swxf1WkpD2VB69hQ2vpj2Vfmse26
fufLyy+7SlQkSYoMEmw1r/3V4w/p5aYusXYNnMITL92ozb6taDGGj4Z+cO1MOaKBYf7k86jHoffy
lzdfHqBypDADtUZ5E99uhqGM7W4UURzYemEUx6jJaJy6Vpfrl2jCmMOfVaffewNtpKE8DwBBkejy
Klm/43MEyQBi4qbgKXryTuvL9mxJ27VFyTQ2ESVWLa0GoILxG6k3MtBzb4Gh44hRpV9Pd4oqkepg
MAOlCu2PpaNWNPxi7aCLxtn5sFvHDNINylISjEdb5HZlHXzQpiWXvRARypS+NrRLbqf6xa6oXEZq
veyclK1VhUvBq0hKI9xpLos+FwYIQRHE0RD9GNu0AnBVi1NjabPzlLS9V/pcmd6Z17uS7wz+WnFb
7WNHvisQCSRl4NveTtfqtZCuds3K9rHoIY4qZn3M4HHETwaiJ80pEuVAv3OI4qPR8eSlCxKrut8Y
bvFRidvxW9TgO+ynkd4WH6GcNtahirTwyTH6Ln0Jw6R7wSS1eY8mr6ofqsqtlnPjWmWxcyI2Ag10
U2hM3JD2ffl9auLaFDXVkboS00drrrTI77GgOj8+eFvDePRMeJ9Qeb+rMkF7SlEgzGLMKpX52e0R
VSpMZ08EdOP2RDoWyQy2IFrK63zSbq2lt0c7DyoL1svRgIGCLrZSgZAzKQv/ejwnfWMLumhwAfCh
eQqCahXGBkyeqlQ2S0KjdaNz2FbT4IPQ0r8kuTn2Bzuuishnm3b6ZdbnSvjoc3owrNtpzn7luiWW
M/NIsuMs5v4fA8235WBOepNdndLhL5hyBQX63nPD9lIu0fQyQs0YP5pqHI1fOtuO0oNZ4Odx6Osw
Up5QtK2JWEOfvTOjvniB2bTUOx9yY4lh8iGiA/SOIsv6MkMIJe+d3sjJlot8OYT1MF6MyIyroBf8
eydGrana8gZzef1ze/FEIH6vLuwlK7oBu0OWOBk094DOVaYd+lxtch+X3ag/xHqX/+oSM62eVajj
6qWKFDH6duRQYAJX2rq+MjRaT33eQJdxXPKqPj7eB1tLAiMOXD85PUIYq99YqFq+TAN4+0K4fH+1
6s/KNLe+lWVv1Lp8XQ5Io8A+4ZGB+F4N1ZklVvB4wgcIpWpnxNC6v8M8LA69vhT/e/usUI+G6yG7
q/Q5bm+4SHa3KyRgcFQs3fOcGvaxQ+fkYKfF18cjbR0j4hMAOcqzSOoatyONYdqnC0blAdWYX1me
uCcP9UlfRTTlxfSk96tAXXPUKvHz8cAbl9Kr+w8qTahq3yUjYWdFam6xmmXZVSdjnp33M+Cvt/dv
pSoMVRkwMKiGrG6JrDWzom1atgd2bdclVapTPOH3pfTanrK7jDqrqMRQ1COJTECU1ild0qlhrqmC
CblR/BTnY3FobF5kGDNrBCAlPkDxL789XsWN7e+BgGCHAEe4xzuHnTRAGaDOJHPTAoZqw3dCw7Ct
dJIdEMnGRpE8QwyUyDHudXa6RPcabuM0GCdlWAJPR673KeYyrQ61McHuWEQ5TR8GoKb2lyhy9XDv
OtrIcmQ3hkuZAHMPe+jmJlejUoXAo5rJ3/jNG90VtR3xVbOzrMZ61c6/ItZFpRbpP2F/VuYKok1D
xmv7vWUmH/Uus8vLgCLDOzBerkN2H0Wmn4XQa0+Pv8vGZuDRQ2OSiAgzeF1UShxz6EVKN60iJbvk
+mT7pZou19IylkOWk9+HyTTskL03PxEgTV6T1JfoMtyeZbcqRzV0hjToncz4qXll9m0ui5F3uRlf
RNulzznrS3hTreDxdLeKSWQYnGLCMS/m9dBUj+YCM8g00LHgLv0kh4rtw1RZxCFDir0+EmmyDEGR
sioOw5BqBjZ3rgFFe6iVz49/zNaZgAIgoeMkhzQqb5ehKwzezo6VoT5p167P+17/I4nMWlq3qN20
86U37jFYMpBkqMXK9Ef+mt+euLyy87isCEBA/xxoDi1CjOjLHd8+J/JdqhGSvnanQxSRr1A47Bkl
05wXQLSGH6tzcYqIizsT2jpmJKMUtKFhy5Lo7YRwH0xrpbNhsFlhemnz3EkOxhQ7P6Z0jA36BX3x
7a2Tg4ULjgg8Fckcmc3tiIgCQ9r3RB7oGeLtvmviboj0YtVZfrks9s5oG0UJMmG6nxSWba6zNTGl
MCkDKiH3iDu4qIr3pUBLusit9HsKB7gKzLx160MHQbB68coxjvww9ICPz42lzBebQDxTH46G8FSM
tohPdm2Oxaku9C70saGozTd/EBSLkWaSWQfktvXrTm/RNSmQ+QygkzenxJusJ+RUqitHKv3Yed2y
M57Fct8GMoDldCfB6EAdujPzAE9XUXcpRRAiHXwg7WgOwsXWoTAG5/r4y2sy/q7HIvugQEoxCprH
Kj6jHIZfmtZlAZfK3B4xkUaQ3Zay1D4qEurXkmf7zzBr6/KyOE3SH2boGhhsN46I4ErXVerXXR7b
70ClT0/ZFHn/AGJqeoRgJxUeQzSO0RGqqz0eBzESjXd+v37/+2mIvOprAhOlmXq7dZ0FDVynBkCV
OFrzKaTc9tcYktdB9dQX+9CElvkvD0cPFlTucQOljim+5Gmaz892kaGRHMOnSXaSnvsTjEwN+xtg
DIW3O61y1rPHaU6Gaq2svmqJYvvG6HmnIR+0b1U//Xi8CBvDyco9Fy451r3mfKKo45gNSQZzjvdI
jGr5h14sAJo8m6KOuYg91sx9cOXokhUDCHA3sDLC5IpXUgvsT9Iln8cYTPakqjPkfdPFGnTur8id
i5385/6eB9OMIDu2RCSs9NRvvzRsgBIOWzoEVarWp8VtM6kz7ewEUnnE/o+s61iOG4mSX4QIeHMF
0N30pCjRDC8ISRRRAMqhfOHrN7nH3cscZiakbhJ4JjNf5v9/pECZYqnFlIP7uf/LfNVsmVK30e5a
z6og5xpXLPMDj0116rKYkJ75xGeDJ6H5LzNe6BOpgm5G2Ca42LM2cZ8IYeH591la/W5CNT/KiRL2
UO0aWWoqY26/w1WJ0YPnIQrQzIrMkPTks75McYLZ2T6b4J6057TulwM540PYJor0YZsyBcf7pvut
Upq8l3vFnhi67AwYL5/e23kmR19TjFUjZIfJ1wFnszjyw4mHjM3md4yBsrvuCOFvlTm34jSicnwo
Ntx1DPgqhPZw3INnIARj+vX7FSZ9ACxanXdTkTgcXRO3JziV0V8pZ9t7s+biPQvHqi4kp/qVtMC1
T9lyHEdPlfdIA7LTtv2DRQwR1xbYUNK3HSW+lxUyXX/6iRsEiOA2cisv3tegTrrERvl7XgpghDHu
1XOSivbP4ru9Oi2Yw/0lRzLbBhuFzai7LQFVesdwLjWPtgp0u7UsiektRONF8cfRbkl6mCv54y8q
2ga3rZ3mkKtnB5+GpYv0nuV1go6nlMyeKJ/2n6xKptnhWiR06ecR9o5fJfnui/u1EOBmEQUc0hyl
uUk4VdfI1IYw9TNvia0H6LB4wLxbVJ9gFnh9iwU+XrZ47Hqw31k5VwGIk7uiraOfZMrtOwhjTCoM
coYXm8KC+ypQ/A89VJaej6uJeejhsNggOAiae4ksPOL3AQKi+avlsigH3DuuR285ox8izh7H3Wz2
IC32tn2GsXFGoQhj5G2vJrnjxEzR/wwcXemQtxozeUSz66Bxg3DvhPARtvdQ82RHzw4KqQ5VvIPm
Chfzn9MM+7UhyyD2gBx/jvMInVpHR8C94XWKJHvAGGP+g4jI8BORelMnR2eveoWsO9vXsPunQ9vB
6ndQ1aG/8I5Xo4O84kfUHV/6JZr6LuG2hdSuAfHIRLZlAzaRbVgnWdvBdWT5kWgF298Kfsq2b8rd
3m5rSwXCNoV6nfeN3q5VwS8JZ/JPLGrWXfItZnLUyM2gQwcT4h+LEfXaJzx3YcDjv62ISYSjS6+O
qvmXuWJ6P5CUdyPWsIQTrmqQDcZTWtDRpOgzd2TfcxyXbLK8IcCrRZ9Kr2/tskYod5t5+pEd6fLe
oYVS2Kov80+xTeuvtNqPD5Ks+hiqhWRxWPNp/oskJJL0S+7oMmy4spz7BDFkcZy2hrdXMjPhtcj3
4qmTtLD9IubtNWxH9dLNpfXDscf6wTIoS0eytP6vKJOY99YJ4JeqbQXBBZctcPqv5QoD74Yt6UiE
i7bvxOES/HvbndbWqglJE2J9hEHrnOGbLc2+jlaLah+LqJf4F2d7eJV1t1RkFOD/6FVi9vKOgTJ7
PCbSjQwX6nAyQehk7CE7LI8BHsVOjALkHusZvPsGRrV/Topa6TEanz+Wc0Hxj4qrkcmjZUM4fEUG
1ln+vmyKfiE2t8DZMJcZfrtxbgyeQs6f9ohU+6GKi30jM9XzsIeZHT3yT/CCOBUMnKErvv/ZKoRe
9ROKGRs1EmqnsyF1/Vqnq//SdUtfC263cDK1M9XQ6Zo8VTKp5wv05DgEiny380ioqiwkWgACRwz8
XYYpZ5507+ckv5R6Y/O5ECCRejdrdR+2PN1Q6Zh/mfIc4BcvMTf3olmLv0u6zOQUFQyjztsWW0A7
YF/+Kw6+krEFVIa4VpjAveiETHZgS129Ad9T5rQmsxI97jKPrwQ87/cZW2iP/siS+Ibgba6Gbk7Y
lSqxVA9+3zKYTcCXdRtrPDNdnyWSP+HGbX2HwAIaMKeNC33XpeZjnqcd4UlcpL+RF2HeKLQWsDDQ
+fZBq1jvpxm2fnXfeQPfx2bB3zWsy/J9Y4Frs6pfp0V++QUSolFV9cpOzoWmGfY2pY85zgF+ZLhK
CIMJhBiErpHiFZfcwCDTxbbyZTJpbaBIc/z38S0wweuYJep0zBzRiXmDpMEyYyYdkfRm1NA2JLxK
XOlgNEVkbYW0J46I6g3emvBDQYpB1h8qh3EmQFt4/Nb8OJpTm/gGGpwmgXwBOlWYqJaljNcinarp
ooX8vvhrygU/lDwA8R+qbcuTgcs8Y6fVJ/kr4AGxw+zVQ6BnhSg+Neu6e1wf4dywibhx6XcmLEe2
JY0/iuDkXbUR3fTlrCBuQovcHmOu4ksptuNF0B3PKozC6q92whx3EgfGadSOLb8J6wbPV6rmdj+X
AbF1fSetiZBVwg60T1ZW0rtid+X1MlvyexYoC0hHJGQb4ur2F10WZDuvDkcuDjC/uIEVz7GD/in1
dZA6+43wwRXxGBJ/goXb+4Iyb9P5xFXjv6Q7Clhq47AHaDLTKIOpFt09jhymeYw2Npcs53ofiqmq
+QDPT/Ov4hOt+kOmhJzXaBqGt2zuvnDErRAhi2qS9IdAtxwYZIAEYa4LokDBQbMvu9TuwGxBBLBo
QcvYZ5AVmCGb1Uz7zPPukcwEpilprMIQKcKt+rLY13dHLfknZO7dODWsjUC1k/rHXKQC73+VlByM
E60wYMDVFAIlNNZtx++5Ly3Xj0ebWz1EjMzPU4JzuLNG7b+2dZi6MbAJw7FEJ8qBFUbbQk69wPkW
p3rounU9qbe8FPkBEc68/VLx6OiJCwhge6RJtY8SfgNubMKEZ1LkJuirDddq/wqe8Kct4QjUqVjJ
/DC3rdwGv3YujHH7rlpgMeKPMIulvlrzdbmHVRXiKzTi+qDnqJR72pAgES9R4Mj/jCqRPrVIhA8Y
CrJ4EpbJ7gEr/PoD8RbYfVW5N2zkVYTULSbfcgn0m4iKfMxUntIlpaaXc4q2g8Q20sAQh6bLXZLM
UvRGCSoHj2ML9EcXJF5RVPt//DDrE+zSsP1nJUFmLFJJjvzqMDx8dpmdL7rmVYf3xYRfoo7ilsTC
/EpThjYIy33wD3zX+9SLHBV2QJ4E8z0rUzT/ZNtgk9I20B3Uytf/0XbFG5YeqriZVtYafANAn/2k
UJSHjHqJ/LyEONHPuajvscstoW9gYCvHci1sejo2kedDIDvqoipCVY0Q6UBGROHOkOMV6dpHiICQ
zNFMZNr6xMeJ4/EjyZ2GKQXr5a4d/uPiukdBwduhzzRIFZ585/3FGXCG4M8oBq8VqQH/ZF7ZBZf5
GGIhp2QIKqU6x7MyRbt9Iv82TLBKJtlPxuT8klS2e290iiY/U9R0uyLm6eIJmdRZISUT1kR1nikg
1DIRSLEJdYIHniegUGou3l2XOgnkbrNXyH0l/IqGpfjFlKUF9o9sKXqpcmgaO6syfk73pISgu4JG
YwSrAfPD1PPpsWy/I5VJCaYYWqQKVpfYsCjCOmNO/JmAqjHwIEtgAx1wXmb7pK62Pzbnh7riJUme
GUthUqQhVH/JvgUiQ6VgoNavNeTjPdQR+RVnSQB/BwdYRI8Fb392i9zTYTOt+9BpNt8RZMnEYVMF
3a+wJ2frgJMKdJIEy86G8ZCVD6qcOLjBlmQ3PiaZvzDI7nRPW29/wSalwqdOK4qgr1inH5tc1xtf
T34beAOz0sHsMrztEO2ZnmS69ggCLkIYiFXO9LCBmSQSx/1GTpnFID50HJvNiEc14wOoJPWXbKWD
W1G3NGuPLpOk91kCIcgtloOG9jls07BKuZw978sidA/rn/wvzs4rjCAdh1l1s0t28ivHQ1YiqMX3
MPzYn2ZIGkUP54HpT2Ez83pIpsIYMHxw/Jy+NwHFAlOji5sBcN6GTfUTSEuob/Z9+anXo3vEwQL6
/1FH5c8aY1LZr3s3/zV7Mf0G7ZmxoWr31A31VEr8tbARfhDgkT5VWWHCJmn9zGAYqHqeqO1hlikI
2Mir8BuBQnCG7zLcQQ+lkNqPEZPXn7LK1Nu3w1hy9phH3pMjs19w7WMbbkht+12kWTT9hunlN6MO
Xy/X0QFdxh3AwwQ+xp/zhC5/saKFLyop0SAEKB7Rkkm1YZtwu+9XUqIIT6HCB/Y+g2kLxY7BNCCm
qTD3UDRU5bBxSf8iPEr9LecOXYOWMHjrd6KPZTRrUr6XFrvZUIbGv2OhRSFDwYJOskV5vttmVi5D
zBZHRox58vvnw2ApYg4aP6pQ77JHfA92yyo/ig8cimLySRZnwrhVHVW4X3LifZkW/1lZBinHyrA6
9RCnJI+Y2Cusr3an08XtLPO9tSbg10yrfTkhaF7jeAE6S4OuGOJ/bIEJXW8alSYDGvx6MyEMBdVG
bfFP4uflVuRBrz94BimQSFj9SnAovp2ljx2OEYTsilsYoC9ybDWbL+2kzDZi7pQQsGTRyQtzsGfo
g4rFjDl7Ehyyk9xic2ZljteaBTqkU/0NGLMZbRzJLOofQnPbrffxWLADAvujp++m/XEkZTB9DWnQ
NqJGTw9hL5avujblOlY6oc8uTxc+fj/UtwJZKhjc9zrdB9wV5Ih0WBsAbdpAPecxPf5sY23VoL0P
6QBJSIL2l2z2c5sO3KR1ySGqHktuuOJrt2c9Riv1MrexDUOzwoGiT5RKflM0jT9TqMXHVswHXJdp
Z1H7K1FhI64xdWVlyFqUP5l0w0qlfou0qRbE6gTVnNH34881FctvyGT2H/BfYh+qPrLmEly2m6GD
Gfzc6zpKdAzGrRjIwRqUfwY5cM+w4WA53kj521plHooFf2+/IBHkM8iNUWzdh5/gI7AWaDXo1dWQ
7sE/Ufy3Z7okXXKpWRb/mxjrnidn1m6cEgiv8CbsCp25BIDf/++JUE8ga7h263SQIaG2gBysPap8
9J4vLxtm30vH2u7DH3WJOt7xtUK9g019L+XU/YPnz771GAaVOnVqKukZvgjtOhQtQUGNk2dvmBqz
Ow//dNuXssqQxt5kWp9Fure/w7TGj9Ln5qbKvj3qEN0aP1Gu8ay0psJf2DHLUSWhGJz7DBDAp4lV
+2ibYz8GmMcufzAfdWUf24Tf4CjDNEApLBQHwAP26ZrIAziS3tPDX9bOr4Ds0xXdoz5U02GhLdhl
xWYerhQyxhIcxVdJdiKa6nvoVmIcFtMuAo1pBwTFkxm//XW3ivY65xTtrIi+vU2kT18sUfYRJ98Y
ho6SkTsMzVjXIqEzh0pCOwRSuxyA3XIkBeZCKP1oTyT890+syucfKXJDrniei2d/aJ0gzAKxM/2U
tUGMfiKN7I/WeQ6DiLZdBkIi3g6LkwrAZS6Pp7Yk9M/hsu4jTYxakbvXZSBk96OzvWtjPveyBUg+
WCuLX0XqxMdquoCQU9V6D/BZy/Qae6P1mFi9Wgak26XZQAAsz33VwnZ1LiX2jdrt5CFNOroPmOhI
csZhItgO3EFWzyupMz7S3MJLtwDAFfsyq2F4sjZBfNbUIaZvds2BXt+1+nVbw/TsQzFNI0iG/J/G
t3nYuhz3hE1G2x9hMQGfka3f18h58zFBksX6bcVS1usJoHZfqm7+bWDnOA9M7BIdZibtfpLY2v/l
hW/JaKQQaCvGFUdfyQJnoQLC4oepYOipOwAafc6+L+xuzLG7x4SujEAPaLonWSuLAp2kB4CNRhVm
TIC28tNRiQQPAxjvrE/Zkd8IK+oSH3iq3+Hlgmu2ljr2Iykzco94kFAD0QvirYlWl0NaL+GXX/MZ
P6851jeJEklzA/lxm4FYsnOAye3c1DfIMQ9fEt5siH2Afu5LlhGwzFymsLNmkKNgXjHUfsrKW9VH
s+V3mMyivbDvU7++W4DxDIHL8Kgwxn7wrrbwqQEZ/9IhLo5gIdergB+kbT+QW0d/OWQroFUE2KRC
B9liF9sO4Z66TqwEm7bIs1PJDlbjpKpJf4IQTNQ1N9it+27K6wdaTcUNjIa7vG/dbD/CXLE/mODy
r4JFcAEEOcIIp5MFjHzk1GwEE9uRqcvEl/QWN6RSQVg9iTC2fpa/l8LGFhRaN2uYOHS1PpljVq8O
WFuO4X3e5AmzAKDFxh4LDKMZ2b9ouqcaHNDE/jo1o3xSYLbt6FuR4M07AnvSW0a+oNDBjp3v1v06
Mh0eY0n8f3g+iucaIXR/CFDOrQ8a6lBYY077B4NfxP08izm/HJubf0dMjO2g1ggesGuwjPXHlou3
2Tv+37Fl6bvjmfyp4BX0njCt6ouHfvAR9/rN72WZJwlbxLit4w4Ejo9HkoULdGlQFWLIzP8dUIH/
p2Fi9E55YGGA1REWV0yq+SeLwPlHOEnVeOYsXhLbFhuM89Js+1WXE+zztnyCqKRE/0/7DtbMXR8Z
7dRQpSGES6eAsGBsEeYVxHX+Y2068dNWRNxm+9JsV4alKRk3eIOUg0czCb0hRYoUlBw5iX305fxr
SvY4g4fL1zffkQRlM3hEOAihqn88aSLgVFA+78di4bhJ6CJLQNtbKk/gfPyNrH1ooHpozGs252RH
UZuL5sJhId32eC4heca3g9VAtOkdChHK2zKJCcyrzNwXpISoKmkkyI8EuSSSM35e32wfHvNfUTYB
+4LBlnNdyOCrPgrwiL3sttD2GD3cx46rAd7j7KUFFrdilu0pWAHe73IpEWxiUGF6BgH2AsrE4sEq
5pz+0wAYgGdnKcSYShf8XEJbmA2lQej6GInCOS7ORFAa94RiJT4kXFX6CkBhHAXQ0xlSEkqf7LYj
spp4Vgv0XNF1w7zu6sbnsHfDR1zdOjIEmN/TnXX1gLCm9HUKqv7SoC9+8tlhxjAbnk8Lpa8CTliJ
EuVJJx3y+ih/yw3MyvuwNMuLs4UrXhDkUj7vkJJJfm4lSO83cNb6n93zBDVetxbJqBeNXlddkAcg
77e8s9hndqbusgV6jisY8Dl2ik5MHxa14xqTYWDnVUJDMdDaiM9ymVb4pk+0VT0s1AE9I+quw+os
nH3ZtSdAWVGzycU1xt53xuAWHCnw7ovs/ntjw4L4o4qbfIpL1nA4HajCY/hf2b2XWf60uZAupx0H
WkvfCh2/VlYXt4I08Vcls+2N4Smt4HS8+6cYCvVbrHv9ykG0A0FbaqybvFjtC4XcWtw1yM1R2Iio
x1q55xieHctWQELOVdglUEiX/UECXVXZFRVt4TaAMFWsCkD7aRQmhZqpyVkNsEDp+QRWgDeYctaI
yT2FMHg7EZVN2LmyYrmRyP/Dv+aIUeuTNmTpqFBfX9ZkK55aIKcYNyDF+efhBvpmN528K3yWrOfw
8I/ghXSG80Rs65+NKUrQK1iRiwGKg/XGANOSI9HyGwdElXmAsSwVuMLK/X5aJ3wcsBqhvsFpBC/P
KcGB0CfNcK3clyC/DVznJodJpsNACUcubPQoDpChGXi4TfUyPVShTMPgIut+cr+H/SqHVW+8OAaX
129wIZVXuccSd6pyFtyJFnx+4wl0soAvFCAdxCiSekhh+7qOJJLD3Kb1vE6nUBxNN3Jet6ZftGz8
KCDFaDGWGP6Mi424gpiPO6TYjccPYuuU/wkgQuhh7WjafpKUVmAFW6LSG22zo+obdE8yaFlgPDPt
RDe8TBjTLyCGEIagLRaHvZY7G3fG9gj8FKcbpyLjKRbAZU7hxtVFCDzOiIsN2RPScBykm+hxb3mc
WoD/vPp2dZRlwdJTzdbw6hprutEXjcEFcw0qqy8hvjge8evb88HUYNxG41p5i6bN3p3yxVW30v3v
hg5GrhyUudu59ZGt53rfu0fmNNtGvCyAENa82QnWjHrrTiLDtWi/2AoD4gKAXZ6/22N2PftFNPcr
FoW/Ey0RXre74j9hSBTjSjPO+wB3FjF0FLcqcJ07sq+Kl5hsesBhpr5kjczNU6wWe7wD9Aj6/gAE
Xp9KjDGkn6if/+GKb46XDNQdu2WIPMJKYEnDXgU8SPNztsMKYwQoWO7XkBav89k1ioiHMsop9LM/
Gn7tAacrbKIlksLxXmAIBhq9xBtWlDp7R9nCRtNJXCEs/eKVrXu6oAc/hJQu1VPSwfik6JMuBnPC
8Sj9halqqq/TwIR6FPm3QGxrq5iPLBXHp1gABf6238ebF4MHzeCVT0HckSXNTgVK3npaZtz7Dc4g
Mh1Vl7PsvLezxW6K5wdUauZh4rbAOtjg/xRTeQM3qtrcdt9D9wtyQ9rwd6WJ1XiDUXz6Desjfl56
0eEB3qsWpU2kq4JXLy2K+yaEernBtsu2AecRK4B07wmcQyd0/PqvqCvZXQDls3mgrQY/Qqq5cydw
E90riV0CLeB+5H+LWOrwTKda25Pw29YhI9lhRNU7mNyBZWLJL17G3d/DYDbJLsm6gNRLkKYizqhz
+1coEpUiF3qCbYMBF3qmR+Y/5bwCB9mmGDyGly77cvjD3R0guH07FwAxzUtDUIMu8eBYHvHzyR5F
iuuzQeJCARMubHiKIYO9iLnLE75cWekQsAe7HnuXIVVRfaKxtH4A88Szp2Ta22IgreySpxIDnIRZ
w2HdQzf5FhQl3n//IxNW+Xtg1U35nsEQpDnpoEswLSLm/maNrTf3eAcyM2DLlPDpNHghxlLgSr53
Tlfp3ww8txrbBdD8deEpldeAdeEuAP09mojBPYJG3UKzuFKVkWSs6sXrS24hJ+pxuRLzXxTwkO7Z
5lOAOymg9GGPIvB73mj0Aoo9Vo9ecQjUA7xrWE/hBE17CCXS2zRzK0CnpVBxyGXZGaxGMEi96QC8
fR4ygmOGNl2bExbXqTjP+wQnwBn1wt3xbsdzBIr7CKPB6CN+rt/HE+hVC2xxgg02GQUipTd8TDut
3QmagDoMkzDuI98OVw4dDqOPHg+cqa9m2qzmrLejxhbRIa/+lHPHzaBKZNeOGgmF8TTBYS4fiSn3
+La1LE9BVpa2/lVpmTU3HbhVLInwNRyKhOODI/nOvKg9TLhwQUy1GByOTMOgke18jAt1DuG3JhoT
br59veMYjnJZT7iqyfG16gP3NCRRXjx0nlfP+MPRIAW+3Ks2XmfjYWwHewvw+p/YpPQDTJDmeAWS
j7yV03c7QrJ4m96lJKT+LDuPyaLymDfB2CUY80g9M3mzzgZ9cSPJUY9QgBxgv01TyDgARt2LG2QY
lT9LrLdQ360GBnc9wMqNY22Y7PEqYrqzHsGL7QR6gYP5FZ2dpnPq0lK+gIjQ+MW4lc23ADKgAtCL
McCYwW/VJxoIhIjQnWlQ2TPN3CtgeDKfjzDBbRSXEvU+SmT/QOddtSY8cNsk9xXkFe014IRa9olM
l+y2AvbxYt1UASwlEISBQ9UJKpjqOKC5ciuRkNRAeTjQWMAaX+dMAqHL2ETOpplr1q8LtskbeVTw
BEYqYPYMZBYrBqMK3nqm40BSmZr0BykzcYzCH8s0sPqQGlF5olzGlUO/859kDJNvAXpq7ZuCcnql
xKLTx27DDeWZOdam9yn87lDBHSADcJrgSTD14DSgqE4YIWDqQydfmwsexgMx7ErjtIesFCBvBuVv
8lBMkJ//qL4dOd42QwgBGezA1p7kOmHvLaG8rn7KekndaB0Mhj9XM7U7yALUUYr5HPgNwNkUD/qe
Ygm7lAqQ5cORZ+syJhC+FidT+c5c8bnU9txBH0h+WhUUxglcxfFzSOAkLqmL4sojjfkXgx/1rULE
tRrzxRxgFaHzGAuSVfyuKVYhr9HlGJSGYQFEshgNolAthUN6fbGwd+BdUz0sezsRxMJU9osdpl5g
EEBteS1nBVMmh1OQTykz/ehBfr3jtj38L26SgggwJhZnQMVJjpghwAO/ENzWxt7rstnHXK7JBC8h
jMQBJsggvaAuKM6cwzrwF7xrIFlvkEX4b7U6HDccRdCfEr+0UIGg5MEHX4K28Xjd8mfoL4RIB7YB
/v4nqKfrBRenGxsUeOxmzHlTu/NegqbHWVlI7C765lg3xH+nqXPyfoatuINdMSCaO2heF3euV7F/
GAVtFDAquwBZ7FIO+wxYe06oiDPi2HV+4ECfukO9YZtg7lFVHbnDVbGaL0RFV5wFQGKgBG4Db6u7
I+OQ2fBiQoDdtiF53JsW6p5aARTUe1o2fYWrNNaHpPD3Czj77rJ4FJMh06AMh4qFPCJcS2Gbs4le
7Jlvu7wYiK3moUBQFbnLQZqxcbK4GL5qYZAFFW7kWxwRtWzlIPKYHaOZK2EHcAzo2GjzSwFeu7TJ
EKtmvg+IG4KROvctkL1uIw8GEk4oiYit8MWW7DjVS2aKS+y4+m/lan5wuFqGFmbB585gCMzOB/ao
V0L2+iHic/Ohm1qL7XtexJsPNP8NE4Ttuayo/JinjEF54Y7yePpW3rT3WeEAukK7pGFiA9BbIs6v
FUfv4SD7sWyVJH1hWqoBgSSIppt13R2XIyT8X7bgxT7TMBl+Rg5iVV3wMpr2lJPG0TOcIyCSMiJG
ecmTeguXGooCPehlbqozDoL09MtZLMujKsvvhsBN+oY/LFN3BgNr9huZs111ESLJ8lEQf5CzbGvd
neOKMJNnO7nlpVxLvLqLUNN/W9tpIBihLD5A90DHtcI27KeJAAxPYfbVh5pxQtLvWPDAFWNowSuP
wvSqgbmRYSJq//KI/WXjAm7oAYjgBllNbZonWAMoiBvayq1nsOsBb1JOprRPC7FAbyRsymEWONdA
xlnKX4gI3csaa/kF1XBJ78uYLhAvM1w+5E5QNjSCAGOr0kXipm3HJ/tpql2QK0i3kG0YHJDrX7b5
Ji0wadsftd/jnwxaHAazyRY7a5uI/RME3brcIRQRDX+qa13eFtFo/e6hl2zOE3K5yosiqC83eQKI
9zIfurDjrgsHzUzuGU5QJyw2KyClcG2XxvyENS8e0SSp5QfDLdsfD+X1j6SDk/PAZ5jM4I1EmvTV
GmAXMJLdIWVEHlNafquzCqSWQhPLL5N07vkwjmGfVhKmMAYMfTfmbQR3NCfUAK4jC7ICpMR6CzGH
j/oKQibrx8Tt6RNOjICWCbIr+Ipi3yVnhnXwn3BtADkVG5DRasaj93fjQc19kYcjB4rpwn4N0R9+
CBgkZK8REcLOBTEZGetgyv+wX0AyABAtslcrjEcHtw49CUG0YLV73IYI+CPLXJOTBQi73m9iXV6J
3+g27qLL0tPWWCXem33iNX5pBViUAim55irNTOnhLMTSP2byEO5AjF8dkFR590eb5ICbwr5YcwWl
ECITmqpCmnrrkcYzNvlWPaaYh/0nRQ5x2dsC9NzgU40LYsoT8j+Undlu3Li2hl/oCJBIiZRuq0o1
eXacxM6N4Eya51lPfz71AQ46FcNGYwP7ptFNl0SRa/3rH0oYXo2K95Gd4C3r4bmHO5+sqi+jwOl6
34wNCbqcSan0+f+MuQktXMFcx2I/t3XejehR4+XZipKgOODwi/cZtD278wM2KrAvTPvPSRaa+qZW
QQhXIeys0J+iDgzd9Ax1no2+AiyKdJ0xw2nWChVTTGdLFByEkRDhOeBqaAYwkhjAFKciIxJmNxRu
OO3gvkURNJMKGGuowo703MoFHbRKbXyZi5xOisf1Yhouwbp9hYyMyT7j3900RIyJ4FqakCA4oQn6
DHnLu6XPdHOMGa6/Lm0MfKbBjgfquDCl0Iij+mkYYm84TdFk/VJtpAK/Af9+SJYWkhFXZYSyotJq
HU/mvY8sWyEpmSJ7xzzReaqh0ygfSUPwCy9CuDmric79okSeHLwgN/WZ43NId5TbUnBFVDUdsbOY
cIjo56N9SNnoHhxe/G+T51VT33Y6PmQQlbPXtsEpf0PJwUx6E+tCHBkLhGeU8UZ/QlTqpSsPZqm2
Kp/o7wUQZP1YKtD0jShcQL42ca3pinMzGbeOV7m+u2rHNh0TBevoYNyaH2iMItR+YRplZ5jL6QQp
02kRpmuQtj07vEhvLAimOV8gKIePYD84F83c3EQdr3+/qN78xPBsePRc6X0ThWDqHbXcjib4tMnm
gaho/o4bz0g3HYPNaMcgyJL71JsYboDCZzDCJoDwvo6bRz3a5rgjNWdC0tkXlbvpIM6NEJfbUfig
7ilDPysW8MfB6OOrlEyTBrmc1YUM8sG1nnUhS+M6lhQCO69mDLy1zRS7OhEJY3mAswHy1tWBp3Zj
Zjo3GRyw6HEu8TZKyLHO234LKyW+ybrJKu7kMjYM+do58g7SiOPVSb+1Hk10mJjzGbGYHmqvDBEP
m1X3ayq7ZLyawIDLO0qSefU0cAPq4cIszQOjV8oRW3W1uAeZKjvfoJOuOF3d5GvZjqm9kYFwmqcF
/JdyKg3BhinCJ+OrVdfGcD1nFtO5BXGJcwv8lQ170gQc+7NRZovcQeuagI5VLN21SxnRbkBainYt
hW28ScekM3hMlXef0KABXzMYNY8Qmr0XCfs72Xe9zb7xvGyCyijl/KMfvJk7MK0ZPYcwadhUQRf+
NqrGGx6hjjN4tRmrNvd25M6wSAGLxvtF9sM3CLVpA6UV5t6mHhaVH+wOMpQfdp7R4uo8t+22nPRw
v/SJGChkg/KloxAK0Z+UxstcGRSLmSNQNXkyH8YnFx1I90MBCkMlt8cOcUy5VNOnheAQ874DMIIy
IXrbro/xOHBBhTDiHoSebRscxPG+FlZmvtZeo79ImPr92ufVL3mYJd4nESSQx8WSJ971aFZhdj8t
ckWs3NitDwLaLRxfyW21rQTD3oclBlm6bpq69q6tSjNfsLsh/eSgM1W3RteL5EAFFAhfpAxSSCry
BgOcywgaOlsVxtN14oBH+WOvhh8eV+2wbaOq4qhuS7MgCLam1Q8sqwX7x//tLoGTmG9UXPXQLwo6
4fsZAKnc4fVVBBsqjZzs1mrJhg202AZ3TCLpwO6n1c2AvmugaqkWco8birE1oW4Juq1u5hIorBS9
3IY8d6yr+nosqS6UW21NDty1hEU3uCtnZt8A+3AozwGfoLedYzDMbVrnbkn9UtXFFhtk/kLXq8zm
9zIlUkQrP7qf/cYTjthawOIvcTpm4wYNqBR+ryNt37RNyXu0W8ybb/C1gEJdeaJqnzIw2mU/k1Gy
7kYPUA5lRpJtF9UW2d6GqjJDxaS7SXDygBPFfc0lOCjn2aoAmrZUulZ+SI22aq7GIY2frKbK2+3Q
JrOx6ydYukxkJZxlG/z6biGBw9gTdp5Lv6jCsDqPVp1EV7ZbDVSqcoCjyaOh/izicb4tME3A4qvO
StxVp6RMaDrboqX09uYzepAke0bxrI84hvaPtYygD011Vb2Ojs5+M4t0n0inARLvRQD9ngDUG2E6
6V2G8vl+LMqu8ScmFTA8+1k8ZhTCzLwZdz/aA5cQM00skKiNxqbbBpmA/mz27bAfi1Z618CUlt71
btR+42uouUqBABiNWyOpDiVV6EvuDgNiibmBDjeHjvs7nDwR+kncptMWYlxbHb2olr9zA3qrrzJI
FTSSZO5hnVsnlWIenU7feyQAX6eWO2Kdaat2by91at5ZM+f8ljGGaE4y7oPlkEJZf4ElhQhCzLn7
ZJF83NxVkPQ6ICttjeAsblDe9e7MId26AzZ2w+Q6r1GcJvoA1MG0rAzb+Cz17CFqwME+O3Kpd1BP
dWj62tFN7sNphTzXosG8WqgsZ5h2GAyec8uzHsquLY9BUUJoEnXAj5rjMaCQKU377OqcU1Y2Zfsy
5IYw9zpKON/p2zlk+SNpktI4U/WrxYXyeYpU22wj7HGkbzqRdI95TIHvo4ayK6qcwsEbKghLje6l
glmWqDH/MWVu/3Wejbo/G9ocT2kXDvaj2y3ubDNYjpefZjUi67ELwShgxEvspYGd71wtHFw7COZJ
gSq3qr390jv0X2C3U5TvLWOyYiQMY38fGUbxE8cP+uHZNJtvZZwl5R6qFnzlZBiA9suiKh3q88L8
SnRaGz2hwxk/06GgqZvc2dvNC/cmrAlpoq5puIdnSvXvRB2O084oew4yArKhZ5nShf6c02LeJnAu
P2MqwLjNrqP6h4ar1m3c1KuutCxJ0XaDHjCnXdL4CuiD/YPj7dRu3Ug43wgOT77MsRvrTcvAJNo0
MzQPtNfxMmzsLIrhYa3Dw2uX7JnJt4KWulJ3FkxxRNdQOUZpCBCUdsb9q8NJ48le8pC5BTyJH7pH
7XzSw7igozYX1ey1gCi+DcxJ1gdJmRasc30v3g4MMvzaiKi+cLAvf8R8iNG5K5CtASYKke2MUXLA
9kZpN1zMlLTXec5IAyZ/DbcERiEE+kLQEPhZ6xqtX3nhdItz0qi+LzxJfFaoGM2rSts5KqmkF8M+
ir1e+mqUc3rM9GTXPC+HMyJbsg7FzxBN8Y62Bv/6zUQh2ZJ5wiwEkL4qv+G9heiLVyHjHbPRlXBU
md53s4J5tYE5nsW3i9lmtW8oF24XFYlt83DtgrO5qIeg3zeIZdqjawC6M8pdYM02nQXG3MJ9bXck
ipQejJsZim9M+Y1wLyRGzMfRW0BtibrbVI/VjdZdG+501IX6WsnZ+i4nvIuZrA6jfQBYmuZDG3tj
9Zq2uhXbeIAjf17ZYtWOWAwwECA+d9gpI0TlRWnhusfWGpPkZqmt8gfN8fzIeZbGB5Q08Y3Rqr46
jFMYO1eQxL0n7KniH0XXz5icwXK2oQUXDfFfZRFHtJRYeG9yPXA1w6oqYroSaKdbxAbIkRjfhoBM
JW3iHsc04vzqWHI1Q8RzFkK1h86+R1hlxftAdMk1NsxL57eUuultS4exL3qJ75Zn1A2nJRGIvwnx
sZMzxMPh2bOD+Nam05h20BG7X6Ey9XMlkV3dut7YlMelMbsHnU0yfTFBIJbPSziM+dHt5rBjj6Ii
2RW6HjxKhFS3pyTU3C0cftbnycL1dpvZGaccxT7HLjdgj68oXVOLG61V2Adj7G1jh1aheATAjn+X
xmD8qKDx0df1TBOhDvb5q5EXVIjaIrvgyMxIxb4TZSnlUzJFPsmq68jLlTEEJarZ6wZEodjVJjRd
tO0ytf3U0oYDar/o78UUMbyzBpRCVC91uuymApWpn+kYPuGADZs8KgMGySHpF/GiexhVOwtidnYw
lQ6+q5E/temDHscj5nF3qEagWvUTtJjVDQcuT5cXc3dywL73qZqnGsYDeylHEFc0X6NkMARjntWB
sJHOOB1qsM+aQyF3X9EQywfoFeI7p/qgVi5VGu4BG+vokxWZfQW3nzu6e4jSsWSCA8s08JN8mkeu
HydOj5YIBXW2mmkuobkX5c4AHn8u68juD3Km1WKmFZb5TSQIUUHbF5T9vRk5Vbsb6nm4Toe0gG8K
OZLWSTIJvEF4UZrQYuOF4X8uK5Il7S7up6NhAW9vQFito6gyZcLzmlD3INpokx2GQMWVkxS1fUfm
RNTslbHCMO3gxff8QcU3eMY8n83CnIx6bbYiIAWSlqtPMpgYevTL0EHzxdIeVcxYzu050aWX+54J
Qy1FbwcXH7Ny98AZZw5HI4LACjnCazkdAcufIKjP1M9OLcKbsOmL7nb0lqVHB6kX2AsmcghGFx2a
l7ZHan8A0w/0I39UAX6LdCfYjoEpPwclg91tZcW0uzqKvAAyXsFh7EVQBmezR3Y+QB+4DoTh6H2B
6OEqTdn0D9rEOelInw5Bnx4LEp2qLSN4ztKpBw8tyvG3AxFhOdF2NdPBYMwrz9DlKTRVkco9VPeM
jZTE6U1fWiPsVDjyT6inYH+xT8vskeLT+wHlMUU3rMO+3iLpEnSsGIRGT6qOwld4RnreV1h5OnQS
ZPOh2LK12Nf5P20nTnmS7w7M/YcYq2bcwKdNbsCImvhM0kM+4MeVtr8nEYFyAwbB+68xDWQD1QVv
O6ZwX/am01fLueRTDneZHcf3cZgnKDQ0n/IXbucCLQDMgPAmgi3tniGWx3LXp8hRIUsyxt0Fc1df
5ZlMgi0Invu1xnQqPaAdpJLp8zSpTrqx0uhsibgkXZNgCAQ6jJhwzyT6HGw2YO69bTK7rb6OZcpX
JkSCqSV2acQgOIXZdT5ot5vdQdTFbV9NM+qUWVThHdFxJbfukE0+QwA78PNkBOKuDOl+Jle9hJFS
z2Nww0cGxWJt5j6ZoW31x2xxqVwC7XJEKAehkkLs6+5aq+Xq92RVqut+0sgONDAAh6816psxVctz
3Djw5VpAeW+by4Cpm5ea9DQiGeb7nHV4KigVYj7gik4kFbqItyb0AceXJG+Mfi7RBfqFZYNQlCG4
3qZvYFptVSjs9AAdJ3X3InZz+zAZDEvx5Cqag+nG0Gvrdpbx0VZBbO+HOJIrf8xJ7rpuDEo4bqmq
7pa8iYsHvt9SnQLLGKcTQgrg4szu7yKNknZbVtEAYZSHSC2OfZUwK6u/wSFocs9e1RS34Yyg/eTN
uI5Af0kXeoh4dmG/BMnvBaVrc2K8SfsEJOXF5n1uOG61wWIttdltyZLt8i5yyl3DGPV7mzPK93Vr
lM221mBIlFhL+NCiC5he604yI4up2FI/gByiDtXAtOtYDY2mciQe4bfkikTjocln2plKJMVh6O1h
vO+sMlWI+7L5ix7x8WcJlbsIFmRz5ZZTaB7MDt7rpl9CxhNYPnCwFyF6RXCompsnT6HCbKZUWfyh
QcLcA3Aug65sGuqnF+mw2YZiiuKt28y15edYWp8mj+NzC9sSm1NnEarh/pqa9nM7hItiTkW6UknR
RGndhP38uU0D9yFkxGNROkDp35l2R6a3BTEJvnMZIXsusG9G1ZE57bhxAl2/MgphbO8VnqSHtSOo
hjycGMyCujA9Qia3Ul9IvQDVqN6OmYIhKvaxzwn13moA/08zVBpAqwL6KSVYaraAgdDrdrUeY2Ob
pC13W4Dzo32aFgjlR2fK3Z/MHBBjAQcloS+nepL+UubzZ75ixomIMeeNa82ldZAFXrQYKgz2Uw3/
sLwuvXHuzmHtDF/4wNeEvqEP/dwry5+yk/Nv6LoxCrLamOGEuRTPqofxyaXhon+qEvB20ys7Jt6I
6ryDMbVLs53CIFj8Rkr6J7b7fQlH6jdDdG8HB3DVIoFMN8/LPCwJf5yiFh5pN5CWDGF9x5Cqpjyc
4LycqNxHl7q8adxNGSycetLD4mGL9KYofUI8HPgvNafRboqwhd9Q1M5fB8/pPsnaal+mXM/HDJui
+FyDU19pnNJWEeuI+CYjSAUer8b/H0wrSK5rOHDPImrcgtKytCpo2BzcbHldTz6eVgGIJnEr+uiO
hpvuZhkhDfJGnDciF7LDoYLoh6WDUbswEtywuCcorH7B7jZ6jOfUeLH6gsFOrrlNrvHGyqQPUDk4
W4jv7rVOJoQkJO7YEKFMQv1kqiFI5IEYj+sQlNEepHtwdRh2N609Vd9N4o9Hv59sjAgwVEAzrt0y
VIeJ/A4PRBDK0WM3K48Gj7tnQ7PkfWnh4sXoZoJeYTMUOE8ObOaEEY2YnnS+1F+VnRI7Ja0yeu04
9SY/A3/+XhswvjaQjMPpgCu9+cqWwDmUNsWkL9LjdIfBhL065i2OTY5Ik6Z+6/Vte0/OSwOpWi7W
D1UvBd0Ic7hiV2rctHfhoqtPMe4/0q+rPryPsZD6yWWu1c7os1nQSFsSZm2RZd8LJnUTFPRa09cs
ow3LTqaMtJqhhE60SIr5pUKzCjfWTZ2jFjRn2wjePeCRwIN5oxr8KbbCipho2FPo4VERY2fUMaDp
D2lYDgHX/KieSWIf0bfI3LkLdUgvZCWefB4CLcShL/X0kMRZmF0piCu/lR7i59ao+JZzvq1/INKl
3+F4l+st1kjRF12WyXCs4wW9hg61dzQ8KcZb9GHkfA3e1MOnFLGcz66CdUrxOICGlCkZppu0m9TL
PE7QBKbe64JDylj6ykK0F+8r0lNMSqN2hY0RRNqHxVjm677uxv4kkOB5O5XStKI4HD19xZS0zfkI
a/4Koy8BotFpJikzUDwldo7VJdVtEQZYXLB7zc8pp0VxgLJF1pMh07l9TFWf3KftvPywUDucJgtV
5TonJ5C+G8o6JDV+dhbESS6AtRcoT2ztiirgVKjaNqGiGHjO2XGUhgcHbwaG8o5dhrvJpr48gMhH
1repncan0h6Mdo+oUd0sXZg3B4UlxEvc01kAr1b5I4TOYtyMDg+ObYBTwZYbE7eNMVDLY5n1zrwB
SJhh7zYGPmyhpWCz9MZMy0O3P4fHEIzSF+bEhD+Jc8umcBnqn51waRI6qAXdphvVZNPtLMFD3ufS
2EsEBD/MLJPqZI9C/uqXysmBVpR5HyxpDuW+dPvnNUIasgjCf0oFu/Cc8wLRkqh3XEPuCryroDIz
TOrPczU4yx6xeXHvAoBza+BA+joioAc0d5321VN5ZJx64LVPNfqEZIMkOr7tYBEnzIAq+94CCmeX
zZJZgJjLOLhBfxij80wb7661smw6oMskhFesExkYNPUnw+oApsxCeJHvdFnN52M0XX/njeEU+vOY
ESXW4vxeHjmeqLi83CLQl+2YER00uWnGftJ4icQF3JEoZDrGSdS58lAJ24G/8w9ClK/KULANrqnt
jL77yimngR2Xw2KicIqYxODh0kMNtJhZfU+byLtLuN5wh+Ei+aaQdzXnOApC4RuTBn8AkBilr/EY
iXdIb/WjCBYLyrusopy4ikbfd1HNKd/2FHlGXqOOxRIH3h7ABQO5DfOEUO6WNKjA10Sl9yZzKThO
RSSdbc/sBfzRNMtHijQKubE0LaRuLcfUYXHkfJdZnKGbYWaMNjpJvJbQDXjzMqgEZKyMo208wQPe
DAFhSleyMrN2laNQSn6np9EaRxBH3PGcuUscxyQxDD39/GDjx/U1KOsW84VIwsNfYk6QPa5dXXM2
6WAew1GnyPCdKoYihKBq2JQJdPQbYAeAsLBs7S+Bmwb3XbgENyaTmuDKLtWit3huGKPveaOVb5bZ
UvNVFdr4p02dmf8mfbB6MaI++DJDHl1OKY5cvxl+xASaFVAgNqCKA67gdQQ2ZgVefo09NIeutIfo
O35GkT5gKkdY4jxns6L9wRbhZOiqvgui2gKBVzRevtMw6uM1RAU6JkcF8qgNSPTo8dUCm7GpG2YQ
pWvt7CKvtylhg86RsRijCtgxSbCzF+1CXoPpTPZGmvXFI5qH/n5O+uFB5mXLMQ2hvYWNH01fG3vt
T9CPDGe8GKCNuWmuxyvOuMD8xG5ESKFmWQxQ1hzH8sMAsAQhKPy1DY3parxvduNV4E5wJR3DwS2T
4V2+VW5omeEmJWLpV82EfaWsoTTeANoPL73lwgCnT2keo66Cso8bzlUJS8rxg5kRHL5NIXq0QIbx
z7DurWkHZRzrl9UzQ2wWKB/B3gF36TAMkN5XJxDRF6zay0/pFPPhxHbRHWdVmiZjmMi+QqATik3C
psH6n3on8Z1U4ioxx6Z3KL1EXjOV7QrSuIG574o+g5MDUO08dZ47tJuqlw0fAvSfADgh5Ma0KR/b
2yWIa28TYlblbFurWFXcIXWNb4RW8qzapF72NYOW/p4/dXpsuJww5jdqDwRVObLzF+QG8Cm5uxSP
y2HCmdtL+wXLJ6Y/WeZWP1pv0M3GCpXLVZH1KDcgccAZsZsOJmC4hiNsExnk8aExJ5g+mOIQ3QEa
JNtbsXjxE1C/cm7ZiBmeoUL1gW/VDnca4D+j87CHbQ1o6dShb6YjjjD8q0PtY3+Mb0GiF6zw0DNi
8s+zRXMFfATwirWDTnbNMHbJvsXSNqLBioZbIQZzNRFwo5tlkYb7KQzs+SlfP0bgiYQutyo99WTC
AMHewKnSq7BxM4nDjtc+Dww9p0OOxv4250IgTq0gFjZk7FRyNfTjtw5r6F84JtjXtpHbWBtpN3C3
oQ2J+oySzcTBuSqnE+5EzrlpiFzcIGyBFbFQWbFf6fOdbxaA6FcLhiZlE5wjAE3km/qTEpms/KEZ
FE43XMjbFpHRCSOKoT7wz6J0044T4ptMqMrcSZRF+d61+/lbpkeQ7WWIvHAn6IDzb4Cyro/Ed4V0
ZEPdTHtnyCOEwv48yAEcyXBrh7pEO94r0zORIcK3ovV+wB0avUQ2yiec2MxPUyuyHwb75KXNp/Im
ssN5lY0EnKBOMBc/EOqbq0LZAi7zMLH7FeUGYXbMX9S0mbm/rjx2+nyV2Xl2b6RJ6mwXeMHJxtFQ
DZ5xxghRu5FDjDoNe2Zw+4VOkXuGYfOum6rxcUqSpXssGdehm/Ka7ksOJgk1lBzYZxgWo3uAPiZr
WEAFJyWhkNrZ1DWN53E0S6P9xmDcLLZijOvqGlyjPJfUV8uhgRYj/MgMDSQNULgw6cmn6IE6RHyz
woDqs1igjcDZ7uDALWZSd9jpkPywqZkrlcDKskoOy+LNKMqKjOK5UqbHnosKmzKZA3Da57RwnAJl
a1V30FzTW8Q0TXI9VpkDFcjMIV2loSxgCyd26DtgyRUl5LDOQWtcGB9wQUO67lixW5xgySi5hZcV
vOLAFSb3Ve80yZ4oDFH4jfBGSJmuqG8JcK7rjRWb/NUIbYQ4Cxf6NyxtNztkVp5FZwDSkrqNeKIB
VlY7m8+dWxk/6cYLnu5Y6odZ5TbUyzlp1AbbyD7+VEP92stwmns/ExMd/yKGFgKsDMo9rLrk3sLp
CKuosqyW27iuJbGzSG0IgIN9G+a3/wMzUBld3I0n5Q7RGXvOSt8MIg68zaLnydr9jwhkY0OKzU9L
MJCUZeVFVWC5YxeZP+IKPO1hoZsl/6kFUkKZVPOxauZC+1nPjTX3vDiEE+n4gbvnG0aiigIHe03c
XelR1n/+L2tchp8zg56qP2EYbW4tp5TwQuDvCvrMj8yhV6PNCyNRTELAWBVWlPzvwkg0Wd1CUfT0
px6bhF2A6ZEfK+HezpjDbEGI9DcjWOgnPOpAZtpwz0qqcYSAifzAffMto0gtiY5nLKSJZbqwBDXY
0sBlZn9q9dLte/wwscmOh8P7pptveGAqjTmcK+Sa6iAv7CiNEBh3pg059UHziRcYfpUwzNfZonEC
P6CJqjME2e8var35lDHAt+AzEx50mWlSIIEcA0DH0zgM1j00BvdgC8vY2gxk9lRdOBfBr/HzVi27
akzrDeGm3rYay49Ced/aWth2/f8fsnqS/mtr4bbU6EbxkIc8x30PmpXrWvEVctHhg4jWN18ndA0C
oVZj978cXtWkMm03/UkxPz5IVzq3Ctu4Dzyr31xF25qnJSXEtovXOcBP6S0YoidBOivolO0cy7Fx
/Pff35ub5l+rXDhjyy5UsLCm/lQhij6RUBH6LtOhrzhxFeekgUhJzTd88D288aqI/DEJMbVMTa7w
xU8jQN4DaLT7k8YP0Xequbvt0zHAvA3Z3/u/742nCBcUVo2CroRb/YUBeo/ZEnyQpD8RVCfQz3bK
3UOVZHj+X9cR7AZTkn5jYUV7edhEBcc5JBZ2X9LK23IRUEWXKfxgT/ztq8sqlJHS1mgk/3KcxawR
XrjDzguwW9y7ZS0+B95kTOclTsQJHDAQH0Szr+//z0OUPCoiJTm7NAbyl3tdEHWi8SNqT5QI/ZfI
oc0wkiz1p0KFWCqvXv+pKnF/C4T4wPj2n6COi7U1oQmewnOcvFW9vtt/f9FMXRCCxcupGwxlnVKI
vlgv2YZHA1wVojwNGt7hqempx45MBVRNm2I5575HnbBPTa+mrwrQFDOjx7fFyfScb5FEBM6xQE4L
iSDHB5RJq+uF51w7TOEr6N2bDEl+7hMHBUM2x/MEpmC22E+6WWT1wfH59/bE5ZqLwYYxY5Ndc5E+
aHlZGcexmE+Rm6onjKLgMSyR+fD+5vz7e1tXWfcLJzThSBffW5Maqc1MY2ZUhc1AZIwd4sJInMZq
aQ/vL/XmD/KU53o2ForYMv35zkykqosbapYiL9tPbZDZlTr4wVf91g8i5IIEOalsBdD+5yoYSHlN
49mEDEIm2s6tg/XBQlOHZuGjtME3PgCQTRNsla5HM5X7cym4zQW6RXc6hTRI5SbLR/yh+nG1NMLA
UETX2KxGr6PXQ7sVmTFHHxws63//4iNwWd6yNZJV5gIXBxhoapL3dj2dgEsMIMSceW05QtMDcbiq
azPZKVl+FEL+xvN1QQAdkso4Zkhu/vNHV0EVJ7pr5lNixER6qDHzddOPvsT25r+/SpZacxJsEjwI
kvxzqVAlmMin7M3Enp5tMfWou5j1KmnnH6z05pP810oXm6arDSxk+nw+dRShj3C31G3hlTPSGDGc
alxOmMm6av/+9/Dmoh7TREmQjknF8efPQw9HA+0i6Gghb3zniwl/5BXNi1sI6ya3evE6M3n9/v6i
b70+mzvP5qHarnnpF45sLWSok46nEI3Luc7RWBk2igcg6uaDh/rWUq4SNlw8zxI4Ev75+/CepkUd
q+k02piCj3aN+CgefvXT6H1wE73xJCFPmA5jD+4CMqj+XKme7bIYLDWeknbo7nERlfuZ8JDPjHbr
azcIoS/G5o/3H+SbaxIVhOaMOxBm5p9rxjOIorWORwdowTlT3za7yrCY38UTxkl4BJjY/8ywye3j
+wv/fdFLy+I+II/WVGvAx58Lw4UrUnyRai49J0I+zbA9IwPjZ5n35S+JSUn4wXv8+9xmQdt0uGcJ
+lCXoVkNH94YibbGy95o6RnxksvTuP3gHb69CiUtxbPg7L7YLVZb4O44dfUpLyfoIx60/QcvUeKD
H/P3puTHkEXrcrWKv1+bBXRqD0HXnJoRPzPYO+1yUOCJ4y7Cvfj3+6/qjcXUenuTyoWlr+NevCqm
W7Ou46g7YbhjXHXED+6jKchvZ7P6KHBp3eJ/3gUSC06qIWWtoQqXyVze6DgMFIL2VFVt3f3Er5ku
SvRzdotBIazpgeHjcEbkE9yTYJTR6Vpc9e//3DdeISZIfH7c7YTBXbYlOEAuQQqkenKCqL82ux66
C3qjL++v8tZDpVrx6ObID3Iubz03Xkripcr+FOUi2gdL/opyN/e1Ddv4/ZXe+NLWb5uwb03zKi5/
D8OFMbIm3ZxUspiHfnLDBAwbM2hmzkN/wHK1+++R0/SEBPmatEBcfZd3QlUSpiCxJjiZjTHdcxvg
KqQW70ogzN2//+v+KSAvtgwXOPcOn/TKX11PuH/V0Cj9IngwmCLZaD/z8xpY1zAxR56zQVVhn1un
KX8hjR1fCSMQPueg+SSw+f7gPHvjfbJhhCCCRFK3Xd5IMJsnUYuVtwCn9wnvWsaUbtwaxzmHXv/+
b37jjXoSw2GOM1KRuAb//Mla55nq47g/xbC7royxcj4HdZ8j+GsBirCBJCNm91+XtCGQc3TaEFQI
Ero4A2DqFEUWJ+2JiAmcHBzlM3ttdya259tiRLH+/nJ/f4MsRwgj4SomY0R9UcksI3BX1LnNKbKi
/oThRXkw+K0frPL3O2MVyt41sMwEq7t4jhm8YjsYg+YUd95yi92Oe8hCD3L1avXy/g+6XIo3ZWoF
VsfNo0jNurgXjNrGub83GKA3Q31uS9nCVNXlPnTi/1qw/LMUH7t08Rz0/opsZAADi6zJzBNJIsWR
ouUZ4eC4qrLCD57f5Vu6XGndp//69CwMHNK0KwmoiKpxP/aB2tkG9h3vP7rLO2FdBQmNSZtu0XVd
9idDMlvcFL11sqhGcFx11BcpPX2iZtf+0FmJjyukd0NmSutPeBx+8LG98SNJ6pJ82xZ1Cq3Ynz8y
JSqZ7CIsIwWki3NhuP0xXsUG7//Iy0+aH0k5pCG8IHR0AXL+XAUzL2XHnCynInXQpufoUGNsPMmR
iWF1EwfzH5N91vX+r0YR7ElkOH+u1y8G1VBgmCcGg+awzZc0eW4ajR/d+7/rjX3Pk6MOcmHJmH/d
BANsn9kolEC9QoYrqulkwWOpA8hFY4O/wQfLvfGyYJ7yAIHDPORgF5eBU9bwxtEf0DY7iJDqJLnm
5erT+z9Krk/n33cOT4+DnrZDmJogvMuDQ3QqoZmFhccX33pf4rKIADjssn2qKwMOmEu6WwymEkb7
wm5n0i9qIbhuF1wy4a8OYmuE/0vaeey4jbVh+ooIMIetRKnEysnlsCHK5TZzPoxXPw+9mHFRhAj/
g1640Q34iCd+4Q2RguCJ3VrRMXDk+sTeVpp9bTsgnKspHHFB4FqFlk4/76mocyG5COqYjxNYHUo3
qaTpR7NPIuc7wswjaiil2oG/hk+g0hTD6OR68OWk3aMgk4d7XHpksOMgPseN93dtgW2c2hSZnodF
weLzRhoCFd0ZVEu9ULZjb4JvuIultKCYANns8rSvnBHKpkw7Vu4rpaQ4RsgCPfkJ2ayw+2rhYONB
R+vdVm/L/4ax23Bbnt+YxSJrtA40DspcH1kmDHbdt/kkMxw2fegKTUH2G6NJ+0uAU8Ue8Vv1AW0P
nJ8z/Eouf+if4O9saINUhYyFMujytc3SIG6qCrgVtd3AuClzPfoGHsJ57iTbmL1WbTTtwjZ4mFqp
+qZmbXUE12++Vn6hfu1RQnjoKBkeLv+qlZX+U/8Foc6knJXrs0FRgijRsUGFoH0KatFco/tRfAFB
F29MwPpQtLbovppzXe/zpnL0CSkDyWSlhYxmZFGD1jGi/K6QAJj8D181V+lVikDc74uHOevUCl91
XkuETOAuIZIt3FQKw2cY5+Lx8lgrG1ib8yeTEreO0fTis6qRECRu7MkDHzAlbwGx3ZcBMMFdmyIK
9KGqo7TxeK2OCJNxrjxp/LEYMZSyKFCSfPKUvrTg2CMpCeoNp5c2oA6bBlvO1MtyAhcj76Rm0CUg
ajvL35pOKq0qEaOXhIHqDiqsx64ESQU8IwMpGnzIjmb+Y+T9Z0z2JBcxEQ/tx8VmCcFxZoHBBZxb
xTPgEPicQICvij6N/j+Hmp+fvwIeUdC/Djp79CbVjqNDjvnAU5aADdpJqayOG1tzdTINrGUtU8PT
cBkTIBVs2iEwEM9peuWmR+D/qtXT9PcMnj8FU1m+oYtbbuzRtaOnwuLS6WHTVlo+bTMor+xbqpUG
pKP7AYHBK1HWEXJIcLgvH4e1C5ayvc1gum1ay1MeNzU879wZoOmrNCmCojpBU1SgSyYof/VEP9hi
4VIKAHejSrM18nxs/l5HxE9jacz5SJCJ+yqzQD85I6KiQ+6c9EFpf3VhA6agNot8Y2hlbey5h8th
w9rWXj4rlVF2NOATVrWr64KXXPgdiMYx6lxkgmN7j9VIOLg5aVG/N4EYeyO81hgJft+5RkfLVnYy
BIBwb+d6gMQ17GjU1cbBt3e1UTWYFU1qDy+6R/fncHnB1vYGVSCCH/oS+lkknoWZr4zInXlVaqfH
3pEsF+mAlOhRtjf2/trFRUAhq8Rx3FvLfEnukHjW+2nyuroaj0ERNifscgpXDsbpNgyL8eryp62d
NaQCaQMS5BuUej/vCODAWhAg/up1ju+oR73V2juwLX7w2GmFanuZP6tKKEkjni8P/KdftHzrQYxA
P+CpJ1JejGwGvHMyAhdeIQ1qibZEpL/XDi4wnrAqu77SwUHYR5y6kujQ10mIukEF/QWc5WB865FN
yB9gnSQq0vIRdCa/0HvbLccIqXgbeYHk2MD9lk9F1cVfMpTQZq0cv2whcIR1cA0Gf/oSV50MRmk0
TCCkoNf0HyKAjr2HkyQ+JjFN6EXYQIRc2DPV69jHFohmuxpA5bco3t2gmqPhG3R5YlZ2ANVaNMIc
XhOi7MW1PsR5Y8LZHQjl21nGrFRS6SZOwv4HcNs4PTZtG1XHfx9TsSiRUeen5L+Mu0o8JcJOSFTg
C7j1blXmI9uOm+EA4NVXIKt2FD3+lzHpQOuGo1HSXQQgdUB1eKgZc9Qtn0VQADQL7oajIQ3DSyc7
GxtufqMW+w3ABU+lrFF+p6/xeacjUKh1PiL0XpDh3bDzBTY2ewPh7i3gzMqR0qlNG6RIpklcsFhA
B4VYiGfZ4OmoPYQoTMiKhLZPhlspWq0JMv/hNN3GzRi/X57RlWtK15FYJn7mD5rCn79w6uPGlA16
eyoy49hDmNHoHLDs0bpDpxrqRvtybZ+yRxVDV5C7oR73eTQ9G9CshUjlVWJq0TYSCIHqkaQOriUm
9EpMBMw37uGVJ4QWhsEWJXmlyLPYMnYRBkILqwlEEqqadyKZ6cFmmJhAHrN3U5LurNzShn1uC3/j
zZ53x3L30C6dw3/FwBN4MTRqaLnckJ563CnVics/PWQCgF5t67GHo6x+MrGtcvM6lqZd2VX1xmyv
ra3pkFxjVKBRu1vsXkrAGcG5wq0g8icbKyEPw4OfEy4sV5c3kbI2koWG+Fz7cYi/5v//V4yQKKhq
5UHFuhImqQ9hbFBUhXgg5S4qPXREds6UlXea1cINxvMl/1E1VX4CpGW/yVmugUKE2fiTU1CZ1xG4
FeEhrUwd6fLvXDnOPFe4hugqURTlsc8/E4yKsJxsmDw9hLuptgIl8AYW8sYo82FdrDt8Gdj11BWp
ci+jFklVcBBEFtJTePXTK7/L2vIG2HVw3eIPBFG562sNXo0S31gYcaL2FOTTd+q4Be6kQwK1BQB9
fiVbEaB/C0Lxr0YG2Y2SsqphcjKpltijKIaaH3o9UExIMbH68rMRukfsOLH105QaRG2RhJbVG/LD
dDzZTYXpsqlbSY+QaWahElyKkUWKkhIBfsFlfduNY/xz0MPySY+C4Ldamplw/V4JYO/6GLDtMSvF
qAal/PpaQ5UucDPJHHMccnr1WpObLP9+eSbP4ISkKybVe2XOBOlFLpPAFMFYxBICgzS6jdQPooKy
/69F7Ocr/OqweZT1RifnjTqzv6naAcXQnIUJ9xTSxt8WIPFs4wFa2ehU9DlK1OcISpfdBFtB4DKt
FN3TClDvu8BQvpDl6494Dw4vlz9+5a4kJ6TfZZOP8unzxfbXmZKdOu+L0sBbU+JuQcpNVEjpxBYe
w4GAN/pMmyH894SGMgo1SGA0DLm8LIMpUiOk/zXUIDLTPBE2ONGxV/Gg+TbqirXVbZvP2+Kg2KCC
DAT05kx/GUKEzUhzcVI0L9PgcGuwFq5qEwsAlNezr8C3+2Mml0+Xp3XlPWA/UTw2dXoZyhIsROpo
dSIPdbraFvhThI5UrMXtrH+sK4foueooUwVTcgMFOtgCPK9cQBjSA3YEusOV7CzWtM8mOPf4LYJK
RaEbqhPyWUiq//s1x0MOMpBOKUSSJVKuj/BOScbc9JLW6PGmtLDZDpUtv/uVo2DPiKAZskkLf1kV
j4Xh+DoBmTcgf+86aHlhtSakg1bQOby8Zmd9S+4BckADqSrHUZi9eV7/Ogvg8GHuYtHs1Z0Fu9zM
jFvdFtEhkozpZI3WSKU4E9/0ttPcULJjd8L3ZGNWV87jjDhh5Sjc8ksWv8GEg4CmVGx5BrSjr2ls
CETNFf9Y2L3xFZ/wYKsxvPbVgIr1ua6nAo6151/011fbTWqWkH3MOdrNMbQ3oMtMORRNxyhdekn4
9o3Y4yT9gAprEPWYM07WxoW3+tU2UT4hIj9meVySUR6HMJUtpDkd/ZjAyt3jloNeFZACt9CseCvl
XzkijkzRWuXOn/HbCwwkxPfUjP3W8uA8xTYCIU6CUq2eu8LG2sQq9dn22o6eAT4gHGXLDbb21PtH
I653HSVfF/15+ypCg+bt8iZc+2HUPXV8pFRUYuRF8KAUSND3smRwdm392SLE3RltF2x8/8qVyEz/
v1EWN4SBQBJm6BF2FwlSrzx7P/ClV78Ovf7eIQB83fRC2whT/zR6FtcwDw0dazq7EGmcxc5Gmp6Q
3eaVLeuslXalJbX1sciHEjsUHIF3AhsXeDopogEPOXoWcJVKBIbu1BhN4dtEFt13xFrHEy43fvc9
SiUdvwc1R4BnRCkFkRCQWkgsQtcN9nXfJ8++2eNmlKiduac+OrPlpXR4o4cj4YAYBI2BO5/RWG4E
YuUqTAQabBrWvzAOkfHHMqaOFd/FmcTwn21/AJdUaHNdMQCKH7hNj7YDIruGvtXCXT2QGqU++KgQ
HGRd/XwgLcSx0JFuTEphxegc45jg7aquLDk8KQmer7um1h1pp4yRdVLMdkSAQQX9CiEr9M2ry9tx
5fqdWzvsRigkgLEX58SJWmV2fTG9iU7DITYD7NFiFXMvJ5M37oCVJ5OhqIzPUPO5Y/j5sxMjgWZk
q7xaQRT+SuA4oVtc4k8Y1OMdxLfh1KJDcE1L39gKpfmblztzRjVQPuNSoPm6GDlD+jMeJ9NrJsTf
ckPt9voQbfXK1qaSHihZIlEWtl+L/Y/84phEtmV4/TRglhgoGTdbrH1FqPbLvy8aNxuUBhu4FBHk
5+/BLQOPGC3jZXbwe06SqHgHcqvdRQI4xeWh1i4SasUYSs/BKo3Az0NJOQqDZcn+yAZLuw4MqXo1
s0y9jUi6b9UBuXXLrDdiq7WJdMiuqM9wOLgCP48ZxIiuxbiRepYWtNZBIgjL9pHRlQf0VeKN5GB9
MPIC0NgEreriMOq1U2XY9xhehJs5N0Mx65cr8QmJJ33jAJwPRdoqEzBCyCM81hbbcIwiI9E7LmVH
Taebqh6Rq/aN6aWcwq1a7jxFn3f8nCFrmFJQ0CXUWAyF3kPCpaoangHPHnY0j3yG6OHx8uYwz4+0
Ml9jYHRn4NlZ8c7pQj9U21jz+sConKuBroX6ZLRFH95g/Jyn2PI57c28r37l2FSgXsyzilhYk7xi
YSi/Ojq4wn2dxRWyVUqs0jZHrs1C9hUvNbwWGqHUbuwL+22wTLjnSqjmvye4DS9dCT7/6BemToVy
8P0PM4XLuJOMMPgCU6zIbm3U0Oxd3FJ73EGykJS93fnmR9omhnYVIRL4YRloLaCSLRn/4dSrfdQY
9z3gq2r/FKjrFntS2G6El66WGB9WVnMVOmVrvcI1o8SVTFPVPTdDGuc3CQ4NT1Nu9MnR78rpFw6K
dXbyC8T73bEHEoScZqW+9rDjwSBVoHz3ILty5UhNDucXPc17bRcgE/CRJn7YHYoxFiiFEDDfJaVk
YqKXVUK+xocRTUBFzuRda81y6qmptebGM76SLNN45wm35oSRCsfiQERClnFNSDSPKBiHRmSunOCn
XIW8hhhUK/pdV2o9OIokxtAyNJ0UPU7V6h95spSvk1069UbE9CckXmxmgDOkkQqbWbGW6WQnuh61
SJnGRBa+2LgxI/MRI0iGnvVQ39mjJQ74OyN9EdO6KiTdcUM9jJEc0jR6TBLiQVSVXy9vfWWehuWP
olAOM4tcggbs4g6esgJZybRQPT0d2wTZEFvKb6McPQ52mxN8tSYwLKchj1BkaRA+j/eZI0/SNdwc
kV5nZTbERz3K8Kjc+GHzjbz8YTSVCfQBeVOqXPww2l/gTMcCuaqwKDpUyfwyPqRjXzl3oyO375Pk
JOOuaxK72CPnKOMHQCMLrxUdH7E3NRODfJLQetJcDafcElkIId5pz48PZaR0vy7/2pV7SgXXY8+o
aqKPZTZkYO6JJWqt0SzP5JcEx9JhP2oIOW7MinM+KRTgQRYD/WU0c/GMdS1ELDuUNU/uc+d72gUY
OADifNAIVdG2wa4mQ+K5R4BoaFJEjyqsFJQNYMD5U8rrAuof8RHKh2AF+Y1/5WES3G9kgiruZP7l
hSW1UYvNVORGUIwPkLYdnVMKLHIjFVibYh4CujqA4xXwz5+HjUpUnBoxUfyaOhUL3iy+JnFQNw7p
ytum6hpwAAy2NPrYiwn2U5j8cFJ0jy4ANvGopjgfrVMGTzoI6fj4z7uGRINQkoI03LPlFUVU3w05
otheUWaGN2II8jSJONioe69MHMmjRY2X3itgh8UnVb2dxyjoah5hZXDty0jcQOaq7i9/y/y3LI4r
yA3QeqpDqZeM4PPy5JOwfK2vei+PfN/57fSqmbjwCnTULxsO4F1Oz3pjzJWdqMNlgGhMcHDeD88n
c7CtAvqXUmnNj16e0SnIjewsZHbcEu3A27HAye/yh2rzlyy+FKMCg+IH/BMKdvMZ/Wv/Nxq21dGg
dV6XYGlyl6kVWDmk+emdAGeqH5kenKywGhWzgGxAjxvFL+MQGE1YziLxcHP6MsQ5JMqyWHEDFBWD
hwF28Zc+muhzzUCNOyutcnwLkrBUXsOAkGcHGH/2XE64cN81zFWS7yVP1bskQqU4JVwYDUAuNbKO
fZogFJsRXQfPqd1l5i4stsmZa3PPngKXSflHZuU/z4IVOpqlV0J4cayNLz6GLhiFICwInEWox4H6
NdYoStU/X579lW02t+ZA69Ofg3c7n9+/Jj/MKwTcdPDrCiSqxzRA/RxdIGsP5dV+4rISGxfufKss
F5saJb1IEtyZJPp5PEpgLQE0QHJsVY2nPleaD4S7wj2qCQiP1mL6AGhT7VF/yjf22cqxJbfkDjJI
HZjpxTYzSrUp/ZoeaKs3yKAhMnZlBMZwdXk+lZUJZQRO0Xw7oBm2iLCryY77qjThqEUtkiXC8OXm
ZMaK6pllbwZs2CKZdpgVSZKbIkM03RgNe+KlxYQ02eGo7ItfdYBBwJGLrkPcTK1VcD+F1H9RsaPW
N37vyrbjtqSvNnOXzglF2IvgXVzHNPGQe6A9bJaPY5oivt8JLWl3Ue2nXjGI1HEvz9PauFzR4AmA
PKvqElRSxhrCMYj8e1Jhlae0FdGTXhd4AneJ8sAz2SDIWkdvlwddWZs/tXEqfzM9ctnf77oBRfWZ
P6jZU4lCooy7k93Zh6Et3nw8przLw63sOHz+aM7yvsp0pRdHus4TWe+wrvSapkX6w+ocbBj0Mt2C
Z6yF5vRg52gTkoHDRfH5UE1GRTsQE0vPAAs9uX2gRe85FaZZ2jcfsUUOa91T0O/tgGok0YuM3rp6
1emVgfG5qo/vl797ZW0tQhqNZSJ4A3z4+ecMfi6hJys3XoTFJnbeaWQ9lezjK9GqxU2CzJh6UNKw
+PdCyxwpciy0eW3P+j1TksgRLQkYhR1C4L6Pe2KaBM2pIyw4XP7ElbgR6WXqH+S2FFqWqcfojOSq
Udl4xRQqeyMwlV1Vy85ejiNxHLTSv1J8WRwjztIxxEzv9fLwK6VChU1FN4m7lBrFEtART2DbI7UU
HtIZk++qVoskUY5NwWOEWDUsdQshLJBK7PaDFqU6VdZYCb7KIcq/Gzf6SoRnEUMSwcIXBI2wuFcH
smykHmHuDEk7uiYYHXOnS0Nbu01X1Fs99pUjzA0Og4FzBRRt+UyS7wLdEg3crr4AsSfC9kSa1e4c
PHRcJPLzjbR37essLkiKGaw2kfLnvRzizFZqTiw8hJohbVe1hpfQkI/Bdzw5GvXh8rquvI40ZUnP
eKjYWsvRaOiXqCjWAjZZK/atpCDKbyiF18aKdLQGFIIHxTKeKtSgNu5jQ+VDPj/MlFvmsJnPnHu0
i2UE3hL7RQqBCIZfwlHtCNUxemizaUcZQ6YFBnXkfkrt/sWJQ4wUC90evyL+LfUuGD6fKrtt++Yh
mCbbRgm6lLGMsv0eAb1eNJg8TNUQ7UY8FBQXNaiyPjR9inhdEwCWubKTYphV1CcUQQPNV35nDt4z
aDoGo7Wz/NJ6UcpGSncTWmb3fqsYvxNLkcKjMdA18DRqJq9F4KME3NV5C9CjaV+cHgGKowNRAxlA
YUgaizdiTtlZvdOh+mcmgHkxI3MNWImo64R+/7sIEbjzIO0Ja4/vi5G7NVqT/l4xI5zidkaG6PI+
qELT2Nhm5wvPUQbLSblMISdbIlzMeITohxSbh3Z2qb/MQgzOb+y12vAKfXTQJGFWwzWJuW/9HSGb
ugV9W/8BxEWULWTlDOJXBSGWbpbEe2zqIn6eGrA1qBQ31V1ANHdFzyi+B9zRPIwwSr9d3vXnZ5p4
aW55EH9wqS17clFDr21KtAnNZd4E2UJnVMZIbtcjonIce8Kiy+Odn2kCDoJAppp0B7WZz2c6Tayw
wu0HnoHe5IcIBfODUcv/ia7t95dHOn8JP480H7q/outBVfMI1wrZExihH8TgtBgwdYjg8yYe1RAL
IGMYq6vLg56HHQzKKbYV4nlKUYsIVMQjfPSQz1N9iqh9pNnX3ZDUG8ENLeLzG4Mo+k/Nmv7t2cWf
Z2MvqJ/MXfM479+0DrnbH05VJNp7aUGquJH1UO2vYJthpi6iGn1xH51rZOJTNBYPeqM6lUeoklCS
ArwW70pzFJOLGa+K5W+RTcZOU0RZ7VKMwWYBvbKMb2InpSgemEnZor8Dttblomkrryn1tHsktphU
9P/t7lep+zBjw6gSaE+H/iQh/69gj1klg9W5VdhwtyqNIlD+Tn08hgPc7DpYNKPWPkqhRRQKqDsc
XoEESV/MKEYbM0iDNrgxOhtTOUzmg9++aSWWq5eo1bpVG9F51M2w2U09yoP7CfPr+Iq6f3lPRztK
D3N1aUK2JTIfdHolIbIjIv8oCBKPuuErTzbg98eaH3+j9g7OpUEYyLhVYhLWuNNEKQI97jiubiE0
GxSe0Xx/U4RiJ/sQD7KBzxPqfS+UKf7WTNjT7aiMCyrtPrEAz2NWlz/suLXrnyItKIoi+eWENwbK
geP9JEvxmxjH0HerqumLI5KnzlWn5pr4wBQnekE4NEuuTBN16JONcVfxKBccmY+cmkDN90plgC2j
2YDkEpP6gpY/Wl5N38bpoRzKtniMK6hpe3kw7OhdbSiPXjd2zdMiMTHaXslqFVVDI++cE8L/fuRx
eFEPmbDbgEVeCsTnk1oZr7GIte19HkLBe0gFsCxw0TkmEjaeH/53s4zNayFUfLwojlPe1yj3fpOM
uukoiSvJ8JpOpeq4NuwX7cGPYr08wHrIkr2FfrP91gcACG+nChThm4kGd/EeJImk7FSrFietRn+N
cr9sDTs9RiX0VhJ+0O+GoSW6mmhZ6zf1FOnxKciKmnyqAUm+QxRYUnDCHs0Iz+2pao4IJvLqpXZN
D0CODa382jWR1X9tDKlRd2mlqu9BpYXNTRHleH8ETYig0cD9K59G3EIH3ETmcM4RWvFgGCbXJORL
Sz5iSSEj6Ggi0DtkgHxdFiKvXUElPkKA1lT0+CBqfNJB403ptVzgfbyfSkP9gbWej6ouBnqgZVMx
PmGjhbeeHWBK5SDbrPGv5nBXZMlYIa2Zh+0+AWDx0/drk9pQksXlTW47wy+nsSLeqL5k2SlUDVii
h5YheZaAqrBL8WiNcBklxjmk+EKYOzII7Ph4mtV033S2UDDUtrWftQEO4kDnhw4//qFoLmWhaDI3
UGs5cvNBirKTkrVKBlzNR64/Kp34rcC8+MbEz42muO2nT7IhTONgx2DVr+H1dON16ShRc7Qmy/e4
g5P+gUwiusNrRC6u0t4U9R7bbg6WFY40F4dwzIJbWRG9dkpTuX9JUV76gPyOq66eIkC6nwyzDd2+
7wLMc0opRvXRrNtk7zeIhF7hNzDdjbVd3TBrTDodbFpZFS2obDfacq4cptjB5BEwitm+DbKorV/Q
PVosaJsWuy/eBR+z6lrl7R2NfDbNAxICjYsn61eOu4fyMahy9zZEIn9UUlX5YkCTCa6iMI28fmgy
xR0LrM3ALVZ1fcVfoXmdTea1K2qDlg1CQVvB60o/hlrl3MGc82vnrPxqJ6URxWlke76IgopoLrSP
eqbq7zoCci+JPmo/SsNI7+pSq++iKLCPTaCa/c6qjfBH0OWDf8ARFI16bAaUjZx0JcZAMgiBAUj/
6nmrXzIj1R5aCaq671d7tn15HBxnuMnleryRu9z495cfAUAOHtVvMNLq/Hv+evlFgKGdKJmLmLzw
qcZHY9jxiqUnn70c7vLIdF7Hwm/f/vntBz+qkJAa1BLP2vJ4DCGRm4yW5yBK4ZKkdrc+fbvj5VHO
s1+mkOIduHfqXMqyddACThaOr1ielGpOuiMp9LGTjnvtPsdn/q2uwvxGN8ruFk/B/nmqp+rj8g9Y
ieAQuDIpeKhwQ7RlCR4Nv1gVNbOLeYxwGw0cYhkAkR1wxzpdHmpt42hgEAmN5/x2CTqQoaTKQ6vy
rRTHdj6G3aRkPArIzDv3ChSorUTsPKqaC/AmxUMECM6iNzVuGmwLNMtT1PBdD8zqekod8zn1J3nj
y1biRIejSisXdArVqTkl+GuL0iJXE64TsHdBSHKU9sq90fXj8+X5Ow+BkYugf4FXJ7QqlGE+j+KP
plp1ymB7RiPJN3EcSPiMhhaTKMoTHYFi36vsnsuDnu8P6OIzRn4mRszUjM+DmhPG50lHQU/FNQlB
RkwdaCAbgNI75fC/DEXPlh1CD295FjDtqHy5rylzjbjVowWp7ULdGK+y2A83jt35glFyAqpET5Sz
fQa8xdQrCgnsbK8KAdjPgPQ7ot5qowZxvuEZhVYA8jSA9aiyfJ67KQVcE/e65XGT+/IB0GaQ7rTA
sLCDkjBcR8wSte5/n0QHBD7VUqrRvCKfx5TjhtOAhRuCpuocU3EKlD0PsbQ3RdVv5NrntxewZRN9
UeSBkI1ctiSbpgkFLjqG186WBTvkYILw1GPQDvS1B87sDoNm4y9OZIe7LihAl47fUG+c8z8FlUXB
5Q9ChveSfUq77fM3Z5ZVIOZlm15f2YG0x8rJuKdPa+h7ehPOK4SE+DeUQAN3RpDj5W4mbdT7pu5z
E6cPoIo72glWeUQDViquTL/rFbcrgzg5dnaLyQOGzrXtBo5Z1o99JtSWhGIM8pdAgsJxN04T8izw
C2fzLSqquB2gitPvgSfYXjfVIy2gONE+ALO06sbtfb6PqXOgtsWV48BgWcLuqqKbRnSwLE9UeXwK
cfO8meS83Zjg82VGeQR6HXUVSItn8+s4UVc6Ehdpgf7zczvWyXdsOYtyp6lC0bDTtMLrPMMTYafW
VXGFT1z19fKu/iPn9XmJNfApXOZ0wCkoLCEXchPFtY+qn6f1Vq664E7M/KVPyrq9sXNKpHug1U62
T0mRXjvsTBtso2TsoWHuR+J7iKZs7woJS6oThDb8wmT0W6ubKu4t7TBKPSZFCn6SW7To8+VhTWg8
U4ec+8DL85FOllSyaXSKFsp0iGIlw0kMA43Lk7NyRc+7GdEn6l4c+/lX/PX69Dh+OnXkGF4+Oy6L
hCbBrozY4VOVqlu6RfNZWiyEhkYftyZl45lW8HmwGP8VEcgQIyRy4n3rDOO3buqtGLOVcHzUCVKr
fRta8m2kiU1Zi5X51PhCGjMy1RKm9PPgmtwFWmKCs68synbBaCZ7MRpbj8MKeRlsJ5Jp8GURfADd
/nkYNFEaq65a20OtVtzBx+PzRgzTnxpVQpOOvGSUKKzJQq3I0jkUsF8SsoIkl7Qeor8cKJjbm9M7
JC6AbVReA05JESvFDoEFkeGjM+XYh1DTTw92EtfXpQDavcc0Nbqr6KUDRE7a+rvZEXHgLRXabeda
vP7yATKe82ErArUtvHG1eycjyyf9U6Vij34PTtzalKN0i2mE8893zSyFPxc0AaBTElvesl3m8x9j
27PbJj1gXq2dNGA4//5+If5ID4SHheqpughyCkf2zWAgu4jg5e8HYSU4DeT4KlXj1uu1tptgNCEq
Jv/R91gULzs15RXF1ZL4sJFdauCGGxKsb1T31k7n36MsPoiCXlzpesK0qdEEaqfMjsHgd68xhkIb
Q60EiEShyGrMMGwij8UK+X2UlkkQ2l4rKz3WyyMGk9zduFxSG7p1Kpr1UOWtjQhxJcqBwcRxnCHu
trokMfmTwH5MoXiph5jQGOnUH+Uer0gaCsOhxknp8fJ1t7ZstHUsbMTYX2ewwEyuh07ve8tLmMv7
CXftPeAzeyO0WZvLuQXHzUroxj7+fAc4KYihqEOQjQqk873A4NvBspO6Cp5n12XTSx4GUt2WrvjK
ZoFip89UO4LSswfDpsSX1kQSXjpg9RGVUuBh8oZXnBPaG9H2yrJxe9OII8mFfrbMJrjdwenlsoPa
VJiTcyaG+iFp0nBPlye9g1KZbYDzVjqtgOSQAAa3z8tB0/fzlA6YOwT4EPoe1d/gDn0t6xdASe0r
9SnndQD/6OaJ4EKcEsdN1Mx8quLCHzYi//NYBvAPktwofZiAJpbvF8FsgSJcEVwXJqV1PN/j/maK
xwGdEjQK3kICKgfPqjAJ946aBwTpSl5GG5fcytzP6jf4SBG9oXa5mAkrzKBSA8L2hCJP486RpWwE
BSqNv/PJ50oNzbDYuL1X3m1KNiq6XwAKkP1a7GfdQEA0HBwJD50p8gbwG48FXnn7LhrrUxRWwy53
wmnXkVFc/fN5hdc+ozKhv2hny94HmVE6E8VLwxLWY2/io+bkTrpxXv9cbovABKE2BJPIVucocfFo
xxBJg8mpJBwPBlnBaR1Fqk7B7XOX9GAMdsC55f9kyUoeY3jRmFo5Y/QgYzb6riqTMb1mYRL7O5Pg
MCRrMqbhvoiyItsBMUdatlQqU9k7UidwZgmkSDkKoVg+fk2xjH9QGzgUOjGXnw4dZNbbBm4leiVt
qvQQnFL8wUJztDFTH6M+ue1S+gy7Dty6cSqDQHmFyeD0JwV0Nb2NoNOem77xv6LTEz2LOk9VN8Ga
uznQSgnF1QgP9mlC/wqDpX52ABfk7iDVx0rHdjaZHYa7SB9ezAT+/j5Bgm/ANr1VHnCcMLErM7L0
ucvDzHRxTc1fO6I1HB7tkkhD+BKOVUYErHRfD1kNHLMSVuNmnVNme4ENnbkTgYLbnEF/6JlnpgPd
j+RKuwvboaKXUwz5k1GEODbhxYB5uJ2ng/qYx0gOARnXMEyNE3u8zklGf2eGUH+3AQDvcmSOD33Q
Zj8QpUyc3UA5u9nLNK5/wjXWXussyn7S0vS/t3VQf9gp3gvXcRtPX+BWYYpn86k10hutfQuVFiJX
bEnpEbswcj6f+hC2mIhKpVDbYlv/kkmWGW68vSs39xx9A8Ci8TzTwD9fbmNrN5rSthJ88+jrOKgm
3YFasQ+6nkcbD+DaUOhII5JBHE6UtIgoKgyO+RkEKnKeD0/IrxSPOS5b1xH+rhuPxMpbO0MaVYo/
kAPO3loafLGPiZztCTompwSTz/sxxjDr8g2xch3aMxvCmFF+ZLKLuTMxlsK43rI9HEukbyxgdRNG
jhzBVNFsUqbCLjr38pBrHwYOBeQPqCqZ4GWxXHETxDT4SNBHZDckq+vuUhXu6uVR1laK2I95ozw4
V7U+j2KHvVJF4MW9vlEmN+mywdXb/gM4WbKx/Va/hxsWzvrMydXmZ++vHFA3pdQ0Q77Hwo76hP8k
Bqelv9UPX/+e/zuKvvgeCSJonuYA0Sh2pvsE9YsrGkfRXsCBPV2eurUP4r2i7D+L3SBz8PmD8Le3
E8z8qGMpuNQ3lLt+NZIV//znUXh/Zzu8mZx2Vj/B/9hOpTp0vKDpsoPWFuNRKYr8308RHEKZRwlM
HSHlYtpi5B8yTO4cXAEiWyFD633nhKt0LzYmbWV9yJgoMs2SpbMcxedJE/LkZ1lT07Mo2/Y16WOA
AqqGehpd9CrYCGLWBtPZaeCrwHSd8RFUv6P8IkhsIGP4Lix7ULhNN+xwFdvyhFsJXhygwPij0aKw
yHQ/f1dg5kQuKr2YlPKHtMffk/64n9ixthsLqRQAAjr7Zx7ihqeQdz9d3iQr1xMKySwdKQ6h0/Ku
CDUUrLKJujvm1dlOGiUcQfuw1GHZluMruibBxjKufS5oRGi4tIT4Z7H3p5Raaww4w0MQIvkA94vh
bdf4k0u7L72XUjCYMDLk+6ar0ce7/LFrqwpNggYpQlNU/Jdjo04WtXN2Bbx3uhZmZxDqGLV1B/xD
Vzfux5VDDr1Lw+uEjABNrcVgDReIP1mFBSovMA+15mT3dqamG6OcfxKqFHRNaGDMNdLldHZai7li
0/ieA9zhBLKh2bVNWDwM1qb/xwpnDUVj9McMWDoOhfHFFwEwVehSh76XVxR6XLL0MXTnstH/4ew8
duS2ui38RASYw7TISmy1sn7JnhCSbDPnzKe/39GdqEmiiJYnNmBBp3jCjmuvFVPG0OwvpBTN6CIc
a45e2+Xt5JY5qucnvdILZHF1nfjwbE2teQSz3d4p8cMoEjOLwczamgREhmHIbItYxCdLGF6oe6Y/
IBjVLygQKxU0e22nu+ocNvEpK5FFPT++VrvLCyAVnQmM7foNTXaJ4IasBPe4743cRTB7HqA3Av15
ksK2fBpGWfsKLjKLz90Is9mrIwxdJsyjMAJnN+ZqZUDKBlFMtDYCiMGZ+tElx/EKuRrOReBoH/Mw
PWrV7eS6OBTyahv2GPLddbrVNHVNZ7UM7rKGfvqgd0yUwnZgXucerdNe6eSzoSSogFT2+B79YuQl
9bH6+HjT9y4+CRcIEgqm1qb/hNLC0LZOI92jadTc2ZkYns264qwWlnHwxrYvWThQSqbYDDHKvtpg
K23NsBxL6a5OSFToCfm0pebaH9wietTwpOF4BFX5Sz9gLV1fFYUtdjWZL7KSIePYFcl5SqGS6pFO
8bJ01LzYgsTx8VaKv/lldon/RiVCkGmCmFoXuaKewbxg0YM7vL+mW5ua/hz2deHaslS8k+hAHHnX
HbZsnclv8VZZc9vtRflNR+irc+4L8BCRt+Wp+jcMYWH90RgWM78UeV98tbpO+9IOhZ65For2llsE
dlyiT102/w2M7n3QypbqzuPN2LNy4CEBVQteC5Dc4rX/Fm0aqb1kclMByciMNL8MY5p+ks1EhawV
dr6v4ywr1YXx8eJvWXJC/QQ1fvFBiy218cbeSha3liolPbiC28oOEFTCEV6dIepMqx/VpoINpbGs
exLLH+c+f1NCQ36Nndbw51DJzoQH/6CxvXhhVmffHu/ItlrIPvAPOQyEERs9QLNQI83MqRaGivnc
F6mXRo0LECl7m5URsDfYNm+PV9x526CD0L3Fbdp0Q7SXRxCGQyppde3cnSACAO7IwznKFPmfSplf
j26gsktQiTuD1RgP8nKpvpqZ96Jzeo+tXHU1qek9Rr66g+Pb/SAmTUSnEd6tdeCRxhpBKiWYOzA9
xExJ/MgwGDX8tIwaycbrd89gzJ2/hk4hYfnLT4KDStWDiRQ6NAEVgj0tPChxDHSeg6McUFy7leUA
jI3Bwu/RwFy3TeSSqXVb6p17bhh9fOsGRshOwYQ0xgnRqal0ZTMGia4OdvhJRvLx6LHuWC7WJ8wi
J+Bfa4APtQ+bEAs7ItvS4tkMBpwXrau90hoyl6G1I37vHU8AEJwPtmjYMs6ystHMn6rKLJL5vjXG
Z5IhHVb9+KjnufdVFFsY0iIgx8Gt/M08SPQBSEzu4eyYsW+ESvkpjzXMsFxZQX+GbOj1WHessE0z
F0qCHWTFiKRkq4Zkcdao/avKbfOmypfgmUpcdjTaufcW4JeFEYbCC4Imqz2cpbx3Ru7ofarkEXpX
+I4bapKuDLnxQXV2Zym6g7B2094XvKCrpeQFBIw2m9o9skDRn5eRzgclM0P6r4raND8/fnd7noPS
LGNWwnDBrrFaLq2VZVxgLrqD7Kz/G3MNMjBwx3J6SjJy5Ou8lOX0UWvGBbb9sIEgZnCYnvbSVG2o
wrZMs54nuZKzA/++c2ttgDGUoLhLVGtWNg4ClDrNQ0b4M11qvi5y+HUyCunj46/fWcQRaR3pG+RU
m06ZHAWagl6zeVcqNXQVKoV3aQbd/3iV7dMQBS3QOODY8c/r0LMNaqXXBXCxt8vqg2T2zoxmV2wC
flmS7/Ec6gfGdGvhWFBwqFJIMeC+WL3FFKZLq1Xg22OOL/jQmXp+mWKn+lQCDTotczR8Y9aocJ3E
aA+K/rufKhw+NTyg2Wsz3ipBpyXyYAFyn+YrqLGKZpJmuioDt3QitdezIsDebtDkxG/QCN9YndQx
6fDXwHKDYbqWU6DcmmG0Xu3aofsRxSgVQmJiwNVd7FWINqkRWXeGl5nzkrXwTdEsPxx1KF+/f7CW
UigSt56O+8oN6lY/pOoIIhPWbPWt2jvAorsW3tlGUi6LHBsHVcptmESnkUEaePPoGMO4+9LtNtaQ
RCaTV0AIID9PzLg5TzBNuIMUTL6U6LMLcc9rVct1cENiKtvEG+GG1x0/gBmOurQVPdXGMb24RB6E
C1WdBQP8l8dPb/vAQS0CXxAdNoc8ZVWFBezTs/4U3CYzjj4M7djc7UoZj2S1tjZbLIOLhXGNTVxP
Bc9aB8cls3230talypUUpfQYSUSDV1bToxbA7mLUvYDQihe+5kiGIlnHNObBbZbN7Nr2FXpMZh3c
IqU+Qnr/6nu+iJWgraStT0xCsdzYjK8piJ3ZudlEvjTb4DIj6Dmss9yn0CA1s979nPNqnLwS5nXz
JDcZXES90RXfi8VJinNoGQUM/tNUfy2MMv93LCg6Xfqln0sqDVn5I2JdZsXqsQ5c3eitzE2WGrzz
pNmS9U4LOTP1FIbo1Z6yJdEtiI7iPnPLooRhN1dhR/OWPg0DD2c6f9XqoP53nNMEPCHArh4GKQAd
WPYZbmMx0epi6y3kEtOZy1b0Vje41RjU7wxpocSVL2GEVuWi5V+XYoQka2mK4b8lCZsbuCJD8aLC
UVBqH/uMgQ95ST9Oi80YzCsvrNhwIaJDZ5ZK4zpnYgIxLwIUkPxgakOPVk9xL1QADo9X2VwhQLa8
QN4gGRdg0ZWZkSMJioJuku4tmLAvulxpXrYo/dsowKc/XmrzAn8t9YstgpU2cGU7ggbCMEBnWE0b
n7WhUZ+WIj8CEeyugh+gniTKAuuYfsn63oTfg2LamDlXWCSlc8H82sG3bLwbdC3QlwieTwYtNlXv
anGaZLCN4E5zUT0HVpe5iqTG3wKnT3y9meIjbYOdc6LKDW+uAL7h0FeOh1ZYay5oFPsIe0NZ28rW
NQCLd4qi4Sgr2i4lOooC/UBOiRqtiCl+ryCYVt7MRhrc0znOLo1W6m+0ZFIuBYq8B/HQ9rBYimlc
Pooprk35N1/KgBgyDu4N9J9no6uTszTVR9WH7WGJDJmyOUTV5K+/MIW/fdA0F4HW1sAPzFS13aiu
wtuAkNFZLZsAPZnk5+N7vrd/QCnYOuhGMJerJ+XkcceIuRjAMifdlRuzu1XFAFBoSLMDdquN0xa5
Pw5bnBXFjfVlLwepJgQJJWLVOLi2WptIJ7DO1ZuhXQyNafQIDHBqRMv/Hn/i7rpkPwD0+Eq6gC+v
SEnPrGMOSgKep1nXppca37bm8ClIbBAOEPr7E/bk/HjRLYUSX0s8hL9jwAnK1tWqUVUNlHoiLGIl
Ffo5rvCxbozKKRBQxlgtYkut93tGN7VTokXNz76xQWRaiGWcBi0JGGmUU13yzLKx5ls3NqjX9Hbe
CMKDZu7PdpSNH+bFkSbPaNJpPClxPyUnEBdwJxnalNMQgFj40uHlvjFkkcLEO5jNX3LH3Of71hkG
wMQmgWdSNZALDbkuH2mKi0986YXJgsRAEv145q3W8bwlRVVcV1Vwn6SopHc4wVZVz5Vzqa1ErU45
vML3yEmdH5NRxQfp6N5jRZ6aKIB0zNwU0jLm1J1CqenVqGp87mutu+ZxEHuPT3nvsSK/5VCyhvaD
nsTqauWGxaTJGNylOsluhtzI55njuQaVAZKl1NIDB7htB3Crfl9wdauaCnB8xKDgvbXgz2/iNndF
H+ZdOFWp+C/npM/g3zIQ3Cc1IJxj/DP6k48GfoeVAj65oVNigLSq54KWhG1W9btJcppLvISIdtaa
cQph/TgI9rcmysQaAn9nj8kMlXUwXLfJEGm4L7kYmBOkB+LZppqjWZOlB55yaypeLKWuHFeZzOgf
JKI6b1vFjyVfRtfBabpzyyBdWzs6e5wfgSHE73/5TPgoUaGnGCSQCqszrdOy0dSUM50Slf0MHFBU
cj6d7TjIxJR0W35Iw5S8V2rBGWbmq8fbYJ7F+gvuGqGWtclrWgPyD7WPfE3Lo3fRtBRv7L6ulntS
GPqRQs7eYYreHUmUoOtbf2xLLqNKDCz7aRhmbzVoYwHNBNP7rOySA3+9txTlCwqzVImY+lgliZMe
znrSZLE/mU7ldYkNlqxz1HOb0uR4bAf2ltIFUzYTdcQi6/xXbopKDrsFwTBCuKdZkbJ/Wm3oPGvW
ps+Pl9qaHIojZL8AFEV+s26AMvYvzYImz4/kHtVvvIWhjeFFkJF7QDmW8+PltkRW3A7IT+jNgLmE
vUL8nt/ikaZN5jgcKY2SEduf4XIJ0FYLUpfBM+U89P18kltTu9B4nz3wjOmbCrSiO6WKdsCEuPUm
FPPpi8CWDNgKEMzLH2JmIzDpgR8SjF3y3ikNx9XMBmwXHPKuPs3GKa6Z5K6LwTjAbWyLjezB70sL
Z/PbHkhFmhlDP6d+vcjoO9H1rzrjLBtp+rzYpGKnCpqB4QTWvB5OCDdrfk/vuPL7LJAvLY65Y/dq
7chw7HgDEEf0S8lxecIbjMXUF6YgdIp92AwAPSMJd+2kJb4kyLS6DrQ1T9rQJl4HqIVDa6JrUo7y
H1x9kWQDhKZUsYVe6AqoBO6In3aG5QZFI/8FfLFzTUCsB+ewd/UFLlJAn+BTWQdygxzWca6a2I5q
+erkYSG7NkJKntRCRlRU7ZEB2d1fAhiCVboLjPKs3IEW6UNN4Bj5QdJnkMMoFQXQOddOghkQxvhA
h6UGu1WqSvTOqOPWBWnWHKTWe19NJEMXhK6gYJN7efloR9pFG46xj96K/bfcdOa7YU6LS2eF7ZNO
BHc0O7C7IPvLHAaNWYBzLxe0lCQJMge7qcDL7Ru5nH2cpSR/skYp+pDRAjgI1facLomOEJYkwaLj
83K9MupTrWKeyc/7MrxY4wiYvJjAIxd9MkOfPQRek+jax8eGbfcrmcfgXaNuvCkhRiGRf4K8gd+g
nPnXVEXdqZCi5O1oBA7yXPBSPF5vz8tDwIDpAtyAYuPKhqg1qvVdYUe+VZuArMesuyr58NdsBtD9
BvCulHGUutBdNKcim/95vPjeTRZ8TiAOqJdSx1ytbgwlDUyHaQVIwBBEjVA8mC6KMtr4kM5cLjno
SF9tVOtCP3h8ZkRd+1gMDIXfH/8Qsc4q1oHSktE7MBCixr86a7M20JaZ+tCHpcA5ZbYZfYLMRz4I
k3dXIcu0SKJ5NOuk1maH7cyuQn+Oa+0fyBm/1MWkf338Kb9ClfW3aNwdjJEIMNb3VhtNo+4FEkou
JIiRFEehTREvcffcyxXjejMVAl+2I+sbLzdLwc5TG6OkJ6XtKeu1PD1JkCA1ELBxGU9Mh6BJCt0v
APc0qo3O6ws4o05TCeHNkVMXvnLz0+F6xYju4Tsz4mwnzhVScVOvHVcaI6Qmp6hFRqePdfmWEOOU
hJ5q9y3M5cHwLHuSn5Qgrb6HXR+8McvMzj1iAehBH+/qzrOkp8U4PWQWSGOuw40RrHpWGBL4Hykc
L1PdaZdoHoN/VHjwPkxQMB9Y172rQuRiAWvCEGyK+lwVSxqo5ftqvQy+oQZ6cerV+Uhm7Vd0st5x
fCSlAIDVeJNVMGqD9oy0JQv9PEsy+zSqWvQdiRj9C+J+NTchDzIFmaMo/K72ljI9S7OW3/S+aAZ3
qakIvdXmMrXOKhRBo5sXxvRXZJkLHBu2Ktk3y4C96GRLw/yt0XLrB/RfnXxVJl68B79qzfDCkuef
SjtgbuTUDbPd3cY8LhzIlkpgvXDM8qMWMAbjZZx0o7lByzcvp1kvyyfYiB0EBQYl/VTMlWo+y1HS
VyjC92FzVdVq/NviL0n/6yIZe91qTWid24oQ6az2ah1+enxB9g6M+BdBJirOW8SFpS5pucxd5Hfy
rPly7ZhvR/g5bo9X2fFJgB0wmFgrimNrOzU4MbLGdh0hKV3KT0011k9mEbc+pHj5W7BIX5wyUL49
XnMniSAtwpQIPVgwHuLLf4syu6Fq1bzk6s8JYzNTruf3uk8jL0Ck78AA7L0y7jocmmSe1KlWZhin
n2T1IoFErsuflWMPnGk6fwLT4bwLQqfoX/+qAVJRMxAOEETrKsWdAzukeJ5L9yrQZpWBlmHuL3Um
UbAKJa2Z3EbS5OTL4/3c+UjB2SlCJhJO0MEv95NhrKye+yG4d7EEt9Oo/rAiVDLMuYquOcrcB5Zk
5/jAlbOXsM9iWNfIxdqK24TgMLj3DcJhpykU1ps/DXtEGWvJwQnuPAPYwanc4id/xYYvPy7UtSqU
a/oTSll3p0kG+zxhVA4c6c4WCqVGMURKl5qq9MtVNL20wspUpXsjLxonplKd+GSOTqS/mR306c9V
U4am9/jcdjYSKkgAgXBwCL2Z1eVkLgheGjWT7vWo1549LNIlreDHSkl2D3ZxZykgGvAVQZkC+/l6
YChDXTnSEiXznXooLxbpq5BMQVS1zg4Nl7pzZCLMJXlBtZXgevUIEkhVJXXRMt/KY6c4D4GSOS7q
5sZwMoyhMWFNa5afTW/Ff0Obj9aFrkASecrhCv43TZP6GYtbLZ7WyHpxrlIVtNDEkPZFn23lf3JP
YO2iegOZnlP2AeW4sWt/KIMq/6NBFgcupkzGTzagyaMh1L3vIsiCycukpLMptepTT4VgklK/ip2G
niYaswGIkQOLvLfKr9qK0HABgbZyoDqeyJhCcnBDX7JbNdqL62iHVE97qwjWm18BKuGH8Au/2WDw
nZD5aAOqL3nVvYGHdHTbsjvC0B+tsroJjNAo4QjnIvryue1pkxldVBNShle/IwHTAx8B84QDYOjl
t6Ssgjpnk/mwT0vuqFEvMsekvOjy0h3YCfGDX0Y3jFdhJMDEU5wCT/dyKQcMZNtCCeArQRjD2jco
zTkwc/vjwCx06GmjYV0KVb5pVhq9uspHlC8GkkXlElTNykQ5xIWwgempvxR6AX4vluGYhFswkvoj
ldW9rxTIPRS2KXxvAFHoWeSwEIeZj7p4l1+jNmn7CzxyduhmBUSQP1VrYEJUz7XA76YZGr3HB7q7
PqPe9FSJJDdasnGTjvBMsMtdZcDmtozhW+qn8slujeiWR1PyNq8d+TKmeXuw8tZOsskgP5nfJGkg
hn15vh3603H3a+VFVhaXUWD7B8zLRniyUdw6uLfb10GGTH4IjoglN3FQMVYZxCA9r4NEmlHiOXoD
BVd/fbyZ2wjPIg4nEwU+B3/Xr4z5t5eeaMVIn7eAdhPpr4I5rMnIPbl02hKK6xrbWkdd8GxSeDlq
Gu2UVFmafj+QfMp2HOjL3WzksOhbLc39Ui/mLwHUpM9w7Zoy8opK8TPqjOFDByuLN6VG/5RqUpi6
aZGV2cm0AY/+wdEK2AY8AqK6tBmJM+QSFtAgo7ZZfa6j3LpHRqR6chpHn1+/44KcUNR5iAPXoC2t
ntWuN6Pc1+M4u8MEJX+YYVw6OVnVfm6cvrhY1twcNJ13Kh/MRgF7EI0AsGlr+9AONbXbPMz9Yiir
y2yGklcqxvR+pNLs9Zb6z1z3zjVtoAfOMrinqXkc9YL3LjQnzU2jbiLylpfnHUtjEEPhlPoNBfJr
X9tIwTu2c/Bsdr8UVAIzyEw+bzvOCDyEihwYqT85TfaBeZYBphF1cpJTplQRCnbzOL8puzA62yaM
BKeiMscvC0D1o5GTbdQo8F1iWhksEFRfK2sRqGOn96CZfaAzCKtUmjX+YBhfA+A0TuG5UNI/ecx0
zzDKKHuINtbLHW56IFo9cYE/tjEgKRvn+jS2NP2RSg5gxEVhY0jdRh2aV+uV0vn9feXVtzJbA3yt
TTIfJr7lrT7Wps+MWnNQ+d67QThyvk2mTwfPysvvmyiQhnkdcLQtlMw+nFPQAwdx2Dve4ze6e3SA
TgzUL+EFWBOKRPJItuHg4gJdrS+G9o9uxD/Ac6pu4bTVQVa4Y4IFmyZXlvARk7CKGvpOnkIr1RI/
HVU1+UyfJP2qxoOpvktNK7gaDB/d4d+dbq/+RrinBFcquC4m2lZH1umzTpfaiP2sRfzkNCxkB0hc
UwKL1bR9Uot+eP94xW3tFxA+QFymGJhC34wyWLY9VHFDrdksRqrrJzTE1PqNLXUSkrpwEnxcZHXQ
LnURZ9F/bYf3ueRj2OmfH/+MncN1iM1sm6ooDnZ9uEMLiztLx7692P1zEtSlV6lwc2hBGb6JrP4I
hrnTN+O7beJPiqRiwmhl+AYMIq2RgQW1HixkFFQeNDH6G2jLumtjmTWk72mDprnaurB7Ny4TT4jR
hMpfhHXDwbHv3Tbhd0FXCfDW2uvGTtLrOoUdH10xKppZr0tw/bfO/L+6sWNv6PWWcXcl7A8crPjI
VWwM7InCH0A4wZqz2oRwnMYgzelahahhePpSZF5jwxJ4Nsx4eDN0znstsV5NGEg0zFjS//eNtg1p
gEIgGAaHVpkcWGcTWri3zlKaBy5HmJ3Np6FfCfsTsfcmJ4PkLHdIlGI/MaTYzauwuSzKHHhzzmjS
47u7txTySOIWCTzmuqRfAGgpraVIfGcZEwYnu2YZTimUx9kpHxgUeLza3ktBRxDOPgr8wMbE//8t
OETfcWKyW0r8HKJhV4tBt3QACG5QHv1YwFW93uqSn1EeA4xEdWAdo4TJUupxoya+2ub1nTa37SEz
295JEdNzEhjtQey7t5kU4UQ5mox9g4gr8s7uVYn1hrGN/GgMljPkN44HBaD6B1eE6Bo1T+w81YHV
TmbKBMXhpCS+lBOUVAuKf+nUKl87LagPdlHY7Ze3UQiHi9q6hX3bzGa3kII5STWlfuCkxJdknme1
+wNJeI1ldIb98CA7NaNcIV3nHFmmcTKXaaL0KtKZc+WE9jXKNPt97Qz11Vri5CQpk+6ZetMceM6t
QxG/wYLWgcyeoZWVTZmSburlmYjSMBDaiLDit2mQ5jcJ5+2OlTMZJ+x5eYqlMDxPc2IdvMatTWN9
6DgEbx556Lo8Lneh2UWqTTyitg2CumbzlNptcw7p77k9yJ8T2srzB0gX44OXuXvIPExKaILPfg3q
6ZQWaTw7Z/dRIICwPy6vbaEfzYdvH8ivwjjdUgE02cwDQclQxDVyYv4USYFb8qfcsVEsL2wb6Q+2
EgomoNlYGtCi6ktTwzVWJKerWCroyttoWR00GVMFg/viuPM8ISNRxePF6FooqB5bue1oOFcZ3BmN
YYwd0yurtdta72CrbBO/Hgrrw1Tqyc8cZTZkX+hEDFdKk7FxzSIpfqbzVtU3p7PiM46g98ypjT+3
C+oRSdu8vqTDz6LtAuCI0HqD8wi1YYAA1SAuhGt9BrmVBB+XRZpaT2oaQMOPd2HvRkF+BXwcGj2o
UlabMIVVZjEVmPjBbAPtGOfQ/lzbXTscvNm9N0MPmCkiIi9BFfbyoGOLxvsSlwlZf98Ml6Ss0i/2
oC7DvS/t6anscnJ709Sy8ARvS3CQQfwSp11bR0XQanLQRGXr4M/Sh6zqHBSFFzRP0o9CPLqjWRcu
oaeoTS9/zadqMJBBUOKRXUhGdfY0kGzaiTFccsjY1qvIlUzEMk9SDDLQm4zWbm/ZsrTfukmtENnp
q+HWznNgXqp8nuKbLA9awOSeDpn940Pbe6A8FmwwJMIM+aw207DiIC+LNPEbWc39PJ0mr7ON7AY3
ytH92MmrIUCiJMwsHZrMG3ymGjhK3Q5D4keAqd6VA5IRJy2GYW+uZMiY63h6tg3Gn1H/yf+FvRhE
ntKof3BLGRJh4pXRdvpMqw9O4EAOmUcBUBB23dtpGSTXynPrwFvvvQViVPgAGE8GA7AqpsIVhI6P
DWwhT+sBnsVGujVxZx8VCPZOjzUg0eHwtgT9y2APpWLOdFcbxfQiOTbdlpn9i5OF1gFZ6DaSowAB
Mk6Q1sDbszavGO3RnK2RKGepumelUxUmcylZToMyeBDpzN7ji7l7W8BK0jWjzkUVZ7WFfTotbaTF
ZJeLJv/QJX0ezp1VDPpTpliFAuP4aKCf5dhNBn1lWlrv476w38lpt7yaggnzjoiQKHMSEG0yD2q2
oWTDiOhHWiZ5tt4EfpQ41iXJNevgs/dOFD4TKJDFO9kQhumgSNoZMki/BCs4eApSo8rzWM22GygD
fd/Hm7x3qGKCHgAABm0DEonyiEBHSkmpOqNwmW3Pn8IE7IETB/pPQJhH8N7dQwUfwqQRWZW2qVSo
VYm+icZOmsGoZgibzNmT1ul6dZtbAAnuWFI9CKwq/AxFW1KfUTUOb+lUaUf1mZ19BkAmiv+C0Yv4
66UTadkV1IEN8rpxmdxcgeL2BNwquQ3FWB+4jN21MK7kB7RiN0yUatZz1Egs+cCb1ZvpJM3ZsUbV
TRWGUB4f6I7dodVLvYlVaKGvK0Hh2OhRtvBZZbnIV6jnqksgB0fzKHs+kFiH6XyqMbjCX8f8W1qn
IfSlKwxQ+GaIotNpTrPpp5KEyt8Am2yUHooyOjHNoRZPfTlUOEONjvd3c+HVoI+lVV86Z5b7s15L
5a1EhVL2ENYaU1TNlDmzz4o+Dq2bkHk3pzS2UwHgsa2zPleZc+AO9s6GgRoqOVSUBc/5y3vAaCkd
5pKeq2RqqWvUtgIlaZjeUjM7YmTaeWygbTCduB0wqOtcIx9ibVBhBPfLfMaCSn1nuw3jSH/FvTRd
ND2YlYPnvftxjCuClKTgSSv25cdFyKQtc070zWj7/NyjxX2tpbC709JzDtKJnaCMGXhAp8S/on+4
SqSquVwGxvroAtlh/F4qnOS+NKlZXtl8/ZmROcunr1lfqp45w4Mz3Lv0JDFM54MyIvYXG//bbZzC
BOhGztoxan3nGTDmuTPQKn78tPY2k0F5KD05QSpCq80stQFyA9FNc+qcaWdgTYavjlLyn7noyUFd
Ye+qCMgN8D2KbBskALzDSaK2XeYnuZmcYzWqniYp/FhBOOAVlj2+VhaHjhUwChG6MxSwkaiBUH2s
RuB0flHmutfibf4X9pV6kvQhveaacdTA2ttKSsbEYEwh01hfXRYjTq0GYYrMX/JOgVl8DDyuZOEV
mvT6lhGfRjmIKh70LRsMDPnKLBMvEO4FQ/CkVEN9TsL8qKG8+0EoaNE0EQQ464cGvLrvdZsyVzeH
ljtRm31bVg6z75LefHl8DbfVVz6IURwN5iIBOV0ZrHQoQUdVWerbTbdcJOwiPbDIfgd0Nr+i/5Pe
M0SbDpp/ey9MELwRL2MnNwhd1I/rukYwEnAnoTLcPgO+rPrn8ZftXXqGUqhLEmkJFvzVM0bxtFEZ
mfU1ULxjUSHD7NTzBV7C2pOU4mAfj1Zb3UG9LlrcAnPbQxkbb6os/57Uafq+4+nBajMf0S3u3RDA
bMTqlHkcFIJefpyjzsxVFGHqzwNzBj2QA1dCjBH5CV7AH+wjFJ5Cp54nvc7DHRtwXjJxGXVJci6x
pmY3tUUaJoaGDfmHaTgwjHuXg3sv6G0AxW/SOk1dHKuwKbw4qZJdCOUrP5DS+Pb4q/Y2kNjJART4
y82s7n2lt2Xu9GXqm/bgnA3GcM9QiIa3sFeb8+uXosNAhkq7hSBxdVY2JWNEMzGHYaLGlzKII82T
pmU6j6AgjwiY9u6hBUSPxg5Vsk2xtQwXCz51bKEUyQwpKtHoxlZT+PJCv84q2yMEyp79AHUDMpWh
QQB04vf85ixBnTB5UuDGZicvvjR5156Qpo6RtmjlL3KxLGc1lo5gqzuLEiTiYciEOb11lMU9zCFS
ozTEBrR+mSFAeso6s3NnswtdU8rN2e2b9tvjc9xdFRvpiK7KtmQuWSozptaSoMwzWF5MBn2Fgci6
ZE1kPVm9UlwgnDmiyd65p4B7GJUEUi1q9et7OjjLUCUNi85t+rYvluhjosSpl6uTfgAW212K2XjB
E0JusT5K1Yp0BxX5xJ+sCGKVwEQvL0xBTt5Lk9TmILXYuajYE4H9YCoSZ7DKmCY1rDMtCsjH08z6
G/XL4Dr0dXs14lFqT/RaxwOns3d8NCFI0cSs9gZ2zCYuxTBMNHOkRHLjGGV7VY/Cmxapw6UAHu/q
cn9UURFve1XdE+mAaOv+CohWx6fWKDuZqD75daFU7y1leksaa17gjK8R7avjKzJz03UK2j+IicSa
pAdwkW3rUkqBvi7AEwpx0O8mbqfocMvkI1NMg2kGf3CWArRO2R+7vSlPzSohQ5nJsa+ZZdS5dcKY
gVtpVUQxrGSk6r1d4OgP/NKOn8AB4tfhQgOtsI76IHTLRcTLOJzotZhOkT3bCHudHj/6vVXQjCHB
IuLDhq8OMDFrxqI6at41KideOotyYzUcEcjvQM94b0J0jcEfEqv1xyRhNlaGJSCECkEEfMKO+c2p
K+l9wzNMEPlgTaQM66I6KUwCebAYGZG3IOThwfzTHVQY9n+OAKeKoWlK06vHyXBCmYNgJLzQwHqE
Q5m7RTHkb5SlML9WSll9K5SuPyVINN8y+m5en9bdcziVR0zp+7+EyioEdPyQzchY5EwZL1choc5S
o3HnSY/fGIkUc6XNzPHRce7eNkqjX+bSmN+NVSQ/R80c20iId6+fc/1FpcZ1oP+85Ul1oshc0LHg
TaXRzwzOGbK2pEUz1VGvYyIdsfXsXT2iLiw/Zn+LEw6zFgiKYRJSKsny0bDq9F0EVOHg7e5YffiA
4OLQYHHYojoh3zDncNZCH/AZQvSa/XNG9PNCqFwd+JcdW8jEP0aCZyTmtsX3/h4qDIE9WYXMMH5T
Vt/1qEyme2632VuZ6YXq1Ebwa1HZicZzb0+mdH38kPdWp/BrQN8GzS1g4Zerh4tdtRnlCl+i9koD
GLhNUrflRWmm6JbWunltzBw6HwzZgQnZ22HKkIKCC5XiTbm3RwBonrOcUreczmeEa2wPUdr0SqWq
PD/+yJ3+M+AB4BGM4mMS104VJhescDuGfrq0nY+AYXODcC138zacPluWUpyKUp+vVjRqCyxvyuun
BEnAhRPA42CY19lk0CbjNIgjnof0zITKclm6hTmbro09TvZgY3c8OhaTn8noAWXeNRrEspYyjJQG
Lv7EgY1JMoY3Nkq4biM3s5fStz1Hoxx+frzFOxODYgISqkHQA6SV62JlS+RdhhkeQS6XZDovoUVX
2ISwOz8vdYlG0gBabPQnLS0V5oZH8yPSGREj+BCMD+5kVcpXCNnqM8OW43/yGGW1p6YZQgFNnUtv
0ioIM+as1To+NQrlseuwTOGHWJk6/ZyqXfUUlOkiI0uZhMmla9rym96Uynwll0qzE0347jvtojq6
0Oxq/jdpS6xz6PYUeXPmxPatMMw59nIlRFSI8cDe69vOyX5SHie5g8sB9uCu18PbVJeh8lVVu/kz
Ok7tEVJi5znCa81oCu1dNnPddU3LXGHAMY58I0PFJp+C8DL06eBlUpX8m1Q0ZOagiBjGiY/Yrndu
DeMIAoZFdx99JfHLfjNDUaDUTTHS5FKrqPQbpWJ6c4r6D1Q94McYwsbN2vQIO7/zMInffwkgEfFu
5IjqTNaW3mE6Mu/D6uzAro7kV1d8rVUtg6Unq65TWAxua4E/G6ay/+vg0m7DUKoFjuCJ/tV7Wvlz
qKCTlLFQArQFWZM2tuKLnC3NARPIjsOCDUgIcBDH0HVaGfgqn2YbJTbRYhugbrTsefDKrJgOyov7
y9COEOUIJk7XIVm74B4i0IvGCPXfKZ/D/HsRlUfUiTsJCl+Dwcag/YowX96TUPDUcPNjv4oc47my
a7jmW009tRAmeOX/cXYeO5Yi2xp+IiS8mcL2acubCSpzCu9dwNPfj7qTSkCJsrulmrS6YgMRK5b5
zTDtzbM3H4tkFv0YSDtskpfracPQ+vg1Rre8lcpbbLfpB5H2e7OW7VUc5qAOdzF/vFzFjFDACrjq
6fcpZoTFrmx4QYLd2tvTCiyXgHVy35GFL7tGVgyNHSQS4kUDfsJurxTUW4WFE4g2SIDc376/WYlu
EWjsGff98qnCQlHjrAIzl2KU5tYliGzcEPeEBrdiFiwbWMCkZaBSFquYbdeVFQikmx5o0iPHyTrE
iLvdT3bSuI0lrAMRJfcUBaHW159vI4Vgbs1FB6rLAJC4iFmThD2fnAAbVSYGmGMhz9KmUvcO1uDX
/7LSjAqGk7G2JhpCWxN1lkW3wCz7b4WRVzxZ1HwUAKV3PtrWAYN1SR+YXMVZeXPFTq/ZUTvxUJjH
HPLaubVqmnpmPn1uw/bL68+1uRjfjH7wvO2XuQKEe1vSEj28DV3QPjhGFLpZJ9unckzUo+Bd7MzK
Ns7Z/Fjou9PCp8m92CvRpKvpoBVI1GQ4mZBIjNcJLunb9wWrkM+Su8EEW+6LqE0HMSoivHV4Dz+J
xtAOJtPA+64Z9lCcG5sfCXkmzgBEONfLF2jKYYviDTNaBi2OfovlJI0P5tTViBRLjuEWtDjPNZv0
s1NN5k7I39j/pFpoUzKrmEmTi/sr1woltJQ0vIkhrZODP2TKBz8e4vIgh+p4en2rbNWc4AlApjDl
pKm51LCX0gAN98rMbykahkdl1PxDIosUz8lWOvWW6l8ixfmIZ4fuSkbuQEpWQhwqk52juLFlIW7y
K+YGB6PC+b//k6j0aVShn9tnt1QtgmuOEg7m8oF/MjKHJK2P93KUjS88kwjnADdjjJaPrcqFpONm
mN8GTcg10iJR+FUWEkbsluKPZC6R+dQkYXQYIST+fv2dbxwXQH5AR8CqzI4Ii+NS2QOXua9ntyYD
4scH9o3nQLbaPQ2ljeQPcBp5H8D/Df9lNZtaQ4KleUuHPnDjoYcay318zBtAflVYy15TN9nlPzwc
HUcwPwidrgrfIC7RQ6uV/Kb7cnOX6XV2rYe42imvtx6NmgQWLG048D7z5/1nu4BD1UschvMbkyHj
V9NP6sVXrOSbUxYabJoAKadDNyR7mPWtLzePlBFpMQAfL0llwFSAL/phTlc86Y5JbeF5UKnDDlxs
IwAw6YFmwEQICYdlf8yn8Q31KC1uslYWWAMy4/hWx03Re2jE7Kpmb5wEGtKcPHrTCirsy93YkqEh
Wc9J8E2nu9jW0Dwwbem/No4S4iSjAZ30uljqFPCXoyiM8+sbZgsAzA+ACMXoEhmjZY2i+0rCrrGZ
4kwCcsqE3wOmW7Vf/2hCJ069vDLK6dITNkLXSoLst1YX2ecpbMTPqlXtmN4yNr6uBNfa37m1N74E
NzZHCBMmiv3lxaY2wMsRIOWnBWipyoE9niwt1S9Idu8ZS28EQFIQJuB/o9KKECYB4TfpgaXkclV5
MKaiv287p3ODZiqPpIJ7QWjztRNpCUJAP2bW4ssjJBmYb4UtyI/O8dvHJjaNZ3L/yj6lVjrap0jI
0uQ1Em5koBqm2LxpqVl/QG01bj2rk2L5OmWJdgGDj5zl61ti67VT7cztQGhpWKwsfloZDoUi2BFF
bGS/JFw+vFRC4sMfDP3NzH3aZHP2x2hnziwWl62k2qkg30CfQIv+GL7u3Nt11580mg+f3v5QzLag
odCCXDuMChhDfqQa6S0Zk+IwylFEdYXAXIYV6E49sgUVZFI+g01RPV6n0LHUG2MYVdmtTf34+4Dh
xrt2SCcfR20nuSqDo59NOjCYB8YZ2jt2YRyHlvbNm48PfrSkMSgycNWtsCqxkktOXGjZrdKUQfdg
FnbJAazbDGob1XpPJnS9bRya9WQQc7k3k/1ebpsi6XpbDkGXW3PYLJIx/Tya5g+EXrU3X3KsxISS
fBQi7EqTsedWz33cEm5qQG/RkP3pWhXpHv5mfcmxCjpMqFriGrwKjLTJB623IwYT6O9+Yp/IF5I4
PFTB21muHJrdsZfRmN/5autIBBwM4woCH7i+Vc8o4c6Oq1ggSjiZ6QeUgFUYzUXzaI56FZx7LVLU
0+tHY32tsiLFLD15eAEruLJV1BRohh7dhigwDvQGsoNUWsrORbP1OtkVsCxmHMQq7cLEvk8bxvW3
pkqDS42H53HMOvsx6mztRCnQfpjlPN9+FBnbI5T7t/Djj0WmgoNYYygT1WwU56qb+By9yelCj0bh
+KFG2fbPwLT0qnR1ekKEMHBLOOP5zifdesFEOdBP8zSHpPDlyShtfeCdMMyhk56d/dDx70he9tog
677fbMwJh0jnvJursA2+Y1ScEFhQKUljh4OR7lwkLu+PgYqW30lte1mG/x6m7wHgRp3HJLV+fvtO
AmFIp1VlJxF3Xj4osn1Bm6kh3AG/D66ahh/egFjuTu9v64RwNMFs0r/CT2BxaXS85K5NVbqqdjB5
Yya656RW0UMPgp9xCtjl9YfaimsEc5y2gAsT4BbXYY6KC+aZ0AdkheAm1ZrmRkaIjT2yYzsbZeuM
4IKtzAi5uRxbbJQ+UzW2nwW0O0zLQ+cYQMzRIoVhYpnhrLLcBpcpH7vPrz/hBkmbrgjk3ZmjzLW/
rHm7USoHuaDgDoxK+B6OnKonhC/fB0Be/xjYgLcenHnlbGBv67jUirp/rKbJfqoQq2O8kwf2r9d/
09aZmT/uzMAlK15WpBkKiHY99uGtGSLtZxLY+bPeh9bOC9/4tlzT9LuAWAKhXtaCEjaGTVgzGrCN
1r9ZAzIsjtqPD2Yt70nm/x2IvcRn8GGRwCMAMq5a4TmphZGccgjscRKltUcqXd1X2YCt+qRVDRiN
JDACL7CQ9TrFXKEf5azIgp91UISwR9TmS2+W3ZPctll9aM2q1862xZanRddOpjuFha64SDhqzGAE
qNiT3TrGMY+rsjlLnVwey8bWU9oJVfS11Zxh9DS8XntPERPoLUeJCsubwOtqrlCkpt+J/hufc5bs
ol+KEtVaKBXRaXI9CQSFKJyPSpeaDynC7Dtl6dbXZCaJcAWdbQbMi5MaaKnaJq0W3SAXtQdDU5kJ
qFN1Z/SDvHNnbsQgwLlgQuZPua6a1DApx2rGvOiDrKApPw1PQ6uGD9Y0qT9yWezZdG2uN8862acb
Ql69lSOZb3FHSykiiTjwfUWHM730dC+fUPC1d+7Nrc+FLgd1IbXUmiUhlU6POkaITl0td8znFHGE
od7urLL1vXie2VMN371Vk7sKJqUpYF7exJjGd0pnlodCUhUPali5U9TPkXNx+GbJcBKAWTqcG+rl
zVSgx4gLCQCHsDbGXwlakx5qedpFdGnnlZId31uaHz63cT0cXg9kGw+JaiL11DyVp52vvlxZaRWG
ixriZA5tIOOErmfyGGVx/S2Npfb762tt7BJASvQRYHzxSpcqQ2atjUgrz3QCeYxO2DgUrdfpzIzz
pJFqDJV1daeA29goKvcwr5WOCUOYxdMlmAvmIiqz2xRKhWf2uXaePWeOrz/X1juETkB7Yu48rxyK
TMmAkzhF2a1udDrcQRjdIvQ0PEBpe1IdW0uRQwHjJr+gV77YKOhedY4kx9kNHa7pRy+Pge8xkDO/
RnD0fr/+WBvXPYIwgG5wmYa/sEyXeoKzHhsyhbY6pA+KGMba87NG/RD5apS7Ar881FKLdCcWby9L
Ew2La5wnl2Gym9nJ5QiOtrZF3rkdYaV0+zA1jqHQJcOrUS27jfLgDJfXn3fr3TKFAfU5O7uvcDEj
p+T/aUSD6HBPjJXgY65pgZsJWX3/9qXmpit99ZmNuMykpMRQRZJZXAVtbqA4g8C8a5V6eswGDbjD
64ttBRfuG1C4YG/WqhNDq2hjZuLHIQ+G+aVJhYK+rdZYVzOtjWs8ldpFgT30EOexvkcK3nqntJih
Z/FS8UnWXoYXHeQsboZkFYYN7aWosGSWq6g6RZEd7Jz1rejy71JzLPin65t2QxqUQmFqbGfxKY/t
5jRwe/yZtAjPoSr03z5qBQGN9eXf5t9Mrni5oCY1VRnluBB0yvAn0nv/Pm2iPbAW9wx/zeJumC86
tgutodnD9OUyCKFEjBkATfllaOgfM8qbqXBhy0vwcjtVPqVT1Fiu76tJ6yGmY3ReiII/5TLEEqxX
8jzzLKWTxrNZ2WbpjYEhv8PlRvtiNVlguTBrcCZWg0wYB1lPG/MZo976TwJFKXZtu3Y+BomR5xfH
RG7irNmVEhybMC8aV0Kg+5YqitQenCzxZS/MxfDHlHMbB5bClr8qZu6oBwyry3d9P/jvk96cmuOQ
qXl5MFWBgLsTB/29JJymPVVOrH21c0n0Bz3pgsrLU23KDiljGufQGFXfuYVcSdJN8qfpUagaPqfl
0IF1HyQg9x7Wp8kvo6GwfO/TaSNm+GainNWybqA/jhN92h7JOW+MiiT1Wl+yhDsaLSP5CdiiMCnV
8uYRwhEulFVqpyXZRSF+ZggOonBNbwlkSh6IzyIQySeilDU9NY7FXMoF658avxGbFEhBNEr4rYmr
aLhmpe6csx7OyFVShyY4ks0rsaclsp0efTlNzKOcBTouEnqgasS1SJO8Qoujxwm8QHrA66n5H9FD
mHdqKiL1GEhSDS5qiPP+UzxS5BwmW8/y56momg9lXJkPyOsFmTuZg6ifR7MMSzetzemrbSTOr8Gc
xpMj8LByuwihn4ukmLV1zuUqQ+Fw6PvHLsnV5GFohn5w4Z8G9oG6ciC9z4wkOExZD3c0wa17ush4
4wVuIHPrHZHpt9KDMnZ67ZWDibNhSW+quSRyr2RukJaVfqhbJ7rLx6HpXNigzlc0yAbba0VufKoc
o8ldC7CO/aBKw3AzSmVIURaG8+vJXDTi0ofFWCH7YGd6hL1Jkylu68CcguhTDu0hBR9VXZUkNPHe
4rKoXLsP2t+Vjsyf66eSWWFXx8TZa6oxk+/KdjI+d5IfAgAz4txLuxxRRTNhRu2OoNyC555isnEz
26ykz7moVdMLoFffJDy5P2gxIvfPuVymk0vOFvdsSmfsr1hU1p/6sTFaVy9b7UtZ4W18QmjVLP50
Uq9mnoqZxl4DaeOupC6k/8ckj7xjWRmXiQhg/EHEMLpMewaI6390Ksf+lVGbf6ga5Xctyj3X+1VI
nwkYSEBxQZLsrJTSm8QerAoGAXY6Y+Q1M9aujKT4OErGz9cvrlXLiA4/as2UpGhjstYi2RG09WVj
sLKb2ajpN1s42btAa00wR07cfi3R5zx3SVNw8kbxGbxuXB5f/wGrR2XkRB1F+5F0lVHiIsKLWDRT
OlToRldO8U6EYsSh0R8o2+rk9F+WQjsDaDdXynKYFPd5HjgyREB/gK+Z5cEEPaE0Tqrk79lUzb96
eaGQzTE6RMFmzVGIwgmwo50z762G6vfs1vVL6ZiUvf2BZm1cbshZM2jZVQwitN0A81M9aT3Htp5E
7Hi2HRs/ZvnY6e05DpKQIANIcuioLu9ivS210ckpoBKY+vdOpA3nngGxOJuaIG2tnEhc9T5XjoWs
iL1TuLVNdJq4zNmYBq06fnkF+I4WEaewwToya/VadlXWveZS275dDRcQDbgAdHmBrq3gNLkZyW04
0UdVFTj/iUqIsltxbjAj2Xmnf5GnLzbKDF3kquSN4lu7qmtUUzILJFkZaMdpPBzmhundWDvNz0nP
7f+Zoc59JWd2orpZXecPCXbW9gMW0Jp0aEPJTk++SKNvsp/LjGwHCtvXd9gqMZp/HnZriHkwG13t
MCw7Rx270uyGuXLu5arGPdJMA47LpfOjDyztaNsi9Xw/3yNQrVJNVqZSAF1OWckIbdHiLZQoHIKq
yyhDfHGUtDw7pmXZn43Emu7VyBj3+iurHTYvSMU303epGpaREOlhLLhDFswl9OWLURYcq/I9lJR0
p0n1N9AsPzosWgoTBpG0BOe3/k8ajevNCELXYhKpTn7vqkMAYluogxEcdK2tuRf9yi5cMpaZVVnl
FZK2Y1x/V5O4eCdj4vRRNSJ9PEwjjPhL3yGW7eaR0YQXzamsT1nTmANGEGXyHbhA+i1VfbBLo+Dx
jr1aKNNxqLTpVy4kxD7L3gfcgOCqkmKdV9fqZ/Z817pxM4n+XR3SqTtaDaRSpmww7F3SHpOmGii9
b1UQGMKlHLAiD4fR2HG5CvvWDQrcXx4JW8mHGhko31VGe/jy+sZcBVi+FrxBetYo4MGPXGTseR6a
IsyRtY941qM5+e0nI5KSt+Lq5lXogjHOhIGzCgSyFeN+JafZTU5blTgXSQ91Vu2pWq4hYCzDfIr4
RRGyng5FcZyaKZjS22T50TlN/eFIviMfRBR3fH/F98JU1Z/CqI1wmTOm72FtaU8Dc+vD6291levM
P4QxIJkfJEJYUC83pjn4Mp0s5v5Roo9HzIgI9lLDbFrWxCGxJfYkwXHnOGzFGJbjKOj4j66odZw0
Z5qBJ/RAgvx/gZH111gKbMulvrROvl7o3+GHxQ8+otx7hLutQ4+ez4zsBn9ABvzygdlaJYeszG9m
Nw53tZz24M18rNF6Z0/+d3MpRI5pqbLaCsoSSyXl3gxdQozapsEpBTBVEAsQyWTvJDobn9GWGbBa
TPzJ6ZfIEqqIQBvR67mNjVOcRz0pb2VimUeFUYNXVmFxJ1t+vrPoxvPRUEIdBtwkE6RlMlJrlUlm
PmU3pLbb7xqOlOeo7trOjdTJ2kPWKRvXA/0ypIJoh2+YXtI4o4Lo2TQ1ZaNb94ZyNes6c4smRZww
GmUXuH58rJPO/jMwKjyUEZi7xJSbSwyJ5izlk3GlC9bOapWT61fynprRRmbNuJduEEJNMljDxQU2
KwcpQnCfRIYFfAqBx4xgiUjdCWuH4iNmQM3XCfzwSSRoRKG2kY6X10/z5juax6Qc2XnitIiRlQ3c
pabUvk1qYt7JnfGMQQXKnEMGUwqHk51cZms55jo0gxlbrqUNS7PKJyZO2a20FemTXTQIDxgZyqNl
nx4na2zFzoJrlA1tSOgtmE2CUVoPLZu+zJ00a8Gs+mb5CI4oOGZtGaK7ZCTxN7yJhlNataXlabkz
fvTbuL/CdSp2cqStjU/LHUk+qqi1P6gqpLTOdEA2mdlEdxnsJ3R7+8ptpSzaic+brxjnLOo0cjHA
Yy/DVZbKU2UnQ3azU7M9WkHknNFLSS9OGVh37VRb317fQVuPRm9fBxgHIoVnfLmeGopyGMwOPmwQ
Nt9ZyZg8lJf1T0bf1/rO59x6OLYPh46JE3qriwPTYTYdYGGVoLWEu3aiJNNZqdTqXCBM4nWWCP/D
w1Fl44hJS5NdOz/8P1lYquSJ5U84JZSclPPk5+97R4hjhCXq57e/xn9Xmp/8n5VAlSjBRDp0axky
H4CFJfS96LvhH7vXMN36YtQTWCPNhEhjeebVBhcYR6EkHJuycAtwfA9p0+IqBfvt0394qhkzSjcU
ftsyWRjhvWLGCzoqlvP2Flkc9kNhE98GbNiknVJ33mmLlHmGbGtMDf7qnS1eYUKrTKZLFN+6MOi8
wdbGu7C0p51UZOvtzcKapObGRuE3NGakt8Bh0ametE/xFCZH0RrTqZyavRbP1gNR4FBuUFnNs8GX
e6JPHfpJFYO6JkhRJaKdfAO8s4dg28it2Agkr1wDTLuXQxAMuM1YVLiNQdhEF1VuQle3x+Zq9GZ4
DG3as1HVN2cSwr1QtfUqydChcIADXPPJMzMFVcClhixXHMHXkMcLXajES0VSnF7fiJuvkhsOlAgD
2xV1oTEFJlOhmd5Ir2E7jy2amr21B27cvG3IpmB8URMzH1xcp+hrh6Kx5pLDd7pj3MQTjVI5/DBq
U3wiuUxjF32k9qglE526oWswLLaKHW7KGjXMnTezUqAvcPGtMla/Q8+T4ifFS7xVg2Os+qaglx7r
pz5GigBQiZ3BCpYg2rtF7tTduSgyFI2TBMdWqu0sc4ESdFdy7r2m19ZmI+bwy+iZrMHadR/Eua8y
BMiBS98NZsUQw7Sk5ywqfg6+kH84iLV97xk57NwcWxuA0EDxQJ22pveqvm1KmlOmNyH35oPVDtEX
pEr2pKm2smpuecA78NUw8lh8f8wo1Dwps+xmRVbwK+tE8NWR2tFVBCR3IETCdUSy5+6+dYx4pFmT
ZwaELoNsq2OhY7fIORmZIT9kypiVru9Yre4CyVJ/vn6Qtj7grACHM4hNv3vpuWjWjT3JGYvxY6DU
atFQntGL8MmP61A/owkUPopKHg50p5udUnsO4IsAP2OVqS8hudPxUV7Gw7BMA0Q5iYcMlPT3lSL9
TkTq/MGKK6QG7vp6Z5S5sWderLf4mnXoq70zj8DbVOlTN1fb8aczqfHh9Ve6uQxcaHgkpDSrHJzw
D70x1BL4+4X0IFXwlRni7mQyW6EJAQaEhigvFX2llc7XlJlbYmPWh2rfXxAaopWEXbt5MKPUVA6S
aUaKa+Sdqbph3da5i8tOlB4y/MbePI5GsAr5VgC+lJ8clMVNLVtJTfAjZ6yK7LtmJLgI253pgTot
3n5bY22CBQIxGVeQ5ehA9vVai1uEJrsuKz63hU3XKi9gB6aj+R8yg/kjImg5DypWAN6e4b7WpTTi
bHQmPpRWYjyFcekfLNFbO2XbVjtobgoSamhKcPIXqQE2ILlkNqiqGY3ewT0Z1e5PlpTFz1quynsR
K/5JSZsKEj8eakcolP1V1fJOcfGy03b270b8YUfh1gvyDBUKx3l5LMemLm1JIUlWzTD40tWj4hlD
Ud/SNBiPrx+V15cCKPVyqQKb435ygEmFox95RddVB0SrskdJo3B+famNUA5vACVD+jDOjL95uVSj
YQbczAl5mChgliz4CSKMo6sj2uRcoYx+GcM97MQ6EoBcAi7IfqWA4wZ/uaZQo6qN85pWuvBxYPMD
4yN1o7ynCbyOoyzDZqQBNOfly5JNCwPLmBx6iX1vj8coiLSHZpDygy/l5n3UNHtCAlvrqbPPEO8T
tfjleFRNqkKbFNo+UVgqblMq/oM6hMmjqvUm+CWMc17/dFuvEcYnQA2GsnMP+OVrzE3htE0FT7Xx
e+tDJynJYysr1c4q672ISRTGE4wkNTKaZRkV6dTyJqIIt4HU/xeauf4p6ULxoMnJjlDc+s5lJQrQ
mb1NdbOsAxKdedYYAp+DUlL+mhxckzyrlY2z7QuGAuiWXg2D2WtkYxi5cwy23iVrztQPKh68PV++
S3AcsI01QHUFtkrXRgjlPhLlHpJ0a4f8s4q6+GK6H4bZqObsSKOVnwN1TE5lOI4nU+m+SQCfz69v
kK3l8FeczQvICFcIyLgjMYclj9TxWLZePkhW7GJgEdxFZtecG/6fHf2yrS/IXJSMVwFutppgm42m
+AOsxFutVMI1QwuIDRoKSP0J/4MEdpumZB9/w9jd2Ytjfy3/XmZN9JzARbF/5qJ/Vd+B5+8oqLLb
EI8t2BCLDMptcQNXvJ75yMeyShSiqAwSRfO7WyI66R7UPkZWmEF+IZ8zfyCxmtSuLbI4Q6jK73f2
95pZACmXYSonlpRytiB4uclsNTEGhg0Q/MCCvA+SIjkNde9/RMOov8czeroA8cLEOsVSpMps2UWz
WfOCvrEf0sIKdw723z29fGMAevhFFMVE48XPMWTQUFHbw7aF0J+7nZn5tRcnmn4bssGu3S408uiA
+WE2nqShKIuDLVAAdSNFS20PWJOeubZfm7YHmBfn6UBpw+g5juvG8to+xo/MyiawV1Fo0+EXba3K
O48wn8rlE3Ank4MQEoCNzgfgn25SWNlhETlmdnOo/Y46TaRTh8IQnFC7flB91H2cFKG4sRxyNFjr
PS3bjfNlYLCJPv8MkF1VJJjwOvilq/nN7mvpaZD79qQYqXGui9Hx6AntyT1uJLccZg31RQoTOunL
CMnhkvIgwOClih35OuLT51WG9kUXTlF5xjhN2CSVBQgEyNr9Y1UZ2Wd4UOKtbx2ELqdsFulBAWN1
rxa5iU8808wrTrJfq1rPnqG/m/PY1bjUZZ09aVMNCkye0hmPZVxfD2qrhIX51EwRhpI7a8Qvhys8
mIlViDCvjgQXpAA39sTsqH9g9CBOmYrFKc3TPfL13+jxYqchmD0DaLmgLKiIxqImE7Yz2bEcO1dH
R3bwXlNNSCrNkOjJnW4I5zNy0zYiT2kXuWZtV899V8qmi2t9HB4SZL2e6OXJ0sV3RiaHk58EH3I2
76Nsoos66c10R/ag7tUfq/3Jj0aUALFlOruIbs3h+p/jQaNaiLSQ7GtfhV9iDObOuhUkpwaqv9c2
erWTtW4sR15sQjgF/L7m9GAK2PizYeoVtUbx3reaxmNCjP/3GEg/7ar++NaNABkVcAJNtVm4c7kR
bCuQex3/12uh5RoDrcTv7rVe/Sqlvv6cIVp5AQna7lypq2wIRw58Z/F8pXOr07N8+UpFVlY9tZFz
BWw0Xm29sj19RF1wGBA3fP35VikJS9Gmg2XHMBGg0SK49V0hAr8RbDkTHb+DjbpccNHBgPx+fZ31
Z4OqAE1oJoPwQpeKcL3BaaJXZV2rIbUPsZ5KV6sD3uNPUXRqy0rZ2SaroI0+FZ8NQSVmyrRTF7uy
VQe7ytTGvhpdUL9zkqK9VAAqLoFRFjdFOL0rWUXxaAu0zkct22ufr+MHMh0UO2jR0ddegVsqPXXk
qVWsa6bJ/hPSDuk3xpYdqxq58R1hQy5lx6qCw+tveb1xWBY5Li4LEqRVst7VLarxcCyuoSVN5wR8
sYe8qHNCSzze2TgbHxSCJkkYzSNGH8uNE2QBqoNaL3Hs5U8AtNXrEMnWCTvu/NCXIv38+pNtLDeb
fyDXA1yck79II1ArzIpZF/0am/WQudC9mm+DnUSPosgQ4h/GN+OhQEfAnOMjMtafJ7ovz+DYQKCj
E+Bc7SG3P0hVKbsxmo9fgZ0z3VHqP68/38aGmQUn59KfsMa+eblch98ftariXP25ohvg2j6OSac8
aZJVubWjdNdJ1rrT64uuMun5GREqYNIzs7WXqSI0FOApU+1c20x3gnOA01npOtkM+5hAGSVXRByl
70aaKz+KrG73nIrXsYflgWfMqm5zGFp8U7RYu8E0CeU1D30abS25+DzkTtdqaxX+duRZucc5jPPO
+ud+smNN6/zWdq5VXelfKjREb0UUvLnvaLBZGPgYgFrg9i/bqVnQiMCRIM9aUU4bXmrUY1cme9n0
xvl+scrijdm1rgf0+RFVG53mWDkluGFfk126DnvX+sZrAyfMnuRO4OssA3ZQsO31AEVdq52qg9KN
6lXrbH8nYG2uwqcB6q3S/15yv0RYOoNERs98NpuuikjAygfTm30L+ThMqyzmOBAruBBebgElUJSs
qhF71OL889T66TmrlcirLHPYyVqpQPm7XuZw5OkzJgPtO+LiEjKgZtWgigjL5GawrSerqIKvPfoV
T8okh7HbaQkSQ1Ee6cIdigyRNXAhavo57w0o9X7fmSAhwxBcrz5EFwQ9cFzQaUo+hVIa/0nUAA4I
Rxq478wkSx4iE/WwQxh38i+5CM3OhaqhvrdaC5BoTlsPZ8m41x9CO0tHN9PpP7sJKS0mzhL+Hhao
28hz2qhXT6nSVupHkvJMdg00ePoj8uMWiWaayfGhqHAJ9DB+ZdY1WoX5bE5JLlPzSFZ6lAadm83p
FPu3bidyCXsh4L5JaqE/22NHbdQEkzO54VBN4yNJrnFnNDWKkb2w5R+FcOI/YahZ76D4Bv5hkNCb
d02cT/6n12n+Pk2RnDvnRP8nNJL84jCYFvhLuZMSzetxffkSS3nxvem7zPEGw8jsQ9qX/oADphV+
TGyYNYcW+t1R8+2hu/idMB+qXhLtreiiOj1Ija99jVs4GLTqtRmzEybSceg0EbgmOozSKVGi6j4T
QxN5QyIl3yMEq6JLjuyXcK1GqZ0Tvthh7tmOVIEfjRB7gP8ikBvrVKN6wt9MqQ6+aNXS09Os0q9T
g6gTek7xlwJd+AoHxhCKixRNXeUaTWubrpmEvXSAUWZ1Xlzwj2tLRvmEaLGUHCofsvDBJG2T+Uim
RAei5QJ+HGswUMyKRu3OyixRP0hqNjbvmkCT/5cXk6J5SYXqgttX1VQ9q36SnGOzwF0joGcluWBd
6l8l37n3hinxY69qcjgjui2Kd5MlBss1YqeqL5KqVn9QIkjDa82SfAoVMo1rRHbsPJtxqcpPfW/S
mqEwae6JtUgogIQrQWNZqfUDc5QwgSTVZ/F7H15psaNVsQ4p85R/JiESkdeKGL4NJkpHRPnKxW58
6wO//cyt0r81cME7BHSFtxKp8xqpU4aTxBActzScgZLHGAGp71ZkODtZ7OpZ5lWIXWRyjHgA978M
XFmfSL4lmcmtJ/SClKm7G2ie9PJ6GrBahfBIa4FZO0Agpp6LVMeMKkWGjhfdxjYY7hSt8Y+Gmdc7
JfXW3WVzEVMlkpqueD0j95bA1wVdmG6IDvChJib3XXyo/WHPZGhrKToGtGpmkTcG5C9fG6aGKI9G
KWrwk4R/ErUasJIoOVM3Njss942lSEqhf9Pb2phsyGpTDEZcSVc/bjUvrursVFZmcK+1vbOHNZq/
9uJqgaeEWwC3MV6ny6ulNUx85ACB44mhd0dzlJOjURjpDykL0vsBH8R6J8ff2Bhc/uRoCM7PM6lF
UppCFVaLPvevk9WIQ4ZDxaEiMO11LDeXmadCs4L/WryrBV2dYhdLhkbueUirzvGcGvd2G3EQ1xxU
/ZfR18nFHDPtkJlBcddX408OZ3oIJjO/DKXaeW1d9DvHYiMlp2+NQh3VBiCEZeLITAkLmymwr41Z
Yl0QOCHI/ko+tpZdfNdH0ziTwe5hazb2E4uCCZ9tc9fMWJ8QPqUAsa8dXeaDj3bIqZ8CYAGdZO0E
yvV2ook9D0JIYmbx8vmz/JMYj5ONrKBRqlclCNLODQPhR59rGer0kIdN9KMY/D1NiPXTsZ2YyjMr
YNxKb+/lkkEOF1c0vXKNxGAfanQzj74K3j3Oq70ADaB9eVxYhGKKf+eHXOFHSuScR7tiphTrvV0d
cYw2T6oc+KbXhog2uKMorT9Jjhn7KUnb2HZlPbPsk1b4Zeyh5m99UhnnBQeaf5F/EEMApxSskOCe
LazCTTS1qQ5hh405TrSF+hRBrxf4KhdkeMgD68lJagbj2akxHD6n+dh+T4Fs/0+Jk+yz4YyBenbo
zjtXOcBN4F4jZOlexjCaC9UR6m+zrY3mhIPG8NVCHHC8lKgCWUefTuC3HPOfCN5y2kynVvs/zs5r
N25kbddXRIA5nJLsoJZkWXIcnxD2soc5Z179/5Q2sGGxiSY0WMBgYYKrq1jhC2/IsuOijAPdwKY0
rDvBGq+OipPMtm8OiIHcS31LqBIitqP7hp7FjidLY49QBS4wwSEqJ6DCCtHhjxzScIlLRl4nrgp5
wPBjW+pUt9Gd5lPbQngm1LCBMyDuZyleGfQUF5CF1yzUv4cmcgmrysCVHHNWXT0LU+WfKS/NEhB8
m0FUSbXklxE3ceARBaT/C+mG6ccidpzvUmXDYXHCIrtvFSdoTg2RTullutlGxx6+/a80V4Ls2BtT
96KkVZ/gexCXk1tASsvcUuu1h3FZxuVeq5wofHRSyR68ADzXd2OMTeLYyEJ+OnfS5T6S5zHzbeRc
Om+QG7zL9T4of3f40WLnVyIR6CtxkErwtLXqwXaydPAQmJl1N5lC7c+S5fmPtOu0e7xVyvGgZuHU
upaVhPU5SVv5jOmm3Lm9k4MBGQvpt2oifWgrjfFjHh3pnA5q9qtv2vp7U+DOAPfhBe2csg9i/ZwF
mvNpTrU5ObQh8elB3IYwl808KdxoSYY/fPT6MdH6RfmIyL9pHmx16LNn3K8wMR1gPzZ+rUrz5yGe
YBvl2TCcpGSOtYMe5B26DFXsPCHzJNXwz8eYHoq5dIfcVpPorui1oPQIeaofWQYp2tXjxuiOrbPI
6dkyA/1POVVO7ZM1SqDaIiIfP+sXGKxTagTHWg6rwlM7vY/9ou1DtoAsTc3sjsrUvgTQ+IX3d6nV
D3JI4uB2RWtY/igHWupiNwjpfFqk7mwO2eKcaU0g3DhhAPtUS5HOaTDHl6UMnMe21OVPc0Rv81yF
XRa7+WBmX+jBZTNfUw+bQ93ZdnhqLa39Aa0FYlcFnXH4GarLqPi5UytkHuls1KcohhiQx22TuktX
l5EXKXY1+nY15OcpVqrG5xJWXzolMpYPjjS1/zSl6fyy8COQ7nGDl7v7KApJL6QwLu/HyIzsQ9gl
I3CfScsUFzJE99SkWgaXERq5dJolFLXgFwfOF0zXpvETclIspZqwwzmfXPJPJSFE9wkx0Lh9XtSi
Db0+I7e98FVUIPVL9y1Aqcw46cVSfa7Kpl7829Hg1bNHzCnQRLTqgN9cRYN2jlI3DDMa/nXsTdAd
EWPt9UMWN3Dzl9Y8DOW7+TNiSG4TkMZCpmtNLrNKeoNgGIDZ5+N47GJsMqq2iXzqE82dtVixP+jJ
vJOqX0UdYlDQhUKwk8beOkgsqvJVlBpS4NQGX3s11Z9J7vY0yK5evNdRhD0vUA3Ke6sXb1C0GGvj
EMrEVOcezVDFg4Jfv/R6uSf4JaLaN+Hh61AUWIXmFwpPq/ecdIc6ODLKF56VIXbHvsLspEmBLiKy
ELgdvkBgm8rsmGpx+P0/bJrXlhV9caofq7HLmDJe2wOhwjzL8tqqs6iv69MhszpEFaY4lTweAvnH
7VE3FhfsIh1K2iXUW9bArTyP0NsYhQpGFdsPGSbZbm1JyQ8EUPcK+ltD0SPhA2JHxMdcVd6g/nbF
JBZ3WfTUG2aUthUtL/weS4r3FiwpA6OCiv4BMed1y0mzg1afMkwu1EJ5iol87xuEF3aC7qvgj+AI
OI84dA5Sn9c5H5jkQgi3obcGUSuUk+FgG/Ri4rrQXYdUfieXuF5ACsyykD6gk041dpVLjHKE03wH
Qz9M2BGdJGv3CK8uXgjTeWcBN+YmcmUWj9D2Wk3ZGgIJRiz+dnlY5+c6LdJDk3XdqS7lykOcZLdv
e1XzE8VzLi4yaJJN4Mpvw1rQFYbZxWN60bs4m/0abUcJp2ote86lZGn+qEpKbBRp6khbNo3mj8WE
69MQzYriznOC9I3B5jr3lnBpvn1Erm85rnDIWpxNIYy8vhQCPcqHSMdKWMrsFiMrJXhug75/+S+j
gJDnA9N4W+v5OFpDOSS1KXr2auVL6Gx/IGIZft8e5XoLcTAEbktIhdF6Wl0yRgfRjdcDkYc2CnBN
DEIXTe/oc9dPzQ7sf2so/BG5SCnpI9u1GipI8StIoU5cgk5NHucpM56DfBknt0unMd45GtffSNik
UuOhwwwAdQ0wgQWrOeGI0qlqprI3alF81JRmj5qyMSXeH6F6xkuE7vCqKDKb6VJSxU9w1JV+pG2R
+5OUq3dokI47u+F6JJxJBSKS9itKC+ui/tDXRl8VKMbpRrk8BPX8O7NmDNtj7d1G2WLHwfAV7zft
q3V3Xk/GpUWiNEWqHRLxUFChhcsmuWpU7cFirhrKYigmQzEORPIVHqUD0yUjB83rWqLPGPaN9Y8D
4/SYobL5rSxN8wtTHu6qOIR8KwFD28nWr4ko4gcAWKRWR0MbC9+3l8wwWEZZVrxAc2fV0ykvYtNx
tVp2qoNVBUXgavTprOcGt8U/dlcpqd85dBuw9gyQKMhSG02bLjItN1Qk4928bn4cvRXwOlwA1yYY
iF05WmtQqNTDRLlUi6mfKMhLpxKDz50bbSs+pTyi0pRFhI0N/XYdUHaaCev4EDjvwu3NleyDWZip
O45AQNwooAtQtsseJGPr8wMYBXki+qVX7OIOtwDk1pHNxyfdOCCzwE0+1uZJIx8/dXTlvqB5vXjp
GJ2UaM+26fpBI6TDYYQSGTDjq0vc0kY8/yrinFoyyi94pkluiJSlG+Ramrq458g7Vc2tNQbNDLcL
+An1P7Eaf5WG8C2UA6mD3zAZRvB1iELJwzEncNNuzB/7KllE3aPaCcivrw1m+f8HJaB7OyjkfK7I
JCbEQqr8ZKAPfj/Wgkle7yqjb9y4QB6AR4qLFw7xag+BAa57G2bvZZhUiiHUdp/kIN17RMSfsg7I
hZeGEOsUOpris/61ilrUw5MOmBANMvUFo9v82A5G4aGdpStuOeXmKYnG75LS7vUNNnYrOkXgbHgl
gcheJVQ1SMp6nsNLnarDrxDlq4XxGoW+vgpe10UzzKmfq8Ky/qfNhdzcI2Ga7AGDNxZZhZlCbVyY
z16JWyiDVkOdLkI8wM0Z3GYUHnWp3OM9bowCFUUAi7iAlKu4slvKiUiXWn+CQsG9M06R4VlJZe/t
zs1xKCOiG+QIr4DVlgGRMXUm2nawpWMFO90sfMpgBO6cgY0tA+ARUyJq/KboybzdMoqdmuqYS9Kd
2ueFR4/WwdZbWagZ1eoHu0pUL0JT/mMIcuz9EQ/ZofnKuAGKsX60VSOShxhx40scBkjVGVJwQJnd
9vtwiXZul42lpCTLYUd8BGfXNewk1IZR5fLGMhfhgo/NaCk/IcclO6Ns3GFUMfiJDPVKzn67lEtc
x73UB+GltPGTPCh1qP4xUtNB7WfKGvsIYaWa7sqQXGcnt9q4yP4fG4s+FxCpNfYsK4amtFVQGt1I
tcyJ0saP56Xyp0KK7t4dEhMH21wu6MqCH1pdMaPSxhk4NmTkqxi7U/KHAoxiGB/xN1L/w7R4EERT
DdjXVT09HVKkzgMrRM0w7HFWySLzPMNBpa0cF+OeQefWItJ0IZ0CgwzpXWyivy7PsTGcRorb+JLW
PO4W+kz+WAeGb8fSXqNnaz+KpBSsnkXEuq7R2KrS2Zm6kAsXQfhIeXE+Sdr47+0vdQ2rxgEeIDMR
C6AamkerCZVOY4wmUduF7Kg6JFraPKMYhfV6M2qHKelqn14vLqSJZB6CeDRQ5pzfDYThNwhhBPTc
kN/hdn67qFFs9YkcEJmPcl7fZVqtnLQRNfU6bOed3bK1qJxuocWn8ABc7UwpduSkQEw1zaLubE/J
fJpSO95hlW6uKjxk0GP0slBvWc2IgiIdUBgEF7lSVD8qVetYLvniWtDgvV7uM39EUMwrEaFxm7nP
n+tAfzd5SawqbBDA9si2XUEh43keslCuYqi0ZXmMKYAAuCxHF9BLtrOqW6eCPJ67Ez48wOvVeY9w
wa76tsHPfQqxC+tny22mqfkxt7sIh82hYHkDmSO3uopeakuLdAOO+QXSfXJQUUXztSmGBx1r74at
oq4CyJLDQfEAbsqqfiLExTQnU3I49n3zCeCM9RVhEsQSHDMyd5JTsUKroEzAKRiOHjo6GqsXVuJ0
W3qBpIuUdcNRluXeXQQFW20S6SQXlf3r9rnfWEbGY7hXDNrVsZelPglVGc2cvlryCPFhtXvQSMc+
AtcKdnbHxpOHeIwYSgDHrwi6g16NcBYE5ZE2eeIbxHo+CglOgXBCmvM39DQ5IXBrfbo9x42oBX4K
LwJ4GIir6/qXbJRahXgskbtaLodGrWLuNzl70oZWRuM2aWlM9fJTkeXj+6MWCpmIt0JYEZWa1XmY
8lzilBhIIHTj5BthFPl4I2aHKd/1B966atij2CAKcUayh9VV05ozSl4ZruJ0ePXatWJzOlSqMh2T
wjRh72tqfezN0rqoEsArv5zq3ryvHa3/9u7VFqEhJUcKqtfPVSUZcZipEvYGQd88RlLaetTe6PWm
wZ9Uxc1XxrnGnyZYZrcH3rjSGdiEGCN0z6+2Ms702lyZZE1RrjqPUMX1x65K4sPtUTYODMVvbnQ0
nng6bLHJ/3r4izCreaOo3qo0Zj4rcj8e1XAWWhq7IqebE/prqNVdgFfoYE20Hy/dVJm+oyyZb8n9
XuVo43QIZ2KdjEzoC79yCv+aEAjXqGpFMp2OY/4T2m74RYW+c6qIOe70pIgTGIRGQd/W7Isvtxdz
47Z7M/bqfKjaPDQyqe1FT/PigCyXRfuJ4im3h+LGrO3OFrnm0gu+PuUZijMitF8j1so6aedWQlQK
4GcYASIIs7ukS+1vFK9wARx75KzcFsiPL89ByMydTHswwnJ5RDUw3wOBbO0lIVlAaR4NYoRS3u6l
RF/4+ljyXXj60eq36Ko+mmAZKlfXxv7z+9caijscd80ANPR6f/z1nSkETpoDrAFdoepHQY/tGCUI
K0NyjP1Mmd6NFGKlUSoR7wpX/VX/0kHBCHTqTDU8dqpLpOutl1i65EehaezUHrd2MBkpUSMJtnVl
r61GdTBGGm66WgO6ArhoED2PUolmetQDeRmtkBZGE5vB5IM0St+/h4k+RNGVa+E65gGPME8GcoIX
OV5MoDr1H3lG6sZQq/45sZJsZwtv7BkEWbBz4Q3lDlo/Kcqo2XMG8vgyNEP3EdUo/d86HOt/qkHq
927UzbEEs5SCsnkNMbMNukG9iZBOZxnTQxGYxp0CFO2uN6BX3t6dW0PB9SAgN2gAXL2URSDTe1C4
VqNuiD4s0rgczTAfPidSrZ5uD7VxrRLjcnPDY6Fivg7n0mI05TKgT5NNRvJxAhh8BvDxH74TYSkr
p8Kc2vhOAU3n2pZFz6mO/pnbrvY6ADuPQ99qOxNSNw4ADT6eW9IZKDHroy0hIZcEqDxcRnuxJMDL
ldUc8ETXneMExCb2tCZPeg+uGTgrtbDMX0GhI/CbNJr8o1swZiY1KWfwmoaSfm7zif8k6kYTcxRp
aNHxzUL+f2fMBnTOkUDYynMbUase7TD86+dk8JzIkWIftyE2fFjm2h/8rMfkKBsBBgRxZ4Pcuf0V
NzYMjRUR+0OCEm23t3cnaK7emXKIDMio1gcYXfPBQXDyKWrHj7dH2lpdDCOBA6KkQSIl/vlfF6dk
p0HbIGeO/oqKsjF4zJM9mekJj4YSj7Y897Q+nPDiwwLv9sgbzyMwYT4qfX3BgVzNsbe6JsjVEk+x
IckPCevh1mk6npIu7Ny8kIedmW6cDBCutNt1XqRrzAm97hnTJjDQvamHh7IMlu8g652dcHzry73y
xUUBfwMWoUbRAoYxvgQL/LxkUMcXaUSYDOHdvch/ayia3/gXgSAlz19/OuqERhjKFBQas/TrOGyO
cEQyN4Wsv/OtRNy3StzoKgoUPDwrHnOxtn/vkhnSvawGuLPoiTSezE6rv6sSIlaeUwbxMZ+S/Bma
aRX+h3MgsATogRHAXfW261GxljCxGTcCGAhfavonD6YPfWDVL7d34+Zi8uoASyKCuKoj0JcFEGsY
8cWSwgSluVD3UBvVvVkp94LsrY0vtiC1bCoWV49cN762P+YY7Z8590y4sj+zIJM9wwnnB6umgHJ7
aq+mSOuvh7Y/gRF8arbL6qThJWaC7UQByBoj4ztNB/VbDXL2WQbV+s2o8ujzlNWY88RWEw0osQfq
vyXYiU82xBrZk3tLmj3iHTw6raEu7tAi6GfXbvHLGzFA7Y59Yg0/B6O1K9qe9QTNaTLq3G/U0rjX
l0LfM9Lb6LBQO2Ai6Bnxl3V5krdi0FGMSS5Fbw80uqX8d0Xe+6u0kmbw9EW3qf806uQvdIi+aKPd
LjuP0tZdggyQKDsJ5uj6PLSGPVlNbcHsX4zym2aCLCvTcNrB0mydOlBP9Lb5ckIB+u2pgyTUDYZA
dkjNXABUjNvTFOdfHGeqz4CFG8/BLvl8e7NsnQOKrgInTgfrKtFeyDzbQAd8MVjSLyhHymOVJtFZ
zbp+p2CydQxswScmBKP4tM4PlpACBQEX6JhFln7Ykq781NosDdE1W8qHsS32tMa2njoHOM4r4BCG
4Go5Iwe/DtMQjt1RUz1xJGbPifGaqiRbd+Vq7L5qrTQfsoy9e3tRrz+kRjELoiWQ/w1QVKtBVClL
burOGbMDDswjoGl7OthYy3pTj59lnRvRzu65ni6DksdDh0TJ7Qqgt9REMEmCZ6cUdMVZlfRfo5nq
XraEKkZHmfHUBqXhq1hf7tSFNtASjMzJFGLV9CzWp8OeDa2JRyxF9LJKv9NwzQx3jJcFFiK2Agco
yfCdkyZFfKBzpJF7x3C+Bm1bfqjxdFLdlhBW9dohi/au3muBHvpe0BEEE0LbgGShf66qJIXkM0Zi
fQXLUYBjQkY98A1lKP5gMFYasAuk5Kmdu+JXHi4ERHqnav+kgEYXl85hnu08cteXCb8JfRvIvmSV
VNTeHnOlnEop6wmm5bzvztqAvKnZwEm8vQevDzZlBdBbyBNsiTNaRULruyTccoLcuAxSakdelcWS
6va6k++5ymxtPlI4EHkUI4Tq1ts59Uoe273EFZ1GsXSfZ4bsOnI2HUgm5VMua/OxD0v9XkfeZydU
2ZwnyRT4ZIRLr8xzoJ3AfOyBWoFJgQ4wgJxuap4xSUFz6faSbk1S6GlDeQTdd1VvqbU2yWFSEuuF
UX4XQQCJvSJwJN23M6nADW4O7K910Fb3yYJk6862ub4/ab0QrqDqJ/A46/g5TEIz0fmCl1qbW2/O
4vTZCq3IXcoxOelqGu28edbWLUZXleo24ihCmeftNwXyNMd1KTyqBy15jNVuLOEAV0UH0aJB/h1b
xrzh48Ks8JbShpya0bH8aaVOax8su5/KOygac/OCuBuMkUWzYc9GYzx+GLSls78N8Sh1B2pmSf64
WGrJrdiDsvHJ7wzp3JjpFJxwHo5Ttw1mxfEjHfu741Q7rXbIBzCuSLkGRetSqug1SAVD/TiaQ9Lh
FRWYqH6pSnCfpwNUg9JezG90o+3QlaO6EHSZUn8Mqj6SPXCxQwWpvytfMitGVXScJK08oL+Ux4dm
gR/hWllDzSzkXcTRQs8GAULS0BkbaPxJTDouId0Aosdyq5+1Cd0mc/hlgLpV/dGYLDqczZBxyGN7
tryiXbCSVY2ugefWSsXoL3LbwcqYhtR0q8UYVD9rA9M+qn0cKW5WyfnE+Y306iIluMEfe8Tw6zNx
nPYlLyq5f8yhe1R+PQ3yR5kOf+z2gTlE/tKNivZy+whsbELSAtQ7RRmAPSH2zF+JwVThkaJWvKkp
lmZuTq/Fm+tR/5Dwu3+boTV8vj3exh7EBMEQJU5HRY5hBY7KlXLppDpOLlnZq5KnOw85ipaZG8ih
9nso5PYlH+xq5yXdulKENKkQdKNTvd74PQIWPM9gCuYk1HxqV1gvEgOf6rHrdiKFzaGENwuXJrpO
60Pd0ZGvYzMDU+As+ZFbuvEQlQnuWwzSb6/kxpdDPIYkBGEG8TKIV+mvL2fA0F/yeKB5i5KF5vaN
mbyQaZmnbrK7X0Yt76H4xR/4NgtBbYRyMIVMSjlXkWVnLQPAqBqmc24VhisFYY1tpcR9sXMtb80M
7jmFcEHivBLFks3epFeCefgiJ4030nP2e6XuXMqOAxnMvKeWtvXN6L/BZaHITWyxuhenQEcs3cYq
SJOX6oRnVO2X6dC+9DRwD7c/2uZQKH6ROuKLQWno7UcLeU0HuYiSiyn3w32IBvpFqbT2MM+m/h92
IlkASY4GGVZZO0YUM1DKLJlYxaLQD1Kb6m4dRs0h0qEsvH9WotJF/9UUJYbVrDrTnLSoQi16zie0
BqVxSs5opQUBSSZq7rcH27hB4NwisUcN6FV16+0Sxroyo6ohnP00O/W0xbF7F9hy7yJDUZ06VLI/
UMfYA39cp6z0DGEiaYBnyVrX91aVlciqysRD+aTHv2hL1YdUV2rbbYwJ/3C6FwH9GBOqFTRXx/wS
Sr2zG/xek3LBZPGfo5JM1wJ9yrdTt+SGd4f38wLLzKIkVdTSB8kZkVqtojp7QGzGzl9CCMsN4v6g
8z1sfKovuSznxBcxojQ7n2LjoIKKFyZRosBLE/vt75mUXB3MuEQlfCpR+0Nh0m2SUnWNqEkPZhfs
8TE2GmTCFgJaOZuM2ou8WgCHlwkcHiFTpCaq283OdK77xXaTKrL81KjTs2mV1VEPl/CQLktCsbkP
LouNIertTbhxF+JcT/ETsL4gwq1+iDIYcpzbPJtJlvVnKzDiZyfXg+PtUTbnSxmZ5hFtc9QUVwer
od2J8jMGKYkt8BZ27hwxrtZxeEcGph3s4s5yKvj75EFeY6CfErYAeXQK7Kfbv2Tj3gKARVmNDgg/
ZT1f9PrK0kKr4TLNU+gjZ8hlYqSLh4v4XrVrc9JAVlheuiCi5/t2V+VtHMQ5NLuLHtTa4Mplaxsw
XdXmNzFi9QSDMvlSxr1xNqL5YUQZn1SvUO/aqN2T+d+4akSbkGlzVwNcX+9v1SQ4WSpmbbQS3Noo
G+7pbvUfzT7uTyTjzVeqDtPezb0xLAIGcMt4juB0rstjYddRoaOieqcUE4aE5WJHiqehYnpsoCsV
Hkx25IPayka+8fZn3hgZ/hzdQlEb489aoTQqK2zNoUudO93orKNaFcWdM1rTSdKh6CZo/WAuU+zp
cm2cJSCzwnZFMEOuqoEaeiNWVDBojI/DEYxMdjAHahy3p7axg3H7oiVDdYLa45plBUDdpk+IcnQC
dNWX6iT0G107tlCo33834NJHGZq7iOLYOpwIlyUCqsiFWIG6cCetUT92YaLujLKBqEESmNkIMCID
rTN0LFiNDlMVNF4xKxu9saull0SxWyKmMYwld+krU3+UQc4LRlRVIzwbtWX4UFPYSd4f1vDpuKEc
xCLYtKt9g7ZsYAVyF14CksVjiWrBlzG1DDeylj1pwY15C9YxqGQeABEIiKT+r7iXqDcD8wbK2yww
Vy2cYJl55xTlV6vmS+0lilN3h6pagk+x0IbwiqQdnpyu0X7f3lDbP4RokQcJdslVX9Ouh2jouaEv
aDQEmEmVsYfrrRa7FMoCGIytcmyjavbUWJ39PJ5UVw1088/tX3G9rVkNlDpeGZuoHYnD9fdq1KVR
YXwt3fVyhb4zvwehKNtEdNjId07Q5oTZaNwQvMBsOfXtWFWZ69EQGtJdKozKPC2sE82NSw1X2Az0
xBlZAbU7lZEsJa4VDEZ0zI2wuaCBDK/x9rQ3HgnAjsyXwijEPzRR3/4WhnPSzjBCemdtBGy7rMxP
CTpvH/KwGv6XSFqMg9Oiv8xZM9/1JTLXB8xBdc0tlgiNrtu/5jo4fPtj1gujyCTPC4wRtZCLl8iw
UPQaldl6qJNq9LJZsREcgkLm2OHHCl2w918FhEIAWzmB6CcibvR2Meq20voB5bsLit4oMOhE+K/I
6F+YNxD6ZWnlfJiHMjii5ScE7iTnwlpIxc4tcH2RC6g50RC0Qkt4rb39GYnOZgzNPrykhtWdc8Oc
JW/J4rbfGec67OTPJo0XuEVaK+tvX3aWE0mjAptEnyBzWQm4TKPsj4thRi6iaNLz7c+7dcaEnwil
ZUfnVV7VLCKU0hbdmbjd8kry26maTs0y9C5SI84O72JrKMHLAzzD9Mjv3y5hYQ9hYY/cKYkhxW5I
U88P7QWBvgJxjp3ofXMsMJkgBYV/y6sY419Xh5UYRV4UaXjpkqiFDAwo0mjlCWyZsddu2xxK0ANs
MlKaKKtbqkgBEEyRid5tJkfPiMnoX3JzHD5g9uV8v/2xtjahwENbAq9jUo5/u4JtIOG+biawt/Rh
POhVIB2tNMt3InN7axjBjgFKSjBBTeTtMFoeGmUwzsGdE/dTfLRiXe4eZ0jp4cfOUPpvcZNmipdb
C93noaq7nzHMneSEol6RelHplIbHAzHHYPic5HM+T21yDAdqxW7dzfLvqeHpdKtgKlvEgZo4xfel
y/RTQ2Sx+MMyU7lsIzP8N9aTpnJ5i3ChibR4SryyyazB71oJjuNiGXHkqRRb/i0g2pMaGMb0EXui
KXCpEGXTUx2UbGcZPczOGx21IGdMGss6h7Zc694QRWbBk5ppRzQ38hppu95s/KGbJudAzp8OeDGA
JXqU1cX+kijplD9g49shVI0i5mHWE2wWWzyyzplV5OBDrCpKzktqaj/MDDMANyj6MDik05AvJysb
pfagdCWKnZVcZfYD4f58DkO0Ol2h/fJBk0ow0fMo9V8bO8uDu0hrmt+kt050kOQqfVTrrkZlacwR
zoEO2fWHDgw5uk9BjDpkg6RB6bZyG34iYUJ/IgrxnHVbFas3tyiUGfGotqFuFkt6+ZPaf5zsPBQb
5wA0kGiayopBBXQVuwQx7WAV/Zu7RB+ze9513HyzEMjHQrU52jnf190NcmFhDMNTjeyGI37MX+c7
aJpSC4smvjhmGB/oJ0wueuGLny9yd0BhwC/yDC1BK9ob+DqLADlDBULU0gwIlKt3oFfLXmssO7ro
cpp+TXBe+DYqY4IOu2p3d7gK8xZ3VWjuzHfjFcaNzaBII/TYoeq8na+tRUFfpzpV3qhsn2wW5Yzq
/NOo28t94uj/o60pnZppoBBf9vXOxb3RM6WcR3kZYhCwAnRB3o7uGIui510fX5ARLRz0tYbqhC8T
dam+g4PYNvpQXlCHVFsXQZL8Bzij/mOvOSSTyLWm7qQ02imO+vF8+z7c2HJUKkSjyeb9ugJQW3mY
L3Ejg5oqcdHk6SR/TPrJn2iK7ezure+OqyGXLlkAz8pqw8XIr6lL0kQoEcUmlNKl9zIn/yNrYekm
veMc6Bnvdea3pscVrCswUgS8afVgRsmcZ6MNURHmvnrkAlHuAkTJHhJJ2RP83hoKOVGSSLJzoZnw
9gunHfAzAiy2tUK71aD34w+NMmCJXcyn2x9tI8IhH6aTLORLhfXL26GC0bEBp+g8YskcaG6ZOeHD
2JdDR9s96U4x1DB55/RsDEk7UvQjhS8lBeO3Q4a4tOC4Z4e4jFXRAY8B4zP9p/DoRIiipcYk7RyY
jc0imrw0LyBkXZe2ykQbqWAgkR07Kk90P30qmqz8AS7b9BauSdcY5/k/3EyAk1lZQZaCZrq6mTLg
4JY5OeSOcd17zaCaT9JckDxPbeahu9x5U1W927yRr6iY1KrRsEIp3lwNaiJhaA8mMd1klAglhpQk
LS/gQFj/4ROKaIQYlZwUGNzbT6iEbYnS2yLdaZhSuzQ0Ik9LStsXOnKnMs6kw+1duhEDURSH0iOQ
xNSBV+MFaZAnVjdJd03aVD8su+g9OzX2Nor4U962nQQTmco73TSqYutjJ8XDklipLd1lbaGexrkv
vHIpbK8tG+P9x44OIfwck01JSr864fM0O33mMJSuhuXjKEH4yDXne5LU9gFvzz1Vp60j99dwa0Jp
AobZpD9M7h45sRtFhnKataLzjShTD6DT9sr1WysJGI3H0aD4b611xjotamcrmJy7WV9GF2G68oJu
qe71g9TtYHW3hhLsY8jOQgd/XZyaK2gcCsKXd+2cirmU1VmvJlaxh01+exe+NrJWG4QdIgBo9Hev
6zBtw9lKrQhPuEItziZS4z2ggmS8s2neP05yQFw3po2THrCxTn43et+M7kjpGaBSP3MidW22l3NX
aKh5ZyTP5ic5dpbuM7q9enfQ8ZGRPaTpg9rPy0U2PmKapp7sIjW+JXpXjp4BNuc+ygrzk1UuxjfU
UIndTXPJtA8U5azgyDNf/q4yLUdUc7C7x4BcKPxlE3jOLrwPnL3iCWCZN6lKFPsWGHbZHaXAdtxK
ByLvIvPf2b/aZejkAyzW8EeMWcnsZsYo63d2U8ijF8Ty8D1Vk7E/IYRjfKUexyNFhoJKvhYhXqdL
Spi6g9XOYA9mK/k3p3RO5+j2x9iIOSlD8D+Rv/KQiH3xV8y5mGZixhWKzpGamvfZmAb+rKC0LhpE
JB8kzRIgkT8ZFN+ds7ux4yi6whyCYI/UzPqaaBUCKBknXvwwjPI48m/4WdRS75mN6eX2JLcKYQJG
QIiLkibjibftr1l2ldSBM9OkOwnzvvNMbgtFTEpn4mt2oJTNksvjNXpNZOpPeqH9RPumfr79I67n
i5kL+HTaEzpNmXXhL8cJsTcKIIl5VzmeCYzXCxpr+ax16bLzVF/f80K8RzT5EFeGLLW6FvNcL6zQ
pFU90hg6E91K5yyt+39vT2hrFBtxJpshNqosxgKGpyoI3zF1VB7KedTvULFV9zBfyvWti9wSyjyA
T0wBkF0FOt1Uo0UEzgq0nt0/K0BcfqbDtJgeMnLZ4AGxpoSOMkb3RDbbfcFdYDnNMbTYeFHMn5BX
4/8lY+MAVpajzzM2AueR7fzl9mK8ojfeXmqUWWk5ocJHcHtV36Rck6l2MUYXBKzbS0mtZnblPsr/
HSQ7PJNWIDSoQg18mItwIO/Nl8/5ko6HKpEs3xgs+ThYvfk0ROZyd/unbWw8ujVIc9CuocdhrHZD
1C/xhC8MQup2O5xwGGzORoC9TWEqmf/+oWANAPlVyZcRKnt7zmzJpg2WIavSSb3sy1mP50JRB4dM
S3dl5Da2H3B0mBg8I2A51w3+grAARBzxaAjp++dACTV3S8qM6SnQ+vGnif5i5fUkr6FbG0H/BPxl
GFzQPt1Pk7JG99CFSF9MejvoQMKo9vjT4qi/KiBeuC/bkGVcZFiX6RiFckdpTyrr1K0Hrf2Me2P8
zW7yMXI12rznWZ2SzE/CQBGll3L64RiAcX3Z6PuPlcBi+5q5IKreSgqqqHk+oVOmhEZlQJ6StZ8d
PRjKv1lpNO7AG/LvNJaR7XYI65s0JOak9lS8QwKq0WX8qY4WZw+/s7FDBKSSDJtqNC0h8c//uh4l
Ol5pG6Grktvx4KnTUhxUYNvPk1buQXfEZlsdE9GExxWBjgPWIKvN2DuZoQUO6d9SJD+UXotOi2R0
np1rja/arfzRgQ3h/x9n59HcOI6G4V/EKuZwJSnZdGq3O/eF1WGaOYEA06/fh30aSyqrZndqT7tj
CCDCF96AG70eFq1cr+zP8xwGPiAFB9p9iPHQwHw9UQPEga9qCsPCqvS4EYGMoSEPURYEGAvDCwHW
OFyT5rk0ZYsIf3dvRfjw9FBks9dUGvLgd4te+gdB/yWR7rhj6dScvrRpugJKSZv0Ju876gqDEkCE
3z6Xl+7QnbS0x8n0G6iBvp44UjnzGqRmiuq1rNh3Qd0ktIHS4M+Kc4PxK6DQpMKJxkciQU0Wt5g7
8ShutNG1g2ht83muSv+zubXOH3vuZuQUvYni/TZr15ALl5aLZgTQfWpDF+oygw2KyxNp0ribP4Cc
AE+GSHVBDNhTvHJDWRSmB3dnW8Rt72a5/skoRtu/smQXrhew1OxU4DLgqvWTkKEtdDKjShCeWMEa
zaZbP9ut7P8zJYMEie0IY2Bnqp5mZLKqvBG9di1Z+0KfY0cL8pclQxE06tZOmEf0tfuPb++FC88p
m9+DnASZ5rwqktXEmNUo08SqcP2Mhda7N2MzrcEBnE7wwae5/+ntES9cL8BV2f87+gZa1MnmG40U
6PmYpYngQhwIqg/Sol6w1FVzpXb2tx57cr0Qy6Mohozp3mw6eYCcakirYpVaMi+u9mjnQe2FJKOb
HhX9svxkw20YB4BFAoHct82aVKVR/Jyp3bSx1vbiBxr91hDCtgv+SV30o0Nbc41Hp5qdZ/xBljkc
jaE0os3QF4QvG00fj2LSWuduNXuqZt5IBf0fY0TPJTKzeSEGSPsswM1gES9qLvAyNdclBfZWmf0n
pxgpqpIk5Q1mKqSSh2kaJiAIqZI/abcglWQumv1xMjaaS6IP2meNTmkSUM8iYZGaHbwQlej3mJcZ
RmxPtts9cn0v8j2dKlDWviqbLU6NGtz3ZA/be5uQW4v8Nqig4TatJm6LqkXH3m8HI481U9jYq+Gq
eBNAR63fE/oD6DG7Fa0I4QeLE+ER4MmoUKaucL/u1btBl6KheurRPM1r/ZOCS/JBIeskQi3Xpsei
HvoM0Rmu5GhbQDd2TeB/sCwSKoDbk/dkgQX77Btj5wOcQXQ6LjpvsI85XVNw7lu5bHG7bcsQNmKi
2YW5ZSYiybpM4ZbhyBQObZr7sZ+7PvdRk9Yqxo6mVDFsCL1GkGULIJgsXQ3vxMw0PfSqvv0GUwJf
JiRVy89vb/bzJwbPTyjuPkw35FNPc/ZJSMen9+ckOsXkg9TM4muNOvNRbyYUJRdnOWJPcC3uupDg
7E6j7HryODjFp29MLklmHEe4yYq6GCpJ9mCjc2V3q0NPEoB/6Foi+6cWFl5nVCd9PomZi7W+h7BU
jVeW4Py8v/4x+9X6r3ACGSI+jubB7q+aLG6xIzx07mAeFv2qo96F1QbjDF2buhYt5lOipec2HKzZ
tBODmzMC3q/fKafLG9wrt+C4cVAepYW62Nvf+MIEwZUSxHDJ7A2T/Yr91wRh5slCNZOVTFybN6mr
DzHSBnAz5mtK8xdGIjEHKsB/mOWp/GshXVTKSyxkFNjteJBO+SL1XL8flJN/fXtSZ+/CX1U9gDrO
DmPjfTiZ1KwV/WRmQdKb2svGst4Z8/gxGAs0BDcru/YoXBrOpLHGg8AMz9q+Rmt3wJJKLE7xqDls
ubQjggkjCsrUiuxmu2a/ebaSe2dtz0yIO0FEnoq84hSSO6m+gdFLveZTOskUfJWGxWnfbto1+Ymz
GGYfjIIdkgi8RmeFVgwCM6dGVjBxqqJIb1twRE5Ut2ZzGEx3VNG2DvjtTbhzZNySef1uVFt7RSzu
0gIT7/1lQTo8vCffczNpR2Br6iU+bevHbLW9+mYCbToQ29ftfc8VeiWy+Kvt8+r1ZdqEMxYa+2Sc
ZymZze3dAOwJkrzy3fF2MMZ6iy16aBCDoSlMgKrwDGmNwoEDF6jWig05pb/HdjYT6SnIy7lfZZ/6
Ip/BN/RjNUKtr+W1mtdZaMfPpABDWxeELLX+k+Or+RvPj4YR7ACM8aOJavM/3mT9ZwXyfRSkD6GK
Af0k6n59ngITtho+G/i9tsPyvW9WF4zVSo8/QyHp09tn99KMdpoYkD7KD2eHqbOCOd3oZySonSwH
YmJ1X/SFGb89yqUjhNBJAN9mlxk6PUJEd01DssKuLucqqvDCuaG+2odpQE317aEuHSCSenAh0FZ4
SU/iOHcecVwEwJ6MRqtnoedM1teed/u9Uk36pQaVkGN3lAlC13QBwefSNlmvZACXDhBAPZTHdho/
k379AQ1MrTDKWv1kBR+424FSNoAMNk4lhdxW0xPMSK/N+8KHpJTGqSUlsHfF79djroiaE5qbbkJK
48dt2wy3FqL/ydur+xdyeXJQybCIU7icuBBP22q2MHyt1DF7yyBY9WPcbeMsDsQX5YcGQQF5KElk
/dgYh1FiHeUi4YnnVi2eUTAFQrMVTjdEOKBozneBMdKzSjFCCYGIZ1mkG5tcnwJkcfKn1Mu7r7Jz
pHa/KYSxojXwst+TbTfE2Fq7HZHbDcZId7AHs1MNky2FfwVmV6Nh1Uk/d+ln2Xrlb19V1QdcsC0/
Rtln9W9NG5+gaBbD9F33VjAmiz3Pv2Zpd9fQ7Rc2/S6ADPRjF3SgZvD6i+jz5HvVjHGZ5wtxY+jZ
eGwnSzt2smqPb3+Ws2CGegitOV55VA15GE+Gaus1F66GCfdKrB0BBgnC0c7LGFLIduOYDSkTMmKH
twc9L1zuo1KxpNdJP/4MhUEJt+odZBMTJHq0I3l5SzpA/+ZDZxjGXUEomUUtPb3HZRqcd9tYNY8a
BY130q3KxJ0COCTSNt3vAXK8+ZV87sJxcFh19Gqg8fPrTq4BHi5nK3tqAabmdr9Szdner9ky/D/r
TjoBR8UkIT4Nnktr9GQx+EGidWjUlQgEdVFa57Z48CA0qKTUxu7XUFYIir+99hduOUKR/YEgIdjJ
06/3ljBr0YtyShOAybR6AhnE2xKk0eqW7WEuO/1OLnVwkEa2vGDU+59RsHx5yg8El2xw+2y/4cu7
VijrBwSXjkp6GRSRVtbNbS1Uj5qVUT+IoFGHUc3msa8d80qX4tLsAeTRjwkIySBEvp79arhlbQwF
EaDvi8+7nMM7x+p0lt5Drc8Y23gw6jEkgZyjxdOvoqMv3O9YQvKc7aIw/IL95P8rime+q5+2dZrY
O3sXubyxfS79ujRiqTbzedlMrSVDFMM/5TbnbLzK+zY4uX0PomM2EE3erOVW0sj8nqY2QUprF9nz
Aju6v7JNLl1BAZzzndf/VxTo9Q9dRYXB9UTo2hZi+L6YpQdYoFzJw2crm6888heOHFg3yO10Hfcc
9uTIedmyaCIjDTBBtdIplc4fd9HVt7d3/oW1J38CIABMl2LN6dq3uVHrmtbxAFWbe4vylvEpX6U8
6qmt6ZEc/jP9C2Iv/bAd0YHi7ln0X1lS9LPIg2Su2vRmREi8PHiNEs2VzPBc7oKBwJhaJuAtWhN/
bTr/tak2EymOtCRwaQ2Ja0ZtrK5PDUJZ3/HU0roPQbpOP0fTRhyXh0D+MOvCxsElsKk9e23R35Ve
X0z/fQO9+lHm6w2Er6eH0+XgY5Yp1iNa8el7E8Pgw6Cn25XA7bwSsS8AaAVeMtBQBBevxxqs1hNd
r/vJYqfqZs7BPRWQc0OvC/rbhtsmgmhhhRyZAmfShSKVauvqyia+cGK42Gyq/HtVhIft9Y/oy2Gr
tH4kwue5fbRdDT6a6NI7VHuvufldGmpnm9GhRIf4LMxv1SZWp2FndbbM/oxyUgesyuVnz+0+vn1m
LpxMNi5Y/Z1Azo19Eh4YDpW0AuxcMjqjfWjSrHvZxty7oiVz4WQyxg6IBLt8Xh7efBqXjiDqRYpq
+6znsryd8Wt6LljqLKoC5f58e1oXnoGdgrTz/HkKKUm//laybKSX6a2fdCMw5dCbh+J7vXjl8jU3
GiBXdhfkPzZRq5elhqIbTWioXjsgl3btTorF0QchAHT5Tn4Eos3eOLSzl6D8OX+nN5feCMyJx9Cf
rLYMU1KAPITM1240JIS4ByOw3a0+VidXzs8ZHoNEYy8t8R7vXarT63fdUrSvlO4kQU75M1O+FRrO
XB1KA5Xjpq/l+1VtWuQgJXTlOf773p4kBbAlOLO7vgkKgSeHxsNyx5uzwU18r/e2g72M9nHAI9UP
zcm0pgdELnsRWohB3HaBlX7MpZd+LANve1rHKr12hC8Ew3jV7IhkLpGd3Ph6W6SkWHldp05iNmLE
6IjvE84QH2IXWZSj0Yv+4Ddi+/H2ZrxwxpBI9FASBBh8TpDmQgckPzRu0ij3+7AN7T1chPxKZebC
lYGiNJhnONFYDp32QEkrawjeTE0WWNw3+jKgG76q9Sd+de5weHtGFwcDpEH3BYA3Risn61hmu8P2
Sj26bLqkRbrlbjeIjYNxtv97tE4FGpwmLe2933PyyYTeuGntLk5CFQd0RtPL46o71ZUTcnGfErTC
JudZRKTwJGpe9Maa07V0ks1ehurg622D8k9Tly/pYJQyGjajfFBFV1YRjpD5k+qBNoXtMuOI3OoN
isz/fYWhe+9+o3TPz1ragdeNY71W7FSzy+8nCktdOMO7q2J98m115Wm7tENhrwCvAPB2XlqkVmkv
mz+6iUZ7L5L0kiJ8gOsrKdGlXQPpFsAtxGKe0pNPaeMyNLUdo9DGh6xnOXNU2cN6BH2j/o/lg6DO
e7bjopC6fL1BkTLsnb5lKPgAVVgH85IE5RLEaSaMK0NdWju2JjfoX9D0adSZF0Lbegiiie5pzd3E
eCAdl2uWbRceE/RW9uIf/QEcGk9LBgGlEh8+OEeuaILfEivtNEo3Kedwc1ekjg2gqb+JkVw0jpqt
xqy7a6vYsmeKWm9vzfPHnF+yg/t2GVmi7ZO1HTM65n5hOIkHiOpxqqoJZKV0swmTaK95MFdpXssf
Lg25w5/2k7DXl052jgtitcgIERMTptotvKVdEQbK1THDAuxusdS1au75VqU8ACydj/rXluHk6aaI
PjWWX3gJBIIpLhuRHaknOYdWgCh8ezkvDkVBAuG4vXh82l22Ft0CIem4Sa25DaxpHc82JEuPw1jq
Vyii+zK9foyZFT0fommPGPZUSIIIjEYzhmqJ1QvvoKfLdFzl9MMoFvtQlR4l0dxPkc4aMGhYy+ug
u50OdzY++d/O73dd0NyvT6VeWloO/MdLFpyJwEBk4gOOWca9PqV4AQ/GfLNZolNhhfNSEVptPj8h
W3MNq3BpwbnrqIYBWTlPEyeocqVjZ16ij0ZzNCFXRLa11reGSb/+7W97oQ62gwv5urwtO0d1/y3/
ztw6EMZwvt0E0DUCqgiAmb/qMl9JWnztYw2C4UZzmuCDEIubLEuL3b2Cpvmw1fp8L3xruFHFVL54
qlr+vP3TbM88/xpsbwRkkBNEePj0HNulz9TBfCZplQXTD8Kv3n4/O7WhRZZmecPR3lwUzDxEy8wH
WD0SpPSqrWu4K6wZxyXHwLMPW2dArquoQAO67/tea8f+walsp3om4h+Lw9Dw58NJLF0RTl41/AHL
5nf/rK0rs+NggGB9kHpbmg9DQHf3o1OQEYQKY3f/zuymDLjQqnfbt7wOxjZyRxvdOM0JVux0XCsr
fwD6GeZ4slZl3Wie1Ri30jekFQV96toR+t4q/eNhs9WAOFgQY4voZGfl4zjNAolS6OlLPKEZz3Nk
d+pH7eZldQSRD4YrbxCmizINfZGo9VUjY+JbehIj8rrru7w0Jwr3WjDW4SjK4U6txZyGBZyEJUTG
HwE75JDMZ7/o6KCIcUB8pqpWo4lMqxiJPYFH+yCNlumncLrJjQozV3msD4p/UxRp/ox03qDuqmIw
0tssHXTzgIsduO0xC+bxc6WsxnRjj+K492ObhZEdW3v00kNvAew+LH6xYg0BhnarvwDP8PuHpSyM
9n4unbU7ipqU4OfcNYseAW93p6hdTLs7FK1CIKpD9lO81+teq9EZ3dbvYnBaO4bpUX+QqNBrP/Ht
7p6yrrL0GFZ968zJuI1GL0PlZrr9WK941USDbS0POzcKNMUknZ+eMp302XBHqt0o3A1fHHeYqhh5
YcBjhsxBYcGsNvUQpTRUf9Ed0ScMr1LzM7T+/B/DUgERl7ksD80AWfPG7dk+LxBwmx+0OLwhpFpf
5SHyMMbXNTW18R1krcUIhYFL9wN9HuvJmdxtRi3KLn8r5Ev7z3lW1+sN9eb5Ad2ornneeBLyQ5E5
ZhmWU7WOoXTc5Q6TnCk9zls3fUYKxgzi1dTmFyN1nHtdr7TPwco/aBavK29w4TWRWvP0W0da54S6
SKspnuW6oYgQGK0XhKrw8i2CZtL9aOjlZpFt99azoMgx3bvI7yFouDLH0GqUtUa9NWC9lXO/fPLm
Vv6Qo6/MOGhKOhc6eB11X6WisW4qrbDUbTGp9h+oVv0ct5iF/2wCVQ1hFTjCCnvS0eMm3eJHgWzI
98bDxzZ09RoJrUybg0/FmOsGfa/KUGE2qeW91mvEgmXZF2MYODTnQjW4hXG0AXYGR2QO8XzRSMPj
JU3pseaTZ5DjFU2bSDzK19vKavqUH2kXjyWOr7/l7BtDbBj98kllq5vHOPT4zy76ce0Uu2KxvPeL
kTZ2ZBWpco5016ErCLvPJdmZMvQv1oiwXlLXbtbdCxgRqRYJV3prbEGbBtiXOyCt2n7HIwrbI7+e
xzxIkcSYHSI/ZVnai2f3jXdPvU1+aiR9vh/+WtUYeo4qzR8NURru56Vcq1uCVeD0RZePIHWHepnl
/VJlVvrOM4tCPJZO73URCpPBPZ1yWR4yLVgf+0Bffk7lRg0M4gCmA6Ux2O/7vJL684ZMU8BViDYM
N2lt/zJogVQRfNVgubP80Z5uaESODwuFADescdLKwg7dF1QkgXLL56JcQFKm04Aj4gZJJEwtYwJ5
Jsr2y4xXI4QHW20z9HJqc8+qH+snDV339HZK+2o6KCpKGZuuWR3k34rupe9aA9zxyooNzjZ8GIeq
mz8buUrrQ8b18m5TsvSgu2j6d7f3h3cI6kobectRN+B2dxJWK2WpNUTdevNCX0rv2UMYzYbvgzLZ
g9GjsvEeBp/8ugmN82FlvngULnv7mPMeABYVlR/pLjydCDXwYY1cC/etuEXWcP2C/VW1HjMLONt9
txkFPjDZUnRfcm2Uxo0NQ/1DrtbWO/Jt/eCJx35VEW5n07s+7bIlAhM4z4/96gFFQxXGk7FViK1C
KgIFwLAu1rEJ7UHP68jr6mk41pXpZse+JZzmiTNUfbBMBPEJSIzu6DS4m0VFNoH+mirT+aXsRRph
q8waAXiyuJBCHpt3xTYs9Na6e1lAvvw0NFX843nCeq4btGOgM7bl72IU82+98twy7qds9MIZZoEe
z2q1P1ApL0GmGpsOSYb994UHeWziQHXrt8AY0g+Tu4z33dKufxbfXega16v6NJF3c0+0i5Qh7ofD
l9ncakxza20Tx7ox2k+eNfbf+tQoPlBLzjG8qer+gPKlgSFGMfnfnYqaMQa3bVHFLdI9f1yfvsBd
qudTlxiq7fJ4nnL9Xedr1ZCg71w8bcqf3agCUZ6GcsJnLkJQKv+E8HbvkZSwq6NS95o+kcA/y5i+
t7s+yM51vuRAglLMIZSnh4h4L39mn44NSloYR/mQCR8FAsh26AgHleHadbIHu277KoTVkqPTvkoR
p9PIfeZU3kYpWMqRTwY88H1Dv4Uup8yWLdLasvi19elmH0gq8BKypT1+n7LO6L8si998prc4a1CR
OkR5WifnpsVZSfMStfZ54uM00XFvWMH3eVr7XzYuNvaBq6jRv63TMjjHVKQGXg35qtsHOfTtk+k1
4puF+h6P/GzKR6UJ8yv1BLlFjjWqJbQm8pewM/l7N323Fm48jAuwl1DWW+/feXClLbhh4yTCStQF
shDIviFq7nbt+3nLFofSd1OrKB31NCGU9L66JHtVRIkt/ei3CNlG/jqM4pkQ0uR9qYse1m5QBl28
atr2q/Um3Qk7hclKLIAokDt67mrdLdL0yxiu/mocFq1e9BtzcsTtaEjPibWunPKH2vS2FzF1g32D
hyR7HNjT8lnU4CkjJU1PRbkfVDVfZCDhrgTQXKBIDmZ5xAv9E0Zu23rroB5Kzp+l2yeZ5cwyAFf7
0nTFbES2O6OduKxWo+VwctPN/d3KcRBf3g57z0uhYE32+hgyn7s+60nyOk2cBjuvjKTxGjuptFLN
sdQrwIzWSgoUZnqa3Y9IQj+UyjOGKwnYhdQDmSgEsogyQaidJvGwxfWaF81IgjrYg7SseIYN3IS9
W17TJrkwFOBFar0opNMNO831uJCbWpPcxQhXz3FGHBV5aTrerrL/z4o/TAhBfIo6tkF1+TSD7Sw9
6/J5cJJ2tJxDirb6MZub7P3bX+5CDWAXVKNwa1KlOuvsdrJRuupmJwFDrG0hRJj+88Kd9MFKZ3F0
kQ7+9faAl1YQYCvpG0RxCNUn2epki66Z6wBAJnHlwZik+TC3HkpedXVNV/TCrtwF3eFzYF2Ai9VJ
PXWZIApiO2hz9XTGcNjQlD6k/Zq2tzLVxhvU+Hx8juTc8jb2Rn7NieN8aff2xL4jqQyg3XAy06Ya
izbrOgChMrOPnl6k92YNttYOJj1GTG+9UtMl/b2Qe2KCTDUQJRRAcyfHsCHM3ybfNJEYzLUfPQKH
Kd4N/IrQ3YRVR0IovYpkO01T5Da+voXVOI4PQ2rp4LJaXAAPawbtFhcTzKH53aX/wxzxQApLehxl
aGf6NMRC503lqbA6rIgGPfixWmJDn22XqIprr8owtLVN+cXOJm35MreDWUW93TpfJ72yuai0ogLY
vPUuws0pQZuOqniJA3sDo2YTsidumhCVIRnoC+1QmYFM7/gr6Xbf2/tNT2RviDjv6cxUiODO/rsU
3Mn6Mg6eXxy0qen9m2Wo82fR66v9XRjWYmFkZaKTTkBpZFFPwQ9FmJwHLovrPtCaUIeglt64mZhJ
jlJjfAmCsdv1pXe3rKeyMdRyC9TCROCjaBfaLEOjuZGuy1TFdmEhqOmXumbcUEZeqnjSMsc9FsFi
tDFBUKsQanGH7nZYPELuzDTL/mlyDYQ8YDMM5ScPnTkt9NFYLe7hLQ/9wevtHtEhbMKx5rKgf3yy
SeHfbQsY+6h0paWiXpXbFmUWCvKhO4JvoOaz6s9L40/1I3Bu58PmBGUX5QGs1cOUZ0ZzMIKsw+4b
4XdA5TQH7Nt+6rYfy7IZn1OUfXiKm77PHjTDG9uQ/hZvj910DboqRVOIG3B8w7MKdugWiiRNQJxk
Lvv/ESXGg4kVDhxPit15uKba5tMFzHrtICdRyMhDMopahXLKMWr7YHyvWX7Dy8A7Jo+aHFiDqOpW
62Pbu7XKwiZwZxnKStXDU5MWg/hTbqL94uqFS/rg2Kt/Xxh+9oCMKLaR5FKVikDupHeDqLB5DVrN
R4FSr7vxoZnN0bldNZfEBap28zlo68GFxmE6nANAAF+mWbl3fb+Ywc24GiXk6iZb72TtiC7sCyed
buamNLZYun79VRWw/hAinOw8rJfK+qCcPvhGmlN+WILBvM9oRGqRyp2mfuh9ULKh6FotuIUhrx5r
e4VuOVebV94ilz+m0VjRKDjKuiRwaAAjdzGem6oPOao6ekuD6T9VOZpGgJJbtMTGIWv7yJ2a7odt
45bHEayDX3bW5DPnZuvtA8GWTj8yy6CnoEtgbJEJEcZBNbGbXpTe2tWDXiPRAI9xTb/YTbM1qPD7
xVdiRK+O3NrZPgaUxf9M26BvhyGrl4/VtvTqRoNuLpElt/a/WS5FdazE5L5km9wZG7onKQS1TvvU
T/XQ0fh0rN+kAJv2uM6B+jC3KLuGExRn/VD7xVBB41k97yb1VUG5p8Ga4tiB1fhHq91+heECUDCc
rMZqMBVw1hck74Y2yqkxmqGFjUGTBH0rboqxCYJIosjdRfoaZHpECN+090sBUA3dLb3gYykJ8XgL
lNWFuWalh6Lq0yDUNXeojmR0FtkdbtJ8VM05WnOu6G4Y6XKvzEmVEY2HpYER3NPS9jo5f5wK4dPi
DMzxYyk6z4yBFbhuZDhkX3SeapybMY36mo2Zbd44Q7bEaTn1yI/RxckjmY16UglrmQ6NEJqKqhV0
U7KYGW4ExpSWz+Tc7vfGVLm48kScd1UQ9YNbT6UaKBevxOvCaW3AMkeYxUq2vYRCK3iMzSkLrtVn
9z/zuiLNMAC2ePSovZ9JwRheS1IylHYCMlaV4eyM47ugLVvBeZ7bf+iqt+/WsXVuqhxx0TBwy97d
OaQm0olW+e3tgOM8CgA8i5ipjuQfoenpnP0Ng2mPGkiCxVH3EKTkp5ppqjvqft57SnwlOoqBCn27
qW7eHvlSAABk7i/i5EJnTtbDaHrjaCWjMP33i1oMcoy1OdrKb59mI9Wu9MwuznT3gAamhYroaWhl
56gbzv1gJXuoF3aB7GJ/sIpjnXbf06Bxv5IiNdQqxXR8e6LnMR3S6QR0O9Acqs1pAK6VE6REyzUT
t842JLAcFS9m5VPV0tcrQ52HOAxF+QoBNHgb2BW+3sGUNqqydDIrAe6wxXUzZo+Sy+wd4tzlsbJo
eU6u50Zvz+/CsdmtJolWqesD2d8X/l/9hsldx05tpZ5IexiSQKW/nFW/Zl9wYbdAQ2H5sGHEfem0
j9tPeVcgsK8niyHdIfLV3PzEZlc+ovUeDIfRL5wrjNYLn43dAnWH/4IhOsW0Fq5CAD2ztmStuEF1
Jy+QUWqLo9L85gpi5bxHths3g9QIiIMp9p58NqwXzalzlJHgDbIdNuGaP3dpsRs4bfadQJEhIr8T
iA8osnzkU6/cSBfWFpkoF/ULVB/AV5wMX+RV7dW0a5IJFbiDmIDwVm6ZEpZuZaRm+/84EOBS9jD8
r+DGKT6nqeiENVLfkskUetRvVYcMZDEljjPVV0Bg5+J4gAfYnDv0hgXmWn+9OYXjzq2jXD1p0o6T
rWve+GOXrx9CY87Fr6DGKwdhLKvtw7IMtDIi5VskTFFhPCk5VFAdPX3CJnkJ2v+cXPLTyCoRDtxb
7KfLYA9ydBWxF9KkhfMiLGv9aUxLWcWz39u/eoPCyZWTeuF64KYHF4XwGQ4np53BoYbl53oVpAzQ
Fsmkj0u8bhaGjE6v7nbzw0hBW337djg/RlQ2dxLZnuc5KOW9/gBd0C6Gs21W4qSdPBhzS09pps0Q
IAr434diJJDFVFtwMj694cFRukVa86IYrZPSXZtVfYNajLseKoVQwJXFPL/2uPKgvpGtczHBS3s9
MXTVMYLTfDPZJvD01A7dx03azpWr4fyTgWIDgwoHDaAVYLbXo5SYcg71kOnIGunFo3CIcQuzcR+c
FTrxpOt9tFq18ePtb3ZpahD+wBBi2oXW7Mmg6Eimnl3oeoJBYHM/2kOVdIG6Jhp3aWqcTjCKVFh2
YNfrqfnQaEwb18gEEpH/zgTmQJNNjs9VldkfhyHQ03DNQapeiQMuDcslB0CHHeJh6fF6WMnVU2yF
0hPD6vX3WlEiWFM7xXGiCWZHRgU9geignIYr415A00BKYUE5DIiTsWleD8xGMu0JHlNC+drbKTCC
zmwt/O0LivpgaoZZOGk8EoIe+2JBFsyQTRNX7ehds3M5P5P8Esg59Od3L/rT90aT8E+MZiACXbfq
mFLQTkx9dA7GMF7DEF0YCqESqnR7ZHD+tLWelEWzt2fsoX9KC18+VYZEsaTVzMN/3bR/nxQXBBbm
gTwtr5cXutnYjRiZJCZ9gSHWUod+mNM1xpUTeX44IN3uFrI7qIXL5mTbmkteFw3GLomzlN0DWP82
XidTv3KXXYhWCQYgQkJqA8F6Ohtqma3m9LaeuAsPAWwa6DXHZS1L8+iXQz9FjlTlz5UKGq3ksa2u
Hc6/cMqTLAVrnb06aHIPnO0RyBm2ytzVIKqjDBmOyCXDXqlacn46j3VPRrvOeggk3XxBwII2OTxR
+xcaccHXwO2tX3q1zF9TbNGx5qHX+qQGSvbRku9y4jPdy++VNZvTD9NQ1JME7ftQV8BoEwuBg3cW
CdGPKvedb71Z5EOM0bo2Rt7oqe/CKbd7a6ykhnYdHI+4X6nYXDmsF0IiQLv7g7ULGZ/Z3zil340V
YL/EwtiAWtuCOLmW0fcl1Y7gmanbtzfv6TGBEubvDQKdj77Dv/b//V8x9NhYZuu7kPPUlAsaZ3Tq
ba3uI63J++TKUCZ/699f9i+/FmgwAEJQ6lw6r8dCUKzxKUou3EMlHb+Rgt5TrXmL+bRVAOmjQCzy
HsUFzAq0rMi/gZ6c1R3cMdT0JC1vMyrnTnRfSztdvacBCHAkwCL/WFLM4H8Lpw4e9FmO+hL6Q+66
FIpmBwHDyTGqGOEKJ3835otDl1z0qouW3VMrymo3zaCXe/q3bQ023AtRDZXHpdZRRjX7QSyxNrr1
GGk72yrEXwxKtb6JIbtVi758cTQzByXbuExINr6fxXk59+3zPM/j0VnktD7ZaUPhYvwfe2eyHDeS
petXScs91JiHa129ABAzg0GREgdtYJREYXbH5Jie/n6hzKpOKasrby2vWS+qzJQkYwDg7uf85x+w
dg329hTk1l1rpgXHaTqWeJxQlDYHIL083UnwEHcPL2chrc8H5v34r+/AzycQN4BzwGAWQzrtn+WR
WKpUGutAHXK/8TF8wF1tZyWJqk4j0/ZxD8poPgcym9O/UgL/6Qzira9M9Ku0nQoJctiP956wFNPW
NHc8WH6XlpGfNaQoZZNMP+my9MYoIzFEO7oDjtIHY9CMR1YnjuZ1tcKO/7evAoUaS0tnlAOV9boE
//DIe6qABQ/afuj7ZIwlFgphYRTul8CGweA2dRPZXp/+xeb9/Qv+9PAzzoEZB0cObvfPzFmCAgD6
GqkOE7y4kZbcDS5GDQ6HyduEqVlhz6C/2ZJI/VzPKcKJNm0HN9aKpoejY6TFX9kC/rz0PfyErucJ
8yyKIP7/x+uQibzIcatcDraQwSVVWnHw9cmK17Yv/2JX+/no4q242tcHgA7A/BOft0I1SrM7rYx8
VLG3h7o6NtDtdv/6xv6zd8EvBlo7/lzYf/+EB9RlsCaaOeqHtVJ1nK0lauOu+it9yT95lC1wq+9Z
PFy8P5H0HUyeJr9ki84JQL86i+v4Avr9xmuVEZvlNZoeeY3M21Ogte6tIcT0F5v2n9cxnwDMDLQQ
fwwmvD/eOTn18HTsRT+oqUr2MOzyfYsAd5t7iXcorW6JpJuuf1EY/Kmjvd5EcBZWMG6ntI8/1TnW
iMFdNWGuSIwlfBwz8Yil1dA0Z1slZv0wNmVrM6MA3jXMpceKz9bbE/y6bMDlj1lM5qWaBy8Sn5S/
+Gx/kuN//2w4KyBq4Gz50zFWpQFeHdmwHiqjMk+ymNzr8MhvP3srKTWQWMZ6xh2OQU3cX4cUcICC
VRz0sbOzCIp1KiJYoFhCLc0k8hAtU23uu4HqItIGojJDF5OvLrIG+pIoySb3ybJ6dw67BuuZWJlt
f+fSVM+RDmnjhUzhvsFXux0ZmIDkv06s/stcZ0UXJtfyJeyGthahnurTN2IscrDPwSvy0BkYD4QV
vPo7Gxf7F10NzV8FV/1c4F0vFToBHGO4TX82A7XdJsmDoV8PnWMkt7ojvJu6SEnRsNcy+Cpg4X0j
w1h1W0927od/vUL/yS4I7AwGgx0A0OufamUUZGbP+lkPkHVzufEW0/lWpnhThHZZe/OVXJVc2kIV
VdSzOYr4WjQ8VcNMdoNhD6Dj//oDXXvlH3dly8ShAmz2WgDRm/24kjSEBHYwDPqhqaXMty1uDiN2
WOSxGRbG0eGQlcyCDBhedbzYVg5bl4foL7ref7IR4z9Pwc3mBS7/89Ew25pIk6WbDo3sCigM+rLR
tTJ5oPBr/mKL/Cc7B46f1F+A+RTHP8s67T5JKO7X+bAyk7m0Q8louW6baEob/SjY+eO6LKrfLvJ/
fJn/T/om7367nv1//Sf//iKbpctZaT/9878u41s3qO7tl/Nr0//ChvD1dcil+M/ri/zjj358if86
51+gzshvw8+/9cMf8U6/f5L4dXj94R8bMeTD8l69dcv9W6+q4fsb8Jmvv/n/+sNf3r6/yoelefvb
r1+kEsP11VI+/K+//+jw9W+/Yvn9hyfv+vq///D2tebvbvLPb13Oc/Hbi/3jL95e++Fvv2reOxoM
ajKP+Qw9Hk36r79Mb99/ZBjvEBNagJYo6uAPXFn3QnZD9rdf/XcOuz91HFIZ48rv4a9AvK8/st9d
D0Jk6IB8Vx8UsP+/f/cf7td/379fhKrvJNOc/m+//tZ0/fc6wUTmuzUaKReUj3zUnxt3HwKnMqB2
db3lya2nEUQelZXvalHS5sCWgwldJTQnAU8c+28Tx9jCLO9oOPBotTMKma1vwVxB35bU20St+hgO
gik5/nQ88HG5Ntkce2up34g0A6RwpafuMwCnMlxEnxHKoFJUm4ScdbuR+J1s2zcwzyGllzKIR3/s
3DBJfe0Nbq4XMIVP65Mk3r4LVbVOR7gRM6wnTsmS/2BomBX0Y9NFtakFpwkU7KmyBu2pHtrMwLY9
LT74SVW/YXmN+5MmmF9gVLipp6bYz7A2FwbZgJbuMKwQIpqkeOj0RnyY8qaHMGD408tQVuZxZOSd
wDBWTRXKxBs/pTm9bWTPS6l2Sc4uvUkW0ZFl28vgW9Jb48fZ06BZy3ayYXp2OINI+DEQ5qXJgdo5
SwpPTu/9B6+XbEaZmEk40rB+vV9KjHBFHzSHnsGdfnSWRb6Ws6kx+Skr7UZMS6PCjCHOEyrgXDCg
rXxJRq7hI0n1UtsLVWER0NwyRMW/wVQvBf6Lp7LtBIegkfnM2UevuVunphIhsqsJFy6K6V3ReJMf
Nb0RW4Uz3aPT8k/p6g0vLUAX6YSjbzBH9vEcDRN/YELb5qsrQqtxTGwhU+OW7s2zmHUHuNbbpNdd
XGvN0JsX1nCySqN89sDoqtipBk8eR77cw2DXMHHbwcIEAAJjWodGVhnwP+wGaHmc+vlS8RIuAHNv
vxF/8SoWqzDCtKTwjziZJvQQonIvUxPUOfaOXf9h9oOVuNVlfp8oRIcYMzlBfcrTZmh2JsSDDUkh
bYSYCNmKXeeVdU8ErngT/SK/Ztow4UHCqHPXJGNWw0hYiguOKyljjcXssqinvjfxEK+sPY4ZBd4F
tAFna22UwLkU7uRGATVYJD05y1NAaBIJV02+CMyAavG0+KkpI7PVzGFrZmb6sR+yriPbzvQ+QOv2
5fZqj2lFzawtL8bKVCzS0xLySql3za1lQjrkjpHXGOnCkBenhiONS2Vb9xsnW/1Pi97rARxSfHo2
Jb6n43kxRphJIvc67AVKA2nA2KrWh7aOmncLs1EcISapEVCIF6b2DdYqyqD2zRHQDhT73ByzIFwg
h8PpVF6O917ZQ7rQazTPs6XX32i8TGsLpe+KwNB+PA9DUGsEk0j8/9t+wMNkUI4ptwts/WdJZW3T
H5HYEurGZPActv297Bbj3InAe0nMAWKFwIa4oghjfr9NEsi2XYpih/ynaiW/xqy1u77VoTtg6EmG
sE2bBZFYtH0oMbJz42E18Kmi/9Rei8zC1bo1h4mXo5SMVqdyz37rz1mcJBgB7Zuy1ES0ZBWpn62t
9ms2rTUJqy5xzBrqiQ/Bgj8XiWB90x8tJtrf3L5LLni1MFcjWyFZoiAAaLjH9Cl79ROT3Sd0MAyG
DAEJzIvpor0qbMYy7+9HKDf5dpB+o+5Qj9i3mJ263nvfLfMO4GTxF6g88+JvRs747bDasmCA1KGL
7rOqEFHr991zXZNN6fbw78JWiumyMAm+zTvRdRtfy9AFkSyef05UM7yMc9CzXhW3n7smp7hElsxi
cyf9iz8umrfBmjVo73PTLLu4yPT1sapG/bkuYA5hwq0C+dAaZZsPLLSyKS7TNFjLpdaGatnS8BLD
lUIhVjGke2PdYnNX+9E8VMEFzI6cvsiSadNvROqL/D0haDjDBkufZ/HaexSHFR5iy83qJAt4dt81
ZzImiWFPWWSfeoylVKwNhSOPHhlpj82SCRyqW6cZt4i9eq4MVh6KqJgRY6BwWa94ODy0WovJGU6W
0OhnTz946aTsLdlyfdx7y1AeGpxTX7og098n1ZLjGZvPwoizPsdC1U988wPFo1vvC/at87L06Xon
Vn/qdoEcy106E3NIarfgzNPrEo1lJ8v53gVJ7EPEPyZ2hpmYEv8EbdKcL+DXiY7Mds6DMVK9aC4M
s7ppS+iGjRDJL/s7jRsJMWhkS1uaokjijODJKx1Ijr81nP9WBfc/VmM/VHCX5k08DN3b20Ch9/9F
3Qb88x9/r43+XLe98bRk8se6jb/4rW4zg3eA8Vdtp4sDE404NeBvZZvpvWPKfCXbwLZn9ngt6H6v
2jSTug047HssDSNK79ok/V62aZb+DowMwj/VG7kupvPvlG38+o9wMpWGA4EYxuD3SS8910+ZjTy3
fqtjKslOOo4xDlxOpMjHw0HRj0tL6bdN3d0bdrexl7G6qXRz2AxSHXWr/dTWI7T7cd/2sNsdPVM7
pxy3DM4zSP2pilpvziL8rmNizt6jSkB19ZS0rxIJVQovq02LI/K5sFLu0zhcaxx7uB31/APq5uGi
9e3WGyyUMN5XyDBfxhopXDdVWyJc7rq8OoxD8Sm1gzVGEtcTUaPmRwReQehbDm241cGLdOMMdSK8
04B9f5wuSGhPlAR2nNnyRlT5DuT+zi29CZ2MgeivXQ/C48OPph03dsk2Lg0QXdW/Odb6CZkDsmAM
kPt82rba+K2d3WlbAYXX6fq5KKuLSzhGqDVITZigx45XfCIWTsWuRauciW/aCqtTSvXcdfWdWmoR
BXpPux98cfIb20kPefY4a9jtFUxWI+9aCCm82cJmIvi7WviY47CwtaWQMz8ImjBx9bEeWoJ7DO8e
P4icGoskA+LIm8hp12e3GuKhmu2d7om4sqw6tuaMAcV1KKz6i8in94z9LhaF6moixzXkuQy8Iqyl
eGHLI2OnmY9BmXoRmtQz0kIRGV2XI4qQOIOUps4plhQ7uPXvs6LZULvsRr+bwxQT7KQ6W119qwXW
kRRHhQ9s89Cp4h47aTAhkh62wHvRZGveF21O7jTPPZLR3MdLyy/7lUXJOSztTiNLIx4ZCHP01L12
Yq2Eiuk3ihq5BwC4ragnqCLVHUPaB83PtYeyC9JQJKkOjyIQO1Otj5qdnuyS86ZbrwET7eccVUfk
zJbxDUEf9cviTvsRRn/UW0vymPsGnsoWPYXMc1hZy3QkHnzdVDOM1bpq82jpeicqnLmNmQjvXLe/
67rkG+Xs2VXNk2AWFXcSFuTslJc8b80by8625uh5W86oZcsEcIbGGpzzbtkveVDHaEGOWQ16MSzq
1nD6bqvpVXctN+y7wJ9e7XxYt23laaEhCz5Xmz2XtC5gFyDxZW7PeNw6N6Xqnrsq+Khr1RmZ77LN
Wr1jCZrzrS3qQ7VC8AJffZkUA4+ka8eNbjWIZ0tWoylvYaF5kcY0YpNW+WerUGdDIoMvkGZtckvf
BwU0WKbPSW5PKBoZOtWqzQGwJgOv91metAKcuu/dZYciso5zI4ACiq8a5Ur1ZTJAsbBXw7GLKS/H
ujoZXf7RDVKSWad6Dx+WBZ5lMbk6/FkxfwlEeTMO6mpN4+jQPbXI7OojPguhps1tZOTmZzGaO7Mn
CrZVlcD7Fs4po7l9kM9IfdQSDmm1wfs3h8C/aVgg2fBekH4bBJ9QIs48CsWXdLoZ0TVd5XB3mT2Q
z4iYObTtTtwoeHc2XY+XPljm2OzpNdobV3P7iLa13nQrIxwE2tmB5oKMpXH8BAN22i5GYjxPQffg
qOVmSZeEho6oVVukzm0zBE60QNcCSKBVU1Sr8VRbBbk+MMQXaPKkXo347gQiFp68WOt8LldCDw1/
3ttoEo+jITY8CM3dFGinpRlPfRV8Xb3xQ1FMj1XtRF2dybietbcc68hNXuvJRk+TS+oyt1jNoz0u
EPgRjrvOVSHoko67+BZvJLV9P5RkyTrTtOulVZ/NxYIX7iuUfnlUy2kvtfEu89VtIUv2Aj2t9hju
ky9NG6gc/9iXmhljoe/u10C/wbv0uXXRyZvtqL8VvuWHvs/+1SCv+lzi1HzUSQQNDSaY/trNkJuF
QPKZMtL1xBQX/Qynt/W2yygewNRfyu4envleTGR3EBjIc2RXkNRTdFtltXxIqsMqO/ZvxVT4cXHN
/qylJk0IvDUlkCVOeJgCkvQo5ueVQa89bVVuOpwPtRcxDG4YDLN9LqVbnks3u2jNnEZjNTDOU1m2
wRhq3iKXv0z1q1kKPXYkHGOvXG6rxXZfR9V8zdOh33VGhrv24Oy7wNiTa7udYBXIBOp908MLz9zj
BNnSM/JbLc8fVyd3N9lYH8nKOuQOm6/TNQgRmLC4SRb6y/C2eP4cw+Y+uQl0Y9OFITan8N/ECPN+
FBuhc8a06pwP/sfO5TRQyckt0VQabbSmmMER/tIlfnZuUv2t66uPhpesG2l3KIpRg2+kQxS0m6EN
zzOh4nxMSowwkm0gGoDu3jLCFsHaPsuCfGt1aowGNd3bo/4y5+sWvXsWBbJ7LXWNhJ1r+s6E7GHb
a1V5DgJOoHGdXpg7NFdExTB2LWEcoT74POh+0m2XbnW2haaWDf40+t4U2vo8r+uT76oqtCa0306D
jMGCVQ5e5zR7AiMZBoq5OFYyKz7nRTpizQBAGjoemIAHVB+SUIF+ws3VZz2z6sO6TOVey2wSqG1z
ebwCHy9LIOr35I9sgmX04s65OOl2cRz6q2COmlF/sDT7qRYlTHF9nMAxnkTjDAeZXHMTBnukQKoI
XZRsslrpDRuwBzCMKfkU9MhpvQbWONh9HdsMP/pAEkyjy1C0b1PvWjcJAFAMZb2Nx8V5hd23G4WH
lIuB60ObDk/m4nKWefeJp3bDNFpIcmQeOZ12tlJThKnZCmjQVPVWa4xx03Nakmc/MDrV6YW78Jp+
hOj3MojimAVMgZB0QjeJpIlUxxEtOqp6Y+pjbBCHWXoSfH8KC+AiEk4fvby9SZKrt0BFExqQl9cH
24VR/LYacyvq/Wa/lMaHGjVJqK4BTVc5Pqnc02UgAjAbruvRTWNU5WG5tJHeupui8Dgz5Y2utM2c
ZsRisRiC5OJn6iE1rU/IvGjeZs7W7jDl+ja37Y99hWbZIC53LbQYhwtQMqJCAuBDAo42VWbcGqXi
nCdqsNLigtlLbZtvZl/tpHkjdD/OgyVcFHFUeOTYzl0q8i+V2ZzW3o0bF7rqOFMvpSwEkHtPS3d1
ovYJ7pCyNXeVT9s/pVsFSUAbBn9nBB23XGjlFicJL07s9b4U7q0lIWCW9dTSva0fAQh0PslEb5op
tW/VROiGS8D4woE2LO5FCb63o39OPfdk6Jxn/bJ+G8fpnLey2DrTSvZ3v6+M9GDl6M0xFIjGXEao
G0K3DbaTdDdVbe/HPjmTdvi56+81fXpobDdmCBE31oOU1cvYpE9CGrtm8LcjxjKrVt3UqXbwaOVb
osdnrehiWVRmPE8zaYp6vp371grJB/8mS/8ZD8TwujeUbvtCzPqbrScnZ7qK2+VNn1e7yaSDzO1d
Vpqhkze70pm+jijQcnc6jvb4srb7QIeq0KZU893WqoMbq7wN1unTuJg3zM11+z511/dyDk5Xh2nb
7rd+VoRd1t24OuBfAu81M9jI5NydOpvaZknVWZX5q0utW87lldXhUzM14rPZmnu3h2lTngfEzYBa
rRMHfsn3ErzMorvfBMSJkGravllcj4oqOLetvEirez8iGmH/OLtXkXrp3zlzDcX53uq1mQ4cdxSz
uiCMH0KtNc96vsRDZ1rxpHGYtLqMMLnLDsHyQiTwNnGrpzyvzjaFqtMbJ7SFj7mdfSS8LydDJU83
izFElcGhlas7KAUvmGpU8SgtWCGZ2i/KunjLF+Z6MdRqZCj9Egtfu5J7D0oEj4NL8dIO6rh0+nY2
rW6nLO39aBkf2+bZm92b2Q2+8CTlcT2U9yS1Cvj0WRLSjKSbKZs+CzLNNn5Tbk3SPM9iaaydaOr9
CremKPQ7prabuidbuOvBzBM1lWHtvbm5QyaOWh5zPEXpKNC0c4yl18dyDF5maiWs70AMtRscR6J1
/khsyq7RsB1xgryPXHu8x9MhBjy8tDPuMSbeHJyBmYYSzx45AhROdsmahHDAX8bxElTN7ZJ2Z0vz
H2Drx2VnPdvJEBpse5wZXRcps/mo1s+l+1o42ttqnXLNucPly23Bf9j23i+Ls+9XdcYtxsKsoPiK
s8JZ6s5jjTtxxGR3U+I8NPHpskS7daZ8U/rDEfrjZsmbb4Eh38/puJHNMxbAb5nV7+tCnNJcn29T
w4GPklyalulDP1pHDm26tRWBEahTiW1iOSfb3FAYy3vI7FBsk6oYZb3E9Noyo6nyzEib+jNOMrvc
XDdpm+27rvtEju9T1+AdsBTz1tEH/PY6E59ojoaqng7alN46HSXpqrHZWLTpYd4jESdcx48SMW00
vcM1dBr90Mmab5hShI2ZdNwm/b7UfH/jYXkY5t44xN4wQUGewPNzzDqsyv+QNNlLU5cUW6O6AS2+
bdr2cWSkGs2WmI4N45goWZxH0kIWjOPHa9ZE8Xlo7AepWXInhvI1M6klLV+2OyrTj+O4eEz+24NW
Awmj+X8ek/alLgU4Za+lEQSrOvKm4gv0Oy/q1lk/JlJ6W+wTVJj77ud0kvc6GqPYUP5dR8wwr1Y2
4UJ8PSOk85q6t6WtCzjxhovstGVF9Ss66wSTkKJHU1m26Qv6MKT6vV3vkfFPuwIb21j28wqbf6m2
+Sj7cGowyM+CeYqYhohj1esFlzxPngwj/ZBdg4bpj+frq6kLMO6UcoBpe5D6LTdnDDvNQaNrYmqN
cX4aWtjOVMnVZqFL31c4JM6TeS/85jpP2SR531yDafGia98sz7irunWbVNKImCBXICAg8dtuSsTZ
w/fogOjPwn6g1eJ5XIZtBvkucmXuPeQoFzdc0pn94bCYNT1kSrUyy/luIJMrTN0xuclRfdbMTjTz
ZCshttCVWmTAk4hyr4GCWkIictq2+pT4c31wtbynRfuSYjPg68V2sXk2Su9Zav7NpNEo9ebRdepv
PmctUcCfskT39+Sm4aFDmrAXzub4qc6nx6QQB812ad1T67j2HG0rlhWVbt1gZJLt8SA+UZriw8de
FXd1HpUNBnmafeM67HCeIT8oo9GDzVI5POOTlh04WmrNo/MwGJC1pJn4i/S3HskmrwbG6Zu5HKtd
QG+9S+F8wt5UU5SNTZYc8qLy6g2KaoTTPqi+zupj90hOxOCcl95CVNyuLsQ+MmlWz3xEAfpZBWVs
zMZp9MStzZPo99lryqMmPO1D7vdebDTlJikaWNFimwncsqbVYDQyhCiYE1AYjmXMP23M2lAfk4W5
EbYKTZXuYTWd0g5hbBcs28bQZjyiQOSlI8BxrduCUq02xbGb8jebOObcHo8wAPdjnZ3s9jPkw49z
79+NExJN09kq3zx6HWIpBf9B2UWYjz0asTzqq/pzV06QHrNTtbzgIRlJsby37PTCMPGZ4LUb2Dd7
h6LNlU5UB/mRlNH3viwwF1rCvtOyWGjTDWOBOwsTjaZXd+n41M7FfdH4ZLSt68bxm2dQBfvgURJT
MOImjP2YDUSA+di2SgdjWxVLfqNllKdJe6sSM2SwspDtPF4qM3jPsowzt/9gp0nFdvZmU/etlnqa
slaxjOUpF/k9I8ngFrWJ+0hMo75Rco37VaaY1FuxpXUvkD5IfMPzwJTGDREbXphwToW4lJ2KvsD8
JQXOaqf52Gf5+8Rqso2jkwFUivZ2GDHSM9T6gA1vEE2KhJVZexqEcUln8udNaVJdrraIRIcKFHkn
amvjHlczckq76hELsnBYWyCIqqF8V8G2HM2QASVTuTT71uPzcUj0KTiLoCEVbCgstS1Kf9/l5R18
V45Fn2ZXbclhe7TT9aMZsHOOZb2ckhV2cZqdAYaYstWZy8GAjwRdYpHvTJ0ix2yKUm2cND1ka0aD
aHsPqZgfirx6HltK6u8Y9v/C+b9imfmv4Pz922v39ZdDX72Kr79c/3f+EkvxWv39v/U/AP3X1/oN
6Pesdx6Ee1uH+nblWRj/APo98x34PuJAH5idgAH/D0C/Y75DOwNI51kOKjbH5a/+DvQ71juMUbDt
htahXykf9r+D9PMmf6AxXd/6KnMgCOBq2Q5n/ydKq2unUzJi23bQHFVvMUujZJLJS4sROW5KibVV
zvJxkurjHy7e7zyRP/JC7Ctr979pIbyvE+CZCB2QSwOt2L8ym/5ApQ2GFR+5IClgOvTdXaPTCofM
sCRud0H9SuCGdi+NRm5GLxkGCP0zTgQoHo0yGt1yk4EPyY3dGKdC4XsUISAzToAUlYFnny6fIb2k
4IWW37xZStlkETdzcV4wifyWuZP+YVmzloJI7exqnTEKMoAZCtrGs9sY6RfR1R8722hUhGhC869B
5drzoon8rgrynRDYqFYubLdwNCemF+wixUztmugXCGrFb1fqf1fcr9/9af/nAdqD+vr6A1Hq++//
tqosBmF0yDyz1xRAFhjsvN/HZ8Y7qJxYYSNDQReMDOUf4zPTfGcyOzMhbqMS8WAw/mNRMY1DWkVE
N6vUsAiDMf+dNUUK4Q9PNymoFjRf14G2zRteg51/fLptvy0H/AOf+25VLkXjiJMJY2Qaqu7GF3Xq
vYEBdXQGg1j7pvtkD2CXyyZNiEXdL1Zu6FTAMtm6+hyUTdzWuKIxMrMDmrVdb69VHiWNZQ3mrTW3
izC3yJRUFhaZU9iAM+wn/b6sMZOK4G9c41UTUo+Ls5J26sbX1C6auzl3eWml5YKebpFQ/Mtt69ZG
BmTRX+tt/C+WcutLWFTDdmJ8Vnp7j86LaWBfXa3hXCtzN1raBtAdZpItwjzA10/ufHk1AIWjMeMm
xv5RERqKLddUUhRgHnUsXS3FNm5I4LfE0CxA/rCZ4V7SNjWO87UQVCBnia+Z2i4LPCNizjIbHbNn
9jUemHgd6GGrZqouKTpGDLIQVI2rrWqJn0NnDGDN9EtR6jfDuZXp2kLnmZZWhHVflM03S8I8ia0V
pz8Z6uQrtp8LxZZw66apZOAIMU6IaCX8BX4GYwrVESPiMH6vcQhdQ+gSPg6DfeGX3xZpC5C3nPBG
ddJ79BobbcqoShb8j0aGjoZ8Soxh5ojvtPGQJYLCk5RhEmw7LODuVDv6LtC+rR64XY76iHRusE6t
ZmODCgFCWWcMYFQOB2YF3zXbmXJVpb3LYENow7ZMYVN1oVmtAGCyR1+yAy03vzI3Qj56zUuo4OXo
ZhNXKqPQGOgcBL73fSo3mcEvpgmpIVGbSMuPvKXAW0OUKIiOqJD1J18fdTpyCHlMSx2cS61tvtbe
e5kl1wp3CuDbCMl4c4xAbrmYAm6HCNnd+cJGu/AtvVGswZMBPOXReA3edUBojU5YrZqJq6xIjQxJ
TTK3xK7XuH7RP0gbcQPWr6byL25TAn5Hpq9Zc1zigfZ1Siw6N88VMPkPo8Gw7jWdytZ61hu4HrDE
Ww0WXhSsjDAP+KivVrEbyymZ4nnoJDM9WH1oeNLGMmMmLdZFBHObMLPxJQSeIuVDrblsqghTIcbG
JvrcLlpqKrcdDTn9xpwV2Z1iFvfVVh0+KWsBGB+mAbw/lK2NrjAqdGGvGOmY3rFi50eeWi7jRPdK
tYp7vhNp/jRcOlTsXQQrix+SRNUFGzkuYKqBspqXwIKltJEKF6MJCyQ7Totu+CSQCz2A0tufVn3y
HlEZ1bDlaclvqg7Hvr3vVYytmEooL+zRoflhj1R1ijPlzjYrpOBhq5qKCSTIgeeGQT1Ya9xSZ+RH
b0DSHmJWKLGbqiReM6S+3TNw6p4rp0HFCxsGeKHBtrGLBH0lkcvYSL60NltM6OlLNe0b3QbO7VZt
3XpYMvqfEA0NEgDctpL5Mujmd21UyswFymfdXv12/F4csVp11ZatarHiQprOQACab1ZnkQ6SMSaU
qDqI0kY4BA+bbmEXmF9LsGnmbRz169NQBlp2rw3BAHartVOC4+NiLpztAGV2a59Ti2V6TZ/ukja2
EpNRLdY6TrozA2JcDJ5SZBljbE+60R1mLkeNj6O0cqZkRuuemEvbw6GUTttTRWS+dmLdZt5xsqWA
8zgF7dxFmid1+I6mTnMZDdiiWnw9d5TpFzQs2fiJdDFmnM4ESyqi3DG0J+GPhblkWFZ1+YgaUZuZ
ReFgSz/+OUBPsZYHUTCrqt0wtTq92AdT4aYfV4Svlzy9ZnMMqWd/nPTRq26u5jTWznRHovKaCtKq
Wz8zYGMjCwjJpkePcA5aMv3BTTknfPtkqhy5KUPe4anoYaQx7TQbBTDnGs0hy3roTC4LJnuos9Hq
OJAqAUhs5YxZLbTVOXd/oNWpUjxwNuaAzd59Wve6F/lBMrz3jd7BQww9QBXCnivmHSTNJIFJMtW3
yYgLUvx/2TuP7biRtdm+y52jF7yZFoCqYtE7UdQEi6JEIGETCY+nvxtSG1Hdv3r1/MzOOlKrHJDI
jC9iB3Yk88XXywx3bzKAnTL1rLoiZeGi3bgrXYQp22Cx06k8NPF7dC3Fh5Nbl5dOC4Fyl9uuu2mw
FsJvkZXFFbLnysO0c6gI3mFJNq/7rkyWQ6uhlwGCypKbzQCcIHs000JrkEKt1d2+/dq5rvzo0nW9
MALOvUsgq/Iy5dm0XRq6fiJS4ZQ7RhBBflyLZFUoft1KkAdPHKhKnrsmXlAWlT29tuBRs6EEnRLm
clyy/brR47Wmkl9QZfziEs9m6+7zAbgzOM6AqTH0HfwLozsxNSnTLrHQtmz9NC0NkjzCjc9Qs6C2
pN11lsYoGKE68HeYHt1vhhxHRL6XsgO22kXsiPBNn3zy/5hA8JzhjKFcPdggoLgEs7EEqJThEKUQ
EgHtxCl9E9JXjq87fIrjseipJ9mnuXQ+zTJLgTGXhSfbGDtSj5zSaGo96l3Zr3du22VuCDUI2tIg
3ObEBTUPEZheF7+3mtx7X6c2Kc5nPftCPUnrh9rQLyezTGo/kjB0mr0l5aiuhjpRJ5jBd2W7NvyT
AAWvgmCkVtTXlvoFkJR8mEhT+vE8uglWDdcUtXXZ0jUgUIJqY3mEkoxSITuRaMekM81rGCT44zoa
4/PrMivW5izvF1Z+Nh/ZLSuJ9Ww1zA6OeKDEV4dfmS8UVrT5cexpuHys6YNinkG5aR0qCq7Nk88Q
Qz8AB23bYw2ikzUoqFgWPbt1jLh3q1Zqt7Mjrf6LqBnv4B7qPTMPJz1YLxOFKSGjefi+tTbampYZ
+muCb6QKRTkg2jRNS9/fwnd9Z44WJltwjd724MvUgzsZ+hdlDwytVJYSdpl1a30tsamwzDpVlYd+
V5r9LvNqD+c259Ad+ziSVoFvWed67xT8wt1Sj0y4LYy6uL3MM6fiiwASaOO+yFGXLgHKdTBFldQf
Vd0b01YbxqYiBXogI8o7DLGbiLmkcT1STB2irvHmgai1nyuVej2o06x/QSjvT66ysicNOtOdkbmL
SVinsHNWuYZK+oYuKvylm6/LDlK3jjGAYYqqecKeUeVQvY2Ok110Xp+8dQxQPiLC2fKwjJZzcEsd
ZUYJ/Lu7xk8VxcUaBgK8xK6Bo6ZNPuhi6t4yJ2iSp1blVsGTTVZzHIxFZj7PpVmND42LsasOqemt
vYMplKFHWslZ4d9Yle/9c9sRgOOlQdgeFoZrfjP4vTvgjq0jND7ULsNBU/FLMHGJme90t8Ir+ooL
c1TGd3UGm+Q/py3+9pq2R6lkQJvmJhDQHvH+2GFyYhr9jiGDBy7w3LbgJtLFNscLAnRclGMX//oU
/z4DxWfk9ZANECq2F6TN+f3rOdqc81BAbid5fevyvA35jofYyBkppRjbo35mDG0yp4ot9oj/Asoh
vvKDhPDt1UGeYYTmKmYf/S1t+YOEsBbt0mcG9UJz4+pxQKQinM36y68/4qZD/KVTbC+COIIZngoX
EqgcOt9/xBwMbDazmO+00XZDcvutzRpMy0BajA2pnT/Pt/8givzza8H7pP8RjMLPWkxCE1qqROPu
BjZdUZ9q1VM7bX4ZleN1+vVrGX+/VohT80I+Z17Lgcny/oNpRjut5SwpE8AhFbqLV7NvrfT1qNq2
DysS8DF+HC1C6G1PXmX5nzEe4EixWjacMmVdmHwbQHTbv5DqWE6rJkld//pN/v0X5j16nuu66GYe
d9T79wig3WooIWd+QwAhHkZRHm0tT/bfXuV/CgvRMiSOP6/Av1uUxeeFS/THYBl//3eDsvMbJTgG
CCrKqrcrhQv/u8IS/LZ1zHtbnafLH4Ge+1NhsZAm+a0IRPp0Mm4e5D9USwOFhQZQn1sIYtj2p/9F
YPnp2mV98w2L5YagNls8/tf766KDft1lG6N+HpnVEUmdh9ivNXHjGam695Q73/zwvfz7nWkShwON
RCcrH4Gb5efwo8PYsXDHDOvOXOYwweGZdab2eazV7xfj/7mE/2y8ZrHZMqUOSDM4TVv5+U8XPXds
mfsgaHarXMzUiEuJ30u/lwEBBDbx1rctfeZtkb+Y/aSer1gDKoIriJ+VcpluCfxafSGAE3KcPS7A
ZTnaG1P3xersOWwqbWX6VDe6d4GEI688LTHDhGmyiDpKRu6H3ne0fenPVh9pg1taF8FMEfAZ3TIT
SR10UQ6qwH2b19lQNZPpZvLSg+utbNnZwlN2eqxFh22qzo2uJBZaJH1U2j6mwq7yK5tm8qHqbngQ
CzPuNbkUl7lM59eB9oxznu7Se6nyubEv/TX1btjhJVs7ASYdlBgR1o5RcXo1O7lA4fQ45jMgz9Ou
d8igFGVzXeZ6ctmsc0GFN4/azt+4wHyXkZsoBxvoZDAvvHAq2gZC6JTlFBmZ5gJbXWfMAsft8n4l
S22Uz7WWUZGjJq3K2/MZlF8bcaoiExXSJFsZ5z77OUmtw9z4OAjtwljdEg+W2zlLpOdYgSya2/3a
ng8l+Plc7nrhFyKP2kE208cW3Ed76aRaXT/4U7NMOKsaeHLBLm+RXT5401x0tBWY1tzRvSASgsCx
P2EG6vf0KrMP37mzVqt+Y/NaGWxcsn+BFRc6qqN9ygHES++azZVbsefQqtYrI9Q1nRihPiXAovHn
2ovsQ04v3nrD4cCgCY0KAsurqLTwBv0u6Qh6PaV5kK9dDO3fxL0FobZDn9caHGBB7y/LLR+A4FYk
825w6pCsVafaEMGgIShFb4QTIKIYztLeeZjLq5tKaPZ10jtat+8MMXKktFf1xMaSi6gdO3CanAwa
LeJ3dGvMt0PgsD9VGcUnTPqKaO2hwB/HguRSCGgoSfeTV6lXusq7Ne6BKI+HVZdW+oGG4QbjNP+a
jjViwTCcXmuzLvBumgkZeo3vuolMMKZY1Tym9QxgA/px4Gb3zDW11A8OSeCIo8VRr4qYFRLKryss
sV4xMrgnhMAXVuMmtL5MhjPJ04TQ01wZbulbF+UIsvpcLGMG0kHq5J6YUqwZkzmr77pj0rbbX2UP
n3M89ivzytUKnRH8DCLAiUnfE8/EcFroxxwvbwPzxXPlV70p7eKIwXRJzzuXnFHYmYb6THiH42nh
iPlM4MHQT1LDrbl5C3AhryfFI76nTFwxazEIHAUr8btk7r81qTmz44Y9mIPxQEGrl0Z9Aor7QHsJ
Sl4/0Jaxs7JFHgEzuPZuQZCrokSQJ91lZuZg/6LMChUVaaTYVyOFRgjbTn0kYeLq+7SviT5IwTYm
tjRkmpsCjbg7SgyCD4WRmuklAPfZB6prDga1HvSBd7FWlnb+oWmS2T1a/SyJi6DfOG3+PNcabR2h
DLDyXrp+TReCPq+aOC4dvp9osM2G9+IKhBgrzzR5UaO5Z2cka8r2gJMiA1NgczrN0H7NnVsSMyN1
mKWbu4gx8tzo670wyjHbO66ExdyCXTyHlUxb1bROzhiP1eCwpeWBAOfMEMN8z1U5edGS0U7+iIqP
d24HbCplgmtDjx7rZ9PzcdIclAQTs+IvNW3jLkGLQQDR/HlpPmU1Bjjz2cCrGnBdkl7FX5TSOCtq
QnS2oZv4+xomZsP0JW3ruuMgPdpJ0nSfOWUkwkpDaxk1e/oym1lXtY//2x/1y7cgvctg5v/eH12+
DIDMxfB+trv9N9/3SK71m6ODUuRJrePOYcT7xx7Jcb/NdtnmAArkgb7Nb/8IcRn6b9D0wMFuFbcU
ZAc84Lvv2Xu0wd+YCDuUOQHYcPSNrPNHwOz3Xcp3OsI/HweN7XDy1+GFXgCmHM4WBqOFkgnzzyDL
NW/LuqDAHvyXZzBc8eZHt80Vho4Bs9XaT1gOutaN8rbnRNo3a/4yISu/tW22/AvCi03hz28FgNH2
qbadG46U91u2mngL5wdBLUSTdkdgMSveWjEcPVl6KQ5d8heFnyavLU+DfzlFvN8tbrxq1yIsxzMI
vA8Ak59OqTzUeWSRYojQiD/4PXC3pJ6/5rO/R9+z/uXF3h9Zvr0Y08et6IP7mCLpn14MxoXraIXP
uEWzF1aF4QXH1X/DFf3xIhQiA8DlGvN/epGMfWdaOpqMzEpA4KV5Jlo9y7r/4WL//XL6cUb//nTP
q3j8+/xSHO05BTMdff+TyW7sab4a+oiT7q2jrYK5VftA5/TX1Fif4S6c+WOFZS2If/26G//i3bXC
C7PJYpNP/wsKirn9+Q8H+8YNlJb27hDh+cJfSpSoXvbF5LdPiY9Jc5+YuAMBG+gvIKPXS1JnwUNm
J4W1a0dq7qIhh/mSOC0Qequd/MdlIW0WyiqYn4Q1MsCzTY0sIltYzEKU5I12FLhrj4g2Ww995/Ov
qQyxaxgh0CsewskZfgiqtmfHM8/IjZXmzjQ7s9k1SsMZNA5sFc4wA3nrzkKmcxAwhfahzq0Piq8s
PRKOgEZh9AO1b07uYIu3SB2TcXedfv6vFyA/NMQ0uN105wCZ2taEH788RzZaMaYDvMoOqVnHcaZE
8G+sxb/dUxhTgH9B5OF+DlAQ3r9KL+auMqB9RpPeU7OG/3m3UpQa2pvneVyp1fj1NfGePrNdixSz
cyqCo72xa38+FLlaJR3o+X1ELJZfbqgtfF0tQzGZMwpmMBMZS+v/y1f5Dx8S5w58Mc64Fgfdn6b4
VKagTrgcXrxiuCEqXhz7rOt3kxXc1Iv4b3Debx8RpJq+lQOxYgNFf/+VsuM2UAT9IfKyHOeJmqBD
BbP6l8/0E4uLl6F+eaM1sgbjUTB+ZoH2BlPBiYUrmpyi/gRRgFZC/KgY49tG+A/+KC+0QZHTWFO4
CeHSetW+FjbWwq0X58FdRmZPneX733/h/6kw/+/bc/cXuwzAk6+v74Pi25P6+x5DM37TkR45JG0y
MjOrjXr6XYihs+U39n4823x6UNB6cIL9scuwnN/+VG5YSr2/lBi2GN4G8NYREr750f7TFoOhCZfl
X3sMFjx8XKiHFkwuOEQMk99ftv4acIJd0hc12Np6Xi2FWV1JG+dISHEdcP1U1DlRhxQjrEQP3vxu
O4qMgo6w3urnDmlrcqi1q4eDldbDcjMxppfJBSlioi2hrqwtIalX6g1wy8ogY4Ds0D/kk8VQBuam
1djJmWuYMy2QFVaGwd4xlwraJy7fprToYzWcjNBnawpqKcOclkbsLTw5WSP9B055DZmtDDRDX18G
QCD6cY8PoxzuFbdheUPCZHA+wkEtzVg2tDLfuBzFq52LxhW80DFe5SfKmei7KtlU0SpezY1HdCot
sJNXKaPD1Ow0jMBjr7cxdeTqLaGZkZiGbY4EQS0VyLtgYBm9lm5VPmttQ7WeN5mdOurVqDfcnG76
klfT0IbJZJKLr9yaBjYv9WeKElcKFPj/FWGiXgPChVTV7n2NVPjOoZVi3NcmY7Zrb2x02k1HmZM0
tpdCO/aqssrbBoy8Cv0R5HjE8urIg3BaghIwBKlgIa2OUT0d3HFXlAXjtdl3io+dXyyXVkLKM5x6
Nb+hT3UDhTVDQVFMMuvGuSG69AFtxW3CwreSV0MHnXGwqHqcHok5iYD8SZovHa5m3V/FS0Uazz5Z
lSr9ry0ug/xjsIkC155Mg+5cH/mX4gHQEZaV0SNgUS2tfTtOpfT3Nrnyz5UJnyTu8STADMFweKcx
ZcpiKMC2udPK3qQfZgVRQ6wrmylKdQg1hjQGqwSXse98oiOhvidGnloRD+zxgUyQzWEW/hDAD2Zb
N56ZYJ9AMO2WePGZsEX8UVntYBmbbyOmhj4sEBnuhUUwnLbA2tGZSOvqWgE4IgUgBjSFPKZ9qZPt
ngl2JkP2KwjmGaPc+lCLxd8buiiDU2+2C72GujC7mM15uV725H1UvOKdMHbLDCUxzkQdFFc5zvhi
j1C1PMpBl5eZV+GnrBxJiDUXvkivvQ5fUrSBUHAKSPjFpU8vLU9qY33TR+lbB72zuWH0VrNcItxM
Q6Kl18u7Sk6GfzZNEKUOY4mGQH7KXhD5bKH2ApOjEwn0nTsaFdnzjIkWkLwVagvvuxjCd7OLR2UH
+QQ7t45GSeFhR0rn0Dgr7bM1lbDaYZDocMeBCtFnoXT8W1oJUo8eIieh8YTNFPE7xywow+aEnsxd
NAxDTmJ5GlG+yryEEcSP0oqzqXFwENiErh9b28yqg4Zf6TbLGqmRH54xDbR8JyS3B7eC2oBziLM1
sUSxK+n+o7LRIirv+1g42EkIZq4GIDHUFH/pUJhmqH08Gj3jAaE8vbfrgfkrDUfKj80kmewHNEd9
OojBYWYtNjBulCZFte5WjB5maFaM/MixIg98HMd5NPgAWJq4HjklROtcGS98y9N0wxDLvs0BCqI0
TKam3aMdjEc+uBaT1vBfjKlt5Jk9VbbLF15RtpT7NhRgIDw0FaaCxq49lhPXY99KOym8GKPAagbQ
qlZHMTdjtxdeb5R7swcXIIgC6boZwc4x5ScTsMM580TbujEliFCEuQWjnT1v3Ix21sTLqhznthpB
7NMP7g7egbq3CfRinrZvXmebx5FVXj5Vw2RksW+I1j+IlrPgRdHXNRDPifDMYRjMgMrppMHn3/Ft
5RNJ6gvbM4gQuN44emE11n6+V7MzccFXDCFCat03C0Lg0hR9NdG5ZF7CCfIWDXuTa34YpOe9+HZX
DE8dvej93uKrkRGD9aK4d5I5INOh6ZY4TtQxO2f2TJP4HteA1lzViD33hWeBcHLq3CUQa/c6EVOO
XJ8R7ZyU2s3Ja2KDhhrrWqeOi99Ok10TKQwnWWQvHkD4oVtXM9KxNSwhIfzZ/touGQ1rzNKMdVTh
aBTpVv2LPQypWM8YWt5Q/gU6IEyqTjDPdlc6nLk/1wWe9WY3awaTMf+gjSefszFpj2IV9K2tBXaC
CwddV3320zRJaW9PsPexKJRqQst2qlR+MXscJsQbu8Z+dYtGf+x8tQAAXpwxZ39ONR5UFFzVZutd
q5Qq3WMzldWyp3KeNPqU22OG4FgjP/HkI8ufj3k13Iw4x5cDxzCej5Gt6NBK6dMykzpiZ5KPnOqt
wryrXH/oEayntYiBExlGlGqzs17lXWbMZzbF6gRvPXvYcNU8z0JOMuat7QuUbtwtVpue6am2GgfH
yEz6upa8cy4sy4cfs6apXwC24GQBcjnNxQj4JMCyaO6og/dBpgZ5lfVfRaotzXlXoIp4MTyZuaz3
iQMQ+8Vfq63mDzMD8HtjFLZfM4JfzPpDDikEKyBWb5cBj8WPK8/KHAJyGctkwUoWB32fLZcA8+iN
d7KsGs/tbuigGmiI9gebQzg/3JopvG/wvKmFwpnu6NA/WSB8O7Zc4mBwwnQmJwjsgT6QeWMONCOe
zkNtjAda0mf0VKrxaJjh0k1Zm8wl8LLLsrI091PbO0t3ORq6HK6nGmMNDixNJOqJ4YB0Lnq8cual
OSjNPc+I+RU3fl80dRS0kwcGDBPXOt5It9aWhzZR+vjcN4XOrEYj7gSqXMyLIDWWstNnEafB7M5J
0JphS3mp9dYoO0/Oy450a2w7qkye0cSbNq4y33sw8Gxf8sV5KwKEXX+W3kAOnpTNnI+fJgcAxa7O
knQ5D2Th2ifBbqB4WDhdjy/F2Fef27pP5LFsxnIkqMptTEwmJ3pZYzaYbopKjk44Mp50j8XQAOlZ
8PFVpwT3ZI0VGSvtR5ysfFIbVV89gXp17lU11M8ubF3zETMzVInaX5R9kMwExDEtHHIE01zjLw1c
s9Qjc5wUwUx/EtpDWZbNdDcFDdYY7t9WqKNvZxZN1vgMeFMQde4ynUX/u+Dxv6MPRx+EgV8cfV6W
pu+/vhtBb//F96OP7fxG85izGekZvG4q6h8nH/5E55qmF4g7nE3JphD9Ka+avzERRkJFN2JKYjn8
2R/yqkGsBml183LgsLA5bv8XefVnecACSo8soMPv0ikm+tmdoLXGyLLHotJYQXbIEUouBjcr9k5h
vSa9Xx1/+Gr+QY57f9DaPidVV5iKcBUZwNddjnQ/Cjv2LCbigzLY9R3z2oJBDIgoAoO/fpVvrpm/
znO/vwzxHHqn6GCmZPf9y2SUBmOX7APs24EbY3ZLT0Wig1zgY50veVockq6rYaWQdsUB7o9XzWyb
0a/fxbdX+flduA5FO0hZfFz7J+lFza0+zHIKdpVUzee81NPbtTiseZK/NU3jfOmG0d5pTdmdKhf7
/WpkI5usDUdY0xbKGa0wPzmiM3YGbZPmIU8ElOGxKm8HR40P7NUoCQT2dyE6jQig3pQcWjTEyNCD
r+JnQeLvh1nZZyl7NkbASKxhy61fxDjUQCJaef/KxM3JYleAGEWLoumSFDujnHr6tKrlxg5kcuXK
0gj9Mmv2YAmmB/YLwHE0ldMs4VdraHgTzKtv39z/1hLWEm7AX60l5csk3i8l/Affl5JvcojvEAjC
r+bpHvaT30UUi+Vi07k9HBdc80xL/lpKcLpwjEd52VRwLHw/Tmo27YXxyjaoQfVASDP+y1KyOfHe
6yjudrV7to7eyPLkf3sfP97eHN0giSFs77AIcwZJiISvFx2bdMqOkuZDVuska/kMU5z5tqJmxHfO
shofhQg4u9e+SeuVqcoHF5PBfi40BRlKX8lXSOOiCwz4NS7T4nTtMMXC6upPWFmaMyl7jBEBzKCp
3YLY545bAUsBXlGxeW3X5K5f65g3R9SmGYG4TiYnull+YK+88E7wgputfcJZeS4HI+yn6dpi+w7Z
uCbpTy0vfcD9QOxHQilZxnNdgRRzDe1NM4OnoSn26cpcGjPs2YJXZDdjfx+kDQxGc+VJTtBFMiIp
8RoQrB6RbZZCJRRtvSyLBfBDOMeB2tp9aru8fsv8uCr2gdVc9bZm71e9epjd8kBuIMoop5IJfJu8
jwLYahBZipBC3iAG+UthRpZdE3Ims92tUWbaIXbmS1srHhONQ3gFtRe8qFGKp4y67daaYTaIuCnQ
n135KXGJf1S9S/7KMr/qXZc96xhbI3y3hLkcAzaopF93aEvrjCm+v5uTIJwD+AtTWh2XirmFqLPi
rlbs9RvI5rpVnReBr8XagCG3bm2yQoP+avU2gTHnSybdU6Zrt7J6cIiQOdV+JLm4lYNW5TS9KGcC
uEi++8431BXo3JPsIc+dkoUoO0Z/zvIWOClzas6m3vjIFQUE1B/pqe7viDJdyAnjvzWawG4G92at
l6/KC/LI6moKV+cR88EMi2HBJ160kYeDfBqo/lFr9UWI4TW1nevV5VpSHEMqnfF6LjTgeMv05nBt
UVZS00yfQH+ZCJfrq7VvOAwd57KMOL/lsco5LRVY7k1ALSq/zvW03g3pWAJiWC/M2rMP0IPFfsIs
rtxy39UGYoCFkT4RxVGX3VU3Yf63y/Y1GYzXurGjYVnOrII6IE7+uyTAHqUMgzqFXlYIQvnNUBRf
O+HcGmp9Mzm0I631M1ZdcvfK2gcmzBcKfnC0wA2qO/Ho2/1jkXdXqdTvbY2/gX0DjsxChYfZlhG+
qdhLsrNmbU+ZW+PNEGvsgad4GW312R7Hj2ALiyKcc+OacH9UB+qBo0xkkXQwtJJ8W0ZdUdJ/SVGV
qODmpnfvhZrrmzYV+c6yagC9+mAc89R8LTLLPGWawkswBxAhG8k0VytPbeG8mJNF+zdVVgNh+uUs
IAU3ips1PXeAtnldF9XEgxbjmKD9gyT74i7OyUzSA8WK2ENWYyZY5KQkBE2fm59zhMBxVFVnVDRb
Hoi/FVoQ/rdlVp8Mi2tm8uGKVdwLUzmSE9EhaT5Z3X0zg9GqDNIaVC4L3ju3fFi0L5N96EqMTfKJ
BNyXDF4mQYoRc7gJB2yVbUg5vbULhsaTn6Z+MgJuz7rRDEgKqyl3bqEQH3YlJaQZB14sKnc+Lpvl
NBJUkXxNi3BenXykLQJtiMrgYodD0LfPkFT07JOe1+5Uhf7CMeJWdzu7vvYMyB/PjSTyc8yEnYhT
oFqDo3znVdI7klbkjD/0VlKcwy7Ad9xNZsrZn60mCvWYZbypPrU+K1n513qQCRUZmjbegvGxIRQ6
lDVRv4aiYq00S4V9Pmfpbutqyg5Za8ORL0rOkdOiS3XoWst9TWn5IEJT5xjJunwcWZ3zte0tTnSE
LiGKEICJS6rPIeqkFkPgDrxyFfeDVub7leeNg0txmHeylSnl2HVv6fAKrLK5WU3Hi5NO+YestNNn
hIhdspTc8L4DNjxLATfYY01ooTvDIhM5KHkfgUSWL91qXEEYvbb9XLtsutp6aBLsJ7JJcpwq7nJv
GQDOHBuGe6P8OoKp/8FCIw/FNHwJbFseezlX10Y/cutA1FeUxPvBTI2WOoE3CE7tuicDFfZzcd47
06UNUSXAsVXBKHSJsw5jdxzzfHNf88U3N5MFXjwIDgXUHaUZoSYBmLHSLkdsT8ZU9yH+MFgd1eUY
0OBSyP5BCAESZUyeO+JdQSK9iwlO9g6Y62qXYGEqne1cdqyEd+RouGsZDkZzLnoF0m8/ULWyBTjC
Upv6eJJDctKyEmTmdLCG0fnkgTlBIbOYlTtuv1+5i87cdPjgZkySx5GKNHHqVhkRWNxmAtySZpvd
0QF66ct0j3fzPmF0s5O0YT2kS1ZdzAv7T1OH85XOtyW2yzO7LM8rhdIN3DMJXbrsd+OUsCtnptAM
kpRe9xV4DGSW3EDOMMQxGxcZGZgjjyid4EHQRiiFI0Uil5hRzJdsncrYT7LqZkIJMsbqTQ3ahZ32
h8TtYC3pV372bNlLt4c2d1518qavQZlZIOKgVC0iP+Csg4mPO8oPPgBxupCSdFDZIPPLfozA2vLQ
ceEDyuJQyvXo6epNX/obz6rK65oX3jyAh85AUzVmcmjOcOWpnp72IgCXMcC4eWA085JM10mxMaRy
LTigr+0zUZHzvFAuM/96jEa2SzxK/fFL4/Qf7DyH4+ax+JNCyGKtgoCfIZJC3K1jubSPvTef1mxc
r6j6O7qwki5ca9k7wrzpHZIxdVChSc8YFp2iOIx2/rBmL/XYx5UYGHFPZ17CiHYh7gnC8ETi8Lla
dQKghJxIJe+SdgjOjD4/9xvYUh7fgPTEXQcqXQ2YZVmXZ706dlvoVEgQJcCx3jwLlqytfS5Vc/Qb
LiRpxNOMbbNZwj6AoKhaLgCasIpDIZYP0mz3S4PArxvH1Kue00RdyiY7tgk3CPgTkAVf85EpTVXF
wFFKtjHrTjTFk+X0RxdkYp/U14wkuA311N/7zlxTnzofrLbBTzfvpyz43BdeZIubLrnIBNdWC2J1
oXrDZzEOHrpZXmDFYH/ziB8tTigx6KenFjiWvrgl4qzOU/A6WPXgUPXNWUs0yzS13YypAwd36Hju
k96+jJX2GhQZj/6LJiHPI6rm3CzMEBw93lqsw0lwGIT2WBlVEqe5Zx7qwq8+cDp8Mia9vOeeRNjz
eMo16UhsXD9Qzffm5las92xp2mBi9QVGyqMSJ1Sm7kSG8hd1DnllRz5prb+BeYzYX6b64DBOZA9d
R6liKSSAxo4v2XXaFdEwPvInN43N4rwTt5Vw4nxEJe4E+LNGrOnNJMFX+OJqyHVqA3v7wKVGTiIz
Maskw/nY88jQm5fZluey96+CwtDOWiHBMubqWNB0vYapTvoJOmELyVB1jKC69eMkaDNq1CeJ4hmR
SEzjDQSLBk/ikxirfsXkj2oK8CPHxGyTx3xKjoE4Ytz8uFbubQmTPtIa+zloP49YmAczO47N0pMK
8m49rJkRhWisDN24023IoiDwGVhQuxdl0xRi9AztnOtnwS7ZuFfoNIc0WLtIgL1gT1Spx6auSw/T
pb2+AgSCc8dNN15Y85hHQzuve7838VibWnHZ1RNlDtJ+UIpHjCGdm6Za5ufV7NY3Ifg3h2mnG1Z2
mXMNxWq4CfrpcYX8TGDz5K3tWclsaJebhFEBgSytiPIlvbBKbz9Kd69gwzotxE277GHleNrtived
iHM2fiiz9aEy2WFpy3nbT9QDJAoQUlaGiTCetMQ9V15ytACXq15FJQNUMHfBBZUNF7kgwxXkV1rt
Pw3V/ApK+yqrb4PB+ZwIsT1cPrYzMP/Kj5NhiHMwffGUKPfBMWrtuLqQ8jq7PNNSdXT75pxw1KWZ
pwTWUB7Br5ohw8F4dPR7wzWvIUbuZ2T11SaOOHNwxVDfqqP0AQR2nO/Crcxvcrwb6WuHzMa4tPQg
0Bv3yOmBrhASmq2bHrsupwodCMMo+fI6h0BtOhbLEVbwo6WTPyZSytivLx4CHrLZ5k41kzNrGh7Z
CJ4G6Aj7pAMi1bbLSWD6142n1h+YxmdkauvOBkyunSbWL4AVnwPY6HSQJId1EXHv3PJYeWAYFuKE
ohPEIpeogDVuduvdRL3DSc7DU2FpIcbpK1KFeego421S4ms66/shzT8MwUCEHZQbTK+Pdjdfgpjn
3g6OCz+LmxwpgmDH8Snx9kJxJrDZ3ja5y/OVss/SBIDH4S4uy/qpbYbgQ74MPZht/2hTExa25bDH
UXu9Mr8EfNYuO/oP+ii1picaYD/VpW1EXiCuQFG/tKuIVV09Zu28hDkJdEMYX4Y+CEvow6duvG7N
JUw8dWxVq4e6RhBc2je+l6n71q73uSoJFVDyyQ0hb0m/7qfVQ7kX01u6Kj5iYjYsEQjxzHxb5qSs
WMEwxu1sviA1URy0WF+SzFU7BpzQm+f/z955LEeObNn2X3qONmgxhQxJLZKcwDKZSWit8fVvRfa1
e1lhDNJej3tYZVV0wMPhfvycfdYuNkI2l36rZbSw95SRgSQjxAHqZozFXpopGKfqT9Uo2Ucs4IWR
ttybq/IraqsHrvcYZAqOMc7kFvx+GHyA5ZnbZYavVtHdNNQ+kvO7KY28UTY8MmRehbC9RIdgTqic
w/pHTeCOSx6hEnekMncac2/lqt/2+SMI0LIrbg1LazC3MWAF4wmqQroAg1hDUVvzIJmehyE0jvSX
gcBa9fQ1y0zsA6RwrmiHbWB/jgM3hZvBsOK3KE5EOJtJHv+JlGE90vMPv1dEkLhlRQmVByacH5iA
xI4r4IXxGAKJS7DS6CS5vqHCLR6yjLXXnAoSOc4tQHtpSNDICm+BjSwuZTFA/ugHm4IQV60N3em0
qvKJ52Nu1CxgiueSqxtTF6wrFTqtFn107L9CNYaHKYqRtM0KyaK63My4KEJAbcfwFVfX8pEkn8CF
LpJ/0bTSPHfYMQZxW4y+FRkQhMIaqIZqdluVssYNV1gJHpkwbaDranQGjDFzXzSKH8em8qjEpTY5
QizS9ixEi3yH5iPVGL/imiOQaHoIOcp2dWlYoNNKNbMtOMDukGMPaIcUPDg0qAQeOFqyJjDo2HSn
U5oDO+LhGNexdF3q4bQrSjMpfHHKlt90DEJgXJp5yw5UbaMONTAYA2G39iV3j151qq6NSBgksr+I
1uCJsTE/46FZbLVMnn90tYElyTpWHAA85h1OJdN7SDxF8UszglIZww2duvP1HBbL70yzuPSKBcqK
qgTYByTDtBwj5RZU8WbVge6e2JOqeg36OJodo41MSvxq+jMaOj2wtCX7xUYOSCqPvWYdxY0pmv3s
clLNf9QTmq4fR+hpcqYrD5PeLw5FN5XC4izWeGup4WY0q2Qjoh2AE7/yDbV052IsmDn4JXD/bYoH
k/MQgHxC7+HA5B/RVuKvFAmApaQBOiGqFMAgp/xizVaiK/ckYUIgcqt2pcu98WuWi/RBLDLmi/6h
NLDEWvCpwIcPI7AYXCdrjOSTMXNRC+wzIYGiuOpiScsEslYayKv+1lBr8RUn4uElRhPMnkpT0y1I
Zi4k5lTkv9BZEWzMHZ0zMtHtxsA5DRUAXPRGnbnEFlqi/S7FfFzspFEmONAhxjQ0Kbd72kKyHSXx
9EArTPujz2AjpIOi7eGQR61thBZubZUshzuFUVFt9bCuc3prCNerRnnm/lTBbOSQCUVjmyQlaB+8
xi39VtJYA2Vr3c1D9RP2aNC04W5CUhPEkjwiopLoG+/p0Sq2PZyvgi71gQxAZVToC0HWL3s4BWwj
4cjpb89KnNK6UVqBmUyjy0V+fNCFSXZbUxHBUXCvL12K5Bp3jxJMeS+IDl6ndaCe6ioAmI3wrprK
OBCZlYVKIHTgfghoT4tyd8gGLjvRJIQB3VSIEMxawtQnzjvbNKafZl89j6Ml3QjirBIHlPtcmY61
AA5UzoCZZ2AjbhEyGEe4h3eVWviFWd4uczcGEFb6YVM1eHrSgjIYx5leK+ye8g7IdVm/ZqV0+lKn
uN8WSdqpjiIvNWZ4dZvsG1HWICVlbKk5LPygntVfWgjHgCyROR8jCDW09ueFfiBClrxyEci2npy5
MwCQfbMDoYZZSNWHgd5ac4YJWVn/zmVAnKiU9IhfdKa2g7HL7SQSassydymCkWF8ieuC/p8VWg67
H75mNq0tTYh1g3iq75btI0YsKBoM/u4ujFqMIAQjP1AFHje4v217yzBwcgHMimbN9BRqZQ+Kup5C
j9Uct5Mq0UipYJm060lUcLxmdXecQ5DPAz0EB7kO5ZYtRLJ8ZeKGyLe1SiRVYMGRlIHKwjWwHEQP
EZ8YtMY4/JIaIElw1kc71SmN9U1FS/joC7ESDM10QFQx3cl9we1+UMT5zUC1A++COIQLc6at3K/N
2Ek5xLdcr5o/FI8Ad5gdbirrCL8qT7QYElM871cd11z03/GIo8pQRTt9qW40UwN00eOSdZujbH+N
uIMhnRno1uEOiVNsmEZ7RWLHTrN2vJaN6Ekdmses6kgs9tGtNEKBLgVZdwFg4GDFhZ50h8r0AmCv
sMNAMHDfy8HahtOLFQrVIVfItOVGvpNP9k+KnLwqkhBvprx9QeZ0I839wxhK72wjzsRUEpZyDxeu
xtaoCSzgIKnqBB6h+0EKjP9kCX/0WJt59K5NjgxD1ysr0xWBcQgqQCxCNi2P6Jygc/DQGC9ypd6T
SZICzEJU28oVZJsG+papCgoNt5QMJC71yicEbOihVrW/Jc90k9AtmpBbTcUHZZWMA92mv2b2Pylv
yfcKmtocgFo1t9h9n6JWIfFApwDypQvNH/mSTAGbE4N8HfwgP5ZD+TVcKuTg5MGcCQDWY9Lqnglj
Nhtg/JGftwF1Xc8dkQOOfG+5Kl+JagXEJMTOYMDTTtVS2KuaWL1prJWaXdlVhvxapL/Pi4FCmQVY
b2O6z3W1p6uwrO9ocEP4pc6HJpOfy1V563r9Z58+dmBCxbBC1zUqQW48V/R/UEIMyTnhWe0A8l1c
Sfu50miATYoBs8c6LjOdrBiUcdbCz1Ll1W5EiWQKDu818ISK3JgWVTeABzz6DTdzXXu8qq+xI4RU
X4pe9Lk3P82LwbleqCOOmukOoG9hJyldd6mq3hlNGZI2bR+mYbgOLRhxXKAP06oEich9IUHb5yVL
/ifuxpZcpHE3AjNEbBEaB/INGygbyTGTCPJME8M9oQxv6F9Obaj3fxSdgHStqvKGBPEdOjlwQSN3
5XDS7nVNw8KJ5HaTGJbXi5CXkmlDTUf9MVQjt4L6Ca96n3sRhpFm8WdK0ilAFNm7nEypeJ2kpfBI
QbzcTlaoF4GiCy9kDvZDSa4ascaTKZ8sJOd5gzj0tsFHsR6GxFnDiRCtKt67KD1BUt5xWXs2myF1
KxrqWPFY9IJXT4LWpE5PRuVxSsiaw4a/jcQ625F+Xo8Iaxq/mKLOV3Mc3Q3dAGnTKYdqmV/1PN9a
EMtizhVI0UX1QDYeKVoBrBrkVwBsSoXd31E8opix1ejXrtSuOYGvtepYDbriWpnurp0ZiEoouqLU
MHOhg7NUbDPPGrmc+ceCM4FbjtYhG1b5KACgtuF1T7fzIAlOfyIixSCDl7VSseiIF0REfcYbriZn
7nqom/w2rBNQOZH8gM7LtKU0lV8HLZ424iTiTVBGGMxYWCdc6ynauhGBEhBl8MRz/9tsOw1ngKy7
X9Yxe+Egn/eYWfxahTB5UdfIvAq7cFMOLJdI0LmeYJYjrmkEnavZcSsCzoPYNjQTR8KW0lYyhW/C
7JaDbmWCj+DLVfPqEA4Yuqy1J5nWz7khYUfaQyAlRWHMUpZjr0n2NE9/ZPblJs9+xNRhkEWjBZqz
zUoWhx0tdHK5Ej1IZ9pR1vlOa9jPnZr9ltPYLxfemjDPNqbQp2n4sWl7HYdvjG4kEtVSpniTIPAj
oTMTuMeFymOCdZA9xH1HPrp/T7vmB6bW8QHbK5RwEMKKlkOFCMNWsFgBHIPFpJruykbcdpJGVpst
OuaGm6D6e9UaBLtjCNEe0NHjOuFSZiR7IU13Umps0jwLrIy4KutIqXSbeIK8lIXNIYGleDWJUuhk
VkQxR2artsRwdSlpLFj8RcCqEotNLeUlyV1V9QFm4FbuzJyoddA2knUoVa3YqHWeodoQBPw3VM2h
ZfdhCYtnEHrvVLF43fUa1UTF1n6KEOIfFgkmGESzq+D1sB0n8T5Jk8e5FeiaKuOtiv/ZAncwLKWj
1upQ00eu8kO8T9Rpx8HYkQOW6MOhrun3mlK7qcpVxKC6kWYKGUfR2iMWBJm8as/d2rNypgnLn1mT
dpRDHgQLz42h7pxGaF5CqtvuaITqMeNN/IouXDq39BSAI3Gb8lSlL9303nQUOwSWPm20sOfWRPvT
R/prSzdVayBpLBSJAlZJwldVrMdKU4qdhqCNes2VMq4PiLR/VmL7Is6UFXA0RcW5YGR91YyoKWmY
X+w1j1U/jUzTtbhhWpJgy8ogQOvqVMIGqAwgJ22tk27HJi1ORle7FPO3MIJWrYV0vYv7PgIyX/fs
DitgRAcpJhcIQcXsSfQ0yUfD53TpurEAAyBlrWByiXQace2/KuZCovUNIFiWzLtZUbDUKFTz0cjI
L0MXj12MZTr4VsrbQLVj7NBSk+UehRgxqRzGLk7EpdvV66uWVrdpepiy2SvSWnTXXOUCk1cPDbNw
WDOJDVzSHyRMcTLUll68irhjSRAFmGjWnTaK77r4lo7t9KunfuhrRsbgN6IugBesQuvKMMzbFgAv
Otpr3HxjSiLFUyYDMDs58KX6eI8gU96seNyA0/oJrXCBJ2ZNTwoJ2bQxSVL3+q0oR5u1NxCmVwE5
VYoasUqFnKN9Zh8XpTs6uhGB87GubfqIrQzt8JPyrq8+3kByaKv4KbhlHP2Q29SfcpPKooxgqKDY
iAx110TrXUgIoooxdWdKJFHxHumgLBJ8jHRxnQJtIGzlqLkGWflq1GVAVwCYBsiiFlZPJQLIaCr2
SgNZH8wFLVoZZp2lsrWAHqDV7/I3DhS4ApZa+6XQBVVCdr2rqta1ZLhq3E4IDorymk/rRBlY77gL
4bBFUQ77J9XtW7VyK1xQ6bGaHsgAk+4a6k0YUwyWfhP4b4pYOJY1d/vUyH9H3XTU8/ZZtZCVLorl
jPENFSGHjn8PI7IZDqjiRktzKAkKi+d8QuCIVwO5InJq+pBgeZH7yrpE0B6kEIPA+m1S8rtu4isT
dXGr6j3Jx+Qk2nRTKfqRQQhxaql+LyrkCAuWOBhww8oUk1OpbCHpr6Ggl8fkWMTSryHTq5MYFfOO
Tt1jz0sfp4KWYYyxvp6WV10s2udk7cdgEkj+GSSFXGLGTb8IL7T/eyXMd1/VJhcdyOS06Ur9FUxd
8TtPw6u+BAMNMRGHQ1o+I9cUJ1CRldfK/Tu5TuqZYsiHFcKsNtPkdRjLG3pF/KklQV2PXjYKXIfM
Zk/Hxh7YITarL5G4OjVqPbFGLZYbt6TtAiVWgyFMvJMyRmYthkobwJpouJli2sZ91Ycbss179iRl
wSR4TEDIwy8dR/7B7K+6mqMZEgFyhWvKA9s6lfy5Ut6Ehn0/avtjOYqHlj3eagTSabej3BFnIuko
owE3SuyflKcCa4CIwp+l3uP3tusXcRfHp1BAnUKHM5sboOiaJSeiKfwQGkhjXLL2nTGh/lkCScHC
R+oOKRRhTlnXHIduS9uhI4wb0SwIIll7iRn0S/wGGo7m75rsWkWxBWcm9rg8Mh46cvlZFeb0Kmm+
WnOkW9md3DXPMfZNfRZ5cWraoxY3Lgdk/K5E7LIQm5xZz7bc8e220L11RdIU9dG21ZcjvA++LBms
QhY9iwjcM4nUSnFLuDn5NO2iicgFu0h/atDhIlV46LGZFscIITal3ZV7g8LdopUoG8j7AXleTdsu
wH2FLG6BOxyPWchtgaOHGDvamGzKFSUAnTtmtwZSiFgwRVm14veeFz+1XH0ejeWanFtOY9PzoJf7
sYVdA69k1Zr4VuhwBKT+s8yeIS7k6dN6+SOHXJ3CRX2f49LJVyZKq+9EK7tftZ1V9u6Sy/dJOV5N
FE3Y2KHvoqT2ZivpvTTLkEVUAaVGaLrwGpzVZGXjB2x5ZZNdKcAPHzvCUzbImIQr6RQ1UnfaUnrm
gBsIDtNvHYFT0mb3Vr7em920SQaTOnlhHVMaaw6NOKRXSJLW62qc97O8EuqEvz+o6j6RoZ4JRLWT
UA1G9ilPehK/AqD/p0C0tsY1zEqWRlgZ2vWShXoT0BWT/S6NNscXYiKRSqeAcZjHGmAKwoxe9qac
Uq/3zZP8E2+Amu+kvAOADw36rwj3TKqaJATaRS8BEpS17qeFzQo9WuQEMU7BoO2uKQThN2l78yEf
qu7e7JUJjPXUQTVa9ezP34f5P93lf/3Frl3WXT78TKYzTvtJCf0/uks2FNpXDdot2GOgoav/bl5F
MP3f1qlNnaYykm+iyv/zLwm3rP83SAMLiB6d13AHZFbYvxTcJz6GSeJQpKwhmbSg/395H5zxMQR6
ZlGDqhCd/rmEx0gySeOJ0qE+SNfzwbwpNvINrmX6vn8U/K9X6T871/89hnHWF6tGrTgTE0gH/Xa4
ip/syRdevv7LZ1/if/702RdoWBmXlZU/rRywAjyMz9WBssWv6F29+m4EdLH1f3TY/xni9FYfKAIT
JcaesiyHVDxmNz2nnmcAoPbSAYk1GdaT2NBq510+CZtF7jpECUm4mTpx9iFAxjKxnRoUw0wac0ol
J8truN4adjk4MCbgcxQC66LQNkvT6g4niMQBVec+YijTm1ROQxp9CMsniYqnlYokzOPJNXTVYDsN
TXtoOyoccRwHUqubzyY3Z1/uzYhO0756n7hjoyvT1E3ZDIUrJCe7TrEoKJaSEl/SkpqoCXP5JMM4
lihrHSm667ty01tj7bHl6E4KLX1TmpmJFpGUoA4czovmIr8Rc/ENPhrijDQe0ns5aTSfyqh5H7XE
6eOAuQ9tIv1vsRo6fIHUIuDMQf1iydWPBqvTfde2dSBXfelpmZlxm8akEKfBKugyGXbrJAR9bybu
2HfScUQ/+LC0iwplP5n2udXWB2AcVLFP3V8RrHCG4M5DWtN8A1JQudS+RbromsmZYiHaZhg8B4mi
NXs5DsnrhYguLSVET3WqQFdKizlzKClbBJQvBTCuYyoLpldKRRN8s5Louvh0IZ26Gj4sJAw8AZvP
jXQw8ORRj4mxBx9M0yuVChPF517Xb6dkCz4jAij99Zinz+CztXta0x+GtMISZYcAtq5QEDBEMb1i
/ZKhJhpoEdflRg6ATY8eouPveKiXRjx1inwYcVArotiFD5IX3OiuiFA7gN4lfvNC8mlf+uyNzg46
AzRas5w+eDQLC/rpYzp4803B6wjDzhrd9C4u96pNEaEEgWJHLvLWONmV3D3Hu68nVb60I5x+4A/v
aOlmo1kC+SWzQTYXdQ8TXlprZ7lxkx5VlfaowroqK0W0xTRzM8N4Ia+femAaqx08OmctaC2nOVV6
jjHuanCmy4U0JolXvdAGumdH+Wa2ThvsZ5N1BkAx+l7P1RKxMLpIIvPbiYBKdY2CmKvba78HefPN
jPwzDPnPHnl2iuhI/XSQeOsB4lzbUskjrCTHMdg/jMnudJ9yB03EXhXvAcVTTUaFVNnNoyHcUA5q
i/s6u/n6SS4sv5MZysefpusp+q1IXw9qQM5+mLAoP+j1L1DMKIW2X49xOrE/m1b9NPiH318C1CNJ
ebYcFJtq1/6a0sqBso2rXWXHcav5nY0T9HZwK2fyRI9kq40fpXMFHCawbhv/Hovv7eLdAxu42uUe
Ngz7705a6fQZfPKL62eHlUlDJTlzHk0irQoJmIuPfqQN0Jk6t8Lsg1oq/Q07Eg+k5+zm19czcimK
0M++esht5biiyD2gwhowSgc2PkPGLBQSQ1fVYwlUfa+b6TfUY+n0oX32lmebQDcIRd8NNR9gEG1i
BwGRnTkW+4yyi/zv5vLSVnOOVh0jLY9Ni1H0IAyGp3LbHjqnckhG3FuP5YaeZB90gRcfQ0/Yps43
U3mass/e7XzLhnpCz16/HkRT5PL1M0H4j3gdxQwxAX3ftGsZ2kOMbBANOm0b7qDZJh398jerG77a
5w9wtrvB9KjKcKzWA1ompx/yJxIhV2TeEEWekiKpkxrb0dq31WsXWW6FI32ZUQNHzdDEOpJ73OS5
TEfatBXT/mfeKsDkkVgX2T4rsfJoXZOMPaTCQ728riTHCX1d+o3w2R59BU1p023NYSukh666M8sH
2RhJfO+bVXGGaifUT514B9XKLpXbRHtG0YSI/mlCzS2atzJPWEnUVBLRC+XoTlquFTI5gp65S/KG
WQfpELxUfwxmkGcytbbqJqVquSBNxbPKn/CoVpoAuqBrYlihxDcRVhdzN7lJafhSgvwDAoWOvfZI
e84d4c40Hyd9cOpQ3GpVwg9F27Om3+uz9Nxbw+uMFwDS+NVTeu2Kcs5bLA3Hpl6/aRGUL2xEp66w
jxuRZSZ0FK1suyAG9qguxGO+lzbZnvpPeSNtem/9ab6Jh/lRf+6P0z3Owt9s+Jf2Ge3sC0yGZRyK
mJEj4UbG4mOyTya+7Tbkkv9UyXiYRlALdqeZWpqjqLzO8u3XH8iJrfzZB6KdhVHIJBB0Fajd5hyr
U1J+q6h6Vs6hNmCG05rjzZpqW2uCWzo+lfUE626FOS87mhmow0NEOaOz7qjllG33Gmc4C6F0mQ1y
jXh1o2qhEIUjIaIdka6cIWhE/KQpHiDJ7cYQdfYY1A0NU/gu9WhPzSj2qyk9sufuUmRJLUIYuqPg
m1yt0UEKd1GLADp7aeeDqF9DIMOBOsbks0BXrDaeHiN+kwlY6fHBE+rrKbq0HStne0jShPE4NoJ0
sMjhP8z3xmZ8Fv7oHAbHTODU+WaYC1uVcrZTxEJWTkBwpUP0VP2c7tbt9D4fjI1+L75VD0LQ+evT
cJ//+Xo05fT7frIxnuBPHxd7TO8QbiyMJgcCP95xRYb2lg/7PvaAOA/kT6cbivo0ltjk26Hdrpvx
DkdQXCVopHlCoZZjc+GyF4g3oWh3PnoECh3mdDP0dtV/N/cXlqdyFgoVQygKihpKh2m3NGxHst+t
uhtFP6YB6Qf/glLFeJNo5bbS93SZ0ENxM2xrYMyUePZfz5V0Ya7kszBImqoZ3g1zFY+BaLnqfCuX
Gw3EEopFjWjsOjnMzd4QvY6GkuzXN6NeOjnOfiHRxLN6RIt1AFDk0BJOntjFlcCdSqa7OErFS59t
+EDhDexMaoiGdhJ05NAHD18/waUHOJv7cCqStss5Wjod+9bZLacDSpBvfln5wnI/gck+LsCMsK+G
piUfEjSur3MaYxBQ4VrejwgL0tYafWMMNR9jCzqV0hkT2liRdrmUWbztRJOmusLvydkrcTNKfByn
jU0XDiCRVaul/Y4Oz6YWCqcbaQZFHTF4Uy91d7JiAgVWx7x/y5DITd+8zqW3OQti10LQzT5iroiT
l3GDvMOOV4NO0revf4szd4V/3wm0s1B0NnO0hS379LKbriy/cjRPcASn5ViSvHfhd+LHu+/YiJcW
/Imc8PG3wZdcUqcuXw4xbB0pfIUn74mIcEtUOZxOdyXkbMy9IYqrLRrD6/Y72OmlaZT/OXACCqem
A245NKCroEwLg10J1y063q+n8e9m+sm2p519VPQ3VHkEuONQeM2r6Jkvb912creSrT/5uOzuUx/X
cHv2zE1p34g2JmruG93HgeEOv7JfBIu/v36Qv3vHZw9y9nHpY42vVWgsh0w6qtPbUvlStWlsI3kt
nijbJL4eGHvy5bZpt4GwQ+GbPKRQNwOQIwXOMrUtvRcvI4p8SDW74ZutTr6w1alnXyWCtAg/knQ5
UJ6zLZTU5lOf+sUK+vw9Q8gxoZO1mjflqqG2We/WAVxXQPsi7a/kjrY0hGgdvU/eYhwTvIK07+4o
p2n5ZLpO9hMfVyR6PyUdsMM7rD77gfCTRimvcOVnbCK/idQvvvrZFyYjoKJ9UmfRHzqvP0x33bEJ
iHfLPUrTjXXUfzQ36YYOLwdiZVA8aa5iR750882COA3z2RuePokP12Dy1mKZL+wgS/5sxUFPd3BF
TU9TnWQmuRSspUAo5CqxbhumG9dv+SYNn9bZnWm/2pq0EjW3avKCR5fb0g70Cxwa7zJsvn68S/HC
X67Gh8fT9DUugPQthzBEZiAc++te66/WZd92zjg+5idYiae0Bo7ofj/uILq1noaMog7E5EqhEyn2
zcyfy6ey2mjKrtNdrOPsvEQzPx47bTfhAJ70SNav4hYtQ5U53zz4aev4bF5PK/3Dg5dGaQkU3ZcD
aAPX9GgKsUdXsw0XVYDLHuailXEQYLi02jvRlj6Qre4G2RbRlwMpwAnt3smDrx9GvvQjn22so4SD
Qy6VRNtJDBVhDgyT5r6tYNwm4maZTqjKq7aio5YmiRpQ2tIeGjShaS/bNBrB8O/xT3tdB06XhRCE
zrsYGL+mc5GF1KzcTiczgBPG7uvnlS4979l+nOE8CErk9NkRe1Afp4fTFyC4/mqukOCfLE5dMtnl
lWg8UnNuLFead98MfemLP9upeyHMJ3kg6FKuw0fsZH9Km+WFEml5lXpfD/HXZOWzpXG2B4ctNEzE
YxKfnB1dJU+K39zVbrcrg2VTu+129TGMvpH2ut0/CUf9pgrQLjnjE7pkO74i1HOxsztyU99W9/+i
1l60a/kL+fnkoZSzHThWslKYdR6qmjcUQMtmV4XUx31KFbVbE1tzu/IW4V2+EQECUXV3E1oJUDEF
quS1x5RWkPFdlG+mzNVVL7FucRjAQL6uUagQHxKk2328iXqb9p715euZlE4P99lDn23PSkFqfNR4
aPpg/Py6CdAheZk3PEbeM6doMAeqL/rSrtt/d4G5lE86hyQZrTBH7ciQKY3L9nyo9nkw++NWcbtj
otqkdxAzOsYu2i43eN3MTvHr65e99K5nG/Uo1PlangbWd9qBRJyL7HizHo1vou5LRbhzSyCZxhax
Ol03wZYIrYtp4V39pBSu5KXHxP36HS5FeH+3+Q+7Yg8231pzBrHuBdxWuatf4XbjWIAYfogurTk3
2fV3Z8ffBMonq+NUdv24Bdd5EptpG8kH0boaMtICTmhi14k2nI5du0zY6mgvRoztyyzaa6s9CjTg
6zY9dOGTPN1HFqxE4Bl2+YReW76dJYeIA+dIo/FRW9JwBBHXV9MXFN1Rh0OOrWg3K4k8azN3mxlV
CDanp/LBHzrjHIN1OT1pigt+MOqpnV1Hd2Dn8OlrvzMI+Ptmn73xaT/9ML2mpOKAAlH1MLqZV+ws
X/aqIPfRcLk457m6q9vxHf3je9VtDr0TH/tA3Gs3S/AKG/Dx69/4b37is4c4W6j6KM9jXDDtWuPW
tT3hNL9tC38Jhne5dhTJI+/mzRhR35ton15+kloxr9tHjprUwcNkfErt9QossMh1CuwAPE0HbmmU
PXz9fJeyXufODQkFeSNRmCTS3DpaR8Od2if4X8d5M6yevDUMt99zK9QBL3+z5V/8Yc6igWIdYkOT
GHMeghgPcHjo6Bz91HC1U/Bfq2hFbf1+NR+zgHG1+Zl0eO1Mf6LBkTfTtlI4kG8r/VoYHP2q/C5N
fOle8rc49mHBnEqGRibyXBrVjMqOgyfJJw3j4QjjQENwYp+amP1HouTRuThd23XQeL37OHt1IDnd
Nrbvv/5VlNNH+dmqOTvyizpH7HNKQ1WwDzYyG4Kz7mSkT7hv4we2BSqMbtUJn7rn7ErdYIFt2QPu
RXxf15GnLJti9dMf0j7qvfl+8fT74rZ4h1gm3NQp1Ba64b+J7KRLT3oWIUT5DGbptFHG4S+AzWt3
JHOQOJ0r9w4hpoL98a4X7uMg5zhARH0U1sD6X26gf4+lDz+YqNQhEJvTNNmTV1wh8Xe22q0nu7l3
b2y//i1O1MHPfou/x+2HQdY8azP1tFpbFsN4GDyApRukmIFIJSx0rWN7ldyoP2giOsaBHphO4n89
8qVv8++cfxi5UEbJDE1GNgPFXd1oQ0s0VSFlx3q4RhK7iz3tm6m8VAD+G3x+GEtF5IAdPWOhddwi
S3Pzh/pg7grSG8CAHko7CehX2nEkbaOH2hH2lmt8M/aFs/xvtuXD0PIkDiiFTq95K7kPs41/mA2x
5LsVeiGG/Tu7H/981OoonPnzig9CyvtjBKNnBcL2u6m7FJ//Pd4/DDDJ4pB3pwXS+419Olm6QHfN
B/AktuhKTsw1R/B/x9/tnqeT45O94a8FxIfhorBbzFZlONkxA333cLc6JdXCOzoHuExJ/jU68evI
MW0aXt3Oe4rc0DG/GfzCVeRv9fLD2Kkl4wjQMjb2V17hEJN736XelUvvdbaT9Hh8mfrpd+p9jNTV
ALQEiR/8P7x2W3jFXe52TuR3HoqijeJLNnIlTvIb3W5/yi5EA7Y+7TjvqUtzaXfFbxbn35D/s+k+
u5+oCmLm9H+iCNEr/fkwPIHk2UElONTbZEMjloeaGKC41z1h8m3P7zTAXNN/f5i9PtiQf9nKLl7E
/sKinjbxNvK/25oubb7n7gx1k6TVcjq8pev1MHnQip36unEkd7blLe2uDhib2+amPqbHb7akCz+S
eBZFZsIMYvo0Yk27oGhcp7SN2zdKGMQdciQ36n5KhJd0fDiZZyJ7//Yju3DOiGfBnDFGeSLNpnRY
34Qf6wOFLa7j7W+ihZ/IUNXrunBjmPRb5X7aqr+a52/e99Kwp3n4sOBhw9Z9e3rf1i3ulvfVrdn6
49Oqkxw0anxhKZmoyG2/m2Dt869bPP37DwOmRU/qxUBOtVJ1+hMq90NzSzcsC+xWG1zCDvK+NhAT
YIHWwzcveWlM9Z9jymNOIyxg2sNya10TpxadH/8e8Vu2B5lsh628toT6WJcv+jFJvskmXhr0LAsz
CUoL9h+GvDq/StqTlUB7S7+zGL5ULhTPAqheSDOjHZlGes0KMCvH6K72s6N6L/7AvlJ6+nrmLq2O
sy0L8EFb6blO/LHkgJRmIYM1Kf6oe7FzLBMQOohx7FDSb4a7VK4Rz/ai0NAI8VLGa56MwQZFdBU+
Ncf0OuPccYeHdtMd1l2ybe3kvdvIm3on+9QO3P4x5mbz9StfqIHgXPPPxaIk6boKA4sF5KMbHrn2
Kz/Sm1ObVjC3dv2u7Oq79iq+1e/+lwOebTnWrOV6YjFgdGW9WeEDFCEG0rGIsmztj/yMIn9w49TR
f0chILSXr4e9EBBpJzrsxw8RtlO+4hYgHa7H++quP83x/+PsvHYj15mufUUCFKh0qtxqdXS7HU4E
2zNWzlS8+m/JwA949FrWj3062LtlUWSRrFr1rOYxPfVGtps+VTd4yO0OE2tfmAnay5Guqk7lY+H8
/vSfFwck0f8+HL3apPUBq/FktDr03TWs7m0jar//+ErWBm5R//46fGQrCkMKJE9s3qU7sE51qJvm
Owayr+Hb2xvrTCZYZdiuyo1tlPx8Cpul3f8MZ5pLwdgNeCOMpRfGHoFO1NcyJPyAGjlnr+gzx8lS
70/sk/8ku1TR8/Ie7cRr38N9As1NEDvCaRR/ZHQYPoU7wA2lq7yXogG0D8V3CC/ZxhRfG/xFZCri
CZ4OMv5UCFDM5BZt7CU/H3NFdRGSmLZFj1yDn5XEZ7+0Uvl1oNfghfUNJdG50d74uGuPWcSkQM4z
pv+KfB/RlT8CqGPxsNjdgSTim/lN4DXpJh6UE9yuHyUj1bClIEmH5kjkIeihsBgUuuKt/PG8WP73
8ARv8H+/+gRPRlI1mGmjCeks5leos3pqibavScZfQW9OoRlZ1caqWREPiUtPQ2aMGmUo8ThZgwcL
rmeTFVoSxPmScUarkN6ZEFIYktsZGIpDsDG3V8oyorKIUOnYEHiW4MuCfvV1LuFZJ4r05IhOP/TZ
Xbt9a3N7/oW/MYfozBjkUn80+/C1vOBsiDuxhH4ti32mbnaoT4Pp70mwsdRXxl+Z//3baYI0HWB3
aAP0RPqcKjiuQ/bDQ24XsyBadeHGU6S1xyzCVauiSTRmOQ6O45DIhUmH3ifm0IDwkMgfPpgIcqwc
2GEnQrkOHyszhpJZocgWFC91B/AFY/KQWCqzkqUFOwiTFQJimryDzKqFXQo5P9U5eoyoARZDiXQI
es4vDMRMQqLoU/hOWCtDmyralGAaBPhDNYoWLJudWIEd1kuXmH2uwHuCf0tRDUs7NAEAr3uHbSKo
dpBs3IbxtY5vNYc2f/ae95wdJoDUth0atHl0sfl2nD4l1SkJYcXL4qoh1QYDIAPTidHWLXUOLj+s
FGURk0spZLm2b3CU/yBEK0uDeQ8yrX6gLt/a2Qfr61NvFk+/B4mVK6uoLKJx1qYAvcCMxauZd7in
pcwAulYJpCS8l9DPlp+lwWkOqaQxKPhUOyBnQXmDEgCAE976/W+Y58ZPL7yIsiytZRFdyFg0Na8P
CfYECw6EDq3yjQes1ENEZRFwB6AiUtAa5sRNZ4xm4sQ4AVKne2dMsvuIr3PCLrX5PRoRtxQoKykb
UVlEX5L1YY0uT5xq7dFsjsOe28cPgRsanCtZ1EavyLjP7d9HcDXcLaJrGqb9VMrovuh5MPlGIP6C
4TZOwGePoqHGc2Y9PlZoduWUUp9GwRxAIuKEP6MCJ1MqOCVceiKIx2j9SiAOjSTU0NC+svHXrWyj
yxapLCcVaUcBuQIcLg7Ci+wID90JTgugsGSvUuHJSPrqfugVkNaLZvsASS5nAWI3PaLxOYKkqtey
jQk/z+sfJttsA/A9DsKIJgb1BJ9FGd9q5daqW+t2ZbddOpdGSlHEA0zOvAqsQM6tkZHm8nsn7hr1
UQTaPqvN34dz/kt/eoNFiM2AlQD/AG/QQCONTmENDolmLO/pDHYOD83w+ftzFk6i/0/jJMqLQDTB
Nj72C0wqFKVOxVvl9o/BRTbTN+V5unevycYXWUmrwrjh308CBXZTZSJGDu38x9pLd6EOurox6Wh4
NyUIAnClAENMY/flY+pA4fi0tV+vLVJ5EXo6lHYzLsSj67NA9A4iYyR2glf5mjuDy38IwIGhOXdb
/7727RaBCHynIRbnVwXo74QrojkZgxNa6EvWwCeyI+NF1gN9MLcKi2vPWwQhtY1gbDXieQLqGKp2
AybR2+pWWqmMivIi6BCFgTUKuuk9tGYb4xFOYRoA/yaPg9XvM1D+eaYv+13CouPQyoUJmKavQv9H
vFS7njXCbiPvsBY1l60uESloH8whurMKd3DqU+ZWbmzEFpS2+25PzcLoT4qD5iZgCbR+H1cbx6Qv
vewPa/jr+PTtNCZ2DWwi4e/s4as8p1YH1gicxXw7AQhCdKbSAeJ8rpo7AGGh7zwH9wU0i5eg14LW
HPfAxFdGRaGLGFODlXVwOE/C+fdBX7vWL9td5D6uSr/HqFcQe1uSjvPSH/gMMle0fe3VC290h84G
1o5ufOW1I8jS8Kiqy1qBhwkuhPfJS14Fg6Iz3pIPk+0/oN6p7lAtko7Ujl6yrQPBPEV/Gv9FyBlx
UE+4+ZGV6V8SZ/7aEaopaHj4j0FNWkQWUMOGxOfxhHSHjF1/AfPPFZ5QSjUSD521TumATKqLbvqW
43LN2vJtMxe89nKLICPDZ68H+gdHfXBmi1thgwKVw4x3P8D7cB9u3OjmofppCBehhU1GuIFWyIok
A6+PpaCnvfP7DFzLEEiLwBJPDE/jCLeoIjXil2DSk6vA6fXJF16y0QarPy4M8HP9CUg9ZEAfAnJV
uQuO+PJj1994x9/n6bE9oT2xFXTQGoF0I2bw2fwNIxyGjMi3UEN2Y+Q6HNDx2frh9797LSAuNdQE
Xo3jOEfbykSKSAvs2OJ3UCzayvU/PmGO89/iBtjkZVmp+ZwN+vAzgwhg/PWVlhcGcJ/oGoPG5r7d
07sSf5ci57Tq00QpenwHNICa3bN8wh3oSne5leymS3j3H0BAibTyrdhYlyvb1bLlB96VsDtj4zlJ
AGAVwEumCC3R380E4jw3f5izy8YewnQTN2JXQa8+ptRTiFJReWANBDXtz8YXWhuzRWSBARnJYRaD
PYUDddQDL7PpMi2V7BwXzhIpNtXjHxTYQfQudmeLnOsxgXDGqTeW5drzF3GH7RLCAh2PmqCo9Z/p
Q+f6qd5t1STmM+ZPA7gILVzAjmFZMaw3nYaT/wa+JxwyztJjfw3cHqxSe0g0NL+C3iq9/z6gK8dq
cRFmfNhhsEqCJ3atriKlgqOgW+xopBfnLZX1yvVEXIYbUAVCpsSQ4b77nu5Dov3+p68M1lK8rYxi
nfk1ftfvJ412MDBhjiH8KBPj999f26mXKuySVUu1HBTAGyLkT/ObcgmQ9vDUCwiRHucyNhy9TszN
32qJWgn5ZJ5z36JP0wZ8NCYq66ViYTTDpRJAQpdMKh2jEMwBY4LAi0Oz5LG4heItby+/v+fKlCbz
+H57LMdPXSTO44iy/SMWzKHavDivVIfEpY6aUUQ+G3wMYXAc7/G5uIMv6AijPr0lp63779oBhyxi
QgrWfgxxMJQxO2KiMXwvPw+7xOXhI1Qh7wrOZrivTtg/FZiflRuzbyWWkkUgAMVjApQbo0Z3KFgU
j5ydOu07SIP/7aPw/36U0e/iAZRJ7EQwlXpgRcDmNfLeyhs/v3b5/GpP//bRG6ZrgJca50rkWIP2
o3e9PgGIsQe0CZQ3q0oBEDZaupHpX1Fgil9nkW/Pg2F5VSVAmHgyc+DeRdCMIYzUgl14ARC8sZA+
9CDB3HjaSsRZiopHmssd22Afmq9/6CXcODitLJQvDdm3d1DYAcwsxkd0luAzPd6ZMtbEuyjqqrqh
hv3qR/xhA1jKfAu4Bap9ImN7cUto4MDhciOX3vKzvIfK2BUvuVGeGuhBAArXWej1JSsyQohEoMm9
K/vGhKPAbkuDslIFFb8EJN9eGOUZpVfjOd0OLUhusS5vJ8jo+bdy33qoZeiwLrSoGx4lp3dahzFw
/jMIhFniy++rYCXEL8XBkS8qlOtxg6zHMwDMaE3uu9FksCZ+//2VRbzUBZd93EQVUyAFowkecwRA
RWPO/vX3H18hDYjLTloQeik2EPz6lL5GXkj3g2/Lr11193kDzM0Uug6AhLfqUWvJlmVH7chITK0y
A65E6FSYTAXIShgecjvY6qB4F+F4mYBEjS4QPb2DiLjxknO8+2nGLg4QDJXYpJnLjVX//ibUVs9b
nWRVu7iEJ7RGnLZ+8l9xvf/9cSv9AuKyQxYuAGJa5nhcrOwmdSfyn/CCBSkfwMMCRkPFhCYbnMwK
uIBXgLgQl58cNtmVoYbkZ526DFRMGby4vAjib1jxIu/uFqD4C8BJw0s+4Y0KXXhthZkN667oJaYv
RHiDqUKDftyqfP79NVa6r2CK+m94p4zsC4WMbxV7E2RYYAwWV9kChsio9wAPauUNRVEk6KTz8Bm8
DG/RCU40kAuff3/+WsZ+qVEfgkGOA2ChvMFi7+29PQaucESp0hDNwotdJI4/JGht8ytrpP/xcMsv
jjdSo6qSPKeDZq2vuC9c2Uou5T5CiRI+Qy9AvV7glLaRxV1TFXzFtG+xi5crVSk77AGcde8sXEkO
9FbZ8TU6iO+D5+8KL3SKHXT0qP3YgR4f/z+kuisZgqXUW216YSIRDiSQlTpch/m0m/IdLOTBpA8B
HAdYCIZAv3/KlU3pa4Z9e0/Oz3mVS3FoDAV9iMzuwU9fBvXOP/23n18cc8oKTMmmwUTxewNlMvh3
0vaK5qdxq3C6tsl8pa2/vQDoSyCk1SI+lEEeQWF+ZGF4agOQ/jQfspEIg4IUzHcd4musCzeeP5b9
muMG1G4ElZVz91f+8ttfwIhS1cW0ILBAioGOzQM4MnYbO/pasmWpnM58MSaiiNdTgOGNy11+Y3kL
VzuyE1SDqlanPPrVWaruPdyqIAEuzeqqjHpePRXVXZnAKsmelRgOMm4LpOjUizoKNvnkwgMxwaVQ
hMsfHAx3g92rIIk7PGqIMkx8ayuEgr3qNmbZykb5FUe+DVEhweOUS3FcnE40eBTodQSbJLIE8FHi
ja+wdldYirBBqO4FLoo4j72HN8GhyOUNuN1r6QHHG/336bx2V/j69+8v0kit3LQUd4VWvrQC+eDC
Rx7letGBL9UwfhIVdjN9aKIu89JE2bUFOj1hzg2P/lKxOJXq1ungK8vzw8b5dev89pe0OUjcdM5g
sske3js6w1odiNLttRpPkg8bhxCQ5Cdy4oF3iEBIZ+x6nKwCZui2AAFDCAwW7OPydAbVzI4v6J9g
nfiUkb9lnFpA9YHRyrDoBBrgmm5mBauFEK0xT60KRwM74iB1hIczXguuCsSU4LiMpgYuiuH5e4hl
pP/6SBOIm0dwmhqMNjBA6zB5dD0o1GPJ6+/fYyX98HWW+TYI8CJWxbJE5ZjV6wfJ/du5udvZsf37
r68s7KVefCQjYFt+jTgsfrD0xQ82FvXKsfTrUvXtrwZJMKiyAJ9uggWr6MAqUi1GOEJsFE7WEp1L
8Tc8vXgxBzjW6+F9AKrzY+cKLmfi4jHgfPr72KzdAL+W4beXaIc0ZuQOuc7OAnxCg7vajnOyXWz5
FpKO6jndWHIrl7Gvl/z2HKkgLVeTBIMFJygpfZFB7e3a3e9vsVbcXAqz1SJoWMwiTCDcYk8cqJGg
1OEYlTn1DqqkPaoAJmZ87eR36JZdeq/t5LapuloJi0uRNq/UNCRFiAwuULk6TnHknu8VL0JD9Vxf
UfXInszQhKxYfZE37kRraamlQLtI4hCxA7M63XWWbzd258U3+MmaiiHaigUmivIxevJ/nCfsIj00
jiySQzmWaO8OJ8VNDpAUkTNzTTVOZ5/U83j9/VOuLNalHjusiy7OFEx6MvtdQDIVi7fff3kt6LPz
I79NwYE2FCZyCPpc2x4SWGLKVQj9i3+SBdDExMEUGlkv/MeBleB8hkq4Lxgig5ZJmKtKBfVKIpik
+9z4a1ZuTOziSAUz6EqcYlwLqdGbzbU9ZIe/FIPJG4rTHcKN4/ba1OT/feckrMqi4fHZai7xWL7T
m6Ewu2raZ0Ni1AT2482wsQjXLrrs4g7YE5afVQZz+xRx0b/nQvejeYwNGL8lbjzk6/D8w37Jzoft
bx+RL3hOlWeFXb7jzcaeHxKYyYF/IQYUhzbaYOs9uijt4CG140f5zOxCVRtxpVA3/oKVsEyWgmwo
gKDXmF8T0hO0yFQ67K81NA/rWzFZxav87yuSJRJ8VOKOrTkkyZLagt1BwDoNnCUtDh2Q1G3DjV1x
JRdHloLregIxVx4wkozTaP7XJ0MfiYvOGkAgRiM5bemm1t5nETomZppNvBCcaWNCflKiwTbaRef6
sqU2+vnyQ5b6atH3syCR8QDJbTScji/DYUsYvvbTi5hBu6SF7Qd+WpAfBXLvfEtIgGM4leFG2v3n
BUrURRioBLmVmQEPGDm7vfqAW6jIUlRozdYlf2PvXbnnk6UUepjymMH9CoOfmQDrwT0QVr1wJptc
AZ4E45HDBaMB9wUWCbC0MKtPXjVAQ45U8Hms3+PdSq6DqIvowCMxNvWwnfMSFJSJTrMTDO4ge5TB
u4MFNntXjIK5FzBQjge7pTBScyQQHrKDYnVQDeDuUx4YDxSgP7//QSvhiiy10qMfBVkJAxhveugM
Zl8ceTO62Jwtihr6KTYSEGtDv5RI16HERGyPKxMdn8RiV497tgBiGjzBSXqtlFEjrQPzXNzvjBhl
2JB3CwXOvHt5uLFvea9FyZZWcqUNgSxl00wuywGvIkcg9vy5DWoreoGzgK7KktOJViT0h1g4RMIF
njISDhXxHZi1jNuxFFeJQ8YCLQDPonBjTq4srKVSuoWzuupX+GOYMddbinYnHphzGQ3VQHGGG0fo
OcL8EEmVReTBbTXr5BAhrpSdCc7AvnitQuR6NraCn8+0ZKkhbqcEuO8S75C36EbiYOYOOm4obhUC
5xDw01+/iD151TFUnTca9GDasIbXur1whLWdNZhQ6yD98ftCWAnPyiICMSqyqZmCx3RW+waytDa3
J7DeVl1u5WxOlrJg5FM7ws2XOx5kpHPwMOrpKXElQ37O3ron/lkGgQGcneDA6SlMoWstMQIwBrdq
XGtzYBF3Iq5M4a82vx7ULcmwA5ZdDTOjjDeqTCsBfOl+kMawGg6j+fXQHFwdcRzQFVTQN5bJyqGV
LFW9zQRfOMrgmK8kCA5af88t5QFQdFPptdaYXKrLtxEpTPGSOr/Ph5UuV7IU77ZTCB/C+b4Mo3kF
gcHhHPhupSBgwgAKpSbeqWNDgiGNnZyZOViOG09ekQqi7XJxuMspGxU8ngxHUXh/1QYHTRqK3mZg
k1NqMXp8BzcEb6oekluC3nwcvcytY8oKnY7Ii2ihRoE6JugsR9UteIWxjDtZ8CpCgHwIHN8YXxJ7
PLQHaGQNNO/kV+YywQgUeal4L1mF0+oQLoZ/N77BPDt/WPtLVXAQqiTkBUSuXs+N3Or206Wx4B9n
w3XnfeMZKzN3qQiuOZIooQgJYnZUn/MOo6l3Hpbi3TcqHbhkz7dEk1g+ZJMQcW0sl5WYudQC8/kE
A8ZhEjwl4j8ZCu2hMgI1XOYfv7/VynKXFxeeERn/sJAwcOopRDNm420pNtcOMPIikCQ9gJwxwYUt
9/g3JMGxMp7oh2AhX1Z63bk6RI+YomZkF+fC42snjfTUFV94b9wYurUTy1IKLFegBH/pmmvAe95A
C4ZtBboPGkaDq4w+/FW0MNhKyK/kF8hSFjw2UxXWIionHbTAWtzpsBT0/7BnGV7H7oQ81wdI2c1T
7/autJmXnbe2H6b9Uis8yAwLazVMSfqc3Su0ceA4+iEZguHvqAkvb2uzrfbn4gxZaoO7UuCmaoBw
o73Cjk3RZHvAzpofKoS5jbv32sss4kmrjB03RRQlZSVrHRh1TXDyreqNbXvtHroU9CqVBIQIh/kY
vIEAxpidDqxRoD9yW+KTtXAsLQ4gcHsZw7atWE9+CK6oIse3/pPcoUiCTUEUofUavYTceXTzQ2/A
UWs08sOmZ868Xn+aCYtTSULgG/8l65pwCXBra5JPmQ1nL4AIEkuOzdqoNpbVSsSQFhGj4WCTNpEW
eiskwycWHoDSUWk5jcm3gM4rJyxpETnkWK6DkZ8VAL4FaHfNGGMI0CgczUIm12twguLL79FvdVIs
0iMjzIRg/YjwB5vlITL8+q2ViS4DgN8GLzC2G56jLcjkyvbxPzpcX4XnWwAdbh4ZAjpNyx3N/rSq
NcjW0KTG7y+08nG+CO7f0j0k4xQRHoSC53Mh9ybFZaanQwwsSd2HLWzq1E77/UFr8W4pw+1ggB1w
ZTt58C3vISuGkWjUPKc+rFx1NTPAYDYEkJ1gAF/kOwIX2e4lr0ND2Fpta8eupSxXVpQmlWM4iXa+
2xf7dmS1HMir3GTRKAj6qg8Hd7Dk3WjYZf5u/EDYb4O/WeqVGbsxfVZsSVCR/PcA5lM5U8HlBze0
vqFPUOPK2OinF1Y2Q8GLB3PyAcxTpmNbHhP6OlY+Dg1E54rnLLL8qtC7FCbQQ64TFp2bVa6Xo3yN
U0cAIhfWn2bdVmYmVDCJdZDpAEUzxZXMlkB95TIYSJbwVX3rUYnKeSAbWZOPbo38Z2yt//iJF/Es
YoWoGhKMMLP3Xf4zv0Fd4cr6aKXH2uEuxS1PtIf4ceNpK6t+yZOOYB3O5R28P1o9cFgQnHoTdV8r
mDk+gA2Gb8j1grUMvLC2sVhWgGpEXISygvMVDgZU4NWi+5u/NQ0ySXl+4gMAntLHBva8XHAmIhg/
0y2PRTuU0J2eJ2Ya5Z4kT6equgFLAqMCLAGQYSXJDASoFUKYSA46+G/taJSk0DoY4kJipMGglrRH
WM5urMGv0PFD0F/KkOHfSCdZ6OEB5FPgJlBOmYg1iU4Sy8hE3BR08DQN1iVSNC0/2nz4J2GOZVH/
AaVZC9KPKXlrC84eg79K+pRzSGjtesJoNXFo/MTEpxaYZsB71Qc/sRNk9SOQLMS432dY5bC/ZRsI
wPzUqLgnCYUcVsxPpLDLktEY9iKEf0E50csQqLUQtpr581Cnh46xU9VsYJQx4udAxFGF/CCrii7X
poQW3r7YKJGuFOrwkf5dmkwkVwkVQaVlkQvgDObKObmBhO292oXQ3TEbRc2VqL6UU8cwoG0rkYye
AkE9AREY9tIATBZozR5vavfy++JYEXCRpag6woRKexGA4s7oD/BNUa3ks7ahQRUd3sbe22ioD06c
ord27MnPHWfC0UqE87te9KXGewmSl9aVma2PGqcL9bZBMhMcje5IQQxRNibk2qaw1GK3HEcA6ceC
QkBO8ncwsffkNJnsjCJKnmWdUjTCo1dG52Jj66Kx0rZGlkps0ZcoGwwxi5RwCb1/c4FRvA7GcSCd
oqdSMYLyNHG3vvxoG4u9VL4Oe/ZBeSbcoDW0eOLRYokONrhZT4aAqhUbWV1/GEc9TI0MST/xEIfS
xo197UqyVHbHPPqhGQFHRK6ZjaEtOPxSClAaMAvwjw9eVHTtQ/ANc/BqKyWyNkMXUXwqaTkkLB4J
NNg1tYKd5DTnrevp2i1vKeiOx7xJ8rlNoUODhY3bN38US4zwrnsnN6TJQSMHU3E/7sWbesk/u2ud
6tOZAwPaLvZbVa61rDFZBPJREtQibebFfpHc+AVeQ3Z84HackbjdPj1lB2Q+GGAxsz8Ef8rva1Lk
v2bYD/H3f+TgCoGsg/KgwWfxjbDqhR2fSyZ5z7v2UggSlaEKCeHrnEBVNIFRwLXPAneNxMCto8ao
m/xQVIHBIwrml9E/K5FV1JeueIhFWAXmiV6h7ADrRE2A61MwDGcf6NEoG/+EfuvSYDzWYuYoBarz
cQn3nxjWIzwMZ5IGB6Aal03V17MKNpRRvZ/g7l51vRmkgdmDeZmGpuCj1ZelV4ZTR61WJeBHCkvl
OaMaiAGQu6bwuzzz0rY69OpDhWZPgd1B02bSXAnRunfifJMOis7wb9jyDOr3VqsUb220Y8VO5/C6
ovISxwSSHMD/Wc1v37MCdhxp+jKqpZ7Ln0GjOsrQ6MnEVwa2m4Ra5fDEZhZDkVMvlDrW0wBYhKSL
NH48hySFmTlXHoMsBNdv7KFzivrSmmhi0nZwcVhS6h3sslwiSq9+kO7h2/nUxamhJvmjGA52SchL
qKb60GTv4dCf6BDuONVuS5BAac46lKoaGh74JvbKqAZIiWAVjnycg6BEoryF67yIwCVIZj4BrA/E
Ff+SJHbGu3Hwp2haAzbVMMUiWghralHONblDqy7p0JHSliy9VL302ijCUa3V2K7lVspMOZPijy7j
q/e2qDJgWSqg+nN1wAiCpgVTJ2bI4aaexDsmgLVCVjWyhlEcta6W8V92vGSOpNNEAcELjf5mrsLf
hqmfQ6kOnsUif4qzV5rSzhMT0eYG0Si6RHFSMr5yzZg6hSA2z2EIRrhK8s+pqOypbwBONmP64Ien
vn2spVMYNjoDT4PSGkGiqDoHUHec6OU8PIe1nviqKQR2wumx7455BlZ/BotFRW1RodnVIQxbL0k1
otXsj080PjoLaCcO93Gwy2KHlu5QnxochcPE14W2NOB7joIPmHlhr7HUAK0VUzdEHJaMjLEHQN5p
5JHWY0e9JRdY66TEwUUUADiFuXaDFzaQtEi2WMOlnJNNOPkKup/c2ekAs4Osh0qyZo2a03xm3Kds
dfABDclQRwEK7axM4VWFYeOIhpSiPPbJQ4l5Kz+PLCzGKvhbPohK6xX136z6O2DNkRruDvxbOWCS
CN21oaGtJOQJ5Tp0iMm4kjCDEZEYcj82BL+61XFL10Osca685eQ8+bei54udnLMnwEZOac0dar42
K7h87UYaPLWcYgUS8onTNeGOGRrbhv51Soo9XmPsUZtkAO5p7n416Z1K9yMLU3RGdXvBV3c05x+E
kVzhaSvcFL9vnAxWuExoMMKQ7sUYSQks3jLL4ZyTA2SFqUFQwKrBeoq1smB1kj4JVWgMY3wDfbsf
8c1DWNNWslVUx26aKl2R2Z0smFmXmUMCx4vayobpqavQoA6rt05lcBbVhuDYvqSjhEHNTl0PD10G
PKmwQ6o8grwcHh1MgEIWNRlMFTGNLFzP0DQKR5P+NnCxVcuTUYiCXsgNPhJb7bjKyHmTnXu9QH0p
vJzJA4C5D4xsdMiqsIBqm7DvMebfIXCFHLxcBCSaV+04ElWrYpvCEUIo2lWpfKlKci750fey4KHv
T231l8a1BudhOtpJdVPw1aUI2SJqoO8AqyOTCl1uWb0R9hLjREruG3l7nMAmV6LKY8J0lyHZH7BJ
pteRevNne/oOu6HASA88bYDQZhIXA9zbVXpA5kkNzJZqtScjsp1YpK7lc0eBd0bnUphe2E5j0lco
8xX1AdYXbPcuqb6oMZBrvKaqzY4OLCDQbRxLOk117h3/ZzXtYqqXcIZQNK7XOUgZURAQtA6eVFJ0
7GEkU3jspAXZteDOEZhXuUlxgQkqS+H21L8w02eYoUUv/+Ay4Dtg3iCDwp60wWNXhw4TpzspTB9p
XIG0nhS83WRuiEJH1WS20oWyJaALT1ThADxIdoP9qhV4mA8ketPWg54AQwssp4gtTUQUnFGO+0C4
IZJHI3xtRiCLXkWUEgJxr+J+RfIeCAq51EXRCdmJ6nlR4gkBpYcql6N37qGOrEE0/RS9fpLOz+VZ
6C0zW5BlG81gANwOss5JkYbJYwYN0ZkCCpQIfUjBuRd5Y5KpxiiwUpQPDZxilABBdNpln+kEtgva
Pq4lvNsSwL13VEp0WsCjLs77F9K0p4GClg4gOVIfo5mnHqzkEh64MjjZdWbLuaVgMqFZCagZg2pD
8VxF1cM+omixwKi9RcmxAak7wbWoRw/mIZ92QoK7JPkrsCANEGMsjjH7mE2MViATQF1ZMrkGJZb6
EegoW2y8gBhBiL7Aqr2IxbHszAbILoJEAIxRM/gT0Yfp0kHgE9MrWjFzv4ZzXm6C0q3IZhvB7YE8
jiPiUT5YElrPG77V6TjAsNpo2Vcl/iPDyY7iGmNFf1sFQQKdtAXiFAQvEM0CEM/tClXQed7iOFOt
b3XwKBauMIcKTeoORb5HNSrIjtJo1uD+IkNNtELWyxJx7oUZHrLpVuDSQlqj83c8etpaO6eOCudP
5Piep2CP+iPB4pjCN9ggWQqveqpUHXDKg29vj0y+zFGzrTLEoXi8lqO4C/BFy4A9EdxC0zKiXgzf
mbyuUY5CeU4n1WSq0+DGgI+YAdtgixmTE/zZtZwLzViS3pTXsDajfMKkjXVB4p2gSfdAUbndPPjI
6Cp9YrVwCK0mkN4Lq0OgL/EtkLmhw+CC26FzVWvk4zFFlb6r5HNNdZW6aUgNfqjsse1yvaorT0Qe
QIKTNhGqU0U9nnnwhXTf8G+wVs5HH935tDsLEXNGy4leARAKyuStlZFTYlyJgf1pBcTk0HMaGfRY
iQ/9UAkIT7kEj86i3re8XOjqNOJkxTl88NzKSBm1RMahim1w2MOhLORla8yG7H3qsOHHsmDEmQXx
MjjxamGTQLJG0oLC1BjtJGgtsv9IWrIHucT6TXbYBGSCJvJicsmoWHyOayUv2WHVn4b+GfVirSKN
zoIdWGe9wcODcSyIHoqemorQZefjXp0q2BMDKYKNLZIeyr6x0FgJ/0i4ySIXoDIZ7JPZ8Dn3ZZvx
31ikDJBt0ybVVeULXE5tNeBhfDpPZjQC+TnRlEtd22Lmu6WqfI5CIBhdzJyzfOeX7BsXw0gowqcW
u8rmyx4jhsz8I0XZabKVBwjJRVHRVHkPwXeFU8hUv47jYKs1ME/dPVNfefZOpzsZcawzy/QywQ6A
o9YIIxWgpv1dCGYljgI6L8XXnhf+dujv0llYAYL71kKVlp2qqDwUncprQs7spBIzlqkdubP4wmaz
+IPIlRmqFAjduaxYTDCPhzlrnUtmn0qxhu75AYY/wb7Ks97r/4+k81huHVmC6BchAqbhtoQh6ClR
foOgriR47/H173DeaiZmrhFBdFdVZlam0ZHqVvbxLl7m/UiyyoZl3uexUk5Gv8SBJo+fFTU8YPfS
3lbtXVlTr0zt33kmY7VKndF4Sw3adyT74OzJlWh3QjmV4jtLGUzGgvS2CceXsXG7HPnWMuzpZndN
KB1KJQ3iOtwSM/qGfd9BCGm7TLQ4Y5n8aTbRMxFhaTqh9qb1JS8mTRqvnUE+ObclKomqPFOcDxrq
4q49rulXYn/KOlfF2czseJNx4MuRUE9M+zOvBmTq9M6TGq6SccZmB7r70K0z8c6sYm0Se4iPc28F
bahdarM96pBuUV0c1tlmhY1hoA39PErdSil5fLUciL6CKF+X4xwVfrImjr68y8L4qmfGNKU8FAoH
CsQ11X/T7jOmQ+qLmsR4NgG8Rte9deguatI7subH6ncH12tp5U1SnmvMU9rplUzUYyHy69xHbBpY
/EkEg54H/ga1W4gxyReaNu29a6vPRbODqsveynh6U8FnZvXaDMe5jH9JBiG8keguQp7GJaQuwt8U
Est0m7B+iYh2VHgDbz0BQ5yFzMvqMzdsVXlqd8ggoRV/sbdFfrMZB+g1HmdX1PveVgOlJHyL6t9M
vCUkiL+YQ7NrEq7dRncXCWWocp/kF2Nxh5TNIaH8qvnwoU8/vIQu8xj3hxMWhdfGqRtmsxs2/wyT
uHHttxq91WyOC41cNyVHRZM3Uv9rWNJGIZW6fNWspyJxCxMXbqDuChuKGSxVKz81Pb3aoUKkh5Tt
FtZJGmPhjoNCnSpXNT7WON8vVvXaJKgHuiJQZaeQMbRmiSbXXdPem/SJ2r80crlb++xLmDwkJ2EN
I+XJDUGdeCJ5CdmuLT9izbUw8JCloyUHxTcEY6s7EbGl5eekfejWji5hnbdZB5Kh7JOJbI8u3pu2
rzdUasaUgz4P13WyThGGGewbyV3pStC9fU9Li2HqaDgjblZ9hmcqPVH/M69kwBJ3oX2EyzbFN75l
XTwpIk9Nz6K5G6wvWWNKsh+j3ejLxikDucUEk8CsPvMbc29UZ27PlgozpkeNXU35ScVYcub81L1r
yQSRELYnLNe2viIsdVqSsdWdDgcZ3pfXGGFC8/AfLlTfXN9mVvq63OkBnUgBUHY1B6o5h5qvhyfL
JjDKYdKp6fh6yR3Mc68V3EWHvMftdrXPFl2wyBpPwQ8KQHhoM1fJBpKkuLLpsrsi2kVMXJqdeRHT
gppxrGU4teelBPTt3XqJThjdbbueiWLu91If+7aCZ2byABISYlIbL+p/Q2Ixk3zxm7Hijqs2Sbsd
o22r5zhBvrYCj51toXhmHvIh2kOaR26VavTGiWvI82WqzJ0ewbcL7UeOMKMq2oDSfpUm4Uu5H+Kw
OH+E7G+0Zb5bZE8z9lXxZ3L1zCVjh6cAl4bpTkVZubFY24bJ2Q3Nlyl2I+L6arl39VWw9VFu4Jd6
4r+4AfIN3Xc2evmyKX+JMNo0lfFWdDs1PvfSB+neW2kipMLCJAAzOZ6+1bsEkVr2ScnpjMKDTakd
K5bU0roCJ6v05OdhDcm0bJrDU1xN06feyPOnCJsOqNIaxF6SKl+b5m1a9h74ROPEceYbpEOHPZOv
ysp3Wv1ZnLWobDFkn8Q+b+f9FCVb1SYTyVivq6KyMZX5/TLuSqX9WQ0jOdECv9hyVAZITRwcm156
rX5uiukvihjcBHYKYRib2z4un2uL/anQsp/lxTY2sxEzvSwhMazSU6UuTkccNZ/LlZfh28rHeBuF
yp9kKV41hD/L9Jw157Vz6i+t+QdHOLD6wcwzuFru5P8MDMbSsfWW4dHAmf2hepdUcipwo8Oizto+
yBaLiUyc6oQFP8+USC9zlWmzlJ4y+311rxJ++o1QXkS3yWsnFo/1hB0nVlReku8txde7yAlbn0wh
IIal+MCfkkawRPLr9vJBAbGrG8Lgd2Qe2/a1qFiX/jO+lYt40z6lxSfcW9kqg6sYbt35eXIb0tOg
dw7MsX7tKdZ65AJWsMmKL3Ycb7Pq3PJfcz7eDNq26fLTkO5KrDdHp0y3DY6X9kVLtwbh2YiKS9Nr
iBliCo72Eo1O9WpgKhU+j43qDcVmzP4lhh+iOld24qShRKxW3Ba/zTTb5CGU51vD1loXpNqhKOpd
amwJgWfVdeq/48FVk12Y/krxPVxfov7fmK27WvFb3Khql9GvBCaM2o0qb4hU7RrPri+VuXKdImeL
wMCyPY3cWld+at3tMT3nOlkHBr+M46ETdFAT+CpKZ055NbJddtPqiAn0uUk9asmSumqJBVYan1AT
b5suPgrraFz0+sgWuYWRDrKZ2rX/SWPDlO1F5lsBMlFeunGnrCTCZ1D12IY1BnP4oU33tAkSa/sy
OQcsVdqvhb2r9Y9YYQExn54N8c/EoDcFYCKkfuIyKz9ESzihZHiiORalG8s/nYrdb/lto58r/urx
qsP+a+yWVx5Gn4oOwHFSi09wpj6+hPWu0W9ldmr1Y8X2PBLwgu15xE2y5FH0lnanqDsagrX6KUMv
J7c8L1wT0K73sEPdqGBV6dw/1hBxhI9Hw43/KEkhGXGzeC07wTXrDxJACyG6w4l2pGbL7B89ntvU
gYIl23tRbaxvikr3Vv3qjR81L7mxE+zkk3NPwkfPZgeWxr1mj5ewqJ6I4NxoNQ+ToHr52Q63JDDG
1iufxayeypuI36L5gtewtL62Gp1NnDhpUp7rnjmeodqIC6RMw9aQ+XDrKXwvpZWVacJb9J3AKy6r
QW4OuZ1vzTLlxGMRaLtKfJX2Ag/pEufwY9FUbwZVMqcJU2OG2fxNr67RsqmKp7DnlT8ZjDOl4BtA
EigL7J8JjlycyLou2c1eV9q+E8z62F6Qq21M87hU11J7bcKzTkNbwYLlvha6oxoU+SFhz3rQAA8z
H9wqLXfdc8U9iDlzp/LKMtfc6tI3ja9h3RcSGO+2+eqyYGLx17xrZL/JFE3WBucvPpcZbyeZmDPl
XykCwM1NXu31xMeEhRh02/SHX06ZZHu9CGBAJzqQ9ZqYr3X5O+R3o+mewNtRIWjdse4dkfHdffCz
lunnrLWbpoUyNJ8Ri9p8fZ0tBzFYRF09zcXnkpxXHEKij66MNoX2lIbbknk82pj2q5hdYDf7nLbg
YNpWK3eosxyTm2pkEAMEyslgN9+V5mAgO8riw0gryz1iOG3H+35MqfuDwTivcKeskgs0REvRljs6
IIblhPNIqh7vQjizUb3BmR3Uy2aRzfZDal10F9W/Kf/oWkewU4QJjX0pq9LBotcAK1EOXQWOYlwQ
MYwlaX1bM70yO5UqZdPIN6b2ZtFWhE61OjKK2O6pwUuyoHj8ZfpVq65F7hjRNtJ+dDt3deMli5w8
3cXtdhABJAdleDSdiTiH+hXf4DTHtkw6LeWtIwy6Pg/pNe7e9RIA99BJkzeyM5DmX7O90+Q/OrpG
ihyDLkWlj4kP2coKW+ZKMxocp2lIxdiUvPN0LzL9yCZurd0UiltfRfAnfD6MWsg30zfdz1QFnJQ6
dtN2a6VB29K8vHQEw3XRb2gcjHC/IoKNXTPfjj9NSquGgxNr+roXv80Eyc6u2l3YG6YX7Bjw1Bcb
xP2okeNrMaIALsmc5YQSuDVASaR010S5m7dvmUGcdwHhcUgHmkZzJ3X31TIdI9kX+B0SAy+bQYnE
maQNlXK6Nc/Z7An1bf3VkneVTHCJ4fc9ZE2ee9koHbng2ycY0Y1K1+TGKk5ISST9pwNufVmEBba9
KR5hNtyjOcmuvS+xMElcJ4zA/DMLrz/gRr4oSICAF1+oQGaIg50aqMa/bP5orxWFJQ4SfFto08Jf
I3+fUAIDZeVctcLR+tBFozMatOfAjuAfm6nbLagldfMz0k6dwDEn86eYhzS/qtOBNyFvwAgdjXW8
xrW7s9wj7QTsdVXxngA+mNdxdnF/0pgjlTcJvluAJEuN4Y4zkBhiDHNjNr9VeJ6wlbZ34tMAz4lp
m4PFulQERg4bw8J34G2SKhfd42Zdfh544CeyX1M+yvPTjKSI0b+utkvn1akvT04luWHndf0O22o5
+bLGXZaW7jzBhMnDkzaGm9W0tlGEz3z3VM6cMMZPnWQDVHqXtH6ORq+tg2bat68Noaw4zP8xe4ZI
IcV7hFrR8sLbgKD80/wbMjdWnErGoT5Q7Q1bPtYUjPse/mDwVGr0r5buld9C4NyPmWAUCm+Ivqz+
Y1aexIuGDYE6PnUf2rKt+Ik0b11WoMrnMlICehCiOB2m+DD5WjXZ0ZBsYZ6gl+aOkgwuw7TAc9hm
D8iOq/cS6Xcl4ab0+uIAWG+rv3Hk5t13km9BWol4tuZXRTp0rZvNQShvGfiMP5GZTvuZip96uAPy
knm8Sb9UWupbVlq8ZPVD06BV2wLkPT+Hc7NrjRM89obAeUHVlQZQWL/WwAfnm67dBxwArCf5r6qe
GSVyIxBRtWnmg15Rpmfm1p2Z/WuUH01/fuD/GEFxs6nF9T9g6fHKiU16TOIA6xjb0asAfgAVlwww
FK/fRrqTiTSUX3O+8onfvLIgnd3AmzdwrWZ4k2/wJh0hh8a8beZXPb+lvFNxjZk4VrXTs9j19bnW
tubihrMPWoIgjDAATLgL1I3MMpwu/I22rbxrFJ/3zZy/BspCdOx1zwydIdqGdekS0VtNtzXG8uBg
Nzeg4unfEDVO9SHEja9d7twcp3JjO7Y+UPXEysP3ahzSkFgDAyxhcBqaGqnhW1vedOiZ5K2TflcC
7HlxzAXe4/AIIhAPHZtjR4Wj1Z6tVO5Q/OD2YEZeel3bd02AryhUQqz3P/CKk7KALrpevBG9lET5
J34eCQBBfe03ccK2fsj1bZoFueLY9K5E5Fi4i/Vby+KO9nNGX24hcr+lIsiGLUfTKHwQbokUQ+Ck
3Jftt/i+9EzqBdyU6oxxoJtnBZmfeuqbwFb/TfzHdTeauzrblNJ7WL/W91IN92H6CnPyGHrsAZF+
i81X99GdBJB+O2uOlj+1xkEZKeYKa8uvdvg+x4hCKocvgV5NodFedTeFEuMm7uicDRjycSOPDwOk
xM0qtN38017pqOoXMReH2WBoE/7Eu5WxhrqRXgyWHYpfoSmflcLubQ6WN0NksF3VqhqV47CUbm/U
J/P/5Z3EhooEqGWanJiUpqq6C/IP2FwxnsxG/ZAAIDaSPjw47KpwuhbWnjJkgTzrRQZKRFpN1L20
WrPvlninlpVjDHXQ1uGfnNZf9mh9S2qybaCWN5mROKILjCzzi0l4puWpxkhh2ZSRL5hmrwiZEJBu
LMWt4h81/lZRI6iH0NoygpOi22o7pT48YLjYlY0/KPvihxj1INEw3WZnr7o0t6GJvGH5G0bNRYHS
UbjAnAPBnyxrnrJqw3bum9jBvs0fda9V/NXyS6gWfUj+ZmOvQp3M1vBZCo9hvOkcYU2nrMGDuR8P
S88hLsDEVNZrAKnV5Fw9291npMt+OmHr1mR+ZGZPQAB+Njziu9TncXwM9gC1M4nGdfvok2Xs/SlB
czt7UcP1Wq8nMLVwHT8V65Zo6VMV7lJ+ta5Lz0K64S3aZpQJjO6vcXyibk6Lv9r0WEf9L5p+J5TW
EQjAhgYfCwrTVcRhQrqo4ZYV4ajlcNU+ml6Y4f6BPiwA3/11ioJy3C8gsZBVUAla9GSX8BfwPDtd
OawGkLvq1Rm34LqvFmCi3brCxp2owsngWIYv5luJ33a7CQ2vYkEzJMVkO8rdrlrO1Y+J5iozxyvg
MijFOF6lYS89r/2ROAt2KEfzU7cinq6bq9vCDOw6Qtvwa2CVUl3U26ztigzvvh0hd5uMfG5uvXHw
GbhF+yLsZ9Qu2EkjJ5DUm8qrT5/MdzQJd44OKV2GTIOAX4uFlRqEUYSRVLmZRn4h4HX3nZufwxSY
6m7BqYi4rvlnRBNYQOBdRu5yMdCtFV4GTRzO+I1rcdCNlyJ9s43TMp0zWFaAXn0vevR2gLuN28I6
N34+JKD9H1jjwJ7caPJoURT8GV/H5dIot/7P/skTYzMknhH+q2cArCS5zcbwqVAZFn7zEL9X9T1H
CWZPh/G/3N8p8SFFtd6VWO/qR8c6NqNCK/GZ0T3SRuY++J02b+zAJqkqvOTZNi9v9nhsR0/KLzLc
8pAdCC62NOt9+WhAPX9lZm1wz239U4W/uuVkNkM/WuVMdnjusn5eZ1fnec8OzrmGswgaV6d8SybS
kpTCi5PPujnJ3xa/Zsi8ufgJq7cBR1eRXRkBISFhj4Q4rVXq9oL6ycZgp+yjqjuIFg4QRyIoxkLe
rSOTBMgxUJ/PWe7pnU5G/pat0OnIWQbEAXnnCx5v/o71zSyWQ0Mfpxqu3R9X5ZI3zjxh+rzFaMMX
h9B8ZHcLb2k+Zxme3xHa7/KQU6CosT2mDw3ZSkOz8ZhvMpXGAhVJ7lQgfrQMKH1sFn3Tz+5FYTSp
nV4L5tXTnu3r2L4176nt8D4AggJWKBHklvSXl1+4ktWFb3+WNJrKRwvMEqWBXNruUm4iFLKFq5mb
OpZd9ZqU0OHuo3f7XBY/DAM2gWTruyFI/AJ6zoo1TNHFphxUCg992op+Xw9MNDbZH+qhGb5ZyT2a
eH6L1ZegMdfvcEQtUb5Mn9LDCaY/Sqg02ppAzd5PuDTk3cyoVK0Y/Z0iDVXso87AKqi1Fw6nNTpn
y2eTfESxZ8tfMhRdIt6NzN7qx1n2ZgPu8ZCDwNvQPwR3yInxaivy91BIh6ih0oQYPb5ZYPtS/WGk
XLNuPNwVTNDHO5b5ceYya5SoDK3jomNxZfDlINQXv3O4L1JpK8Nfx+FOnnhA6W0YG98usm1jwuFA
3K2XGi1dBAGKEHs81iH3ROQaHO26+pfG5wRkOoqcFhFJ1AZWWzgL6WwMDHH7rUsvWjEhDprQ5LPu
yQmJTJp3pI9l7KdrSQ8Brm1QpRrDM7PJW3T0OHkE8KBllz6fNrVingYYffydJUdTn4boRsQkXHdk
I5Da0G+PZst4nz3HNY4AY663aKBATNQ6yAzCbSym8CL3Y2ZFmGcQk/7dqu+WsuW9ZBgHUpSmU1vd
c5t3IgFwoTu14uqsWKpTWk9S5z4e9fgk+kvBXxjld/40M0XGaD3l4iescct+T2Xk+QoDuPoikR8f
6/689tgcMezSJ4eowrkqikD5UwHt7dgHGWmWFTlkqAq3NN4l8tbtQ81VuN4r+7uLosdvOfD+p6hi
jIgx4SRM+u7EUcXzNMcov4pPSralACeaxmZEol2Y2VdnAKHmM5427+AgrOkgIIMY+JC7Yxn/dfDw
C9Pu+LeKzv1PqHJZ9fMAtR4xozXcibJlfVS0REn7MebZXrPQZMXpXuUHjyzzQCzmoZiV24AnwbQv
xUuYXQVaxih8k7upc1dbuQz9GHqt+ug2q884T7fFQZo/bQX8GqGbM/BRhrfEflbV0Z/zfbfCU4VP
ZQSipD310b5SYQ6fFSnQLW+1Q9cYf9vKi2FXDHMnCoduVy93ifSaqCOd9j+j+hZATEm/0wV0yyZt
SZwsQd4zHGGL537qz2mhPucCrJr4srjY69goFv9Ei1yiX2RYZ+Lsy/U+dRTS2L5hY82Zm9tvY05e
JRuuvV51v1RG+CeUj1pb7ZqBE94POvea+W/oQUqowMokWcGQWfcwXvbk9L1Ew35WX01kxRUrBEnz
rkvRUweo3TJgJKY0nhLYfeA0S3bKBGI3o2nxdU2O/VrVn00jSm6aQCDURPT05VrthB3dKpPwHoFw
tPqnRpmn6tpOalAzFuv7Kj8gIK6cSCZ1XT3nMUwuQigRPpSBzI3Cbt8Lmyg9yRr3YhrZBcBXbSNK
NRjsOHSa1MycQW7GbdyL76g1Ix8mFNXCEp+sEAGJ0EayQxW6+/ISSn6fB0Kx2W9z2TuYtOlNor6H
+nUZXxg/2/RgW+xONIlbokgqv3VDuCZBCOtGbxmnMsz0LTZhnDb6S6RnjZAihlBWZWxteiKiCRJO
QdiQKeyYzb1GTGBTPeeWdGgUaXIsSfN0fDlUDqrtWv1t0BNXKYNFu+sW/Je6zXveBvXezoz4BWqK
uoQrgbO0HgQdLsSV5pgYGa11c27j+t0wlFtE3Yx61UPMLvapol9GjDeBCRa6WAsIi0x32uAgMeAK
tE8R41EZx+Ou7YrjOA0CViuE7cJgOLa2TSPzZbIw55hWETqh1IlN2wjFiyOet2lDkwxqurgQPKeu
bK+FajsWt4g012et+7JTQs4xGmnGoSLBSXdnGx2qrtU/unQ0q2KXRAO7cUMCvl9s5fCij35KCorN
WpZGJPUiXTQLQ1ucAspzqtE4O3SRphIQQqFRLeboxJ5SQte5FK+LsZdaX7X3lb6N5ttoHcTwEEJt
OG193T/xWkd+T2AHdJZYwepTCTxSQwOmIM1SvHTWwP0V85VVdcp8iUlTsn51c7sHX2EarXqnaF9q
UjMippsL9LZkHkT8bOheh9VE59oJOBNEb0JlGZgs8jVgArBZkGKl1bK8gY0GzUP+4FcY2A6L6WoR
H7feRY21G5bYH1AgDCqDZfMWT14zDEGTa7tG9ALujZYpRXOI6Jn79615roBTB+ufyb1N89uP97y3
MazRPuv2B+AsbMtzHyVnpQpydTqu9q+wALsLJpRW3S965y8Gz6GWdlb8rQlCWySX9TPcova50tWO
Xcp32d4S+ei2NfIXuw3vbdkQoJOGiEhQ482KcKXKuCemstL5EAzYDe+9IgdqGt+WMHPCxiLtTjh6
mKCEqCR0uGO3bLvWxO5zrgb7Z2xr2RvkxXIlJUo8RQ9/lQo9KodaGzoCJese2XAqk7dQ6FrF/4A+
iGsq+VrISDo7EsHMyD4gwdZcGEBORzcUfpamwdDYh3ieYfIIv0HFNEHIV3MENlbrsxN3lQ/UVlUC
ydkIfGONZXpI5wZcKr42LLU1wCNDVp4kyDhtVIIVJeI8VJ+TYvuJlV2Q556zJH0KHwuKGrjTQHu/
srdSoLoxDEP25KEcfKN+KMTOs36QRWo9r0g7q8mw/fIh2kXn7kwxNvlhvDPGzWoVgY3UX6ehEkwn
KbtJFSoF7dZz5BvopbBoadl62TPG+7h+iSZQmTs15GQtSpuY9oQdPcmNjOdOPc+mTa9TuyRbh6q+
UXt+xL+uxvovNI4ZCoSWRrk06dKNeyY1TDCS4c7Fe1lnr4q1GJcFmhssIWc0f6i3lUxz8/Fi1lcj
fpNaUOq9XFaPA1cm+E4Wxndt8KJpH2ha/CFjHU1GQRxrzV+NlD9zRusjiaKtlkBWNKBwmSxsZ+mt
HbFBJC/9dXjCdDM9jn1DwtGOl7H8ycLveATu5Ahbyy8ig4kOu0jZx+9BKRZZ8VrDXwe/YztCvo5i
a4ZPoXLWwj6+ZmxuaqgQb/q8/iT1OO3T7s3Kt31u/OpFQszKuNWRi5Hl56OUr7SLMZEbMOYQK25f
O1n/khiqY+APa05Ojho30/qgfyjv8LtGGzLbaH4tL+lzIIZr1ZyWGMET6lVLLWD5C9eI28CIUWJ7
2NuZC0kOvF2bCXOpR1Nbwk/IMHtSYOcSy5MfFF9kJ0i4WlQgMlN3/ZXg7FcoXK/Ca8vpvE67JDyo
1qXTUyfiisnGt7F9hnSCWp4KiFTfLkHeEJ3arOU6kqL7o0xZg6GJx+xrlOJLRjcu2sMsfQ2T7XNp
PyWi8aXpVWgC69WJ3QTNLTNJf9Lp9YocOcPYcdPmT5Fh6UHfrniA0P57VTjAmypP/PmjGjuImGiQ
ObRV1h8TJrGiWE+RglM3OIUGCNSPKbTqcrFy46FiUraFHOTVfV1w/JiF066qoyiffVjt7Tnnc7AF
m91NE+0Uv7F7wIHwkMpfMSCAVbuNCSbfs6tRaXniAoavi8HKKUhHvu5t8qvV1S3qGIIEI+/CiiZ0
BYy9qfRbWAYKUtSNCO2TdBtHfo0/TAWAnSXBWC8W892uscbrLC9st4xdUmOqCqFd5hDXomf8bDBE
MboFzEHzx/EvbkzrGWVAsxnjcrgOMYg+1/4MrxXFyuLKMnseNkBVepSHtHHGWryZyFBY8KgM/VqX
2jZhz2XfspXM4opUBlZBnKNE4z0sFgd2RUQ5q2HsPhydPuoa399lfc/WUUK8ESi9XFIAQUfapN+q
0Wkmyak2hbVp1PRSSl6OQGSoMJjTNMZFU4JZkC22HvM2UEcJSesMBkgj9jRI0S0ac3eZNevYz8t9
lsANNV1uXUtFPVyZ9nOjEJ1mz88grln73j4m5U6N/iobl/lEuWo0oqKeMqeyzavawSrnFzV8QaWe
e1n61RA4Mr8PLUWzbm6h9aRhYI2ecJBJErDe5uxfyPDVNu/x9KlwucXWS2+8zzqorvIqAxqmD0XQ
eyogizX+HpfX5mxP7A6EcdMczQWSKdRzJTCTWL2HbKsWEKfRCidXhaFr01zJo689hrsB4jxcGxsk
1dxNbSbu/dp4k9qw0By+zMkYaKHpFtmsvMjWTzhIDmVBb5LkDYkUuQwGgoxWq00UwZP03coRGyjp
veuK32iNQcne67XbNWn4JgEvyMNLMgPJxgaCm07PsyA2Z5Xjg6q3kt2C12/DPWTppsIiQHQURpDL
/5aYkEFLQ1es/SsS6wR4MayWDJ1Mb8JaDtI37nG94sI0t2X5p5UGBGOPJdGsDAd5jhXMgv9V07sx
sCcEJi+ETb3Ltt1SBAYoXjTcK1zSh/iFTSzk7qgQRx4318P0OkxIQ4VcMq2krg6ioq6wQ6ZIgp42
GgQdbGp6fJq09cvmCVo2Z5K3rc/OlJ+j0v4q6oIGGvzSWAoJbcHD3AHR47Yo2rfeoL0DcEuN8YQh
cSr56Majft6aLEShYBYQIpbbtkw7bfqQqRORsYkl6A0I7UJD9aIbyL/rVA8/AH65wJpfQ62/R75Z
dBxKjHQUs73sipExMIn0LA1ni1gap2O+cJfmHV9H1Cxa5BQTKCduyQNrXcrAPckwV1T6U8E/lWz1
+rHfDTIikNU6kHK6Ya14VhC1tJaT98k2CRdyjIFnpPcl4htrlFNtHoEgT+0I8G0ZVyWqAuTTRTS1
HzM5suVQsT+EWg2HZ7Pn30vYD4blZd1iz7TrWg6WjrVh/TeFAHnVbH8MWQv1HDN1S2w4F4YAlxG1
z3LCjMfpGVl7s+ty2wpWuwF+jcWxTEH76IVkN6rs5qQNKM0spUVsLO9DlWY47dw01ZnqIt7CTh7p
S9lE6XS06bENWyjCJ2MyAJBM/SyZ1s3MGkcJz9XSHg06es2K/c4CLLYcrrFDZtOvQIBF3XuTIU6Z
5qAS2oVQQKi7V3jIhR2L7TT9qo15KFLbExbfMPwXf98L6G5bTEE0NruEH0vp0PCPr5Uy+Xr6xcUf
LFVxSGwzCLstw3E8nPTXEM1OXZPtjWqlqxQnBNtdzdFBhr2Pw8+w5XbkRUFcEyfrsY50v4fdFvMM
FGu91ljEVROpNMbVQOrNujXUs+w0669AqdWHw64pv2yymLB/eHROE9q48sce3iVxG8wfdGBxco9k
iBR0bIObSPcJn25h2HxUEI2W6Ihscad6ZIks/R9n57UcN5Kt61fZ0feYDY/Ejum5KG9YjlbUDYKk
KHjv8fT7g2bOOVQ1i3WiJzpiQhIJn5kr1/r/b6Eep+ZGij/Uj1rw7LRHwtO0IoeVMYoRXUjWQq6k
OzUtVranLQrw8dN+rMVonbtml77UBAr4Pl010lObh0sTkq3tb9XuMcOMpDb0ddPlqfDLscxhKlEx
jRqJZOQ46Fsm9gBgS/1mG6230lVnHRrWd4/+tk0eLTtLp604hrcE402MIE8NTVRmCBNMZesTB+mY
N53S3ZXNXdv6y6zH+mdmGw0LAabAOUDF0Qdf6zwpqaHYiezK0ifskRvs8ynZMrZJrtFtQtQeBlm6
2LsrzFfJv5PNGf4i5GvPvfqqZm8WdXklh+paP6fJgAc0aN/6LsVbnyXPShocMx+IbalVR6WzHrxB
hl8QD9PM7rdStM1sEHMl3e3EWiErFrCrHJ+D63GZFhbEgveEoUV2vR+IkliPt+SOGVvMnqkVLt0U
+XlIKXNXZ0fPuWMz46UUhbexO9omF3kdzCsjeDNInLZ3vfRAvO/nzrExKF11AABkt0Vs7VTsN0jJ
s//fVCE6cKNtTzKS1AGlrd03q4rNiRB+NFFFslfzfjYY8ab3DPWWflloYrUKz6RfdXNRo8BVFJe5
O1KWmdG/qcJ6TdQXKzoOop5GhYTARS2RZMW2uxdG94KCPQ3teeMgInc6maxyOkZHqRM/KAXZfLbA
Mzeoar6LZKyEj3QHIpsu69nrgt3QEkpZPXvizLVWslgoBU0WfdSlyZ5+OYtKLaYWoxk2vi60bRhT
XK6Es+lC7U4PvEVoaDPX7jBiLLNgqUgoS5G21/pMLZZJsJeEc4sZovLf2tY6uf03w/2B1ZdSPrtQ
05BmqnerGKdA0o4lefbCyvZSJ09NXSxSUzZvrS5ECeVZ2oJNHACnuF1gRfzut7iuWghtsQj0F8sJ
oc02Oc1Ao/bf4boUISpVQrYnIpconOVYgeua92R0i8FDc4RhskuehHhB+TdobxnFAg3JQzPrJGIY
JpTsUZjDPXumtcmqkyjURmxX3jeYoKTqtRvCvRVt+5xKh5vO/CTCWmEhGupXYdcvPeHuJbQGeRfs
jCDbqK6BR6YzFnWmqjP8P/PIyMk6yZvcIWvgZ95jEcpz+L08AnwnPorhtFxUcbt3S2fqUl5Jhx5d
/hDMNGHNorRFQ1fmyks22KZHagXEq/RUWsW0tplRV3RwIHG9VhG3tXQDMHGrzSKXJO1Ba5+ZeGvl
SfRr3eGlTbFZEuzfDh74FlTrtwTYmXvH96HbJ/TcolzbbJkdcZ8lJtWYu8FcdOlNRSSh5CQN9GrZ
CueO8ZXI4PSk9xSRvNaF00KvGSVRhjDRzpBKBZk0UzRRTX235AErSbyJyhYWHUneIJgV7Nxdf5ZT
r8nbdmNl5i3Nt7JZaaSnsrzrvaWmzXRf22ZkiBXtocpTQmiXjcA8jRxtkudY0tKFTNVVE900GulL
7Fa05BB0NcbxJyxta1tOlq4SqstBGd4687YlNsuGoy39iLsnyuFs0UdHKE1xAPMaYpg6abCgXBv1
BrpNsclRPohyJXvKa1NmiIzjTUciRk02ovnhagPyc//NUiNy4RJrnw0X7LFK/V0HBJyGdOLVG9is
Odqw1angD8QSdXfA70IWpZ/3LOT9QWJgN7KBFUGZ+HX3DctQZf/wtZ+KuRrK8hgbByqZlIl7/MZS
vveKZKbhyA+MYhcNx0KPlvR8nRfUjrT4VCTPVvDYF6yDeM3FNmrRshfIxbV9AZsqLARJyrFesUgt
rFP+LBpViNRnDYJWVGjlYO0K6acGMjfCN2wW2GBGkVLtZ3jzxRwHkQeXrqxW9Bmaxr43p8Tb0zFR
xXG7QPysmmLqNs0sHfa6mfDDVOQcCiI+a6uUk1pEiIolMYlWfXYTqzcq8Y28rIYNzFgS+5MBDpLV
YWgdHsfClztPszUOXZ+spLEmYaTry6o55PU0Js3l3unuPE8IslFn6+/52BuLxIgIHyTUHegkUCp5
N4jJJ6H2Ktg/U01AXyU1FF4LHLrSvvaQotD+NkSMZ7MpVzXeEdUB/0BFUzJYXlFW5E489ctk0fbt
TVZS3Nj59bbsn3t9FpjGVA23VXAqu52JYFT1D5ks8Wl64XMW62tLCJ7em50dCynZmBZV3sJGlYk1
Unol7FizLSfdh1GbPNK8jLzZUIlNatu0BcS4xRY3rahrd8ajrP804gRdl7nx3eEhyF9spY7xrWB1
yFtlhjt11qsV8odwKQUIZMXWHe+ofmWbzptHL0V2GutfrTvzpMoe5Ka+8SnH1Bbg6GIrNS42MWnu
Fe69G4xfhX8ybH+T86RVR1lQdZlqRb2utJ2QewMiKiFs4JZ0+wtXclXuMRsT3N0LN/2GUQMBAAWB
BW3Y5oG6dkJAyY2BqKQfklnfvBqGRrqoJj3gZku4WORTC3b+bQ2p3Jqqdr9W5L6f5a0OkjO5SYMI
MotHFJY0FdkVs3G7hSMqeq3lbHvzrl4OdAjTwgJ3J5mnuisf/CJltJeuTIc7A8aKXqnq0ZUU82Hk
9skzk/39zG2Mem0rJA5cm1yCbqPbFB0yUSxQWFKk/ikfDkg7Q+VbWKTToYRUgB4+p/b8bLG0d+5d
ThHIwDhhFwsnKF706liYmCV6/GBtF78nJWbnvnSIUWuU/Ur+aNFyuIhrwq+2evM09abIlY0YWRBZ
fMxgF5mp8FdpcypIHFNTG5Rw4pIEExSOLYVlEctMZxiL3PxBcyM4R0G3dtp3F4uy7bGB85yT3RAm
JaLPDkmBSA1/fcPOk/6zBt6+Vjk44+4xoxSiyc+RYnwDfSSl9TqOgmfNxY+bxP2tRS+BO7KmK0LP
Sifn1RzbCOGTgqthXjLWivpWgOtBtu97b321Vn1pLqtzYdVrqivLDNBTFsV3Hrws4qYBqRpsQUJ0
OjOg7uv17254iOOZizwbVajfo27ojz5U8wlxNvwApL+eZB3jYZhqrTMNyrlXlm9qlS0ZS7Om9LY1
OyctlKYG1UcronSdO0uVzJDX3ek9gZl5J8i6zkqnH6ZWHBFiQ8eS4uZnPH5w/oK2ZUvNvEGwkzt3
rU5TRpEvszG8IOuWZ9+x/NbtQvi42ehPZZIj516xHuTqAhGRSKlSwzNKrYOMhi9gf6GEwJxN/MdO
0XWEElje8C96fjQbkoR1fCj3ViuNnsgT2Z00uM/zBcZbvPhHn2Joz+7tAb0o/ACZu+5cFd8YSYaF
G9+Leu70twpMFmnNsMTSmtmLQvreVghrgkVtTLviO7pvl/6+8m3pbLz2vlfWjbMKXWnW+UcnuInQ
ntqzTr2L8kXf/kjiuZ28+FTlze++QXHqsaKK6j97zBXtoxzNLZpQtTuVBKeUgKdJ2M8OJfv7+NjF
ZMyFMoo8/RvXIrA5hEwadnMyjVnS7dXmMdHvRGMeJNf4nrF2RmJPDDyTmz2lyVKuH3JvU9tPGsFy
Rh48apx0XtqmcxB1O1VLXpqPx6NWMYGxWaHln97W1sHOgR2WqOzTyNK32miqzXMB8pOy+LSAcR4r
JZFoubcNpD1DwBQ1xOQYY+1QFaixtLRf1ZKgEpWWG8dKmRbqXl02CLCmObYrJX7K5bco6Jc5XpI+
o0tvMQwAcBqfHzK2veaslaBYF1m+iiTcUpG0VDABCIgw8Y039oPp5t7wwxNT4QQHOa1sUszmJlNk
dh4K6mmymmubon9JWi9rn72QRvaJSgBjUttQlppt3TUpUTxy4G1hEBD12PHy+DvcuRtPZhOd4gkO
vFNjJUy//VLAyOniZWUeNPWgamtBSogKpGzdRGzVy34nDGVi5Hmx0S3PmQWe8Y3aBMARytyFB0KK
wqLHG28U/c1VxSrA4xUOVLRDFPhUObxGY4hrE1PFkwUgSw5eY4Hq1aM006v6kvRtphPUimFTaOEu
1so7X0fyK0UPkutvHbQZhuTujdLXJiLDhFYFK1t4K3XAEAFhrUv7GaiNhgJgcoL9M9GKxyzAz9DO
U+nGqUFG97ExzUb7UUiV+FTzqTZMrtroVDZDJro8N1F3m5rGfVa3ZLcpzacTh92ip3aYBfwyntS5
/E3KnWcpoCxMZco0oR14xg+TxbqI5grCfLtcd/7C9AlXvP6nGwTbxEbBjlGBCMpISdL1o7IzWdZ2
PbeQsXlKMnfMk+f6uwptjiGTpRjj8wgHbmLaG6UA6nSvWmDkLLRAIYldKmtVPgvwxNPD3MBdWEqP
rlrMbCoDVeQh2Di5XBGy7sDIZ8NAbTfpf+Q2MhCJkgzQl6bHECXiG4usYYHAtPaRFKEKnGjUA+Mo
mZd6fuukycGMvCPtn9ddLI5ZvQtaoEp1/Y6QJpBWQjq4oTEDufFNcbytE5vyNPQwJxDlU4a0J+Sw
dqGDxinoEBR/jaNSRtLrZzCqM+Bd6CZDbNktdpuJPH0dnjA8T0Zk4qmd4Bm8gky8gKM+7xGchUFj
yKqBgk9feNJ9Vt1WzuOVGxjxrp/cwHmj4Fz35D7SVGUry202CkTVYterXoAU0aA6pPRZ/lyHLdZY
ozCI6D1qru+1Kygr6YOH+uDKdVxgqGpnVPWwUpOisVHnDN1+xOdG+NkpAS6GGfoufErqPI+m9Eun
5ulIu4B8g3zl1NalRzBe0gd8a1Fp5mBarAydDlgXdpfpOjKGvG5OLg+19F1Ie05qN9hr4zraNtq6
VdZm/dJVgA5KPjApX1Y2XkXcIH71LY/UeSDZP1jFSm/F+CUxl/A0zUlO7kEvT6rRT9WeSM3mpvJb
r39KmIbLFy1XVj76D9nGZB645ovXPrCGYn7CkjkVOMycrKP1RL0KDGkT6SXyesjvQ01Ei3GeD1vD
ix9PTPeejiRWAeEsZ2S/yA22ymSV18VKCatN4klokXSatBIV/ojYH6j5RuXvugjnnUYV9+tX+uvV
ffZpnXFamyyM0jiRBxoxejeHWbxxjunSn7zOHstVWE3kJdISefIkTbHWoZWdbNrJXT0TE5LTU3f5
052+4UHayWih519fkfL5myb9+PubTszWMWpdiXf9ifkYC6H5HmcLldlpLBdOSekQEX99rs/HLEDS
309lOV5WJxKnSgNPWYukwOoJHaMbU+Rfn+FzdKtmnk09lVQkruX7PKGf+lzamyihsx2qyyvo7pFU
+Ne3pxnjaT+MCh15iauQF9r1yEOi4TUqr005n8+Z2jku2bHL1IzKNNoZ6iTds7ITYGH1rVkvf/b3
Oiu6MXOe3CvtVS48JuNsYpFS8F1+z32ExA6Pxb10Swp2BBOmV06gmpfmrvERfnhUnpDUUrJc7cZV
mxXkMxnlkJR/o3HBt8JSJ5mtkfR25ySEx9IqWmm0yH7Q4nvT2O0BBaUmFlXE/JuaImjDhmaV00bh
NSiffHZ8MZxc45h7R1uJVhb+gdqF5d9Tu2zB4sqGukc8fWzf5OwhMrbdT6MfT2CBgRtWcXIbaI8S
7M1sjkbKPcgeLLRRdLJXW4Ft7qlB9ZmYG1zUej1HRHuij/ncuqPWMXgPvbGQga6EQGh3EmFyPbPY
WKBrYKLauM+Vgs8AkRmW1/mg4+RfJC2FlCXYy9vRpEv2/2droaDC0DqlX5C8094AG2bHtn7RWO2J
iJhy4nAbUUYcsgOV/C6DHiFtkPkWopu0oPGaiQNhLCGrRq6yfbSeEAUY2o1GcMQupG5WFMSwUZbt
2oRGVYf7kf0Wa/cdiGbEieqPMmNqJbPiIFKhm92ACqd9NXRU7l698ONhj/GVuMXz1Iksm0yf7jEq
XJxm+mOk6kc/2LkpSiv7ECNqBXMRkHgs51W/LlUddfCdUPe1806LpKo7aF0+N/LXIdliVEP/8Fjg
7DNpF5Mx7YPnwmulkB9V70ImaiW/K3S/hucu7tSsORZ18qqG1sxmJ60QSMYJmQPohxBH+m1o2FP2
p34x7+BPkMJgXzARwavqJGA9soVH5Z4O6pm7ip2XUt4nbM9IBmW6gIgMUE2FkYNYbhVGrGXansho
oOajIehOuKqwXaJZRuw5BNBxMrYeGq33tKceiwk+wKB8KPpNnWxVdCsFCnqUmXkATMAPWJWN+qcA
BejImGj1dkqjc3Mgx0T7RZwxVnes9V0cn2ALKe7aNgEv+XM2IK21zUvcjSF+S/e5VP1vwvMew2SV
yFM7ewirU5aoM6VxbyV2E3HTYKSnwVwipl6NX6nUvGWXhhMk9RnC2jpO776eV3+1L/nrzIdJ6Pfh
zCfSCLvPEArD+MH8BA9Ual78kt0TGtgGebRJHdljGzBEyknSD7ECSwAeKeqK1ismSKc6DT9rSCYt
cnZtbv2UdFTzcTVafF4yEqcyyQp2hw0Qf++EnB3sxtZDJo9jJ6yRxZrFFHVwbhEjMzzCtVKWFAF3
rbSpop0kNk28sU0F0c59RB03QnIVlaesX/VBeWxIM0Y2BaCsrpYR5YCJ4Xknw7ffUseYpuJH6Wwd
RGQyppG4uqPSMM+q7hR27avmNCu966caVIYuAkKtunt9+N4la63aWcPw91Yu4yzg6kTRJjookB2i
qAEJ4d58Vu+R6g8vxhV084W4XDPOYo8wlxShBZzCfenekrfwp/6zPEm3bLQqZSneqp1y7Uxj7PDX
r0UzziZ/3r2lagjgd+1PmsYx+1PhRFZ9q+oQy6fFxnuvr3CML63I43r6YZkJJNmUhSOHOylhsrbm
tiZdeSHKpUOPN/fh0F7rqH1kDeHOk5DipS7IuNKo8RGWEVTEUqaI7APJSOLBmLck8WdSZdHp0Szr
fVWm+jKNqnSjJINzJVL7PHrStbNbreHqRvTkUm+ckNHiS6yiTNxos1JwjV8Pc/H5Peu/+PQf7jmR
bfT7kdTdUKjDLwaKsQDRhzgZYLDhBhNR6vjEowV6o12CiiYLbyT/zYFPLzkDgr5uFjf7Aa249B7m
VCL8cO2WlP8KaSGSjRcyzSrUBzJcCCV537iZGbE905BP+6PfI0+WDkVgduKQFsNS3HrRm6LceUEz
I3M6ZVEtlF0JME4rSZeH/nOd7FNE/BBV7Ig1Q/le0Cm17ha29Jh5b0oon4qB4m8QzxoPlaYCj9sO
KNpINd0MH3P91NBzvYr3SG66jFYY3ffMB15PV4yaAlpvbyQbtRd7nps2eeuGB7WgcOfF+6LDxkQu
gFp5QNnSjzJr+vUruBCP69pZCCtXpGQMs6TIVC09CcQhruxvku4+6C5Wpo0TQxwGh9Bc2ZF8Hgrq
6vj3H994krQ94hp5W7mZeWcVYXmgUomhJE5TGw5/kgCRiawZ8rsQgJ6wjOOVG70QIaojJvzDmWVp
kJkjem0rlQVV3sFJFmFv3kk1cUuCajCxOhcr5cGQK3Kk73EuzxupRO/bklapyYKnJFdt2RdXPn71
0gWdRcWtF5eN6+Xa1mtLCZduVDka3QYS6dlPZWhfPlXhH62Kkl9vLEqApiqjgzGYDPQqAv5i6d1b
EUajsCrK1iZEfvipSZlsqxbLZB6qxamziFzU1CnvW9sMUEe3CvqKcdCBifARa0YD7J9alM6VWezX
Z/PXqVj/dbMfnnKtqEEgQ6bdmbUJrdEiI5cuUqCb2OimtWNRnqWIJ2ffJbTPhkjZ2sB46g+u5o/V
OlQ9pf+e1PFdFvVLHcF6jDTSoxepoKOki+q4KOpVW1DMw6fcFhmlG9Celj+PXXPz9Zcixk//s3s4
W7g63XZkNbRT0GAtRUwUV1P5xXmBRx5QJAKSIzS8oWJlaKQVZ4hmM5T878ZddvKbl/ZBYg9Btfe1
3TOswDkth62EmI3bx3nADdGUBozSq1kAZVlZwQvZbPDD6sR+qn6G0Q32A77D9yjdm6Td2CU9FTR5
YXv5Rswpocfp2TIjOJPKebgpQUzgfadb4RKPQZWA0Jvk37G8F/IkPkIxFfo8LE9gbAbPRUG6pdiS
XOk08avD12fPaZzVP7xrtVfydAD7dQPOf6Gtwg0FrBs0txOPPuPS5F7QJE6fmhu67U69hY1cdiLR
pS5bmDTsMskyhDNnQkS6IgM7/tYsnmKPnQHSmerk8F60OfbHZTTFh3rA8LKPlgTJN3CxkVEvKRuv
o2W9qrfeXCww3f3dL/hs3TOF6xRmyl3Rb3sKnGGpLuUTpmXI4PSFb2cAtubmmsc86Sb6DKrt9P35
wZ2FC/a2W3gA+ZVQQxnngc8e71lA4A912DHrq7T2oz49w2c0HR+ROSFRMgUBMfEX3sPXn7wyHvOz
c53F2wXTQxiO53J20l2ypoHFsX8DxT5N5n8zg6qeLTR2hWSoUHvrxrGxE+ThXqjoNpMuVK+8uQvz
6a8eCR8+x0puctGFrXWjSKNJtqYnUh6kkPSlhR3lV5sDXZgdfrVl+nCaRLMLwPwDKTXq4llbz/T+
gf0BAhVr0Zr0tyi3glSNfS1IurBi/vo8PpyvTtsmdyLsEU1NswEYplK+iUnRgx8Es9POMpXeNMmV
D+FC0Perv8mHk2nU4PUoorbKwrEc5BcNIoB57dFdiPaUs3nV1c2sD3WNtkqudWpyzJtgNL/+gC8l
On9F1R8u3LJikZpeTe66SGFbhQXai9CzzWqK0wYgemcSNssWxuoMHdZB6dAE+AY4Mto8ePPY8Ig5
6fwLDl2DLlHnFRmP1HYn3SDXKMlV8DE9slm6GgHRlyV/a5aqvI6EJ29r2CKzrsLo1OD5B0uWiGdd
heZJT2YHOaI/2NaNiBVIsI4DLC2S7R81OOJplHWYPCI9hXABtPDrJ3FpFJxNX9TJiwElKh1BSmBJ
UNiZQ6bwJiaqcWXev7Cx039NIh+etV8YJhYsTuFpob8s0FLCbfeMeWMhTTQUS563nVXu1CZzDr5X
1JsoxoMIgjfA/JYNs4CJ7cpafel7PZu3vD5GmGCZHe8tZ+ftbwSSt97Pr0THlx7m2ZwlmZoZyJ3b
30j5jn4XarcQNmyfa41UPp905bNYuGwcPe00Wjf4UUFNAVpvuWtUef63PgT5PN6t/DjKUS3fmALG
jy7b30sAtmrZvkZNcOVju9RGUD6LYTEDe4M6yJykJ5VRB2j647TZBLFOROdthT0cBq23JjDpZ6qO
XOjre7swk8jj+/rwBeawf/LcUTu8iQ91/JwGV/LI47P5ZBmUz2YoYVEbL3KO6yqbMBkhh2jmFTyw
3twcrsT9l659/PsP1276VZ0n6XjtEsoBsfDD5MoCeOnIZ0O/gBRiFTFHHil2VXjXyld6fV0YBvJZ
JFLT3TV2JIUDRzMA0L0yQ/cN0/Drl3lhDMtnY7goW9eVVI5uWN6EZiSOCrZ/+fWxL73QswGMZKpz
g/HKbRy4Mj6ukRmQ3Ap9iqT161N8/nA0+2wUe7HjDk2E0EhXseFrFPVNQBhv5A6/Pv7n679mn41j
P2kHFyBxujMR7rvy4EwUy1LXegPskE6Fgg+VudeO0DqkKlTWr8/6efCJPuT3r9SLkMENepLuar9+
TUPNICOuxcswAnaRhjUOFAjHX5/qwiSi2Wej2azrFB/UEOxwRYV7+WGIMYpPpVP3oE2uldIuvaWz
kZ35vsjoCRvsKi0lSE9yH6JvLl4DC2VuBsvgWj/kz784zT4b3lHn24rmlEBxsRjgeor8R6vbSj0W
wfJb42VX8iifj3XNPhvreSxFuo76dtfIwn/IefFbx06d1dev5PMhqdlnA95zA9d2syLY6e6i8e+D
5iBnV0bkpUOfjXbq+pXk6FGwkyCmxlYHvXieF1dW1Etj5Wy4txYRndLwVOJHmPUJ/ja4cwqAx+kA
NvfaPHvhLOJsxBta0CCWHZ895a1mWfyg9hHQO8OZdCBP3r9+BZdGhTgb971QqqaPOEsAcayYBQ0N
KmBZTPAl1tLGwciRX5nBLt3P2VgP/SqkSTRnQmaNT4GEJV5mUc4h8Bc0zLhyQxdevDgb5TY9gJ0w
hbLZ209N9BxFJTCSt68f1qVjj3//YU2tYsN2Oj+OAUkcG7zHUMq9yr/yeC6M6F/J6w8Hxw5Xaioi
/52+A5lfY/cj03yU87meXpkBLwxmcTaY9apumibhDHX1CBUOt+SVS7/0XM7GQ59kIvNaCQPJ0ME5
fivxz1ZXZqALX411NgoSqWgD1EfhLlBn8EBkCB2g9UbbxiyHN3it3fGFZ2OdDQM9yvpEjGWRFH6d
pB60aP31N3NhRbDOvnpkdnph+nWI5zLmcyFVZ+lk3xHTGon6+PU5LmyVNOvso9cUch4i8MNd6wZg
1c2k6Q+KlNTooJmOFI983uCOSGs7DeaoEtu5PSTaiojlNayEtFLcpr0yN156kGdjxDYcr07MLNqV
3UHSb+j3dOUju1BC0KzxjB8GSOn1kcijONplIDVsSqG4JAAJTOo351uJn5gmbdfkQ5du4mykZINS
eyLOo12AAD+3Hqvyygxy6WtQf7+HmsLZ4Jl2uBODtNTB5RSk/X0aHljX1tTxu/rr3kL7JX378JTq
SC+kLOEMtUT3hAoOzdGRflYF5FktmH39vV26i/Px7vpk+A30SAFW9Fq/Cx2kAqgc0uFai/oLL+BX
LvjDXYRm2ptK51EBV+PHqKxQU0vPX1/8hQdkno10L9AkuxjCaDe8NffKa/bT+YY1+OtjX7rss8Fe
aVUT4XePdlVvGvDw1KdCl67kIC5d99kYr8Dl/FsEViMCoz3mo7nwTl9f9qVDn43ZTkaSmQcuI4v2
HtQHEX+qOtSeITBpfwcJ2onsv/mExif34cVaWWzWbsUTwolE87IaeMbX93Bh+TTPhmyS05cOIiBf
TIWQZpss5KOdbLOXa+vQpeOfjVy7Lo1EuHzz9DdV7qn7jw3HC9zXExQcX9/Cpdq8eRa0Nlnqe/Ko
86uNSbwvX7KjdMuCoX3Xpu6zWE2dOXLpr8914XaMs1PpZplWWqaEu5w+ssijvrkPxqhdmuAz+PoM
lyJL42yWKOUW5zrNDHfJG15vxG6RmERP6pt1cr4RJ399lgsj7rw/uJ2nlkxLhWhneeQeSYamRXHl
Bi4d+nyiyOQWzTvXL5OrjS1amgbOlau+EDDpZ/OEHGt9gf+Hj2lA3ZFIOPu1JusgRbb57OsHc+kU
Z9NFKlvgIYYm3DXQvPDJg/QwSQxf25xcOvzZlBHXSU8/XRbjOKbKsu39ZetdyURcmI30sykilrWK
lpIcuj2B7KahTjHrXuK7rx/LpShC136fgLrcNyTRIvSgZ2N33xxRXIzdoA/V9/LQfC9fr5xm/Mg/
WYZ19ffTRLkP/iLkJujvRu+YfuwdMQFjpix9aio0bdaufKUXBrJ+NpA737EdH9nkDm0BDC6jAja4
bJ2J/5ZdW9UujWT9bCSPzat1aHcsmR7tbWm4guOH+W9uFQtK+jD+xbUq1IUxd+5/yOu4pO0yjy2v
IExJq5qZ8Os3cuGDPXc/BLLSDU5OFryRQLnRVll6TgFlfX3wS5d9Np61VqoHGwf0TQX5TWZZcJTb
X0f+77fuf9z39PjvT6b81z/581sKVs13versj/+6T2P+++f4O//3Z37/jX/t/LciLdOf1flP/fZL
HPg/J569VC+//QH3rF/1p/q96G/fyzqqfp2ASxx/8v/3H//r/ddR7vvs/c8/3tI6wZ52++76afLH
f/5p/ePPP5RRoP3fH4//n3/cv8T83u4l8v/y4+8vZfXnH/o/UGRbso3t2dB0W1H56Nv38V8kRf0H
oYkqZMVQNBNHKeMkSYvK+/MP1fiHzP9MYZq6YcjWKNQv03r8J0X+hwK5RrZtoQKoEmTk/891/fZq
/t+r+i/EIcfUT6ryzz/EmVRByMLkygBdmRr/b2n62eQrFKly4cst9LKTjVUaBNA1ok7GMqK1XBn+
TakQONdjG189eFKlhfJPsWFr21INktjMs+ZW6zLV2sVBZdEegXzWSPFS0cBardPM7djKaog6aliC
TqghS4P8QqChCzfzUITJnrPIjCipH61QKvHcakOrrHLKlkB1u9qzv+WWnwLNdXpSv3ciV4zwh6Cp
MHB1rbMw9MlJHJc/Ai/0D/jikMB4KcgKklBY9nErQn9eB73e6gfPL1D5eiEgtRqusnWCt8LOrEuG
KMDE4ynOvWy1Nv1lUgDPfi/dVy0KVbvdNZYDMroIT44u3RSaj61ak6IAeKKhV2IZ15UCtk2uqqzc
idQWj7JcfIfQgLi40x16Z6gmpsVBBojpe080k7c30LJKGqcA1OORBvAKlxCRSPgOmdYocyJokOCe
qYlHPS3pMOdoUkd74iyr3G1rh/nGEr5XPupSIA1Ls/RGxX7XtI9UegfsfdwB+vOwg8SXSpZzUwvL
gpUZSt06SiU6YiRKFiMWx/SArK9Q7stSt9F2eU0STkXtCGc9pBIGIgdC6a0W6yncUB+GTDBVUq97
DUSHDQgMWCcvu17X3OOA748Z17XLV7WEbqQ5wWCdSGN7dGtwC+Tycdirz2pe9y9IC4tT64PlCSJv
hwHGpNuphiPAJ+92a0vNw5BU6rr3Fe09KhVvACU+tIidM7rLeYukUzX9Te9IUk91rwyDpaH3XQ3K
qwNnKFU2sHdT4I+Se5pRh15URN8Dv6P1vJMrNJEPqiKDRw720Ln14kDQwlmRA23UdYfWu1/DPHun
H5DZ3YV9lbfrvijtYh91sUxXpSbDmoYACttSXC21wdJy8AGlMoTaqrTSABmjpQahTE9FmmPRFdOx
cncq9TIduuW6ir2nrDIG69mSe9k/xoXh1O++JAWkMYXmYZBqiiYli1oK20lTc1LlgryaCl5rV/8v
e2eyHDeStdl36T3S3B1wd2DLmDmJFEmR0gYmasA8z3j6/0Rm1V8pZlbKtOy23lSZVSkTigjA4X7v
d89ZVcibTLQ8lLulVEG6wzzRVa9BOA3RSY9zYx/quW+TJzfq2NZeJGmSUz/z14o51F41fXfXiSDJ
b3ufnGmDA0rAdwtlC4bJuj4BLp0MMhjlxrVp5DsMYroFzRVTTdVVlhr/kOmxPaipw97agG9pOvcm
1iMI2GxIl4d+jeynOmuISqYSVpzV46esZAg0CGz2WkyA/ZMGduxFL87zBOuKLKcDnbhmMabBLCsO
aRCWOVQha8h/ZgM2qdSpFTyVeb1So49Owi5l9uhbxQEwXQZu32wYPizD0ALR8NKj6VdzWaYgiMJg
+p6mXnQ71+Fj3kq4gtkaXYrc8r1XsNL5OweMqo8Tz0NrAvOuqGf30c8VjOWkbL2DYCW8nHxNR3II
02m/OOOyj+RsnoRu13vGSbvL3On763YhzrZ0rWGADqdJn7vxjObbHZ+9wqtH+FAQ+BEMsZjiE2nF
oVETLvDO9a+EP0AsGxvcmGnmj8e1XqqPCnAozbkE7spIysKiAxvRGimidW7ob2W/IHKpGUMTTPmc
VJ44N8PY3Ul0jACbOrGPSvQUa7MyxBtmzO3OLbVspbz50WpmAQLgRVeILgJUdNlEcJdeoBmXm2V2
5lc9OtNR66Z933dzcnSIeG48TwomDmj4Ky8LN6DT5JWX+D3EpYkj2QImnakmuw0FMT47D+EpKZqH
zKLdNQYT1ORDDVw1Ux1RPqS3SXEe5Xfa9n3i1MlpTMzysWhFCI/XdZzHJq5flQb1kMzT8AJpfLhv
ejKOQ8R8sGwWkOvxxEy0F1+JMqWHWQhQHiAHSH3mn2k/EiKW/OHzLS9vaE3wR3yKyOR6k+08D2pf
1ORNPDp3Oydwg2Os4FQOs1U3M5OILypV5srzxxoYSoIwN2TCUqFMWw0JQl5ZelcxF3P0uqDbNprh
/cFE7uU8Yk+Nqjg8uI5Wx7nGt0yfv93Jzm0wPachZPpiOAZr/2r5CXc6Uep9M41wyXMY0VFaHqUh
kOutof8xF6aGLVmQovIyJyk2XtgjX5OBgNCTp4+TUd5HlSSgcqg2RuCgwKBXtnfvZLxU5L3AYJ0w
+4IjWaKp/ODl+r5ygMu2jlDvHcBTW6eLm70R9bKleJUz6y4exlbbo1uk5lMrJP2oZHIRGnYZ4i06
q5NXus/BYlHhKLgkwMg4MA8sLYnbKv59/fngaVC/kMlbvHFTh6n7gPMDQIo/Ly3/KYb3PU/uLp44
/bJ0nXXyDB81IfIip6odRrz9AWqrgPEGaay/jeX5Le4JTdzVgTMIH3F17X0TmeZaZXP6nW4wUr1B
xGmi4SQDFEkklNlqSHge4S/UMu45Z8Rp7uIJIPuR4NIb/KiV0V3STgNt4qbrQgOTJXLSJrd4ipKM
Wj4k8jbMVyiisbXhwGC8n8auOP/gbSwehJKqE/NpGgy9pzETMVRE44Cs9KQ14WeF6hpLlR/p/lPf
SSDxa0MCvikDMPdkU7Oi/5Q3xUKFeEqPaaeTO79z4o2hEPEIKSdHRZCg3doL65psF4xwSgiLp8Vm
8IvqPaQ7EBBZKG9SQl27lqCGwXkxL8y7d+sxW4d8O7ljtJnsmUpmgat7YzfEgMZczJTJMJ4cZ0mu
11gXH8ph5nRJiB6dH2oGgvUVrII5IccVliVx/yZ/KjUp2sRzLOwX2KGtzmhZ2ij9XDeF++QM9eTs
+p7p6DabEN1PaxZs6nr1efSD5bmjoH8sqqzYz9OKUnthUsmoxDlEq/08hTW7uMjKe5+q5KVfmP69
HYACoVPW3DbpAOwkgNgNddC3kAEqhRc7QxbfAbbUaToGNDYd/4ua8YwFxL2fGl28hOHSPyDSJLWW
xKm979To7pvzoiUcBdiqHsJ8n/eT7q/qqmtBdkStAlASFmeIZo6MdXVL92Zo1vjTPAcPsoiZ8Wf3
uydYF1zIJU7vmtRBQjqPHXDoIqxpQboliE/TmgIJtFfcJKlRx7XS9Y27RLQDgJ4ecjjx6CBGpSjM
+cOjnxDYSiJI6bGzgpeWjh5PfjpUuAAawwtjfXWCGLnqKNWFLr3ypbcLsdtwRLXqZtWMuFpVM86V
ROoFrHLiQ+uhvntvIJy+DG4zrhedrAeoYRFM0slvvC9Qv7sn3oxnWfa8UltbGFOMy5g1nIlQTLGp
fIwXX91oZ4o+FFWYvmbtEp05p7AxiGU1Rwv0gFd5AXylXBx1s0R5dxObWdxAbA4vM/4VwcZzanG9
Fqt5LGXfXIHOh9kXdJnnbeXKPgYgX/xkgQPdeF0yr/vVdfqHUU7q0DPdTwdtnbECsNcIu0+RGRlL
zVTlTd/movTf8zd9bp0QPVUVTpm7aetEqle/ged/0zbgP98h850j5j85j71LBzniGpuNT/cvEO40
PEoIK/UNDuUQ1K7rY2OJo6ErWdE4wQBoyCtAB5dB0fA+H9rZ0Td4H9ZuFxUkQTcFiUV56UWTxSM6
BgAJRuVn0dHXY45MCKSgIxH9zl0SHltZnNDA80LmXABmp3nmc9W7aMJzCxUeS5DDC5Dx0aY+Fe7U
YI1xlqtp0K8ZgvWbZdXBfdd46VVxxoEXRYAEdJrqCzNoTOHMPuAqBdzZSyfCEpRexXqZgBjlNbLa
pDgZG5mT1sXHMcvvBzUy3evx0rfL+DFU7NBrnmomwQGteDoKQAmo+CsPqPsArWRmwGJSH3tMI0+y
CbLLYJLhIbGNuWExJT3iaIy8jiuSz51p8qs5HN3PovZsfzuJav4yd8auR9o98OaKYYZUMC4cB7cy
N216yy7efNJSivVyIlcFSD+F3vFO9kOaPxfJMn+L4OGBMpiFnx8LaWCbxsDpHqKyZui3GSf7aYgS
hJEu47Th3iuSQZyEm8/xlnlZfZrqiO/DSSqOsGsh63YnpgUOdp4xvsbGzlTNkdxQ7QJVqhKYglHM
LWwLdmanAYqnd6lmPTGX4y/N/NmLvFBBmRpCzMst8wtzU8E07VxePaBXyN1eU3K08WfbF55zE8a+
Le4dO/LV+VHUw4sYXJZzbeL5cg0ChimNhC68qeoERLI3127DKPFAIjgPQ5mDr+rq6F7q3IY33tjW
ektOMkYptiaT3jl8qG+j0WV163P0wzGYOdhJhnHtQBKlOYSG1cGgvHUsJNu44uu7kMpYDqudatpj
IxPq6MWwDEcnHT7opMsvQ8jGO3cZwn2SBuJdHVfJvllD76ggb30Rax9/QuMWX9g1N89OnzKruUom
x5ywxkKOxYnNObnHRtmASmIx56/LGDK8VsJOOdKtUVf+XAa7RpiXvNUjdz4l4Mu47ZzLaFIzbFMC
tJnD0HFa8o9FZVO9jqo4EwPZFgBvHg3GMJUHu2IpcrgcpKWOjm77r0u+Vpdi0uFrTQWFNVDXbrDN
BIysRdbAZ6isNMum7Nd43VH29HYpM1AHR6wLyvQhcy5EVEmw36q/L0J87Av95oN1AnW3iHLdTdUq
9zbqP9jqDP/OGXcVYdZejRVzKf1aqmt/ydRNlKU2vejodL8EsN92qxL9q1s5w1Uu2ng/K6wqRear
r07dt1cxNZr30aKkB5rPn5B525RWOG8bxLNDDhLjjLdXnsv5nQd+rwvDl8J8Nt9weE99npP17IZX
E4HsLcdrpB6xSyMyzLzguu/xbIc61A/VEmVPAHSyUwlWzNsW7GlOOiQZWQ1KnpYFNS3gxJDpq4pB
MyWzY8+cMTXnHnLYmPQ3Ivf98BiGTf0xJSIDCNQZyyF4JxjI7C97x9GajaSO5ktHn1nedRMH+pDJ
1gs4E5Me7/9Ipf5SqfG/1hF/qD2+q7+VD3377Vt/87n+v6HiaKn2//eK420SfWt/KDme//wfJUep
fwsCpBiBNQHjgPKcov6j5Ejp0PiBoWrIYUcFrj0nS/9dcnR/I4gubeD5xPG0PbcB/l1ylL+ZAJRH
oIhrWOETuPyFkqP9fcz5P40G6wIAZybYaBGci6L6baY4aZslifCdhVGuRgDWK94d9vtZvpmaVn9V
bLPB4A+hsEenXjDNVl3Ti0sSn6FzcKWLISXOxiUjLRCMrFaG+WdIYITc7ybfdSAnxGt2CNMaLpxH
iec5r31/4q0/l1/03Mev3Zz6N0FfAvmj1IOI0XSNezmItopeJyXr6Jr07Xrpq746KGHCfV6Go71i
BRD5PuSoPE/boGgtAxSByNKA+pBXQyjq27E7soL2T23ZGrqIbdgWFyql47tbuxjBlo7KeP2+cMS3
1xy3aV7zFNVHPzU23dV+gFh1NuwoGQnIY08cFuvDaWi0HsW3kg0djsaBYCs2AsDnvKwu1qkMsFwt
HPt2fRrOIWrfMxMo14vr3ppqgO0RjkOK1acwMfLFdURxcmEdHX4lZTqwMVp4eTVLeFYd+qXgzTGy
IZmMP75fbIR7gAXTi7ZimLCAnFvLW3dw6mtsL4iGZgXxjH10gg6gF+eSTkglbNumtXpft0uxZ71B
AGhEmGz6JX9ZpANQgLpietuzX6eXuJjiSzV6GeWMuYwfgq52Wc2yQDDLqMZt4YEtL1ze3xdTjtto
KxmdDC9E3banEJ5JsckCxdYsXgQcVFmF3m2WxwBuk8B15dZLkThOIBoI3KzvOoUJiIrefEgqBRuc
Q//7pPbqL0zlQttvmymRgFvLl6WX8ZH6HyNLxWzXD2te6K+lzgLGv+LJVLvEFxgeXS+SAyyGMCNE
HauHwh1Gam5OVa3hcQJPjFlwCvts67o6qh7zkT72Vltlh09R087n2Zpq8q9LKsgzhDHN0T88rBFD
kp+ntDxv8IQMuvW2pmS97FuKy2SNEwBst45a2RnwXGSweTuvelyxZF95DWcYnZnrsWI8Oui/DxW5
v6BG5LGEdM/jPDlhpOD95+BSahNkNqIJ+h1e1WugwZCi47x8BXn7uLRMBLNbgU3Hi5ShH+t/Yba0
2boz6oqA4ZwLOY76mE1YWls9HyLFSHkc5+MxjYg31THjubn4kFH7PlQeiIx1YiIsX+r8IJrheq4D
Yq5Jtu/5zMclrw+qsx9CTLBVmRw73zq83zU81UUSXxAIWbNVfO3m8gUzySvtg6ukMrt1NsArJs//
tqLegxlxkfrhnbOs6qFshd14UAEukor61gwLJqyhRLsLssEFesY2n+zXSJy11EsIQUxNWAxnsc10
3Rz8Qb5bwUwj7kS0VM1039Z+Sl5Hfm82t8HBFNF10DXcNJNWz2UVPeOFvwyCCI2QfZhSROVTkn8K
NDrZxsMAwMD7bU1F9WMdF/dK+Sd4Hu4xhXHIvFV7uTKwTD0PWlwcHilyPJ9LEQzGQnGl3jMhBRHh
UyYLXER1/aRrzJJF/44j9ibr+itBIOaoq+FmDqviiVW9oYLfV985fjlsGSp8C4lmsZjtvFxOtXmf
TivWmHFEoxdhsGkjDsN5DoKvzT21U2sxwzcogUJx1EkuajOCbJ5HxTElT/a+qRiRVriE2aZ/cpMW
zZg2X/20JaKxivy2DNq7qByZWx2BQcjQBNddi3mdIeyzT6Lzb0VJEqUe9Pu2k8/5hKS3Qj0QxF52
j17qmKY4INxKnyhV79I5/Bgb77UMYK3V7Ec5t8zP/UypsJipLrIR0jvjdvFNCbOyyfpwp41IgeRS
2GEfAl0RKKOuO49vwb1xk6BFk6kYSbZQSGyMdNNk45WfdQ926O5qJ2UJqREZD3b9ol3/fSF1c2mo
BR0mO73keVQ8tJXLaWuam+0kKKInIG+P9BWOSo7zrd/m0NttEl3UQmwTt0H+4u16VQDezJz0IxW1
A9gtiuGD9zjSlcqB0FT9gNhAcZumjQyORcxUfdyP9VFP7VM3D18LUzFwlVyVWANYrgcO5O7Hznfg
oq6hczv3C1jfhLNm79T3eaKpsysIlmKe98KT7InXm/MppZnygx1C7ECUP9fMWBQdC8U6y3EO6HM2
oDgzMZD0CrSNB3+y0gED1ggpUT7cjcP4tRJQ9qPm1pVoMlbhnMbSu2d9K27tymfufWLGaYIkXOv6
61LOT1qU31W3XCLaQAFbR9u5qq5HaMmHVlLIXUvnPhdMeFvGSGnVO6ei8S7rseuxVU27OiR6WFSo
AaRC5cAsJhzNtflSVctdkfuoDev+i408mK5xUkKuSBz8qEiXe1Q1mYjer0PgojMwgDGCr868vuv7
3LtHwHhpJnuzSj9d2ws/9IuSNgjen7NFOme5K4Xum++iF9ljX3EzIl3MK0HDahT8AsHkenu3WmG0
Eetxqi+znHuPV4p16XXE/So/eHGBTpaijgSwKxX31J4kUzN/gWm5clzIe4UWAOxwQcfIjaw71PjD
KQXxHkMF41tYtFk2wYRv0pMKOBjDjmUuIzH3igJg0OyFwxun+q7kcNb/NSwZaiUzG8RQJhm4oImT
xNGUblP+sh07J0bd1FUipwjbmQDDanck9Wbcp7PIAnTPbkktKz2ELsNYJV72fnYYUe/KY9B6o3ri
x1PVeLtEjrgUSxzczRyH77suEa+N4Dna1rwrQHfyYoAM3FqdVfpo6WFCtSvOlbe2WSP9nE0l8mI3
wgWEssLjHrqn4RIrBxCpO4n+5KUVFH6ebqsdpszSIq23jvDqiIreoijA+lX1JGQx5c67hF5YJ0+D
n4mPc5lPY7+N055jPi8+rUoccttl8Lxmvk4RgaORDZMm9t4zHRJuE3DsM4JXJ0I+XOeZxrLqRlN3
oK9GP2rjgjYbthQa2uWmUGJoEGXJXBdUTora+uce2VrSMYOqZ8FGA8VHpZYVCHC7P5pr2cqL5jYO
25auWyhaFtmW3TUa8mWxG7drCpznQGWAYvtd8rGU7aeeF0HyJKOusg+zTPvo5Cuvrl4Tjxt1xxYK
wDlDhdvxj05g2PbRTdw5LpXCoKUQwmtnhaORAWao43MTcewhuiYqj2gvlr/3GscJLvQd8My5f+kr
JOyncBRzuI0btmUMpfKle/g8cFhXuKwAjWvP7MfOmdJ3q+/mKL2StvXtntb4SMGRWsQhmwpOrKkd
0/m5LFT3Pix0hNy3M7LdkRAgWZSMQePdxuMcV5S4lmQ6gBhhaLunE9VdurljjiFD6fYQhyIVPN6e
3MZsmYudU5wVOiuuCDSTYZBh+WNHs+VJh2rN8d7BpuQYFURgMsuubwDw64oWyDuKlZSuQ1HA7eTw
rzxEkD0zKeVE22dbF2sX7MgPVBVf2ugD/3ZX9BEV1UlkvH1Pn8S0LxCb8GowqXvR+Rk2O7jCQKCX
/tDCq3lWoVt/5Ig+sFdzqUIEyQ4lrjpMWXoWnzqgKOq5wPoVzz0F7E5DuO+d6zmw1cmYzLvORoTn
qzdPJ6ezeCgZDN5QySZL1HXTtufrvjTragGQ+ihCcx1fCp9li0/pQCFHGmSJ7MeIJLrsaJqQ99ga
oVfPh4LqMNIHNzHVY0eLEl6SD4C+qr0bhw725z61w2UaO+mHdLbi2hmi9nu5YPS4sOzxv+X08b63
9TrTgbLKeaVHib1O8ZTfziZPd7KgTF0n2bptspJTg6z8gX1PovaxLdJ95nbidSF3DSmMZeSY0uq+
KJr+Ngjj9vxeea19A+lvyGklVo1/10iTvXJmhQ2HjeWioep6nOcq9jYd78pTm4h5r+Pl1ak0wDiE
KUfd0hDYJA5EIWeY010SsTBC/zUnOLBivzSjv8FK9sJrJ9+QDqhfPNwOuyCDdVTUYfyB7um89fP+
Khi6fuvm8Nj7rOZ4Ygcj9+DuIqbiRjq4AfGLbYsMehtzhNpgc/RwUPXfOrpue1Ij1f00NVBXx+I6
oojPmcy1m8znXZ6RK9lIRMwcyIpAbdXUeE9zMjyFkxefUoEHgF7H3ovQ6iAtM7uoFvJSMv8ART5J
vhSkvw+hZdSxKKHT471Nt1na5Q8N3asLNXnACL2xfuaTsEVdggEZbzEunCRTA4ZVrrdT0dWnIQQi
FWTjfHDVMp+11hhIfj309f9oJcZQCfnvlZibz0Ob9AiBPv9Qjjn/Q3+UYxzvNx/sowrOtF5fWioy
/67HONL+RshLWD8IPEs95Dxy8+96jP3NlR6tZy/wA3EOiP2nHuP9ZhWRskApS6yX//qVesyPQUAi
X1JyEd/XRCONVG/5RMpACR6H5FPCrol94BxeDDOyoD99J//Knf05Z/ZjlPFfF7GB9V2PWJv23gSU
vaKwEW2YT5Ofxcdy6YOLjsjLpagnc/HPV/rbj0ONy7jKgCo9J+f+nNqP9BrkwRJ8ZGtJRFzyjnrf
LyXr/a9ehnIslFjPGHWuZL25zBqUc2oa/UJnrfB3pSiGx2qJx5+lrn+Myp6/Ny5zLuR5Umtt39JH
VOInvt+4LysppQv0fO5z5KfwfijY4nV2+n1oLWL7cil+MsP2dxfWrhIccM734NsaXcYNOLSeeCEJ
EG5dWbCpFx0i8TVrBs5LhdrWi0lvFydpfkIaoDr5pxjyHx+ZqiBlSJ8nhsflxx+wSipHtXJ9aRTD
F09z4eGkmExHT4MytSOOvVt6zNfNoc33lVa93VV+TRvsn3/fv96wbAG14vvnplXu71SVPw1/mCWp
87VWL0Mae+xgosemdqIN+ST5yxcKDBYWKYh6GsLJb/KXk+PE9IrcF3YxzT4cdLMbM1yowRxFp3/+
SO7vk4H/Kbzy1RqWH/5nTdbPGN++CUeXxnEm0cTYXV1gfgtJxH5LgI/nhH1B8UAYIpPUgLKAozId
m0sbRPSGhCn8BMOBIZGBYRKnX9dP8bwtzx3h0IZ4x1CQup+LqWcTGMm+Zbi4bMpwa9g+wBP9vfs8
UpXBHt4mvkYAG+Xmym1KbLf+7z3sdi1ifCRhJ7/4yvfmXTqucXDhER9hflJmyEog8I3nMXXXOgcw
JG53FVIJRruw4tdZ12XeFzrzk/3UDPVnv/Bc76ZzyJLd+4ETP5OgAFubu7PAmcAsd8NE7zk1kEl3
pE9hhmbvtRNw35WRN8Yqfek9mLFkN0Zm6tz/WEJ86cXvoQaRF9VXIsOphlyT5uMp9BQlM/bVwYVh
+3LGxxaOPdYouU7g0WOxWR2DipvqNhkNvVbJMaIuevbwhMu8G/W8jI94vFf3ai0Np0uOoeOn2Cnj
r60otY/mJFFESSjgkyshqyei18GY8P06aqe/HX8PoMxz6wM0lmZ2+GIPwknj5rLplUtUxfsjuGJ4
zzj31WA6GkgynMuOvgyBwmallv6vzAtj9HlABgbrM53k3VLXLXUU5LBl59zSWSSy9bFm+id179Xq
1Vi2abcV3ftUtHLoEJrnTmgepiqoKLMGlF6WTe8OWZ9cFbLNGnaKXjoqQjWZjmvtw5UmjEq2jRL2
2vuPRR415M03sAlDSYrNJvz4Z/VyPLeE4en0ud7WqMg2z+E4uoNHIsWyVbvIm4q+7Gms6YDQN1Na
94/5vKwZxgZRtN/X1oVBl1LOb4LNSESyDq9HNyqH5U4rMhp4GdzabdODSReNOksXwinLpy5u06rZ
6vDcNMElX1PBZfsaeWxnk6huTkHTYWUb+kYUtzHdAHE1orcTh47C2PdpqYDyabel3QCItz5VsvCf
3XaMqKd4Jv+W5hW6X6hHg3fb0byMKUKHdM5UNDrvej9PwgNhNSf+sPgxA4ySAr062HYu1rsQI+E9
rwUdvZvrCOEXyaL041yxsT+MrfA1eU+PUxPD09NcPcf0NYZDvBrfve5NGJtjQtB5pH45e9RNywgP
iizj5sVkSnD4xrKIQ3410gFOG5Tq4IAwql+jOJt7WqUMy6JLpXHNg4QfkTTFGA3RyxSmI1a0oAyd
p2XqR/dRrmMI9KgfZL5Hhi30S7qgN3yk7i/ir0HRN+ZLlzTuyMRVsUjZXeihUNVzU8mAEujM4x4w
29oYehdhnwb9zRj0Re5uRtFPIS1QSovpU7YmbT5sEuov6HhcjF8wmKsIsaYjqBtdOx0ury6OI8TT
MjV3C4qUckdaCyZaOY35PSNHlIllIlh1Rq1oikpn9ARE9M4waYZh8HqCAhZvatnm95Le/d3QpgDw
5rbD6tlzap+3Hm3WmNd0Ir8PDV/ovktSDDVlN3r5hoYoJnYydeRai2mMKSkodKkLch9UoBwLk4uE
w/iZqWTC+4j0wgcE7otAlKx5XBISKkDRC8NrqIsS31I6GcdH6kv6qXLWpsQuWtCnCQAQTvuRho/Z
K4dg9YUqB8SooW5jsok2+dgtE2XZNk7nO+nF2t0QQUB3nXXhmQJbRrDX/VIX7ygasbTLJdEfSpoZ
NJaGs6Alc8KPQqXVl4Gq3SO5iCo9V1HTb7FHbh/PTdJ9Mo7Aq9xgZiapmmSk0YdexLtJ+MtHusBF
S4YuxatOmxoQpJVV8EkHlG+3ZwLz1bpQrNgQYO2eu6mLPy6+Ll4p0DMlpNqyee2Lypk3JpmqUz2X
VXKgwjTdlrNci1PmeALzM7kkdLHumrxqW2jQakv+JJ3B/ZwWzmxoBhEh3lAaSR5klnef4ll6T1iz
py+sUGm6IzsY+FtecxLBm21VtqlHnxzWgucCakBsv8/R7K8XK5cZyH9Mbritqe9wB4K5Q8/c44Za
lUfbfuxbxrdq9orwS/WaZ1QnQ8ryfGhGGgpM5gAdeThwqFlCvTyJBVWIYlD08ssU+wYlqWy6JXI0
Xa3sRZc7gHTq+5Aghu+ccXrI+QUm8maJj4osGxQDSdXZLZyuqtkazw9XjFMrBX3XaWyx9f2W8cOV
t+RZjOXPX1xCNBhAxhmFKwLO6MuSWlLuPfZc4kOLw1qojHcepFh0dZt3oR1Bc031azvpzqGyOfK7
MFVTfDZ+28htZdhmoBwqwYKqxpakHwTusW201lN44E+3cIT9bsx2WVENuJz0aIiZdmW6b5wwe+GR
KSVjYSXzFCrsztZrInrZxqpav3d/T4j9vi/6/yGC/yPPE+P/cHSt1s/Fa9IM3348uvIP/Wt4SXB0
BRTOGZXWP+F59uJ/JAlc8RvpVskxy7P8Fye7/z24OkwoeVacJ5Tc8w6a0Nz/nlwdZX6jriMVfUvX
Yw/l/dL00o+bdP41rrVCa9+lusdhTL0ZkBTswNCendt7QjoXEbWh62Lw0/vGdDwMf/pq/uYEe96H
/2fv/Me1pOWsx2HIY2brzbEkGy2yv5xb3Q/GcNyELfVfXBJu/KWrKLu5pP5+dgb58Sj7+yV9l9xb
4AOh5hc4n9H+dAZhN1vQCaM155ip347u4uzKNk5+ciz4mw/mc4BVnPaUxan05lCQW9drwnNUMI6C
Mj5ZjQeO+AY53liVPmgAjbThl8oBf3yyQIiAlcrzLLfDj58sBqhpdW8nDrJIM2neoDTIccWPF70d
osMv/3JUUDjFGUmCxX87wZyGLKIqIwCCrLG+dctAf/Uw/R4b6qCXQ9IGPwMGnH+XP98qpGfI31Ca
0dwmPD/nE+4Pv9skEGBX88U4MZ7QLa9zHNZXzId+6FIdXBeluYqbbvfPn/LtzXK+KCc6ruhxTS3e
PAtxH86VmdP5Yk7lciEKgz07r/Kf3Cx/vYovGL3xtPGoPcm3oKexqbHAC2ZwGlmP6Bvr5Kbp7Os/
f5S3jzVlFUOuhQoOpTE2QW/u+xm8zVq39XJRa9k+BVO23GXKVKdODsXxly9lleaBDpTVf/08nRel
MSY+yq0RIUHGhSvC3Im7TEw/xvhq/vlq5zXixxvDJ/akfaHIV7GIvLkxpoQ59KorCQWTUzimwRJi
Rx6H5xaiBYnpBf0JTPKf1d7ePuB8nT75Lc3A6Hme9G2Fgb1U09Q+Yvlcmv4+Cdf5KvWD8trlaLdZ
FvqcP1kq/+YmoaCpND+fFCzx5///T/c/4arGFwWe2ASe3C5gVvLo22X+yWP991c5Vy1ZH6kJvFmQ
E+05AK7OrVNVs11JJY3lgLHMf/7J/ubLO1dfqfUx+8a7Tv34WRj/sPEqyHGTRmoOVaad27BJ7KUi
/PwdfFBz98/X++vaQfyOuV7ie3ww+RatxaChKaqalp121yPfMmj1lWIF8YCXupDvUr/ttxByfgJq
+ZsnLiA/StVNCkp+b00AhjHlgk4wEiJiBAhnNYR6ipJHPNLD0z9/wL/8bOc1SmljNE5mJez5r/Kn
m6MxtTPk7uKRxHW7G2Z30kMJ0eVXb0HfY6RZYm0n0uhTwPzxKoyiMt4rC5cAUbIQT2fXv60paPwP
e+fS3DaSZu3/MutBR+KWALYgQVKirIsl2bI3CEm2cL9kAkhcfv08dHd8UeWerzpqP5talG1RJAFk
5nnPec7j33wzl6eUQLzzLit0FP32ZkoVck4YK6CMkppCOUdIwZop8d98lYiNRxCx4WKBxoB5uUb/
8JFh8hyDyuMix3dlUZGa5ruha4P9X7/Kv10D3LEiksK/PAldPr0/v8rq2w7ZCHB6gRda17ratvvw
Eioo5VAe/vql/u0a+PVSl6EDGyqMxL+J5wwCoDKVdMpqP6fpY20m4V2tfUFJw1+/0OWB+qcHbuQz
dLERk5mtuGxF//yetAmnbnQ2wFu9TG2e6esYnCjyHKydE6zztsMrWa07qYL6IjAuFW1iM4eiv/1+
OZhxZxH0F3yFvzPPuF/dMisC4qqLWbLrNe0jcXTcpu/+w/v99+9QOoF9eXqwUeV1fls5rbRsMu1H
QVwvXUv5lmIYOVHNmLm98/TXH+2/f4eSF/Co+GSAxL7xt8ev3HBF6WZhhmvoSAssrz11dMv9h8fv
//IqXuRxyLiMqXjWX97wHy79tc3kfLEcYOxrKalnrIzxlbTRX7+X6Bdo/Y8XSsgZRnCGCNjZsrP5
fWrkF2W5mQCTUYn4uCQ169dASCRXP4IQnBX42qK8oM9gfUz7sehTjFNKp152zAaSy49SD7SwO4tS
PD4t0kSxdhbL3mPoqsRNQZ7hB0lo2lZILFf6ZwpKHS9TSp9hvBaD0I9EGA1eBVZjTduZWrCS0HRI
zzrODJIX8ZATwSuuh8gE9HCuNiXJyMddjsUfVXbK1vAKT1tUPJT54pnDPISZxPbkOMo8+Eu6UkvO
H0PjatvJfggC7Pux3ZcEwoK+iqKdKn0qeFa31Pl5Kof+C2NtcXQ7g2lZ8e76u9SLrOBbrucVzNDQ
BBtxqSggzWRkKnZipYL5VIF6be+3yO/Wq4VG5eoBsmmhDvZggd1mv702SPjBRF6NIGMfHU07Nwud
0za59muH9vogGRfMip+7YUlpvxtGwMQuqrP3UDW+Loh+peqhtNE1SUMzoIkx9iGxVgObq3iqwp7o
iz8w9neyNBPX3ehX7rMjRY5NAJm1qF/xVUtcBiFhlJjkaA6CQiA57sc2VOMJoxPZb2V3hMu1nLPv
1G2H1C7rxanwAtvFMwgna7sKo95yKDq4OD21o7viPlhz+YxKW68nIjn1THI4cD+2wWAqJXm64aKt
g07zrRnctfuhaPJ+t6RT/kDuJOjANuV0vsuuqlv2ofz0h9wyaDJWI2fEm8avsb3XkpCfxIox3la5
oPu47Z36flKTK59WLxyo/xu81k95mDVz1CQozeTf96vA/zPt52XIsXKUqM0uBHyxDLe69Bp9nguM
kgnWR6N/FM26XWl3DSFc9DVdeC0gVLLnPKuxmzuFxDmNvDbqx35UU/G2MtRw3R0mkFBHCbmP0aXP
jwywk1Eu3gkHWapRWWDoc68jEuKOyoT5EbmdGG88MInDz0mVum8JRo3RhqF3de1b0VBvc03wKWc+
omlLPvFLDO+VQJqkoooAP5Fv9WENcrDjqCtG65zNUbBMkBjapsNPYtmjx5HPdc37VlLbRTe1tiJK
3ZdNmjcB8a49Zpjpx70TUQ0UWxW5mrjtyhFzf6lLdCexZZd4soSZoU2B8XDLC5U9LLULC86GMhF9
Ik7QD5jkmAiF3FTmmDNtFu8NRYDeLmQSc4aIINabekkxjM8hOuKVC4BEJCs3D901sBNux9nNsvMy
hWP9Oaw7iY+wKR0yZpZSTmK7mHT322UQQdl2GiJNU0DWJ9AYiGkpt2rCY16mTb/jScoKtkw9H4O1
Rhtbki6Vd1SA2F9WzIskmfiRXuIRM2aKF+CvShi2me40Yo3NGNSIqaMMuFfpLixhYVASFlQ/tzEo
2ADnNaO/vsGYdfKnuaWkqPLUcJVz4olOACka99wPTebdT1E2y69dBzbsMzOxliom7Izb0emAVHAJ
ZbV/iNox+qr8sfgk+sjKEqcuu5+CCRJ2tl6t3JqjxwCiSvuuT+bMC/G86BCHtyXoP+YLmuZXj0kA
yceqy5+6uayjXasDHGwVt/9tteDy2k12WKynAGgANpzBw7KELq6j01zlNuHpIWeiGHE3vnSBNVw+
s7qhGUjT9VgttXVbrZV65MEf0BvvhlZ2dAkQ00+Oywyze9NXT5Auepq1s3DRx2xJfXzuYVj2hE4d
9G4G9BDNBuohml0B3SQk61r2JCEotwwPnt0rjbm81OlLxmLF0b1TuX3jRrTo3uJcKK46nhfeqbNJ
OJPgdor2G7CevExaGE7f6MmQDGqJtsgPpdYc2d622/EcMLOinhQugwN3Nmws6PeCrEbY1rW8RqOn
rTqbxRTtWMRXEYuxZabvOdO4HoQxNuXW6RiQ3R9c6Ip2tGJMzkQ3btc5d4t90FYpKHWf2mW8Via7
wMlk7zdJuA5ueaWESClKr+vSeR7RvinKDrwsuhYs5Wu8zNSHxguiEHsUueJhdVuEm6Ry+uCNx5oS
n2QXZIcJ06G6iO69OBCLJNefB50XfDeMW6PdYjWion86w7DJN9mhd+QTokS/bryTmXxyt++9tSh3
vun8LcG+mr3g8kdKW5e5whxrG+gbWx+4tGjOcweUYkFa3212z6awj6T+2VmEdxKvWOuL+76V7PEj
dz4R9CbSY1amcXE3Yxk9kK/zvhernh9Lu/CYEVuSW7GutXXXWyksPqcvzYy9Psj6vcPMubyuK8fS
RFOtgrlZ5+kSmoVRzt6opfL2SI3lh9M4utmNkY2lc5ia9S3s1WB2pefOYVJpNfFsl/BZ4lnYuAAB
DQ1T4hCtrE+i6S9jUcdwXjX9AOrImWtnx0M3gj+RGvk1HNu8hc/RWlMy5HZzYUPOKTxwGtAeUP3W
dieHHqqmdqw+PHQwNc5jDYwONsHgfQk2w4CgGWwOpkPGCHzvmolBVVOlBJeCvhsfcppjAn6f3LeZ
GDERi1UgL67UtooAHtRbg6Ngps0ppmqve3FY+rjlATtg8VSaYsXZV+6PPNAtC+DsImsNpiVtwcRR
OXHVGEUrNgnIdg9MGFxMsVXtKyks+il6t7OfTHjpGu1qSsS10CVjcaucSWS3ZZAEmRmCWxdgT3hA
W1hCNki12iGSZGkUT74jnKRXQVUenLVP1T296yq7WwlSRzvgFM3oxro0UIiZt25uggFREMUXbZdj
0K8XeqnVXC6PztaYS7MpASbKf73NHCumKMtpEx7XTpNDjT2TDYqqc89eYnxqy4iIQJwVXlpcS/K/
fQD/aYAFFnc+lKXt0FhF6F11auvG7MZxGcy965mtAuurowJGf5qFVMYG74fHxMpifvedbYvT7fGb
Y6gu1UxMy7MgkBQsiMPRkN32T0VmYTno6waDQ8bhkCRSO+FPl0CICH5zEnxRFuiCa025z8iLaRtV
uAvWh3AqVLQvML8S6Ldy4jw6BXqx36CPdnuEH1BcbLpcmsxU6fDxKz6ChG/Gvx4HdxiOkzfWD7jn
oRNI7W9fu5ycFHtwNal9prX3WTMppQW6cgvyr850k6Xg/Wi909QYuZkkwEHejKjSPKYwn6bMcV9W
zrZcbk402Qd4Mi04DxzAI9T+dcwS/t7m7AKPfAkEkR9o/bBxumUFI7QKV90TugvSy8SeAsx+YGmM
LRrTb4WGR8Ql36b8et2KRG7QFLJksIvyJRU5TxDLSps1phJiYWQ3FJgmaGGdXjWL+ryblAWHlQzz
WJGxSemjLkPG7qSd5zbu7V4+DeVW10lr2xN247rCrU1PfSHIOmTa0M0canNaG7suqT1X7ZNvOQxx
V2P544FtX3AvRQZlBfLhku1caBcvjlPocgeIYCGVHtbtSbZ9uvLqDGdiNS3hZ3surWbvNSURFmZ0
OMzyXJmf5BIkNdlrz21YqnLQ+wn+Bv/HDcYvw7Tm712lkUy3kGjSnjPb/NGGa/9V4qI4eWnKXkpU
NqclzgLdsMusarhZwVy0e19by2W9GaEANSUiaGymABiz5Dj0OtPeiv3FW6jkwRMvkwW38/3Ck65/
jsiMSmLQwcClBFUl2Csccxh+iF6QucAbcMA907Q0GvjzBAuipYnMOIpVr1rL7WFqSxxEEYvpTWCZ
LLvOy9Z6VjILxHMfOulMn0BliHx57v0yTMLdhblHMW+Jxy6RwshDRN7/RgnjTTFEEhXyVMOV77VZ
RyiGIyNb7ApoLDw1tdFZnlOA3NgtNgWWgzQ9Ot5ULiA1OGg8oHnMP+nEaj/q3pCYbqyB1RN2DfTQ
yF7a18ULAaNlwtPUKJA8Xe10V2X+yDEY9NUGEqPXLY9pLp+uvED2yiX6Ruqt0Q+VsDA9xCNILOLp
pBSrZ1IJ7ch02Vkzhz22q53xLm+tmrsSMMeg1I4NEH8SiDT40mg6Vmc85WNSU7JrDlPv1sN+Hn3/
JSNR8uRxFNS7kFMotLSt7TBggP0ad7h9whA8lm3Oy8amfUcxM8cQ7taCi05MMsfo5Hhj/lMra/Di
vgu310UN049SjbnZdRGrDtepBVagtxROIrfJKsJ52MvPPn6V/NAQax53advINKn1wA4YrJP7pStc
8cWUPL152NaiOUZBPZ3AEABZUJAMb1vPBQPaWL2EWMBO/Uc2pTSrBmFevcAddOmQG9v6UPVe4YKk
2aIXfyHheu9UhDc5eREv7t+mgoPcU90wJPvOZ7vaCT5ytSY5yYA0rpZJPue9pl29MwxBY0btY7FP
XQrCD5m3bd65CSb/yZPOtBwXtoJtzXNajdGDhZxRntvACoO9BIDoJY4ZsG85jXq3GfXzbJMlm5WA
5ILPQblaTILYxIa8Gz1sRJpQjpOYYfFP/gyPAUNMoSEHwhB92jaLpKmMBvh0lbBfwtWXn9qVH7JT
xchSUczSfJkLLYDmaKH8hCuOvQPyKf6ZENNLB7UeDS1GHu7HvdIEDY9qwDAQy9q0701kCE9ZTGmp
H/VL7B/TGJDmaMEnJiSEsHiwAcUzORM1frXoIS9uZsIZIzII1VJHxp8phZc9UCg9NNhLbStcblt7
aKLE6cijsMir5fM24gI7bq2pyGcYyyqOyH4gptjdBj2X4SxPQTD7Bi0C4Tn28fyo264owNMVYS2D
G9PY2Uurw47Qj+z7MQ78xnmy6L1peYay2Y2HBY8DOJdSnwsIJcs+2IhGsOVb2YDmrKE7nfrc/GoO
8KNpryUN4Y9EweMqjKYApoun34OO9FCM3RqAbhngLDlSNTf2e65LHofdEmV2YmVNlO3rrIQeU8FV
/k7ouMQOvXpsszex1c+WIqqcEqP9qRsFVy9bCj1ez70xP7guMzdxsXYWH9tateoo2BvTfWIXox1P
UC2YTxtt16dQT2N7DIOIlVPZ4eQeOPUK8b1pvK0CxFFWKtFUHb9BGea5MzW5fV+nF0sN+BD9DZ8q
1WS2KXSoY3erVosazDVcnOYxJ0/F/aWmtTzOPVuS6Vb04ersK7XhSu5oDdDvCAdl811gF7VBP9rD
eByyHpkqJjlcjE8V2zjFwjc70nqpPVHkjwwVA0pW0p5QYh7nvqiHz7Vb+9HOlwsDF1XNcHrCVM4f
81JZEK0oyuQ57aScloOK80oRyIJS6TD96WPK/mBzO33rTZQ7X03aT/VHubD7PsiALXRsS5qhrtah
L7tHXGFEfh36nfInCcZToAKo8uuYjZ/bag01hwji4LHPpYFXhs1uaZHQi/x8n/ZQ3vicvw+NfaNa
fdd23gfn3WpPIuxHWzvLt5JkVwIkichwMF8Ply2n1VP23iwAwOzZ8d5Jq6z5+b97bqW0ai/AFG3Z
7d5gkL+3ZOsOie+UE4skTYslWKph/IYsgbtvDZBgyU3P/t1/h91CyozjHwf0NlvirCuFYVBUTncR
CIBHTmZ2wR2dsz1d55CYa9QtrDHAQp7/Wkv9XYIOsWwzEbE9AbAHuMNvunAbGZ8rU1ocQCjoSZEo
dzCmov0g8Gz99Uv9Lg5zMGTuwgyJ8T5e/989+P7iLuPFVBTbVlF9IuiIA29cl7858uZVGIlAqriY
WXDU/DYXGUgzjF1eWvHkBeSIeXTfYGxx/8Or/LJZ/EmBJq4QcUBnc86g0fm9q3XIRu05I4aqaLbq
FIYaq06cGq9VSTBU620xeuHtHAjOFADIrOeQBe9DSJetz19/qv/bF4gbHcH9MvD0fm+xAWHo2ZbF
F8hGedrNY0B1rBhIfCvrX+OK/3Ne/RdX5h8+9QuQ+k/A6O9F8/b6Nv/8o+/q1z/5p+/KdS+xID79
yIWRwpSUudU/fVeAoTE9UU3pR0wsGGvx7f0rMIQH+h8wWriKHCJBMmC++gfflfMPrDY2th3me4xG
sUr9DYQLMZo/DdZ8ghl2xMCE2SoTQyf8vfJXhez4IwzvEDfY057WbuKk9Zj1LRy8T8u2lQSHdVHC
JkwHeVC2251lZOsn7JqsdSnzXjcgZFewHOyaX8tOtAiWXpgA+3ZEv6TIz4Y/En71Ix9Fy1mOQ09m
VGFIiuAWNWwVVcmmTm/nNs/MacYIgJrrv3stsNygH54C0BqHaVq+CIGGojmkWQ9hmXVDPAWKigcE
ovYdwbO+WnmWnbQEXuLlW3tV8uufev7KYw+iGj3J7cKz01nyyFpDV2LaObs28xFXM4GuI+x833mk
C+3xbfLzsyubB75SwdmGtbMOqxS+Ut+cQg+bGC96P5WkC9f2gSPRrXJR9jiuTedgzcpgv/5a1Lfc
SYsPsgpsiZssR4fFY2Yf6UYVVx1O0BFRA8oHoF7/VRm2HOVCEH4R3mOL7n01r9UMOy9D85nDKGH/
D2+/FqciKG1UcH8KDiTv24OeA7b2ruEgAEb0sGzmHV1/fuCo0N8pTvzYiMroVnoz1eTwJBP0FgS3
IX0Go87UtO/hX48dFmML5ikGroHRz9hfjZa7XNkiH+5sBV9jGUx3hg0ld9NS4WF3CTWXFuMIhekc
pSZtu7g37YiYAURuJs79gnTinVeZu9+J1FrHptTNKefzu8KD3PAFFqNIZEG0gaLCtt+PXirjiBTG
Hr/BzTSSBiI5DOJvTvWhshHtYzHP64mxK8Txsew9oPqRGHd+b7anuWg40YzdcI3z1X9owtw6BT2z
psWd/KTPe/K0Kw9AMfreEXgtn6F0OJn5Qx28d+HSvYRl05yqcG12W79QRLm4JQ2BAYmUrVNxJQ24
LmTq6zxz9DlKpX3lRkg9ind9ewl4QWmmCi6e+5GRzWJX1mHKbe9m7oR1lmVkD/smG+YLUtW3j6nm
sLzOszmubHSPagKUTj8ae2AX243ZuSWiONZ+b1dHaXbj6nG7cnIg1iDGq3M3rGBVco4PqWeIu1vG
fc+N9WaDYwhaQi5xOczWl6hmC8JEbzmmUxe9du2gni0v9x65cDaulKDaD361PHh25x+WASBIHtA8
lW10CEEjMZ9RjawdAzvi4F5w9FsfNU6Ew07k4GrnzeQ3s7KxqKWNe+itzU5wk+qDn9EGvfw6IAgx
5E1cuXit1azUMYpa7xyU60PWZBme9rZ4aOHOmMW601MOS6LpTpjJm9tFy+sei/lN5BEWm1X7GGxO
D4Usvw18+VhG7WvncEIqgN/Nciz3GgM0H5j5vjqR9Yl++c+e8d44ZlNtV3r6mGMeh7vrVo+2RW47
dgsbxof9Eiye/BJF2PzdVkwnR3snZoevFdL/wWk7+3apOf9DZ393tWXeSBncVWn01HXdsV9tnNjS
24dpdodW+txEw5EI9wMcvle89i+rCZ5TbPJDazUH5FpM8p1OGHYlzLGB7usPfFfZuRP+i12b98BJ
MxboOUU0yd5SR92FAmYp0BfErY00z0aC/Wcq+89RHtwOXaPO9WJ97Qr7sA2i27V1vh8kEZ2luJK5
9YKvPLh3PGtNikJ9NUzBZMGZHcgKlML8Pg/UNXEGCxytuEYf6w9saGhV9o9mMEM8uv3BKrIyucxx
qiEIgIT33qMkOn+sy5VHY2BvxdMC1uqj91R9gCL7CLqxi2e5kl3n88vxf8d0g91mo4fM1S7oE5uP
VYRjXuLB3+YIEy3JRvdg2Pzw3KoHUVtgZ5M5nakcWEGD1dcru/zrxnNuoywPkBXCFHh7tJ107aMD
IT6PW/1eRsvPgoozFLU1Jiz+KSrVNX6AljGFBTDQz98JIkLrz55Cg4omtBvnJNSKMP3kdkrvweXx
nnXAVF+Ocd3Kh3yeCTJF54U7Iw6gvL5Mly39VJR3jQmG05LbaJC58zA7biKi+R5nXvRRZflFLB8p
yxojjovaui0LVs9ScuIM+AGHTZFHk0BZggI+VraNdkLEh3SWX5hYmVbs8bqcMZkA8sm3Z0HxAlJ1
TzsjIhCL1jg8gvqnqtbdvk+DbZKUeuqfIUNekPt8acSfFrNzOoqMh3Icj/ZFhGCqC0tGc1pI60r/
YKC97ZkqjsfIsZgw/BIuMpyu5Xn+JWhMgeQC37YR7dIbo/mAtYk4wnopWkhN4ds7Vc/12zSa4rFX
/HdPxo3sTphPZj5Na0cOIJAPSGhdQsNEH2cjVfRTpHxQNaK9dogg7GAvmaQB4Vl4DhitsQhimNnW
nuhisZM+mDS+bP8WJ+LRAcd1tECw7WxHVQe5koW3x2V5JbElC6oAXJEIrZHAgY5g0JBr7yzXwxgF
1t78Un0aBuDRddFlnJkd0MSIQvKXQrTAO4hNtSVNr/rdPNvNoWzdKSlSAn6mioupe/WnPFE6Y8jc
Qaixdtgtvgk0mjg3IgOq7X1dymkEgO7fC/AQgYLN3olpl5MEBZCVpFN2m3rVPkKa4LnNCoCPwYid
V9hnUa9vvVlvMK0T5FzEQ18C/s57eW/bBWB9ZhLxmGbzbjOK96gKOBFV8xGK1b7MehBx7HbZ8xUK
OFZbtOyndaarsq5fS4lDDzAq3PeujtkMgWFi0De1zpNmVMSn5Fo8Vbr64M/W28oQ804ixB+byH3p
OjIb0xBBnfJbsnsuCZK1k8+FWj+BbR1PkXK7mClftqstTekwA6skBQofe1UWxdh9N4CVq7kizeme
0MBNsBN+uu4rOLufoLXkZzucq1Md6epoLiQVMbTfyDGTdAlmokfMBIoi6ZkJ3HTkX249uif2oY+e
M6tmOxvGxo8m8L8HuVIH1YbWDRrQh2qqg1L8KoJL0mLucMU2TH4vBxt2QumNQ0ywajh2eXSwdXcc
go3LKNx7cvlaQVc7wNHPEkha+Y5Bwzmy5IuP0SwR2Vo+IYEBz+pEyiWAZIq7mkUQEPTbpBj2rI1a
q50Mhh58lTavuCH2Y4CK2I9jlbCw9e2aSARfBGZTOD2sa8B8O2vcSIsZ5uzyVGV8H0mJ8wj1HH2E
yFWbrZZ6sBW76Ya5QMNq43n9ps9Ita4EhGYvjImLVcGDq0bgidsvkjT1BMsFXORkcPcxT06JlVuu
3oO+tppPodVWBiqYS69JUKziQZS2xeTPk6DWG2Bh9b2V4d/4PriQ0ZUfuUO911gwuy95OZTw/sam
ym9tyFgFnQTeGvzs22xeQOnkbtpfkzydx6PCzvODIVdAAZLEGRABRiVw/1Uw8vxYbDgtEOkKbaHB
5Si/cZ1RgHDtTukQ7fXkDP01OHe2hBZeynNL6Zp668dwmvfgm137tBVbXu4UqbniuWdze93LaaFl
iecZeUOVFydix9SpiMG7BgDPUKemMuBM0DClQnkd5vS75AXOhWB4iKtnNkbfzh5Y5rOu8vxpKPph
79E7lAze3E7ndTXFQtKgBsSv3VCfnNzyuyuEwIZ3PHkFy37XWtTD8BKvWKUrZXbNSoQQ+ZtY4o29
9eXAHrlJnVsggYaTCQNkc+Uyan+KKt9/izD+CVY/O2TitslyAt+rKJypt3VoJ6SLbeSHIUQ796XB
43ZlTMlVNi99yNqVt8N3+N3SJ7wVFtauXHrbO61TQQB+zgaI7+AsJc+j1ilg2diRhzJPG4vuT9mi
F+tzRW0JVJVFhcPntiBh+9UOBh7YLpRycRA1jJ4j95gg4yineaqRn7uxjkuWtpHJRFZY+9YwGDi2
Xde2bAHGTH4K7KagU4FenTrJEDjrvWNdmiwYpGf6h2vGmdWHvljat+rFv6ncdGPdS6Psiwfa83UM
efwy2E71cwhwqNmzNDTzKdXpZzEigOy3NSiWT7O/DSd6bTb7R+iacDiKZRVQ80fb5shyIa2t582U
3a01sggeucXkjK0sDWKxhFZ59HKSQF9Q5US/L8tlae+FmukraZuV47ELJzeuKQUCRmgNaHaD7SeT
SV+6JoQ9KarmqoAtCfqPNUfjCeM0a4qdNku1Z1gN/a5clxMtIRzvHGe6CnFt3QdKVPeOoHCkniO+
V6LMTUChiqO+RWQL7yP8Fd+YmDxzbuL6tCdCulbeYht2uPkwxUTNy2xkeWcXzK4oLSKxvrZ6NHts
kmD1GNWI16iWMNWIebno8wHePsVe/CsnvtHaa7Wg8vcgysQefNx0xq8o48wZ1IHW6dHBUGszKK2g
U0XXJmLYsYchWD3JJXsdiXJ8KjqqPVQKHH4KvdvNMVNS8wW02fTJKYkFEcp4GMjq5nhpymtGJwuM
rNmu73RWfsApHvZ4eqrosPY5/QZgDxKlYOEYQy41Rs1g1uB50z/lxv9Tq/7LDpCR/v85wV+w4d/4
Npd/8U+xyvb+cZGDeJSLCL89cuz/E6v4g5D/i0zkeZjjbcIT/xKrbPcfEGcuCQekW3qFLokDuJSX
gjPvH6itDvSPCOY/VxD/6m9IVdjJ/yRVkVok10YGRfJ6tkCc/k2QDurBgQKbgrssi345rmKB2ec6
nYiutlqsIVjODJfJYooqp248GGFBjcwXr5jAhEzre9kyenakfgqmtoDnVc3ZfBd1fp6Bl6QloEB4
UiLk0Glzx8aeA5n8crtWghHpQGY8VrAEikPlBLo8BatX+rtelJ385LVAV3dr1l38woUA+tWM1mrH
neSTAlJwgYjjIu4u2y2b65tAF8/LCTvEJ8/Pre+bVUi4hBMQyhh6zEqBAgTSqiywu7kNCI8d3s2e
n9d4jLi9uQJtRvcSxBjPGjldQ91ttl2ZOoC03LmM8CTJZVQxXRnzGI9FrtyDaySkVSmKnkoZVcn1
hMJWv9Dm5NwiCHQcQbI6u9PbGL3mdui/dNkY/uhTJ9I7tAbcDHDd2QvTz2TLl9ThJb9m7Eqw4nnz
0nxawbg3cP+rGphchw14P13yWldeTW3no0uv77jf+m12kirYooH9cxBu7NFy0tOlP4Vfum5gwEFf
ybR9YkYz3UQyDRe+Q6tmN18M03Zdq1QNd3S8iPrSQBey5kinOjuSAQJ+0Xl5aSnLmQ4qCnPUNLO0
6Rckf+MdZmwtzWkAWkYbjVSlm6BoqTcNUciONxUG77m8PFgFce0vc+OP32jOs/zExsFxnNDoFdvx
NnzHCNtpOIwFO0iYXv5MfRhOypiAJSPEMMz0ufR96zKYmlb/oEsZsCvzgPHHYpWGsP/UABVbqF6j
62yQ6JeaIflp7CzrB/pNQQZ2LoqznQ75Z1aq4YPs7fMIoaKiyJ1Uwq4ew74HzxEWj9MMZJcPCOBM
XduLC2xDa1oINsf96nRLBQPZE3hZgtX3P0+eKTnklBOnlSKHiRObGnMvkMx5IHa1NMsLD38K7nBq
tO/OaHEKD10mo5BU/O1B1fhD4oXzCPZ4hNSWA7IBW4tJR//MnSZ9T7EE3hFCtd8KAU7zMGSXIhM0
2tbsJTsuFkJTzN9D7nxkvEk4+piKdOrZuuIhjifK+149y+/vjOtfBowKC0NcmS4c94KZbUR7jyKL
ljtF2V07oyZCUAinK3aZPzAJFCmp/tgpNpBDdZWl781M/+IRn6uD8SDEhsWlS1nUY5s5Xr4P0ghP
thmd6t4ufedzuvbVjW1tcH5zXYkfSgE3OYCiY9M9mDJ8KSm3eBiBbOExDWrsbb0dYOys3bG7ynFv
3SmMuVXc1IjL3HJBiY13DLOfzrAKang0mh5/OGNaGhQKI9akCws1XZb6ec4zaBWukxPSKrs6+0Zf
Bt8PJ8XCA0Fgh2IvVxAz7JVrx8ZvuXCWy91Q8ZCyM/UpQrd8Fg6vlqQoa182wBD5nWkGTUWElFP1
mVO/Bv8kLEmZGmTBk3dREo+X9Ak951oudcLUH8TLpDps5jQiNtxQ5AUYFxUeZSRRinJJyxrppthi
Egk8pbUv2EZT5uIAbAIWASv55d1FEC72ltcZzHG1KYD3OK4XdygjJBW2sOfspF3a21ccPN8sEXTf
Gk85UzzPVo+CDS4KXuJSkCeqp5DTfE15N64EyK939f+wd15LciNXGn4iKOAT2MtyaN8kh2bIGwTN
EN57PP1+WbMhdaGxhejZ25UiJiRRM1mZyDx58pzf4OfyowGyfl+OAU43gWvlLdSwciwpe5nGBzbs
qB0nn6INbGQTlXDeRXZ6iCxXVw8lBy7fGcbcDnvfxMCSRNuJhyPSW2X47IdqiCJhlyAHoYvgQ1Rl
PbIg/tydcnREHs3K5BM4U6pkFPOrJnv0Zzsv7hExwauwmmJaDCZ3ULdLZium2udnrYt3TJYjyVax
KboooPzVVq74gESHDzUQJIt9SFvuO7b1GH2NIjXq9nUDBB8EkRZ9NE1bvlcRcr3zM11rjgkdY3Bz
Zkl6RzSlBMed0dW7qdKRF2oRk+ZFpaUK0qZBQc2+iPXsc9SEfn4QrQqIs+Iv4HhGtfysk72BvuwS
KZUSqdhypXlmfQ0BHfGiL3wKOnY8U/XQqJ3vNCHMX6MbkYNy18dfHQt1nPzWHBprGD77qMDo9c4O
a+3X0Gb5UzfP1CVQ3xe3wP6y3vNRPpKt+/TJGm3rk44l1te00+ufIU0HUNFFYf8C+6pAiilU9fNY
QKsFf1cXv83ACgFgiOI+xWfwW6Tp3aMLCLjYUVoyXKoacV0cULxENjpCM+PDhGrvF2AsoIozQXq5
w3JQ/OlXxlDsaLnNHxKYH78Tpe3v8FGISNPB+3pDGiMzE6IP8GzquNXsYkkE2/W1ju8ialsFpPaw
125pu7BnuiHBLmfm0ESQ34ceNDluJh8TNHXBg9RSXCP1zRY1qjjAps8ca6onvZWolE4qtAZGBY+h
ERkic2+lEKMQipFK8E1kG8YTir2goJTAoQMED/ysIG8mfWR8l92OkL+RkmF3T4E5G9/Nc2ahOo/v
Xec8BK7WJw92oPRQPQigfv7RTuEIHQYnNtkDCbqAN9ij1HS83CBTwU4oVqq+r4HCUUuiwpLRe7HR
y09sA5hGUTnpfd6GmBeIOdZ+CicYhl/ahHD0Q5H6KTTGs47/eNb0n4bEN+TfOUHBnkLjR5AC190b
6pRh2qzZGN+BZJceA/PYqv4tIMQu/GLPLWipRkE55GM79XmBVG+M8DftxAC7A5soj3/d2QfBPXsi
hNQu/W+daTZUXc++CcXfJgr935YKxd8GC7Vl4bZQJYQxdMDAH3go3UlLhh49gxbfakiSzoMbtf70
mw6Jmjw1BAhUj4zMqR9RuynqR/9sCxG6iYZHREZugWMExUvsI8Kh7MQ9BjHwLcw5KEDyog4U/KDc
i3g/SEJsXcbYylpKmz4/VA87H9i5D2VnRBI5MMxf3dh26V2QSAsMYbnw1qWqMI/ns02Gf7bMUCf2
7k2KQwLt17O3BtsUnw1jtiPtM/4veuQFlSAVZiNb4yenj3OkkCxroFmG6EQleEtq2p/QVkbdy5zO
/612CHF4ObSTiSiBlesu81VEU+k90SxrezxwT04FMvAmT+tkupXcSmrNlNOaPTZPVfscE3jS+zDW
u78U0uhHBxG/b3SdVHHS8M2JKKw1DTLUTu9OFBuiXN/PQqOsR48xsA7o4EojyrkvnihbKMZx6jS1
3NOBDnDsYGIpZXID9QOHVHvkWSyqH8SEqDtZfeOw1TU1MveBMfTOc4vOBMwvJzWKo0naUZGtdQGM
OZonCBzajvq7wuCLDN6NcvLvZK6MI55YoM+LPEzQttNw/yYH6dvUI0EwpUvHiAqwDzCopLlc+59M
N6J8zVGtPhYm2fSpm0Rr7ethQPcJd6HRPpYiij+U9RT+znVcMvdpD7lrxwN+um951YOvJ6VuD7B9
zYCOQENFo6nswd3VbmY7dxq9YQK/UMMvilZKtJ2NjgE8nhqXQHpuKNn1FcaE74yuDrrb3CpgHPQj
DZJ7c0jpwk8AVRF1HBScJ92hKNGtBdQOb6rrkvyxopeGtjDukvp94hYTj3BaWeER1C5FihgiDgbl
Kl8BXKWd0JiB+BZSSAORf1C7ip5wC3yc9nQ55R0PeHDKhyEOkaFXG3f42SszJTGMUYq/ghLhJEwg
AV79KFO65ChEoefCnUwxbcZ2U2uKmZKdgNEL8Lu1axokfduN1W62RKn1J54drpUeBG1vcKc5GEv/
OE0GxYgkyYV4doj5/h2uwnH9JCCuxl+gX42dD2kIbJTEUSIz8JHUE/d4jCfLrJ3/v34QtZO0R7fA
RP3v5YN99+P7S6CL/H//XTpQhPkvDUwVp+lvmIusEPyPO7pj/ktWDM4qEkBBwJv8u3igG5QIyDEp
LEi2M9z4fxcPNPdf4LWwaznz5C0I32+oHVziyyxL5Z8kVR9Q4AGPBaCGysIL8nFRUX7nSkVEvXGw
X6HmfYhCfT68WIx3f0O8rkjjnkdxDdQX+IvKaV6Q4UulEKjgpr1HGmtwtRfJXtfC+BAphnv8vw0l
SyUvJhTH7qBSVe09iIM/Qa+6JPU+EZGHy4agxCXx/rx0FrojlhSLQXjEWIwEJy01UwqWXoHXOJ49
lvKQAVQBDAFf0utdt/SyRm1OrqE1XwErGOygf++wlUVd+XTw3yn8QEHW0LVYfDpNpw6cKkPnEbLt
nYqw/U6QDb/901kmvQ7qX0yWQtflejYlT2sfQVxPKxXlHtp2dBdkWDTX7WS/Cev494KeJXdcS6IR
rYVikjZkDsI7eefBSXE8Yfh4N4SusXvzsiFowWZECtoFKLbYi/Quy8ARfuthN+M+p2Yr/kDXekv9
aeXj2AJ9JNStJRTNXWyOTlCpIMa3Xum0wHyArr6f3GYLHbqAqMlzxXcR1L3kenGQLz8Oug8Ownh6
izVRXt9WGpSfkjLdbdqm4g7DBbHvROge6C8Gb/9WCKaBNCeqmWDxFyOrsSKyNqd/3pGnIm9vwmCN
7OnNh1mweIROA9wo3cDFjhCzWvDUBNmS+1oBjbRSHrQxsvdaNdcbkszyB/8Hmyo3H6VYgiFEV+S7
VX0xFCnNpDY8lr0KLfs7YKHiNivs+qkSOE5f34FrQwmV3ac6IFjY7Jdfrc17ZCSzqGSLqwKGLiRI
9KDjE7a4yps/kwDD+J+hFsBeoxonk0c4Q7WNcVOYiXU/BtnWhF5v9stRFpGox/gJnSWl8DKAxFCi
TI3uR5Dc/INl0+BK8qVQiTEXkSjKYprIQcBc5gBrhFDnmUZx+hCrWbQR9FYn9J+hlpEI9ZnWb8jN
PGwqnVuB4LoHFO+v/9N8lpei3RlVWcwuQJJYstv9Dp+iAT2NpqG2cn0o+ZmXmxsYK+8kehGIjcg4
8uJS5LHuYxHsFF7cWJC42wxGpNpmp8jJfhIN040vtbp89EqIC1SWTMu4HA5frxl/GlF4qYiUE2X4
nIQZON31Sb0eBZ02E80qEihTxqDLUapeETma+7mXhO3nbkRss3TN4XR9kFdnFYg4yRtIXYdty1V9
OQhKw3rkt2rqtQ6II1sL219GSOnCL2tqHNfHejWh81gA5BFncRCiXCwbtxWwW4exyt4ev/uBj3A0
Nu3FxjBnGceL3cA4umoiuGRR/seVYTEnS3OyMOdNp+JU8KTYbvQgO/5HqN7Zw1zn3bPU/n0E1FI9
VPC4nxPXsb50XT6jMKA4PM+McH4UHd184Y/xPTcApWNjKu+vr8erXSt/J4sulTmlzPJiPXy9i6yo
jVKvA/X8rW4BO8FpqTwlMMVBjZFUvT7eyvoDLUcbh1K+FFRaBBhTj+BfByL1dE35PKmDcUhVMb51
1wIdgD8iQewm/5KvgZdHMZlzyv1qlXqJn9YnkYHx8q2+21i683W1+MbyyqSLREMQT5lF4E9RS1GV
Tkk8yobh9zINjelgKwac9tykTFA2cYn6wVCr+xwnvD8NA3hpZdnqRyK5TsW1Kf9wtABB6KkSDxnG
MWgBgZikiN83gIJsvTgNZaEVIAT68v1bvwPtQ8cSmmmrpJ7LrAbW91xwiSReIlWRKLkUN7hqOxsn
+1XuRM9U+mfAR0SmE7T65YdQApdiD9wgwMal/3UqY22PeVxwmnpAonVf1w90Tf4Sc9j+cX1659zo
8tswMjpknHQV0cJlbmiUIlccULke4iSw/scxNv6wMLf8XlAlifZDJ6iQOjTu3k8w6CjfluBcYGon
wfyAfyrHzm8bKJqjU30LQnsC12M1KqWe67/z9fHjbUF+J5kWPECdxaXRWZk2oGIGKdHG7I8S8Dcr
zKnlthnEtNnoNoZb+x6oOEq0hSp5H/J0vrijUjcAMEF3DH8+H0pxTvfFkk+Pvd2iEG9DXf2GVZwN
rtjOP12f6euDr8uNQCp2VtRzF4Em1Ot4asIu9kZs0o9tiDI3mq6Jd32U89FefHeeHbI9T4Dnyb2I
uzl2nvBQ09ijKF/TJFQp49l9Nn5omtG8E1Ft3EG6DT/NIVWlYg7M26HqffMAb2C8lR4qb72mDQ6A
fNNZyKlRBFjcbVjFa1pR2pHXIDXC5kcavY66rW20srhYAyEHiicO1/UZu/Diu9a4VsxdakVeFyrj
MdBBH6IZ8DYxRNJ35vJylMUn1GBgdyXXhTdMAk8q7nPw85AMNj7h63RAnlyUVDXQGwRw+ecvJuMX
ZuV0kxmC9MqeMSow/gijALEUCygrfUeQrc2+rCYTXKNiRx9pe3agS/UiPOFWpd5GLoIT/EdX/6Vz
qDBFoNr75guGn4jihqwbkXw5iwumLSJFo9MfenEHHSSbnfmdmRrx8fpKrC2ErUlxQ5O3OstxuRDw
YLUgjubIQ/dtuLPcCviVCwyYzL3fCAzyWCyPDfqPUC3xgyI4LIaigdwgbdyGHtWV3+BFnpsIEm3a
ik9l6Z9iR/9xfWpnacbLAQ0ccSTaRzeojolFJAodDcY3Rs2e0laJl3XRhDWBH9Cf4Qn/rMHF9hTU
A+7HWIXOjN31qSyM8B2f0vpy/ae8XmX2NAcHPi5MuVe8TA0Ez4RVS0hGmM4facjiF4ilIfQMe0sl
+HW0vxxqEZyK2WhBgzCUTlp9Em6W3FhaN3lj5AYPWMeYG8Fna7zF7aKZTa8CDA49CGAg1ovS+BUl
CVosqk1H20WA7fpSyuRt8VENFHQpmDgWoKylTGZMrtO6ahF6RuhrAP1U4MkRBrbhHuFA7VHJa0wX
RZljFtQ6X9PY135f/wFr24olRhCUuwZNVWu5j41EqRqNfRxUevW+Ri7gswBAu+9837gHt0Q3WWSp
l05mcucGlX/sHJpru7J/a/mBQImSq6E55/qUvUhzw7HA8yit6RsPKMrXHLt919MnD+xU3YhFa/uX
+pcMzxRKKbhdRgn8lGuN9l/o1TXyVvNE2zuZJmef6ihfX1/etf1kAConteK8UEC8HKot4Ad2wGY9
bFrDO7woh2OGFegxnjDLRdjobfquckaUXHlEQekkNHEjXI6X9AjtVQjKeckcFvd53Wu/VZHnG1Wp
17GPUcgZqDKj/YN49+Uo2HOXbVOpgaciwP+lTBV9RwdPg2+C1zQO8s6hRDJv46vJ+LY8KsiTo01u
oZNMFfNy0IBaI6lmHnipoZZ/zEU3vA81dMGuf7CVdMgwbFXlKjYRe4FOfzmMggwGAnRx4GFsnr1P
EGD4GRAWYCga/pM+VOKOXlp4NHOd/if9tn2fi/EdQMsMohgKaxs/R2YIy1nbpHU655NS6jL/DKuZ
ojEQc49iZPGckMF9zsNZ4QZtqr0bJ8YHqctY72i2V38VsUZ/PZvMm8SP40fg3cGtkSfh1t239ils
DP64YVFtpd56uUaAEAYlUqrAq0vX+EtVc0Dzdj+kW5OXj51Xk7eh/0sIK8WBxTiAoqbGbsPA69gP
Pwq9dJGfqct7N5ut+7JDmH5y6/AW/1nlWGZl+X4eJ7hOG59g9VeAk0WRDIgt9ZbL2bIX3M4XZ2eV
eP4TcUOTBmyOGG2YNvuqw/IYfZHk0M5x/DRHAuJw5BZ/Xv8RKytOyUFD8YYyGe+BxUr0gpBVog4N
00Mg7Qo7/ei4Sb2x+VeiFQ08QqsgdDg8By5nKo8doMpBwdm9/ay0Y/MYhdkpp71O/HI3Hpxrg3G8
EC0lS0Y0fHGejahE3aRvldMYJ92JJ6k4kk9Y76w0d+6J+smHty8hUd8E2Yx2MprUl5ML3RhnjbRj
coY7HwYtgccTiWTDvXHtQxEb+UZyDSkTXI7S5QOJU1fjMtRJ+pYdkwsCGTxcn8tKAMZ1heevzb/Q
BFhUCWhyhHNdMUpfW/E7JIizo9vIs68Gzb4rquG+LppoY2rypy9O48Wgi3MQpBPKNjOvl7idzccW
ltd91UJe7pvC/CGMwb9pHAfYWOmL0/XpriwqHpww9138E100+i8XNckV6jmI5Z1gk5qe2hP1576c
veujrKQFbEZghcySL2jIP3/xioqQxhmseoRkltnpfqzRLbYK0JNwdeP99aFWJsQ9RgVX8OiWsf1y
qN5HKAhJJvcUhr3zCfvX+b4u22EjpTorlyy+GGklwhMU23gaLls6eluo9Vyn7smujfE02kWYHTUf
okYejepPQxsgtsZq9MuGjDrvR6sPfhZmpz3ps5p4wk56qa0WvGs6nAJBgopa28E9VvZSePwxxB4R
h/dueLi+NtpKYHBsHorSVkW+5BaLo/Kowdsyck9WkpZPZjo0vjdrRo0VppN18P1jpQvBSAt1+hCl
s9kjMxhGPxOlSD4gZO2/w9YTagBMIxSyUj453h5mIbGj6JMG767/2pVNI1NnWY2i3E8v4/JLVonb
2YrWOSelz6HSl26Eyo+SHgWydhsX0cZQy7ajOriBXSP2hupgND5zTTS3uj4OYIVmf+MbbA21OOpT
j1ylKFrnFCZO8zFPavVG0Dt5qMJu+CezQjcL9wuJmNMWYbkrkiB26Q6fOqjAUNzKOOz2iVG7H3wM
uo/Xv9bKuYOMQk+ahiqX6bLqg/8FoowTCsCtBchICeEzoIu9lbStjyLIwuWdTWH9ck+kDD9Bh3BO
VO67nYt9564M82wjhix0i865PpP5zzCLrZfgv6oin4quVV9Vnyt80b3OV8wHKJ6/4zbQvhu+1VET
iKy92tlZt0NC9n/Mx3+O/xX8Vbz7O5a8hNCsTpUcUPpWEJeXeckgUs031YbtX2cKirLGhPzxYG1M
dXUUQa4A4sNkmywWdMaqT4sS9HAdLdI8/lvIqmbBzT/YHOQGrk1Vmfr7YtODXJ/8PsudE0Xy3+GI
w7yWV/1GC2T1ZPHQlh0QHmrm4ubuKOLw3mS7Yw5nPoWhkn4eFOQbmtLfKrltDbWYT1EDig1sDnGV
tNk9nsuu15qILMMxzQ7Xl25tKHAK8vLk6cTZutzxut0jUK2g+gOzvriZ2ri5w0sqOriIWP2DI0x3
gjwAZATPtMUCNjTdqG1yhMGX2mRwiHOQdegbUWklwXLowQgLgw36VfYiKvnojCd5H/OZht66q6Yo
uktBq92YON+gr+bU930ell+ur+LqoGT4wJpQVgOoc7mKfacpCC3a4oRqdXmUHbAj0joDtPF2fqZs
3NJqMKKNUL9227oQAZkrDzrGvRwU5UyQnfh+nco4sZ+yYTBOuqOURyvtxCP22OnbczncPmR5n+q+
YUu1rpdZVp9Yc6m2nOW2qKUwR1scLDzh3v79qIOjowZ6EHDB8iybhqYCf2YUTU16dMmhZ6CCnh4Q
fs/3ddJWnyq327qg12oH9GuoPMs6BdzLxd6Mi6yse1b6RMIgGSaK3ryHYp0XJ7vLna9dSow0SyN/
FzSljbq67KgNtmbe50mg30o78o1lWDmXgMlUi6IxfXrcxy8X21A7c5p0Q5xcSQ6B2F7vEYmH4uC6
/+S7WpZmUsEzDJeK1+VQJiDNOtEdcSqTOnrfD9jxYhvubKS0KzcBdTtyc9odGim0PEIvcnRbKQa1
IQCdWsEe7dQ4QwQbbZzrB3F1FPBrskhISXLZhA26ucG3glEQYjZOsei+z3Wfe28fxFZtkycNXX06
XpdTQTdTRflbE6cIAeqjMSExUeOs9g+mQqGefwNV4A29WDAHKcEoTQdxMty63rs6GhgDei8bn2Vt
n4FGgU1sClf2rS/nYmhKCl69EaemmZybQQm0Ox/65nvJNXz7VUPk557RZPeOI3451Bwg7TxMIUJq
IrcPyKhHR4VXyCkPVXPjC63NykGwD4tOAB9shMuh8DfoxTwG4gRioTzMaZvdQCHMDoEybCZz8oZc
PNVoI5HN0fUEZ7MsFGtaDEkbmAdEDOs2SpBXR/fuSJH6T6HAEFMC8Sl3QeBjME/MaPRvQ1v9uL4h
V6cLyoSNgswhHm6X0/WHyE+wEcK8mmh1KnCIx1fAzI/g84eNjyhT01ezJTumdEGIFktjRGt02iSD
XntqkNO4DwpLP5QBrsNo7WmPVoTA9jggv1lD33rvVE3wD+4g7lcohDy/SdEXcTpw2wS+pGafUuSB
dwLBkH1PrNwIvq9bK+icUayWFwHCkdbSjbRQUNaOemhASuGaO1g1qPc0dAN+KVgp3FuzZh5K1EyO
dREXn7oB86gI+f93Zoxm2MZveRXR+CkETaAyoJdo3sk/fxE3Z3xYxwSp7FOLv9a9CWHnzu7VL9c3
kP5qB1FdwzSUOiXPd26bRQIzlKOCkAeywKZddNNxrjoN2eg6A36p9t14cnJt+uUbCdlUpaKTTTVh
CJ+wy0EGThhhWu8GxJXGQzsUGQJzrer2Xm81+e8C7WfkJ0fBrVr7ZX+PeGSFctKkJf0fY62rnxA9
8aNjrw2S2m1pyEDjlZJshDkZLF9uW5OuiqzAso6IJAAFulzFYHKHEp4VZj5OVTxi6AHVJ3eg/I7D
rN6UPWmFGuvKX9eXdbmq51EpEkndUYB2S5hkaQUJTFLIEHaNd22cpMHBbrGKz6FsHa8PJeP0YoJE
IS4jqvo8g5ZNbRgXvuVw14EFydxTD+cYsqIJ+z3QlXdhaaqnJDCd7y16hhu0heXSUhUlZ8L+DXQx
sWeJ/kPtP7T0HKuOmJTlN3XZX7NalocMWScsrZzgZpyb8fv12S4X9jwmlWdSRDnwUm83RNK/1ns+
p5nW+mEOcGrHT8LZA6+bNq7hZZZNBc5UBaBGgisB3pAB8cX5s5wY+fDcrjyfa/SUakytK1TOP4hH
TKZzd2M5lwFWjkcpn61qyrbqUgsaovCEAH5XeSMy1l4x6vMtfmTVCKU5GY9aiK8ZLXT7duTevqfF
jmXW9bVdBpzzD+AhiLk1PUJKZJcTrtw4RTEcct/UYmS1s7jgdpk6Yj5zfZzX+4bbg8YEbukSNreE
gzmdxktDh9TiOlGQ78tc73+Odi8pB0gt3DpaZxwycKTe9WFfbx2Gpe4u2VBc20uWjYnIhmnTkvGS
Pv2WYjy1r8vq46yJLY7SyjpSLoJwRYmM6tjyQxqlMyiVNhXeSEp9m1V2sZtwjbl583QsANGUXbn+
ebosLsQZUyq77NFWc2x1+DIYvnJL7p0f1FxJtt4kr2fkcBJoskqZGRV02+XOmLFWdP0pzr1QQVDW
FI22oxiTHq7P6PWBA7OnU14nu6bCvmzaqcWkRhQRMq8Kuhhqfmvuaa55A/IL+0bx6zdvd4aT3Sw+
FXt+ud1xEiuTnJeeh6OOuwc0FJzSZNyCAq9MiocrDguuwckiSr9aunjOQqvwOjv5YmczGqeJedO0
+McMit5vLOHKh+Ijm5qpS2gZhK7L0dqoFRaZWeHVWCC9RzVjOg2u+lZYrXxg4WkAtMmCMQbO+XIU
01esXsP10avKFOFdVFE+409YbXyf1+eVUagIII0PYYwYfDlKOuVTnbYmVINZ9U8woCjTa73pjRmi
JNd33tqy0WQEgMZLCD/4xYRi1aqSBK88ry9rdJzB/9Gn7+bT20dhdwNgweyeNHoxIYVCtpWOKTSN
Ae8PvZxbCAfKVuNtbcM5POnozp69bRfvOncsiAKlm3tDUjl/hmioHbvJxTTO7dFnEpW/kWCtrd2Z
l8atQX1+iUWVCs9Jpc+5h56Ke3KEEu6zUPkHh5WNALaDPU0Z8ZzGvriMcWkc9HxIc68AW3TMEZM+
qHjfvX3L0RCCMAFRgMvYXXwhw1Sx34iQjA2HPrvhkZEdZ5YNwGnrbgz1qhXAIeLhKCi7gH6kmrCI
qWXaRpmCAqlHhbbdObEDSNn4Qq/2Rx2mvxF1uccw/Y9icu/LqN5oC698M3l1gNhlcEnIvDxaAzqN
A8WFwnPxwt3HWo8EuMi3prhygPnHg04G3Qmx0F7kEzphsfExavFcVKP2dUuAjZv0fYQ51+H6yXqd
OlH8tyS7lATfhoB8OR93rmwFMkThAUMPT37VWTunMTrPx1jlCf1LfV+A77gB9hl8qFKz2biK15aT
nj7dDkiaULTln7/YnFB6RYniBkrDBX59taJbJ5qh7caOWTnYdCC4gsHiIhq5vK9INDLV6mEpha3V
vItnBZB3NJuocA6JgVFwgpz59WV9nag5tCRhEeFaQJhfVtQTDc/Dnjjspc1U3fM+5PUXFOZjraFY
g2JVh3vfBKZhIxqvHg207si52TY8nhbb0xoDlLz9kBA2zjSnukj5FNR5cufUOMCMhYm0bhca79oo
r+90MsXPuOtsNQRX5m6BkuM6IFmk/yi/xotviu35oHWqm3la6yp3MTJ4j6ZKzbuxWvijsd4/ggh4
K8aAmABGT94OOLATvhcxAcJ7Ww8lGVANcuxmkppBQgnat29XixxfkpM4KtxHi6kRrRFS0zNPxbbg
/RziVaVQWThe3zzynnn5LpVz4SM6cq/K77h4PoVC5F2eDpnnV230XMyl/gxfNT+MTSu9gOBcxlWo
oH/VBRvRYCXuWDzbJPQabxhriRVts06PjbrKvKyUImg8lFDGn4rTrKvDxpvt3Op+NUseTpx++CYk
Q5dryf8KeGgoM0+x7Z9amT9YSvvYRu4hTut3etvf2EPmklE4t9VUHRD7wII4uKnL4sv11V4JQZSl
yZkpRIJtWJa/9bwK8pZLCxZ1TQTMcERvk2Te2DkrKwsHmNe+fEkBf17E2cRy8lJDE8xTBru+8VFm
ucmH/gs6ytPGN1wJdiworw6Jc6YIvljXFgGwPME2jMcwVkyN6JwDKBbs37GJwNr09ObVk0Q6NisJ
BnnMIkk3/FHrWnzavKgu8R/HnOqr2Q/z0/VRVkKKfERBXOHSdSmEX+6VDBnqyNCSxLPcZPwWjnpz
nOYeO9kRwfS06rU7XKSRArw+6vn2WWxRmaNLyT+OIgnH5bDh7MZ5CG/DA5JaDDh04rSWwdi5ESm6
9HEcDEe8OPX3s4ajOpwEWs5Kjft2Y9KrtRxkbMrZ8Cy/EhtZyKveGyGC24yer3x5y1bH5S+bsG6y
QLomXmGg+xXj/4tBcS6ll90Hx4yffB+jFV0NnjF7f4jz4SmrHFw2rfHX9SVaOTxgPqgTkmCSOC8x
V3Gdmz364gmHuNXuugaj5Wnq+o2AuDoKwFtae+wBrtPL2VJqHDsrlyLIFbqWqWHXd35r/bw+lZUT
CqFRfmrQ0FIs5nKQBtXz0kSBy0PeuTyMYTij/g9HqnO7jZHkP2mxrWjpsJHpUnJ4lqBrYwR+O8fY
2tkjCpVBRIhr0IYNdiT/85cZ+f+NbORVbZ7tAl1KA4IhEYXMcjm3AdnTCNabM0fBnWVgj4RGoBL9
MbSB5ZXumB4UhM4PTeq4u3HCJ67GH2GP1FW2sXPXPiWqOZJPbMmelvzzF8mBTJZGzc9iT1P7+jgX
mYK+fDlsQPbXviWVefyiaHtgVLU4Hg72m2lYqDHM2wKTb2ycDy6ImsNk5upGaHo9oXMBl8qBey5B
LgKgOoXmIPws8+BgKbemP/5oBlO93dib8vl0uWUYRcCy52Kmub2cUF75htvlYeaVyJ5P+2Eqo+q9
SS43HeGZ+di3DmiFH5NQCsUPfdlUO65U/Vki6sHI4pf9g/Jv2u8bkOOIYCo0xA64i9Tv1SZpRoJH
Uf6w8Er4lYRQisH649J8P9so4B1c0lV7nwG3/zW2RvRxwLz1diqy6dijqficxENt4ANqNCbuT3We
eYOYEM43orQvbhQi4Ge1bQacDKyp3jOwe8Ai3fiGJRVAKkECfiztSv0e+UP6lzKZ6oQU5IBaLIYg
6o8QS2ikf9POR0vYmjHGKItsxgxDgN7UzQDFxLwW0UbAWcmjWW+eXoQCCcVdFlontYrjVjdgiMfl
/KWvXftrFVvK3tGU+n2JieWjhjjfCYiifidy/BY0J3lrQ5ZMlt9A3RDoHsn08g3BEzTVp9jiyrHn
4DTqmFePpYWMvokJ5fX9tbaJ5caiocWA+lL1ALHITm1cVA/0yg6PxeQnKLL/g8eeS6GevjniBpDA
8Ia7OPtuaVh55daph66dcWNhffGUQq3bOPtrcyGfhFYrFZlo0l+OYgYYpYp5gMRVFh/Rbw4838+U
jez1dYBBOObFIIuphPoUhcnEIEmEgU8TO4lXRjaa9wp27te/zepQPCTpGFHdfcU/zIO5K0Tdp14f
qI0Uh/ZPPoBVBImndmNWry8mZgVa51zTpUmxCJszaJ1JtVM+UF3md03Z6vBpi0zdI+GKoVmao0R4
fXKvEztG5E6noCOfVMv0MfbryK1jRrSqxngUVP331jSIAxa6+l6Ks5z6GD3q64Ourij1V8l7Au6y
TOuSJKaW6YapJwWf7/rCwPUYggaX8LTVsFnZjBBM2PC85+gQLwvzzjj0c567iTfhCfGYZrr9PamE
8vYqLF1o2QSjbepCGltcQqLJwAfWBsNY+vCkN0Xztc2DbOMWWvlYnCiyCN4WUCeXcKQmy8j/oZJ4
UgQavfFKu62wTxz30Kq1x6GP7ENfC2cDsrc6qsVlzqMJYP8y94cV2dkTxjVeADvtVJkG1n7tGD/Z
fqKixmjGn+3ZtbzrW2TtuzFHGkBYk1LWXJQzbRtmN4WpxGvRfLyJ3NbfVSJ6q0AZEV6jDUXRFFgI
l/oiirCUJnqTbeINuH49YF+bZrvC6ouNiCiP7SJ5uBhGTvZFzjUhj2uOiO95VuvEtzZ5rtiNbfYT
XZnk5GL9hVuaC9FhwnvnzmiRgr6+mCtf0OAmRSeHxA/Mj6x3vBi/yfXJDys/xlnbbJ96RL72oxlU
+7HvdPyHzfpWybLg8/VBV55IdBGpnVIRQk2MhP5y1KiZsrisKrQsrD6qjlw07lNU1uIUInf7e3Cc
+mdfq+KetKrf6Wo83oSKons2LMdHNUv8jR21EnRoAgKOsR2TbHyJ/M+InfqolLEHtX3AkCpOsfjR
1EMVGuHGOV3ZvGgSSmUTNi8Q3UU0yBwfs4ORRxlZBQ7oYZUc87jbypHWJoSHNbVjElIeMvLPX3xV
M1Jr1Yd56fl4EXnGPJenXI2dR8MatjqBqxOSDVvyXx4vy6eZwNBKqyyGCisXn3knv8PJe4vwtbZL
AUZAKOYOBKu1OIzdGEJ6cfTYMxwf0dkRLzL8sIIHM5yUfRjY9i2Qz62X2drMqBKTcVGGpxO9SFZi
Pys6l2VDXADnDM3Rhw9jX1Sfrp+FlXuddiCX7LlIim/v5adC2gzP0owHp7Ci4TnB1uhdHvvom3S5
2+5b37A2Is7atFyYrHTT4E2DJlwMOFVl2wc1hROtcHA8NJuTMqlbyoRrWTovScTNWDrQuMvqQ6qo
+Lcmfeyhqz3cqeEw3g6ZFj0YZZe8CwIo2yQy6S2I8uh708zWKQhxSn17NsHSorGGQhZlkKXQWhM3
oJ3ngDjjzOZnV4kjROwRrqj9fotOsbKsHDY8ZqR4gslWvVxWHK2G0cmmCPsqNf/uRia7s0EL/fpu
WRuFbIzmmQHn3XEWd1+sD2C4Ucn2MJP8VmUAM40KpYLrg6xED9A6zMFm7yNTJ3/Ei+hBZZk6Rx5G
3ogk/Z6yHh4ymj3tMt1oN+azOhTSOraQKPxXfJpsHnK7LkXoaaHytQpG/xAN+jtFif1/sBNAePBO
Z9FkpeVyTtx+mCQKhGkKYQf7Ai/fozFGqH/7b+aFkDlA3TmX3uiHv9JjMVFcQVhBRwPHrKj/1UBY
TfT4j9c/0krigPgU5VZB313CVy8nFNdWn+lA/jz6gMhGwJ7woxPGktjD8k3H4zBJ+xgfAMy8G1JI
HjzGFWuDQ/QqePH2ofIhOzuSE7t8m0oIaRs0nC9ENIvnqI+bfQ94d0emKA5ZlvsblfpX21+OB9he
llYlB2sRkt0WcXjNz2OvFyI7uerQ7RyzDTb2/8oo9AMYij6ZylZZ7H/TRlWXB3fkaQiUV0rXH1St
9jcSrzPD7yLzI02l5se7gDoj6KNF5qWONSXkqIo8hVoCBjNRAyZEQe4OD23cSCI3ebKH2D/oZq14
ItZwUcpqPXsUOjKDQYMxxt7V+g7zXtxV0grV19oYxuMImPCUWgoObRGeqf9N3Zktx41r6fpVKuq6
uZvzENF7X5A5aLIsWfJ4w5BtmfMMECSfvj+qqk87M3Wcx/vuRJQrwqVSIgkCCwtr/UOKNzSGo1Y3
32lz5p5J5E627/oMwVqGIYtDAPlopnCSE70pmCk7FcOw6braJkv2sY0IJxLaza+X/GoIdpgsG1CV
2VC0xD2axsesFjuzizzRFMosponGQ4IL3NaPKZFeYSbmx1eDt4Juy36CWhBP3fd+mZPboFENyjVz
o4V+bPhXkLbr7ynepftmNleHHmzc32S1N96mmItupYyzN82isFti54Yj4oFRbS32pRC5v69Hvb+o
lG1ddrH2BKr6HJ/+dO3xiEg7QKeEekWUP9zWmaHXBsgIxJya0rmdiyHHiKnNzuyjF9bR4eJDaY28
A0Q42Fo4k4fDuDhPGGUu031sZkEoF3Ont+a7tBMA34MPgzSvbS++Q4mvDO3K3nErvgxs3Lniuo/S
er6b6vExHulsKF3pYa9w8iulheFQFjXWdKb0cTona0Vq5aaQYAI8PNopsL8DzabZuLPrcV4dwmxM
EWBaaGfW12k0Y5z1AgCABHbnccqSFEhmIGDg76p4sR6wYaq/NpT9K3r1ZfVuoYp7ZsDXHmylddDc
BA3Gn8O3gC321EuOhl0cjNplkHPvsqa0/N2ED9zcinZYuXVr9/hoSTlBBiuRZgcUh15d2lJkm1Vp
7995FrAiJOhrNeCYE44jtVjaimfJxZy+SfROhW1VZGeuT6cBhyQLPPF6bSTjPiYmpr7ZjIWCGSK6
ttu4uOuMfvNcA1A58zivrIU1mwOgtwrnnVRdBf4STTr47q5OkvladSVXcMvj7jE66n03u+f2/evj
cdas+EMQ4EcnW2Y7ourIsnYV7J4vSiK0iW3fHAqEN7eqMZwzkfuVpbcS8QCkcm7DQT/aU0tRCwNd
L3fnm8K8jlMn31Izmna/jtivvq7V+5HW0SrtePRUkPcD5MvWp7JAD6VgUi4Ga57QCHLPEepfm0DO
IgLninQDrnS4l6zZR3oQZxtc59PiasGq5e040e9Ybhzsz88sw9PZW+UDkQGis04QPUZmicxpcBLJ
rF1vzi7mhj0vSmFG87uzt7bhaKlSDOWwezkOf8rDm9xZJoYxcdQJvi5uYUQOddpdD+XkTB3vtecB
AGGTHXMpBCV/OHmiG0sigmnu+kDDykY4clMlZfzbgYjnAfxKT5rXxPF2OMpsJbpKEsukDZ3nYVZI
4702GPLxt2cNPDIIdWqDGE8cw9YCJCjTJlbmrp2RP0SLJtvlraM/DHjCnBnqlWnj7FxJtuAPDOOY
27vYiCE3/mSSd3eXw2g717LyzgkBvjoILweQv0FOcLzWpi7WkShmEBc3TKr9nn+VKe1cl+m0JLdm
HaxoUo8VVnFcVa3HEo1XPMp3i1/3j30qSoRWdGQl7zWbxP7OiNWAi5/eFvDU4rrVwxZudXLZLMOC
0NSC7OcWt8fxXGA8fXyyoBd4IIDOlX9wuGj0pBIqg1uxsxO3eC4BXdL/17szneLT6EHZXKeSvdJf
afsfFUWCCpex0ql1Jpn+mu/PyMwn5c2Ydm3kVGV/Zme/Ohx0TjrTq5b5sZI21CyYLrh179gwy2Xd
2uYuc9FmSsYqDSe9OqfLejKJKweHBIDchvMTvP7hJI5xZvdYtjo7e3Rxi/SMeqsv9jk1w5OnYhRg
opzKXM1gGx5FkVZfEKCTvrMb5uy7PQoPO8LZRj5AfNM0pzpz93ztmShScBVwrbXschTwpzbLh67X
nd3U2mWECn27TQKrPBPpX3smcGcknUCnKVCs3+KnGNzBVMxajKR3Qeom+ymgC2CPi7ocWtzFWjs9
J8N5Ij7/Qrz1iV6gULhTHXfdMknbRqKXusu7mE5iu4wixj9kKPto6WzgALaN4ySlaRN992EpTcx/
+0R9wIzDyTdIzzVtZI2mKSN8bIWxLRtDszg4ugbXYCUAZZeqnc81udbQfXCfoHXAxQUsO4QQmvNH
u1TmZFK50dm7PimnjzWgi+1ca+7GaqGyoZvk30zABs5coU9j1suoqAxTAVnJpEcHipz8RfcS7ifJ
kpa3zTwG1wFiH3jH++NF2mEfERZuozZO0mo1c+D6OwqBza3d5PHX0XLlxa+PnleWJIUN8GgQp1cx
56NtlqDzMNo5RP2gTu3bGRWhUC/n4XePUZ4aeU1ETqirrt4lh0uScpnAXkagjiHs+cZWLU6tsWf+
/vYCYsF5YKxK3FRxj0ax8MpFz97GXx3XNWdEAVvarLBfz9hr6wYVhdUfnPwQreTDUcxaLzxL+dYO
Y4cmjiq/nDZGAFEq7N25v+BKZF9S0fvt1u9a+oZgBikGQ0qw9YfDToU3G6VF/qbRSAwBI0DYFUF/
ZgpfeTjfpIdNhCcaEngPR1G1LfVO6ubOXpW9A4NxtoitGZtYcZ6HGUExBJkgPvx6Ttcwe7QXUT9g
hYBKIqM+Fv5z59JGb3MmYTCmJJTzVD7mavK2Rjv7lLRiuW38WL+P/fnHrwdeX9bpwGuzBPbHqsp5
+Lyd4aFbTuwhK5bDdjWDvC3Qpr+cpWuc2WkvBYrjsdAGWG8wxBzUKw7HKnqZtVLOxq7OdHjWfdqW
EQpsA089tRpOxZTcvqXYrG9AbPtbmtQ4OuKlbuMd2YgtknL9FUeGF+WCos+Q28Z1b3X9VZmkeL94
Arlfja5ZIJvsumOXhOlsVpHMjHY4U5l+JWjQeAWlS+Cgg39MOwtQ6NJ5P8YucHr3QpuKHINhBO9+
/W5eHQUZEZMRVjLJ0XwNla1TRRHGTnP7t/0Qe3cizo0zK2/9kKOXwhG5hn9G4Cw4SgCagYLmpEtj
h0cuUTcbvwZtZSI5Nl7OA3f1f+ORyAk9uoJUA47B4XVmYYs6tMZOYIQS6sLyLosFg6pfj/JiE3f8
UJTYOZGJhdTzjx6qxhuoL6dW3+m1UzsRDOn+M8ZilAWphvhftaJKMYo38yyaLLTcqCdOatiVI4XK
MMmlDjXSNwacRKe4DXtkP58tb1ieVNyPGPT6RWZvoUT0WaT1tlNGPTjrbI+YH4dXaculRXA7cJ+c
qg2CjW3N6JrxL8i3jWWMGUl4bOFwj0Hvl0rF/veAzt6zwR34cbR99X7Cix2X4NmyP2PdUEwhLG/n
o50MUAigwQgj1GHtgW41fSBspZ3oU1QhdfvOL0bdj7A0oT0Cv7N5KDNVfE76bkoiy67MMRr1Zukj
o/WneiXNlCLki8/O9j98TM5Tf6iN3RiXuRu6CSDhUMf3/euZV3Oy3MDOEmApOnHYwq4+jAGBX7YL
4Cd9x9XM25pT2YaTlmHnPWAJ+uuhThkR3CSplYLaX9WGsd84HEt3JCamS7fsUi5DXcS9b7nk2l5z
9lZV1l9OfT5qqAWmudzgOu5+wHyk/Wo2qrqWWR3jgVsqqqR2UTfffv3VTqMuBygZ91qNQL/zOOue
MILGhTVfwGt2ZhRAisSs3TJCs+3OFeBfH4ruFhgbgvyxYhaxLwl6J112fWyoLWq59k7TfQVmEMP2
Xz/V6dnJU60XeE6yFZB8dCGTutCE3zgz0psx906ji9t7Y7FnMKV2ot0h3oUNTzJb6Fj9euDTQEll
AuU4moXoTgDYOnzRjnDKNLaneTerYLkqmvhH4Cj9TGbAqjlduxxaa866UjNgHB8O02JC209GMOzi
RhXBRReIWdtWtrEUWyuepy+204Ef1pvEakJXBO6HMfNznXlQLujbbsAHO22m0tiMTpWbIcK3mh1m
wuqy0DCUkW6noHXMLYf/ZG9TZ+oep2Bp0kjF2ZSDUUaX4QLrQGpWXRVM3S4pB/joDjrE27qMZ+ti
UWlbRNNAuTUk4KOIgmdAnkRZTOHrtq0qjFDmpfRy7LXN5FM3j74Wtf6YYj9ftz4O30liX7hJB5rU
6xus1gtlPupSdkk4qkojC4nzZNyObl8V2zipsnsXFDFG517ii+hF2H0TSz1ZH7pXRbTKr659TiMu
Nxg8u3g5x2b1KZtF/ABWv7wf/cT93sVSewCVpheInrXGg9cZxkdpSV8Lp94vJXZODXfsbsBOGmCw
qd7YpWGCGMa4+W0t+yYOg8LLnWieG2/aDWlXImbsaUtzU6EURF91aSCzjJkmE7puPheyrvWD7Jb7
V6XvltEQd9SuBzgfS6q/70a/zKKitcYC2YulwvY9c6o4zCykNvad26YVLC4zzjf0A413Ni7a1laV
5tBeVGkvP1hOaj3RDBUIdKyo76x3x1tX09Iy9BN2zfs4a4frLF3MZdvZgcJtPk8bay+atq4jXy/c
Te5PlR/aTmL/CPrYdRDAcWawZXaK1bWez8bbURFiwyJT+ge8WOx+Rw6SBFuWSn9fNtrYoKlvYJ9k
LKagLuKmgQi9Odcuho4OZIiooxYT5Zf5czEUHZPma+zTVGrYg9ftwH1sDFr2cJbRTgpiS37zY8f+
qklXII5RednVwm9/HZNu5s30PkmbWorhhgrJYu3aYbQeR+zZJTmYngp2faKCyDUn08VoS2KbbTX2
jYlr+R29Q5QctNLP7krS0Xd+0pXkhYFXjxvR+VTtdXyev/WLwsdIeqXi0bQhbiKCnUJaXFrjVZMW
ztcCWADNLYp/PFkVLPY2yZP5R9sXzoOpRtdDWt006EIJd1Yb5ZHpR5imUnXEAiclSDW+XC7A2QxV
FItEvxtdDZ66S8ues0Ml2baB0n5Z+f4E8iXP2h9m48RfUPvpPtc+DMNw4FZ0P1DwtiIz4CoJoN/o
3wzuW29MbrqsjR9V22k/uDANRdSNcqgjhFe9ZwVx4HOeS9PY90FpzztztKrqunRtJltlef8NdpJT
Y1SX+unOlCn+4D3O77c1CNs88uzZf2q7bnzOqLDcMzkxdAHW0BTpaJ8+N0EqvQiSuVaHCvfMJ7Tn
5eM8K73dNwgm81+9YBQbqzKsJpIoOcfh0hb5I+VDvNl1+ltGWEOs/zoE1Dq2Mz6VzkbOMQukKJ34
E7+WgeuSyg2LBKPwKHM6bwvwzyUldzTvndBmVOOcvPBDyxjEXWm1CHThrOmxKod0FW/PAl7BUHuY
sFvAUa8DZcbdZYwc+bhjRwVv3cT2cQmbZnrjttH0STi4Jk3FDPE7L6Q0ph5JhZY+5A2qnPzJsK79
xp3fWVWuR9iDQ8xV+mxfdUtgsGaN1FdXg6lamK1cgUSEsGpShTygwizOc4drzXGz+9gVU70p6tLB
UGXU7Yc4jat7N+0Gl1fYGHh5ucK4cCj63zWBC/PHo1FCeoV0TbcdbLwGtEDUAOBkdrMggvrY2aax
7FyvdbqrGru5DqSOBi+kV4TSKBuL9Ga1b2Ft2Mqddg27bdwtk2jq/SjztqaYVfv1RdH2I7CRrALz
OTXDp5Iq/hCldBX3fpzYBNy2Rs+9GpRz48seSnZpdsatDsrJjVSVyzdGN6DpVWF8uMfKkiha46iX
XeGJnAiMRlJl7B13JGZ2MEUe+yIvv6WmppK9k/lTshNjXmf7EvEq7kHktdY+c1RAjtqmhKY8ydov
DDBRtkxJT6CfBsYDDhgFHeleIxPoycRqkKvaXETosZsflwq/0H0vR0+/wODVTEOHt1jwYjI4NlNQ
TU5oydhvQriN4lPlZzpSBbkOOab27OUTFtW4nC2VMO99sygvLUnDP8xU10yhZcHA3+Zekg0XMcFY
35iJ9DQU1RrvIUEB3A0Dzqw3PZvOu/K8VtPRCLfLMjTzunwuM9kj1IVK0Gc63v11g35rDNbK6Clj
th55+Ly0810cLNqIHUxdEcP72JlCL8+hTueaXXfRgCb1ZTnFTthwG9jLztOjJRE30I6Gu5G3z1lE
2piHJoZfw85p25EpQPEB369k9aikKSzv7GxK8hC0V/J5cLRKRk4/AoCnJZVf6dJpvzeU2LjAOdLJ
w9zWybDJg7V2U+Y1WXA8z50RJq3bZJt59rQbWSHvSVHFST9btnDfLHOnsj2B0po2rWZynqVGroVe
kGOSKCu7I152+XTnyHz4XDVx2URW42UzsdQpIEspo403CziNImyUcsYNG6YMtkk1iqeF9sMeSenZ
v1JpVlx0PUfHJvdIUp8Kp3CXbVaoxLhMay394umj3W5aNRoyojGVXTRuLrdiyprdkLVwr2yr6Iyo
ntvqhrnMuYdlzdBE2aIlbWSiVXe7lNBNv9rzRIFVFsJ9bHvHek4DF4arO5RK35bCRxO+5mFlmBsc
16Hu94QH0bjD26Lvu2fRcdDtERMEsWUN8czljrA7PCdK+pxKOnXZOtbnj4Y1Vc/jYphkB10/24/F
qKlvov+eljsjr5bvGDH7n6dyqcnoWqq/UyxAZ5jACPxQGz232/DeHNqfGEPed9IX34Qsx48NmtZl
2MHZ/ZBN3vid+wnpXesarQpncyC9s1EJLB/W9OQ+lbOW7scyRQIywP1qDEH0w8foHSFVhAjGlEbL
tMCx0YNsfOx70/vY+o74VPjZIG+h+NffYP4WbuQPhteHVaz1t940ZD8cUZufTMtu+yix4/gHgY2j
eTBtyi64qFZJyOfU76RdG+8LvfIexm7WAcJUGorsdP7LbjNlpGAbdmMZXJJFudO2aIzp0l1YTqBo
19VTQBNAbSSFMeonwrvHPasowyltU9iTiGTd601pJRulifpzGxfOcwEfjyQ6H4P3mmOmFix+p3oe
4kB7W/dz/SZXxrTNRqOYt7XRV6t5QSafqqrpvs2dgJJVxXG7PCoYaSyJbEofGhWQtHtJYXgYFkIU
DMcYQUGeoZghBNdN8Z4JK8arEWWUD2mjZSWEhkZrb5euN7TNqFOg3HjE+zakbsWBlBeZ4+1bw6Bu
ia5C4mzKRJgZF5Whyt/qyp2b90NG0IiG3rKXTTHpQB2JBOIeIfG+jerAm0VYsVRv677X76GkuzhL
6IrwRuZVz2FLJbQKjRSP1NCXeTCHRYDwX0gTzkkuzABbN+zepj4Laei2clsIP/mAYWzwvaHHBGrO
m9IlFGDfHorOxQVHuLr2pcKBZCGTLtN3yuQUDbOMStTU2/ESmikomXBqkqYJtZjXyXask/rKEcaU
4hMxWrcVArnmfnBl9mMSteRmbRbxJsinyoPiNa13j9wyRIRLRCujHk1N7UrhP5UhyuCnj7lXjjbx
b9amDzj4zuNF4C9i3lbcArFD1N2OhjQeoxwzgak5VDBd2e7ceMnqiw48/43ZCzFvCiunXLyUQbGL
M7MZEJKznB+ryzKpqKp957KRzfQdoKXXXlW2lfThoHkxpRkzqaICmsEny2rYSYXwOEiaXk7DWxPP
3uoi6WUZRL1ysmJjTMv0obaEfIqBICZRIcd0iEwl2qcsyPokAqHofavzBdtTWdeLG/ol7y/KsLF2
QlsT/Ueh0xwDKlX5T2UjkduDS0q9qaqc5AbZ9U7b6sI18q01tCnGbpzMVjgBC082pZvryUZbkpHp
WbJVny8plmo/mhWMBdMb8wxfEqQ89q5XIkehXEnVNckbS92iG1Gru3Hw3Peah3RMZChB1Nb1zLsY
hSWHUI99qlZoxyJYBz9kBi9KHSxykrHTL7qhtMzPJWYh8lYbhtaPkCmq36Rz0jWXQTGntxV5ghvK
orbrkHuo+IzsjrjrDSzIw2lpnDwKNJLRiJ0NXW1xTBlHNdeMhoSFRnLod3NO1p6XxQOKS6UVyrEO
MMUc5KBCF6Hlmh5EMKi94HX7+yzA6SLyk3RMr83aCuZrMiOcFLzW8C/LrtVBo9VoqkZl7vUPpVHI
H3VBRNyoYu7eKTpE95UsyPnzhOvhdR4PJbEDVgEWXW0j0hut1fop9Oe+HfGHrApUsbOJHTelqulD
1HfsJ6jgQ7opXKe9myY8Ri400oB9UdBB3DajHn+ZC2Z605PaFZEvOv2+lR1Jo6X0Jt+OctT6dWo8
eU/9uQk2opBiCP0l6Kwwry0mTlhm0pJP6o0kh5lYSNR4aIMDfnOM6yIj8FylYy8aMpCk/ehpusgu
C4g7n30dlYHNsiT9sqmCGkPuUs3oHJJBib2QVD8RDo4x1xSzNz1XaBVcDaPD5XVc8MwK4YYhvqO3
XRUTrvxqDKG2J28GOJt3ftq696bmE7KNLqn07ex3sRmOLtkzZdS88CiUZGnAWLJooyD1AyoCi9K/
+WOPvJrZTuJ7l9N3uoAhFu+aaQnijVsP9Tc5WL2++Q8rHZsW+zC1K9YLcVOYJI+dNulO9B+ty5W9
q2jEU573SNmFsh69lspT4iCqFqEki70WcgpBGlKETmzem1U+8J2Dc/qVp0U3BDvBhCL9j6oWJJjD
SpGLn/TomyUFqYQmLpGDs8Bt/AGQmHNO2+q0+EVvEa4xpT0oSidNPwnSRBl5O++yZuRslnbwNlVp
+f13S2zUu2il+6CrKaYe98WMbJwba66nXT/ab9DTdMkvBirGv13J8zwAdegdu7DyKZEeTlw+S21s
DV3tdDilIIChPtX6fE5q/7TngWExxopw6OiXsoUOR+EUGdIEMXgcoWT+psrT6q6vgvLKiB1r1zW+
dUak4ZWm94r4BxC7CiggsnZUGV2yzlocJ1E7ZeP05xCZqn7kvLamDxoCKKFfd3bUIeQcOgvXkSq/
z13uBf3vuiA6kIeslb9nrd0rIH6HD96LkRwlMQUCRLm6UC2+TTVKB7/9EhkFxRywyjyxcSyuUJgQ
axJLiR1ETXjVvTeQ8OAg8+sVebLHUMykaQUWX19RDMfgVSp9ZdYkI1rjsRrf5CU2MtSXnT0XhDL6
9VAnWwxnaxCl9IZWeU7q9ofTJibRJstYVrtOeEPUp3V2N0yZOrPFTnvAMGoAS6GER40ZkYTDUfjy
djXwXng5JX2dkeTVzb9N8UgFUfsM4wx89zlQ+ckkou2l+ytbDtYQJeGj/VZK/B6F7vCq6ryIjCrX
Nh54uAid/t+m5sE1YF2QXLEFSNGOJtFcBmeJHTHvbNxqwozL135BovvMqjh5VS+jQPWAoEFD+9ij
qcyrWkm7owfRasuWG8ESLkbz27pe6yj8Wc3Vib3HOKak8pRniHqmlTK5oUNdbpcJPB6XQftb+/k/
D0yShn/9F3//1rRzjzuvOPrrv96Oz72Q/fMfb57a4Y+drL8/iayp/2v9kP/zS4cf8a832Tdc+pof
4vj/OvglRvr7m2yexNPBX7b49Ir5Xj7387tnWEHiZQCMndb/8//1h388v3zK49w+//PPb/Afxfpp
CV/+z79/dPn9n3++rPX//Pnz//7h7VPF7z08z9/S57J8Hk5+6flpEP/803H/AdmbiEO8AcYAEvLP
P9Tz+hObnxAeVvE8BOBAq5h//lE3XNb/+adm/YO1z3bjoF6dRwjPf/4xNPLlZ4bO7wFJ5gXTVlqZ
RX/+z9e7+6vR/Nc7et3n6nCXwX5Ftc9AWhM0JH0EWvmHO7vGOcWMA8rSsrS13dz4lEVjZW3EPP1e
NvD3UCTh0N/5B2To0VC2qipajjG8mTlFqIwEC0LI76kwr6OghsbyB5uISjLE6MNRuobWUQa+Psx9
q9q4/QBiEE7EmTb+4V5+GWVl/q2IEchKPNLhKFLnGeKSqxPztHBRt4xoEEO2+3Vwf/Eb/l+wwMsw
oB89hLjRJAO8efQwqwuDWkqqMr43f+/kDZpr4VTbIalwlJt2mCzeFSwJinbljSPjjax00GnNBnvE
UIctuDR3Zqu/8Zb04dff7LCfun4xGHOccDBbSIVOVEtFOjgVl+wkyisjjjpRPTSJI6j0pWrDSpo3
8ZCdQ1kdabT9NSh0BnQvwK9jOn20gMa0VqBM4iQK6ty/nBqtuRS6OUTz5A17x6/ajXI7tfWRKboc
g1GPesO9rSnm7F2rTi9Tl7ta4pylTr7AXQ/fErghMlBYtLB8mJTDxdArcw7EUGdRWXNb3MAe2dm9
YXJe5bLhemlAYgwTYzbeLeX04E4mVxXKMh/Rzp8jTDvVjY86yn5ByiqMfS951rIk8TZUkzL8p9sm
+SIXR7tGaGd5N5ojNX8tRow2B4uxjQcNIFFvZdT2fv2KT5c4TwXWjLBAhoG0yeFTKRdppmHS02j2
limy0HhCctw+x/NZ48vJ3IG6oEmOrhxVncNRFjQnXQfoDSJ6+gK6lMLdklCiBrLaRWaR/54gzMsa
Ah+IePpqGsUbI+j+DMC17awDauuwo9LSi1Q3Yu5XzS71ZtX+GxPok1QADMQn4OSm1Zcz8HZ6OZHn
AmkHcjSyb816++vX9JKyHs0gdf+ADUFagfHe0QwasgX8rTODix3Ut3Rdp7ceCqnbIvPtvWg9kEao
Ne+k5D5flr73FqCWuVtcmrsKedZtOnrqsi0eBAR6WqKiuktp4UfZoDkXnZl/wT462zSJJne2ES9b
MCPDtVNP1KcB54V0WSlol7576QfxOeutw7Tz5WWRJ3EsAaZngRx7hOtj0UwypS4sSotei+dTtaI1
v/GCcpUM8t2NZss3RTFkv5VV/z1wAFpj9Z3nSnJ0Kpq95Q5J56VROlvpRdCpBUXIs8bvrwRRjl1U
ZhElRbvjmJwJiBINNTNOIy7kFE/8edovkxVv6jGgSoQXFOpPlN5/vV5em1NvhcKQ7YJ0OlYibx2h
jxyPq/64XVFwz4sbLfCLh3I0u4s+MzLgDXOJRDkmE78e+ZWAwrlMikFiz3Y41oYp2COLwnAwmuUs
I63WJiRLO3lmP5wmNGTYsC5eDgmSqKMN7gu7BFOuE4wRpI0K05wuvA6huRajknPH83HwIn9DBWIl
qsNUQLLreJng1uUbokU5tze+tFm5SeW0oYOX0yjB6slthofEEwhi+G12N/f1Y1qVKgTwbu7rzC/3
bWfJy8mkUAuaLf/N6f7ry3GrRv7qRXvhMNJhsAiBzeDLLdJJ79WyVG/iAT2eX7/UF0GRn8PP8TBH
V8NmFTNbxAqaTYN5a8zSiGiROJG2zMvXQo/Ty8GJhxu9GefHDjhs2Ehn9bZL5X02zc5G9PG3CZcQ
CvjQoPvAkOiHVJ85Mvyt56vkfgxyRZ04r7aWKrJdlVd4Pcvg+cxznL5LmzwYbhAasCCAj13bCcxz
2XeLHQrf34LA6b5Pbhl8YONm+ibz5FcR1xn5jlnogCVXSI8ajFkHEE2e1Q5p+bkV2MPR8aJdw2nv
JduiqLw57EBWPpR45erh3DhGF8lA2FMEPkbJyLCx/w4TBDttmPlDTE8hGZOoW4r8zGl0BDlcgY02
dR7o9ZwUxOxjEZ9uiSvlDRT0O2ms3t+N+sxjlVtkK4Irso5mwz1mjNhd/ZZbkXqXOVmYBbWL8K1G
r96xz0SiV2YciwIduBFBnuzJOlygYEaToLCxhqRtPn0oHeuH1jmoF3dLsnXt8hwF90gZ9WUCPFwc
0dL1V3/O46AO3soeajYzfeAJQSrjpnBdCaak0CIpq35fkFCGC75lUe+jo9QUlR1awXRmW75ADQ83
zIsoNGGfI99DM/7wsWe/QKCdalhomVW7VXSYHgXQpYh0W97ItF42k7E4b8xyaK61RZQRwIU+QhDD
37bTUNEfz42n1kT1uYURfZX1HRwczQ4eR2CTG+HYz7C2zxA6j4Mq11A9oNDEFoG9RDnm8DsbQEja
JRZa6PZ42wW19q1MDBWCPi3OLIpXR6KWy8UWFC66J4cjia4DO9IpLdS0+kdVVd2+dWpFPV4/R88/
Pn15JhjsOt02io4Ql9dv8hMVa27t2XD6AAhiZzgXXy4nhCl2DT6xNION+szuO1nrK2cZOTAEEMmk
T7DFxpJKzAYBTIphMZG3GNMINNW+abc+FhdnBjt9Mp872apvgAYA8nVHGytoO3DgimAVuws9Yn/E
Stho4g72kNPfF365XBspvIBfR9CXm/XBwibCrJxfZtPiqnqMbJ/sRRcCQfJoqoeNr8vHsZreNPRJ
8z64zpFfLDx7n6fqhrzuzKY6WTUrb5ZGA/dSChrQWg/fZTnTig3UkkY0YSwaOW0c5YNfkHmrc2/y
ZHIZioYGWmgMSenkiJWSx62gg0sWUyY18KY+KMJ0aoG5toO2KZDdDgHSid2ZuV2zlsO5pZMCC5kb
P8mNfVwMHU06RLEUJMFcygAWlvkmN+rkqlNgnmg1RQvGJF5utW/bRNg3XR+Lt0Yig8s+Kd6f+S7r
E558FxoGK42RdsvxxvFxflwm3mE0iUnbmN4wAfGBmBS6UrVRGXvtvo1H/S1OwHAC0kivp1Do8lzj
Yl3FB1+DNgnEEGLSWv3mjRy+c13RqhnKqo00sus7Qkn7xkUxeNdz3dpYAfLGTh+jCqayjZlPxlsX
TOBeKGPeUDlwvmGQtH+ZmL+LkHd/jX1U/zz66/+9tHlQDn3bPtcPon9+FlRN/z8ogsKGhQjgcx+i
5MPhCaf5pzWzFl0PiqK3Tf+jKYs/Lofyqf7+c2H01Q/6q1DKteAf3LjIUcilebNr+PirUPryE/Js
Cp5g+Nf+zf8WSk2fX1pJ1lRYXQPhGS4d/1MoNYN/kPdyllCkW68d/u/USY8COPLML5+0cnahB5+I
xpTAo20Vd+lHeTX3IXjaT8sZWZrj+HkyxPHRZ1iiNxaG2Pjvk6fxU/l29BhJbepzti1H4fJ4pOOe
X+l5TRH4jNRs+4u7cy2p1x9k1Tiln4eW2HEPM8HSpLBp9H7EzwgXmtvlY7zTH9vbc+XR49LHX8/x
00C8/J+PcNuY/Lw1p/RjjQleCrwkxD3ZCIOv6e5yDK0r50pctdfxndyg7X8JjPXW2oIJdzcQdy/d
TbPDC9Twtj+t9b+jwB+1rO6arBbDP/98MWr+KTCdfKujwFTmU+Iu5Zx+7P2LRUTFxa55DrZyJ7bq
v6k7ryXHkSRrv0q/ANogAupyIyBIUCeZJDNvYCmBgEZA4+n/g+qZ3ars2cp/5m6t2qxVVUIFHB7u
fr7jiJfx2j+PhBrKd5/fJQf73WGXFfxTPhOLUCW1icPKgeKIy7iet8BiSLfmsd/AtZo2x6ZniU6L
IDAv/8ElY6eJvi3ccZFaLx/Nn44t1VICY/g2vilvRU/RQyifMa39hKFocsE0NDmkHlddHRnj6++P
/OVr/ONe/3zgL4mprQpVyMqy1CbXBGFC0Pn6Vq5+f5AvPXIUS/Dy/3yUL29mo/Ux8Kh9fMPQuAmR
3JMM5j5mKSGOEZjNp9CucIn13wnSf/Dnvj7ShecANsyiHvpxXj/d1p6XCZyF7fhGclcUTesBHjS7
wzKaAjWOTcmgyUwzjVOuY8R0Gtea3GOITBjtxoRzOfSlJirefYcxoHgsd5lC9nCITjHFZ54TSTxL
hXVNcytx83ARkSijX6jSZzmZ8cosTZsqvcS9UVMxsNLcsJ9vXGWuvmtYfi3r/+Pu/s9VfklXCyU2
p1FW45vqS4f2GO3GB86UPXQ91+lVecLc5Ddyqa9b4b8d8UvcKKC96Ht1jm/amVhMwZQgJW7uRtQ6
IF+x7pb6TUa+fIb+9nL+/CS/xIQQtYVeoBZ8g7TgpV6FGD9inTt62VZm6NvLttsf0Vh3cnekysS0
DLwQ17ZYn65AlRwwu7yK/WzdrDIf/54ekHdtwm8C178KIGiuQMiOVFqHdcivL/Fs9TLknDhHsZ03
9j53kuffv0c/RmS+rmcU/vBNwN7OQD3i1yNMbVlrRHB+y+nEDF/0dJc+lA/iva3oTGsmuW+YD6wf
rad5EzvTob1BSyq5/LndTN2utTxjPR3Vs4xwXrHpFjkhVIMUihJzLXnKeTzWKxnlhA+M7T0NVH8X
xEkV9wTy8rF7T48hhZ3oBhOpQI/S6PgCc61vgrC2PMffXeGXtZzFtSK3sHy+6bRz43XvFAeJzl6N
CUI6O7I7PKBSlgbx2VoTilGAmYVUdXKPvBoUKLxnmYb4e32O3Y7aTvfN6f3opvzu9L484mmawOVW
wvg2+cl2AkaXNdd01fn9qi0duBlbrT8GSiBv40A72luU8X6/An606H53Al/eg6KvBhn4GH6D9G5L
gvgpc+ZVycRmOKbsYq4SZ9xYTspuImgcmy2Log5q1gbNLvbEZjwVr8eXt/GUudzLWMLuHesd7QmT
S7YTjzTZlTf1odkMwAnths13cz0/ukN/O32oOJGHgkCCUtKvCzhWUy6NasxvrdM6xRrm2oZvv+me
4hRe4kE0DF2ia5whRjjwd+CWHyPn8/d38F/GLpSvMIaDc8BG8MsdVDEdNkFPwW/8ql7VD+mBvBuY
iQ7gwpnODniZukaH73qBX2tnPyLmz0f9klwACprqWpHzW+JVB30l0WOzbf04GDbfvULfHupLLiEq
s7JDCYdK97AQz3eICKHH14Ub7hE4y2+C3tf69d+u7EsGUcNDMDXhqH0jfhiMDlAP+5C1zrgdHQSk
/fgqudOTvG4cpI8UoJ5z6pgOv33zVJcM4m8L66en+iXDMKc8m00ov294Kf3Br1azn73Gh/jV3sPE
ydXcatdDMrML9zJip//7o3+hX/yV36BsAiQBpg4xN/ElahVw+4C+BPegc2cnc5JD5vANuhkOZsBZ
9Tk81U7nAB4UqJvIEa2zg5V89M0n0vwh9/7bPVioWWhkokr91QQaw69RBRYnv93XrxC70ft593r1
+L6mhYMVBxbwpqSv692rSTeoOFDFyZmrUjfw0bekxzVhOTuoTGZ5kNO74T83NPFy/4IYEnsPbspW
29jxMLSOn7c+ugTX19PXa+Sdc3oI1/gKM2/DCgZvLKrRXYRDNPT5tDO9Tek/n1J6mPFndeqZVHeI
L9PT6GTb0dsdemdwGxY6LKPMn5zjh3d8enhzp4MFwZQ7e5zuDjLTKRxW6aZ3jOCwI+7zBeUq+pni
SnfXZ6emlysUg/RNOBM77GZK1jldlfSSURyfKp5G7164hqr7xw1QPIPFDn5qg58604/DMzSk9FQ6
OT3vJ/q+e55xCc5GctyHAxV0mzGc9trxTsG1pAPd4XreBeXe4+o98iycXMYqunrsWMje76F7fQ7X
nJbsqOPzlbEzFFOsZAfcy2V1jJtXPA9o22iOay6ZRNc6Pe3OTu/s1i29+CN9nvznDXsfHQ3/6XnE
RUFRhqiJb7mNM2/8wzN2asi5bOblzJ9xhemupQ8Gnup0NPBTckYcvHcefn5LXTRmaLr8w5uru65v
UTYGGmNnN9hD2umvj95In1aPOFWN+T1bN/TIKcG63d72503G9vS4nbGct6vAZhKrHTfYBu7D1qKB
7dxrull19Czcte5ucRCGTIuyEMvr88VyGoaMdMb98Z8IJVhxx8htA4sivO86ui+ou9KRS5R4FB3b
n1W6cmP6Pns6bqgWvMWOP3hSoAVU9V7o/hHCj0tEn9GC9Q3cOPcBf6toEC3PLqFXiD6dghYsxn/c
fpjMDSo/3LiBwpYz+yiZ58hYbD0zDvstDoTzZBXbHbjjfrpO4H8siY67f991LOhcmz4ioMl0OLqF
63/MLFnV7q4LThPb9U7v9Q6IJ84qpaudhvNXgyve7gnLane49I43sckVzuN1d9DpfQVxDO0dy5d9
d9U6Jr3uNieceeogI3MhBqIT3XTu4Zo6tHQ+NXq+v2MlL6+RST9zx109Xpl7DCYswL3/hNuX08/r
6j5Q3N3JSfYvW0Etun+K2NPkjW7gtqfJsejs9i74yk5Mk01I8W3HL7+gSOK8FW52FcQ0cvBTl5/X
MdvRHWk5oUf3EWfXukHIzqf760A3UIXhhpgUb57XULG+XGU8McO3cAtPmLh5lGm2qvYiKFjwrf/x
EkV/F9++VI4hPjA4qRHfTISXu7S5z87rrsGqueJJ4YVdx2xHGBzbsOBfLz50rus3lA3q9c2i2yV3
7d3a09j5P8sKQVTFFncZnyNfvrhVEioAfAuOykGxlt2Is9Cv1lFKs3PiQeXtDAdjBY1n4WqswIL7
/dfnx8TB3+7LT4f/8gW2Y7DwSNEsOaF6ei7349pEHPS5q+3DlXEwvCpID/U3e/p/tdmxZTThFuIZ
3Am+XLMMnXpvaQO/NYJXIFqER1tNsNlQ6pcCnqu0mKuSRaMwv6vy/atVAFtTNJmxnwfc6MseKM+t
clAkHHhwgXz5tD7J03BX7wvXaGcepYv1V8r9b1Wl/6trWvGS8ZfiD8y0f7x0f5Sff5xbTOo2LX9r
/g9UoH8AoP/3MVy3GXAxBf+51vzjj/xVW9ZUVIIJCoVw0/jnqO1ftWVN/hNbXiCzsfZNDMVoSLz+
OYSr6pjChTYC8mQdWHb82Z9qy+afmEGEXSCc2w0ZnUT13ykuo2PxS2yAfQp6ggBP4hwWUQIaPb9u
LLSo16AwgmZycTKpq+pCRqmfGKygpckX+gwdBoryrh0tw59dUhwqzBtuhqRO75mc2s+jak1vUiyA
NIHiMHFMK63VdVnxQ99JBgYPeMOgOpIAG4hviENO1fNXmPBonp6QoGhlqC9Dy8174SStfsGxdL/E
SIo6Ca8zws6BfcwmUbt7J7CXjjSDTVYcO2RUR1ft8wu076hEQX55zSWjdmOAQDInalsIrUJp6jtf
y8B+vSS5Gr5jyGhsGCdtVp7HuMAoV6wYvUpJmlnnMs9iV8/mhMqSHk0sHwBnjQozZzAtbY/AEEB2
qE5jvqAEBlS7RpjSRle1hI7uokjNkKGfKybutiDj9e+krqESlJoeDIllvr1gmgT/K9qPiHnYgypK
jMweXaFdGSv1tjVCCdeagRF/60DHshfIm+HzVO0zWlWRXLiqGFVMc1ZddIqJPuziJoUAzQCliopK
G2CwAHY0fC6lMLrMCvpie1iwdr4amkJipWxFO1IO41UNexvQDgP7m0zxcexTp0NtY5YavmWTjD2c
LDUrdSijLZaOO6QhnmKFAVapFPZakjs0dtUmXNUWZ8MAPkLCnaiLV4RP8OaEcYcDngHZ2HrsVtC8
1XKyaUV6qc06qgA5OAPeVnm8n+eTCbNlJkv8Nut2vFPjOIEM3rYljPYaaoFBcCJXDCgVodwsAVHh
YyznKkq8bR5DvGBGQA05UkE0iEd/fBj+rcj1207ZLz21/1uiAoSS/z2anV/QWfjjyD8EdBXooP2x
43X3kX0VJuBn/BXeAPv4Ex6daIyhcgf4H6jO/+ydLf+LAES6EHSXKIVqwT/CGzH/VGDZgJlRy4YE
AFqR/45uUCZg94U8wEBTDQ4G/15ww4jRr8ENVt6LowvCJKh3CmYPv3zyiNRpMS/62I+hiF+Z+Pbh
mF7d5FuTtzUl2izTBN4abqa0mJaNH9p03MxFaHkAyfhxhv/TiSle6QlQSy38ZMHmwVi1XLsEcBuq
8nxD8jkIReTJpXzuyux5ENknqQibdLi+GVIQjYUM+bttUfCq3jGGux5scrViOGor4di6alfe7Xi+
2kplY9hkvibQ/DtNElcMfnqveWNxYBxn5NzEGmmvma+z0nzkqS25QHaMLsBMEnTfUebgg3HCBe81
IPS4rK5KPUW9Etgbp9F5Q2MNZT44OWFWfC4dWU1nUC3meQUJ8U6MJAYaATQimyef1ogdP0mFhpn1
+p5V+bNd5iAFhEHbaQ2Fl0sw9aYHp6PRxWzTq4xhFh9KhMgFoKX667R4o2ZU1LoPyVbFyiR6BHxg
rLTjPFupC6+D52Ey9nE0yhSZwnscWhfgWdLdLI+lUxg2UICtfM0x0HckdQgWBEFXYRygrVRNxEkz
eQ9B/GBl+ipyKNLzmgwYf+hAxFVuOeYhzHR47o3p2jR4cjw1RgrjwddhNtczOncsVEXlThmvwB8x
9s2cu0kskPcW2VGyYY894D6pOp4RiKiYjOtOXVsdU7luWDLhelJ7hhATdlC+OhOTWcpWjF0bZNi/
1EPt5aZ1b4mM0mvXA6BoSFgpHQ2lefEkfALCg5qDBAwV9BUUlKDXsBmnjSVlAD93quTaE0Ghtqxr
aptqBGgOORn4TCbAzkAZL2mBaMZszcO4fSBg9HgFGiUM3eMxAPBs1zYpKqrNUoFeaBLTnEM+P+IU
JMiS0UlR8Tm2JybZXevqctdcwgl3B7CPxhWtSBheZoyYyDGybhIGiZBlGo3EH0M4uGBQ0pcytJuM
vN1PJkBMEFiDoQNMC41nLHZD/6EpdwfIUrTEXit4WEQpnueqRzdZNzyUqQOFpA9ZIo6mjKcPq5Zj
ruynKPHUOv2u7v/1/cfkAKa30dlHVwEjAF+Kh0YhlwREm8i3sqrGJ073p8RYgUwAL2nynfeAsqRK
/7OdgGZ2ORpmv3XyQ1Twt1GZTlEANAsj37TAqDYi2xdm50tlcVcTFzr0/aAPrG2BIeNpc/8pTh//
Osovvd9fZ2P+cXAEVVSIMY2A6/01jysWTFWpq8tMTvqK9niJceCJIV9BgBsQa348iLxhmJXfWkW+
lWbT+/0pfMkkf1w+RswQ0pcp77+RDqGxhZ2NrkR+2vc7WAFuo9hY1zWKKiQDIy/9ZjLQ/HU/8+OK
kRzjewFiqrmIob5csSY3As49sF5GuZq2AmWp6SrSQwvrbCqGNoEY276QtEbVRx+uCTF2LUiWtVhl
OlAULXAFcBoDwmWDXdoVsBIn7zZ10l+t0vI6NV1pVb3P7dqf36U2A3kqQ+FhqtCJRDwqOu0Ejx1U
CAZzDezySzI0aylqNpjUcBGNXNmKPwyMwzlQET6PGXA2laZsp7oUDCdOaNy3blIDoWzFgsbx8IJ6
8CWPEDVTWRMbVYDo1Q/k3azFHRNlkHHgE+ZXnYLkj8AnyxbATGEiEwqs+arWCJ+Wek0n6xLP8nWq
ORaZsPbYDk4Y8Y6DgneAZkmrCmXQ/yBbupQ5/vq6nfv/S5N++V3+R7noG/9P7AyXdOM3udSimvzj
vz4Ff3v5ZXe4/LF/7A6tP7Hxg/wCWRLsoH4IMf85efQnWdCkcGRZ1PH/nTtJKjaUaMpj+werUhk6
Iqz6f44dIXsCfBnaKRnzcQuF/N/bGmIg+teAtrATFqmhhVoFSvPI9n99wwhvoGTqVRC+DQVENbie
1FTHeLAJiI/Zdk/qSOCm2EtFY25jTZ7hXKrVowkgXaQ31V5TZoNsjbyrc0dUYgQTi5BJStBkjuc9
IUlnnQYs+8iGwr+NwoeUENFvi0TOaleTK1us5txYvHVJFAXqUCktGBpFB1YGN8jQn41ZVkN0JYpC
a5gpqXOHnV89NS8ZskEA62CFHSmWg91tdCq6Zh4d3cYY8TMQMu2SbeGqEa2SEdRzCqjRNB4Wx0Hw
itGrDHt3ANCzfRzMyjBZrRJIk0YLpNBDjq0ihraL2krOMiA76YPK5yp/baTGPOlRYcgnvUO6FoCH
06AMPZZm4ajKmPde3ld1ucp60VuXbsIHqXFQDcIss90PRfaaR22VrFoLE6WYym+BWFonBu/tXV+2
aPlp/Wya0w41BT1BRTvHkDFoMdk8RHvFqjtsyHB55fSkt7Y0B8NYt9WHZsV2nVF8dRr+ksVlWjv2
nAP/hoAChnoFC6OiUVcpPszpqVLiRDzHusmbPTckS6KaAbLIOq9ATvy0UOzpVkoHp5SPKTWhIKej
BuwzUrh+0CTVyWRLyRbwTltAQxcLDPiPTmsAu7JKIjySz1HODN3hxaxI4EsqJR5bnWN7gTFNpL/R
oYAhnYUdvpYYGKVs+1ACdcnCyXLcCJ6F3fL7RdYckFiV2r63C3u+S5A1cI2NIwfyZd1nhtI8k1Fp
wvusAhV1rduhLI9mXYBHukTzhl8WDfsmHbT0GlVpuwaGc6Btat7JZFTvSpmGI5P6/o49M8BmEUHR
Fgv3FKdpyYgxRiDWDhBm5XUEJE0eRaDTj+OYHQHHMbWbBhRY91QDtjdsdOCWKCqBEMc5DZelBCCq
inQWgAJ9oY+syez8ko0oeIBKl5ResuyLw2WHjIcqAaUTLzmSCXyNhclSbPcbHQNubFR4CjEqT4wn
sLiUZG3rXNhA/tgDl/fAgwn5OEh2GIUssgxJOOCZc9BJIMqZui2HFEr2uaSO8yvc5MM2dPUx1dU9
POvL+QATx1S9maHVPaXZpLo1kXjHynbC3GoJE1wPb1j4hN+q+knVaahzE2RurI7wa2dnsTAC6P7A
EpJl0bcPUjWn6BPHbaxmqK2UKV7cNgXm9w58StO/TrltD+8WdibWWjZyaP+kKhv4roZfg/qJ9DMt
PaAgeRgYQ50kqPDAMY9CrgZ1PgDwoA+tZqnJH6BZB62hneoQOiBRpxqbpyZhpGuE7Mq9CeULMfsc
oKlJKp8kOOLETpJq+ILGHULHvkJ+HkD9y6FbAttVoYMlWaNjp6m1MotZN0GaNSWXlHltMNtsS7SQ
AHYG1LTLagb7u2SbAu6GhhngsdomnNsc4FQFFFXo2oFGpHKFT7SLwkp+h6PA0NAJI9wbSRP9sZxy
CWzKJDE6qsMFBt93TS/unZrPH+CwGhvF4DPrO+A14C/Ru1E5GA8wUr8DHjE9hFDIaGuOiwb8Ng4l
b1Cb1M9TCQIaee5BiawRP3EiSEJmUy7XZs0Vfy77weUGx5nlYFQ9jfZo6JTnEn+DDl/CZGMfHVr8
TCCbGu5mALY/6MWiHQPgxweeeNoWapZfoiQfTk2RamoQms0n9JStoCEviFfDeOCpmu3yMTEH5CFy
q6ifvQr7CCrAoaEYJ0Dpaubm4OZWq1wiDZtDqhd99Cm3mnk3M9XApq8jwJBOo4HtSZ5kQWcIk4Xc
0q8EqNvZn0PgayFvwzyOCpbaFnYNJvqrAKUeYlsC9B00+dRVZBFmtGi08aMT/SOyRWAkzaEv7qSQ
6wsigCqoQqRQuIAlpesOw3HvVtbDzr0hkQOKX+Ro8JjfZfAceB7ieFa2WdkO4FJhwIqCv5wczDox
T7jNoPfldvrcIFnDJg8AXa+3cFG0iGQinKiA6IqNADSwAkznalWphrgN+NhHTgUUcO2bPSEPyBgN
REUzvhey2e8ibPN9OJSTixE34knIQ+dhoMrwhtHkDxXB7q3ORnnVm1KAAinHdr+6yOlY7wfQlMPD
1EjpSgCSzLQqH3o2CH3atCjf4N/bFVdbdQDSTNSrbirkAMgt/VEo/JXUVRHAfWObxrauAIqlt1el
QnkDpWSyA7HqgJQzu1TzPDuTAtRSJ+bYGcuyZT0Pt22pGkzvWnHqsq7c2POSCmiQED3xsDEDlL6l
h6GZUqctyvIAp/fYUVMpegKGUfigO6LvJOvSZwak18jsOulQC5VKchrlsk7X1QT03LSo6lgD5Bu4
IwnfZnP3GfHkYJuY3Kjr8ClU1KM5pM0ZFVnJTbggt1riKMfyam9m7U4odbdGuYVD+VPm8meYAkIk
RLwhopGZUpP4CjKqSuEP7IxFTtZ21CNdaJqgtqGsy+UegUUjcglssQCe1Z6HEIzyUvfw5XtXwfZC
7cYsMfyVd76dJuWmGgqvKERSOz28uqp1pYqlULpA2DreHoqGjBskOdYKAdXe5nMi+Xke6VekQZLx
jB1EH0EiOCk2ZDVF/ZBm0GBTsCRnx+ZSUVCQCtpbwksNlYK2HFFTB1PR6aWwqyqUTYXdoqaPZG2V
R0hKHpRZHsynDLTa19jKDdgOTPG04kkH+huIhw7o459V1PHJQ5DLP1J88vdWZ9xA1E6eQMRFeC5r
NLhNGb4iQIjVGw01/lXY2oC6y3yGOYQeI76g9gUkrVzvshEIaVQZKs+0UUIYpzHdwiLSuuPNkCY3
kTS0ADStg1YwziKvRKp5HTNgMtdZtUTtTolMg3UK71rPFNP0NsZShzksTK22B0LC2o9AxXzTxwJg
OS4mNitD9tyHSZ6xVjYAXzV6G89YUm0vaUwQcCeCslVVHdQksSIXRschA/wa8MA6myYqFJJvwxZI
hDJKYCy7WDGGQx15Odjk22kh2sJAt/BLFRw2ZkgmzEmUoXfDVJJUjOuqGUqNDeIpNQbgrsZZ7dym
B3wBjQ/BKvCpCYVaZni3k7Q4FykvniyAX++T1JP7uJR5RlsvIe0059rr5clCObxpVz2Qgt7Yle9z
DjZwnQj0PRLZ2lVKke/ggth4pjVn70A2an6XEnkVp4OBJk0nECi1/CAwdenowMdi4rPhD9hsFqyJ
JQXa7zx/xM5xDnRVV26o6T9mXMYYYQ1QbZnM/Yeq1xUbM/OjxGrwgTRHXUG3JRikYBQaasAHpAkN
PqYcQu+6tmE20tTWUS2gyU1mM9oJCJuR2I0RvrVyuAPz84NnegI5JG/RRCekfhB4mlrQNEaOHXSX
3wgcEpyykDO/LzNU8pBJruLJwgvXqEr62OhF5pMmL/YlUEfPQ1lklybJCSw6m2rMqDRKJihYFdJT
eOPGBwDqAcBUkrSkodnqKSvaVIdoW4bTvdmNPbiwifpZcL1bZzPyCwoghekOZq4KCGhNTIfqaYuP
fzpknatWgwGQwYykoRAFcgZJJWuh5SJxi9xSGlpHIpQCqNCX0uNodX7ThuojGGspJg2VqnVKK+pC
OmKQ/i6pQv/UYX6EUkU37LjdIluciXieVMi+5nyhvItEBhEZ5I/qBWWZPFDQxKaQ3HUjm2aCRjqE
aE4tibo/5ZmJdtlgzBFSuuaYqQPZQx4nfAXdOzfP8vZhcXbYt7KCtd0Uk06jrOxRbwj5QDu1qzEd
3BU8MNQZbJdMFliJmjAL0xnbpEt3NZpzrKtQWlLGAaQHIfUAsMZ5ilElNcuc0IznLWSnprwrsbYz
p5hU8I3NCc1RoGI07ASxYoe9DUzEZQT3MHQARg+rzagnJszPLO2hluRpVZcpSYJecDNctKbN41BB
tIZq9KiwqSGTzjpTieEgEafKeOuaaQclPPjdipRmmDZFRXM1xYXmIoXRj1rYSz6gIsabrg7oeWVp
2R0thOE1mdJkO+Zz9Go2udWs0RaFJ0taQsk4EB0ajnQChhMT+KXKOLCtGE9KMjFv9FLnNdUa3nu2
2aVPEihAmzAzxCUaG7yKJfJGENR1+ZNYbe4aYZisJUS5W9Tp/LVPFJD026S/g19VHDqC+KQYoqaQ
jecIVW0sHbq5iw5DC1Imq9QyuwJHKWiPD8zEBLpkewKvHTdOTN1N9Li0ln6FvOdaasI5nAwv8AnT
YR9lkLe+hAabFYkuhzQD/+WQISiuRViTLTyxikth2cWTaUVIpysC+S8dq7Z6qCpb9uoiyzaT3MrP
Rho1bpGExlpuQS6HhcQcvhNIFB0M9A1nSxPDaQYhlAMu2Qy1X8aJ5cgA4fqpwd9seYyuaV8mbJK0
eNeiElFSkcM+YkIh+kEhxbzquYB92lSYCWwCLCtomxLzidJE0KEs9KA2rHly4KdzA1k9XIu2n85T
KCUfRrtIEmwNxbwSS7GT2/BNj4yGtnoT7418TB8UBEV8eHg3wCRjTE+xamdYYGPzUtqVfeKhHHrq
aDcusIVr3ZC7bWbkUVDYeqpQC5cPQmBWny2Sh89tW+c7tRLYcA+g2cc5x3dcitNpr2MVS6q+ysIi
RADhWgK4Sa6jixSG+caQmmq72Je7tVaemxlJCx0VpfRsLeGGh/g9WbROJkBds5AH0FRmTOm4LpDR
iuxK5mbQWDTjA20WGSr+OfaEiN+5crIjtbkVtQkYv1FOAxL4LkoJU0K4ULBoMOxTFBkQACfYmmEi
qIixuUb1BEk1GGXgucvGqkXWVNB2EYQ6phj7l1qU5A7I7/BYKXOuozeFiqwb1Yp1VQrAXLGcRnvd
ArVub6a55skrSK22vUpq5PgDgLDamqAUO3oy9niNj1T5PWt6E/ZmDTi7cPQcaF9bn7KV9E/wV5Cb
zQgn1uRQKjrqSRYSfZm22ZRB0pu+NroYx0vSo4yfoSdegC0+RDcbjYxVM5LmjMJH6Nd8NDB1oEay
vtbAOjWZLKJpNYxCJyDv6NDNAHps52DeT4ZrJaBkBJJOysUOwh62kJLJqNqjApf6YtZghRg2FvzG
a/3dAL/UD9MyGdwsRjaO3ssM9LAZQoYrZfKHgY6ik5Wy6o62mQ+sUfo09bA9nQcXa1wh68oYMBYw
Wuq0RWEHGgQpqlFgxecyY4XeSxGdMP9Be1B8HjHawFFvbgtUvewI6Nqc529dq+hBgxoy7UzjzMOu
d0Q3SG8y2l3Y92ooBczaeI4TTiB6HjUH9SmTYXZB3ksJT04KiOu+OmjQaIvC3HUSGc9mW6R7XCk2
YlKePgErLBqniiYB99M8TylRtHQ/WRLq22KuXHxXMbYE7Wbkzvo07eq2xiTCosAI0e/jqKyXInkw
SlBmeFMAdh9PsApl2HJlR0NCB4SNYanLO8UMURlMlXzSkAyMmhl0M2rYDyKze9Td6nbKNqh2RBjO
5yqI53zs0GRCAiFpZ1E1ZXSUwqrDvg0ra8g5VdOYGB9oy3bFawdqqA4qLkgFmdNaogL03ajn8sot
hI9Vl6awuUIbIB3De6t3lpCxCjGJ4at5H3c2WFBFHPlgIqf6scFmnKxDM0lbmKcP2Mi09mCHG/iX
QhplwULC+Ihb3dzqQNp/DkmbYDjGakI9g6UbgpNbNpohtn2Ym0fsHEjymNqD0VJweXmzhs9KYnlx
V4bWLsS+NjzpoRaWHrqv3bBGB6dMvLlNcVQe5fp7gb1y7aCVifq/gi8zDD+KPOmZYmJnCz/XhES2
M+lqqLjh/2PvTJbrRtL9/io37tqowJCYIhyOMIAz8XAUSUnkBiFRIsbEkJjxOl554afoF/MPqrrd
oqosRe286GV3lQo6GDLz+4/k760Qx6BQd6nMm/KY464adly7p3CD3g9Yx7E/iynts/0k2WbetRPt
DXvEJzI+6HxN9tXYef16VkWxiCNNVmQTgQ9J91zWwkBjM68gkuS9rEb8TvNsLk7qiOZFHj80OYAU
LuMp8TvZ3y5aL2l+84oUJwgNxtq+SPVKHvvO1LRbCmR8eVg5v8AxLp1ZH30xO/FlqW/hc4oxSn8E
S3dYdqt8sDhu5RC/hcuUeOuvM9dd+xWg9r91LjHL+uxiLuuX5VKb1orTsfjkp0Zz0el0UoRL6idr
5MVdfelCxa/kEo0LTh+T2SokPlh34L+lc9vNcrqMBweIOTbB/lo+T6aT8riK+OBMmuKA1DvwNtDI
h00MFvaFz7lDSuczMjhYcaXHj8AYMjB15Z4G0MOTLEzj7Cyros2FhOrYZIovRlvbpaZ6cXozC71h
+JjU/hCozGyvwF/dB5Lv1M1Ycrwgft8dJxLc9emGGHnaoubH2ZM91/I+qkVurJ9/QaXShdn3cTA6
Bci9P9Y7Tl2EVqeVjzCnMIO1MPMwpc0hTEvsVysnjjFv3CBvtS6cek3tewE53qYJGoq5047uqBiF
BUewqveDopgOHTbAXe/B8zX2Ou1jqS+B4ffDDmDcuLW7Ng5HM7EkhQNNGp/sbqQ4KzN12qltFvAF
q8kOr2H2qbNS0mpnVllytYyFVAEiFfSrVa35kci0szZ2yTG3kCIILV32rVm+6zz7U+aUJFhLlvi7
xIuNw6gnWGwn0Z3SpTEf+sJpXvGtpNcdQxkuzUaWt+XqsXe1NutXU9P5Mgztk9C31H1kCyfO+JQ0
NFzueRI6c5NdWZHkmzonWTu/epUPN253fNhOVoyHuDGcz2k+Xo7rXL4vxz75MDZUBjNtuC9WnLuf
dZkBWXJjP7od546xS7P7ZUkwcc7GeG0YZKkrKCKSi5pqJ60RqGkc/dDTEoWuxBN7vcEBSrpffuiN
FimAainzWUw/eUf3VHPsnOyrKCrnlLXLjQWgGBSj+2hQxxIZlJzsbKqYAULHMfBnSirGKT8ZqfQ+
17ZH6xngeGvKL0tjUbjn0y6yrvaHwbFySGNhROnEaV3r2/g8uqq5deX8iSO9FlblCOTBhxcgNElu
M2/xIscAjo1cd7jjDPZZ8tEGTeyz+8z5bQl9E3BImfZkklQf17pQ1a4URk/NUdPeU7BKYkaWz+U7
elLujGGNGdrIXV+1qTnJIdEigVskqGPdiFBu0HFiFfekVGtB3PpKRTGf7KFIu+bTWOjv1t56t/TL
41IUR6fCaCn6+qNGf9sZcdkxM/Tk2Ba8V7k1PVXUFFxlw3IRz+O6QysZByJtcOUYVX8eZ1VfycrD
nWYD90yca0+tqTH3NNi+jMw2Dv5aJcTfYZJtPeMrDXgc54i+3iBg1GpO6wwn11IvqAg3OVxcXLiI
4UJvro+k+5M12PvlXm85b+UCyYAlRdQVyRKNTjKFZud8ZA0dn4ZmuhDliDeiUGNoDahBdkMrXNiB
vDv2fn2xlAQ/2mlDTxsRE+R1IjREb2CO1g2xvQWuE6u3JROUqC6Y3Ko0MvhepkMZO9nZitHBWA6v
bbNm89G35BKR7vyh0XP2VGoSH/Vyq4sjISuCXqou3JT0z0UqUp3s6lElzsdE8WYWWY83xapYvl2U
OMhjKIzMtoktJ6wjKxfQsAxN044J9oNRGi+1k7ZRIR1GNOHIA2cBuRuzyr4U1aB98WOUK4ZZYwaa
3Dpc0/qxKXik8wDdRfUXZ7+27MwLZ8yphuva5AMpfZz95qHbZ64Fk1dQ75Oljnwa4Q93tMh8K6f3
woZStp7BMbfvrG7rSci2hdxKmm0jWJIvDKKcNczSCGZklinrYMN7XCcNJT2rQXJUdTkUcfveUI0R
ugnAdR5TSMiuUx1dgxhN2unRR+mJ7RyHBKNjpjLG4r4XyJv0ZdpVU0bNkDNcAA6yhlMIM1dld7fk
uX3mGVZfxZrHAAwVQ4qepY9iGLrLCbXWQ0o/maAcbqY+KduUaRs4/Kr1HKdrqpsezUXPokEUHqAJ
1FGEsHUKV90a+L0IwMWVanhlT+S+PM9gyCfycGuS1kXa9bvZddFNkAXFwXAw76nIayNpzJ9TE11U
NGgqzncxqaJWNBSaTlFBJZz6MLmmdTHnqv8Qg6Se64XNMqP4gKYGrwoLyhg5ogOlUS4w+QGaPO0T
AAaHaK04MPIYV6bVl49rnC97ayV0qW+zL95iJxGg1J1R+Xe9RkvadlJ0qD3GbZgT1YXgjf6uqRDY
0fO0p3NhKqgYG1oz0hvvJctJjZLQEfGuy5w24bSkiiZoBemRodk0faCWBEDYIZLThknjVCvNmxHu
FQBIdPsxG0CFZpImqT1yYJlVM+2X1WQNyktz3Dd4WvepXurHCmVe2FGL/XVYq4ucDHaQd305Z52h
3bBeO4dlYWvmsKpFisbqB0dYW/EgCe3fCQz+QgS0OTC/EyA5tukKwrIodSUOySAM6S1f38pk0qxq
wZVkjkcmtH1BKB4E7/I3o44Nz6LxgBR7g3BpQlDcH3RVMUKmwo1lHlJXJtoL6WTmfF7s1dCjn/+i
H8wS/AziKV2DJEFDtwkk3v75dzkEVHtPeSMrHBmwqe6uHl1kPbAr8dNYc3aMfG7qyjHNTx8MxGfj
4eeX/9Hzul0fGb5lWuiMsCh+cw5+d/2pJVu0dvxsl1UIxoIYGJb2nQzhgkhdq9p7mus3H9FP5OOV
PpTGrb42IA2iteMIQl1LLxO/0f0rox+6f+tu/sjy+VUw+ia8+4nu5mv1NflUvpHcbH/iD8WyYfzG
F6Ij7QBGtm0yQ/6pWDbc38iu8LaH7pP7ShLBP3U3hvPb1kEA8o/E2XMAVf8puzFMDBmbxWPLycBC
qlt/x5Dxg4hue8WwZLiES7F1k3T9g4yvxgs7LzK+czLN+Ogoq3y0fH0io4+mRCsUvTd/rplqfvGe
b1K57xaOb1d1iE5DjA1x96cUFbC+JWtZZiEeqWBaZHbfcjz9RfjFX16EAG2HaYxM4h/9Ry2MLPVl
3l2RCPFxcVX3UCQUbwbfPey/WAO3pefHn7IJoLgtXEb/sc1j8OJWDcKjrigtTXjZRNwJgsN2iT/p
R71yf6Ew/WHJ/XbnXEPnlSL0fdObv12gityY3HVw74zCaM+gF/fJZNiX3eBNv/hdf3X3vrvQj4Hs
TuWbAzzd3VQqzuQoygJdQaP9/Ob91dtHpCwxi2whnO5/ePucpBtlmjp3Mvb8d/xLkNYz+a0X5doQ
0e/ndNAKJ0l/sch/k+H+6Zm5poFO06aX/psO7btVtszXbElL766TloomoVIOlb0QlCRSPbPWfnE/
KD/eVWT2f7C9ztnblkw+Z4nDeG9BegSULMuzq/yWw1lpxFFZsWf84gH85b0B7sPrYBM+p2///Lu/
5KAUQYobwT+03d4qCk62Xo74W+pe9mpaq3/bwAIff/5A/uKpUy6EynULXcAt8cMDWYY0Jc/KvJvz
3rgw1QS+AYn29z9MDxmiQUwkayJGsLe/TGlqTJdBv/NxOIUmglSko4O3+/kvQZH0py/zm7Fj0xK6
VCX8uLQ1aZIrELjLeR3hKJRtTx/93CvrCwqzvDrKPJ9uPig5lMqIRIZ8B7CMVlq0ljEcF11vX1Ej
4mZYZQX00bmi8YKp4pGAz3YuoTEqjS9B9zw/muoZmWG2+s67YlrKhUJJmmjpM+NI2KZU1wS+nzWP
riObRyWkA/hMp+BrOiJwC8jpB8G3NauDcl2pMw1MrbE+zIj2qmA2+/yhh3kKPUrOT8QJWP0u0Qca
WfUM00PkmBR2dn1b4TE3h/ky0Sbrrpm92IyqOis+2UaebUqkNTfC2nWMg9da1mMM+eoFi+Zb75TV
WlRPV41VwDwreZcDXlFGy/9hBsuEMiHoOH89M2svObRLhUAfOlYS3kLRnAzrJeNfAQHvv4q0ajWg
1V57wVgwv6o8Fyev6t08sifbHkNsVek999E/mUgbkOuvktovPrHk7LQwVqd6SfsH3QIl2idVH5/Q
okw0FHYwa0jR0jaB5K6n9EBl71hHkCzFqwfWgyFaM8xkl7U9feMm4wKzH0vYEvSpDe6RdEr7Cq2A
8kOxJhx9h7z9i3gQk7dHjWk+V8ykc0AaPFYV0WoWGTVeumFYwOD3Vma3t4lM2utacoUwL9zyocod
H/8ymq1HNpXkwH9dhzgAaX/ytGm49LzSs6LWKtTtOnb2udX95BMlyxLlXZ5WxsFRc/GxAqrOAT7t
EU2JmNHKeRTHYzRs6LRN12YCDwVfaiLp+lMRpf7URHmqQ+03jkPXjettginbSapPmUHkTGBRescE
u04NVh4wu6Bb7PracESPDLaYZ2zjfmpNwZq7FY93LZIXe5xpsBBVA5ma0Nf5gux28APZuRyD502a
1wyw4muaI3kidzhew7qdrDaCmY2v62IwyyvSOTdQzJ7qKfIKb7rvs6K/hGiyXnXe0OW2sI3pbCI6
uK5zC91YNZgLjpFKrm1Agtw6BXIwSgIrVr/oD1TVxShbphjdZm6vJT1nAmgMhFAx1Y4SIU649oP+
rjUI3gTkUFvC9EhbdTT69TgESzJ7nNP11H2dvEofAmxLzl7rdL6brrUJTRcOHF9UtjoSv9ga5pds
NsQjIkr64RgH7124dyqRc2dxQhOb06epXcpH4Ur7rrDW7LM/S2+MMuF3GElJVjnVhBnLky/T+bqd
+fQOSNLq0yBrbcYWIZrPGYpibrxny8+6HidP/A2gzZgwoM0q6k3oiWwBKY3af/ZLi4LiZVROEzZ+
L1Uk1mF5iqt+TXcm9zZBHoRSMKJSUL8qC109Z2KdwKhmmX9deAxEyRjV+GCYef3iFFr85FVe21AG
bCbPTWeI97MlYCcKH4dtjg5GD2gp11Ah1HWRhaZgJ4Tco2HYo9EVpVLlZk+xlmKb7Mxv3tLYdtCz
ramDsHZVlKrJlk7YuqLwOtIS136sxTg+6ISkjsGsI6jpci0B/8ARDIrVUBfdzy0h7ckqpvcGmPsd
AsyygEbDn0Vd1FBkB5SaKHaraUyvkLQy57hg/dSOdKMowyKuEmLD2sTIYVwy4xWFhY3uk2WZDA7V
gc2zgWV9kJrmdEt5WHk31cuy9aJrxiWxtzZa5LG39N1gmy3NkdomDO/Kqpi4TWN5V/Dee9CTTVkh
BRQwMpPUIDT7ZH00EhpbL8Z8Kk4jUk3vamYlb54lbXFk8wozQxVJeLTBCtTWle+7MKO2zC49pRIs
ZSzHJP40kw37AaOmJuvelgpxTg0gfN0r0YN1QVTLSAMgMC803K3dVVcWVIPBzPHlUlSGohwKrYp3
21dBybXv4YV1/bXdNrsED25jTmRKTGtW7kbNNc+GlbmvVT34Yod6ESWjNTUUF2ctfaylQGEzjfFY
Ylca9bNW5SYNk1biPCm7XC5Fo3sjBe/OWNFH4WhfxkLrAJ9j397jJlv7XZ3r2fMAcXerA9V+1VLb
+Mr5W6z0+GQ8+kbhOjkNcZLmkVZ35bzTWk/cNfhwiVuoKccw3tN/rD+0S5uXUbN0SYbpd6YGfcVB
pYeNVRcpTLfCY5Q2Ett1P+Os2bsALF/sOSfvFsC1mI8O8ap5OMOcERgzxfp8tMqm0HaOp9zrspsT
F8l7mRu7xYKxD3Uffd5uxDxshSPV2h/yvHfnCJhUfoh1bwFAp96mP8c+r09EhQQbZSW2N0s4LU2S
rUSwj7czjQnanLF3W1XlfJo3dGgXm8j5Q1FAQoR+Al8PH9jHZWgvLer8WciFLb7vkPdYTtHQLZuL
FEHYMDi8ivoMtUZ7S/xizZvjaCr1KkhjxbdjKDaiPUePkoA9ijXQefsYKKmMw3AbCgQZMcSttZAN
l01IZYpxdWToD/VoQN2ZkAKkZk9tOGW89Tu3iAdALMsu8AnJMiH6BiE4Mccq7tor3ZzBmjtj8uAe
upqdyim9JT9mceVolzrinfRiZivA5W1jbjjJrrY+uK7jnZCOyjHqNUd9BCGTaN71BYm4Xbgeilla
4OmYRQGLDwm9e9XcrEZbZlTtKvtulYb7bLYT7T+xT3xcV614+j2jiOkLcC1anwMwoVYGbYtkK1wt
RoYAFkejFbgkV9DrLCzkdFlwcLCmUXI741Ho+wQmm0Jhm/Ne2CIzaiH5EH8EnTWhqqem1SC61IqN
13mwhuFoUjzLTEIY6MFE7DHfZngF5j0jO512Wj3jcKL3U947mjV4R7VMLoE7mefyhzoE6+OFsnU9
faRCqwA1tFfIRoofkpUidIDHfdmrAXEkH4aIGh3tZEhIh5e9jN6CZgYqJDYJzjf8Tj+09M8QwEn5
LHGV5to3c7GnWNotbhaKTeq5qC7GpNbGE1W3imgYHwlnOCUm1LygfPZrx42GU7dTEHQq4mwq2rW5
USz1dolId1iMy6FxcjSDnFSGkDMw/Ra9bBIZrMgSUTL2q3MDlQsZJeO1fCxWP/dJBN/EasxaIj0g
ebN3s5dqDzPWSHWWDmEEpyb3izFayyz/OGSjW56+nfP/lnf+/+mIf2P1+qnDfrveP1v8/j8p5Nvm
1p/gTrXcgk7e4k78id9xJ9v4DX2ETcYZzQJgSP8KmRY6rq2tdtTFO2ozczPj/eGUB6vCgWW6WwEC
7lXLYeb8L7OX8Rs5LjT1EURORivAk/t3YKe3c6bL8AfISo41hS1YvgA9346AcItT5xFJErjpoj5n
E+f1fNChFr67I78EZ/64jEVaPi0nWGx+HGfNLO/ieBVm4JR5d6kxZ5wwam4y4YQoHHdx739+PTal
N0MnLQSIjFyspwYp/VhEf6wGiIueHYcpB90rG2JPO9xChHyA4sBCIy9RI2iBq7dD0gYTFC/rNj3i
7UUGtECKv4BXa9OwkrTOQ5tJ70IYs/D3QtD86x0KvFUmdL9PV7YKx16LNditLJ96TE4IY/os0kRq
oWic3SWurLBISmb4YGq0AYF7nxk5oPKyDsIYgdIHl4hft7ExRJzpEl+mF+wB44guFLQLDFDqDO9j
OOoWu1pUsv25Ky50XzrWk6rkkk0RRK9IEProuoae1MZe5OB7Fq6rDCT7mSf9IyxTwuCQFpUVf7SX
qV/fu61RslnNHYrBY09MKmOk6jsCYXTRbkQwFbkuikRMHnXMeX+qiM2NbPgtrwn1OHeSOKhrt5jX
wLY5AyCRQwmKcJaMh0hXLPrmLkUuDMFLZII9k0fnZ+gkPE3Aj0O2gthB+remx9zjlZq681SmpxeS
zm8fbSY/PA5kVit5lrZREkpcts4pYSGDR2yoMmUes9HkPneJLruT7XuLya4En1O/LnmvHgzZV+aJ
qGgGqxb9NUl3rZUy9TAF+dgwpGc+CAOhcIA7oxp2RK9k+RfU3o4KHV1z9QP3XIMKJKRe7Zu48dOX
qaDs5mtVr6Lm3N6vBmMFNeTy3ANYaNFqgTlQ44Ls2/tcAPQW+yZb+nSPM3opENKaqwOLPiIalteZ
mFzKwNn34/Ms5lG+a1ZNq6EGK41dAo9BA56AHUArL7dQl+G+gW11rspmwACwYOv4Jj0r9GsaZCfr
XFPay2CFxm3Gy19AIgaImBsLnw0ipDVYzGkUFvOhntX7rPNj5+z0SevczEnasM+go27ogMlrH7VI
Ztt9fzLolFN2SOFvLXbzhOxA7USS4WRCQ2o2nHjKtnTrfaLmbn3yRwvQJFCFYCiURefgzFKegDWX
PLZbq25N/1olfbOZLrxC3muZlQ3XhFchPxOKIwRIlFdpJy1e5XFxyMWyHQ7YqdEXya4aRYYSDmdP
WV3jn5TZ1ZgticNNX/BTYEEFHLga6QyEwisVB0o0ejjjygMS7GY5tYgwnYvc6dflGr106nHmbxwj
mrphHJhCknVNiYdtUVkYh0x1mXtsjMZRT34LVXzHdBaXkMG+qsZ7DriixNyl0VQ9YCUri+eauJAe
uQrOsccc/x0CxhZhVE9LpqW3DV+8Q5nTEKZIgtr13TTOdkfOUjfMST3eCyk01dxT7Ghl/jVrVq3i
kKbHpBxwBvrVPJzbxl2U93ntUWatp8rkDPpAW6PQlntErKIJxsyy6AOrFfBHkI9uku9azLLoQWpf
td3OzZ18g9DQsTXBlDqpE45GM1kyqFlK/Rvw+4yD88LL55PkLn2SojtCRoBkNKtJ9uiEqI10u97V
MdrkWn6x0qqm7ayu92I4TjvWjnOflGASdEUu3B19aE4OC4fxqBUasSBVmbllMHhuLC6KvlFnzFHY
YAvB42CsNKC+SyFMNCULMgoNUSPaGF8caytPRihktY0NtIwmQuVPOCXx0p3HxR+ZKv3KU1OMY0rG
KVKtCQH8r4Lr3pIMf+wqQOS0RbC9kMr2drt0c/SDboy7i/x53zmtcgZPak+dstWlSMVo7n++j72F
TrkeILDBmQ1eikAwqijeXi+u3WReHbwO1jrjfcwoCQhWoIGoco0uAgrTg1os+qcibqZfUAJvCY5v
l2YT3cgh+lZwpG8b7Hewd60voxPjOUU9HZc7Buxyj9CTakcwnl/wAG8PIb9fih4N6oA98Og/hcGy
u5GxZXMpg2q2m4XMY2R3XvKLH/Tne7n9EOKKaDJ2XKzdb3/QsCwY2K2VgoBp7Vq2g4YfE0v7oxB9
FXq1YltY8vQ4WnSb//wx/vkHWq7J2Q9mj1sJif720g4pMD30B49xABDAaDhgCyud9Vehvn95nS0G
hAglE57zh5/Iz9d7lFU03hUNYrumbMb7vFb+76e5fx/1/5MY+u+e7J9qZu7/8b/q/yDv4h//+1tI
1q36x/+pXrLm65uz//af+P3s75LlYHIQ5eOhLZWtF4Ll95gHIrI4c3OIpyeRLjB/OxD/19kfwlnA
yUAgQFObkED/Ovvrv+kGwwR/jPGAOOMt7+XvnP5/SGeHXOJrgHf2zO2MT1zODy9mKcx5qdqBbj4R
ctJsTnq1dnM4Ceuol5m6KmJTI+2tzxnq3XKIT66ESmI1Sq2LMdVG6gMKVz5i6mhvbSJZmFTpi3im
oFCLEqwdD7CG/a+qDcTGS/2LNuRvTSkc8RRw5QhR6ODZVunvlqZCUD6t3KfRxq8exKNh3KZZsuTI
b7v8LrEAJlJvrO44Y1KFK1Wc3NAW277S12ddWaUlLqzOnN9ruiJYeHbcPtz0e+e5AKFjCxqnpxGD
3wPvii52Ul+XHWGFziXYg4HBKSu1FxXb01cdXeu7qZrnvT1Y4+ecXsUrLYnd3ZiOsOlKVQTe1yY5
UECoIHZKq0J3RSwceMnavSKmRoyW1falVWp4mBAJ1b9Y8d4yl3Dg5rf2U9YBAkc9SL6396lH80Dx
DvfJ7SNL969phMvCAkPHznR7xLoGkt5vn8O/V4b/NHXu3k9AgE/Dl+w//qf69PkHJGD7Y38gATaT
O9XqQACmxce2fYx/RIKK3wQbA/IIFEcOEzn/5I/VYMsRpWOKPnbeTtdmTP/naoA0BYgJ3QZBeqwS
lFn+j/8OeJJ8rf8YyH9vCvvX//4+Rsr5NoJ/91FtEhbDZC2A5ibHiU/r7cuSLG5SwkdoHOeNWjvE
SSK/wqpMXlQp174ASaLVTK1EmZmaqU8B3VHL+3VdpHEac42sJfw95auSxnKfJL609iZU13HwzPxg
pispoZoOFsqIS3kGfpb22Ahy3LqcZKTAzFXyBad9e/I67bGCmgmVp1dnvCFYriwrVh+yvHUjEwD7
S4yQ553LXLSfAJvB+I0nQjDzcJVb8pM3TOUxbQmGOTWqSD7NZuk8LQmDV8rB851nLERuxFTSnJCj
oEu0fYJqShhEABKB46Ux7dcEsrEMsPczVw+VYGUD2bS0ToRNbE131HXlaYi3ys1CrBrjoRMjloTR
T8Vh6foebHjuiyky+lXmp6bFPnIm6c21Lgos25sYVOX3JIOa4wGwc8Ga3QFXXKXFnGF/7swr/FkF
zo7KtT/qvZvNj6Y9qOqETLI8k9DSfY1TB9NrCgwdpV46b0NlWz7OKZmruPHhFe9lnrTJdKyqNi5e
CiyUsD+w/EMp31ddy3k5iqdYkjnAYCTih3H1lsSO7KahMWYHYTS04+uUzrppkK6ge02nkhCSBB7w
q0Fi1nBrtjYeCZ8Hlpj+rsKJVCuCtJTyGv1qljazHZRSniGQ1oaSGkpeb62erCgxHew3BAkg7zSu
cs+r2mAdB5VF+iDiJDRhCb9MExGugeQNuipzu1OnjQllVrHz2rv0yLIrAhdQM95pMFYfYttLSOt3
vHaMKAqE2JlARz4NA8LETaTuIxEZ7f6yKWFBYJJUpYY99mqp78d5gJYuW7MLh8GCQKXMWYzvHCFH
Xi2JauvJttNlZ9Nlu4DXqtH/4PuF90Bfa33tNHk67PW0L+5cZ/bGd0auVfZpihvVvZ8IcngfA85+
SfXKEjdQHM3zvBRVdlhBUMjmy0p6d2kinkLEz/YtnDXOy6GhiSJyWlmkjx1oynIYB4yjIbzu9OIo
JPdhQXYq7Fvpei8dDo0F7Mjs03NMrssUGg3hvWFva51/UU7F+rEHnbxqUwNuf4X5xBLtF3TDuHNm
ZnQ8aYQnaVUy3Xik187HsWkWuFFh+3uLYfMOG5L5aNsLEvMYl8FTNTBxR2NFkCWT4VDsx0n6O7sg
x+PC8MYF4hifcxjbo/XQZktMhwLF2Y95upKF1yIrOCmsiXo0ac3GQMB9zLs1oe78EwXACp+ctSbs
3+6C4DrNi7Y7dpI0obAvLbwZFcjBjWfEehuBdxfrA1YHrL/1wrsYTEZrCEKaOGwH+mK5XxSQlxOS
W4gtz5xU80CJZQIQ7mXOGqpBpgumHjeTO1k44z4zOOsEMVyn3PWqTqcAf0f6qaGU91hT+HXjusYo
toLJ4ikerHzpAgbTzS4DxkPzqTF15wTfLHJ+/O9fV6exbhtzNi98e7ISIgTa/NX1oGD3U1mXa9D7
JqXk7poi2k61MkPIPxtNtCS6cqIZYctRMjzX0VIn1XtPW8yP6+rAAvSrR+UM2PDTbAy9HvjKydBE
V8vUBg3F1wOvilsgTECW0pPDnCQp8gHHAs7MRLFfWjEkZ/Jv4mhNkvZmheL6oLGwAgj4fEP7tBfo
P9zGz/Zea/RxKMeYICk5+UACLQLsEq+oGCu5b2VPKio+TELyIGUSC7E8apBq7DG1ni0seu7JBH/t
mJczUeIy18B2oPEIWk3rgzVMmA+iTKNodN+PKl1DDRcR1t1sWgzGMc40MNoh1ProXDa1k0PFJAyR
+BEwIU/P5DD5O0xSFsGVg6l3GkIAmddNbqIjSxbsgbekgVkFKo3Wlu1I/PLUck9xrDcEbTnXsSBI
w4BerXTejlaZXY0lE5eRFhTcXG+X4bdAYTS7osOgKZJ5DloMR6o45bbW5qHJtmhcVvSNmvouIwey
mXYpMNFU7xeSHwKWnYFoE5tWbnCyIpHzwRPlSvWZrgYY+SghRGoYdgOi4gmMM0XECC9IbGlxqwny
Bu2gwRLe7nIk5S92aoG6qSmZ20sCQFMa7SuDaNp6Ke4XlzS2yPaGxY8SvJ33WetjnHBSbNAg3Dbq
CYZdAllyr06Gy5hxfDrmtr8uR6xX3WtpV92DNvv9vCOCx0n4Czbyayq3II7YcDqUqGvZkilozeZz
g/11fdCmSVYhYjyI+lEzC/sgOxG7N2ZBxMo5EaSbhPmsxx6fRepz7M1imfIISvTeQMA4og5tx18e
xDaTnRNhux9tIpLsBth+Uc7a3/QrYpRgAOcgAIa8Ifz0iFMQxE5ttRJTm7McW2baOydrXRx5mepD
cgIPV9Mlhkbd3nFoH+31oFdZKa5zp53N23XjAAixUGmxRyDiOHfUJxpWZIJ8PSe42vC0GyuYo6W8
vLvGNl0cvWnxboi7Uv77xBtqj0VFjPZ1WcJlXpT6yA5VqIJsqcAShl7d9IUxLbiXdfsG6SnxeOvQ
yz7ItzHnpcOQXSMjG6anEk+hCiUA4LWNxebebuJ476aCZZNEcSSAgTDBFA2sMIP5bCDwarZFR1B2
6A7ZR9KL6VxuqgKNzZKDFJ0khuLszm/S6t5YdNN+r+VQEDjMxqI0L1g5Ns1B60yUfCeGr15FzY96
X3uygjXOMb9G+D0RsQe8/V18VqUrdNK+pnLdex35VmEfd7C4hL6IDjlb2YrWukiEnr805ejQLT2C
oQYp7+JyO8o5TZ6Hfi2fc2dGx7LmWPeDXNbbMy0ru9nVHHmz02IhzHpIKs1uJNi03dNOluTxEMh5
mPdNnxrx5QBWvb4zvDUxHhCNbhbttibrB0Ffi2zMTIfuVi52hcBkdp/zUpDVPHfFFoHSZ7wqlYFV
f2dPohnxcpFezG1bpxlS2pDZ+Dzkuk0C+v8l772ao1bWeO9PpF1KrXA7OXnGNgxgblRgQDm28qc/
Pw37rWLGvJ7Dvj1Vq1Z5sYCWWh2e8A8lujyrwXGbdhNUyoRDiG2FDpHqw8kH3pB88Vjb6kMa0Btf
G643BtvaKdDOcKyCq8Aa7SjFQrWteUWjVBqLXoxbtUvDF5RlQkQMVsRdwQOSGfrnDPTHSdeU9CPK
o5BkhEfyv6zBdOGGYrVE4bXGFQwTUIABGlT+fqfF3LJMTFBfQ+xWn1W3LsA1BE3TLIaOzswyQXUt
PsWiqOOTpglPnzXo/m5A2ipyN7gJxD8dybxVn6jNzpOq8w2X4qydK6J0vpa+13SLlEVjfYB2mcYL
1bPNeDZAKFkRzia/LAA8G69RfFYzbJlfuSr6c9G08C89FRfHBIv555GtCqNnkCzR0ObotHiFrY+k
/RIrNvUJ6ERzqhRN/rCDsAOHpIaNPp9iR6iQCtqGJuVCBHcg2NDd7wJWvePD6FnIPHRBELgdHHtL
yUZKwe3o+dbKAVO/HwOzx6wKiZ3gRxqnpViJJEaBYUJRcdOmqXS3ZWtYX3IljvZ53dLt9L0JZR+P
uTNRitT+G5xxlCYMu0RLC9IW9UJNIgJBXO1V9sGx8uBB0TwNbyKqvhpgyFTlasgb+5Eo3f0G7gY1
v75mSdRIQCH2pjfsFyMy+25BlNui09rZDTatwfBotQ0Hz+Cb0YbiL7XdFOyKu4TL3X+PVdBsW+qi
HH1SUYxy5eaanc9U0TX5ru4bLV12hY1cc9lzsP9O5K/ywz/zwevSAYWDaYan3il+FAID5DclFq2n
mjiC0DDx70T5Rta/eoH4DrmNyjPXmEtgbVPV4z3qzQSc/zMPpVkMOWOiF6EpTOJ7k4fmFfFFmRUZ
uo4JF0s8Cv9DlHnZIkmQQQxSK6MZRYz8aIR1vhkJKf4NcT8VTQwbMDQZP4V3ikxTlfWP8hLXdDnG
9JnmRap6sIdTc0X3WP76oz7w3wz8zxm+cZ27DEO3SaMwaEHbQjH/epgxmdKgTknnoh8LubBLibN4
Y4XuAZxPrsxcJW/amQcQuZuiOA4UjZ7sOA8oDH5E/Cwo7pSLrqvH0wNRGSf1d+DGUF3Ub4qBdaTk
XmKiEIOOhLnSkFPZZN7gP73/3n8bBc0BdVpUKmWIm1FiDQV8lIly0MYqPSwAR4Q4XnYH2j6Vtq5X
kTCpt04atpYL8eRmcgU2zUJiZUtVgrydA1zXHbKWcjhHg+/n6399J3vCGjB91Ggs/qrrTwm8wwNN
1mUEZC5bZBAmBFCvaOWdXTntuuu3chA1n1wSJlCI4dyM0xZqw3XH3vC8rI1WmMoTr3oDilYqcM9l
bNSh9xvW8/97EEx/5c2QNsSgCXCCyzL57vWrgV9xuVrTdO5YmfxVhZbxKIKg3atBY31Uxy595brp
cfNgnd5Zj2++Ia+KDjKtGrRDSK5uzqDcUgvXGlAS8+EAclL3QqFUJNMJvOdH+h1Cz0QNu35TE3Mk
1WRW4VJOSsvXb6rDRk9DDQRE2BpcO7UL2m4eQV49izYlzGJ8+8kTgfjklI6XrUVle8ewiMMv7y+m
Nx+Z5+Dwo9APt4ym382Mg8yNdAPXmXlUO1NMko2kEFpFLDVXyxj5TJFYd1fWX857iG8QmehS2JQC
b1ZW6BnpCFycw6gW4lOaA6rQ4Bi7IoVTo7b+2vURMUMEq3L99Pj+C7/5ziiQqPTj3GlVs31uJl6L
kI6E6IyvX2t7e1VA9iYpdOQvPzBJYd4f7GZ2aQHSBGNFazoO20zxzaIapNWoPS2yeUJ+um+aFg/a
0rFeEhlHNLCpDN4Z8Oa8mwbkCuHAo+DLG94OWLgRArgNRPYc+sWmiUS7wK3h3qn65rUsHTkXw57K
wSqc2ZvvJ2hLBIVLu7yO02JZuZG2GE0Z2IgW6tHGUvt719fNgqFOzYDTcCxWSGe3Rx6qWG3eekU4
r3xD/5qQsH7uOYKomIhF41MHCtqBjfr+x7tZKQxqwMQEgGzCV7JAwF1vUSnsqosGsNKG0v1ABm2Y
u3nzA7XY/s5H+8tAcKpxj+AfTvYLuuyPECAYQq3QqwicPNtiliTYQiVJHc+Abwz/PpSF4jvpBQO6
8Emv36lTO1j7JAGIABbR4vJSCeHpAjWwe0NdmFZ/HObT/IEh4HIXE7OM+O56LAQfRAQOKADCzRtp
RZQ5FDy7un2ISjFGOw+Nxicjl94R2C9noDbJsyNYkY7eGqi/laAx2Sfd8l+/KoAOmpksW6CIb5AG
Wd06RSRDSsQjaZ2nTsAnBxqYO/3070NNlE1SZK7qN5MdjknQo+wUzLWyPdtNdwbGdFb5+d+HIYTk
7tI0lOJusRMIbZlFFlAyr7VIkHomydKMHHPm1lXyP0zeb+1/ECLM4c0nDRvVdtoYsEQn02EehKN3
pEOL3tz00/tv9XbL086mBcVBjTsBd8X16qHAksSVrvlzYp1oQ7WZ/d23zThpGkUb+hv+g1Cy9vX9
UW/yAdYsQTiXg+XQmOJlbk62NoM0ExnSn3PCuflcJdfET6VpTi5amscRyPbnEdriNnFo50xyRHfi
1bdHgQngR0f8zpm8q26/Jcly50BEm+7/ttAfbTXRv+bJFBuk6BHcu57ejsarqsLS6MyDX73NPdIU
ZJ9rl1CpquGspFCWaqs+/1+cBW8HotVnE1nR9ecWFDcfU4s6x4f9SaFz7C87gcbZ/7QTgHpORoYE
xfB7b2evLvI+tERDn8MaYWnxjT6h0dLStuKn9xfKX96I6BgsBWuF97pdKF1dw0DUABaWMtpNeztV
w93/srdZCGCViEe5AgnQrndBIgS5cEmf1EEpeE+99QekiWyPEMmP99/nTeBg2WTehIGsOcIj5yYs
EoESVlFNuSMytWiDUGK7uP82fxkEPpJjacTaWFrdDlLboIfzyEEPFLLMB1gJ8tdEglj986s4Uy49
SSnQHb2NTtIuL+kE9R7yVIb/xP2S7csaO8P3R3m7ALDUxMwSBQBY2rSorr8M8W0YmgGqZ3pu6cbC
5N3adWNGhM9uLIng/4fhgOhAhycUEfrNcN4gM88eKJXqeTecE5Qqt/DovGNi2f3y34eyYBAQblGy
e7NZjXIcNFoDCkqpWFSAAA/zPUoz4zafOC6z9wd7syQoAoD8M0nQVTAutxlfnEbuQNFbQddINVeK
qZHLBiy+fxyFqBHBGrQzdNaDMG+OdWVEzcpkmFk4LTdJxRWmmfPPE8coTBrVv+k65s66XhJNEbWQ
nmIP90y16TaN6miQ54zUfiaWNMs7RYc3QTijAeLgECLgJ3S82bEwlaRj+SWMrzAOPxlGDnZBNcBp
ay39dtDyd2R/3nwpxnMBm8MU4dx7E2bAmHVKWurwCqaSsmLp7aJ3nWjzz1+KcQCKsRrUScbweg49
Ups8KhFUDhLFG/Zq2pMOOh6kUf9fVx4fioKNQ3xG9Qa9gOuRhnqsCjPEWhQCLgBueqd1PovgLlR3
BhJvQhlGmiIz1EJB1/Dv65Gk33UZxMjp2OPsbtECfgg9T/+egkY4FNKA9Nx1RX4qXJqdCnhgXBZB
mIHvQCEQM40gjtBLkcSqs8xQlb06pM0BfIOkll2n4VKzh+bY1K34KnLLgIofJPJoa+n4KXAhhKwp
Pw5nuOB5scdQg0aUXUZknp1thk+0tKn71b4g+Q9iq/S3saTTsKF/+bn0OiPapZ7wX6So+2ClT1nW
ue8q70hNXRozmjdQKYWayXM3Fo5/lHXqwSZsVOOx9HVnxBRSBAe317qYK8xH1svMDYu6Mr7EP8e2
t9IZZ3mH61Nl9ZvRh+9yxNVZ+4pUMOGOYzeUf/91hYEBdknJqaBxsd7uG5k4so8a6HTIttL5iJWM
xtPddfx2dyI+w11Kd5FyKzjc62/uMR1ACrkeTPyw5cxIeu+YuQ0xZKd4R20oxjuls9vtaWCIJ3RA
VSoBOqjmmwHzCskW25t0EptY/urd1Fwn2IHcsff+yygTbwtiFac2xLCbgzRylHAUwD1mVW8QioeE
WaNQ0g/vf6Lbu5V3AaQKJtXgIKAkdzOKl4R6IwN0w9sMP49IFj4sT3yZYIkiP38n0fjLK5GhsUEJ
/QmEb8OFOCqaMM8bJLw7xZzlKdcCgqjm70Pgn7CKYHn55/8t+zrNYL7fQTJe7Ov2Oabtf8KaL3/q
N5CRXfQfF+tFayqvIxk0JSn/da/Tzf9QySB04BznblJZ8v8fkNH5DxscyDNZh0EMOG2//1IaDeM/
wJwBoNLsRXzItdx/QTLeyM1wU/FoLk+HDB7RBbfT9T5HfNbyIVH5j5FCEzqAlwZuDC9UwWo6es2Y
b3of/ezKqY0Z3Gt8oJSiTjapMtQHSybBwgMC5sy8uOoeABeVCzOuExf2sx2sQT5yJf0xvY+/yy9X
jaDpgf6oykwPTGqEAA+hA62K26pMVQTESXWFlKo+Kk+Gr9bzHprQKql0cu0m/VL2pvHRRL0AxAcC
7vgXWMqd0OXmQuQZqPtSE+IqdPl8tzVYmB3AfuwEF9zIMk/UgfRvaauVWzOM4RlLNZYLs6yDz3de
/eZYYVg+EEEtbz79cJvuBmGPdCeom8cAc3nrVANyewHKpR8HpD/XqDPYhxET9I9hDAhspra5ps/c
YsR+M7C9OFylfeY86TV8sFkX+1il25V25zCaTrbrrwMsHnQ8qT8g3TfhD/bGcmgKtMtrd8gOndni
5uBKib4rd2+5UUtb23Z1L45GC9Xx3trQ/zI6Iq0UQdhrk8jj9WKWYNQBAcsMhHsFJ6wI8DWNo2MD
T+BBiUrcOSyAFLORHjAmz1q1laXhLlxI3rt4CLTFne/1ZqlOG5SU1Jw2OUnPzZVmN1VjAwAaT7pt
Bfs8H/MHDbDgK2aA2tH2uvyA5woXahIuOiHEt1Gazvr9Z7hUlq8+yPQMsKURy+RBKOZdT4ndaUVt
Z6Z6ArrpGMueNtFL2iba0c9aBanGNKzPsPFia5UNI+4YQal96LMy/5k3YTAuKEQWL54f1+VcdlV9
jo0GA9fW1J/sshB7YFACuec231agns5p1uXbIhlMBBwGPwkR+tHwhMrrEGNvkoF8e1l3Npov92gO
TOub7THxv/nopOf04N50RogWythvOv0kRyGQXB+0o2kXIa7mtKIGAoI9+E2xAFr4jfgpec6m7WBy
zu4bBUBF7gtzHaqYDVSZ/sHHO3PZK8BZcjftlxQyxoUvze5nJTvjmNfiS2W0Yo+QAOogErH6UJHy
E/oR7dyKc3tuFgmnaN8bxqkcsXVD4aeLMqSwy3YN8sJc4is4PA8GJ+Zk+TdrohHGqWY22hGTQXYo
ridi7w5hfGx1DL6sUdm3dVTuGungeI2rzjJWu+wLTFH7sXAQIxm0PN9CXIyfqGj6pxiTySPolvRH
Tev3uSyYfYVPtbXsUNu5xVB+HNyi+QU9Ul8WY45HFwLkD3ghNGsX2i36KEr+yW4V5XuR1rCxwMTq
c4P/Tma5XvFyRU53xg4zYx0FdvngJU6/zl00sOd0jZ0naIz51uGcfCpdGeyxrlpVY+ztYF5/VkPl
aahAgOMbkwN2J4RB4jhyDmMGnrQda+0YaYWzQ+kk2lW2DNeixKAPK6BVbNf2btCDflmNernWvRYv
+g49ciR27aeoaTskmMrhZ2YH8TGMWvR4MqoAcYrPZGmUctuHpvLZybqf2Ri7xw4ONCjGAc+lynP0
OaDBb2ncuDsNnP6qqYGGOpEWnACcKAcUJACsZph8bcxcPGpJ1C6sYjyEsQImvmu0fEu7tz6npdE+
p1HNKczt+gkUXrknbIf7XAU2v3j5TROa8lAgbPGh0uKdB1lxWcE4xVIIkZN91bvJWXQOKGbs7uaK
rMUe/Ih2VDJ2cEAHYptGVv4Y+5hUThIoHahNu38KRDyZfCEQjdWhDiSmMVHxgsqyRq+dj2aUTKRH
xPE9AlDx0JSqvc6Qwpk12ITqM75cucEMBQUauQe8lH/FA+ghaTV7zzet50Jk3rzuOmtlguXBQy2R
+Jli5i3Mocbgru/nAVj3Qyiks8MoiIpsUeUo7ZbgO30zjfdu0XFklFaYzooS9FumZMZHSKzFA9zp
ZjuajrIrgPwu7c40j6Cuc5yx+/Y7VbH8MQPmsfWFQnEUeR4gCtq4AsAIKaD167Vu57ZNK7qFYgt6
6QGtzue2dcZD5pb9purMmE5pr4LQlPpM1enJzQsz0KBhQ6QHBF3KRZMWY7GoG3RWgKEEZ9uwI9T3
Q4WmstUgNF1U5meJacovG8NXBSzGFoMoZx9YhbdCBcCcB136SZO2zlHqfUv9JH6uUYv+1jXBF1zf
NET8zXTtZ4n9CBPcQl8o6zaXUxFxoPqcYdam+MicFLBXF12fIH+T6N9GDudjSdd0JmX71agC3UKf
KG9fK3CGW87+fBvVKp9XCdoKvFGL8Jfo5Lkd2vpsViobAxWoZNaXCYuQkgy5z5AH3+KK00+JaNPx
nt1Mb21nrZVBPB+9MlsNQ+UfPAyP1lbrjecySbOlO/jDCo9eby4bVT5GHR4DA8JPJyWt/W1rZ8Wx
FVm6VzRCtxnc9CEncR6RCrJNuGGakaKRVznlZyei+ucVVnB20SgG7ReJHiwXPp36JFCpWphiBiUH
YY2WUjkvWNfLsbMIKAwwvJCIo/IlKHEPm3nTYr/MXjJY1uPYVGDhx/TVw94b41kRROt00tnBazwG
jdYmr3QwxBdDyO5H6vf5Q6+EzslC8uwDPl7DTna6WMHPN7aqLbutZo7ZzPZquRzDtFiBXcPxYlBo
u3n4lLV1Vc6tKKnPNirMsywZoULQky9eLkfZQFXmXBQuOptmmOibIJWEYFFmn8qmFzuuHP2TlXKq
u0b+UQ/Vh7HnlkW9ssITQKmRgAjRVm/y+GAo2rhL4f+s43KID9JBRw0eH6MNg1Z8MpUGlD98RGTQ
nVxfyKauDlbvfklrs/hZ1FBxZhAfUKfIWvUlt8LnrNOHtdKlK8TI2z3dAH9jxYm5qrB9eKghPm3p
CoqNE+PyprcIqSZON8/Dov4wYOOJprQjlrqWOhO889GyumjfNrV4cqb9jUsZXw47h+JFIk5UzKHz
2WvEDABBtx90rMRyuB5LMwvHn6Frjw/tkOBsaXT1GS8eDv9QMddKENnzkE+1TloseDIDkUjwXNAD
XT+xZhZiTwcbnxw01l25btVcmetl5HO3KcEXxykOliKiVef73V7tfPCxXa5+BLQLqhz769csQsbf
7BPfXkRjhYja6NTyjJoDoXTjluGi8LQfJliAzyaW8P4MN7kBAwBNn7uoGGwzGQ073TURKKjsdA21
HiUAr4wfqlBZppSGZpVrxkcUiY2Zl8XlFthyhx4Sctxd2v3Mrb5/0GC/7QCpiKVRCu0IfDj8oMeq
tcuHhoNNb70VRDcPl9O+3sNCzE9JNsilhnkjGNpp16cc/2fMeJNTj8AWwTbV06+alciPeVWH60u4
V1p5+ISkY/pz9ND6l5hqzjO8EwBKWmh/CVRDHBR6j4h8GA7sMhhS5lDaJ5t4GskwdJaw8Bk+JYOi
7JAXwM9M6NUx52heS8nWs9XMpHSLLNq8ZCK3DToxzkIHMbLFORvCEdYtCH1Z+HNfbsgyGreyN8tt
YUz+Cw09N8ojTcQuHxuX2ywfMY0ziu4UwXTaBXiHL/wyN57p9dlPYMaqnSlyANgWFiBxwkw1jgPs
Lxq83GCbOe6HweisfVMUCuIzmnZWFWuLQJ4YWXYCZFse2mSzmCE8ZX4+RcVTNtT5Fp7nuG7y+nHg
PPW6xp5xE1V/KQgrwJWi4ohGBSp7kGdtycmjtiO/0nVl93qJI1FiLV4QW+d/9d4YsQMsp3mOJL86
eirXnj3IL770WYHQfYuZa40mhBcz2IWRZr26el8fcTvGuMaRzrhNakUij5/rzUyBhP/dNEuGSzyw
tglgso9YvTUf/cJRTk6OFxomgT1ipRqmBbmHgw2CrHZTLNAY4Xm0FnDYoxm3loK9Xa80x8ijKxuG
cQ8tNzxhVoQ7adsyHFImdvsB4Jf8oTZK+6XWRXgASpziXFISTThqP9pbILH1OYFZ8yOTnvJFJeql
LFoa8sloivJnXuno2MggSLa09/OvrW53CH8gHRvOLV/HdbbWVxhYjIeKx3nh5Kmgulgi3gaGkz+g
T1vhrVCoX/E78Q20hYIOrzP9LJ3CfB6T4nGIxNlOLPc8GD3uc6aObUvT8fCaqhB14cqa4u6Hr5Y6
0wk0lqiJ4PsBVwCUI3RNZW6lGraiOVSt1MMxFybDs/DUeEtrdliWwJVniWKJF3w9u4MWYy8TGG0H
zQsVmDEPdqjVZQQRYfjFsYNv5KNEboHn9Cf86nFO0Etn4fcUJ2K8tmEfgvFJwqG1l5GJyQmKQBgk
mL6FN1+NeM33QkZItAYJTfoMAlS2qHvD/MHa89xtz/NFD3kQo7Ro5UO/QSLP/5JZhTj6gL1/ZS76
JSsFBsTnEmHa6HMyqNMN4PSTSERvVF+cNpDKAcZ26y/7iH7Bwe5T5WsQ4oVRaNKdjNmHdUJpee4p
+NX7tn9KHWM3QAvZ6djKwetAr1KPkvKBPtdP1C5JhyK85p+SbFJq4B6Iv3EiGgPWJtRu51bIYba0
GqEfBifFg7crXPubbInl54klA7mLs8z8lPjIt2DY1vSnVtLWevRaPyhd+BRJGa9h9KuftAGZaqD8
fX2miEYEJNAxXXd2ji1OSXKBOq43L1sP2tJIM/EJBw8wz7g4acff8UNildJBS9fyTgUMpVNa8b+A
MeXbEgLVsmkbfrLIY/WhJ4pOUaeCqpS2bB09zdk6l98WYdYOi7Cs863qR4RSCCNRWLnEHsV01EYp
Wcrlt9LosJ+SoWG/t53lLFzokSsTm81FYBn1YzyyNCo11Y5cmuEa5DAJAwq9L2FUda+c5wCYp1SO
a5gRvSlr9tOCoAA6ymc1rz3ogJaZNDj7JMVLE8Pux7AotH7he46S6CWWRA6UV8n8JtrTrRB7CxYp
qrE95bsMhahP9ZTw+mlno3UUiO4Vo3DOOhM2rDNzQwDHswafLM5mg3uhjk2Onb6AzMCmQth1SYwS
2wvoeU+ml8iTYtr12RCeubJwfcYXxdN/P0ZeYFePa19xOSVNZq0LomyJuJDIZyjBOrsxHbWVGhfh
sYSh4s2oVXToRCqBdrxkrIHf0Y5xynIlMS7bDGnwq2kdY9agXrzlOnjsyhR5KA3CbxrQ9uF0sM9+
Bw8uCBsuKV5xRrjrb5TYS3ZK60aHJCC2UpzE/yDzVH9gz9odwoP4U0dmrT3ndVOf+ezMH9FmvJyg
pMs6HhHv8vX0KTW9cZwbo6HuigAP+UaUD2ktk2OZKfzgJ98ulRCtEyTjEoVsLLy8hTuSRSAD6f9w
FWd8wP4GryUXod/vWQiYE5XH0HMwHGNybGdaYplsH60+Mva9YiQr/IDC5e8P2wl51mhHvQLFtDZA
zabsJGkX1KDEc1zgEDd92jFS8eUxYxSYluj5YshEY+s7ptbOhzYz8iXqmp+VJCBdbWGuzxFwwi5M
i6yPqRprW/I/Hcd5xJog9vk48iXBEflmfzYSIaBBBV2b49JjffheqK96hDHXaReEpNus4Ah6yNaP
nWZmDxhVTewUcpDLjWp4GHKVlE+35VSxCHq734JbHHZA+M8gOL4DwxMnSJM1mtTSRAZWJyXvWr05
dMhCz3BcMZ6aoapeXdNznmVQxgZHAxNm4hX4E6WmIpkn3YiimN9ruACYcXH0B69eKtYYwNSNQuNV
4Kq2cVC+hdqrhjDl0rL/ruEWR11LJUwcGi9ZlU4Uzj2/HTcTcXyLgUmy7Jw+Po0V7HuUmsKvlwKN
n6AuDKi8sEooVvbwicuZ70lXLZ2jSmucKWN9NhO8IrD2EfFXRcbOQtYGZFotGKhS+U72g96a93hZ
7lA0vaec2MIn3GV3x8lkfVxrxhOisR/jnKNCxSsSgi7sBtQ8FAoCaIawWeBPO7NJbfhcYhvJAjdc
5eH3caTp7kzYY0GJq5A1PqNQvHJM8eqzRcXZXYOgriaXSXVVa3FBBSSrnkJzIIAXSgextE7QmpuP
pN240tf1JNbh54I/URLsqDFlPnx3p5Xu6enX3pP4K7pGcLqcbiaqcxtAvx/wdXKOrSTkgxNM/nZJ
kah0lCEqBzjCeEYhzshV5dtLesd9RLGw7tiFeucXTw4W2sWMW9I75GrsPHWCuiXcZ44UFN7keZL7
j2ocn+ZBjyJqk2nuzlR6kPdmXRx73cRHtI/5pbHclXnZfhcVjkdGWKqPqloFqxwU6YsIh2ob9uay
AmJ3pDimPGeNJHmZKn2FMXavtZZFNiKJSvrQiaJ6SczKAhkKdjGpmv45GjNyH0/UeyvtSGr6dNWV
wtzWsAFO2XTvNFNp61KQhNKZf07MoN9ZEoqF0g0Kegqev1TyqUQk21w+o9CSHRN6EU8tml1rFSwY
ffIsXzv2dLAWtsDY2k72uHzbTwA1m2Pgoh8LMLT7pbaRSlkE5Vy16s0VqhiEja3HYYT4XbXrUzV9
VMsk36Q1NHOtMNxXexyo2VArbzO7+T5AqN6KARl2Y9QWdgOrHhVsQACK5qBJrthPdgSuDFV9onKk
XwsMfYBEHUU4Fi9mL1kitY/9szSxe4UcloRLwSEFizyoYXjHbtL80BB5NXfNEPE2TR91r4gQiH18
qVVc7nnbb7mj7HEqBNglKjsry074DlLjkHZDPFRdYS8ziJ1PBUf4muqRTfFCHZ4va4luiLaiGUrR
ALPundG41TqjBrttssLZOKVABg+Dpq1bdssi89SDprbBxzYuvg1hExwIaAjKBEq1aj1uYEbr32Vh
Evaq5PdOYZtbLDL1lVtNHMVJ411L+uFjrLv9R8jS8dF1CQyszHDWIqrNXdoieZabztEmqT4gDKH/
YD2FL61LKf2y4t8v/ms3rWFOQxV8gCXAnoPhAk12XfxHLZ+/uc7Dx9/V6LYwutdxKjGrbi/TFbpv
NB1YiEwlVcE4dwkCdFEM2DHkmf8QZ3oaLJp24NS53yq6pZDwdKDcDBfcFGhVWDrT0/8BGxdKJMK+
qZ3T5eiz+nw8Op0uXzSNoi3qdO7MaVx9Y4xmvU+iSNnlGtp370/R1IK5bo/Q/aQnO2ETYXPddozC
yu3axlOcE9xAQfBX0C9Qp1RNtanGxSaH5vsD3qLKeWsghJjNAruDfAAt4PqtCXNxuEx95TQo3BkJ
tbwYi23V/aFhSHca0Cd8RqG5XXMzuA9BOPHtdR5u1pV1tbNCy/30/gNdmpW3UwCkjAQFFs2ktXP9
QHpochfXo3KCAuE82V7gvlYjdVW18rpVPZHd29Zd+4YzbO2xH5dJ5z8N0Hh/uSa+CawXtZkPVlEu
MgVAei8rWCmgcqIZAqnY8WXFpuma8E5f61aLi2kEvgrCGYckOrFv0GNqi+ZmjXTQqc6aeDnKot4o
ZUC9Js7URdl5X2l7148+1usDgudpu/SyTDnYESrmTe4HD5k7GuMMP3t8AUM0sSr82Tedb8f7yznt
pBjtvD/Rf9mNPLLpgNQCqQq75aYVl+M9GiARIE42ThwHW5XGqg3MeB3SGl1RyBX7GoGbLS5TiFX0
lVzFfveCtBfZ6H9rOQ5WdUNwuPNc04q7XgA8Fyc1+BvOCnxnrhcAze7CIgc1T10go08o1HrryAyb
s7TjZIHqiv6U9hG+Mcg55BBudzbtFewvMA7EEna0dsjla0djpBfiGZZ8begBL1o0R5d3nlP7y3OS
8YFvR9MdodqbdmraJErnK6F+ii+dlUvtKRzi4iUkvJ7xZC0FQBIno0q+ZWEULzp9pMI59dHef5K3
hwb49kkcUWcJIlN4g5kg1uGwV2k0XhqpatCOP1yBMBMl1PToTZ2a98ebFsbtB4LEKIBkckwZtyTf
Ti+BOrSJfkJXOFIp4L3SBsnWSHeYj1XniH2XuIj+VAVAuKlE9v7o2tu+KnpajA3kQAVpdItKR8em
HZOMrdZ7Wn3saotK8mA5x8ZF+tGr2x2V/fiA0Q+Oqn1dIFNflk8iQAk5z1Lltc+Lj3Dl/Cc4D/dm
5u2X4PYA06mBKwZtdfslUj0FtYKKy8knSHyBr0+kUUydzkvp2Zy603cm4+0ihGNB7QtCB/gbbozr
zVIDS2Qdiu4EGIYwLQ7capdkRTwPp/ZormTWQsAmmYcqGlKN6VCU14aVEiHKc+dJ3l7uaI0CAoEH
iFwmQeD1k3hlj45TQcEpUAP/UDvSXRW08+YtXhXGrBJqiBqUxGcjTuNDjY9qz4nsWlQ/7WUSKZRL
2LJfnNA/vf9gbyAgBpADC0DvBFPi89yA39Ay8ItJ+/RkX8obfUu5VjcwgIlz64V0AEcBd8AzKh/D
zfsj/2WlQldCk42VynGm30YUGtQJJzdr84Q8uX1GFJxWNeEyyjKRS8aslyACZGs/YryLjCH0bUwC
BMmsIjsb1KmKnlDWdZs+GPKN49t1fweg8nYjs2SgIkNHhssNbPz6k5WqdIOu1M3fnY4G6RhUtZvm
a60F1SEgpTkheRi05H6aWAyUs77fmaA3ABnkApibySuUxwB3dv0AKpwka9BCMEs06j/LIcUa15Fy
gQtVv7p0DOxSCx+wYSFZKGkGf2rBvE56IG5Hn666Z1z6lzV89TzTbvsjBGwgILVxF6BDlVpf/CDc
aW706847vz2+Jg4FixKwGNig20UBhj2qHN/RTzYiMercwYFpdSnbZZWHt7Cf+AessZRVNgX1fVyI
jT+25ZbOErVopKawaMJ++0eO6dVScxv3zqJ9e4SBgQFgC9CPtQul+noKkM7KhdpJ6xQmdL8up0jY
R2IP1oTmmeHJ8/vz8XYNMh7zAN2OkJcj5Hq8gZzZTIGYnFzSxI0Adj9rtTD/kCY5HeAU+HVRNcje
OI67E/A972yBG69YAIfcX9AyVPgzaPwSxV2Pr1QabnCFI06xIpqtlff+JnOS7LWEIjKDALjQhmmD
gA75hM5e9oC49Ufplg3+ZZ218au2vQNZ+8upwRPBy4VHhj0l+hLXT2QA3CyMwrJOlPutcxXlPrA5
BLRXhcCobNZY9i/TpBUZVNzx3qBsmhKzLy0IsnTW68j4aHUQfkf1pnvtxwkp9c8fjFliqjkyiHtu
4/PCNJApQvrjZGrx1C6rTLrfTUqhbcJ3xFrcv17y7EvI1fcjXc33H+AviRr5AXcdPDGiANpx1xNU
97nphkEjTk4bDc/SR/FFR3sPX6F4n4u63qd+Oq40o/c2ITok69ii43Nn3fwlTQHZp01EEXQOEIW+
uVZoJefWSFz66Ir/w96Z7caNdNn6VRp9zwLnATjdFxwylZpny74hZNniPASD89Ofj3Kdv+2Uf+vU
fQMFA1UumykmGbFj77W+NZyyYNaM8ud+D9AGJYWyrk8u1kOMgHSM0TGY807PboAtDGdGQ6RiWHaF
iKQun4dEq8N5qLNv+aANV7ZCJ1bE6+RnhcN04c+37jelNSXCJkvjdUF+d/RolRCUiKvp82u5lWk0
u52bAZHnmdnaW0NjUwwM1ocnjd+teOx+GL9tDv7vRO50LVZvtHPj6q312k2d2C9mOQLM6ajBoj//
iL85iRkWwmZQrPwDCnX7ND+t4QrOCr12R/NqsTZFYdbK8RE5Q3rmVnJ+qSyvD2yi7AvfUJLihG7C
GJmOHM859T+4WUqf2EossUtcuQ1IJOxTLenKw6Imcr9i8TxRl5RIyQ8+9ftlF50gCzeM2A3fcrwr
rJZnTZYuNXQYLROHnMz2oMOORCYRREawYXTf/bYz+jMw9sM9lqJvXktbnHwh47Wf7OlUbwY19CpC
I2yplPejJvsPlurfrJXIGDksIsvG5cOn/fXWru5KmHvBh5SCdl6Am0W7BJBW70ytHPZJ2XqHxfPi
+3ITdBI+N93XRRZWTSkDa8y+470aP4KqvJ2yfj2MYHKzcLuprH7cwu3G/vR1c83VVIT2t8pSbo04
Wu0tvMvGAZ++ZmeM4edDqedr4Cglk99+pFAmEW7vqjnjg34wzvOtk/2mbjM3vdwH3+0m8z3+iG/C
egShDPKOlwqLIBhd1KWGQnra5khreW3l8SdSKOezgWNjUDEnOKHLji/QU2/brqU4XEn+0looegrd
gT9/oPerAJlE8Hu431vJfnzATuzJJUhr0q7etG9mnbWfgUEwPilTFVqYo3d3EM8+PKq8lx9zWRdr
2MYJwMN/tPh4LG8luhv9Kqm95Ks+FODV0DEEVKYS+ek63bz1qzuvdW4MnaFN+qYb//PP/pvNw8AC
bG1Z4Zvvzj5aHryChDJlzjUEqXqLiMJwgccqdhrlNqKwcmi+qmKNn416Nslv478jgZP7Dz7EdpFf
nwgeA3w4UJsNDM/Hgn3Rw3Fcmp633enLe5brb+4KQlROdUH1Y9WnXaO6+6nqqtssHT+N48gqpCuu
EWReHX//0RkVnKn2JXEq13/+dNvOdfThOMWpnH5NmzLw+A4NczcgaCjWK5WKLCiohItMIXfJNFO9
CsYG+tow1Gkdqq2IvY+6P/q7q5MiQR9jI11wcjquB2NQlvbkCPOKZDuQNas3t5/fRlPI9dRIywpx
oabq41SXWPmavjWujbZJvxck6F2UTpXt/nwz3p7KX+8GWyVmcVrCfA9sKXzen9aXNGfos5LWeU3M
W7K3raF90ASqz0lh4iBrjbWELcW9SYqUUot2GjRZOaLyoN/XXC9pCu9UyUtHQj0tHxfTvIspMv0W
s7YgrRX9ypuWtm4kY+9Jc25QIsEEpO+xW4r5Hr89uhWjcWAueyQqx7k4m1QWhhCEHDjqKamBQr/J
a5atc66qzNFwHK9nDON6H6nicJuuXvP5xyDwh+yyJXoohJKmn3RNtlx5CXDiP9+231T1Hh1NGxM8
+Cnz+BRRjXbRmTOFBo5Q+9yq1eIEvN/4lJq6FlRlMV6mTart1gVmpCll/cEh5neXpyWHjwGnAUXq
0aaQeCUz12nKriU0WDACWvFjvMnYoDtppwZKbZKWYkdf5aUtDP2DN8h8f31y7CneOdRS97xDfS0E
eo7NlJTXnBt4Kt4G6QKIPIW8xdgOWHn7mXqjOcyLql12Tlq/akQloz4WJaOnZpOOt+z++waI7BT2
Jbpsvx2kdjnaKwv1oi+UNmacMls0ZSMOSjYjjBBqtk+GjN/SoM8RP4gSdQv38ro7UheXT3hM24Ep
RulqIbAjhr6ZRSojUUE1Gscm5dK0ZShYiYkE//qmTBk6oj+DeqjZIDcRi8LR+wWgJF4DkVRPqTqK
h95b41ObkeHZjyXb3hS+jS6xdmRbkfLPny1X5x4Rz/GbGcloSaOeQGlfK5i+Bp9BE44DzUgO6MK0
Ey1el6816e6cHZc0UuAzfvBwvV8fGdFsniLASThY3qqkn1aEZGqwmJllc53MsX5uFkx0wdNXEEIX
mlyg51WSzHxMLu4pB1vjg47f+0KRChHPPTEx2xN2jP6w+xKGM+YhOq02o/4yhTBCSLZ66UiEFk5v
4IH78/3W39UvzElBCQAewkDFWrjdkJ9+4LTQ9XJj+txYWdkFQ5qYhi/zxti5DaqntxYB9rI2iAet
Zw3uO8iyVn/d1YMSOW31t/RY7xx1V0iPwNe55I452I/e2sMsnPMZ1PUwTrL18c0ExhxEvf/zT/GW
l/HzQk6RCOePp4aMe4dl4Wghd/SYkL5hGa4SmbXnXqeLM8sUHcYB825BU+AzmyUCtIJ/7cNMKl6G
Qjx0sIQJIBAYZqmnrQPS1jyUb9thE8/Er0729bR41UWT1085fDVUM1qxfmE03uznzeDAoErcu6kx
fS+wjV+/vT5IRdGi2tl6O7OIfyN+Vuwq1RbYQmZr/lKtuv6pGJzxUKAPPauzbD5R3Y5P6ArjRF+E
cqIVRbwj19UOK8zwu2p0vCsY5nAZm8kO4Ze6EcrKVuPBJCy1Abi8czHvPKORMqnzFlj6AfJz4rW3
3k6dq9O1S9IvPdj2UaEPeM40pYtGSD13lcmqtVpXurnmO3T3Huz7WnmuLA6PEgtFZFfMyN2+14Z9
0ampHYKFvYRpX7ymnlI/vEnbkr7ViwsgPM2DXrfqWR5X9IgxGb24qa59zqrYOXDuAJMas9LVwtKz
D57i4/eGiRKER8Sr1H341Y9t6pZH/GGudeqVID7wUpkHdlprW/ZMq4q8MZ9/7ID/a1C+X9rv//Wf
L6Tb9t1y+z3Jmvpnq7FusBn+e4Py/XO9Mu16fvdHfriTiVXdFhsGf1gDKbi2nfuHO1n3/mIvJcaO
pR9vOZb8f7mTFRzNHP34bwjCeccRt/IZ/vYnK8SxYnamSUOn6MeG/E8Mytsh5X9WERpzSKVw2sKM
4SgGX+6oXThmhZ70SplDO4jzOeI5Vk8yUc/JB0eEX08I23XAkeK39hx1O6Q4R6vVAjtTbDpbfCgt
72VuTMOLua5bdoD9jxPcuBbMTJtqyTYdYmx+Xd8LvfMwM025r84EKA7V4IYrEuQPKvtfX8AfPxEd
K4AuOMVVCL2/XiUFg1Ex7OUnWhT9xpKiHnxPz1IOYuuGiJZq9cEr/+4e0j31toMED8tGJDm6YqEj
IBBdy90Dptijd87mMDXo2XFTk/mDquCjix3dRKEu67QYdIuE5i7zvtQb46FIDOIhBPlau5/emesf
z9vPrvN3T6Gnc25ncE/PGkTOsYs27VW1HiwOhUYrlJu8deowmazug6v85kdipsxuCWLKUK3jBCry
e+weNDvq/3bJz4rM6PddQXitpCkc/PMfiF4EtL0N/cSx4deHQ8tKY1hmoCZp32oHgkUsjkDW9MFL
9bvbZpLKyGIBS4QBzK9XKSuamwtdYh9SjbYvBrcMtNjKP2B6bJFxv64RfDs0GJjLkpe8ZUb9ehls
DhVD+qLkxJe6bYjyi6h3bmKb9vvKwpXkO2s/yot2tMQzs618OS9IhNX2s9gSWSsq/O6eOJi1wRfj
sXXH84AcN8NbdLHU5LSAqaHW8sfGTaAUzr1t7W04vuSVi6YT/qbRhigyacnrJDMjDntjbUpacLn3
bJeOQHhaG8yEa6uSt16uCnFgRLySFTU0zufEtLThH5XsvPvcER5UOjk0PDak8693hNUgkakCit5b
ik2iRzSsT8BFecOMr7i1R4fgqn7Q8PiqFv1XJfM+GAL/5ptHGIHACwbSNro4+gC9HG1Xm4gQmVUF
T9HUIWMyJuWDp/g3LwyjzC30EywfyZ9HCw7hCcroECaPHHxYMKnRWTd6dSO/FfbLn1+Yd6spSxoN
PA3Dp0pNbm7P4E81eW5bPQm/MNXNoqu/OfNY9OQiG9gK7c7I7mqiA6wPBlO/uYeosrajgEmfGmDl
r5dU2jlrMpdLaho70sBxfoekavlgmzi+io5EcNO/oSNAkGaqR1fJUPtmhoZDq2sVju0DwD6sa840
uuGf7+D7CzGSZ1fYNiQcfsdzgq6wZZMqeeVjdUpPtdXSsITK+e6fX+VHwQAug0dv+x5/+p4a2AUM
bQVYJm/GJgDTLDTcMfvgwfvNz0KfYZvocBVAm0cLWzVpJBfpGK1hv1WQHUiAWcdS+aCtsd36n2sf
feNast288Rn55WiRzr1sEEnm1L4n1/Ym06oqRNy/fNOqb/CFMACnevTnu0d0wPE1qdmYHLHVbZd9
RyquZzuxJptWGc1QxQ6kiluQHIFaGSK31bL6gCbT/mSSJhaHeiwqbCTs9XUAhk8wrmkHk3yKUidV
ju1riEZVk24o7MSFkNcJPO6ZaUxuJKe8J8x9qJav0tNQX2ibPR0Jale8rmIqzXC0+04PkXN0+Q6Q
fz4zk+1lF9pqnZSnFlm7bWhArNuy9VaX0PFcV670cq3boF4d8jAWw5juLG82ianhC9oNC3gav0zi
jrEtStcTHDk2RtS+q6YA/VvcIW0U8jtu2olspUm3lyCeJizES+sYZeBp4wTClU1TRfuuCRKv4jJ9
Kl3YDAgD2hzDhSuIoCISsBsi6abV7OepRngthtkEKkFnYPRfh4Qw9ZIkHedLOWtEfjcQfVWOlLOF
kxhE627I4k69cFfT+Wq2iyIePJUIaH/rjCaYSZvaaZqgQzpslmFS28N6qnoL7jthqY3zSU9JquYT
zqy5zsqwIcgWzWr3aS2wxyXAWO9XNqKKwDYEOoE9LhsQhla4K0N9cF2iy1q4bWGDnto5SaSR1oHX
1saLwUNQhsRG2V97dIzTo9JU8bPTgGvwyZ5WcpzZ7nLrlbbybS40ZyaKqBL345CbytfWVtf7bTyS
Bb0UbnXS2Np0l7gYUA5tPjW0JfO0WqNO8YTyINx6xuGqZNpTj1vsi7LQvAtaT6eNlxCfN/oYGWQS
5tPkFDtTL9o0ELUjITno1YQPVZsTd2fnKdFLmIIHYncKBo/5zsTQ+KXHAt1+cQqs0REskzjd5RgJ
rf2wtgZaLRtVvi/kaCjI3BO99iu5oiJV8inXcfKJkfM5afcYQDTJpNDO19HHJMRz7hWGcVsitLeD
OrdF/83MFH05k2BxlINriYxoLRXPW4DzpC93hSjWa+67ln9CS6WpL10ZYyRfukZKRAbgJQK9VWqN
cO/FeUrmmvyvZGzzO+hLmXGol5YbS/iiGHHzkz5NWNCYqDvkJNhiMIlXqQ8punVebcT+gCykYeYv
0sHiejk2KkYG4ApGdup6zEfO0SEBsTdTe2y/SkUSiegT/LdixhvtdD2xeOPbb0KFS8C8diJ0DYvy
vCa+rWXtzeJN+Hli5H50yO2FRLER9P8QFhphMAAzTGwkqSABJxRojh6QG5kitMq2qs+8eQSoylTR
SSLLQIzsd2NCDdyYbVZd2JyjJDJokEawB0jhSsy9NKrJtkLJgRbib5Ph+mgDb0R6HxEQa9a0WkVR
nEIPr/Iw4agng6Rfmy/LmOhAM5x5uGbJSeVOHzsmHT5iZasXYD5iq/ssHWPo++8d7rG20FA35xZ6
uRljm0tLvcOwXjzmbgHXeZ7m7AqJWd74sMHNjaDiaDlpntG6FmIi5UvvUq0/W6G/z/5cruVzzG11
fQeBzRy1re7de4mu4k3MhhlbztKLx9kdiaKeqjkBU9QYZb1rJugb/mQC5gy6LfQ+MDkmIKJTDA1W
iAW1BMdd56w+oWfqFLgFx4UTpfesLhzK0iYecu2WEnKLGEB6MIRI/ZoqVd0voCnjCzOhTo0IZlis
oBVqWoXZWgn8V/hHzJPZVtQsIrIrp4XTsGVbBmCJKAe42B6Qjjl1IBq3rQJ9Mrzr0kygZ4he49Pn
VC2MXWRe3cF7cqdbFdsvb2aDcJGxTiykP+hmzzrdFmIObGSbNwq25vi0rWlO8qK0QMnssrriRE4Y
sEUW0h1/hz0DWpnVNSy6TKI/KV3WZm2RmAddg0krZjayGQ+rVOd6p7WNe8edgnsABL96apbEiQOt
scvvvSDM0AeCYHFSXWMvC1h06uzUaNz4q+KCpAxbThKGb+SOjShqVNqvij44ud/naXFvaDk6sjkb
hXroNW1TBlnKeKFMca3ve/i5I6cRgi94WSqv3DmsKo+90yMxVPNOv5/nmjNkq5F+7HeCVLtAVrap
RQyS7GdsqrS4K8zFapAqevOlYnTZ+KsBYgwwQSN8XXISIn15YLWm+7Y+Kg7V+I5cy3QKMrufzng5
LOHnat1eoF3KCAEZ1EGNVj2WVpCqQNH8pnWNIqBpCgjT6K3kYcilZQXYs0BaqIh+0u9ZwzvywMfE
zdjR9Cx5gLBtPGGms9uzvlKdAYN6TxRPpTmijCBe1XUwEDAWfzH5Y0OoSeG0B01qU7JFVq1T6NkM
4RjR9KkV5AIMy90w4xuKjAovXOB0+tZVjctCvYBt6cgwG23DDRqXhC0e0EJvTpGLQVhiGoryv9HJ
Ddt7dFTU3Zpm8XrATOSN53XRGPmZy8KTRdi/ljxqYm+xvtDoLEwVtDK6z0PVsSfvNj179jiopogj
0ev8iqnUii/bau7rIjBQXannnnTEzB5ez9K9sRLRdl/jtLG714notX5fG4VVnSTsDojkWZgzspa0
hfFO0erMe1hbtBPCaNKHrkhiwbdqT0uwSjduIuhjcBut2FPKAKBHxpIKVKX3V4YtpJdhXgAGlXWW
PM3Llt3IIakae+uQ4UhldluzoVI7GfeZagwYz+caP3ZdcvY/qZnHE8uljKtBjJk16Id8Ag4SWEoB
oVik07R3G4M1NBOcBqPaLtjDOCQ31DBZk4ynltew3GczRdmSKgSlprU3kRZJ/++yyyxoqCNlC7CD
lX1rPxQNpkkS9JrXhWXWDVD3JA+OpuDGzVgp4jOEqZ29490ndFxR28YL2em8i2S0YfcJGkWCeFAA
rGgA7fwhVTUScFdDWhIPItqEqF2G7f6SA/hYVSvviFuWjIFyCwHYjr1hZRKSKdbeZAh4Di4EezdD
t9GImmk2hmC0jOVxkKOCnoYUk1AnDPTV5UtTMbERpBX1th2rhK7p2HE51a/9/IqTx/ocK6o93s9Y
CxXcQdSfgZISQeePidV1EVDE/JNRxNZLZqltfV60w0a9VWuXZc0w5uXUmGpmRSZZqPvGnhpQJFZW
y4ABpVsEVonzKCBn03vIuzKt/dJLMwJ6MQU9wSlTvABr0kD9OXd6tVPqwaHjAOnizqwqozswHHIG
X3Za5SBygze7c6oSf50coaD5vcSN5BNBzJtuNal1X5IL+tUEPpcDRgRnte9YUdWgKdbe9F1LsZ2I
zsKMEQhjPyVUMkrn0sL1GM0oDcvIGLKCbFQilE/XbE4HvzEa7d7umzbx07Won0cs3NyffvbeNuIO
nK8uYKNA/KBZ13VdMTPacQHi0I0xvg2ic3R/C5ysfS2tNCZdQ9M+dVMxr75N+CfNw7rwFnTKHWIN
zV4tbHZqylbE8b/A++e48mYweMhDfRwIb3TrVEPvJzVP+ITJNxADbGk+toOaeAHVWnlGCG/n7izZ
kj7Vm+PM6YWx/M2fj1JvwNpfTm8cDHU8bohvwOhax0JX1aI41dYeNUJP0XNq8nKkgdrH8XLeJF1s
77K0V7z90sbmGjrZhBN2KNbletUQXPqC5HniZxkGYJiEKmTt3bkymT7bLTKHEkFxfYu6a3SDlBMb
eZOJkuuHZMz1zz0uhDFaZ1bDG47aSRZUS531iBps+zOjztS511bHOFh9bTuhO7TJI7mZ82O+GrF3
tZQQNPaM1hJ7r8Sx4pFPadrQjrppGD//+R4dN1Vo28GvtshuIEOK7spRUyUVKYbXGo6GW0NpwaMd
n8QeqTG+VeXqQ2kuw/2fL3jcMHq7IHYRx8HBg5r2qDswLrmjFgukDvIcy5dV6aqQQwd1crP22gc9
gt9cC6kqYgSHORhTkqPmFFifsd8C4nyrU81IiNrdleuaHFa7+Mga9f7Qjv8FEhCwe412q37Uw0Gi
BJCjYmYau+2TlxULhIGs++Devb8IAmTzbU60TX2c7fd/6qzkwquEPc4UJumQv1Y5Ep2uaqfDn7+h
310FHQkDKd4ZFGNH31DlItI3OOSADS3HE+RHWaARQbv/81WONN80opjmb3keaBg93VKdo8ugtS48
S3atv31JTQTAUZ0pETWbEGDQL0rgQjcT13GmwZwp4ECOdzlHOdyPswbTVl8WUz9nZxL2YRm0xTmk
WlI4QexUsxf++bP+7o5gGEXIR5gMvxzddwOcFYjP7b47/a3RaspBYhH/YJry24vo2ELoo9JJP+4C
avjL9b5d6GZKjiHUtW3nhkvbIqz480/z7q1A2MC+xoUYCyOFPNI2FLUz4mZMhK/APdmRVkpOVCZc
JVjNSfyzfBi+ZRp0m7OCXp3Lw3s8kErXgcaVtUKfNdYuQsYBfGZwHzu9+cjI8q5Vx/pFzAlpaWiq
cVMePU+62TmwBJaBOOpk8M2lgRuXVvlVljbJRUxMpd+DtvqgW/fuS9sWTQyRdNm3EY51dC8Ttxt0
6TI8gEsXh2ZWNTsdncyPq/yjwfpF9kLToXnt/wj/vmq/13d99/17f/HcHv+f2/VemnbpsiTt5X+/
/XbyvQmf++df/mUz6/fLzfB9G3bLoez/+//8iF/c/s//39/8j+9vf8tHo/NNlPDvR+cPyXP97dfB
+fYHfgzODesvFd4iWZkm03NmdQyd/jU4t/DyGC5BpSaTFr6Vv6ne5l88kKj0KHNB3Ksk0P00Nf/L
xK1M6B2PkIVEA633//vB/55Pcs/+bQ4lL+1RH5eRPM18tL+I4aj19aN59lQuuWSOecspFx5Yl/U0
YHk+08lPk1m5WJLuTtgTzVKlKWO0bq2lX1gN0BAfEl/6WZkc2oc0CNXc7zQ7y/a9PpScHBfNSQLF
IfQEBzCHOh9WyWr7ZGvKJgS7OD0hDLWWw+Tmi0MO8dbf6AE13I99P86RDljF3eq36pkEcvoiSWKu
4lyYqkjjvZGqSLb9QlvH+MZbV5aQMnCmWmo7cstrspsLW+/MfRrTPdGCpqSyusNvmJZnCSo1MFB2
Zc6+NS181In+kR04Q57ddZC2ur3a6UsRjNM45vBw9CaF+7YiJEiyXlCZjTTJeJO06mkaFIe49LHG
2Z4QNkeNpcf5q0q/4glwqbgs5qo2+K14Sf0xS2qitBCD2b6+li7J8Q1DwR0Lxextwey2BefNSXJI
QBCAo4qy88Rbqnrcx3ZevNCP6pSwa9eE1lncl9punFTji5HrgqRokrxSN2m6nQuR04mwJulbM6jN
96Vqcj8ETkfvLM+wiO5JgdCyz4MeFy8czZCllatY5adsmibvs64q7eeckOAizBNE6iGmipK2IeEV
0dxX1icqxPXZmTOeEyWtFz0gOV5bAtWcYLoqLQLlcLKI3Jv0Pg+dql7JJ6qM4rzDEcvklca9xsFQ
rCTg6WSNR2L15NXEULkLO576NCwUmCB+ZS7rOYwj3cSlj1zvhAOSOYejYMRKJ06bNzuFhEPh0D0B
5AZAG96jVpOvx9OlDTvcrJBFlFqx4xDkhxH7tmUikjKIEyJMdrakGla1zamnmJvJi7TaiJk5LTL9
rrEbMKdNmBH4uL5EGUwxPpnAnRQamV6yWUHlNLmXnQ520588xeuw7+Y9uAAjL75qba1dc+Ypqz09
1OybK/tJ9+Hmplk0Sk6IWeXot1PP6coI4S12ehvRb1NRvLu44gvwjGUh4s9LgWD2NalESRCFPtnr
cEiyhKcD0tVckCg8WPbW8fA8eKVl4b4kxI05/qByhNqnPG59gKtxuSrBUNlRsi6ddUHDz6RbhAz1
qaMPduE1ldbu1RVzy67W6syKnEoZ+6B2zE7dTdmSnepERXzjoO3QZRh6S39MHDCEe89p0/Kkxo1i
HdZFLnumLP3XuOfYkK4ZzMBVVuUNbHxGL3S1ei+iN0MnrqcdlUXLoMwneqsnKh0nL8v91ZovXfBk
xa4qWpK5SMWb9pWbrPfTJE2H4YruvdLrg5YSo6O+cBQXDm+HC/uu17PpM0CWjqVLeMMSdcw2Hie1
cOIw1Z3KDBxTRIMUTRdoCMfLoFXT9rypcyFuifqBZGfYTG4joo3bz5aV6NAvxWh8TjkGfhIVAT5o
o2cjC+CfExbuxirqQlvnubM4lobl3FpJKD2reIDLZMaXSIMEZmKvKzEMZG67J/vZmHel63RmUCoU
3sCA0qrYa32/vLYNpgZ5bg3OMNo7xyhoaYMCnapbFQq08Ie2mJ7R/TRXTmnZKEqcdHWCnt5aFrr9
UF3kg8nYaE4lS55BGvNV0hecJ+NBncTO8kiDplHWyTgAagkXIK4zCtraTHN5A7sY0GMHxmnwVzeW
C/1YV5OhMtGCPqGK4e+pelKlvswdfXi6Be7MUm/G2fSVUCSz39l9Or8I1nlAuZ7zlRpcu7Xr1N0Z
krNTRDdildeN1ZrQRKXRJScNgdicpMvMe2ECUQNax8w8nbr91vBYElnCRyzzGnRYPKKKRrK6nmge
yu3IiltuxzxvZC0+km1HeTGsX3qn4pUgUVlfA2y6TR3q9ipBcmJtHaJ5wU+206WZJmFcDoKJpeXF
iCw0hZ77AMYokI06PcKrm11fteBRG9stQJ7dIdJGcCa1H7Xt/1ZK//nm6vv3lRKm0yKrn/9j9yyb
X4SG25D/R72k/4WWwWPZJayJg763hZ38qJcU6y9qdNASLgyDrQ+wyTj+rpg0qiy8hd4WpcNJjTP7
vyom7y90h0iKyE5B6LJFlv2TgolMhK0i+p9+jUPVTtsS+w1wMibgmHF+Pd+WBd2nAQySM6Hd0fpR
rJdG5RnfewX6zljK0QcEDdAda+Ae17r+uU7ynRjTE8WzVYCRs6f7YtGiFNycB2gmnBTaY56rDMyH
POdsjZk1wQNnFVsgJS5edtLS3/KZSZh+z8Q37BF5B7X50HU96E1cKaXOzsLqIk4G6dlnjczvUmXd
T7McN/V2fJU1cwed1wbWI/1uiZOLVtFF5DLCxqwLmxibvwJOMePlG7r+tmucJGyX+AZV1idS0cMc
XFYvnF2VAvuxtTj5RK1WB5pTnxOih9q5WMFNrrb+VM0y3bdM+Jmnmlm4SmMOYluMfqwS/DDm1tXU
68ahNKiiHLt6rUrHi2IxyWuVCekrGqMvuruUob5qZSgxNR30zJBRxUWvcm8wz2p3Km5sCmpIjgaE
Yk+OD5lTgRga4lk7teJEZc5uWdatmcB8FIl102YTh1T7C8M/7duM6adHJz9XU1hrTJOWmfyoUEgz
Pnf1udW4qrleiH41LlCB1g3E39zeJVXsvopUs6I0NRgoWP1m+vZANH1uXKmzhcy6vE4K3flUitiA
U5bRpGuAoV8avBWpTxNkYcpDQ00y5hLXcp3ri6xzXj2QZyYJG8U6RqSuLIeFhXQ/L7W9ZMyv6fLu
bUirkxGQLGwHNKazPMBqYQfGkGtjODE5etJz052/SpnEoYIL9KqtDGkGPTQY7V6oiXo5djCRbcWE
Oa3RP7fLEmUSuTQNoWgzoVA024H3cvxtcqMmyKecq9NZL+2r0ePbQJLeRglAwKu4ay9NXaUXJti2
LhmrGT46muV0TZxHanC9OM10E+qMZp6MTZv5VKTLLqn1LxWlZkMqZ9DPa/Ypi/UkXJuaJE660K1q
7cVqGWGsIzhnfb6iIk5Pl1WPcCX65Fu2qrngy6ov48nE3KFuMAaK6hG5w/JE0NtFslZR4mZntNDd
EI9IlADkHJhnMy2hZ1MrJxxKOHqAB3RhvxGo0G2t5QvHKa6M0dmXFVBksHdzJe8dQqpRzZX7WdU7
hkDz5Ux7tLcPvXE7NnfC6vbtuFDZvxTGyhazcD/VJ1q58nYohqt4jH3sYnuWo2HXGWTsxPpZ2Zmc
rOKLBGrvTNatzxnYb3M96muwU97qnmRZHp+UsAnXTvCtKt6Zm7X1ga9qx9T6rGznAJ2mvh8LSwuG
edGCyTYOtIvl6Wha67WVct00p3GukPYRCads73htzrX8ekmA7ANJLlzGJTVcUmtP6y8Qg3cgox4f
QX1Y+vxKZ+rT0p9auvWMU2uYZq8mq4oza+lBGtn8MHWG7WtV71c5tOLN/eagh4lTB8ZyTH0kK4t1
Tn6JkRyep/kyBnORvTZEIJV5KwFrMu4ZVPHUiumbEnsM0ngbD7o5wLWrwoGYm1rIZxTBe02Z15Pe
0L4uNXDRC0avRjhlctgveR0jUIRZylGhQTSsosecPLF3VFqCPu7RS6SXQQOgPTnIemVyl7exEuZj
kSKx2NJ5q5ISglptNJiNertEFEGfFqGiLtEiyzssg98zRf1aL9wqLXWLm2qdghXIaxuPK/Mvcmpz
B+oj8Ev5jZbRraqo8W1XQTkF/qoAQR0bI4pLjxSCUfXGCyteihCNBuiwtnFs3xnKQ5K02iNybEkW
m2yeIDWNAf2hOFLq1butcyQZ2wmX7AVGX6aR7ZJY7zES6YhfWmoSlyAUssTNC1tX71KCAAIrc59K
BVf6XObzYfJGqqdRPe+yPDtNjdaDwOUOAT389jwGl0GZ5UV56wayre61ciJoggjhHkZRt/bluYjr
/Cque9Z+8i2gJ4eN2lMNNzuzeEYQElhpcudki+47jfrdzYBu2PFpLZsTxPhUthm7imHPwI1FGymF
eIEqd+EWw/9l7zyW7Da6rPsu/xwd8AlML8w15Q3LcIIgWUV4mwn79L0gdXSI7C+k0PwfKUIq1a0L
JBInz9l77R/1kssgkXaLjKt8GAzjR68NVbCmIy8fIz/Vi6EFsyBtxi0jf1ipZJEJYYGxuwgzzBIl
HECYrDVEf6+NR9okEFVrNBl2Jo2FTLf7kRh6GVequSy6X3xMcwVZsW0+/KG9zHhhYpHionPsoAPf
HDAI3f0Ct8BX73qUDQjQVhFMTRaVAmlX34Udohgo1Mbysm3v0qGBQLhAxtUmlAOsLrMo0b7603xd
wWtmVFREalxOjvaea83RKjk4ueb2Cs3xWGjv7rCLduYbYS/PKeBU5DM9nl0f0NLI0NIRx1FvHoYK
FjT++C11eRxMN7DFdI9b546+4VXeTRta+ea7EMg+kVfcmJtOvBBwr8aGTVTd+L39JemJErG1yzSN
l5JFDEEG32lxxaGX0bsxBYSifU2G7NatuzPH7aAWN5sYX/EBXEzNetZ8G+nloN0Kv/ncpqdeiiw2
QIMeaJmkh2m1f7oJkQSFc0zMbzbkaK/QjIOO9jlZnCf6YW+r/FmL6jTV6Y2LfcsfoJlbenHbVsap
SwY6IV5+z/HlYI7ZPcra3fyEJNtZUZ0UHJmFVLHnZTeZdTVbjJHr6gdeynPaESkhu7CgszGuxsYl
n2N/+Zp7XmBx2w/Z4ljRaho3fjIdIT+jqtIlYeZECCUFR5z1oEPdz+QrRs0ra31d5+zo1WkMXDPQ
TKNCEDF3F91kwIZC43Hq/dO0LQ+oMJpg85toTPwPHtoQ88QRsjWgX5GsZ+aUepDP2gcilXPm+zEX
LGBpBGuVndt65VXoHZthjcjPDXX32dGGb0NGkAHE+Y1tI9XzngdwuE308aA36tFE6rhLChutP6NK
C0TtBwmKKKPnLNrqRgBe5WYX14A0r99L+elV7u3SyDcTlhgRJSe7dGIHT/KWzQCPmzbUq+OsinMq
kO1Wm464Lxt8OkIWt1d3EaaNIepltir7mknV9ar7wOuN9IGz6RdOyjDw5/etHsPahQhrTbW4WqRW
8EX99aJqUCn2uTS5Jm0NO6W+2TUGiyzCqbTB1yZ0uKbyduj1FkGNeHCneqDxNhdMi52bTvT43HIR
ycx8TLuEbpIpH3sKDcgQ94Cmgm0xQiebz8PGJN7XkSHO8mgsTujO42G25NMCjC1sFcbs3Ku7UALN
Cm300Igs7DfUHs3z1NhNZDnSv/I1lp876fqhXTTnebXyN6N9Bh5+i3f9qW2X0IHCOmrqAaz4FX7m
a6FAfQNva1CMhfYgLwo8GWbgB3swH718Oi1m/hXhxD1n8ljzr81ZC7NNP5qIBEaufWXL63r2UDfa
U7zp6mPf0OMaeSU7KCBPBx7+gEm8Mc/6VsLSQu1Zduh3ABl/AZYeDZ6Naq4OxaRisb4ihDwwbahi
ujbjkXMrR9+D1+enacyySCe+K1rh6B70zgudoo403/yRDt8b+gZHSvWMpWTDdTfHl8aq31GhfDUh
TF8cENYMw9gC0BKlJpKFBjOp756xYHHfSt4Z7AsTsTWB4Zi8OfLS2THf35QzBXAjbi1EmlQngUBy
Qr5SRKRMLEuCiOqb2kpu7fQ2yb82zNs9+64qSWRptDO2o3eJYLKukH6ZdJtJdLBSpI80G9SeG5xu
5Ji1kdOCM94a4uj1ISbDNFQJY2D2mG+9S74Y0j4v54Y42rOYt/Muau3c/Mix9YSwI0xNn8Uzo0Lq
zCOcz+SYt7w1CsaudFYi8tiSo6L50tvJo+i/FrW3Bo3XiHizHy2vtiKnx6Uwl16c0Pjt0zWYcsc4
F7o3BUJcc8CLCRGGEETOsleVL/2kwnwV0I78W2ftvUCrvtNPCGzjmxT2/Ypw10h/VLqL0i3r6YsW
l9F4tVrzm1NurBnEOkOZxeCAeGuL5FBoKyNpG9V12/TW1ywxknePyJOgbLyCIPM9qWcbOEjm8C1h
HA1PwyKSlwwc5P7v0vVG0qqKVd5RQ6DFOKMc4oUpEUyYNvUVdJFtlxxfWXb5XXOst5n9mdZ7goiC
bHE0rFMk0/zeXK3v9SLycMn7J2MRcdvO28Wf5avZZ4+zYw+vhV5+FPu7NCmvNa0+mMZ8HLb8wVmV
Hplw/OlOfcheuwx5DZu9gTlCVECRDB+9PQcrS8hfvBuT0Eo83ZGsSi3wZQukX29RKNvRlGrXNOtJ
lvI57tF8L2/I9StuOyRepxVpI9VpNfg0XKti9I1DUdTDLSddLZ4a3zqPc+k8VcqUsY8OBPGwKL8C
ZsC33WzIq2xTXrtYkkgl07av2h4sxThAizCreDfTpvkn9PiIqw2zmyRUfnLOVLVp1zglqzm0tFE3
Dppg0BaSTm3/nLoM5qagqXVbFkRLIAfS0NmQuMkD1aILJ3ZiZNaZGkOWh8ZI5GMkc7Mzrlvq3Lk/
NqU2tv6paBc8gIkqU+eFKYQ7BLsuejhqqL+ZHqa7bRicZtrsSuN8b9hulOD33TyVWBDYcpGDJfmt
n1szh29NndVA1jDqkKY5lFVmXDyTdKBAVYRrAPYvEYPAGTZCLhYJ73ho0jaaaH/Q4qCweB3ZR3Pu
G63pwCYE5bRhoZAUcsm8BNUmcaMkCOEIF0ntFXlKBTsDymR3ng02b4pUdXKLvLNvRd9VJsp8N0eP
iWTqADssPa2DGK78sfKfyV+Qj9JytYaSrN0AjPcpK7qsbaISm6UVt8RuaQgafY07yH8EJUw9NQ3Q
v8Z048uPXtk90EKqVi+apTYXd56hOW48lHLbnh0b4XDITEDjBEkg7GH1jfxcM6hlXEo8+0vftJkV
uzbP0lCue9mZrgeX5FB5lW405CMhEtGnAQoWzfjh8VpG7SnaoiNJSDhDaZ2KrST05uAYvdHdaJPV
pEaYe1yoc9L4TXVdzIu+UO0y0gp0BhgT52uxiOG2Ys4+E/Ih3OWpwCdnfHKAy8Rn3iB2mmbZ2Bci
193ljZDq+VopezuRAV2P1GDLjGrTy08we1zjsbdBRgTsBMZVgoSAnSknbf7YqKJKjo7ao+1mu6JR
0bObsJ91jXdTgDhl1s9MzwknGq/zAYu8R0ngp0QPFDbQC6wIhbxx5VQxGik1pHVTWTrfW8ey06BR
vhovyYJ2J9a3NTkPjpUlgdUvk3OsIWt6h1U5hUGYty7uusVzupCOq/ZIZLD12XT++B0fivmwGov8
bBUVSuWXTqhI9z0uRFxdOtJr3zuDwcUBVqG5nWd91c1g9BNEu3W1moRQdQ26S3PrHzMUwpepSNKH
IkmSLPT6zc0P7pIOsZsvJkL5HYjVZ/lbDhH1aloq5s9SHyJbn8XKQFTRxkJ8xPmhTI1P5RK6g9nT
f+qU4z32OXlEphqdB52RCGe3ZjYuA2CPASe+47+quXAeeoTE+7EbSGFQOZIsI7eXKATrlZQwt667
/e7PaOq73PHvOT+Rn6AVxVkaaX3oM9HuCtBS2PHCxPl1cTL1Ux881vqc6Gjf8GA8NYIsUVr8WtyX
q3mFGIzzgnGd61htQTVTQzDxqc9ECrHTLYNuFQcHePMTyUr+Gy7v7lIYbfqUqIF6xJ4lEzIyHzF/
Uozf1rnpv8lx5e1d50nhYzlYGI83VXZE4rlFBaCvH2CrbRRzk1G/EBno0GZMNetQdFl7izZ5+DTS
5o51RDaO6oqfWoEDEJX8NrVHUzEeo8/Uu7Hr5bc6kZEqathfKNrTjoisvjYYDMjUfrdayTy6csEV
XavOc1+NpaOaSQH6rJ01GbR+DI5vm41eheWFdRzfy4KuuFHZ/IWe67wyU9PRDvn7OKG1KZLtO8st
2a4qyz52ukWSiDWOVTwu+CxowyGFQ29/PxgexpKNYCBr+5oNj/OQFkECivCazucqxPIkJuwSPU/h
xXI3K85JZHMwpreUz5qRfwKioMRZjGS9mBUJ1Wnq2U+z1XBAAGl0MCGIPi96xsGXFrSM09FZbqox
tTm2do9baa+3htMnPFyWd+Ugtj5xvdWDxQ5D2TGQULY8WyUdApMWw6kC2X+w0foFaYZA1h1oSXIv
9OWqxM4X9d4wxZVVkI1k1azuuYEM7CR0VNXtOGc3esXr1CmOPFZVqA/lW78SREr20EwWxeJfLXX6
QfbbUQLJ1ShthGRa7K+n0cdVaiaUHVsS6clGMosnk0PL5DDo7NZkcTJd9QQNZ6Mdphu7nYl8HVaH
w09pfbi10l4ZQGd1rEPOeCE9hArfiCbzPulV/ubK4op0nOH7girvpl4X6+dM4VAcVlufrnqgFm8E
+66flW1V75jw7AtAztBbsiEamoT5LR0ZMZwmfMD+WSH4KagJy2Y5sj7r7DyhfXqrRFN8IHjHCV9u
Fi5/ty/YlLU8EqVdfSFb2Hh3W7+7taRupfgJpIZruBdjiN8EJGw5op/EfYU/yZ/uVjPdHmahEtru
unK/F4NdXlDuDzE/dBydWT8xt3U/OqMS1xkVkhHNZjl9G5RNe2JW/Z3VVPXJ6x39mG+a4MwltiMs
fSJcmodloT80JlfozTYsu5mJcH7J3tahNo5zhvsOa1gT1O1dyisQ4xbOI6wq6QG0i084hRVLNtNe
Z7zNi5wxuL8/kkuu4mzrb6a5lvSeexwoU3pFW4tRuJW6EZF/RjCl9Hg3zH4v87ZES2OdOlPLPpRw
GBO2OEmWvIyScVQnoPB2WG6OHS6auBY+HfvU8TEpSQ6zSk4niSiIWgFaNg3RHTB6qNrkC7Cf4ojc
sLhugbIcwGS6EfFm272Q7fuSD5/FtIRFLTmr9Oh57aa5jLTisfkuLcai9DKp+kWryHpNeusbfg0a
SxmZvWTA737gI26C5Nx5BY2Y2f1iuCz8YUrE3dgUdFq0eojpaTGvVpR0ntYHNHiHO7dzniZY4iXd
RximUiTfTa+5YhiB+kFtR4zegKToYIKJPNgkX8Z+Nw2BxnQIrqGIvOmjQM3dcNA6EZVYB6uaHpLU
7Q92w3WZqlpEoze9Lmk58Bw7tzRtihfKT5ThzjRFbO9HxJz4plNZ8mvWR88CgFO0cUpcU0wSQxuR
qbOeWmtyzrvxHkcITOKV1IL3FWwQpfVAswLx+33lvDlee5RkKKa0dqN1P9xY7vpglL6KpxSs3Ero
p9oWkhC8kixefVCClOVyj1X0qH9tkPODS5s4Nw4GYTRoElDYO03o0qgjmhg7h0PDQ485XmPyMMlg
W+kb4skzHqtMRYoUjchM0f1oRh8xjfm6wuGjy9ZRMY3qFZbTPtnvY1QlzNJsZ77XPLTiFXVYoDS8
kXqC3Gg2lrNc1Ak1LRjgLB8e5pkVU1YoC3xeJGj5ixjYQHVdD2X35Cf6je9L4zxq9TMujGvg1h/L
Ii591195m7hmjP/i/9Hqm9UTFTzR1y2Shg6V5QfWNuC22XDLRFz7WgCFvUMrWtGjGMYT++4YOVVV
wTZtCooPvsw8ttuDa5bf1R/CfJ60jOliuKuzYGwApxtlelsP2RebJr5etDX9e5PKfjzj2EFLUT4w
IjzVnjhlWVEFzOF5O82UX1Z9KuUQSW28axwVdUvxpqZNPKywkK1hbR4K2TvfiArxHh3CMDYmTSzb
BTDfla9I9YJNbD8vnASCqppkNG/2YXDbJsZuTsONKcsR6au6noV1MWniBZM+38pEji/ITrK7RJOx
Y6r80Wg2Wm4KL8PYLZh7pxUlju9963vGiti5VvMGnTtdHTmRhdzaNMQMAGr613XrsaDAePRy36QR
OB9na0/jGa3nka0kXNJluIxNrb4vu1TMVWXHomgerTwN9Ga7RhP7qEnju2mlx4ot0aMJyB29WIqo
Kf+pbJjapPl8QINzXhPtKi3ts9lQn/vt127FctJMV7NWKwrxQYUQictIbrQTu66itc7G7ldLSY9c
/2FNWLGQbwRF0X/gxIcIirHMyu+IigvXAnA+LX73yGlpPbnQ9uPJrF5IQz1PmWl9GWv/MtLII2CU
GPf6j7YgD8KSmfJlQYX3utRaVPZMXbxsD5MicTw2iIC6EkP/XqTZFc4AhgVMuLegV8sYi6VPI97L
eaDr85uQ4hVS6RPH2eoLX6c+SGcmD9k7z+A0S5uO8ZJ24Vik15ZzmbPuqqCBdD+Peo7lmTS1/MOs
5iLHCkpfhiyHWGDRWjgQvueTuXwfhsW5m9D1fJBoMLoR9OAlXJZx76TnvZ8EGo+gjYVkt6qhXPQf
yFNXlMHe4r+kHEG0Kybk2p21es17C8b0m7733Cr+Spcf2p8n7M3YQKjbBom5hMT7jizqOjQRMlHC
NBUuWnziR8ec6TqTH3a3JzCEXpfpNwacjS0cBAMpG3PgD5FRYtCPqT8pRlPmiMUUKEEGLFYgI02v
UovhJc3gT31FmkgdlKt2PpoUZkGm3OLdGud1vklsa6W5KQuURfy8EVStWv+U//9/Mcj/QyTxd7LZ
q2/MrjKpvv2Cqfrjf/pTCuKJ/7L+QAtgUhEI8He9x59SENv9LwToJuIM1wMYBz7sf5UgjgOoCgX3
HlWDoA+GxP8qQWBYoYcDl4fWFTKHZ9v/Rgnyq5IbwjhHIQdFNRQe+A7/x0vRZHaNAXjaYkw6mXvw
lqT8NDrHIo/b1swr5dTOLZBNHJV/uUj/I+H9K2LoV2H8/3zu/scL6kvcmr8pyHOCIRIOe1tMUOlE
b9dO4sHeCM+bK/cfgDm/aoP//ChgRoSHEGTi6cZv2uB6Q0k5Kn2Np24WF0hAL77aVGxutJca858o
FrsK/S+6mj8u6I5Q9OHLoo33udt/9Y3MPVLoQi0Y6xlOxKUw0nAisC7sCUeLO8SpQZr3QErd9unv
r+h/+JqIaw1dR24Eq/V3fEY+GxbDYpyBrYe4L5Ou/nN0a0zitGHoPDLQ/Pefh9Rn52dYmHH+AKX/
xSAzkD6fJQjXENNUoB8IWihEmA7b9OAO3uTHdl2xe//9Z/5qAdhvJUFStLkxGnF1jd/R/NJlU/Nm
SFTwaIpjgRuU+bHhHf/dpyDecJBHmfCriQCARvPrLdRAy7o4HObYYRAFB0Rlp74o3H9lmCLPSddx
UNBKM2wcczhdfv2UzJZaA4t4AXqIvJiB35K/Mgmk4QMRWP8Hn9Hvj9v+YWhUdw0ZkML/sypVZnQW
ndUl1jk00aVfvvAuE7GVm+//+toJeLwEle4gRO8PJ9JfVkVnFbjKsQXx1hJ3pIsMxz7z/wmG9vsy
2L8NVpd934LgzLb166VjRcMUk2qJE8v+QZOf6fyWeP+wbfynSwbwhqu1+x4glP36ITT4Kjf1+CaG
505IwbZHmkbtdZWSPf7314xt/q9bhrk/sCwHYK8ugy62xF8/yTXX2dOos6/0iJ7kPzwyv/1y3Br7
mwXLhmHz7iEe8tdfPhPXtYLSKWOIqJIEoFxPhkd0woZ64BQg89OizI5gni0pwFh07dS9kA6aLI9/
/x1/e8/sfwaGvT3zBZMSy/D3Z0qTlsfgs4wVuA7SK+AioNzITdkG+VJ63Uk0mfV1YcTg/rul/8cn
s+0DjuRCQLL6bUN2EC1Xw0b/i9Tn6rgSwh6vBROxgcX1/O+/JNsGb/kd3ovp69drTex5YzVkxMZ9
pokvWiqHH+xp45m47u24mfX4WPbe+A/crP90ZfdH2mUfZjBj/2aLSgpTz8U0VHGbG4w4R6HU6+SX
3blx1YKgPzVHRoEoeT7/5Zdl/3Wx9QCa535SRPz6ZRNTb5tS7+o49VP1hJOamNGsad4lWKHjjK35
vjEr+/XvP/S3J99yTMPC2eYgXcVqTMXy64fas2mLxjfqGOmp9zArb65Ca86t6R+emt8e/j8/hyrL
xbi3p4r+vjnnCWNAqdG2A8R545STfd9h4yR1dm3/4en//f75Du1vUwc4zbVkhe7v9b/smAQuu0uZ
jsY5U4H6mv8DmW5P6eMX/KUi2W2UJjsLDgb4m4bw9+/6lw+wRtvIAYnbHIAz0mMhSTaXKStBR84E
yNElK6dOIWqp/T5k2GMSnY44FZO9WkCugPlzmUZJ2nMHKGfaF9Gt+PuWIvXfbOXYxJFncgO4Qcu0
O0yek6Zh7Qycoba2F+/ArMdLVaL6DSxvWT4NAAdGOFpT/gJkif4LsJP6VMwNjQ9ZDtZl3Abp3FRE
AAK9N0ns6uycRNkahMSrSAUTibwzs0cG+AQHSMRJybLat7hWnB9idcSHPiE7gmA9WqGQSrwz1k9B
nuhW7wdluqGWHLbOX4JMphvKqZ6/JGSGvJ5U1koHmbGN3L/m9f3EQ5zcokbaZIjUVYGja0oUTbTC
iSloJtvHCADOyVFgRCILpZgMbchyy8nNO2ZBWukLokpwSkWL1y9u4MCJERFnhMU+NTygaK99bf1O
OLb5llVWhX2q2c1FhKzka2DTB2SEIcjDJIfQIVVmhBQAEAH56gH4Q/OW5gB2ImAN1UMv3E7BtTAs
nGH9TNBE4ezucuUyGO+9eVPB0EvYESnBiuOpdPomPVDntEM4zUI+JyW88SaHrhj6awaKAAUYUCWn
dIvlhNHCI4bRV/4RCw6suZnS7ixSLTPD3lVaGSNM6z4SkM13pCHrZmytg6XOWknrocu1xLrHXj/f
r1UzT8Gckut9jaq4AcSxzKMDCWhompPtjcbHlrutjFBqVO/LalpfTYOT+sHLCFQMUtagCBWCth1w
pA2QdxIafQwIK/qA8EgQcylcOsyfPWtqY5fc5UeGeEMe22iUf/oE0aKyS8DeBBn14zuztdY8izbt
ivuhYJLQ25WvHS1TUOuZzlK/U/QZFhLgvJBx3WqaPFWp3TPXpxcNjMiV/IWLNUOylpulndQeoRCO
DMIKutgIGSzcLU7Ulm7VhwwsND3ScsdcgqLuxx+WhrwvmGlR0J+wJvOqc81MxJ2BmQMg/qg/8OcU
xI/rcgR+noxklc2yN0Qg3M3Hb9QT9xykc0fjdoHae7c1JGYFBBasXwEtdajRUrHIyEb8KK/LZFXd
Ucv7wom0RdOPurlCm6kNh65wSkRvHVugupIzUjyl0DlsMn1gWg+dZCXx6cKVACpTUqVegVrz2yBp
R6NH5+ZUX4wEwxseNeh5l8RYWXI00nUn2Fow3xF16cyWYmViPSY9tKVDNm8Vc/iRMTFAVtn7IKCa
NOEMgdiujmxJDHaw2l3aBeiLUno2E43X3T9mxyQKmGbQVxZSt3pxVfPs2y1qgqkrlRfZOCn1UFeM
4sJsGOiaZpWY32Bz021iZju+Gv02OF9mpxMvOSa0NC6tcv3QfAxhh83WlX2WTBQl4uqlRehr5fKy
9JiRgwKq3ntSL4k6pzrjrgAB7PBasb+V4USi4keeOI0Vrg48uEOZl+7IzkXXLBCAwDaksh2WAw8k
wqtN5X/doPxZIwd0kBd1fpO22C10ZmOzDv0IbkdfHYd11bLImdrVYUCo2SnNvGz8OU+LZgQGo/7b
xHTqDrJHtX12fcOP2Uy4XzoDZ0fgtQ1LoJOWpkIhVPZt8rP2cRI52DOjSnyGji1uvavS3RMj2xoJ
LOJQd6DD2NHtP3ZuRss9hdMzYRzNGao128YehRJ7wGTVQd6/yGrt6eUyAoyIJCN+knhwvYKA4jZn
Nf+x1GTdkwG+IdJJy3EyQ7NIbDMwlrYZwyqrEzMyMzu5d21Z/ZjKJbtRq+DHeh1xYdBvJaPsXLMV
c9dSOZ+j7jJzoevGysd47fuR1oPKPVS0DqaIe5Hx76F/ZAwQJ8sNKlp8eZTmwAbRGKfKPRk9k/cj
NkBjb4PPDsoVtngN/BD7Ua0wQKCrWMOyLpKDKRYnAS7UNG8dMntiRGvWOZ18jWALn0S2SeXfa9v6
4KxAA1Yk+l1N/A94l7k7WhsWmwMMEjtCXPdIIHvRhS20vDGkdOne/2iyQJZJtARJjTdzZUkvuEHy
s8sK16W/qtZ86o5+LWn3LfV0ScjDukZg4LExtNHo+N8ajVwqp/ajpq4/GjAonIZ3F6CmPpxRbk9M
3n6anogznVzx3Huq+rElU1lnoJaGhDG9Kdxxdmc+OikqIL2XDJ29orixxIZ5c3O+2Mi/Dpu54o3W
sC1nw3q1lux0bc6jtfKWC4SjYRGc1cVWyKRc2uzkEbUB8WvD9TCJ4cVSKgvtsr53xJJGXoGKkD4/
+vyJ6cbqtGYwiBo+UtpAfEK7gl4sjbVuW8/7CPMuq8V0Pa/dJhFUsvEFdDGbIdQdnvnGa/tPCyXK
hytrGHOFN7TPA4khl1qgC5c1p7tgL5WO0jU0Jlq+80Nurbnx3VlrKN9682nLE/Vo1xZ1bO6vz7lB
TCbLm4ZXwRc5jtiTj4aPhtzu0+3FlsZXv0zENdnE093CE5QG9Ffyt7RL8axi3K3uei9JNeqpuc6D
GSXLR48iAgpQPSb68+DLjIwHu3T9L/O0fksc65yszqM7IiwuJ/WFiFZ5yDLzSXkwIEu5mI/k7Tqk
2SZrf3YnSzxCz7F+jpMEj2ila6RLaGJGrocbPm2UjXnLxMQwmLwOgw63i1K2CKQpkxVjyKLjaJ0G
PXJKq2H4zj+00GIg9dWSjP5bUyts3IJmferFbgdqcTQxdjNDgYDnFmaN9b1AYTa/qHqdrYhkhSFl
LtoCb+z0fv3cTLlc1mX7RAE+AqLS1A0Cbp8YXkzX4Brzjwr03ifjJhX2bUlhMWbty0JM5cPi0Q7Z
HxGWW6G782VKx65B/2eZ7whkxrM/2zoAq/wrsCXrwdys5mlV64nyqIoMzdB+amU9XrcYa4O1NN4y
BuuvIPanoB3VxcA+hNd+Tke2KdBZt3PZnIve9wKxyv6hV3NOV320GyoUnwG15f1k8qof+jXZlfsY
XEoltkiKQobdqG3dYUSn+Fz6dheWjZVGMBLmYw5bMtDBLH4WJEbce92GH01HulDORvPo5vMJnd+d
p20g/kvPYEjntKBH0sR1P2W2NrxGwRlhqCGI9Rug0gp5+9DOEVWpjuihVvHqTn40z8gYctOK58QR
7Pq5yWy9rph5Dg5uWpyoDEsNCy6qs3SXZKt5ZI1uifvRoh05un5YjuAfg07q5nfbTtzAz5aXZHTL
p66VEyVUhxK612e8CYmeRgucv3erHI1nha/xGtgBxWq5uIjeUXc2Iskf9cJk7MZRHplrroyp3Kvb
uxz5HOIxxaKqMbxdI6DTEON346Uj9Oo4WPYcYgjH67FabCmO4pFbCwP3jZZcoRasGTHjUOI7Z/Gy
Ic7IKympV1SJjlLUgTE0KyApDFUXAhTlHUXgEDg1g/6kc2BxJrWrXVFcg0JZATrcF3Y9vdid3EGH
Zd73ePrQ/CRdv7znG6Jcb53WDn0+L/R428z0jm7u5geTtdbi4BfT4ByYgrJrKG+7zNylOPONTAso
Ajueo1XEaqIKPAwg6SiUNzMDjO5qyYYfHfjLoZpT84GR+aZO5Cw6P2qjnfKrGlOedbaQavY3oM6U
wpbQ48Owas/dwoKwFyoWnP0R7d9eRl7fUn8gBWSA3mrGs53hz6g9Clt0HRm+hdJGRIdpXt/qeMt7
m99XOyaYvsPWtzjGDmPhFuoOKU87RGvtMkbEeTSeexeBc+B7Q/bskmk9PvS63ZEurX2CqySiee2N
yJK+HsjR0ZistjV/Rqq++NQ4n1AQxvrYV6Z43JEoUZtLHSJC8T7CTQ+HpbzLtRHHXg47KMgpywKY
B4MI5nzXvQ9eh2oFTtsYFkWW+od0pODCSO0v71s52irUyWU6LvNaxqBIYdKtw9Bw3ux4j/ecX5tc
08Kp2Tdal4ZHlhriDGDhptmK11RLkRemiIMAG0To3QgxzzpxI9BYXk8w5p5c5JrNkQSMEYt8nZ3S
xLJoMg9Nf8jdDs8cXi5531Vrd52PNkoQZzDhQQ3489zO7e140BF8JL7Lf7ele+ssRhdqDtIcjdJu
KzBzBiAM03tOVB1h4INEhaz6k7ZwWw76XBV3Ra294ohqj5ZY8RIZ9friWHi9etvkdIShFLca3ssr
i/0JjpntdTFX4IVZg94jeSZn4dAw4WjjzUdRephJKYTqUZE+HvEsNGdKQ3G0ht4ucOe0ZM0V2fVQ
eD/MLUU7ZGLOatYa+Wo1pUikW4wAItdegTvuMc3adOslnn6fobKOsLNaQESX7+7S13ed4dR3ZAUv
H6ysFzptA3umgUlHdCK7nmbfvdS9dfT0bHpkOnIWc87seW1Tri1waP1soEJlfN2+Z+m8vzf15Wjg
x2SGAerzIRG0lw6mtZHqg6r1hHEImS6bYtA0tflK8ZA/q2pESw97ZF7At6m0i4ohqeajL5f02atd
n1QycLi30LBRKOyV/VfejBkfqrrQYy+lkkLhLwUgLuaqd4uOlsYb3P5t7nBSAXlU/83emSzHjaTZ
+l1qjzbH4HBg0ZsIxMCIIBkUJZHUBkZRJOYZcAxP3x86r13LZFYrre1ub5XVqjIVCgQA/4dzvlN+
I9xTcFmtHl1m2YePUejoS+e54ZZddqHcHbzw6RLbcti5OjO+mfjupg3+PgyKuijagB31M47P8DEH
pDltAd2+zp35jQmTs4+ycNmQJIqI0ZY6SMrWxJ9EHblHW3ZJdNhQohN1zw/DvnwjaLhJai7EV2h7
43uik+QYFfVTJwdSBzwjhE4tsHby+QpbaknN8Y6knBe7HWdzd9sWUz19E22b/4plHe6ZA5cvEViH
pz7y7SSwezvZNW3s/VTTHO7K1m35Y5ZemEipW4kRVgsYsKosxH1o804OvKR6d1OgLjUqyVsXrEVx
clG3PzT52jtoa5hfYL9DtYwoIu7CYrU0MVcri10xzvJbEhvsxTkt2h8CRiVKqDl/t7omu21Cb/4+
Si0ebbMGC8LAaNxVsvfzDRzDPAo8C9uJMGAv86CV3n2LtTLe1L19DrE4h/s4XlrosaWFwWjwBv6v
dDGCGrx3uPWXWFF8cjmsTdj1WFnBtlj+roj59VEECO+c2r017TGm2laQaV3KzTy4/ffBiyj1p6p2
T12nYMTHGSqheAAaxxvbQy7bDThpNxKQdRnoRWHRnUCB7blBENf7ebGKlzJhbGpr5a621ZC8DjYV
5RYaWXUNZ8+d2ApZpqB4gi4cFMs8Y5M2F/GWdLzUA7IrEf6aI2MU0meG4ismgpwitBbWEABGHRcs
RbMR7Xh7ROZOQc/5MuIbb7cWEFvgs7UmcZNkSvPD8ARu2KWDZbyRsF9RmU5hjJgly7GulJNOodFS
DoigaZzqwEghqzkKUlfscqXqj5A98RiEusjrbcS86bZiGXtJ55k2OE0Vb3UPIPnVR91pBkSfm1dD
+wCTpT+gsxibllaCWm7qL/4qlDmSNcFOjFkvXaGV0pzEoXa+anw2BAEATrG3LcDmJpidYXlmYIND
pRu7/pLzi5cBsWakR6iMtEz+ORndQ0GZl0M1CX7gwphiKvfWBzGfjgt0zwUbIeMlhTjTwwuLt7QD
HbWCLG3eKs4clTdjMZAiuyC4HqgeTXmpgGr6zKHU8BBxVCFL5crWgcOrdtqUSuUZNWiujHOTzwph
fdvX9aaNq/ZrnndAnd3JYFKlptz/qdfgZgIvEhoPRn+aibadJzLwK7e+F6ng0Kxq3MI3ru1jKGkS
phVBJj0npsTSxY/EHhpeoBPK5e2kB/lh15F8bnwngnNf+6mxM3P0tRvXqAa5tW0x3zp+W5tEO9rN
vVoU6vfMHKKf/InuRxVblJqh7qIXafXeB+ADgFeiKKe9bRQNqbWE786HGdUUjd/cuQ4WLxaCGEgt
HLIAX5nZRqi07W0XZn6y9wdlP88JYUWYmAwhj25TttSIs+GmgS8c5g6ZGOaL7IEirUMwphshfCi9
Y7Kl76N5nnAckW8Bqhu8A/EKsNuYV8ti8gJiAVBE46RqaNU6GKg35QAqgYlf7jzEmYvY2TXhqiL5
jMsDnCgiZxdycIBUVEamrsg7gS8YDLdyKN8VOymI0zwJjOJcsVpy5x9KJfIb39l/JI2E+OsGMZW7
nRK/bU/loPlaHn9HDk5VZ865GYuMOOisd55hfNHV97Sxz1j/MH0sIQlZgTUN7qOXWnigmghpxTbU
Zg/spkx1s819fGyoaY0CA0FfOj9nDwHFHdLbcb6l6rWBXBN6+T6ZWIy39aKJvxxhjTiIxxmRA6vA
WoY5ldEXxKkuFh0mxsY6z6a2+YjKXJHwy+TYH1SpRudtRZLKbtm64aTMBu6DG+XJGTVhX3BmwnXD
wiN0F8KH0pI1Yn+Eh5u57naRqjKg4FQyL3lB1ciUt2OGN/fqcRiTSc/YnW66zmjZLUHuaIA1zXR3
s4++m1SNVXte2tT2QSlsrJ01Cv7VKtwVxZMgpKXfVCb9+SHKGq22gz/lYcDKsDO3LnO9ejPmuNWC
LGsGKm5e1nzznuC2TZvmiTp1mvYXB0eJNjhnW5yG5yKjfIXQkUfTs64bc7khQtADjVbSagbxBJni
auGoiXeFsWhEtS25EBgkHe0eiFe0qycM0SP1R0Jrze2f4m+MbQE8rpVjvJyFQ/70rqlhsL9yjgz2
2cqq6pc2I+TWQAro0+bRYOnCSBgBA+J/2vuppqo9EBXj4U3EXxM9MTtowzuyowqK3Wr2p11pi8Yg
PYB1FHJH9viMCXTUvGdOVxsH1XqlRC1Z2P5LmncsUrPGRIk8kwwAhIxvFJ9cJMBPacp4ZGs4yiH+
l2MxCQwj7YuzMc+LfdJgqP1uo9Zu636J11BGLwq9ntmVdL7ass7Xi51P772W4kvtIK2EWgH96hLm
4fRkzei7z6NGhXcIgZr5FydlcMNLLVYnHHiT2iVaK41qkkSrK5ji6Atz34TXcTx1hrEXdQitSkZe
5HNPkUkM9qJCR6lBu4zPIfrw6OJIjG9XFPZwpV0VGvPWNhwyl2oII6+YYfH4cSsJl5EZCoGdE6Xq
Ix0Hk4kzsw1f7CkkHDrNQSPg1twn4oSVqFEPDbY5INPdahQbTZdtuOhT7NeVXXrGjnl2Um7zMJqK
Y80j2ZOXVdTlcYSQ/kHZnTicMeHgPyRQtzFvl5h+d0ARxBSg64C7AgmuB57RZLTzW1EoO/9l4Rma
KXRmGxxUHRnoIYtYE7qh2YRt2Z/Hj95C+RR45rzMNBJj225jm/yud/RFhGUbFT5hwixnZ+PMynxc
HFyf+G8r43GJZrM6VJgcpy2Ye9UdrAWW6hYfFig7sxLRSilr0uTGHfssAODvN+fOhEuw6cRiXwun
dh5z11HZ1hTF8MuPEDGdFzZnyWbGnnnFlgLEpS0K99GhGX6VVlylt3O8RB+2KDU0sSyqjS8hsW9f
jDIz+df6zvdfZpvA4Cvj1PFxRhbpnrC7NMvZd1QdHfVMD3kZjNhZiQei8g8gkgb8OXO+YExrieOW
94iY88cJ1zdRXvYsesrKNv7uryMhmukeXzZ0+l/MyOjAlzbGpj61DEj2IW9LiCvxABJbc6dpKOSL
U+zjEhn/tuPuvl+w4dxRh+EHKzrcJ4cG41h2SMTsjhdilTjh0QrJl8ROjJrOlVZ2ZwJVQPVMK8sz
2aThG6XLcC4qDlcoZHk0n7y2jfV+grn+GDU+J7NfCupHoy+YkjeGUwXdQnW6K5so+9Z0MFAOk7W0
FCmDMJj6IoJlmmMW0y5D2/arjqYOXEssYJRIJGBJFThuaJTn1TNjAXfJ2YoIRrVEriA42st+Kj7g
gAtMYiRk5NyWRLPtWwv6Y9Cx+zVvsjmFyyIHcnS3rpmxUsKSHhf6WC9QtzduHalFXuwypegnw0hN
95kBo247VU0a70laaKrHcgC7sWvBq7P/mEPQ85U/tsh7rTJ6LnAeE8wGpoIcGW5Vfa7KgjZbMYFw
NpklUZs3zOCxq3Yy/eFPC+giUBL+j6IYqF1E1ufxrm/Zl1CexXYBStCE23YXme5MDexD0SSmoWfG
BhjRfZeLkDVGjMaC3ijaob/NoFggMl/sRuxA0RUY3tmZBrawp59OsaRnFnkZO7QuE+cidWoe+XFq
XoRbqRWLydyasnCMv5lY2so7P2ZvzX4gm5FoO2xvQm5ad2cyOVSBb3TLMelzl1V+CBd0G8OFNHYE
A6no0vJFqK5tp0uhTuiWfHYZ1/GpgfJQHBZwctjDZtPtDySVxNaGuTJT/1HUdNAdZyJkKKOKflhj
wQaY3QdjdqY9zFFYcRoC+Hu+fKvivBEnH4rSeHJCGtCbxVNUhxFR9u0ukkRo7DovrtPTuv9G9Jky
HnWw/8wwRpTGdAntcNnFvahZPTkj9itdJuI45mP5LjoLNWOMnBMGRhOnGm5UPYUcvWl1HGVEhdzW
83QJ6Z+xj88Dv5j2vLk6ymTCH9BIiux9xe6240ltKMDD0pmzXZ77vrHlJSeewyZcI8WzcolOBavu
n7MfTcRe+BKHO5Kvtf5iCkOuVm265m3C4VjvUbAu1KKcvV8snF/ephip3AJjbkr34Ck79jeJz8uc
07+24cPomjtS6LQxX9jVWl/bgePIFsDfj/D2ySjoQKwanFiLrII+zQpIYlQ47M3CwnhfAKo7x4y/
0k1eNtZ3ihK8nDnHOrCIFM8ZtjAwOVzrtSGFCWhvZjMBTtbboTPvvMyaw+MwaWcOcmLVixum9BXD
QmimcXfMuN+eFNt3EIYdQ6Qdog49bXqR9y5OUDPOHhOlCNiCzGaNSZC4AJ/3CwlB+euIlbN/kKBF
LmFCJ3IZbDyL24XwTfo5w0qmMwMk+QMSkdkHazEZ3jS1wwqhoYbU0JQr6T7KtPXvB0vqcZcTcfrF
y1KoigokqmQMVpvwD/Olttlcu+PXzBTzeIhFL+WpNRwvPBqoA/2VDMNfkfIGZCzV06L3Aw30fKNM
uAX3WZOk/KUjOvk7PELzBLFjBM3GgsROt0k4FPUOsKbJyJWoaQihUYmNBXCvOqgh7JofBKMIyyW7
hYnELnUY6DwjCeh+TLFWw5bryMI+VZXb7JahUbdZmDpvEWbrrwu/3oSPYLYM5yJdntmdiQPtbs6j
pQJcO1dMdMkiRywjw2I4JGQG2TdVRofPZl8yAdrZMylpHH9C/Ww8h2iPvs4jBc+xsErKtLR6jQwH
tS1JmkhE5px4jIPmJG1wSRqMxRf8QBLMWOyArTHjzrwYBF4AuBi90IaQUM9N910tFkPiCwLjacLM
QZz1dxUXVCIbf4ymHusjFnUHvBAxOhvTSorxHC9z4W9w+xbDflBu093UE3k2pymjzdupAXjK0eVM
0wVCG8d6D+E818EY26sRBaIc7tyecdzW8rz0zc4xtzPqiUB0sWZv3TMM1fZXJse8DchPYdWYN61U
D8OSLPJRwZGFRuu2+K5ZC2TvpKzF+GjQveWnbP20vjXsXyw4mcG0YzM2R1QqQ31gmIVjB2KecrcE
To6nltiP4cuI6+2F1V8Mw8OxQ5xpWjeM8EXsfHRZZhh3PFL5t27S4lss3fGHIq7y2tN7Udbqof6J
mAkyzmgrwlhGKYsHbVMPBK7TjOwH1FLHgaoZTxAtwuoMqIQ5fbgtnmoAS0J1N2kkrXGHJx+YUEq/
zj8IOJozqjedH5RhzBsqydb1wqiTwgm5DXkWPMzFs0WCHfUZXR/Sa9i07KJwqMesItpmENsst9Jk
Z3LB3cusMA3vK1Rh7S3yyBgOn7TxgwGOZDZqTxhW9giigSI3xdDx/iNArdmj50uHg0H0V76rmfo/
N/BikCjhKgSUi+ko3bqGZeNUJ7c32swxZ8QRmlFGPytdDrokbib/gmrbNYMoK1eGkXDDZwYNHVVB
ZpjLzkVQ+MuVhcG+dHQrWuOWpBgYv12yd5F1vXaF2czXmLBb0PZGKVqL8EAJqif3B2s5d3GV9Tu4
x5QTBl5dlqQz9KTLbFmAcHJHjdZ5yYEvID+qq3PEiL0IhKOdL74BV3NbOH555tdPfQBZEed2Fq6O
nayDvlqZqzl6asoFYmTi1wXS0SoxtmXCeHCbaKrw7ZID+AKrWtD/eQu/Ey4hk7q3BGKDFH/g376J
FyiOB6NkmQl5cqjv3V4sELTRH3r88VluBmY6As92xqxRW6P12Of7wmsuI8HzTSC8PH7zVDcVlNND
9qS6mSq/zbuwZ0nNVnObtql1C4PCeIu4aN/QRkhsa06Wf5gOapl933gM6sZJ8pN1cp7v4rj0rXsk
uMyh+WvBwegz4l5RBABRs6ThXidNBRiUmCt/DIwjLEjLXf6lr8dcgmjwYDfMlY0rW7JuxZhOw3PV
ZCbe9ewuv3Mbo4sZiR+kEYywXW0aVrMMEIrW/uo4bQVDlv0vmWJsQ2mxsc9dISyQxQBrey1pSKlK
No0r9HNI919tDL+OunVf2t3H5A4TS21n3GBWnzf7xHXmN3j+8gEUsP3SyJx1TWqEFD8+M9Z7WOS1
s4ui8pWJprrJRlg7TxiZ5evoOtE7qXHIUmTVOxcQK4PAsZZbX8Sk8vi+rBuD0eHAwwVqpZZvhlNk
dtB6S0LLGRXumyzmyri2vt2bwOdQQx2dNCT8qEhhrBnQfPagAmpEULj1KcNmK7l1p4RBfcerwaeB
NMzwNCRD1vxwof0yTA/TEiJJnQGCT6uOzXmRhcB5zaafWR4vBtyHKQs5xqOOvyPpaCEEkwI8gHVh
caKWAEOpoUGwlS3PqqNh9UVxLSHJSUegUFGUd6iKKTKg1iUfFo+wJohU2R2RLWFf79F1ecZNW1ku
v3GXMJ4pIgf8lZPP4pjSfmswcEy2buXEDkgj2vPhaikLfGHqj/sZrvAVr6L48M2MPL2OcBh+KbJC
b6XjLLwJiDf8kEWWfTMQMcOjZKr/i+NsQE1hYGHY9M44Lrte4gVHbtCn7dcBw0EVY9CL7F+tk6fN
ZVkn0B8AIEXy1ngNlumiiDOYrTDgMhDrfvKT9WiBYxkf6XRTRVTAG5VrxFexP82364ymDwpYWrcN
4qcUmamokm/W4MZUB10sl4OqY3iVqAv0sEuYzy1P/Imzuy8FrIEghPjKXqAQGg/rWCLLqao1fTMZ
+gLA1OLJwMjzfi5IEetm58j3YBaoZe1V+P3VxOS/CxnpFzKi1dhYSdvYZL76/Bd/cJhGO6ONeSCY
77F/Y2sTD1spmN0jUwjdp9oNC/nie0m2XDosxgwbtYJFnqLzgcRcApQpi9pPbiyJ+uqxs8r+3IVa
ZUHmlQ4j43pAUSUGI42OrP1kFgjlztlx4T6DGJ5MRh5g5EK4CrOEeQfoYWy2s4xETtFfxsAybOpQ
OrXUiuItGYsK7SBSasKvyIKl4PvRYC5djtqPRPtdi7qy7qlw8GGlnGTFW7o4sjoVrSlbWOzTGCe3
JCRVbEDNrJqI3WDR5y2BjPDLB0ZGQtvOo2f3LkVT8XdGqFeVFyPyCL1gjzBXYaBDo69uzaFHNkip
5GGmqV1Ak8HoeyLyMP8airQwFZcRh2QmNe89GJFZ6mw1FFlI7rhdywqRhctP9hY7TdqfanvpSD/t
SKfFfd9O5Ru1iG73mDvTl2ZK8RkMNR5mAh3n5StED2ClPSsoJvbG1L6KhVCzq4kyRu1GxDoFGLU4
KVDEjSPTf9eZooe5GtvxOSEdaiAV3aqGI3q/PNmV4xKiNCWsWliHORPymRBM+4OcUQqrxpbhFESV
la9LSU10Dr9rx45HcB62vKyMJv9S8ygSdYqqdgymxZbyAnchfeL2ndpDyJLlnRTRJDybXa/RZs5d
yeg3p+G7CVO3RQchgdfwSCGp2aajA6ACWoJvvJKi6YH/sDHHkLjHCQRTYSHBlPVWzfmRaO6TOwfE
WUpXG/ZPCNlWQ2iasQ53UNpGxxBGPmNZg1+XsyMthp9yKMCzQX+qXbQUMVFSDDpKfSrZenvRFmeb
6o6LVUuDClgnpXpAlQIvylkc+y1k7pvuROo4gvlOyQVmlBElcFbLDhWsKOExMfJG1QUDUaDx2jtK
q2cIJUgU0gIxAHiNFhc2M/CaeL7cL2ci2ipV7XtGJQU+f/Yix9Dh6wR1kYHu8YwsHQNzmjufAR1h
GNkmmma/2/lyJjhR9RgGzsgKa8IDll5W+PBmgKWVNbC67KN29A9kY472i2FOVDD0P3N7tOZCxGfE
2aUVxHOjajYnyRLt2C958NwsXjd0BUw8N0VMo34/AMawtznDIYHQq2+7W8eS6CL5qUV6nqyxhw63
siZO6Du88ZGnITO/gmlcF5S5AdDAaBfjIbTq2r2YRiice90SbvEK/tL0b8CMDhD7ONHBRAHf8jp5
RrOheW7isrDL59Bto4ao0LJhgNMURvZQk92R0MnZzIAqqzaKp65bmNOjf4+6V6J+Z+Oa1WHVfQf0
H5kX30pnzIt+PdXAwaHTer+SljgKYEkxA3GTeqxgTG2NzsS+byzL8qEbK3N4AsSmrBL7h0Nm72YJ
VQ/E2smy7sVlrEiRx9Les7e4YmHjbxaKHO7+0TTV84jqBCggb6QQIqIV1sNX7n9BlnkIvAUTfOZP
VnEH4LPMD3omNXAPcHwmeEEyftSBnxhte5NmkKxPc65Qc8x13TKjYI/v/SK+oEqeyFcRxs3g0oc9
LD1IVirrMIvN+2U0hxGFSLcML1WfmdZtLaBwBiEgx4YcSJ2hkqeGjdgB51m69PO5itwoy3CzR11p
QZfO9QJTD8xWG5QLO5JD7WD7vmPK1lYXVpYyeXIVMppzUsXdfD92FYq9svArEuf4ZpdiEdBYu67z
bxK3ZM8DMt1ChOinqU0aYK2ONMAsDhOqOJQgLWJFXA2oBTeCrugt72t0gzqjMya109UQxxyaYMjZ
fX0eQHEpQ0HRQBKOgkkiDQARSIqzMx3CkWoVjASpKm5/kw4plKsjixCraF89kVQ8kVmOanE+e7WJ
NWCRuh0etCAfhlmSBHzef9fMWmxWREWW1vMbSFG6vz2vNlf0J8CVcePtx6lnTMYBJp0osM0lgfgI
1js2kT0k4Ip3uiAiJ93UdehTxsaNRA/QdXABeXta7AM5jaOWlIec4Oy5C6oJ0NF8iHsdgccjQ6Zz
v6w4LAAorDg9u7tBICanK9GggqNC83fzH203Ccdjy2JlIX+iiZiL5mXRbsax8w49Earfm2xgDZyA
Gn8Y7aX4SHDFDBvCDeU7x5qGW8WS8ImQofCHj0h32NTIir+mg+cfJmEu7bGwjOyH2TZEzBjSf467
MtYYYooVatJCkmAk1kuSJXESmbhYiLfdwtkP9R/u0v/vx/+XaeHg+5/DGU6v9Scr/vrP/2HFN6X9
H+xCbYUF6g8LPn/Yf+Aiw+qLJVESbvp/HfgOOQ2MV0ycpNwvqKrxt3UIReP//Jcl/sOxLHwLdIK+
LZBw/28c+Pb6IX82aPHnrzkRFll0bGpXu+ZfDVoA4EjyZFl59QmLOHsEi6B2D5HhJmLaV5O5bFnd
cDT04zfPH++AW4TzoX0hbHFdqt4kY4Us/BWTyUao4b2ehpGIbHb/7okU2f1+yZe7yS5/dIyNw+TB
t8LjOKsxsP4AvbBqrruCqkXIkIaa9IewAD3LZvzVSfEycMzwfEUtkfUOPEicInLL4QERx4855baw
l/LnhfVPUKbWL1bhWHJ457I/vO+i/pyk1Vu/AKsuZiPHUEHueVQ/WugYtwNnybanSwv80XoClfPm
WIVz9DMV3xk5s5+u0vlTR+d1i2lsWLucQ3ZNry4ysN6PLktxiZw28Fgo+8tZZ9EXI2fno8iSgEZN
7oIgynC3RNFzw6NJ8UkySvHm07Ko8WTnBwVJhRGdD1k95in0EYk5bwNALyztElRPN0KCsmeI5Cgr
Q5Z6EWBqVIaGwio7EnU5jW5QNcbWtd6YVMDmcE3m9BsIQ+kGVyvs0q5aoTAwB8gxtj9qjqj7aFnh
l4btPBstRZvt0EtC4sL2AgmZdLH04NsgiDswY8QgwNVvkcJR4UUHS8DucEIATAj9jH24VG96QASx
RGsAFSalUzezaJ/cBuylgx6HBRvQ/lIkt8XYjbuxIi3eN9dZje4aCtQ2vR/gLh8QBExQ6HWM0gw1
stlnz1EzdgDA8p86hwWepTk1lw5jcFTpsF9CnT9jnTR3ZW8Wd1XHbTvUzY+cYwXvQsmakb74Yo/s
fYuw+om+BdL/rF7KPEK9GzHSlY2PZhkayVb1Q7y3cvnIj5dsyy6KTtS2UKIbdzoqHwKQ7Ni/1jmU
N6dasW5z9Qg8MDpMmf9N2thtnaLHkJSSFRYNkMM9Xucn2ojwSv6st+foIm7DGaMXe8SA15fLFDQk
sOKJk/4SsONEeEU0xY6dDDf5gIpDsTlAZAfX0S5FuhtwfZ7SrlQ3XcEQEKGzuzUaD2B6QwkBY4Uh
BZRdZOKkyKGfqfEoDvx8xGFDkqFqMthZAmJoEI+1baM/qDH1beHiXN30C4j4bCQZ2+zg0eHWSMz9
Xo+jhkG1hJRCyJUMfshdkrWcV4YB5i/x4m2GvSqw/BWhZlA44v/sNtTSJbKbIkZJoe1jHi5rozAT
JNxmzTNo1Gbjm+iZqVBZC6u8pcmYADuyXAXADlMsaMEK0jO3NFBrcHjpLpzM8dRvSZ3m05N8uIkt
sGTCgBM0DWG066PKvplgom8NXaPisosQdqrNbk+nUYCV61s5AThPtP3dRY2AIIZlk4MRZNNO7lPW
WyZCB1xtiUo+lBN1WPxowkbJ1zGG+b5sa2PrGLQNOFSdu5gNAhCdaAyiCBg467V0Z5rse5PE9Q5M
fbCCYbW7zavcvmn9dA7kMPE0mhNoLh2aKxN62ODtT074nnhOFAzZNoLLPBdjBkmN57dEc4LyeGbH
UiSvI8f4JgPYeoJMx7U32nnvibY8WmGub4pheUGLW25Tx48CoZc4oMPM+EWx2CDBrdaUA3UEoeTu
m9SK/8Gn/Ik28t9HB7QRF3wM8hlvjWX8s7fXwBrSjHZbXpVvnwsf7DlPwkrK9o3iG8AHAiTM8B8M
9Suw5q/nlZS+zWf62InBL3z+0GysgcBOk4kWAylBAzWShUSW/qJd3+O8Y4H+KGwyDh6QISE4dYM/
nefXP5zLf0bHfPKAc9Fc3zfxgQvSf20s/X/9zvRu9UDvLq40opuOQdX0Dxf1b+exCy4BwI6LK1o4
nvrkbJ/Je+SuU/a1zdIfRpI+N/aqG+ntw++/yCdiC7l0glheEyWkUnzcGp355x+PTB3ymXE1Xsv2
YK7STjY2ZNTE/wBq+dv1ctcoKkSElgIPKtxP90holkjAVONftWBW5L+J+B885v/mev35A9QnUgZr
p8pqLD6gs1mW3KXOQ1q8/v5SfTLJr5eK8Tg3usBsanqfc3RHi4FonzjelWRA2rGzs4wQxB+E81HH
b7//qH9zuXyHn99x1Yr9UOvd/ye7PJcrZ+Zo+tfGPo3l3rfO/9s/HzkkqaiQKPgyyvrk97fCpqUZ
QEdDyETJKM35h7v375fKVBDwQA8JacKO+lRN1iZkCijn1YNtBviF6JNFfLDr7Wjufv9F/v6zgxMB
LuDBFPAkoKq/XqiU52cZIp0+eCtf0UCPlMwv7ej9/P3H/P0pMdGEMefkKGfOLD+hGJQ/JLDV4+TB
Ig96+R7hBjCHt5hkwt9/zufr5iiWESZGM2WZ0gPN89evE9nUU2M759e4vs3ze72S6ehNt51x+/sP
+nzd+CDpSF+ZlnJXTsinG2yWYP5mNEtXlRdbK381kkdYfr//DPMT9MHjQzBaivUe9nhiPnN4tNNi
3fWc6IqsdCMwWM28L9Go5ZdSaPyRGIRluk3D77//3M8Pz4rz4sXMC5RHx7E+3xNxOdZT5jrpFcBo
+F4yoPr9n2+vv/YfR8LNr//8F6gR3vc0SYov5/K//z6b/vR0JljPZoBe6XWKcDf0Wle3rU2sTov8
dmuJcNgVM4k6na7EbiQMcatdgUt/4AXeG9WzJZBjVJrBH6IVCduv0DezcN8BIifXpAIVrfxeHZCV
IAxgLYCXghKiixfQ+5y0DBjZ6QaL2yI7zDx7R1pmSPQctgjtdMveLUJ5rFjd/wPj5e+3zPqtHYuk
WmI1pPr0DGDeN7y6Ucm1Iky3OfnVnZldf39l/80vx0fwzHoA6Sz/c7p2jmrNHt0ovZYX8uDd/zOP
+B8jmj8/xfxu0qJaX4lX3Bj2p0OobvzCRz/HN0iJwfkwho9+Ukj+rX+4Qf7+NRQtuyOslaYkhfj0
FBP3OcX+2AzXER2R95U15f/jB3x6fRNrbeTm+gETCIZ5U/fB738HXm7rC+Cv9zinAqtR/mPaHEWf
6o/UtVMRGY26V5kFzrTEnWCpLIEvAY2DLUwHHnjOnq20i7c9Zwzj1tXObsXgK1Fs4wMzo+yWtprM
Kr2bUlZEi0aJXyfxmyR/4OqH/nBiux6Ge3e0XoRIk+0wUWwFTZI4LBl1eFHrOJUwZesOiTi406EA
mUTgXxABQzkjalb9ZsCjZ90w2kYqwUW501VffI39pD6goMsZ4tnRx9RMiNvKOh1PykZU1qLiPfqp
N+1bDFEA0220Ukb7jW0NYQFd0UW4+qjl8SFWy3jKFuaEdocgyNJxH7g45+vJlwddY12pOQNhe07+
HVj4IsiiFgTz5BI8KXjJ4rntwyfY26hl/Lk52MqJb7u8YbACH+Tem4zmi1rTWMqy83642YC2UtVh
fHG9pfnmNFNzCx3RPSk3andDV2KaLcd8nwAs+EmQjHXyJBADl1SKgyS18heLf2jTnRJBVI9iB48f
HjICrJ0NuunG82hIjIgQmdZjRJogHOpK/QLh02FJMBCimaNoyue4ObTJ4DHsjL8w93yOYsRqdje5
+7Qu0y1B49DOusgI+oYAvcCycbpUTc6VCp36VgCV2/UuToLJI8OC3ozFbRH7txWIhLsm0eW+R/uL
Y5YAzqhl2dhEdX0YEtXTn5IZw6BnOFZkzO1MtHLbuOwjdpsGMGe/F+q2Qb1wg8eTOYKXew+mEnxA
OlnpcSn772Yv2m1jpBnyXCJuLUPgJG68/sYsUv9s5oNzMduRKDd3lPCM5XKipPOxZcTISjTWoWUS
+DtKnywmo6s9552oiFtay3mzFPiQcpFVX1wEZtwyg/O+QrCdXey1w3tXLM9478ObyWvH04zI8rKE
yOBz7S9fyHlvzkNRjh/R4P3UgFm3ImvdPaJkEtdifNFcaOO+7+flIRvxDHkgj44mjJ6dV032PUYs
9uM0BPeMV9yb9L9IO7PdxpFsi34RAUYEx1eJoiTLlsd0OvOF8JSc55lffxfr4qIrVY00CrefGl3V
pkSRESfO2Xttu1V+VFocPWghr9FJyitM/m8uKi3sS4OPK4aZEv11Xwk7/+XCMqRPjAs/7+2RxNTJ
IidQOMdFEK2c0r7fhvkMsKuM+IGTRTLcMUy/TYwBC2uePUz9BEsAYqC6b4aByPXeWbYEf4BNJqMR
dRCOx2wxKfZsR9tgkrI37Wz2WxHK18ZgXg9pCQ8rvudDjwWK/12TnBCTfE+nD63FkNE0L1GvmA7x
XjbecA/b8KsDB5ngCf2+tBakbWXYHaOwL8/aNNTHFNrZzgln85C6DkOpUc3XjIg45VZCHYVVhPzL
lo7gvCO4q1kTKmbm+mBOyOEsFN5tNrzx5NZ2gz6yT3wRNoRYNai2yor+RbVON60cwkRHeHfdGpbX
kzRAAmKRvObWNzomZ44EhLQFcXltUVBdp6qiVQV53MdHQAMSz1pSPMGL9NycHM2JIBd0ifFuUOkH
5dFjp6AXsWKWxk+Y2Q28qOHbiARwUxSBOBrRqgVsneR2iaPgEOdgT8TKlyfhhwgdnCLHhr7tIS+D
ao9zu7vpGWGCHFElYC3HYfqKvAIXWTbcY3h/n3MBcSvonDs6QDSpjMbwKghYXtxa6mbWpuSoOoAD
mDOSA2NAdzdmeIdBgkMzgXfuZZbpkkMWT9UOfYv5AH2CDMiZ8XSoW8cG0fxOdJr+qllme1oc0D8V
y+y+iYj9obq1YYnPvKdY6Y8oI3Nkt8BjZB6Wvk6HDWxxWt6JkbZcHisS0QkzuhkGc/Gjuv5Yksq9
xkqmXakY34oeuykGnRIUdBm8gCL5OWf6j7EgwhL4lUP0RBz7Jt4XrIPFuxz0frtIYwGHgaYexXf6
Ns15e5iKvLwX9Th8LnqURltQZXKrW/3wNFQ1uuy0r48dLrKzXYnqNkTyRmpVEuO+iR9Eb1c7ROrE
8s7aozmK4YDbB3lxb8ZH+kWY1NfWbR8l7j4ikpA8yhJENCTk84JeeoPsINoCaXJ/AIxZ42LD/Di7
c3UwSFL5IabOBs+PuiBAbnc3WpqD5BiwhJonvAVm2J/nkYE/Gib8a7UEARCSls7svLKfxgqNDsz/
9sCYm20wYL3bms5Iex2i9YuYU/QusaOhO1v3B+wR0zuTqdjPdPDzeq/SR7dMnIxAkzmmHRjoV0s9
6ecuu2NamCZ0c+3xvc1t/Sld6Pk0SW3safo+1Hq5+EoCvRYRzCERjZ9FqQi5KAr3qklyDEd0qG+M
fiBEjJJszWGlA59En9gEecTRlJAoUegHUiklIR8YCtlI47vJVm/Y+cMPORAGp8Cm35JgWb4l7YLD
NbI0VJdyqs52wnyUJme2z9XQHudIiq0mRmbejs6t66kj+jJ57yd4K7umFQqqE9p7oumsmXtHYMw+
HfARbtjJEdh1fbzPZRLeze4AYhwhBYp1aoxzSamwswsiBdvOqTe1izAYwG3i46J5p5c3b4yphlml
Gd9HVG03QHHekI4plEUt3WwsD2jLCOlCROUWLTtkoMpHMBjRto4z9vCiYipHGlF3X9gYQZvO1M8C
Wf8JxQqRdI650mUW1La60eOjtHOCObSIrGm0X9odARHMKge9vZ8yzPAhqvMzU8Aav0CKmssAOoU1
uEWWE+Q7IvNiZt9agvyIVm6J5xpBlfypz114woLgYI7Q0KIHpfDFKlgdhmj06gF/8dAmvxIjaF4j
U3zCh/gcIeN6PDgd4v7O7bcNrskbMxxfE4uRkIhsglQdmR2mps4+GW4J6gqHl1Xp7zDUX9dgxFfk
SsQFAmMj61SXT7MVgKE3CxTgNBWac0I0klcEw+hlLmEKg8HEdhVVbGM3AmYWV+CanFnbtrUk+wsV
loeXhnIDudldn+mvECeSEThD8ybU8mmYZObRzMPtZ2jTvNVJRD1NWRHvrJwpx2gNbyojsmhAFLOQ
batxXu56tkxtGM9WFhLYx9zZm1ELF55Wlc7eHazbMZyJMjcOHWLtxnhuwhdcZbtYIG3RRhvA02BM
t8ZMXzLoq19avnw2mtbR3V0DMAXUKF7n8UTlUfo51E1OzxY2pHLsEcfilqgs5KeO1eCbcLt6Z9qJ
dpNw5PFq/AaAgu30pmTlOTNOI+Vuph+LjyDLNqUelFtttuofzBR0SitTNPseMN5+cHHjcSAAnJgQ
Mt27MjwqhfLaTPWfQN2yw5wQxdfHVn2FlhLxbwWEv+5wqM4CdgJjSrlRMYqNbEIhZyxkm04ZxqM4
s95V0oED0ldSctJbpxKZ7l6QDvVNc2mfVooCPu3S/oiJhK4+gzCioVz3OtLsc+Nmy7YsFu05zGZj
1zPGeY5FxpyxYJ5Zs9XSO0+KJLrqHUsxrpgtPto0XYWog7cYxZ2H2aGNL5VG8k82wUwzuvcCO+n1
2C/GTZwZr9aKpYlzgccmX2Os4iYsD4Ba+w2lUuktFXgdoiZSIll6E8aBhSVkKoLzJBHiRnM1bmWO
76NBFoaltzfZdKNjMpX3PHGGp7euc4tUPr0j3bTHdF1+IzuHx6ZFZj0mWnMsGvUdUZqBKAmXVRMU
HzPF0s5CBIQugwXIwSgLM7KF21Xmxnyb1RazKXBlG6RVwy4aSUwV5QSUMItwg7SGWnzXWIPPmPHg
lWCae4pkGsElUX0Lbm6ABDE0IM+yYbwZQjO8YaGbD0OdaYcA84Vv1JDUqAxLX1Rxz/OLt59VP+hu
4pqMJ9VUFratWroboRcF+J/OrR/aVkGTKVKyLioD42eBfiafUQ6FZT3sc7tynhBOYz8RJJxtDRPV
Y+FI81i2uoH/OSL3lH7ivm15DWthwEvSnY9CEo9TFwx8yxBaj1VHkTcNKvSpEkzU8aaGnBk5j2HE
RGgt8hAsJCDHcWnsmENUN8jZeWOtfjfM7Tkj9nkOIrx3dR37ZLa9pXRy8OBX8yEsw08zd5YbF+bU
sSsj9xjFZnSGB5YiXEN6azfUkiSOaj7oRZxxqQy3smolEh0HVxXDv+Vxwo12G2CnrsG5uSOgI4Rn
PXjBd7VMna9UV+3rJWKeWwXJIZvF8IaBaLmx9DLcyVTvDxgb5jtHRfNzUsTyql7wJxvagmQ5BM0D
VsM8NrNRn6p5cF8ygpS+aZoY4HF2Ex5iDWOq5PC1Z+yO4dVVD2YE54SBLICGJTDTByWqQ0OJXtGx
MukBoOMhCJLSLboyHUXOmF5T4iEvfhkYhfmsn5jWVUvaVxuorVqDQOWokdy39PWmi+bAr/TlkeOY
xcAb/h93bkYwRYl3mAMmlUssxteiLawd4KcWQmTZbRQgx2MsOC/rpHaGtfvIdBdrsUP2UDCm1oEY
LfNmsOvkgURl42gFdbg3WvYvCtXkbJjGdCbj3vCFAprUMjgsqC53US9n2G9NtQMTOO4GEUXbfGTS
y8GaMGmwiFdj3LcYlihM9dlWN00nfkHDyY/g3ca9pS2ON8agfRvWTI/D+n0swvEYOVG8ybKxOVn6
lPpDK1A9RIO8tpEDbDkJR2e8rs09sGF1BQAZvaiFsE2SFehlbVYcmorfrwbhYsCbJj6ksODpLTTT
INuV7o8qij+1Uie+vDLNQ6458Ok092eX18M2E8Z3C9nCoUb8t9FTtz1JFUccPt1njlvM9wcqKbC6
LjnOaIPcpYZuMRQ4lgJl7HByDlhOwCgmEtMocEYWCUexEqBG2xZGLDyi51enNYyPKLKQJixPGpRx
erPs1bD0x5vEHWhCtqaLRdu0vsELAJsSKnMfu4R8GHU5HsB2VdsEb81+Qre3CRaNgPFeM79NXS49
RM9ECo3iA8lBuq0I6rnOk+xthmB0HFKS7dUSTLddHU57PR0/e7t3z3OFvyFhyMAaiUw7zMkjjxoW
e2SlBVExtovMqYFKxvu8bWe72jtBwnkKIfDV0NvGyzgrm1RVaf6Qbu8cSV3PCbqJAAstU/peT9r6
WOQ/jUFNrFfqzHtiXZeZTH20kMgusZMBX1AwbkoLYT8RqJuoKg3AOzL3evAPfu9wkMMKGHAujbvd
0KXBNhxgu2kARXhJOERPHfRNw17a7RT0ZMIN3WdQNrSJqt7yWp3nwSBJftf2bn8Kxj48uIKY+D60
kqsyHFPfieH0MWbQStEedfKMD7wYBGMbRzQC5i1Wh/xJw6a9rbrqGRFtsDMK/C5VAC+DmD3Eq5Js
OLyxNOBNGG621hpHmIkvRhTSMaCE82GFm8AGU7LrENduSTMabyo6m+xU8iVtGuyvRIIxbgYtR5df
+vSv6anbpZz2tMNcosmKiJvKaZnIyHRdYNeodkHQO4JruRskq51Ad7+hyZCuhWq9QzqNtGDUzXPc
dizgpdRpD+KaNGWogcPtf6kWKSEIg9RrkPfu8IaTPgVGCfyNkT6UayCrXbfFPhohEmrj3O4R/BWH
HBvlwapJvRjgi+xyd+hu+ArFrp6M7MaIRoEOcupek0T8QCmAWQlDOibTYvZCAq78xIB0QjiksU9q
sJ+YseYDXSxO7zFOAB7j/BoZYvWEabW8ZTb8CypOiAMjxUA2oHfqRvQsLlmqmCiR9eSppFChhbpD
lN6cZdXjJ7Hd9i5u2vQ0Gv2bzX9Y3uigZDJObznHkJM8OOE5ngHopY02G8caQ4tfaKN7SGFzncKO
zv/YrQbcgNudtWQd2zK3X9DTy9cOi+OuIU0Ikg7y17ZW9gHruLtPospmwbZreAlhEG6ryaSrxsK8
MarhmyMS4rhrRKxt08lD2M750eYu3TKs4D1wkmavY1a9rzoHpczS6hSYAeHXVlKSNKZbyOV71x86
MswMW/FtaqPak3nSH6B5DD6Jnj+AiJEeSl/srp7jaefGtfJxmvPIob65Tcx42JfBJPahWLcqznZY
uxuxQ07hctrFY0jZ8zI0TXmQ6G82OWcX3JdzdB8Sz3ZU6FNuUNi0XqDG+rhMYE4cQDa+003IliJk
D8ROpMcgS+lCJE7q9bM0UHDE1oFM3Qm2VY/TdaSzUHS58DGpLn7hVM3HCDzyUbMbMth4UOFr0soO
4rWJzHFxRCeNzBSMYIQHVas8NjMsPC3bR58rQK69geQ1k9fpkNXbwhY0AaqQuM0mLIpTbkKqDnvx
kka1vg2TgBDXuiPpccQJSmslgMLZ08OWZMdb6D2uJQrtKxtbyB4AZrOr7LK6lk6Hl5m0vn0Jq2pj
YqW+wTg/ep1NnFttpeIuQu50wCOFVlsrPpcwzY8stL1fEnPmE0I/XyV/JVh04H/ssEPc3GGjHcL1
rGi2rlctpvaiMqw+ua1RlCprukLgVF7FrSaf6oi1edFCRFBOpPtEHL7RPNfpwECeDO2RI0KOeBaI
a2L6Dr0xQsVSghoxrm67kbCRRmYVjeHmWc/QbeG/wbY5Ab/VGGIfQ0gKD/C5yZYyRrgFFQRNKqiN
MKp5mztE93KM7OjxcXzPOBV/zxc5XVdKe7Js2oPkCepbwKg6+wPaolC3iWlzADhWS/1uZPQOGBtj
wdBrsSmSpblbe/yAHR22aWnPnxATgTSsLGDakzPO4D4NDzA+M682au17wInhmmSvwovhl3uU1zqu
SR0YH726hyS904sTPhLtjRSPdIMp1901ccq9FZV1ppEJnheyKw03bb6JRJr62uAk+xZg0XHK7f7J
jAgTd2O9P02xbuxbFa7sD+wCaVM3fPNsHT50M1aJuPKQtNfbASblPrD6+DSWNubGHGpaAlT5JU7R
oDWZaB77unDwP7UkzFVZ2t+UJuFwMoW2rmmlfGYMM2xim0JwjdQOGS8UJu1SuGlBjgLJxVHSZdnd
pLXfG/BqXjcu9TaNSpJc5dgQR0njBHo/Vt2KtM5AJPWtLDnO2rkc9xjknpMl6E4o+ZoNBgELUGIA
ymETErPt2TRxiaml1DFAQ34zjEL+MgLdwfk34n+aAg1dlkPbDeOEfi4m9xXzq7Wvk1HQmCKesNYx
t5nT7JzEuCyeZMHbJzIZ/JGDPRBNLKitBsBRgYS4Bqn6Hllw7+l3qHkzk8iNRm6Bz7Ox3LC6bQAB
/4AUo517kyqrwypDPmIDTbQwgzvFkZGTcibu28SqIiDC9MtoIoReGA3l1jEm89TF1nhGNtX6EKOW
7y2P7i1gAxyoGiZn5InV93ooVshKUz0ZDPNA+LwHCCiYV7DZKDPOXp1El0cRROOtRcG1UUE6HIII
fpzZxuKn4+b6L46JP0wMqmfmb/oKsEieE6vsNbaswb2yQiTfUtrRA+nbaq+N+hN5DFgvFWeEynZ8
4bbqzIP3rNoSR5AYAbnpPbQwI6oIpO2XJac2XfJ9BuXf9Eoc5c5uqSpoMT3PSp6UtLUb27zllPnB
gtivRD4I8lP3wAwxOsA/AuVUUTYMksn4UNIesxREbfJwLc9dPUANGXqciUkyJEo6vc5a+aGPMXk0
BBRtkhrScaNDgBJ1RbePdL5tALN7U9XjG/ITa4fjLNr3SuBahZKgXc8MHwCOVJPX8qTcJSNthKE1
B87S9ACEEVNTJY26zvV5eBXQ1+gkhOabbRH+TI0yTLfxKvSvVCSvCFqjwZFpSGM1etYtjdFmC51P
+WJ29V9LPootHtbsQaZZ8hjXUf3NMszuBq/ysqeqGDxBcsGPjlm9tONd9hNjz3KAfDQcI73G4jdO
U7uJkyBid4r7t05kxpEeM5gITATzBkO1e8WKBK/FbqLvbpxWV4o4MfzwjdjWyVJ6SeRoN+XMRLgV
3UFaCwRe5l07DmMNzSlyrzENFDMQN6lOWHvbPTGt3bZSQEhKO7X3edEk2z4Esw0WcJy/9QI8GIMz
GrSNHVVHpOOol51O7MuYOq3sVectYIM/tXno8GMH6x7NmQtTIYPYuNT2blzyfRVzsyqtfgbYYA9C
Jh+TSpcrJoQvk7s8O0n5YWs6reo+cmC2THWGjZHuSPnN6d3HElpet+dRzfaahjIZ/0aLZ4t2wXON
H/QjqeUce10onWssNKQkBPSvytjK2fTT8LrNSnUPuydnvlXbVw4o17G/icnl3uvVot3wmRYYgwky
bJljhtVsB5VSily6XaBRkyXK+IDmQKjAEqbTvO/4ifZWEA4/okQl13Nd1ee0ZUSDLQtIa25BdGFG
eKbLsVS7FHhSsXOYQnop0Dxmdq72vQQej+GrNcD/UBDIsGz8mBGyP4iCOWKkL/D7umh1NEanABHg
lQ5N9xAFdFD63qk50QBFKkfB2AWu0TZnHnJvLNFwqOqZgwwu5AcOZIheawPqj2uNB5M0B/4oRElc
cLafd0HoA/LEfTKwBkBsARmo4zvu5nI55IMKEC9Lqv7QIBs1BEVip0pt+hTXOtClxZ+UQzg1WRv3
ifZjqKuZnTyi96ag8Wxzt/kFHHCpSBnHPbohGYiZ/VqvKfyOK0np1agb/YMmt97x9+bmcWgKZ9f3
4bRNy4yY5LSDMtNBYsaN2Nx0QcYAah6lpzlI4WwMNSd7sqetYXWS+o8u+dQSuFla0huXBNXrWqS1
LrDTOKR1oZjRbPWKqZPeza+OAEe3yZeJqoMVPnY2KcrVbdfPb6OQLcpo3aLZEz6y7xnPwWokoP+a
fueui3e3hsqXNzWKhVTFnNeSlIEmDSiW9vcMgNedYsq0y6fM2qauyB7m3jVf0i6fnrXW7GoPMAbR
KmEmvXbAD0REfbupO1rIdmq9mG2pVkIojR4LU1AtB/gEhZaC1dQSRjc2w0gORAONHpsqPalifasz
0HnV5rKOfGL3bOl1elp4Uzr9HANecFikZYcHyRpySlWAuRNFyLknMYbJN1WRFHQQhdX40hm7A4To
jg/QD4c8HMMrpPXG1ips+TJnwtRX1x3FimuPt31dmR625+hEtIv+U8sMKiazDUrfLCbysa1RefAg
iNvl/PIEz83cRmHunObeRHHgiPK72/Akg3Oavdky0MAHeuBxiGgBsY/JVa5j6SWDcTosjGu3naZA
WhtElmtj2e35NNMeI6XjW3qgfwePTHtcDwzI/Ub1mDnCeArziGo/6WEohqCoyW95C6bVymUVYCbR
7nrIlIdTVLWFTwhZjro+jq60xeD3SCRFk83kGkhF35gEV1Rz9qTNWfLBZNB5iwIDunowDb+qKibJ
oOpHQkBE+pjMgXuAjR2/TWlKF7/hPEPDbeQQSRL0ElTpk82k9IEhIyPVQcNIsHGBIaaI1PXbXoJ4
H3UMlFCi4vmefjijWr3t5QZOHkhbugM8mA3ml97OqRJnZ2+aVQ3aUuk7h95HvxOaIhvBqBdviGyG
dr0x+6bKzuThkROgreycRn3kNrBEF/D+eVRYvzGYJUegotAsqQ0Q32jmu97ntDcrW6ctaL7N0LZ2
NoEpIOFz/TOi7icvRyNMSZa2b+ewpfViEw3jdoiB/Ay5jDitTph4Oo3mTxkGySMgPfshJRT3g85c
3/tmtcSYn3Vk+rwu+6Ev0cvARfQyHvFo6wo5b0pwKeeMoR5t+EU/ZhltclFm7oG73d4X9SABFvXy
LtYVA8rKuh0oe+5NDm7ASkFI74OeV3WRCEUogvWd1FUNRidrdgI/rWaewhiPUToSNwHloJo9S+nw
VUmMpDlqixrbCjOL6xho7zavsfpCLCw/DJs2+jRr6mTBQfgRDVOC1SAjrSVbqzeKFJ9BAAM7O9R3
DIjdq050sP4YNUUWTE3q2plAqYblpHIJRSOOmKSd4DMOedUN3JG3zCbkj5xjl+k1C8V7O9FAYc6B
dCAzY6PZ4tedn6uqaw9SEN3FyTAO9nmkaNk3QjuncY8Qy46anUYsFBMsfDYwMrkXgZq7vQkD7Ncg
jOAlaOVynySx9UycBF2rhMiIVKuYPGT2w6gSo91SerZfiNf+iywUIwBpgLyxBoOLSyFhrRshrKaw
votteWMzFe6neIfJ+2TW862him9dGPzUUSGUwOX/LGz7pzJvlTwL/BWui3TTulDmDW6tL2Quh3fR
dmn27vgvVe5IqrF5YNZD68qUzrgQzUWxYJZvDsEtKVeoQGfrizjIf358Fzmejp3alWhP/6GPXHnK
fSaDW33KblJ38Dpt8P98h+T6Gf8u/FtFs38ZAUCoIXJ3L75D2s9Y9K2mPsNZE/SVNGttJ3bjKWs6
fDcWsQbo4RbSIGwIq0z9z4Gup6CsOS9rSZt99oOzcGQdIn0NzzB37jQR8Gh0zKP1sL8rkar8pCBg
CmAT3ie+eLpWDec/Pj7MD8wArlKwxfjnf9PmZlJvqsnO6zNjRLBxty15GHZJ5fqs86KWpIm0UfuF
XPJ/b8rvV12lzjQiMKTotjLXH+5vV9W1MDTp9Hbn0Gph6sFiZ8omqKeQWCzjmy7ovGQG1NMiYfJF
2P16hxCfbSg6aLstVPAwX6YnOk/mIaY1v+6f4zMsLjxrFVanXq59ZMwajxENFF8TYXbQTdNkqpF0
+RE1ieWLWC7XMwe+rdlRvzEf7b0lF8yX3PaYcUr2SBoGPmlMz4OEUI0LtPL4rhrqiwZjtjbTtcxp
g2ghrf6iKb4B5DWp0XBclsAAAX4I9EcUgiyAeAMhcC9o5qoi2GV91J3suCv92M7Tc8cL8jj3fXO2
R57SYqmfUkKrbgFZtKdCIbZyjqIKkDZNIdBTND0HIH7k04/VO9WEu+llDX9s1NCeQRrzGqQb0BlS
5yid5ooimbo9isvxSjOyT55V5z4iy4UwtGG5sZ28PtrChZvBPIIe9GDZ/jyLiqeR0+AMFg2TeIK5
DIjJrzkzsy3Kf5J5pMp8bPREwpht+4gzfvKnbkjOGUqPe5iUqelPebocZzh89EUytVOTlV+57hxW
DERF/IRB0twZQOO2VIDv0qqt47KKnGacvFd5gLUdmqaNyzMg+iPl37mJAOdQAsLqw0+35g6lWXbU
tDl5aMsKLBOoyp0qK5SKIGE+HXJCdmNzK2pj50CyUCTZzzGkpSTOsVzqY3k302H8JPqKfjRWcD5Y
atEEDhYEp21r2UekOvN1KGXtZ0BQN5Xm0kTSXGPLhk0LxqFIP7lW/4HbQd27iV0doRFR2gstOYul
zI4L0XRYOtx8z6mdamSG7LZpA51cONlm9ySUrWFA5NMxG5/RxoCwM/zZofW6IaOhP3X0LT3RBfj6
8FZaGTT8mTmCtbwPUPs2Bc9fuolG2DYbW1aG35OVxPZcxQDiZNS/oA9n9yRcZt+lc3kyi+4nw5P4
W1gO9HlSRE54K8Jz3ekTIR5NfFPbJt1/bSCaaOxw00QlWXUQt1doql7eV9qPuf1ObqGUyx45KUbA
Joq+Oaq604AmxBx/4BLnNzGZEmuSGwlOXvlM/p/62SRhClK1rfeLG0ZHIs/Gq1700dkdKweeClzm
DZ9gYSCSAWRvCGs7xSTgQQUu6+8lmsRvhaL+WdpDI0Z4lGVSiF2Mp4BhkT3dw8I0NmER/Gjm6T1o
VfUG/yvYJmIdJtKqdM4aohJkpKZi6hfSOGFWvMU2kB3pFY9Xuh3NDK56jv1t0S97hOrOHgBcIDaw
2ggTAqNnJYP87gxoS3ODumBDmYIvoXFj5tuuBipscQMSfiC73kTDHF6FlvZRuZLxSFt8hgiMvDZD
2MJHCH4hpKn8CXALujaAehJozxai7q954OgJPIkGd7hqUjPdPmRV5Xogl8YryQ7DTx1biOOEfHIk
B/HRml4tqrcP0YTyCvZvjGW4MG60yG1OGrSU3aKM+jooRwDt7ehel23G4d6t281o4qCErJjS/MfQ
CUiYfnFH+Mn1n/fJi63YNQyFP890HJNJI86vi0pCtKXZFwkOJ56m2t7xu/z//v6lxF+SgUSjp7zP
svs16bDa//nvX5g2XZT9mPxXeyG7BJXYxT4Zu0EbJBQyd2R0nroI5qBBRiqYc0YX4BGZaRYs8//+
mqQg69KV+Kiov37fJZdmJKjL6sSdjCJ72qFHW251IGGPoVHZb51jtd8aB1FngcY//uLa6+/xnx0a
exilzOr+MBhRGq6yLxxpuhakZD+j0q+LfTzu9Mzv0i+Ky/Xj/34JmB5ytQdJC2PVX7ahvxUBRc8S
P3eDe8bFP300ixe0u/6r+uyri1xUGktO2mOguIgxM2PzGN8rOMzJFxXNV1e5eLrpH2WAC0f3zNFn
Gcl43EoEkf2/ciH+ZdnDRWlwxxS3S17mcSNYW2ZjiGI227j3w2mszyAawy+e9Mvv4jpC4qNUBhZU
yrPLX75NRQsEqV7uGDKHXr/M6T6NG9CUyCOuNEm44J+f8t8rUEegpLex7q3uZN4tytDfn3IxhiZp
MFF+X0bfUaEv44vb0nu8k+1LEBfIP7/yo/3+BW1sj1ggLUesF3NM3KK/XzAl4FXM4MEYdEc7JGgd
6aMxgkTt3y1J/7jOhVV4xCVE76GUNyScOqSqOfNOK9Pg559v31ff5uL29U5GpoPOt6kAXkR08t7h
Smv9/MWvdLl+S8dEzQR1jkXBQk+6foy/vaxTrOqsaqL2MTYz3PI1KW7OF4/3xTfhjGnz5wWOMhzq
kF3k75fAihPABc+CR+bsdIZpjs42LeQvVp3fF7b1JM1yKvGhs/aYpm1cfJHCiIBz1WX50IGFQoli
E+35xSXWB+g/C9t6CSVYMh3LQobLr3yxGuCrNkgXneqHgKosVpUXRDByDwn/bSRS4s+//+UPw8UM
YDR4xfEart7+3++aqvsMrGFfPsifDNebb//6r7MIYEjlBKDbhnmx7Wmj6twl0POHXD9yRNL/XQOA
O4XfVQfug6cG76lzsTqb5mTApDC1h2F0N/E9Ho4v7s4/f21b8qZbBuYzgu/Ni3e9jsdsMAJhPvhz
+qxHCsVN8e+c9MyIpYUZaGX3m2uVcPGaR8xPFKyf5t7+K/RwN+Bv4xjyL38HySOFV0St34RuycUj
VSe5YQxZ3N47eysBkvv//PMXL0XrpkagrX+ePBd7H0n/z5/+8s0GOEEfht+aAlCx5F7cIhLngliX
Y3Wvm+OuQwM26LgNnnM093++0F9W4t9ePblKqjC488TSrnIvHqiiKmSbLqm6t7IWBJsUV42J6dHs
0KSWfX67ygwZI5zaFu/fMlF6jM+4ov5d34lHwkY1IljR1rXSuWyqpJUBO6yehgfwjNq+0P7tW7P+
eVYvXscVS3DZEBRaHaGbMocHqS+vZmW+QEL68338x6LCFUx2ZWha5AUZlzSNTLR1OEinf0jt6fBD
Y7Lw57+//uC//Ux/ve/skDzLxlpr/r5oEQaJfJll6zGrak/r0hPDMw870RbwzpFgBwLnGLX9+ZoX
fdR/FBqXyAsUw0k0yiKHptWACDCS68aFsT9HH+nYIj2smFYhWLvSyhbmfn//xeXXpfI/3/n/Lo8P
3uElkPaly3lWcYcAMmQKWDdX7A4vPYkaCp0NQYCxNwyBRe8FI9sMytbqkyeNwdIXH+G/lVos41T2
rLiQYC5qhThtlOgYYt1LTZ0nYn6HLEEjIpdfTrm8UK1sLTd6nabmppxMj/CYZMP4FTVM8ppo1qFJ
VpGq2E65sxWyOSEI/mId+q8fUNARlIoyV7+kqvVDuGbDOtl9lvMKL4T1EZ0DxRhFVYGJySpnr7G6
d/waX9Qe//XhYEAn1qVcgGW+WGDbqhWpkWT5fYp9q52ZDBScSmi05+Y33jA1/HTaa236YqG4WK/+
96H4+2UvFt6Z2U7UVDwUgQFmWDvUw9s0/pzDe5P85Xh6CQC/Zu0tSh18qNEXb7n7+2v4z6tf7I4g
U0osbnl+r6XMUrHHnjIb/mhEGpxp5W9kLqWoBQq6BBHeCbQJ7wx3P7PBejQze+so3a8X+7rCxMUq
dDR0hsSTqPBL1O9j1GiIFPQ7k+6cL/piV41co1nyO2eVcNDN3AOj27KjOv489L/KHKOUWQDKRgoI
BtYjl3vvatYuKXCgrz6maAK4tiwvmF5OTorkyBkrPJ2tl5eRP3eFpxQPTMgqMsrp0AcVnWKVfSMF
6om03LsgrbY41afN/1B2ZsuVIlkW/SLMcHCm1zsPmq5m6QVTSBHM4IAzfn0vstusKpRpGdZvlVYR
wWVyjp+z99oYj5AvTRuhypNPOq6c6ofBDXZBhapkLP15NRRutlV9DAGL2ZzERrwmLJHmHYmOdWXt
G9f62dfyA68X1tdBb5uCcCXaa4R+LsIXRNdR9FgnLUGKrfUi2ujs+T8zhvw0a59duYh5u35PYDqT
QYSX4FgFeqv+aqrkIyGDV2Vab4ksBqeMx1u10f0fFoLfP8j/d+OZ51B/Uaha398z1gF6k3QTL6br
3zFCBmlGMCU6JuM0RtYeYO7WKfA3ufPeTuezGMOnmNQ7gSyBYdtH2RkXHC5/WiGXVf/3FRKpK9Om
v6o1aCHflie7YiCdyEpdsvrLYQPIfZLoVwzxVKe7ADmFMX3o/tHu6Fg1+z9ckr+/C8ieGK6RwWi7
y//6/ZNkoqbrwXZToxD7d54Rg+1sw2q2iZYzQtXR/NUghfoxBxrzh9eoW53PPxBXxKdZmObWIL3m
1A2Bvm3qCdNaEkFRZfawM4es+/r332r/DopZbh+/VVIuA6KhKP8Om/DxY6DQdKpLA3i2/0qqF38G
HhGQEhzcSZQqaXcdme9oV1dVfWN75o8G+qEzl1fNeBtCRMFws7H9D1Cm6778NQJHB2HMu4uNGly2
A1oisq9GM6Epnt0F6f+LjPK/P5+JNNGx3GuaP9/W2iSNFCO1SV1mqc/hlN2R6p1AMTCyPyxw/7Cq
UydBIuaYDFDZCfx+U+E9isZCM3gpc0TaDGviL5Q7+UEb3tdYjsVtEsjxOnXRASBJx2ZA5tEfat9/
eK581jA2aFRStLm+/QTXI+cl7Fp1SernaXDuCdJChUNUiHcI8k9p5n/4yP/9E8op8/2kceMwWPO/
vUSE7lWmk3FxozJwP+Uw52huAAJGHhR3pxqtp4KIbDS3AseDRtrw78/mP56uTd0bEIECDOXbvTXM
DtVgXSp2EiZObmabJGeX94kuCgK0zKOMyk0XuH94e3+vV/96onxLBg4NWt4I2/p20q0Zh8xJlotM
dnvY0qHwxv9/hcCF/c8x/nop/6sDknihImRSq4u09gFSCj3JtXKekTFjqBs3fbAtRXKcuvIPD9By
xb6tinRJbVpx0qZx9b1uVLbAdR36XFERPPa+QG3WP81o8P79xom/H4dy3KVNz5CUfvP3vl+doK62
Sq+5tMK5bUPCsyuyabEeR3R98PlsADw9wts4atnsqmGmgm5AreLQDQp1P5AR/O8/aFlwfz/v33/P
8qT91/XOB1VMkNIbKrJbp2V14slBbr0y2mY3ZI//frC/fxCXgxHWQUuQ4vg7A2uESjTji8OSliRH
s0Lf3unj7BcH9PZ/2If8w6EEgB8aj0sb0vze9k4m1r8JJdulS9IH16mCCwGhwS5KrV9ROHl/uIr/
cFc5mkfkEOP9Bfb7+1WEGdyJtNfL0Si2VLszvXJbWH9YdP7+1rMVpW8HVI4ML9pQvx8FehNhHfHY
XpRDhnbRfXgABBzbZxXICCJqr7Co/OG1+PsrvxwS0NLy0tOr/vbKG1Pj5aPgkNk8WJA0hHE2a2N4
+ffn4h+PAr6QTZNp+n/btNnBSBBDws2yVXkpe/lg2/Efrt1fo6NvDzoddxo8iJOlg03w94uHqFxi
A5vp7RS/GgIC62FCSPw1+mwBFToHwsTKy4xlLA3iPzwd/3R6/33ob++YjVUn8v3lvrXqUBOssvJ7
3EP/fg3/4RFcOiF8/UD4WGz5fz+/UuGjQuLu3HkEggFgst1r3OrFeU6AXP/7of7+blG5wbGDpkhD
8W+3y0j7oJ3cNLl05IXx4CHrjm2oSSSbVRsw+/MfFs1vaxQKOEl6lI04yrRolXxfNjLyLEVX9dOl
F+BkDXJi9nNnwgbOJ7UNkO+wqWjtP4xS/3ZQ1MWMzTBiwwhY0Hq/X88wt3I8T5138cO2Iyc1YMMT
T9m5dwZvN3J9T9lgZH96Spd/9b+eUqCqJt3HpZcKGohh/HKX/2s5tmtaJ/loGhcLrffRbIhr0RoU
REfm8zFrI3FreMnwwoYSbhKl8smP2qxYN32Wvc5ehi3TisnWCbohvyQKUEaBZeFujhIqlbGKTxVS
gn9/GL493CRzSTpMlMkg5AFMBd+u05gS9x05Bf8+iCE33vfWw78f4NvT9u0AVPm/XxKJ+djvXWod
stBWVoEcMWHyLBtIXX8ChH57h/73UMjLaPrROuMe/H4oPrUodmpRXSoiWtNPcvKK8U8j3388nf8c
43vTr28z8CyojS+YdqR8AcWAbia07T8sB3RU/vYEL3fmP0f6XqN6JhE/YWFXF1MUFXrrwL/JSa7Z
jDVjgBZT0XHgcbvJMMafW2l90Jk2tsJD8OPUTbpRMLdoSvEXwOf5x6YWSIyLdlEE53SxD9LWESZN
aaxwq0pYPVHp/0pE6R6qwXuD/sAcWM0/iST0LinivU061bWz6WKPpnBiOyRKI8E4lEUOkrCJsm2M
92jXDKCJWEIWUT4JGGIk6jJyBr1qsIdhOXzKEXFMYP02OG7VHqHyp6+bGN+oqNZRnbwjzPka8BZs
07HW2yJpQWC1EufYPLg/kcCxWbMyyAM0t/dFBtiOsEcLck8aX+ZxOpVzcRhaba59AAUGFgTYAW5r
+esqLkmVrDv12Jlo5a/BESQwrBrkQdhTwDAkUpOWCA3EytxgFYi63HgOVAbW6wAcDJSazBrDg+uk
6s6q8k+blLItFgDvzcOQCoc2q/ZlHXe3kWGiBLaQZDFTwSpn6mHT+oW1bRNWHTPLIKQkzCcMVzv3
rd23Z5P4kW3ZUQFAylHHDAg+AV01IV4irN48HbV7ZyCW2bNwTQYVsnnigr1TKbpgM+cEujYYUTce
udKbsOnfWxm569LpxK9QAp2wGmd4mmqX8D9nIsZ59kFITbLhqzkvmvJGhZhofDsjF7Yjxb2OBATi
aahXiM6cfUT+1WcQlPqp0sSLZ0UZAtMD1nVFJrN1ZUXFr1qY0Dvmyj/2XV+tUFu7u2ZOwSiWeNnx
rlgAJXn7h8QnRrwPQAdhhN6afuhuSU+yD0riBUR43lwnxEGfiqHRByeYGNUy6uRWuuJMWOIPngtv
l1uT/RbNLlYYC8JR30XesUbduor0lG/TZvqyhjPZV+g0p8faC6FIkea4UnHc34ShCvdOGqZEPMzO
YeymLyTkJCx6PvfDL+uNC6cBUnUOZU0hZ9x7QqRbvy31sXURWQ0KGW5y1WenhHjIHpkOqnZvhRvW
2iOjjg5lO8hDWHXwvIBaoLDPbfxXAwlodtb9agbjvZ4ctnyNF+5Dr7FuWlnQ9WtVzLo4ea+wZCZ3
1eYFvuCEWXU2NvO+zRsP2Xgr8M1GYBmS2Lgrh8o/o+fRO+2kI/mP+Be6jiDcAcAN+kkgeTquo+vW
kz+NwETu7mtnLcgYW/c55muZee+jIBKRRnO5LlF/73JmvqtQi/EokmLkc2kn100W98c2FOF9GM3J
sVUV4P+xrm6DCSttQGSRwLYIkLEEKG9Y2OulhMBCMny0LfJE4K+1/ZtExyQH4KrZ+7Hz6ULOxKOH
CC6r/R+wExeAvJRrAoTxsBQh+4tKNWfs5nz0zOh6AHFxLEOffitOUFog8Z1v9uMmrvzyOSpcb2Xz
nztbds5mBFq36wkFwjhWzbQnDbx6aYiPyhisnVq8to4q1abuTHIBAizZibXYFUfsQYQQw7EraEyh
so2uXP6T6G6YSHFXJaDWGvUZGThxAX+BV5RL7lDQEUGtHQ8VPgliUbuED/h+THpERCqW9kuUtNmI
/N8FM+n75CX0UbWJtenivdHt2SXOeIUGsCdrsu4eIhpkO704bwl5q06xj568J2Zn7VZzjet+prOf
1eGKPxHekTQ0QD9Qb2mX2OtsigBItInkJzfs/2xgWrAqNBA5dOMxWalUxkR9ECEQbKsEDd8MYWxH
hlZNm7WUPwrCrdc1/ql1UnvvDSbQtUyyr6FsfxK/uGix06/eMV5s1cFfHO3PMixCsHOcaM/4cMX9
+SQIsEZ2F6q16DqQrXaabmYo12g7VfzArjJbhR5UmVIbj0028jNrN0d7GCMzLMwZuSrorkgXvDdF
g4/TL+09GWqACWoKh17KiJkLzKOyn1B0gTFon/iDvIlL3jQvUMO+gBXjKfFavENOnT97RfHkotZ8
6TrC8AYse6dprqJzBFm+xhYLWqpbdK7ewlnAlmZ8ysgPNkWJhRGrIcLPIELfGRjYmdjub0RMuFkZ
eT+ljxZrxsV71XoB5LGhJc2JZj898HbEY84WL2p6pquuSvcWYXbbPi3gZfCe7CAluPdpJ4Y9AqP2
GviZvlFKpqemYO1dCtorKmWiE8d4wNbq/GIRUpueJA+WO1JtelcjcM78dKf6YNqDdhnJdsbK6Kih
o3mEUwzjGHZOaU9rvrXzyeq7YUOyoPWg0tjtkSp3HeRssJX7BGE2HqEgfZZhy1fdIv7301BATVaA
vjB1yYaLaQ7RJR0XLK/V49gLGHIFlf9BNKNewcWEAUJ24w2uugysEWEdKwsvJWhQmV1B73/1WufN
6brnyYEK09h5cg/bMsPLQA3okKCHWnoKVjB2mnPeGdGdkyxpXxh817q12ZKPJNQi9BsXJE9TYEVK
hLQPYZ5yE6bIaU6lksxekOdgAIuiW4u7xqwBRLyXlWTdUOLudI71qFzoPXDw8xX7LJIjmSqtPWIa
D3Zc5qucCJXT6MlxZzU2sdF48276TDJqjCRE2lD+LGqmXS2mxJOptd4OIvdfQ8hT8PWK6pATe7/G
J2Dv/CXuk+G79doCU4N8hJYMz83sPM6Tj++ZDDP8M5Ho7wv4RDzzZnlNnJxA5Zr/UjMLZJwiV2xN
l1xgbSS3c4XkunD67MBkZL5VzOn5v+02upLugFgbCyhBfrRN4U8RZT9N4UOrc7mPnFbutQkCLMeg
jhupU8+Eu+eHrqj9NT9V7AyEbntd4qBcV4ZugDP3wS1edJ7jqQ4+/Qarg98YYgOnLbiDo+tvpTkg
mB4JoY1yiiegzTFGV/VslYb+cHEf4s3KpgLm4lw4WC5nFnsr6yAYyMG8iLoOH8MlmDDu6nGflSLc
REQgbt2IoVpQzqzKIWHJnWOQVD7rKSJDMMnumxHl4GArn7eSGRLxsd5REZFIFrqpHuVi0QRd7m+1
wQoEmImp4GinO+TI/j7xzXST1j1+34D+dtr5D27ZQp0KqSHjwR8q8qDqnzYuIiic+YA+Ft99Ltyf
pmQERigzdv6GKZ/JNzha5X1W/YDS6uyYZJkrlKByl6QziVPT3Nyaukd/nAacMOruipDmROjHOpg+
3NZsKYG6r4lw5OtptJvrvrHMTWaKr9FZ7txIf81VFva5wSfjBsQFQI8pPowjkx4GUjgpfNZ2Vcfi
JmYgszJKVlRySeedahwmBPhkd3IS40M4ToqUad7IOM+fBjTwIDdSvSlr4W7JMkyK3acy40cTuSyo
Y/bm+FGm/VATAjTAoViZ49DtUWLjtEmnjBGOK3aA2sYtKLgck0CYb5GOYR1rI4g0PsXveXIE+4Y0
16ckyet7py7SQz0SGgmIariGXa0/uNjT3uoz7GwDyPtt6v21S65bTnskwxLUEy7nLHzEWo7THYvi
vmQLC0PRB0xL7SFwFMTN2UpF96IrH6wrmuZNoEr/Gi17tHNmaiZbufoOQhabABO8/XubsuHYZc00
XBTwioYqta/fCAq6Gkfn3U6Hwf5KpT2IR6fWic1c367yQwKiLdw55OC+47JdHsash0zQ2jbedqff
1q5eAnVKJ1jnZG/LvfQJsn5uwSJduwOf5d6V3pKW3BwdjWm08IL4Liuluw18VR2yOXFXjjDe8lZn
q6JOgt1cF/ZHVgv2LX4RJ9ghcdGuo6Rc/IGpSRUVEFWNPUevwhxm/zrXdnakVzCRM5jGd0IRToQ5
oPEe4iQAbtnIh37AxxLFTL5Y6/07N8GAE3owQuumxnkFOdzTb0gN0UMy6/BPisrvaPdGQkppPR/T
nLG7QUm9ye1WbZJ++AJG4qynuEXP32YAvSTwUZpaBbhnah7TzQIcrso+psp7CVD/7Ey/4eyHBn8t
q9mKXMC3PNTlWmbSAhZrpZtsWNZB/KQr5aYxOyYfgNQ4xdeF9iBwWl5Y3BQwqtJNAHCOqt43+KWC
QO4CYAnLpZNO1yBgwLaJ1JmvfaHusjp/I7iTWDgXL+aqs3FZGnnQwE+AvuONZrOJ4RBsUQ8WOzCW
fBog7WKI5OnERhs/UwbQOAJM+uXG0fjpmWF/NzGrP/APEDBp6PgGNiOStmh2BOBnrw9ZEET1qguc
qlbp2/CORu9gzbG9MkJoX5Qc/dFKOu82Cxte8nIBLvbELoD2qotNQyzrVvlhcEvfCnaa075FnvfT
yGk4WuxATiNBbS+B5Rv7ZjKqj2AKgTwwxdrgLVDrWIO/MIpYY4EMDcaeNsZRFoS1Y9TGAYMcvS+G
fSsTGP2mDqPmyh2wRpg2kV8+SpWVYlNvEQROjQe+0NgTjU0slwvS7c5sR38Fs8faihCuENnu86rI
IB4StEaby/bmNaQesQni8mcQARJRFehwUUZyVVK5bRKJXyWNk4ncbx1giDLkpgq6+c5yJus4JwAf
wfVN15GduewxAkXrrGn20lHRVdM6mO4Lxwf8l3S3WeF0ewRm3TugdP/sjqlxM+Bj5E4l/a4A8/8a
s8ycwRNkm3TMgMTyOFl3FLXQN6oY7l1QdQ+Q3n72Q9McY90HKyZi85UVP3T5jpi/dM3Wh1thZeKN
4pUYVkXNowxHr4euZUaslbeNOd7GiixnJbRiy4dRNtskcUy69eQHr7JysaY7sBV+EBj7gatqeIqs
sjpqxyAMwCTLPTky0oBT5NQCWr0fa/dXnDnjkXRgexOOab7NTSbMZIeilxA4XLdEhFY3rba+XNs2
TmD2xlU+9xYWCxx9vFcJrIKe934mwAG+hPteup4+2HlFg8STgtKvwWBekRuN1YThHM7k58CcXjzM
SNRVE7C/VlHdGbmx9zoy/LJiBJdXUq2iwwKJlFV4eUgq4L0DroLxtwWRMF9oXfQo1JCKMGp2b+0e
x13iMehLazIDEoKGD4kMo4Nfl819bPneAydlr1yPxzLxUQ21wztIMvx6Epu2SQG1oocLKESThz5k
hXzpEpVsJ53b7zq2rJsgzYiRrdvI/zXrnHQ1VtNzL9Hc5LoFHWSGL5jHUEfEBil7LKMbLWGulXlj
HdqgjzbYbX/MTdZvQd/g5vZt1k2kjrs08EIccerHCBfsidYSKBsy03Y06KG1SW7xNE3yvvTipzkd
yJc0TBhNtl/hSp+KDT1HG9dg93Mgh26tRKYOcddIFh7unhl31rGanPbe6UvjDJPEO8NRjm88mc+7
ghzk7Qz9mH6t4jTEsuM33oLKrm4RGVKl6rKhqSdpW5B77pbOJ1+Vn0S1QL9CBLGWE6Z5bYwYzgYn
2LiLVChKEo+PJ1T52h2qWy8xsDKWUBlK+CH8PjcmP8Oqt5EZfDA4rndGV45sDJ32Y+7pPqIWpaxq
h50lq+KGirB/GUvIWXYTxis2jBUsQ4d876LLFjwJG4JZudkb8WnRrix7sbEmp9iylSG0wJywtCud
pwddwViPPOsXqA/UdWqe16p2ANlJ/5dSZg13Oc9OrLXONdqhciP1gCCKQPLmvi460oKDXOPgayTM
W4wlOx9b8NoA4L1TuBoJ/y5+oH6NeW2bL+LHWY1VJ+yTW/L0d7P4XGz9q9hU9OYASVNKk//wMwvx
qVWtI24LbP1bENo04mRvbzq9wERT/8qbgQLbiDBPgc+iQEerI+0o8+FTALZg+g3Qy4iN53xqzUtv
i/jStHZ5HWS+94pNks4UO9IVFxfq+wzoAGSMc5BeOy2eWXsLE77YSheyo2lRqRlRZ8HFqtriTWs3
PEMjbA4xYYeHULTxHbDGdlMSe7gfuS3rLh2ss91zayI3YhE3a2dbDYC1ijCd91VK4JcF/gCOn8Bb
aoOAJ42u2v+VJdJE7W4u5w+Spz0armp0j3qQ8Q7LCfQpKradaCE0tMoYDkzh4Gr5MbcjH0guSaR7
HEZ58FXyWLvAGuKq7ba51GzGzDg9MhavbwJw6CeL1ux5BnzKJ6UR8lefe+rN9fVrqPL4LKCB7bMW
ItKYpF9ROw78fBq+cl6yC0Pd4ZVN2hCGjDtuGHrSoqoVsGovM28Bz/N+O9AOpigwt0Vl6wMvp70j
7ERiArTUyWjG8sEKU+91nP0fXjnyvJisN7hI9a7ywECNRukfpVNXrCV1+dgaPoHdkoLCLMlbEpmR
vPWWp68IJM3XTmIASaboWxszuZupyvEjFoZ6mhNN5AIdCeDxrg7DB26GYMeXq4AQUOgMnlAAmV2k
f6J1nbdpdoiAZ8GAWTha8KAbc3jiUyeXjq51RGxh3saKpgQlUH+Yem/BOPKJhC3NtFNCgCkUdb9D
r/0rRdlirejHUVzHEfiVssuJeu4DBGF+w4o8daN77ZPmdE8F3mxsJ3OfR4lKOgVjQspjSEoJMbU7
nG2AHyRP9m1DtDWZ0mNF30I3az+cRiI7dO9cdy5duNkCaUhQ6iuuVFQBY/0Ts+VwIOcHyso4aOQR
JpamHYMJ8D+DKne2sONrq6kGeLEeZOQA1HqDHeTFneQrwzOTQk29O1ncgiSo2fPDsNFHWSP0NAiu
tcKw+7KLQER0cXHBMsFU+uQHgKlKPA44lXTzahUWZJymaDc9XmyrfF2QfkP7YFWST4MunV8+i/6V
VwxvKDbViSwfMPz0mGhdviUFouMxIt6HloFek9/DTpKomC1MZNZf6t631IOUZRW4mzvtpQ+9qBpG
AzVthab0dmFaxodBCYuxA1oQAlqKU+syYOWVc2LEj51bgU7rgrMKhHpzZtWEkNdbazfJ5KkLYrYn
9vAWq4UCLrl+a74A8sGnSwBDmRzvDXL8Gfp1UUjwz4Udrsw0vFfxMFzHZJemW/rQdfuUoKTudqlu
9JNtyW5ttkkAUakl/aCObfMEw9Q/jqBgX8LGJHm87ZhAum14jCaaxVYQPzNBMNelHxGGQrbcPoQY
cGBjEx7xCIiNk0YkN1ekA5GXp9dG1Ob7tBvo3AV9tWBvnU3tqx+FWf7IqkKsQZBiyHc8Omvnno1k
s83D7i73oVF2PtxrclxSdkuxta3BPtHWzX50gmWxV0W+pDQzRDE7L3ypzamiiB6D+kC8xTZI3+mb
VeFVWXaefQ3DekA72usk2TeMgG9m3L0InmSyR1JHvDPYHaJQGxpchSA5wDXcrzkDAlxi5MH9X32G
ebR0I5+blyI9u/VOPCwngOJ5U1U71z1L8Gmw/6FsyRFOAl+RVTo7D3UNwqIKiYERdi32roCNqxki
gaAC2l2UCqaBZJmYVKdPHlL2OeqN1ZRmTxgAlkZbI3Zp7jv3xFb9mCxxnrLsceaF35uIGUk5oRef
g5cnze1aDpMgmqglDcRMfgJqxrLhnb3+rsB76AC4pMlpFS4le5GHrzPV2LVVMN9Ze5MR/1Jy6B5T
12/fBUC6TTABV8D9LWa+734qt2mh+4tn2vPJt5J3326fI2XCic9BTmjR0/3yDOjvY9Vwg8tkHUB7
fbQr6BMrCa/utlPmcJYV1DZawsOqSgxMZAaN6DKhHdGVVUTXVzfEU7MpBcXEeMSG5Wn38PCBQgyr
vCRPKBd09OkT5Uw2WIUnrtZaDjCmemX1xCJ0yQ5AFxrltiCPZSpj8K10aEge4asmve6xHZmj1Ens
nfN0emM9t/Yeo441y555C5Y93YSIY9YlGmSXFx9zOPtrZkwxe/IPiZmPAaG19H349qzyom9/FhhN
VnbmV9uqpVYDv0AW1RD9HL0x3pLINZdbxhuvNevPmsEKRKtw/CCgAQohnSGGMCYlCWDonWVItoSJ
Gs0vYbTtWWmAGCkJPKuI3s2q6Un+pfEE651GwcWeKn2fJjFq794U9r1nFSWl8azq9VQO7zbL1CaH
OL6GjfRBzjrzVsutJ3q0nQS8ncoPK/LFNfOa6tphKeGHOD8qtsLnNHInSLOOZGASIMluRYxJWzCR
LcKMnXn+ZkZRDcQ/DU60nH/ouKPZ6/vLhDLEIZKKNpw2ue71Qw30GURN1sA5g2aZ5ERIO14UP/Yq
6m7LovkAhG9tZR0gPUz5VFPHEa8L1baH2+s1E8OX7kUWhCUA4yyuja4p1LmwsuLaZILkoSzXI5jf
Pt1lPYleBrQCPu1xedWHY3hR9PCB+ZXUimannwbc9Bs7NUZ49WpJkbCeK0lLb7Lw93eOk55mL8hO
rrmU2w33gkEqe2crqnd1lMWbJtB61/Rec2BQQ5pWXcY7ag5IGlVgsfKV5iqgrb4JU+eVZNVn5F0+
L3Ubb+cktA6kfDmHYLSo30I9+jtGlNN9b6Pw0t5gHwFojNuhbYuramzAf7b+vEFEM0EpheaW2VFA
WJqLAFa647UxB/7Zi/gb5CS/Vy3cxTETzAFMi8z5tiEehuT2Nfte1kwIupdYNHGzMUO3CVaNmUXX
DYh1ZjKetWKMDpO7De9YTCQpWaE4uSLPDr2WyWFhALO5IRNSpAEbBJJIttkIwRotPDmrEx0sYFLI
OB0EBij1GyaABGM5cf0mhShXyZIxNdLF3emInnifwooPqFNWfaaKk0VhxHQjytajqNvziMPlbDqJ
9ZGRhsUfQa4+NFDNALNWBx8n30VQn+2jtLtkpLHuU7cm/ULm4lqni2hb2v0Gzup8Rj4tT67rqKM0
cDpUfkigWZM073GSqC3duXwtqUTXc1BYfF74DhCFkRGOY/YPds9ABqBMeybloAHnq9utU86sJbFA
1i0cYuDUrDnTieyoIJvnQxBE7rbvZbwf8oER8/wy131zIKek2nq97O5ZrCfGRfgbU4ynB1uEyZWy
GnUGGANP0u7ri3JSn6nW1FHkzUxj6yi9bZvhQVJ4HozRpimmDUm84DKdluaHEzTt9SSxVpSedo/t
ZE0Pqu/oNlFgrD2KmhIqmh2nxW0Tu7wWwfCVAC55jYbSjVfTgrdwM9YFNURfRT+5u8xPQnbPQ8ZQ
2+Qv9AsMsRzkhQ1F9KEdu9wTcEfqks4Y6kaEYWep19+gHQbub9Ym37OwRsMVBScirYITn2TrGGWp
Qu9bwOlRGWEIfJbnNpv2xNA1G2r8muRpNVyXosgOLCLdUiYaa5KCKJU7YzoIQ5VIGlzq46mCqD1M
8cpNnadcdcGeEU9zUm67JMvVJrvfHhOGq+GGhgFEmSpcG8kw3qgxqgB/L+RxO6iIKgp+EWz52bAn
YT796dgEOLm+kb8Mtswu/TQNa7OJuq3NR/iWUFm5zXpGu5YTlac0yJwTwLlknxbZUyq9nI2oMM+t
Y41cAA2LpsyAyjCxYdyEps0dkNQxvZqOlhNGL1k0fZW6fsNSE68FFcC6qFo6Zj2lADNBtn5G45DF
6zQoWjzzNgqRLAde1u4qZ7ZWxOFYm4SV6LrM23iVTRMDcnd86qu83RtBTPYOs9ObwQ0LaNzCeCbL
6ogS82aqRLJjEnBDuqa/m3vnvbd0vHEmvrS+4BEHeRdfBdzVPfs0cRNAMrygXc3WcoQiRTRxsAu7
3P+iYBNwTb2KeVEGQsnwm+PUQtuxJ+cdRpI6oC9FThKEQKa70V6V7I13MYmovAr2u48llylgU4Oy
XfZmtfk6yyG5CsqwO7GpwdHAMDxZYScZUKDRHUjQ3K+FLHlcVGpfiIvLroUCJDrHGITmOK63IlFk
RlaNuLWW0UFQsjuUqONWjkvSIlbm4uJGrg+LYXipKdk3YCkbRAFLGJNoncMcBozfXUP+CvHHLi8C
QhMvfYbI2q9nz/hyXNMDq6neghHCTTx03XXGyn1IDc4msmkAqVY+oyOIF0/SfJgJ6127c3Hxh1m/
uPyyDc0pbrhphWeDEMhNpuM3FDzAoKXzaPWJtxFRPDz6ledxEhCMnYzeEjAqfVTam3ct6CJf989V
yCwxHYiHEk2XANIJgg1jj3DtN32xDWKhj1aX67vODPW+zZLyEUSavSFdx1qLyCF1EWxguQ7rwX13
LLM99P5kv0YQRZ4M5UegPisiFZma+NjBcofaFqlUy9Zq68f0Cqd6qYgaFza9crtLY5fzfd/3+Ivo
RRG8sFB1RXZtu3X7QTpaeUVbSjLi98JHmFG8uvUANjMq1wNbBmabTMHYfDbmZ9b67HhwTv2YdVi/
5sKfD2Ocejs7tukuMnmsDLmuAsRZoFWo13/qaniJjeiRCDIyOhZ9zpjTDoRd5KNBc4dnP+IIABqr
bd0yQGR71G0k1t1bJx2aH6au+2dhsvNJ2e2u8moEEmkCmBKar2zrG+YNm8WImIDOW3fZABwXVMkm
8DqxjQLEB2NYRgDLXOtRdPZP0wlS5P0EKo+Wna6FqMNLgOtp1TqVICQeW6R2GWCQI0GQj0XVg/YU
vDPjioOwFcN8o09v7XDggUupTtqiSbtVD/H9FRmUtUt678lvXevelso6sPNCneNmNQu84sviO+FV
mNbzbhqKlMyY8CGBWnpmVFg8aQdZRTn5+ZVwT6iiyFXKjPSFfBBvrSqPeNOK3Y/0EZMxoDDv7ewd
pSztnAsoNcqBdcPLatJ8TqAzZQz9h+e02AnkRMwPr+vysxfpTThPwJD/h6Tzam5U6dbwL6KK2MCt
AGXZkrP3DeVxIDa5Sb/+PPrO3a5dUx6NBd1rvfFK5zaOft08AdPQPc3ckvwQRs9VCfRbkpR35/S9
i1peETJuHdHtbfFCww1tZbyUznNjnBzn7FaPSXr0sj0h0hkUkk7Iru/tnZYp70yFRkypiS8r1h97
I7MPmyIoS+PXu1/LvZA/vntj7dpkOptDfwaINFZWIf00AH1WKso6LhUynvi2vir3VuuvFjtV9Zhm
u95liHUOS009UPkrp30JCNVrgdlDUNXnBVQpOxjzdQBkUjCM5ThAioDHcbV1wx8hYswIv70WEhfe
qfMsfxQeSDN+WJNvQ3bUYlGo46NWSbttUr8k9ofWno0mPzgQ1cK+ua2/5dY71/FdXVNHDb95EqJD
SklPutrO/c8CfuEUyBjZq/TpbQGZ6pNoGpEXsBgReVeBbJfT3siP9nLyUrhWuwwde6+Xt6p5qXh1
OhbtizcA9BMQOg5l2FgUpXuBN3hhPf7cvzWR/rFk0j6Ks3mlgSNyvMe6e9c5L5OmOBbmbjJOtAId
ZElUKks0J4PSv/OUrklEqAa5zQsJgNNznGBdUgQEzz+cQBtJ0qMCi7ObYzdx7xC/X2BY16u3WhwE
SATNmZssnjatdUxRGvHEcI+EfOoi3bbGVaNP1/5M6mtpHIb0554tj7komBx+gRfNpFjq4ss7+/UJ
xjK5N5+Ymt6hAv7bNl6W+Q0L1Aaao7cvsbdroLGQt2uIcYZdjn5GOtFg/JSoFCW3KkHn2arRbHap
44fMpkMLrVZx8bjHBR1Wdq+325p1l/x9tF+y1joY3NF+TUenOoDufpmFWTyQsRm5K9tVcZnoi/Yo
52P4GroZKZR99agflxbtzSUVvhw6pKmLc2y2p5SUS6Pcl261mShmI5eOJgd6fQgTQpwLuSSL0J0v
FnVTNkee/zq2nLw+vFoJkBpv7PGVpPKQRKKgZRrMi10GrzzhKkPFul+SDBvj80z/l7wIqnVmFnyn
/8jJDSdyBX7Xsy4FCUl+Qabb8OjMr7r/1Ma7HAHm2vyBT+607k1fn0z/Nel2a/k30UABgVW3xt12
vtfHHDXa7t5tYjqk1i+fWfua0fI46vs4mQ9i0oMC6UZb45j1CekHtGdYgEE4LKhubORvPt0FXfXc
G2+9xXip7ZltD7V5L9SgPCT7tZUPYy8pCcCVR1doM1YbKf7NpB/K/LzybakMLQiQzhIHTlWCJ2lX
REUhgZezI0Pf/6Gsj+v36oofxH9BkpK+75IfCOC+mjtF8lXOcbvAyR/uKki4SZle/MVgIuFA5Blg
aQq1soqyXnsbkZ8R47vx4lvhXOe02BfWfyai9qUihhjwNWn+q8cEfdYL0Yr3q3C+QwC2FZYaSoBm
41NEk5dMpNJAmvJCN63OpkiLRbVcbHolLawRc/zu+Cgz0vgYE67sxpsh+3E1qnqsSMtPLfVh3j2r
c7waJBSOHUw4hBEjK+d+G1ITf+po0lqoRkydMLHeqppCdH4jMwsPgoBakBu0hfTkC3sRSY/b8YGQ
YhvrbuL9N5h3Ger8UCxDKLX4Xz82YZFCMlQXsRw0+a6mb0ffL3Jn5OROEu3pf9XOFSNwkJEpXFjE
o4pjx55YObuKpqiJtq7CwP17417NSFp0gnLSgtn9Xjlzp/a7K15c58x6sXGaz0R9IiWLHFQDKBiQ
XD6sORr2/aRdvHmPs3zweB+uim4u+aHVn6BWYWOz47pfWv+c8KYM2VbKnZm/9eO3WzW7BYktYgP0
bc82CTot+sJKU3Qe5xzZhNPJLzu5uj1pqvUBfgY3/3PfvC/eSVLt8D+3Mu0+rH/8YFSM47/Gud5b
FH1t74incv6D/Kj7H/S1ezLL2Z/lRjd/5EJlpL9b2nPecnlyig9EYrvIFK18t8oXBY6SrY/CuXK7
bZmnA7IN4r8WyOSPQGM6h38HslGSt3y86cuHRCViDCeNIStx/WF/FxYjz8g4kQRJzDnCpYjGq+FY
0ty049sfSFet6YG3RHpqrfI64Y7ii0+3zC+BmG7jhHJQgRHKB8MHgczxor1lE4Wgzrc7//YIUHJy
xZ2ZKOg1uXdGRTwMwZL/avAOHsVOA9rqKbVDFKSLo+0AF+kpeUdSFol4faB7aLfO4jGmpRteOzIK
POqonEqhPhfD2vbJQXof8AWs0uVWOu9p/CseBrIJdbnvv7xDOzyKhv9xYlfejHI3wMitY3KY0oOg
RqEh0Dldz3c9z7i8WpyqheTMuB8Q9o/knqKRnGCpqyvxhlE3Vz951HY0BV/yJ4eYT+MgYXdVUYaC
+mbOFs/AfbN+Js5zr865/0vNQjkek/lMdeFGDJf7mwYjzUt08Jm4zYeseYpNCHnHjahg46f91mW0
MOWBlUz9Px9EDBKFq6cLuoQk7OwrLy4N2gNiD1YRKe9dcx5M83ExDl3PKqvv7dndjlwblnc0NPiI
fmvnDwKOZFpviFPRpT8s3dMyfbkGT8xnmf2npZTOewjqKQxqtItqQ9j/iCTRQB8/J/e01lcSNmuI
wSY9TxnFm19gP1o178lele2LbqG6/NLdk7Cf4umVCqM6OazOtktPklCrdYfVPrDlgw8wW0+PZX61
Udpmw39lNvAQnBzvdXR2M7dYlmBUeXXMlyS/qvGsJzTWo5IaPnJxJBJCrR7zSpRhUOUJJUb2yTcp
PCXucitGh/fxYzUefRWxyIXO8M19BNdNFiG1cfHvLOjXqc4eDclOSdGCXkYdgbHs+fZwSwtCTk3y
j3N7Y+hb0WKRQRcVcznr90Kyi6SMK6kPyn3K9ek8mv8lKt6Vpg9UTWtZ98BGEwi3Y++pNiMMxqzv
MBXS1NhEjOkMzGDXbACa0OliZi1JH+g22bhcwF71hOMZ8ekrFdycdvlxJiy/7L8zVNOyIsi9Okjj
Nx3dTWu+5xwApp7j/8wDMGnJAD/DJibTr1rSUMsWLLzLY95LUkBAcQHVJP98o38j461vpoPyrxgq
GAmS7UpP28LEMbuRSxJuI55NUW6zqX9SCaUBq80pk4Rd/Dk7iPan17i5lLETaC0tYEBVq/M39jJc
0+ep+YpTEkqQdOacBzUQZqeFmf7Y+8519Yvz0NCManNjJXJDBBb2DTOYKCL2TXSJghNPma9tydNc
l+TZJ9+2BWOV/7ZjBReBZB85DTciPfTqOGJqg9rmzCXqH8C54kdWaFtieoBdwKO8ex7HD2rexPBI
MD7iC07seNtVPxYEOxmyUJ5/tRcJZe+MOCZNOmcTbw+pq7aj8dO2HdHPtBPec3qU7A4NEKiOL4dU
cfS82oeWz4e6UgekJqCrc/LXxTvP2xuo2zT6jJaZiyx9WUzyhOsuAvg7D9iPd+7qIKf/azyqPLu3
QVhvZtF+rbrYlBRe29ZPK/9Sxz05NGUkRG/I8mPqMjZ09G6wgHDN60iF4LXRuHjTt8x/TU0jUh2a
3vXfjC4kfqmWP7+lhgy3jfGpiMpVfOJ0b6+He5P3wpZYiv8SSl27MF/1/eiOZyVepnYrMmYV4mdy
bWNACbPx6N0PdZaq/XKsW0sjOHRbOp/aelsaj8olGPnguAbVFiEujAj1RDAwI4oq2yk6OSdUfaZ+
G7qTsk8dtLhIf6TlBDMQ8qAdTJjSBiA3N15d9zJqxg7h50ZnlyJhgtBovnncKigDguy+kQHcqLfZ
ojRD0dBa3mbvh8qxfyv9Gra0idJ9qK0XhKqbrJ7BfX454+34odNOhnuQ+U4VdIby2aDNnfXJd/4U
pc+wAGW3len75MYkiXIaYUM6ajxFMAbUnpzhny3nt0oalKIv0CUZOjeMKwS15OWfPl/09sVBq1qd
jZyHE59goj+IBtnXvruXp3inpmf3cc6j/LOECBNKTjrwquxFKNgm+iWa9hqL12JygnF5GNoYup+x
7N1A+bWQC+ICtLP08QD08cUlZbqunuX4prXPXvc0Lbuxu9FLGYD+gqEfnZI/0Fy7/tNkg7H9U5/p
hxo0o1iYgPAZyvKNgt7HOXtotBOOQCran0r3JMVHTvz8ugyBK6h/pcorJaCZPr3VgJfHfmcBrkpW
6pS5Ts//Ruo1GrVPmktOcWZWs+Zye1fVj0/NBgXqu8zYUatomdTFk8ydLGGbU+6YNHuVvY2UaeBs
g7z+zqYvf+BfiOpAsz4q81/bjbvUWkJLP9AYgaaL53j11E1pNA+TwipqBBvEjA9dhU1w3K5UCYkW
/4VNYVYx/bMR9i16QcKSOuPqOgI3xBusfG9UjgQrJzVa6uIY+2D7mveAYTBYi+pc1gt8OS5H8B7K
YLIlMsf+2BPdxe/DRdzgFfcCru5qEfaiDA07XBvJGGd/awdFov95HZIkc47ICP/0E8xDYLEV9fKj
rHYIK47usOwH+mn0u66JgjG08QMJ9YWpI5Jev43YfOzQoZOLzgrm76x+oIz93iQyhm1l79uFl91d
poNXJx9qrj9sW9v76xh5Qj/XNT2szRoAh23EUl7BMyNrnI9g/J8OA6Lwx+Nk5TcaFMNpWrZZQ4G5
6dYEOwmCofXD4GlnWSSn1NK2Fez/Bjbjt9PEVsn5KVl0iHwIq8kMVqc/9Lw1mY9uXlqfKF+YJWi6
4TbuNlmhBaT1PNsuCrBUHCqr/W8uPATiNYkBfukfafymWrUMdGVtWs2KVqLdAwKxsff9LfI29M/C
HhmR12pj+vdtrvyAHrpOWbE1ZqwC7nJc12SPGu5a+lqQWf6u6gyYSqpzjP5SSei9CpJedfs5jq9m
NpK5QuKaWvsHtcpTpY20fldhrNPFBLhMbfLJ44DeJGt8RVF4mQnyqRLn3WyGzcilORQmTj90OWZy
wp4UqiV/NYjFms31tV/7yOfP6Kgj1ZIE/pxHNgdHS5/juqwIdOjpSXz0FetOc4xzX8u91fOeIqmc
KLLtPDeCuvxsNW9f1NOlM+agxl/Z048Hq0mFM/3cb6j596Kbn4Aj36dRHe0iDulWo16SomDyUVh7
7nvtVDPb9cDy1AJ5S42E137U1Y+KHbJTtH3GfZLqTuRAOVOGB1akb1G03zSHK1jw9g7LekpLpvcC
D9wgjKulj5H4X48TkX12H6IuC9K027f9QG/VsFP6TG8RZXYwfHTcHlyzDgX2P6u4vz98di5m9My/
PiV4k+Eee2MNSWp6EDUT22hOzyMg0uA220QDk9NBfmZnDktAeKCpX33xnzISiwJnpE6dGe63q/m+
PRk1DlcUEtvWRHRmMULS5Eyntx0vEeGmiGvQfkxDfiimMvS78qDrFe7OfNfO1SesckkXeprwr9G2
XQcVc9ccmhWVA3T2hO40kwQYb6GN7Ujhuk/zhMj/mta0mNtAsJeaIjsV3kQhUbKLx5nmc19DVNRG
5dyc6oSz3FtfbZSv48BA3FJfQM8d9Nd47zv2QQN1vTuhLzoUC/GuWPliP2Uhoe6+Xg8ohxRrHT28
wnqmSS+kruqRqqiSmP51J7vkveXhpSuC5Bt1qyyXmD5bNrRt5M/W8FaMbHk9lnhD4Azk18mR0TbP
zlB85otAC0hrvVPtZ5nQmcFkpRrGOgyhCCArRGcynCGVYqM8d7BhzcCRzPTD45Fzf7SqeVxQTfYp
L4VRBR4qCASsmLaRgK+c8nFG2RlvQtMyYLDgOF16rOJhk8dNWNVw27gbaKZDEtkEXc1FRLQZsmvA
+SZKO29vArAS1xjl4xwVg7sxC2tHVUZoOtUDY+YRly+bFkPxoAUJuVmeiXW9E3iFcFq6mCCzCjzM
pmQUggCxQV4HTokha2iPPtWo9X1nS6lClka/t5l6OyX/6NGgpc5aP4wJum1cLiOb4Qos27ionr0l
AK+DsieUu+LEFHiHKlWA7Jm4/IiIv5i+h862BV2pTz0LYV+XgaFNW06Gw115vvRdaKLN86fyrVH5
Uc25HqCXfVzTmE43Wz7VDjJFVBRshjjXcrv66A0bVQgGmthCE5sb+qUdAcs9PijdMfyRAXqWkexe
sp3usGVFUw7zu/ItAoxiTQrjeA6IHttasbtRwkNNQC9jKbCQUf47IQ13geSLxgIzwY/K97kgccqm
fNog9OLLuVe5r3HUEM9VrpMMhOaAa+QyFDiTm07n2sU0lHohiq0gme/7ehtYVXXWPVzGBidL3VeI
lUwKvsWPhbUkWAo7SG0EALqHcpqrVKcZsBSY9fv+t2YQb/i82jrxhTanWXRRvOqRBbzXGNbFAPpv
KVHfJCOpoUlnnip7fbFya4+6e0f5zDN5njdYYVrBcSTPYqe0aPZrMNF82qf0UyeD2GGUCvGRRbGf
3/SBURUe0sMZSAjHzZXaZzOhEfVg/gx9ZeHAhiFSmGM/pIo3sJnhUqU9+Rbr21QdBiZ2+jDponRm
WglosO87rM6mu/Pnfza310jbKq12/EZd9pF6lOEgMDvwfw0qvbKBUdhOVrTv9vdCSBeC+y+ePQ5Y
vMM26uPBHT5KlI5WmT9OAHTDTHvrUuHtSk5Z1+7w8UPxDIGYi0fbrg+Gwg5XjztT5E94v8FDYWch
7g+6MA+G7f+1IqP3t8B8k1bPNdmid4rd0n0wGV6K2R8OCrpcxva1NoYQ+zyfspcUlqI2tDiQHPdj
0QDih959YPb4nJASUjE6AvIgyiruP7AyIZb896KJz6vCmTYNqCrT5MWv5stQKpyDiP+dhvYGtfAr
ssZ6B8QMrZFhE6TANsuhGLgcbIyJCK/vhIoWZSMOx3mq6ZNdPs2camxvRNTjuMTn4dw2g6xUjNCD
fqTyBCogbkhicNBzdzCsUTrMdIohXItZUk1/3d+lm4vbXyis3hFedHLVovZQbD/ebG2dLD/PoIzS
NqMmEe96Mm5V3NkP01QDH3qEWNQ+O40XunDKsaD7aCQR0229MLmvjnJhl8eTqrNOiK5/aMuYDdw4
W032V1ver++tl46Ez4ZWPNvumQur49SRduFZwWymR4fOpLsahpk3XDwEaXcQCExJAMQYZgdmMq8b
y0koLQWArzVubA8gF4AyuV+GGm6bjHXV7hbER1Rut0XKKEctXy5IypBtEiFq2M4m/d8NxZPQ9tux
hHjtMZNXc1cf7NQOTNIU2tlh6LaBV4hLWC0w8WHcuWWFxlIhOc8rW0aKBJgnbcGbn+Ome6gbQZoo
fSOsSfrN5wVtStnRgevdaaLRvBle3Xhbuk6HncxS7Jxj6X3nvfdP73T/QXdaOAiDCLK31YLGMp1z
3+du91qj+3gnK6fcTQu3weQopNECtZBFquk+dunj2bR18ZVTkvpYC2Rg5BeQNruL06Q624ooQJwM
GtuO86FGuz3RnvO9Fr3aYTHMMIxXAjdcV9BtmMaPpCdj7UzWdOYNSk0EeQB5JkkVuvfWNJ35YSyJ
dzXtRRaBmjtzZ4NpB5pH66pRgTgUY5wfR9M5Nj5pGHaHmXo1J+N/DZl7fC7y0pIDsutXG48btss9
TOwQtYWLZqlHtDcLLMUDlkjEQ3iYMKf1F2n+khWPyjanJ8fyXPOL2lFUWyOa+KQZ4PryJD72GUu9
LNSMDdU3oZ4wUT+hTEsPeYfHAIwka0Fj2/xFFaq7yd5BzI+8dn7MfPBj4vWJcDGx69xyYjg84kuS
6To1mfstpENKyaKAPT3qaouRFmXDsWMqmXoNLfa0PEP9b5OEzk13cYl46OlsGqgfAZUaJ/ntGeu6
VTnfnl4S34E76UvN2pSgjeoBd0bCBrBRhjkdRNCK89JzfC7pzV2H+q9YB3bcrK7YQm1T+AixXYJG
8Auby0uBWCKalP4s5+mn0bv8WDnGRTolwRypyzyYVwVB9/f7dvAwGTuEq1z9rHF3jjFgj+wm4wP6
2X9BoTy/kfJCbjl9EbwUy3jq+m7cJjQ8nXRfqNehN6GCfbke2CPx9SDLuvGs2NeKFIKo1s32R0cw
uWvXedxXUKfEIoqMdyWPoXe6xGJEnyztxxVVeTAKTLgqY6/AVvC/x74ij4JjrchbTMutzt/XTN+F
ThaKP5NSbC3Wc+a1JtktKEiYXZpCOyJW0QGnewBrJ5EcUgagMHhg+YaH9i7+XCtni2QuOyOLMUN6
jNSxqQhPgRYd5sNoSmQfQqnXcR5xZvgeGKDu1680GzKejhpndIG1Rd+UuY13Lsf0jpKxt5GEOMOu
vtM8zeS7//ysK6O7AYwsgLHFkViQfSp6xrKycWaAjISJOku9gMD9CcCW46citeqZv4LjyYQBr3Wp
HkzCdDhA5zsXLRJcdgALu37MfgmfzpA3T8BCVeFjVmjhv9JW8l9rQ5lkWfNpDKv3yH+lObWUC1du
T9LDkqK69YBD81wtjxplbxkA+lFlE0Vv3T09irzt3GWycP1m39TFtxWvL7KY8bFcxkxcvZQQOCyZ
xHH484LSD2nNPulqjnKzec6Zo6huSjlKpWdPj07sVLditjwuJHLx2Ujt+EBt6j1TwnBetVmBalJm
unViftNF7OMN6cVyHVxJi1k9eoh2gRjC2aS12GeFVcy/H8Vi1BgtzfEwvZIekI5bPnp3yPq15fUH
f2UiVHUoqUKjorZMfiw/+Y/5ZL0Yc1V/lABD9vKalA2Ad7xJCdWIyTPAWZ4EWE454GQc/3VUmz7p
yot/h0UYCaR4nB3c2HuMuQOfp8nuTraGrFBqNKoR8OZzntzPi3I1otnJgj7eLRYjre3hQC27fjw4
iDg3KqGyPGTqyZ1ATyffIG9ZCRX1XUmOAWbXZm9hKArIwgViXZIFhiRv9Q4HLlBrPptoHQGu6B9M
0i1fa3LQKC+nOIuL2coNHsBVM5zTRJwDsic2hXPZfcjuY4t/JJziKr20Nlpik/ls9WII2pHgZcL1
9U0xaAzNol0/tBW62540i2fC+W+ZeVoGM4tGIpRQxrK0ENYcA+VrYGjTzKBHGjd0cd0HbWfHu17r
bICfvN2qpSc4pPVixo3JkIzdaK6GzMC5IkvGOvwTDOh4+0gW18mrSmOBDxe1D2+9XmzRx/L+KImT
CJ5705kZFxHNuqiiKY5Wic4OI5mQE839WnE9hKWu6BIv6FlggmNMLXwbtHCI+6DJFvKJdOwVsY/5
Fp1dG/RplyBcELcE10gSpA16CdUNWEWKKq+pm4rjLhzX5tJMw69OLO/4JJjIkCDE+bWbrPLQdzYk
EU4lGxQ9fUDgZrNPaOb0J7nGSfqyzH9UOv4AYflRM0lWKyb9IvBjWD8/GY+j+4/GMrQFsjUbYg5M
DWUtEcTc5vK9ah3zhr9BfeA40oOJpARUB+Z/w1DnVpSVk8HQNxA4lpBldoAwGA7eitrGJpz12t5F
j7kJQOWy10TuUMhtmXADY8zCoGz3/rUtTQSMvXEqi7l/xCXQIK3MWgAboeGxacoPby3J5PGaL7ZW
hSYpKRpee6YSl9wQO/DLntPYy9PiQk4B84deInFw7OWxWcVfrLL7XOvM32h7f5oF8dPcuo++0OZL
nMYYeg2fLcnV23GIyLGzE+IYRM+zce938nNA/XkWd7bc1/S9VefGFzp0KiFFQnD04ssrHkrnLBV5
DZvJn1L4T3N23iQa2Mgx7gAYJcjaxUzRPXoTzdskCUEP45YIcp24gnMtRO7fssSHq7ZpgFwSAcCv
wZEI8liS2f9sB+SaZFMgwnayxwRUu1VGkJgf8cAaAcgS1ynUwOybvzSDPhEF9tTaCnCwGa/WpJ2r
rmjf4tjJkTy0AAJqtF4sFNcwIP34I81ehzO2X6eB7uvKlW+0C6QXO03Uq8P+wQ4/A9RamNPpqb4t
DYVBlfNSevinbDyTXN+copu1bd+HfBYPMmfys4VGjFFGok5h19Nna6FK/caO87JiEZSPelO+tcnd
Jra40FnVpBkuuneKjohIkkGrVogBj5vCA5nYyHH4KytJSEdeAUYhDxIOFHRLABXvSp6oMWgsjQwG
ncc03hkZDboU1doI+mkf2kwD9umReTRoW63aiUz955BWsiM/wz8tQ3KvUvARL9g5gW1dCnC4sB0F
pHQRmdZb5l5ZNfL9bPRrI5xzaRlwrLZBZH7e/9EwLqOyGMloWBFcl6v7nYHEbas6+2yaCkfJwuLT
lNq6yclmCdTitoAHK1yHR+JFVC2p/G6kLr/IR7uLuAtQycjuYMzcxEWGL+yG89pcYB8t5TZPhpkb
bPV62q6Eq+UvwBlsnNxeyBF6GnezOh3bvTb5zrJVXWFTf+rNxoGGyIm3PzZQGXZLTJBOgkD8jd1D
HLqmIVhiMNAMzvVcRYYY0x16Wp0MRwp7r0Yyqe+SV7uINE97nxbxTxYwvYTGVVvStImKckfnd7RK
VQeVOT1OYz++OYaP6ln06KOy9J4iQMIq62H/An37ouORpHRKczEkmcO2LaHxGblTTA76m5VSRbJH
OGJTgOr9jh6XA4uOG42SzXnbEsZ0sJwVB3DpLfKxX8DeWtfv+UMOm5MFL043YX5Ji/62dtj7mOFM
BrKitW+SiEDo1kWHJ2Vm2hSVIgAAQwb0E98JVZUyzPrBBT9pXxcxeTeN+pHtmI7yFAtlRgw0LTgn
0fGeQ0j+xrVTf9vGfvdb3EPZkJ0wKI6udlXkSf0QjDWfB9seT5bZd4dZuaDBsVf9E/Zqh5rUB1YQ
XZ15u+qgtHnMiMOa9gI90mX0RXvIvMw7lB2ls56dY1ydhhq0zLDhN+bqsZs4VeQIrgZCad2xYuxG
HUkkoHgaus77mUG80/hBfo0IClc5D3Vltp+F3vfHtvOLWz/n8cW0xvxdd+nuNSdNBVORLdtxKaCb
iLI6utAYzIPKTnGfdMvRdvTvFXGaRurbRq8JTpe5rx1GrOZ7OzFV5ACKBblrNXuQEXQKps5J7vHR
4tQyj1OViS+lt0awONkUmsQchLqWvxb/r+hCGYhpAd8eZRcqmjMNaM034q0xGr+rGj7EguFez/Xl
Pw/E5mTNOLch4Osj4fbF86ojpdPLeT6j4BZDgBMFurmXL6uTDZwmQJO2hnpME/m/xu4YjJi1Nr0/
2H/u4PA6Mj0H9KEvTxi4zGCGn9pgMjM2cPhAq/KY+cs9MUhrgrmgOTlHW8m5v05p1CuOXJo5Oppq
8Q31SWNsvdk3Ql2HUVX90pCNAHTlIGeRzhDx4hPyETfuqXMN828yMTf3s2IdGjJt3WaM3T8FGUzX
xdcRqqUtUz+pPWc1G9dSt38JKes3XTpATDHa+swLhSBi7Z5lM7uJDfvQas+NWzhhIWbcMbFV0TI1
mcL7EqpJ35gx/A/Mhf9l5OGjr56s6b2Tdr6rMdDg8sNGDP7T1u9pO/QQdEUR9OSQbtVoiL9MPNl1
sY+FM93akqDIrUwgBRs/4ZYwl+7YWlpOKICuYbhkxiZJrfywp5aQiBqvBLDikr3TzrOwdmCEpN1a
0Wi/gt7c01JPQqvAUFJUTUzZrNjgJMdKqz4J1itC6oJfyl57N3y6VBBRj2fyqbpXNM/9AwS0hfUw
AbEyivjkY+XDMNgm30A2FNrrWFK8Ju6+24UMEZNC6o1iWfys61UHsJrAVdbOOfN4NURaWL9l2zkB
s5rcp9JezZNjJvXwM7uayKI69/qzchMDdN3MTh2CrSMpINNOjmJCw5RXL3LAROqW1PJ2+QK+pC/m
yIyLbSkOfFZra1+Rm4vBWxaoN0BVxnLbSc7XyLFn7yHp8wkg2rBOrY3lcZHxsl9RwD/bMKQI7fty
S78RJS3YDM5GsUJi5qIOTV8z6DfwSTktszQq10YLV9edXPAkHZF7tzTWxvUEqUyF7iCvXbz3IQN5
L0wrKcLKWt+s1YIwIjPKAh6NE3SeC/KjJm6K/WAYX0XKxbQ0C0xD3y4rRGfedB9rkSnk82aNVEDO
Kc2fjSKyyTWsq2d0IyC7aT+k9CffYp3wpXlEEjMruDcCvNZIpn23y6fk/jf4r+5QDv9MA3yt77EB
mGjMQggCGQzK9iO5FuUP/cLduWjymLy4uJxE0Fvwfp0rjMfVbjzM3J2zbYbci0rWtaNs0gGmDwKq
FxWTQWo4DzTk+LdWd1Toi4GUew18bkKct2SEns5rub6Sslvv13oyroalicD38uGKN7vaNuYqg6U3
KDNk+QwaYcf/ypFpA1ySWWG19B3eV8QaPUd8lmekbVXo42KSC3elVxtkm4Ok4xlHn0VtGiU9DgNb
P31Ned885pV0vgkOIKzNAbqXhDqufGSYvXVutV3au2kgGBdCfPtjKGZDXtZmQahgFTxO5BdS3z0S
KVMQU7+tFiPDvJ7E4eCK5NXKYd+4NDTrTe80iXF90M6ex+Q/cTXsgOjq3dzrcpvNlXHlLbizTaCY
MgUBJeiM/oFR+iQFqf9UG3sbDafZDvi2/D/SzmQ3bmXN1q9yccaXAMkIBoODmmQvpbqUbMn2hJBl
m33f8+nvx13AuXJakLD3rsFB4bgqQ+yi+f+1vrW1zCh8Gt3JvMzMrv6UdbwhKCwy5JSKWHHDoCea
StNArRmWAE+hG2uwJlBlaYAlef3NCqPqxzBl4wO19444e/LQqiArb/J+fDGVCm7YRWS8VyiYvbqq
MEXN+cFT5XA3l7k64gQGkEfLcaNaB7SMCHLcghjies20Xtb0N4q+IvM6oBfnRdS4opb067RocONU
AH+R8M0D+mPYyHCHSX/Op9UEymEXNHxsFiX6jVWbbCmTYHmBmcimidpFi6lm/pIEnfzchGzUiHxy
13nfKuiO2tuljswOJoWqVRxNT2w7qX9zEIbFoUzqFGSibFxpl5/HMWFlYptC8wfyCwb6cS+BJP4K
kY1hZxn8g5nhHHUyNHc9XA+K/pxnrAhMvlTJQLHbi3Z0wsS+G0I2mDzK22XeWrl4LFc5y+02Jx4B
43EBmqqrv00mStzI8W98hY3dn/J4UwOWQqkS/orYqq6UNX6ZesTEde2LQzikn9kltWttGg+pYMO2
ygZZPXUqReJjDdZVl9Q/JckaMBKw11+7NgZZPRnZjS0wfbYkXN66kOm/VGVKVVoKRHGlRWsrjH5m
s6YhTDTcY8kKsrGJvbgwJ2lcBL7k6Ey3dVubElCe62aX8PkQjYRzYC/rGguWM2rzO0dXqkfCQJky
tsLeGrwf61CxYaukpfa64AA8CKt/DOLcv9FNV18VUd5vORCh4huy6IFGBs7xGjVwBKQ4XM24oFZz
HX33sqg49kWdHpFh8KeDTuLIHyCLLrrWukqTkrKKbiFHiQBcIVsCmT5AHBOHbs6tE50f9NxNjvqs
x5iAQmd5DoEVs/uYW6ehvFqJb85g5je8c6AWwvAn7AyEapEA5+MLpBBRQTxdFLVi0whKpRQ5gOu1
GGmc0rBXWubszGFH+zoT2xED9r6vyIwKqpq+qltQTLfzis7QEg/WNQIOo20fZxNFjQjRGqPXRPrV
FlgskCOtRuBZe3tu71PKJ1RDsoexk3dpF5RbswiGPVBP89ldBOTgvbzl62HfKJ0aQa5jXqve+G6l
Q72LGjlWQF3LehvHVn8JdmSAfB8/Y7D211lmoty1Na7doDJ3nldNx3CWlBV6WEWw5fpd1dkmpy1Q
uG4XPkO1yXYBcgrgZsl4VeQFB4vWQ8BksPXfhLJkH2+inPCUne2juXG3wZTW7Q4ZGs3o2RvXQhkc
Gm30WroeaV2O7dHDETtd6SkH5OVLL1ym/uQupMb/PXDmzxSosHs17JyOZVHYBOOlLdhy2qWI+SEC
NgcbiNlPq2nDU6S0vvNDlMM1AUq3pKAtSCo89KxHSUxVPJ6KApk6Gl3cRrhowkVI3qLt+EGX2Lnx
8zG8tTQOwJz6MRATEFx2mf40QzqqFKux8NHHpiUeYKrMZvlYEeZ2CCGW7DHC4upXgQlvhODVoQR9
qoKZMxQ7871h4/5pLEq1aGXVRorgeeCMfpB9OZxC8EibuMYHYXRVtB6YldfJ6Kljn5MC5Y75U0CI
6C7wsPUmUzHgDAr1trUm8akuyCxvBzZXltGmO3saFukljzWTxdc40IiAtcH73PNJCav5wWmWJups
46GJZ+ykEEoe7L71+LbNxYSA7p7vA07R0PR4Ntj2OJJiceoDN81a0YLycBrvwqGGjko0c2E5BfRB
Pgk88f22maPpCz6OZu012JrhKPYrXy2Ucmtir1drNBSiZJMzpAl7x3aILz0xTmuZdw95RcGpS9mx
uoNB5xdO1MF2e301SDwAK1lU9N6qouGliQN7pKFdm2o6ZpENIrYf409+mf1gAoZenqulDVTE993k
jw9O1hXMSjF2Te2iCFeh/WUCuHYlxylhY4+2x2O3DmMyjD7nVQx/f0a74btjuAtNivdS+SaajlkU
e7QH7Oy19zNws+eW0yU3xYr2M4EIx3KsCCkcXPZ5ZQ1INoR6x9IXIQagxmh+DgBRIFVD0msCyqZU
OgcbMSpLr2J6CpugmiNqyIZoKaBWmbU2BbesnV37ASOndS+yGKGH4Hfi6Bu1Ao9TdNZv0sFnRwBe
CPVq4R9mLARofFHMjSUVO8OnvxH3tHBNnwk7jYxD1tXht9RQdAmojh1sY6wvvdQtNugr0E3nQBwv
08xqWVaNduTRsKUFWJhcEdOJIqVvnB03iZxDx/tJdirC7yrwjqmoOWPzzUAML2eO3JFB0dZLa5Z9
HxZ44GNMpXLdT8e0r0DnR0Wwtzh47aapp1w5BgsDZCTcyVdxBYs7aLZSNMU+1rHzMAiVPkxRAEzB
LeOFUSFWToOxMhjo7HTsUFybk31Y2197kvBuJ/CxYLMtHMa+ZN0ScjfIC9/+OVCl3ph9p6DtqcB6
CMawebR0ggITAw+18qalZNRwVY2B5MFsu/qylkb8SWr2yHYrFBWSrtvWOXIyQ8TpT9+Ik1PRBqA6
Wb+fdYRBNek5GkIHH9dUxrFlycYGnzvBstbI+vJeiT21fzbGNdRIoD4jvb54PIGKti4N5bTPfuU4
C1JsrO96CxaIoZNmbaXlD0oL4mffWUzndNu2yo45M2tADbORINfAK4DzRaqVX3E4trowe1ZpIrbd
MLZf8o5DBQAS9tiDfrEgOxKL6YsdWwgULdqpKcs3Y3cKKzc6Fh1VUgtp2ij6xcIihpBZx0q+ahr4
HNjRJrRTZdxVoc5uU62qk00BiwrqUgG2JI4eNaO6HCeFGD6JCFuAlI/tY3DznRYc/mi1dQRVDO4m
NO35xnPYSuAOpL4TgDcpJLNVV8FmAHDV2VT34vEnavL8oI3W3WEenvaAB+tDX5EdYKLGek7tYZgR
WsvmUDBjbOTcMJ/KMbmaBjQfk2kRtRvDofcrUrXSlNqlQM1xzWkZSv2A4wYiFbNfYf1k68MmzUmX
ZbiuLxuDDcVMeNwWTCT5mBYUivs4DzjbuWV4Z2Erh8EPpu2iE7Hed+6QYVdX1d6v5hbchjs916RA
7PDEM1/AAWT6x7pKd6B9TMMJdJbMFNX/xUvC9uBg0Vb6NLZIxc3BnK/HqiX+k7zTPZBXEMAmy+9g
2caNrWW/4+hlH4a6Db+X/twcHKvL1nMxfu8dYvXaIot+5XD20DeOzc6Kh3I3EC+7c6hwwa8KxM6a
Eedmkg1uBvh/J8neQIWKBi0srEbu04nyYhzZ+xEC92oSuLH7wAGxEPvtdhaNi56UcIyi7dWXuhwo
zS2T7YSH76IXhn+pR2req2isvyWG1N/kVNM5LFRZXMD6rTfKdngekAKC4GvWLfDkSuVb2g7+wY3x
2PjEoWxz8pKhQbjGIQmDeBsFncHkGuRbMSFDrmz9q5UGAKgF/UV1B1xPmEAtsWJW9rmiRghdg/+V
0gKdzca4D8xCHpd033u7ysItxPVkhdEEXULnWBd+Qr9uULY+0ckhQUerr+ws7Cu4/8ZRgRJkkwJT
ai0AKW8wBv+kG7fIpZTrriPThbXUFKR0JEkH8zHx4ovUQa2dwkxT3hGhJca2NE6/uLkBerHwS8K8
cNqEQF6ORlKWT04HZkZhMNt2vE63gi3QZYznf10rFChpHAfXLh2oq4FXn0WqHdA5oP7Pk3mT9QWo
wND5Tj9I3GEyf0HcRz2O+OJ9P6h2UwVC7T2Of5ekTVhHbU/NjvW33Kczk19c5x7+zmxApCyjXZQ0
3le6b+OKc6S5qjJkvp4ioCKf4mYd1ZRMeAHX0Mqol2RoJ0v4ICtaLvF3iq0wkBD9X7NFTNacxnGZ
kWa9HosCjaXRU8jXuVx2cu4nQAA4IeAEgZqDeIiJJVxM6FO4D9VAVmOcF+tYGS8s8pEEJ8bENMSz
3MW+G1yhakX3N1MbZTZGSGsVcmeb2RMFr2BbUUhcT71tsOE0oiOVu3A7GS4bpqw0f82h97nG4vJZ
pQaflA9g+uR2o3mNl7jeeWnEngprG8Z5QeoukOLV7KLfI1xMb+oZEU2Yjc4hsJGSBIATakgeLv3W
GwEu4ckK4ERzKumPtsnbMRdzuQnjGYpXiDswN4N7uCOHmVQ8HFoV/TkyQNmDTSnFL/yKtpGn+yTD
Sc3WAE9AY5jbJoX+G7rmsC7M3LygwAuEIo3Ko+kyD629JVdHDJN7a5gogFoqQoC/MOwkhbsfxsa6
AWypV0EW/szKFO4PfbsreNvzOrKoE3gqKg4eLYwD+lqABhb7ml1mQwgYo/yxyemPM/OGFwJ+oouy
f2L3XEK0XI26dTcDmTRbkVfRk8wnkj+oGiLUpIZ/qQ1HPKFrcnbNsr3o+77ctzbVZ0pi8jjjHz/E
gLh22Yh4Nop6OBsDiuFRZsVjErn5veFgtOXsPCHUovqdpOUnbxrtHdMFDDg6L4c2Md1TGhrFDvmG
+4iSE4BHqulEoUig1VlY+FVp0IxpB0Ue7PLOTCB4rEb6pBu9dIXU7IkZiGuCZjm3KqQdjUfRWbcs
EihIl7xC0/gskwxIRRrWn41sBI1Fj/AGQDT3ui2zE/h2YBwSfGQzl83Gd4YSALhJ/T2p0ys/LedP
BTuxK/Km7wYgFZs4734yu3BW9oKOjSFYeJ8kE0AibHcd5D0rxY6RhAzKzLDXKE6QlNGm/UUJIfDK
zyjf1BXFSW4mSuNRWMiHW3MPUvtLqFkfVnkXAjpG+OWnfWluXCf5BfCzuIpK3bEfSup906DaBcdh
ncZgeMZN8q0Ba3ExzOH02FIs39CP7XdTALguyluPrUGorumoFfvG7zmjYI+GpEA+TkDq0V9KLGzR
ANk8ihdrWDLeKkloKmalKtaiURWMYdaimtj2F2Kzs6tKR/QOeza2pjmH1xzuKo4piN3uS51ke917
cuNP1IkGC8ZH2Yv4AXnfsB6Y39g1o/LpCz2C5aSe2eQREvDCd69Gu8Qgm1zN1akxwZxA7De/OmXn
fI/shZ3l4gVScFbWMajTa8sf3LXqkmmXz77aadOrn+KhoabgckQmiBkevBOOVyjMrRdmAUymjTnS
I8zHr0DT5TXgRhZUO2iw5tB+TnMvu0IvmrG7KtiBVKXxwlTMrgv0CK4M09uTye0eafAlW3sU0JLq
AF6UT0UlTvxoZ1VRT+ziArpMehTQiN2gWQtKWn3ZPUbIuZ5MNm7objGXuj1Vq5XnEz4Ul134mV6w
z9Y8Te4HUkROHgh6lPVT+wVZt70Dt8bBRElkNvxH/Di4Qh4cFBEXVUfRcp1QsUH6nqboX6O0rq6q
JK+om1TZBVPW/NkWpXFp07ffp1XHPMOOxerYPiGE4YgYuxjtfPMZNs0TmoBTB7sdhD9FptT7XA6f
C5finkUl57YaXX0MEJivuxbxHF3XkFelKF5ia0y3SZAURCG7i2OcYL97by7MCzvryE6gYLsXdhJ9
shcLmOla4RVFs+RnJmhCm4jGbswCcWltdePWa8f0yIGjuJvHTO4M0s12AFnII1DJY2SIqlg3h7gg
yAVOnEetVlNiJwVl4wSQkw+Z3goEjvIizK7xqwIi6XxaI2Vr4+mIKUZoCD8LEqV9jPoFq6FBm9ZD
hpoEbSetAKR7o4hmqPp1sWUmibZtjnwSn4az410gC5JUzV1eixptfeHPL36RSl6BRdCRR9Vl0AQx
0lYDMrvJfwcZWZ6ceRY0Zcdi48nW22vB41I1BALTB+UF1+eRGrP5TIqRc1Bxce+Pc70zpCX+0sth
ziZOfGWNHqFGyfhVD7q8xtcUvrDEjddIQRDqAAPNqFVioepIBtiQYpPdURienvqCuYDua3EYUvdz
VY31qnb5kd7yX8Rs2RUJN5zx4E0jHpDT08RZfOWIMToZ9GX2s7DBFqQtbwsf2jHuuA3g4ElYwXjS
8XlIIIZLpAqlqPIYoJ9fRYp9lteG2w4icY5Xlk17uPwXEHa8cFi37l2fhNXnQoLfgcUbBkdvTOQl
4r1yo6aJtqcppusqzjQLeKtvrJxaGXl96T7oPF6Y3vVQAdF3pxdIzsbk1VcVlec7mhoRONj8Oz6V
YAsrOrhTYWUdxh5eXEz3ECmRnV3qIMBvm9nFvhfQ5PyuDm7HSr1ApM8vraLHzCsGDVjfn1cTR7cb
4qSYltGPM19wYrfGwr9XCklk4JZUVnJgjgltTGohNd0jzj13o4ufILKoP4gB6FAbl/qm7huWT08u
+zR8HvFoJlQOeWqTiWEpSYhO4GU3tiRCRodIo6bi+GYviOf80PE5grdlshpaj0zSCOcJrIzm3pk0
SVMsltdGQNYS2kUD6w2UTA6uESupLr8Hyw46r6r+p7b77iVTXbBLifcCJgd9JTT8fk8BM38w+ykg
/UW2NLhgzcYx0hxXmBMla1CDPuKSY+visSYwlBwJG5iAnLhIu26PjYs3wPHk9Ni4lU2B0ZeXyHDw
givrq4YfEceUnAActg64NnLEoWh6ewepxA3IrggTFhoOsuyGDaFdHaqLknJainbYwD1t+RjKdFoS
pJD7I5wnqD2tl5rEIFryskSBv1Oi9y6qbC73hoV4ppuN+sCHx666odjexm60CexMH1MEsBu2d8xG
bfelREV4aBDM3Fd6bni3yEaEmhDvqEcPFzA++Vzdhn37ZOrPvmXeu6kzbOJiklez63yxeweCfMqq
2uY0KRBY6vsOA91V0mZot1vej8pBjZ0aXXiguxIDaSAZY/KIv66rEr5bVvGRUDVlz2UIkLX0na5J
two3QyJw28DY5myDA7uZmon5vimOloczQHT4QwFpduAe8vwAQ8tE6d3FtEWd6pmNK7scxKfwX5K0
YwqUZnsBU4sXFx6QgVSJM2z2Xcqanmqf9bvSq8sb3itxQSDbDDhqdjEOhg1ZfEX+gy0Qjli3Lb+6
SY9TuDc6d2VxQkWhaGMtqZF+UNfjlO4Ki7kSidGY1PiPEowyBnrze8HHxRRoyY2acan0ssZWFfnN
U13XzclsyHAMKp3sg2kknDyUzgZB7jOdf9qCcDavCtadrWoDQOtlA20BR/YaPY97SGPAAaLzmOwn
+1s3utVVQ+seUxEtoMZCqZyi4F71hBNtBmt4Jh/N3OOu1zudye4nwUTq0vJiukee+eL2ItvVoFbv
vcF7Dl2NmK2mgkAD7Qd6XmtL94aDapQSgW3AdNPlgBZEdkRm9Yran1nsHQk5ysL3DZjG8XfuhANQ
ktS1kYGBT94jfasY7YIvvhTZoTNEcGc7bXYvOTciEm9HCveUqC95qV6qlj5FmRUcIHTIQuT35naw
TRSkjWWuXNfINyOm3ZWccniEbN/W44wJEyVgse0CVr7Wp+NEGl+IHS4a96MR2ph+KMhQzZlaorGA
HnqO217GxFxseBQcxUNz2uo0/2UTl7iB6ZR+bycK3Y7bGc8VgV4UG0SL41DeV2wsb2iwwZwy/fEb
u72vqMsURVcsMCSbjpu6o3A09GgV4rj4wcXxSRcjto4lY6SI6UbpMmwux1TKVVNX9Slk2jmEJVBM
dH50KOir2jmWdSQ4pKjQyLCxvyVOfOMQ/LyxMgyzMuIE5Y4kpaxsf/IvbAJN2GC5Eypi1jRzBjXT
kfSBSAolU+PW86Xn9fCNQ508tT6Va23TdGgSlgbHHEhhBZi4TqMYZTNlYAi6dYMuZ/hKtiSl5SR1
gYmYoPtxjYxjcaBNY6yTBLtjb4lpi3RaYx/BOGEO5AvNOU5Jj4SnTdu3Ym8nDW70eiIQgV7jEa/J
bZwk+jMyoHhd5ZW7R9sCygmKx5pyf4hNoGPpR1ePQcZEX+wazZXTqoqmAwIb2gSS80U3lcFW9+6v
wOv6gA7pOC7HfQNsFe4oHDPOphgmSfHXR5kMBhfGXKym7lKhSw/YADpdW5NnFTDLrZVmP0l71HpC
bvRUXRETSV1KENrTgANHtuA5Pa1WB+aisVT8Iq9Jvg5dCxJUGfDNARaiVQucy6YMqKgg2PihhrH7
FSgohRK2r5GWPzWF2T3aG6KuJz0tf132q7EyuekFzfzQ5usGCgE5cOGUmkzA60gD7c5CGD/mpwpQ
5qqo6VDqVA6bSpnJvkaGeyHZVJGGyK5t1bDc4nFzk0NNtBMIU4Bmkcaj0nk2QOBE1Vc0seZHRRbC
A/+3hBW0obHNusjYyi6csO0hQEKBaP4wOpSXFOSqH4kSEaeEhAyBseLWiIV1IHtc+0po1nlJNxDv
fPLUkEsbs6wHi1q4wbxywcm0x1sQNxdJR70HlLze2vTvgIUIFzJI7FzaVhKRBTruRIUHuaRVCq++
7w37kX42nkhpU6FUrrqUPjtLlgsMTWwPt2U21dfQw51tPWcVZAjiAdw6ws/GnJeNAiSQw4/4dVMR
8bmAP6hWo0GLorWsO5g1ykHHGTjGXlt9tEdKQ0cBjzudH9F/baTsPtnwuaCpUmY6VQKFWUHY0Hou
fZDLgnexjibkAlH9qOmK71z/1sPEwB5viSQxZySulYGcBg4yvTsCX7YBtjBUn0vbNO/kt4C9wpcq
pzs296l5NYS5cxdmVGYNtPb3ZlniThs9D2s9klbEkDXFeYcGL01wPFcIvl3Hso5qwCoJpPzr3C1y
SRsOrRlhI+cg2W3bNvoqWRZXaU+xghq73PPyU5mTg4RAg2AtggO+B2SHWsKExbbwWA2DPUhsevRd
LfxG7OW8a4cIErQxY/3IKdja93jCcUFr37+sLIvvJiZtzrfi8WCzgKGENcYblzK3eRgrNMhEjCVu
eSpG7Ls+mirmI4pltk11R6cp1IdS89gygnsizwGA7+TZE3ryR7dVTDl9RoxxRISw8hALAOlF+cTp
t4Eeq5LNnE2gxAggXnkVjtgpZDY3RvhkLX/oOq4M535GIIUoL6qfiIax97pMh4ckdBSrCq9dY9NQ
pZM201MGIaMjWx5tGzU7a7eFakV0tFYpackFhhA1ebGfW6FfirglWhNm7yrwUU69H4/+Zv660Fpi
NJUu//Of//M6MR7tG3HJEZxiqGjwCdXT3/15R9jCsx1BF8ixTev3n+/4YDlxT8UJ+/OnYC7XhTV9
e3+IPxPRGcLx2KsLWznSPEtdp87mdnHVFydrvpr0I944leBNxvL4N8fhFpnak1Lb1KvRav1+KaWZ
2vSjCgOS13MybYgIpwWVTMd/N4r9+yiycuZksW+dBk8/8GUWDyqkyIuOzrhiKy927w/31uPnwQMq
trUnpBS/D5eYnPVF5FYnFh6W8Mn/IEf+o99f/v3l+T7iFPU//7H+L6SAzKpMrzpV3+jUEOjz7/58
5/efLylT4sPmz5fT1k33hb95//et5foL4JpFfvHjf/6jbdPhcb+6P8vL9+rvx03s4jDzK+i6d/rR
s05BD8EMDSGW1TUQM7AYDbrdp9m4f3/kj27c2XfZorJkJZHVyXBgwG7K7oMr++j39e8XVpbZECrT
4cGgtcRYHv7LB3/2VU7ATAxz5snkM97ve2ww/+r+OObvf7/rsSEqWn4/oNtsSby6+/cHWF6dP5+8
S0gX4AyL0ubvAzS0nstOGdVJ64cK2SG4r+bl/SGWZ/jOENbZNVBpJ4CqCIAxyXGLBmPVdWyp9JOB
4DHnBPP+aB9ckHU2f2mkSYjw+RQxxyCHH5qLWn7wUn00hP37PStE6olp+doRVOTYwhHdzR8M8fZ7
+9/H8tcH++qDBJgVWAgFqxOqyaJf0ZR4/y599PvLv7/6fR9qeY60qToNbGxxrD+8//Mf3aHl31/9
vGVwZEpmHjlAo6ijK4lM7l9ewdmURVRhqqJUV6eaXSWz0wcPYPl//+Ol1dJxPTZ42pFnP1+y2NPu
bOrTmJEBwM48jtc9Zxd/Or1/q958Eq8GOpsBdWNkaPjq+uTRtiPdHobT+wO8+Sw0ueTo9iWHjbO1
L3Np1lpNDEF84RvjD1bVbeZe/7tBzt4n7eM7U4SGn1QEjnd2cDC79ADzy/eHeXMq8aTWSNZtoZyz
j7vL5p7sRcFstUeyiOL8TkwgNO/eH+XNZ+9pRrBggJjW2SNx+sbQ5Bex3ELv84+C4MuN+vL+GG89
dmHbwpUeJ27HOxuD3LS29UVfnwzofnpXYnX8dwOcrXyKVms9KwbwmnVXfYuq+oMB3rpL0rSkaQvb
4hLOr4CeFXdwLk/Zc0OE4LinUlwWV+9fxVsvr7S0o20Lj40+v01+2vpwaNvypLorI/0y1jet9cFW
dLkR51+6tB2J7VpoS4mzuUp7qQ76LEGFMRIa4VVXhqlvHGDWSRBcYt+Yydoa8w9u3luP//WgZ9ML
lem+opBXUg97Wdne9/fv2puP5tUlnT2aib7akPVpeaKoroILP6I6t2m7238wimTbIE0yhKR7NrHk
gY7ZmQbViWpVdKvDF5l8me0PVpI3b5SiMeQRPi6UPvvibZPqeolA/aSSS3z66oOH/+b79ern7d8X
qlk3PQ4pk4dPAz62TyxWQJrev09vvmBKqeUtpjYgz7ZYc1YWsS3H8hTQXqQbR3kE0uLStE4o5B0c
8Y9u2X/HO98zIj1V6ZQwXsq2JJsfJqQW71/RX1u2P74Zj6fuKrnMkWffjNtmQK87vzjVLjKTfYgc
WO8guNG2xsyZfYeT9P6Ibz6nVwOefS9RWGQqqxkQICaRHiGApeLw/hBvfjQevVHPYX0R5wdfx6lJ
5s4ZgmRMawQDW/2oHHflXrw/zJtvw6thzt44PntndjOGgcFADtwe1H9lg4iINz2dsoCB3x9v+dbP
H5VjWqZ0HJ6Ta5+9fRU8BmydYXlq8rvER2SwTdyrCkJ+/8H9e+tLfTWQONvm07bDk6MZSP+Kiish
b96/jrfeAMekLGE5VF9Nb7mvr7aUJvoyi8RBfl4QEIeGmYigD67g7A0QHqp+lx6/gjTBgnO+U2rj
2KNFEYZ3haZRkQ736byY/XHQeeXfW9f+GGq5ma+uxuoDlRgtArHKFWsVPIeCcmfywWd69kT+GkRb
nkt0LWd753xlc/EFBmCG/dsmt0EEHAryct5/KB+NcPZZGv7o+CVO79u+u+vpzujHf/f7ZwtZW6Md
ShW/b/6E4O38zVf2jxt09k5NpspI+ubnc/8TRDYSVN7/8996oV4/gLNvTzWxaWbM9reDOjbptKdz
S7zbiXTSD16ns4/8fy9ECAeXsfKUaZ69Tjly2cymeAxo59rwLgYC7DTqtSq59ekqvn9Rb47FG2Vp
DVJLy7MJjOQwM+9RxHNRJHeEgPzKU9lCrCysrf3RueLNO8jOjPqUZbMXP7uDJcHnXpk6xm0Rj6hc
YZxK/yksjB9QKvbvX9ebQ3ncQsVegwSuszUt6qsuj6Tp32bQtEVwZTeQjpGXRuKDj+ajgZZ/f/Xt
D8BVAjEzkJ1eRrQl0/aioMY/un9vb/PXS+GZtu1oKZnSzhc0iI/4ZvrBBwMbXpRZfB1MDv3/4IOj
318VlVcrzB/jnL0QQ8fSg0Pbv6W58ikkeoG4dlTTtrcV2XxtAD8tcGYU2Jda09y3Ivvy/oN764Xk
uWGkNXl6WHV/v580nOiVKoduEQXxnJBgDJyrwfjMCpfmH+yt9LKK/XGxrwY7u9hCjW1hT8q/DXLV
7Wg4I3pO3R9lrLtL4dP2qspWrUUFZsYQVkmFiwDmg1cv0xdv1AqnVbEaIJqhNbKLH4TmPhlWdtTo
Ds1qbq58bHMke6X2FSC2lFgBgYYkJSilN92MG4ksz1jkGM7cepvMAQWUlHlwr5LEvyib2jtmU45L
OsspGgmM+3nS+AcMs8SeZRDfwzz21j7a3KMXADxJxvoI0qHdzO0cIxGWGtdZMlzA1S5uJtU3Wz8H
rK8z5V/XSfprJAu4izqwis4AwhCze38DThH7aII4orE9fzXlTUtaHnEAkEAkcRBZeoxnpFYh+J91
4YfOjhZusC1kkB2SPoKdiXrANfEW0Gv+TmMaX0Q0Gbc+cq/dPJOm3jfgXCX7aGtNPuAvJ8LR9/4r
9Mc65pna1EJYNlUSlwjI31+h0sbN6iHtvQNCI5xTLj+oKLz1+5SZHaowHPgd82xuyUDs5jQ8kju5
RzU5Jx/sjf6YUfjz+cIxGHjKUfL8hFE2YeUt9qm72nmWdFF2nr1T/qf379Gf3/kyihQCdTv1F8cR
v9+kNBlI0ZoYZUIrUj+M0DhjZFAbIs2Jf6TCh8TNWLe0k98f+M2bpy2LMT1PqPPmGhwhEjOHmXH5
PD4N9Qcb8rd+nl2/9dfuT5nq7Nn4eAXHvB5gwwd3Y7yLou9/+89nFqbHwoPnbz1/t6bAQeAqoujO
7+7l16r64BT+xp//28+fzX5o/XLihvj5kC4uFluC6TfvX8DZzpuwS/P1COfzawGewBpSI7xTSPGa
2nwYB6KRHbJp/sE4wA3o0bnL1uJsXbRFWjbgUyNaxPWm0T/bHp36Bw/7zWt5NcaylrxaezNUXmC8
iuiOzjs03XwR2IMm/WDlffOZON5yITYFMn22SHAAxyRmxdFdVaE9Mj6Zf/Os+r9LLvOI7bk8Hv7z
98uoOjOPY9iqtz3e1Pm0W5O087cfhkm9BVElJ4eFEPL7CAIno+papmEC3ob+W1n+zD5qErxxl34b
Yvn3V88CR6Ndg743blE3otGCbPL+JXz0+2cftpwUKhyH3zcexmPx92d0ttnCEsyHnEfPp9w2BmIk
PN+4hbiBPCt1r2EJfrDZsN6Y1xmEKZ2etcsO+Owxz35jp23JvCTHDOezG+KcJK7wUncy3oH9DJ9Z
CuF44j5ZF1mMf8G0631i0qtwrDJ6IX7BItcp86BxMVHgRPDMzfs3+Y/Nl2f+9ieeHaFAXNsI29Lg
rveqlwo/47bqppNrWNcz+poo7z446bz5UF/dkrMDgYKEN6NvIkMOJRBxUaDeX/7BFSHkQAfhOX8u
c3YZG6okpfxWKQTs0AKzo2MFRMjce+MHO9c3LwaTEzsxRBeM9/sXgGQugrkxBHd+PH1OM/kAd3v3
/tW8MeFRnf3vEOdVGVRHwunglt45BFHnjxB00uif3LBXQ5ytQLB663goTF4BDY2k+dGF8EP7uzT6
EkEE/AeXw/JAQYvjri3OpiX0Sx0y/iYAxY6qL7+0p1+t/+v9Md58pV+NsTy1V/NSWeEDFEUXsEYY
m2zqV9bwvajLVdMfR+H8kwtipRDuUkT/Y3NjY9hmz8AnbpA1G9jfBjw6FXyb9y/prbfAsh3HUy4t
TTYjv1+SwOma6YQzu7aMPVGhVJ6VcPf/bpCzZzMHUSiXefEWrxp8Gvm9icZncwz//hLOp/L/r+Xs
8Rhg70uzoiRQ6s9TclfMNzCC/8mVeKZAMMSm7Xxy76nO2SWMsdseZ9oak87BWoJFS+ejp//WBEA9
06T/yyLCUf335wIDhDx6WTPX7EfnMbc+WMTfWj8sGgHYwCEdqPNtQjkYqo06pjIiom+EZx2CSFxi
q92Y/4+089qNHEnW8BMRoDe3ZeVaKolt54aYnu6m955Pfz724GxXpYgipNkZLLDQglGZGRkZ9v/p
VnzHllEP4EW3aB4TLybG1Bw6uqCfZOUbTGaedRMMK4mGRSW2KTYBk0+SXhNeQ6Y7R6awK17D+EhJ
CyYCoHDesQqHzTJVVdWpbVyeR1kq+hBUmvRUF8z0jn41HM0OVs6sLteSs/PDeJFIwKe2TEDeKJ8g
TayeJfZAs2Q+Kk9KO7qxkxqbFv4qMFVcLPbPaiKxNti0/l5f4KJUOiBpJcRzZBsvF0gbvDwZcaM8
MSm49+VjlFGGKj9H3r6c7iem4K+LWzClKhl1hdoXXZea2HZp2J4vdfDLwzH4ywe1ny5uIHrbjWbd
l0DaXhc2//ZXO+ooGFP0jyslrA2EltFso0x5irPeu7c00nhgDILnp8x8b1K0HzPL2AO0AJRMZPm7
69IXtFMlBUVClH0lRBau8sBQMPWPSHnqFLDi1a9V9eIFa207YuFtjsVU0ly4hNQodArvl+fnR0Xg
hLWiPNnqczDRStXfqaBZMpYXWSCs7HGinfj79ZX91nphYzVawxTeeBKjulhHAEyzgDe2NJ4AnITR
x8pNoE2kYB/CLXKT0tC7a1PlUzylVbdhLqI+dk0DzsjU1D9teB52zJUrj04RVBunsEBjls3mqDJi
/q2Dy83NqgrqjnKMP/QlwOm8UuqLChDlQfHxrOURfAa/ZISwGs1vw1imN4MFiagsgwlLOow5jmLs
kl2ehPnerOTgAGr5sAcUEdS8xIExDW4J7cmbJNNtK3AV4FhQPl7foAUze7E/89/PHAa/YaSi1hvj
KVIYQlag9tyagJWSfbsuZ0HFCCY1/iGXRGQpGMAE4MV8qBT7yQBTXLnPiQbWOk0XlnIhQnDnC1zi
NMkRQUJH6+DQuQvGW+nH9XUsCuGSKGTENI3tv9yvaCriuA87+8mOXV25AewHwBD04+32gDrhHzHz
43t2LABtT62cICahmYNsqaL9hJxpKJ/mmYi0/GbnK6kYReWLwkW5kCjYgAQgjByAS7gBEmcLsQYw
TMre8Bj7hVHES+/V8QA8JFhu34F6aM23ey0U4/nHJlh0XjXkDKXlF6qU2E9laNzTa3/vhfXHHlrP
66e3ZIN0heoonR8OT6RYVwgqgFQtqbCfYuannQH0FqCOAt4RCIrM4G81ZqLC2IAGcl3ukvafi503
/+w403iKqhj8iicr/9gBVMoYcPB2D+NiZYJiMuUBjxOcqU+pn/+jjfF38Eb2Q7oWxCzp//lKBMVs
0zq3FJ8N1IYvOYxic7Icrktt//YNUxmclOdeOYsOmssNs0JQOgFytJ7oQ4PO+qULgYzXVy7Z0loY
esBokO96HS3LmHErGALrSe+AExqdrcYoekFLWLiymt8dl+Ll0gySvbT9qaYp9psZuQaRCrNlT32d
Nochsq1tMU3dJy11wHQxw+qrBeTYgeHaccOEYA+XiOeDDQsM41inAaM8jhIcPEnS7vowK2/hrS22
rcZUTWEE8V1UJdmdCYcGCTsdOk9VG78ZMKpuzbIA/6HBdAA0CN50CUo+1ZgemurciKqXBv7Cn1GS
w59kJPaBEDE+1MXMcm8BJFcDGfAQhGDxG3ZYgVZtDcyAR+HtCPnmdqjb8LEZVZ/MDcR9RW1KH6Kq
tVeuzsIhYQdNnCIDu0BH66Um+BYEc4mnhSfDAGXO+xU3sGxJ9xWFm+sqtySIRD3jKfi2s4tyKUit
LA5pQpCmfM+Suzz8B34RC/Dq62LmCyKowm8vT5m9dI24+VIM0LY+oKpKeOqBKYUlEvqP/O16jQi8
Oer3tqKLVe5JScAWhIvoFFJegwW9uLGj7JMGApVUTCuyFizbhSxhOepYhnGVIivpVIepK59pwFHy
dqrhTSu3aMH/x3/7c4mEA9KnSpokieta9p9m5qL6oTKB667vIDzt08P1Y1rQBp1oEOADjeYjSrCX
x5THQ2/i4ZlPHThcYXqT5n+j6pteebkuZ0EddHwiKiwaWaFXORTgmKooqnXzaQKLMlD+opK3ckJL
EnS+zfyYRV+lqA2p0UbR2Pr2E1SD8Ms6q4HSggqQcNRMhxYHnWkcYatSr6U3BCDKJyBfgCmP4hvZ
fsdpnIuYT+vs/dScuJD0WUStPMP/AieDFz34X99+FPRoyfSa07P5KqFhQH2qT5FsPVXGi+SdohX1
XToH0NbnThf+feUB92rIYwe+41MJPbcZP/rSuHLSCxGrTtKHlKxlGsarygrEkVZEhw18d/aMS9T9
wKDe5rUN5x0BRQVAxPUNW5MnXMimS+W21mnSkJL2Uav0I42oM6LYsfecu7xpVipTS3o2T/rwfOIV
oNGXSsBAeW0MICw8GQ7kmeBIPgzdO5yocxHzGZ7pWSDVnQWrhvfUOB805SVpXnJ7pa9qSQ3mZo85
b45tFvNaejRDmpSh9xQO5V+RRDXStsKb6wezVHzR6Tmex3TnvRLLnpZh1sCDO9TY7EnZMPEdKDeU
CkEXiTLgVar8rk5QDaZ9PQX4+dG5NSUQ+yzvS5Lox+s/ZnHB1CR+52+VVwnJHtBXcKASmiICBey4
KPlSA6lxXcaSatgmfqJMeyUulnp5blJTlb6eqWiiAYFoDhFn2ULbM0lr3cOLgiwcbTqTbIVY9lIQ
xKOFHQYDCmKlH1oFAMo4eTSntVBWVZfeH0iG/idIcHssphf+7X90Oi28L4vIPKh2CPp/730hvzsd
ZDpKIqnSPgwglh8meNpuG5jX9pNnmAdIUysYkcp6NylduYFXkJBYN/7RaJoBFLP077LJaoGWpmFH
Ur10z2gB0/XpADyHb9tANEMXfEwK0/lm9Dms7KCC7YI6p+MGh/oIKU64L8YWCKUGGMxSDettUipQ
DYAJew9scnefhEN46zQOqD+VTc+F5eVQFcNPt+3CEQzeIs/uGl9zDno4jYehHBIQTIxsIw1Mz9eO
aR7jHAPpg5x9Ay+mtaGiDJj2aOG50qx7HKrQuIkUUFFNmfadvm7kF50Joe1EKXHGKrAKeXyUPR86
XFC4U/5fj3XnZPvJmqZjnerfoI76PsW6dVAHybz3k+hBl9NjQpC7l0otfQozuzz2/ZBstRJy36HQ
ZAA5GS4Nx0i69yd4wpi+0Dd2648vconzXSR+ta3glIDqdeIPpLX3WUBFqVWD/JORBdWuVXJ515p5
cqxaUGIlQPphD9ObRykE21IHZmHf2rJ/Yww52HmV4WzMDsRAqMkVJuEVCISGKlVhQm9hxvZKOqjq
ggy/HwLPExfhrgzhkgUPyIK+YPpZjmAuVnCU7PtcLZ8cFUTnDEy0W3ox28cuA1UFFOlkN2pBsldT
eIZqcI63QCN1/Ejvr7Yy1U9e1Cl3TmX1DnzPUvd3k/mKscskLdlByfnJaeBFYAoGDESn/ZV2IN5b
jpL+Aub0b7UHoXZKiF8aJwvBswbnqm77fku7p7XNdYCGmOyNv8JyECh3vecOme2cAik1jxOscPzW
0bqHBqvd+T484b5DvxcQrZPxEGdh+iEN4HTuWtBuxxqKcjVLi0+BapWnyU5QRlQpux24NRu5hzfF
A4N/UygRpEsSANmO2VnKQQ5lYydX8Tc9aX5ZVZU+2uCWbilKqL/0EoQcsEX8I3BX/YMTafaurfTi
MOg58EkN7A6JbtVPSdmAaQBVEOAidXcXZgnQ7vTDZXuzbqWdxUsM/mtv3lEwY6FDCoOmnPzsK68F
1zQAYCwChiKDquSTavYKGMhRR+3W9zv51oLb+pgWIJNovhLcKZHk3KhyY2wtMP7BZlLsY14zfAx9
Qrcviwrkjaj2tlPWB7ehVhfHbvrVAR0eoLdww5o7DZD7FbdjwcDboP/wzlCcIzUv2ERrsrxKnWr4
BPU9LSNr8AcLJvfi84IllFupC2SvigiYvIOjR4+RDZ6eJq+8ywsG90KM8IR4QIM3vd9Ep3ra2N5f
RXgIioPnrfiYa1IEHyYcOS3HK6PTJN0Zxa2kf8zrvSm//Tm8WIvgxih6YBWNw4mEYLDDR7wN9Yfa
WfH+ljKGSJkbw1TqjIosnHte008q60p0GouZ/E3K7B9qSAYtMabxQ5uTguXCxP7BSUGTBIcPhprB
gYYbfMSV9S5r4J9fIqiIU+WSn4OYfLI8WBX30toU1Nr3Bd2A2ZCGJUuOTuq4N3djtbvuvSz40TYp
Dp3MgzxnsIXj6vtYUsHsjE5D/ZzGH9T2xYtPWngLu8x7NupM0nzXzvxbPZsUCGa76KRLP2kOmLK/
r69kcaPOvj+r/9n3q1QCbLDiEjlVVsGGocfAxxcrirdQK2O7KFeZVHUIOoXTHkFe8+qO004Tnq8Z
uu/71MLlytBADVBZm/6ooxWRCyc0d0AakNiZsmraQjpS7jurN/Pcg4o8x8sp2hIUwgD+LPlX7jUP
ZtX9uL6R80YJWSIcZlkGL0fjaokJw8FvQeYBeRGsUedGKy2Ah2AKySsPx0ddyxctnBrC4BahA33e
UsEo5aNm56pDX3jg73h4irWBocXvU0Glh1h1dALTS61oq0jNopBREtDm9mqlPMO5uJblWHglDKJr
wkKKSxTZBc22stiGkDE0n+LkKIfHLIK+5/b6mayJEJSbGYsYHD9EtPnBztSNCi939uaxHpKdFpEb
EQE8KUQAl3uV4CcrWhBygzaFeVdFKzH0wlFwwPM8CoktDVW+/HynEuuNgMedwBQ1d2BrXt+ipc/T
HeM4ILLIDAoKhlKSlalI7YmHJ603YJAxDfDxHRIU9kWlOYQ1CPuTwqJlBlCSncBDA9kaKOj/9n1B
jwalaEDx5PvWl0g/DNKKDi0YEvqDSWOjqAaDSMJVK/xKJ9ynh7eALjN0PsfD92gagAmj+tz8846l
nMkStgp/3sicqQ5Pw2HUXVl+uf75xaVQPOHxJ/X3Kl022JJtm+DCnkBIeWYEhP/Ww/xAdguIrJVT
WZMlqG2YaWbRE6KdtDQNtoMffZ06qAjSxoR+IoYnt4j0L9eXt3DbLcb2cWzmfMKrpiBJBje8GaPo
FMxMFt7DGOZ3offtupCl+zLn62SH3CxiBBfKs8Bi6XCKTrrzaKTAdK5c93lfhGfEpumCxDJzIQsT
6LDUReShopNXWZuBGLKR/wExfO85b+/WuhAkXHy7C22gabn4mvLDtr9msGR51UdjDVJhQQ8uxAjX
J80qBZx0HLFw+itniKeoAe0GuN7wn2t1xZdZUIALWcL1kYDljGPwVU9tcdK8Y1ecwv54/fgXRdAJ
+nsakRskJFD1IGh0teD44/Bro8PuRSiwosaLGkCXFlSe8tJk+JiaGdEAtzRO4KcEUjD4GGhR8FLW
obwrtUJeSaEuhQUAtTDqbOK8gPYmWFApiXzY1LrghFuxc/CSwnz6CVTMnZrlOyMIfqm1vB8ohUD/
4ew7T/4Z697Kj1jY2IvfINgLOClh47SpSnUKoLQVcKR1mD0Twb8j9r0QNCvsmcM71VNke7nMfIlt
PiQN3tNU29L+uposWAlHwQ7NBRbyqOI8QwZCWzM1enCq2m29pTXjv31eUHTLHAff90zKhaD28qR+
f8fn8WSoTKCHltgxA89uJat+FZzSoQa43YD7xQez9rqQBTV3lDMhwhrarCqVvm+Dk1yeNO1vsEhB
lASeVXWvy1lULKKAuUY0J7UEOXkwpkY9y3Gs27E5klohW7PWY7F03nRVctL045ECFoRYoe3Achwz
6KP9onTvyysjd0uLIEHiIAKPGfS8S6XtW6eok8jmwLN9DitODsvvO1T2XIRgqIMsncDKR4RT7n1/
Z+3efgz0hVi/Z+roCRCuHZk4tfBHvOTCjKDDVuBu36f5Sq5mDkuExxN8oz9CBOucy0kb9SYeAGG5
UZ/k8E6SHqTiJk7+bsvvTbfSgbV8Kn/EzT/nzJQ00HP7kY+4XP7oBeHGUo6GtpLkWtSsP0sS/Y0s
H9IYBo7olJi3sXWUVo5lZcfEXo1UmjI77ziWwQA3WBpuoKa4KeUWMO32Q62nL1WvH0iXr1z++SCu
HJRY/SlKep3rIUas9JevgYXjnRz1FGX9cahLGCv/20Gpgm4DG96acsom+qN0zCWIs/VCBRVHb1e8
txWNUAU70LfewPuJIDP/4QXPpk1GfLi5fpOWDOeZkotd/JavKlWlBCRv/X0IA0HxwSk35Vr9flHv
6KOfa9/66wbjyA9D0xqIFaQ0PHpxtGveMdPmqGcShBdfkeDxLWiyOllg8/ffZsqh6xu1tgTB5Jhj
BaWvhJI18VN20/nveFjo/TYp186dToZw1pWVkXs2JdqCwIEPh+dy/JJ5K/Nn8098dU/OZMz6dmZh
/CRNmwE+2pPi5PA4/pyMjzVsUhOD0L+ub9aaJOE0NNDKeyP38dP7fTNVmwIQAFXpthFlmjqYDtel
LR/Nn70TjsYBflrza/ZOsm5MZQPC/vXvz7/22r4JDwHdvfASSTaBtPIQed/t6HMe25su/ucdYgw6
AmZUPZCpBLtStq1dWtNAlhmC9D7I7/NQBTV8glRHX4ltFs/HNJjxJbo1mRi51IS8S8ekaZ3wBOPP
RP1fbR66hmK5HrfFfVdBDywz2rWyjYvHxBS5ClQBYYGYBozzRo9kyucnO5gawjZoJPRsLeJdFEIs
TbMgw8WvQPeGhHl4ElzhSS+/R1AwZd2KO7tolM8ECMrA2HFuRpUankLfusltOokd0zWCNSjr5XUw
xgX61Ry8CcoQQi8J3AnmJuoPEIWBLX9d2da+P//9zBZU4aTno8fbEn8uqSau4cQsfh7IONOipmGT
x778fB1YTVjBWnca4y96c8Q9e8fPP/u+oMADRce4kQhrY4jvumfW8d++L2y/OtSFaUP5erL7nZPu
10KuRYsCmveMeUTHuzgONhmdlYPYQ5Z3+qEa43aAjroyv2STvLJPwkVX5ykF+v7+fRppmRJMYxhU
kzGmTvZcRE8wuemFvwMectuG3ygWr7yQgvf3SpZwM6qBLl1Z9rLncfiW+b8cjcEI+MAVCEmT9ENd
3yvGSiAjbONvibZm0STzewpZTAbrLeQedDxkz4q+b5hUyB81CAPWdHn+3Wfmf5aik5QHYhqTYhJy
XOpyqxTVaIRS9qxrdyTpaKuvv47OTaLelP2P62r3O5S/Jku4lmROaCmA1OY578t9ktK6Mz3rer2J
rJ9TCWuFBA8n7K/9D8dxhxjayXrlEIWL++9ibWpADGuBKCPPW35mF3wvp42DluTn9M6ibSS7ub7A
hROjwvnn84I+Oho4Pwwn5M9y8RCW0MwdJf+uMFdur2CjXy1C0ESbAghNTEgp0zs/2E36bbv2gi4s
xJgLTdbc+sobKkRryQDlYGn02fP3JP+r82EWc+CR2V3fLTGXNi/EYAwChNIZAfnVWGDkG6Nea1yp
+G9r8xOWp9A62ckdYIutdKe3j5DPB87n60IXTMa5TBGCE8J7Le0yO3u2/HY/2l/iwtn7kN8lues5
b4twxPWJmMiR56iTFmCebHqH+9ja6GO5Vcav71gRfLLUpUi2y2KalVY3KCMNLpXqfK7THTSOUuds
WwNwqGnFO/gdLwkXGM+G4SID3XBgu7i8P3WUWb1MtxOUwDfWffIcH7SD+ctodsn2Y6l/NDRv37Wf
AuN2oH0oHCBG1fdh8uTkH0AjCj1c8adkfIqG2zI8XN+FVzfbUmVrbm7G/zLmfy9/2UCbEt3zjvoC
RvTXSv2kZeav/yZBMF7N/yRo+XPmnP7j14WdhXLSoRGQ318pDUysOwk2nOu/32QHLs5O2KH572e2
r/JMiDdJm71Y0KfmG7zgxLiP1+70ohTFRjdm8wop0qWUTinBEKsT7YVWZpvkVXajet3e7LQb2OL/
kVTnABPcszokfynwHw9G6UIWefKj5GjaoI3RdA3bsxcdr6/9tXbMYcA8/MtD9xqVJ869gQ6fInBb
54tpforelnjiw5efFxatT3ET9xDbupW5N9ND+9ZXi1IzXgDAGjNm4KshIXKlhRaA5/liTjftcARv
8c27w/eJJojOKJqL7RghQHidJyneS2htwF2y3/HzGQsjqgBM4XVCVs0Y7LXk2nqp6g/VfR6sWNmF
syU1QuBP7AXiudgbEeta5Cvj4L20/t14qIa3ny1tf9g8mAZIWItPoVLkBrgzie+aDDaoXJw3X3wA
LcGB0EiHY7w04anVAr0eEsmSXkIJosn8YymtVIuW9udMgC5UYQcwZsassqUXH8I8/5jlK27qbJku
7cqMRUX9g/EykxEfwekB3Y6sT5P7rtMClrwZIT403qGg1FZoToJdcsbMuDQqhVxEU1TU0kvt/3A+
qMyiX78Ar40WjfXEtlBEwUP0Kp4zpKaRRrh/XSzQ6B9i+lGnG0d9u6JeSFEvV6FIY9VUmha6FCaa
ETLAlVUsHPTF94UnEFKhJK/pp3eb6rYJb0lAXN+lte8Lp8Avx7UN9dAdP1vBgfbx659fOASeC7D+
gJJm0soWjGgIJEUDU3ri5tlONTfJPRGWtJbseuX+zcOP89wbmC4Uh8TJ27qsqBNrCJHbZuNB+Jo9
hIxbwowRrezWwrXgRuhzFx8Ihvhll6edhm3BmGlbu6n9SJwIl7vurKTqX4WkAMeci5h39OxFL/Mg
wqqXtRubuX8YMqiLbX8sP0CKJ5+cuHXr2gg/mnoXQ5yZknm9fmBL4okPaPWhWwn8CWGFkFkHVZyp
FdTB0KNXE7CDpuQbj4VqNU9RYbRHeQqjGydiTqvG617J9y6oI3A2f8QLq89oj5d1SancQzl8jaUV
r3rWNsGq8XWI7ijzgzYkZqiMcjDIG2qAaSqfq8ktm+2otABN3Tp2u5f82+tbuaQsukWjBP4XA1Ji
DdwOKh9GeGDq2sTfqLBKl8ZPrVjrIlxQfhha6JUhM8qgmaj89PST0cuNyvWqBwBxd0P6s+8pIbV7
SDSvL2jpcAwDxHaGDcHIE+FloEgvS7sfKrcPipfK9O96Q1t515b2jM5sOvKp9NKNIZi7KmMYxI6q
ys0dv3th1lg9xUojwQsqrZWUl5TBombN0Bn6QNf35UXzIXuVIy1v3E4DScHSvkqeetObNfy7gCkk
lvI0eNn++g7+roOLGsi0norf99sgio6BnzF5KiE0hRl9U/TmIYDIOPk1qcHBR37Xdl/6qD310yHs
nD2ogjepox/Kxnq5/kuWNvrsh4gsYU3ZVwFUno0LYhUDO88jtFd5+eW6kCVjci5E2OKyLeq4iKrG
ZQYGYMh4vDOo4CraxpPdKLir1+73koISNHPfSKQDpTkv+sx2hnFsxMXIouQkYM7rOfK87fUVrUkQ
7JOVeZ2ig9Dq0rzhM95kxJvBW7lmIuLHHHngtps23W/knXhsLpdBtUXudWOs3Vo6Td59DsRDqNCW
8E3Rshvdu6nDYqPUay3Vi4d1JnW+L2eb51l1mmXjVLvUI2B/vs30z15/J0+3cQ+RcJtsSjjsr++m
iHH870qBFsMx0MBYEgN8z0siOqADUImSeicrt2n/LfBOhXcs/X0a3HbhsImkn3W+ttbFYzyTO//9
bK1+OI5K4YfIDfQn2J2/ePT+X1/b4gUDOIi+f5oZofi8FBHkTd1LhVe7GvGLyeDXsVEP10W8Tr3O
ijJvHpMcM3KCYC09O5NiMD+5xGkH87KzjZxnsz6p7QM0FVul/pVb3xX/Seo+BcVjujbxubSJwFTR
mU25B4Jn4bb5qeRMpcZdGIed3G6bcmUH174v3DU7GvuQEdnG1bRtkm31diUIXHoAzn+/cM3iLo+T
WImwTiOZay+K812p+7QSWECKpcMAH3kyBq40wT98/eDWViZcNT3oyyixWVk+TRiRbpPmt9clzHsj
vjMcDHEPWXFmfgXtU0ab65wWaIZ545if7RoX5zlUflyX8nodABASwVngKQLeKOaFKGLDzBjptasc
JK3bJWq/uy7g9SWaBdC6Jv/7SAsqNlm+7g9lh4AB0vejKlfUsFcOY1HGnNRS4SQDgWRe5Jkt0Ptk
iNXAr90+O5bxPlGP/doM0+vTYBkEKTidZH2YJ7kU4fiD1+kSInIIwpqdDLyttI/jFd9p8TTOpAj3
JVUHrWp1qXJT/WukPVEDvH4Yrx8IVuGAFC7/u1PCKtpBw30uDB6I8itVOryX48Bgz5A8pPXNWD7a
ypq7tHQ0s2c2Qxqaji3aUMohEF+pdu2OfbGT4Ozpod7uVp70FSGOkEpROm2ox8Sq3aAA0eTodGDK
vVzfudeWhnBxzieS0gKeXMzFUbMuATTlvofk8Zu9wUQ5hN7Rrg924RoJzvJy/sgSbIs82EHCUDAe
SnO0VApJh2gN3+h1yHG5HMG4RJE8TGaZ8HqOzTZqik3L2IxvqBu1cTZVtRaSLngJF/JEBIMh7FR/
Utm+wH/xsJahdCcX/qZWdo19Y6GJUnJfDneDsnKhlq7t2bGJyGuRVw78B3dSUx66+En1d7pzbNbw
/tekqJfGoTPaarIMpODtDdE3P3oIqhfeousquKIWYqdO0ahh6/hICaQ7x9lp9tZ+M0XsnBT5o+Wm
YEgHszTskiYd19YPag89ycoSluzb+ffnJZ4Z6qodGiDaS5YwfBk8IClXSrCL358bD1QwYl8T+OS5
Tv9sz83py2kb5I9T/eP6GSwKUHUAe9knTKngcEhRoMl9qZE9ir4Eh6j4/I7Pg6Vr8mBaRA+CN1gN
ctR2vVK7wIho5VZdMWKLv/7s8/Pfz7Zfp+xpTwOfl1VpTyayfSN+FcEA+gOAHpVuXstXAXnogQHX
KV7lWlEO2MfnitwT2YZ9W6355osGbM7QOyQAoIwQNAm4ilKqJt5jpY/2sukfFOAtNpU6pJumzYge
p5vrR7MQ0rE2AIAZlKTz41U0EDe0kUWmXrkdIDaj3m+jsdv5zlGz7mLrQ5+yo50EysOK3EXbQnmD
3OscirxqlW1Dz289snl9XG2os8LB8Zil32xjxd1csi5zaZAkLEjhr2Cc/D4KRzNLSVrGRPq6tw9j
9TYe9BUxSyqozohghDxUxsVmbck2WimztMYFrMTZGlN/TMJpbSB0STnOhQj2uNAl+goTvXFLkoKt
ehjNeFOX3/LuUFQrrsdCAIczdbYg8cpapceosYWs7BRAtlMnGyM8jDJIILIrWw+kfxr+dyJvusnb
gR9yXS2X95N5DSpVCxiPakdttaM27RpywBRQ+0H3um9vFwEYOh114LjhOgpXTatzJdZqyExI621O
nrGGOruk4effn/9+ZpWCPvR02vRb19KCLdyFkG48Wu0+047X17Gk4fSiESTMLHyvkrlJadmtmuat
q6vmzQSWZDoRlbZr/BGLy5kZ5OaiJyiFQsZMHmvgLqWM5ZjqxjcPzrhV1U1Nju76chY8UuwQdRmL
tw7QfUHxun7QfD+QBzfXi63Z9PtJue3LWyt8VAFHWvNJF/SMqR3iQxLVKm684DBKERRGRdqMrun/
aJht+/v6YhY2DZA6iHNMHo4ZqvtSB6rIHDsjsAYM967rD1N620xHzOl1Kb/TbpcxNTVPAjiGkGih
Yt79UgzIcVYidRN7BmCX5n+KimGXgbsXP+vWI5iiRh5s6bpjsBegoJGR4krewldn1o+mvtOqtQr8
4qp1fc6W47GArnX5c3Jdzs2yCUe3TY/5tI97Wizuor+uL3rx5M6EiPoY653Sy9GIgUo3n/LpHcG3
AvfL/xYh7GnYkXYx/Gx0o/q290Gy3WjJys1d2ydBO8aCDsVOS1lC9I8Tbe0HydiG3Vq1eW2j5r+f
2aFokMapNDmNoL4BLz2sn68fxNoqBDuqN4PiMzrORrV3Qb7zug+T8+BY+/8mZf4VZ6swxxiA3jAe
XSCtzUDaGl26SZ07fa32srxb3NYZjMchu3MpJ1c7b5SDfHRr5jetrfr2xjGuKriY//99YR30NChQ
NaFWygRC8E2UrIQKC6/BxfdnH+Jsn7zETmk6qEbXn/aecii7TbGGH7AowqB/BCpzqgGWsEWa7adJ
wDiVa44brdj34cZU9tdPe/EUzkQIu1Rq1ZDWqT+6afVo9tupfPlv3xd2CWaP2Ah6luC0W6vbce+u
f39pi+hj1Ux6TaFTETvF5YFaYdeok2uYL5H8z1h0m2gNfWT+jaLRn8E7aWLglXyFPjKOxpANYSG7
NLWCmOb60IhH0Y1l3YXdcLi+nqXzgH9m5naay8ViOl+piyDN+0YmLLmvZWlbd2twq0txCAEiiNEz
Cwq0JMJLXMnTkPvEKK6v58eRW57FirwxGm0bWeGTFU1HSa2/w+N2N0VrDXVLPgfrMiCOhSP7VfNE
YxiNX9Ld4Dr13KVtR3eqf5foB8fbM4v49q2EZRLPEChkfFvh9qRhP05kXFW31QEvpFexinbXJcyX
Q1SMcwnC5amnpvMKZhHdnnHnx+gw/PLTd+g3NX3mz9E89Fx4uXoghyYz1xVXTneWB7fsTeSvBIhL
KgfCEXlpJi1wBYV9sjxPHyYjmNxclTYpsIjNG0eo5qiennNAAECjmsmwBI2TIqkIJhhZ3QZUwwDY
wR/Xz2HJCFB9Mkgc4AaxiktTPCqJ1ugyvqXRRHsl/eBF0l56I8TR70WcC5m38czeh6Dc60pTjO7k
bTxto6r764tYOobz7wvH0CTjFJUOi9D8IwiTg7G7/v0lZT3/vqCsyah6RsSUmesQHikF5BHqc2NA
7629uR2OnsG54YtqJGGMOESlqZ5X9nEHxVI07SO15ma/fSkk5+gbVBTKWq8yKfhYg9VrfU8aKj4A
TfpBa/pNMhh7WlNWwuOl8By4ppleSyF+fZU+AbhHSwygVN3Bq7Od7AzKJs97nRlAW95nagpxeafW
W8A5m0OpF85zWw/lR9XMpJuBfPh27OShW7FsC0d58ZuEoxwNmV6Yht9UZiFkiT866aVUH215JaZa
eiku5AiPdzhIaSkrVe9qKUiy8bMcfWIkGkzZU2k/d9K+bz7p5loz0+vpEYtZS4uuB/pBcQ1Fx9BQ
yL1Wsd+5saYDykpJsdpMzc4q98UAzm+ymSDUlrOP+nSqtGJlaxfeeoBtMCM29MH8CMGUSE7SO4Am
tq7i/B0p8YauO2BYsvzeM1ZKz4uHyGQHpVn8CtyLS3vC5L/HtEPWuZP6K7Hhc1G0TQEmcPRGHLvZ
cNEQOUNME7jKhPyXgqKknlpDaTu3rw4SmNproBkL1pcGW54nm47B12kRSyslOx+GHrKndovLfJwU
8IS1tXL2khiwxwgVoJyn/UWwj7I2pnmpl4Mbprs0vKn1F0Vzr5vINRHCvaqqMGZ6CBGDswlhk1fu
rLUMwpoI4UppkTrWw4QITTqM4T2DcMqaCi88JKRBsIpzwlejxnB53kE65aDl1YOrHyN5Z69h1qx8
/rfROHsHQSrOClnj8/1nW39s4reHVee//nch8Ozzutmkg4cN5S3fA1idWdusX3F4lm7e2Qb9NkBn
IuTc7xj45Az8zyBLT/mmbcFsXnmj1rZJuN5QsWVOHVSD21q7mbx7in5eV9Y1AfPfz1YRKgGo//N9
0Ie/pO9J9usdn5+b5knZ0d8jmqegKXS7zrnVUrZJWkY5vXekSyiD/5EgLEAFqFquMyTABw7cebx/
zwLmOIMQZ046Xu5POqrgxgZ17xZTuZXDdLtWq1p6KuiE/X8BlnDPShuiM93jdbStR/i0B7pf/Cnd
ScMmt1cawhe9ENPCkLNjTDuJOeF8iCZnasbWTSpXMfZ+d6tFnxxwstWHxtL2jXr0w5IZacDwS6Zu
P1/fyoWobXaAML4zsxXc2JdbWfhaloMdULpqMm4ckPn7pN3OZjIAPd4na7B2dgtbS0YTCwaYKFlj
sfvRHKOGPziFq8AyVHs3evBBqoZNBVp9DHnO9dXNv16I4i6Ezas/u0ilrXl+qtmFqxPXg+/ftQep
fvaTH3HwyYq1jTlo2+sSl/bzfHnCfia4OG0QeoXrZcnXuvk/0r5sSU5difaLiGAeXqGmHtztrsFt
9wtxvG2DQAxihq+/Sz73HheCW4ryjui3ilYiKZVK5bAWDFCs75p6fDRMG9AZo69PveRqW7EWiB/x
an5gkOIhKQRxSe0xb1C18gQE2PFHIRl9xaLORhfOmtEpet46GL17pcOX0XnQ0r2XX26v2loNyEyK
YFLr3svNyoCUcTz0KQhGyXsdkU3r/apQQ+15gM7fh/Vjbd4Jl8c9qJlgwVJZ1eBmNjBWTyV62RHq
+4srdTY+dxquNFCpa5ZNaKY7oeigyfxIlunh/y9qOKD/OYklPCegas7HD+Osa5BVL06W+42wZ919
rKSMpasi8D5C4QQ6Y0Q0fdp0DgEdQ3miz8q0sQbJiVlTXzQZ/m94QX1VJ0GT0piVJzDNdd3XrpUl
IVYFWGhpQFIH/SE21/CrLWh7VTPBU1ecRvPFqwE8akuszJpJA3SGB+cGQRC8jecC8rE2OgtPmRMp
iqeBJLsmqf3UKv2odrd62Use4WsnktcaAM2YcyuLFhSx6bxpYvRpdO5RKcIgA2Jeq54cSa/OimZZ
KAU0kQ/Dy2LRKkSJUkZlnbMT+QUwgRpMLZJlWzGV6PrGRWCbqJrAZTBfNkTYJqWZKDvRJE39SjEf
iz7dJm276z1tA3IoNGDdDSaBCo1rmcJxTwF05YVuxk4s+wnywk0c/UVociZBOJCZ5oS53mNW5Rj6
brZLXVnP4Iq6zSQI+pz1btEmDHNIq9qPya7tfLXao2HAsd9vm+U1FUB0lXcE4bpecF4CN9QZ+jBi
J2s4uc0nFvqttb8tYi0QAe6x/8kQwR0GpWN9YuLCrOqHpo4DS7lQcFp79mcT8Ozd54R9tnTZLb1i
EoBCg1ezC8kI/gi3tFp0djo5OvwCdxO6e6PZ3J6VZHyx6JQ0OgxahfGp+8kEi/Hw8/b4Kybg+vs9
weLEHak0OzLLU9zwBJUOVov0GYv176QIV38Ud0UfEQNSsqCOH0x9EzZBaEuCJbK1EsxAqiuMti7m
0nXNV2B1P4dlcrg9EZkI/vvVDYDsLfvvcpXxtkZ6uJFcYbLtEM48UezaLAws1FQjbwSypkcA8U+y
0yibhXDuwzBsVKZCihPtM6CMl5t/t0rc7lytUlu0ugomJbhCeHqiwzACnR1usi+3paxarz9HzxNc
8qouJ7vLMIuUBZ36rKOJXt0BLSuRlfRoq9brSpJwyAvUkxhGhkPoITtEIpAATpSCAwu8TAYxt6kb
gpss1fehmj64SuvrXv1OiXpgSvHcd5EedLHz7fbkbyvKgqAmKTTgZORY4iLbxnnQ1M/pN7Q/3hay
FmW9sg6gsJ5v5MQyolKwnJzCVtM2cH6oH5ZRu0lr0vtxSUEnZFrHFJu9JTGwEF3iDn7rWcyP0Iss
MfDrWgsn2wTiA3ojBK3SYnAL9gzvvbDapcVOkdVXr72fMds/AgSF8spSm+DDl6fEqI7AYNsSU9m7
gMVgtbY1dZALmt6uG6zHHrPUY2+HGOa+Yurb7VVf39o/nyFo26SmE7LJuMeK9tnpYlCyGD4qmvGA
diT7u36C/idJrJfPY6O3rQqSJvPLFD8V6uc8PhTRk7RDa/0A/REk6JEHFq227bCynb4BvkJNfByK
26u2fv3/2T0R9zEN0z4Pc7zQWTGiBOJiFy8seyHqJ7N8rkDjHX0f43F7W6hsXsJ1EOluUyLAg9vf
ezbql8zF4/yvrs4/S8c/4cqWOg2z9YqLUAxtq1Xtm2VHD6Da2lW9s7s9m//Pcf8ji2vmlawpGlEq
wSxc0/FLo//IzIvjfOnDylcb4N2V/3T6xRs/qLUHlIxEFSVKbwuHG6CqHe3AhHGqtX3dABbykofb
VMaAsrpfFuolAQCHqJxIEaNQo5zyZsJ+OXVA3vBCCCRXHz+cwisaWfg/EoR5uKGlJ1mEq8KqHrz2
YBaBVZ5TZcfibaQ9jbUk87hqE6/ECSbL6CqvtZ0ed6Dtj6WPqNttlZCNL9iikqZRSWwsGEv3743M
oksWS4wHoPgiVUcNixVrGwS1KuCO/gyBDl48R8HfVHpc74wh2CDqkA5Ez5iKpcfoRYv8WGK3Jcpl
6PPTw6hm1nY74qRSAIGjVPp16B7+1XaINQwp7YY4abFgRTX6xy4ZJNu9PgUTEURAh9iLPuFSz5Jh
9HDfG9Uh7MA35u6jSVZbtK5Tf4Tw36+sDOg/PYM23MetDmPyubf+xke3/owvWMxOy+o2LzA+uFgt
8pD9RZMmFOnP+IKVrNFtiDsai6TVb6ny6MTf9GjvZHeyz/N44kyMYEkcD7kCN+XLFG0Ta5/b8Kkk
2716/1sODCGKhlBbK2hsiDwaIEAQsncHUIr9SvO9laAfyPko4Lbf1txV+34lSnibdcjMkt5CACBK
DqP53nRfWzTr147kCbiuwH9mJOhW7mhx72TwaOroq10EIL9N093tmcgWTVAvHUDsKfiny1PfPDN3
i9J+34wfwxqkY95fWZQ/sxE0bWQ5ILd+R008nzKkbQIprNPqvtgmuGxA2Y20v6BlWV8qA543MPAs
3UTGs5t/Ktgnu5XAhK2deTQ8WEgqoNZn0ZAzOFlRtskA4xtvAWKnyvZ91fu7FiCosuNNHk1CXIRt
9Zxm39sCRM6tT7pj44Dg4h+no5uik0xqbe2uZQo6zUxDH4jblScbpM+5H6Y73dlm1fv9+nYtRVBp
ZHniVGsxM115Z+M+yVDTvSPaZpKhRMimIyg2CMeSqqY1Xu1eeMqa/pGxake12PTTfJR4tdwvEd2k
60kJmu04rZUVDSZlFX6cBmH6OA1bfdj06mdXv9xeQNm8BBXXhgjFFB3mpembkaCA+TANn9LhL4Lc
1zMSPLG8VWtjpNBwtGY5JahaEUSVPHHWJwKQZt60DRgnwRnTmDqALRs3Qmvbz1ZZHjW33xN4lsCW
+ovqMctE48//lSXGHYs2jAaNe0vVQ3RQUdGc+KMk+7BuE/6IEBwyBRgyetYihOFme615cc2/8AOu
pyCYhDYidBoTHiIByI/K/lNXkWRDZDMQDMA0NEObxJDgnIzJ177d1lvZ6MLBb1ElhcoH+JNZsbfr
bf43V/L1+gjnvQVZcWRHXJ3Ug9J+sdPPVfmdxJKqBD7K8qT/2WXhpFux3Sa6rZanqPicpV9UclS6
7b9bKOGAk9FxULKKozeMu8gIZFnx1fDf9UIJR9tSw7TzQmxzm6YblpBNlH6JUeKYl09K9tkcsh3K
jn3X+W4Oj53+KfZ+GsYus2RPZJk+CMcf7NooRYxwJFtUVDTRTq1Ot9fxtn1BUdjcMY/KsjUi/oDR
tbfBPJBsN8SvWvLltpTb00C9+lxKCPdsKjJIMfDSMw7GKHEBZeMLx16zSU+rEm8knaEx4oHKKiVX
FdpAZTHqGB0X3PDz70cnkQ06yArPvKxDsavhu0P1PSx1icO8Oo0rMcI0CqLpow2W+1Ndfa7Iewh0
/r/YhysBgvEio54wIIDAjy1xVzU/bRnHmGwG/Perd97kNn3TgWzilA0bbQKqu8T6rqoroM9UsFdr
aI8W7BdYslEMBcAX1P8ESeVTe68pW9pLfHCZFP771Sx0xUWsu+YXIdoSBm3bW98KuPzUkWUSZYIE
K+Z1OeniEMsVRQPIvs9mfu6A2jn2X/5i3+E+mKDPwJ/YYzv2TepMCcz+pKCO2IT+onzqtojVI/I/
ESiWmK9ZkaqUhBNsvuohtONP4XslC9avKteVCOEUZk4XAnkRp9z6ZwIYw8/bE5CNLhy+0FHcYRjx
xG+iI0rlUomhlQ0vHL1KqUym59gCxdnnBjDSJeu/qkpXiyOcvLAx9Io40Nnc3ru74tubIcsMyXZY
OHtR2WXM5mlpiwZj8oJsbiG7jdYXCYibDoCZdVCHzZVIHRuUEFmYBDLTaR+k0oTB6hxwAFzPRFk6
bPlcAIMDmtGUIU6UJT6oVny7fyL2Sx9rO414vkG6jVYcneb7ZD2m4XOJvr7Ee0bto2S3ZN8h3OtG
3zBadyW+I/w8NjsbDCwyhVhbS3CXozYKcAD6otsmT8Imt7o+Q6GPdvBovjHrn7dPzNokriUIJ6YI
p2zw2i47TcavqHgx2YMBcIo7ZbgIugEEQweJPCf+EY6NRUO978a6uKSlQg5xEdlPiPY4D+Voe5K7
ReObP3Nbf8uywE4FqLdlKeSQAuKMFlNxyWo9SBI09QwBcEs2bXZo6+eWGn6hpEE9lkHRpEfQWhBa
HjSSP5tpCfJfPahJiup0VbIE/BIQP8uG14HqIoMDTAhLUNF2GpWyY5cI7NCG3WyV5FygsFdLfjau
5EW7sCJYgmtZghWhXQXOtmxgF9d9j73Up0YRxInuk4lIZrVQHkES//3qjh1VO2UMud2LHYXbMU58
qOq2lzYNrS6eiw5AvIdRgSj2PMCkZ1ZbMHZR85/qUAaZ9kqiyB8nZZMXMn6bxZHDnNCODTUFCxYH
yZ7PiTlhQoBTVF4Az/3FashTl8YSJZWJEM4cIIttU0Hy5xI2xfdUcQ9tGEriNCsiAPpiAR3fMtAj
+/tpdLUz5tgxS8ny8tKkalC+u3ktmcOKks0E8N+vBCDhoGtKUpQXPQn9tH+E1dgNvbe1ZHfuMrkJ
sJTrqQj+VYSkAzp3UmzI9GppMZBPGx94Iz7I6DZT8QAaiV3SNBuDxvvWS/y0ujdVB1ATFxw1FnBN
8Cd2WDGrcLoi7ouLMeUPMSbbqpKXz4p+84J3F+CBqB8FNvZ8LZ2s1KyxisvLMIDTPdEHP+wnvwMz
jp/VVugXdSqRuKIevNldMxEnQqWHCPTtKm4UJyEk5oqOG/r7IPO+1wSA+MEAai1vPhb7uZwOiZjE
sopL23yMMdt2ngyRakUBPUBeARbFRUjNFhetSbumQHNzcbHw3FXf/I1Gvty+tvj9LdhsSPCAJQGi
tSVcGbUAwT8UanEhYKczWe/b5J/cqp8aOgRabweaux1ktFDrs/ojUzAN6dAYFI1fuCrBGNqYx0Y9
Ey0PrGF/e26rcjjyBDTOgSvFf786vllXtkBWaKHUKH3qh6naRglK4/rS6YIMYJb3XxQeumt5tTL6
PtHnMhcX1y2lQA5ML1PPkG6h2x4VSUy9G6AQoGHwOXFWgVKoIhE6F6O0aa54oZdwLqtxU8iaFNeU
+np4YXP0KJ5agPQnl5JW+WtlmeWjY0vDe8tL9XfRNahleDH/AiGqGjNdQbV/fGn6eKfE+RYMKNsK
RLW3NWDpKKFd1EYfrgmcfyDXCVtSGUMB8p+huaD/a5MYhzH9cOJHy3pSvV1Ov98Wtlw5GAMLxbYc
+gKwFIINr+2snewIHuA4RkGLmuu7GUJccDkB5B9xERfV5GITBKeubPtJKVHnYu6s/ktBnxMTWEPT
h9PfG94VRAlHZ+hJ2VSlU14y2/cyn8n6OVbWSkNdIqj1UHMN6C7hNogMCjw1VMNekizsfVexqV9X
uWT3l+cfWgNIFZhmFw6CCA8GtUrGRm3aC7hz1HJnV+hnD1wZ/N3KVNCmwL1edPbCqxFeSGBVrjTS
T/ElDHv9pRrybGu5pJREqpdSHISSUMwNZweAAWI1nIVH2FSFLDxHVWNtwKlQ1ebmXv2dixAMi6vG
Sq8BrOdsxcdsONWHfze8YFhCJR1ZAxzHc/lba2l6d48T3o9oF/F4BpdnjIXDbuZW1g0Nc89hx7bj
S1Sb27tnMBMgHArbADJpFVXueXKhri4oBO/N2QozECxIBb5LE68N9zwU9QbVOv4/XgY/abobRhe+
ns7fGmCQ0Wy0pM+vEJL26piXbnbJx6cxj1PfGBHv1u/X2bkYQaHGoS9G4B1lF33P4mFjqjJAkOWh
QJUc2nYQYMWDE5GS+TyMUVenqvfSC5p/fffQqf3dVzoXwCOROOFw9MQdt8IwNVolvVj0FU1bifZB
2tNtpVoaKdwXgNQGciVv0hCv87zWiix1uxR70aD9NSjMoIm3pZdKjOHKWs3kCMcv0UI6go0mvYSW
55f/IYkMcVQmQNgMN3Xqsh4hoBzwTh7MQCP35mQBJWki5sGZqwy4w8JupBEzRq2z+zOQxPBU3riT
DEts4ZZAgqXyXnF+YSxoiDLXKwaX9sPZbDdNtImcbV9JnNLFMs1FiGcPL60ktxOI0JCYe/Vk4AML
dRKGF85c0oRO5PYYPtQe219hgk6A8rG4u4eCS4GFhScKjOMFsR610swGscVwJo+KCgJZdNffeSog
gD9DkdmEpVp05Q3qVNfEmLrz+NbZD114Ccf3VkbPuGzHxU0BE4W+Ut7yueiPyiE+tN1eBwABboze
eso6FoCy9vPUNlsb+MaKEu7M0fxVoFVLVWQX7jJ3+1u+hXgZcEc4rtTcfuVsihKXZTrQOqhfWtrG
MA50HAOk8ILefCzjT934TJoIzLz7EJicAznYzbGV2emlzvBlwGpbv5kRxIcLZTEegEmnn5wiChpA
Otcx3Tjot8uHe30APmEND04w9WK5xRJRhp4ENWajfrLe1e6gWvdGMYTh+dm7evBNvQYejBLDG/2w
RVl93MiYANdVBvoCdCgV4V6xJM1iSu26zMIMejzw+sIv0MYdkq3poTdhi1Lh0t7lveOX0n6IpW3C
2l1J5m+dq8mFU58adDL1U60+VtOnPnpyydvtU7e0TRCBdzKmp3PoPkEf0WzJ2iLW9ROp/c4J0mlz
e/wVRdNVHGncdgAhxDt2PgWAloRRCZcdSY1tww70qWZgPpBcdCvrBJxmxDYxBQ6aJ0zCDBUjJkZu
npSqfyBK90yM4RNj0+72XBaBE46wjz5rF28LcCOJbn9axWqjqZWJIrFvrflgGb8atMOE3mut7yhD
QZIqayRe2R3UPGnoU8YxRZeRMDHWTHnu5YZ1KkgcVPrbwCTx1JXtQSxLhynAOxMZDEHDpsqpBhbG
9qmO3/pu8ouPCiWdpXW+vXIr84C95UjHJlAUNVOYh2VMjlNQxTp13k5XAkMyC9nwwixS3WMI2mL4
Wn2zEH1JJ0nqYU0AKMaRoAaaCNBZhSu2Yh6p1DC0TnZV+D+cVFb7sKLAPOKngjGdJ1PEfU69sKvy
ltqndLhUJAReg7bxnLt9KRAHaFBh8B6jo18kD/CyCXmqYrBPKirpvSKg0Y+7d9mBdwCFUsF9DKzO
+Vkf9ZxoQ8+ck6nt2nhjygCRV3YBMRCsvupxagAxX5Lram/ECOWdMvTiIK24Tbb3TgBI3+gVghGB
EOzGfAJ26zE6AAH0ZISbOg8Yvfuymo2/cARDXFQU4YSTqj01P2khsU/LwwzOLBSf8HMMPllDWP/c
62unsbXw1GfEZ9704g31i9N9ODJim6W6zgXx36/uJbNy4w7o7OEpibbFozJsZXS1azPh4O46wF6N
JeLqoDtxFzGKohMvD7Tkm21eos7XalVycSw1CqEoyMATA+AWC8ieBs3TWmKW0Xkygzx8is3T3QqF
8ZFx0w10r8Drmy8ULQed1W0TnREYTLtDIgMFW/t+eFUI4iAOgoMtKKzbY5EKg0Rnpc+PVjM8pgCW
lPjlEhmi0ubAyIlqENqdR/TT9urOc2R6u5SAynS8513HwqmGWzxfJS9LPCX3NPfUbFB73ci0lVv/
Wb4DUYLr4bmyXWmroZM8RlDEPY3ptteHwMjUwGhfGsMJQkMLovufe5AHbwQc6vB3F+CbTURK1unE
A+Syu7Mbbyex48vTNx9fmI/tTbTOyxDzmUCXswnbT+r9991chHhfjzQztBQidHunNH6pP9w+F/z/
xS3hsNQciMywF/dpOA11NDmpctKnAZQD8DuLgxsd+vDFC6O7PVzEia5kCVGQgaS0GkbIcusjosJe
LqsWWFFfVLDoSOPj8Yi0o+AchE7neKVihSf3SwJ4fjW+GxsRPufv1xpKOVfgPdXIBN+J04Sn+rEw
ve1k9Nvb27FyQmYC+AyvTkiFooq6CuvwpCXpPmqdR3DGWNmm0je23hxCw93dlreiwTN5woG3lYFS
O8WEqKX+iNP2QOLsMFL687aYtY0xUXOgcWJu4M8JB6UdWF6RDNNK6BvQN2xJ6HZ1ePCQ4F0DTV4A
RCeZSVArUIZgTviWo/k+vzvth31HcRGQl0BWCq9KUKyeaDWz3Tw8VR0KpXZMv9urBaM4iDaRxwDs
ziL0Rcx2bO3as05Gtem0gNLN7fVf22a8lHjAGVj3izhnV6DuICpt80Sj/CU16bNutPuIefcm/fmT
7EqMeMDjquhbPA+Bs7NR/1FlTYlcSwRbNRteCHJaABkHwqFnnnJAMjKSBpOTBJGFi0oGILi6XkAM
gLVykSAVk30N0KKSIkks9CRO39XU+1SjMahJkv3tbVnTW+T68OjGSxZVGYJx78qmdYB1bZ+0rgnq
YtdT52823kOEiydmeMnW3J4At4KUgFeCYk0TSHkYsES3o8yIrE7jSogwDVPNqNl3EAI8ZqRm3jJy
b/6N69WVAOFVWSa5m0YRBLRjhm6KxP8LR2EmQPDe1LpA8wZfJiCJbbxPjnf/e4bjjwGXmmenEbUV
7Kxa0MSMQ8c4GcX00BNlO5WSl/eKys4kCDutm10bcgKlU6i8j/W2oof7VQnG1YCVAo6ehjIiQZUK
WupqQ+xTFA4PCsgEioH5ere7+0iAbcFEEwXqGNHmLOiSXhOO6R3apzJ+Nl/BNXf/8IiAgtIBiFzI
NgjJt8yuw6HTc/vUJ1/cV8V4/4vhUUKIOA4vHhbvibjQirxvoUcIFxsfZPx+e/gVAwgmBFTT8HIh
b1HjGRleRqdSUU72h211gUbtoLTGoPBkafVl0yyKxHQN1zWH4Ef9lrBOhebQabJa5aSSaav22zx/
UtkLGfZESwPH2KgIiLuF5PpYUeHfqOkIUnsgEHEEoZNeqQpLJ+/UR+/MtrZmWR5odPdDEAVj8N3+
nxDhKo8MFdRrXEhuvRY7endpLLCCsXCoiOSY7Av9HQ1ViSeg7Z6cFFx4bfUpjdVt3WWfAOgqeTLz
oyBch6h9QCkPSmwctGkLRyXtq3QibeidJvTLO9532z6G9MH4kmiygviVjeHqDGQlzUJ2TkyVqDZp
KlwucNy7cV/hHaVVaGOr9f1t9V7eIwi9aWC3RmUKKgfFqNKgWNZUdFlzzo0f2d4q/7l/eM4NCvML
Gm2gUs8NWAvWmmHI3frsDZ/dONCKfzm+YCDDciqMqsb4kRs4l7upWT0bRC7gP+Tfj7eNYN97bxqm
IfSiy6g+VNauvvuKBSY+lh7Pc14oKq69l4WoOHJIde4Ojp1tvUoGiLTc3N/uM7xoEwyty8o5fQwR
js7YGRXwXrxVw7sjevPxBd+zUSM7NC3KAKmTfsp8kjOJgOUhwMoD8ADhNESfdTF95qZaNLl5U54L
r/xP046B1/FafvPjtpYubTwMLjcgyMEixSFWncaovFfzjtbnuv+WmkYwokY3REI/Y7KE0HJHfpt2
2wF6m4cKLf771VvTq6q4t8qmOcfdnnk+kyEWysbnC3o1Pqk7hRgNxjeizeD45MfthZINLxyIwXJB
ptjXzVlBjtb6AMuWf7cAFBSaeI1ZCKUvuLTsvi5Z6KrNOQOwd/WggTn+fgG4XNF48/tEiLmMIu9M
Mo01PSfZ12ab382bCg8Bpw2pUvQYcFrd+fpPtjvaWVkm59bd1GBDkFjrlfMwG15YfxIpkF9g+A21
PthD3n67e3Vm4wvXG81qI1R6jK8DqOU/pRvvbo+/9v2WB0fA5qRVCA7Pl2ccNX2alDQ503hrjnst
3A66JD64jOagpkxDbSKvfsU7T7gRWi9zo0lNEpSUnV1SBE0VB00CHGLXQZFO7veyxteVM4G6TpRB
w0qBsUV8t5pdQavJjZOz2qt+Hj9U3fn2oi0FeACDQWYXTwkkD8Wqzr4O0T2qWGhATd9C32zufsTM
h+fir0zGSNIEgRgMPyXDzhpGv9AaUKnYkq2XzUI4GTjxdYGHf35mfpFsQA50e5G45s8ds/kshJMx
AW8QDw0MT83Rt8wvynZsv6IW927zgSgnMuB4y8BbRq5yvliozQPEBKHDuSpK36HEryRX0coy8Rwc
WiwRsVvWARUULICtPrRnOzDbN6rf7YlzhhmkKME8C49ffBPXCtjgu0ztzxp5LjIviKP8/n3mzj4q
KlROWCj6rcg2VONYe+OZkMdoH3t3R+24s/9neMGhjJMhiqMOw+v2e5ud7e1tNVoaKPhhAMBADwVI
7+ARz/e3KkemWHahngEurzwWqpb5CEW5qBJqKikOp7jXSLKCkxgvPtuCMVyw/pgU76KMGdOZaQ+f
qXa4PRXxRPweHe4dCLwRVYN3M5+KrY39lJRsOrvZ6L4CWL48agqt9zZTQbJM05AFtwUup4OpuMBB
4flvlNUIa9e6zoQ+CtIf46+Fu42Y5KW6nM98eOHuiFHZniQVhjdGUD01X3UTDcG7WJackc1CWLZU
jSstsiCmM4PS9SdPomGy8fnvV+YWD47IqwnGzz2kqcenmkpeFaIKw7NEaS3OHqqE0d0mZkW1EK/f
bui7o8bOmrdxVRzyt7t3+lqEGKmIjFhJK4Qfj5ruVyyIJV7OyhJxVge0w3j8GIq9EolntCw1su7Y
qns3f/ZkKdG18VFngKQCT+Sj6nK+Ba1SaUVD4u6ICCSQ3BL//uVBBcXvHjwDp0ETXBAdUEeuARD/
I2/6I+jVzf65vf7cDbu+7LDFSLvgsY6L30SBlKCjDelqYqG84WiVD0qILk0/dB9w16XK+baglZVC
lx/HiYM3y/mE5iuFwl2KEx02R2L7YbTRJK6HbHj++9VZSB0XrGclhu/pu9J/mPeCFvxep6vP50fl
evyRdHnfY3xV/aZVx+R4e3VWLBLKDxAzRYSadxcL3rJiW7U7pnl7BLDKByvrndMrvtI6O3AESPyO
lUM9EyVce5mRGQj2Z+2RsJ3W/aB0W7SRRIZsOoLaFlZX2PaA6WjxJkw2Ct16zFeI5HCL/vnvPfmz
aKLtAIsGqdDI3h6HqvdJofhA1fEnqw4S8ktjDw2RTWvtsMDR4xuFroNF591olyBTjKrkWEZO+KG5
Awgb4zI1H2Iajk9DwsZHqvVUBo+wqHXGRDmcBYrm/ovaJiynUiaojyid5FhVqfkK1nE7xG2SOwC2
6MG74ni/+iZudyG12XOJpY/9XGnG2h9cu98pVQueuzCZchCN1NmuspxIck8stxs6i+Jkh7ckoqWE
/359ODqDkIZhXTx2qIdt032yrWRTFTIWneWGQw6ismgp4VZEfL5UzeRaaZ0kR7t5Tob4IVfKTQ9o
SwKchOyI2lyJGq/KQwMsWkWRF0Uv8XxedYcOzsEgyZFlsY9a9kcnfdeHz4q9DcsHvY8l4pY2DJus
4/0He4wYkji9ZEwza5hibHOyC31VRjG8PPiwLiADRfQL6R9ERuaziTS1y4aOJkcQj2xy96nO3ybZ
o2BNEzxcsyrS4XgdiI+aui7NKka27Fg6TVACly/szjBuQZoqm9sW83cpp3Bz4Y2kIsEBQehzEHxE
j7KMJnGWHllTsr2D/mHi241mP5Z5b2xHHbi9jWsC6JIN7YG5aNGmmhbtQL7zDfW16s+OTqApU0rl
U44wkZ9QL0XlbsZ+3v7O5aqjHvjqM/X5qmtoFQsZ2pSO9Ri/tGb+UwFJit45D7fFLHWH827BUwBu
GTjzXEFMkjSDN+q4mfQ3R9vezVEGC+SA44e3TaOgyRMfMxNpLHuo9OrY7JTw7JXH+78emXTUl6GX
ZJmwj3UtY2bNqiPtAoturD64f3xk0eHFwlHDW1s4yFnfOSrr0vpokqfk0GZ/sfjXwwtXapjUVmHU
GH60zlb2ziRxqJW95Qg8PFeE4pVFl+yYEaUhilofK2PjJtvIkYTGJeOLiTtWKzmJQ4zfpxsz9HuJ
D7tyAq4/3xEOat6QsugB73M06/qBtuCv9JpgnJzD7T1emh4NLxQYHhSJoljid0706hJKWDU2hWpV
x9w6TMTyp+pIrCrwku+35fyOLAqGBw0stgkAGBtdpWKOOzdCm0Vakx/xNUbgNq4RaLmdBl5B9V2s
EC8oAdG1pbBcT7GXVxubDh1sE3CMf6DzoTo58fDNCMfs1zSS5BX8I/25YDHZa13kvrLEGXZ1Ai9G
jYZM94fKcGQOxcqOIIPGURB4bAVVBXOb1CuZqUZuTo9d2z+Y4IY/MEqmTRUaX2+v1Zog9MkiW4+i
K2NxYZtZkTkeqemxLvPuM3ow1CcHzABvk1bKekpWth+7jtpXE1XCSzAOwx0oyUolP6bDoU0fovK5
I29jKYkcrBwVXojDL1CEUUHJOl85ZJDAeJo5+bEkz5q7S2WN3msLdj2+YEkYqDRtt8D4CXvTvU8s
eXFTyXGUTUFwJg3WDuhYhghV24+vdrW5veVLHxkdRHiqcp/JQupF8DK8rNXjxjaGIzF93fyGbDMc
mSj+Pv24LWc5Dd6ppHJ6X8PgEe35TjQTyRwLMD/HIjmQbVpJrMnK8Kiz43zjKKxF4lDYiFpnxK3N
ejoO7a/4UN3b4QGeEu6y4CJF3Tx0SdCjobO6VI287liDr8J4z++upf2vAGA7oSwYMcGFP9ABYtK2
aH/s6x+684PefaGiKwKRXwQl4CshjDpf/WqckAtWRgToojBI9+AgkAhYHgQI4M8sFPEhj2QIWto7
aYRyYDYcrdTyo+roqqcwu7ftGotkAmoQlV0o+8e9KlSsUPTUJQ4j1rEBJyrsXyOJwC9tEggRARCE
kCygbZCEnK/S1NIYvVqZfbSea/WLW9Jt6hVbS3u/fRQW5T58Hgga4DRgybiHI8gJzbCJGXGOVXzU
/gHqtmLuql/d+APITYeokLz2Vo4GpHFYKERxlnUefR4jcD5CWhsDX/ZY5H+xLZgMaiWQvMUlKwa9
pshzC3XImyPVbP+Tx+7FW8ZyYXxk2vgrkhdizZerA09MFcdNc0QdeqBvQWIlUV5uHOYeAk/cQqlc
HagEqGieCwAmlEPQSt4c7bhHpetrQ17r4sm9KF/KdNre3vyV3ZjJEnQsz5TYa0PIUgoEUEmgsHvr
dvlyARMEjzmPhyFEwDtzUEx7rKfmaKkvbW0c3LTzB0cD6IyMxWltLkiYANUIVe28BVVYt4pmeMJU
iKb+p7H3kbO/f6nwPILh8tD3huTMfPgIQRIlSlIelfJbZ2vXd/vpKOS6Gl/YikKLUXMXJu0xn56U
JKCOpPpxTa3g3qLLCi+BZTC7LA1QhXVpd0zMn8X4rY5/lNV3qn5kwy9LkxFELYAy+bajGwJsxXBI
gJzELfSVP211Sj8hitAevcHzc3OrJof6bQT2Z6O+2zTw6ENOH8vvjAXlGPThJslOaK3G+w0dtrf3
bdE4Ln6KoBdF4XmtrhjtcXRKMKS/dMrHSD4S5SWlnJ/Dao5T/KqT822xK1cQDjCQRVD1C7dShJEF
gL5RZWkMM/S1/kAFDOpUbgtY209ASCKnBqXhSc75Cg+laigmoAmPjtNsGTlUXvXQTVWgm4fMI7vC
/XZb3uqELN5GAJwO3jI0l6e6jNBa8+pjaFmvlRJuhnK8dHejpfDdwvMC0QjEsLgVnIvph/9D2nU1
t44j3V/EKgYwvTIo2L6WJd/8wvJNJAEwgJn89d+hZ7+9EsQSS7OzVbMPrmELqdHoPn0OzYVe4vkF
4gel3CprYOz5v5e9K9puEZkhwkSyQwoNyAQ2CSWOqpNaPdWJFfTjS+s8WeWhEc3m/hkDcNK15vrt
jAi9HEpekqiNdR0P+0QY4UQK3UvGXkAT1F4jpp0XWxoVSCTnHnKkWhBwSqbMyCysdOjbUw9+r685
G+pQS74UUW8EuojXKNwX5nAGIuoorgJrgqDhcmAWgDl2BtK1kyIAcU3B4f7g6LtkAsHf3S8mzB22
w3tjD65DKZBOqJ2QbpqT9HHIm8bvHNO7vUgLt4bzDnFAXhMvD5mCo9aiNEtGuzlFRYSLKUiqtca0
eUfJawPMI/YBNvS1ertLOR0KJe9PTZxtwFLo2XR4Vju660b3wOzig2UI4amxev/2w1MWAut4hKD7
QJVOkq7GI6RIpu40RIZnt18htezHo3b//M1vEKQOgaufe7Au90I1NFFnlMjtpZ+1H9PbvYuDbD1a
j+FG0dd3BamfO1WdEvXpU9exRwRFj0hkrVyL127t0oR0rbdF7UQ1HCa4MHt/KpwdNMk/QDZqBS6i
z+7xchfADl4LODV4b15BYFsxkNHgdXriUV1A62zoQIAfEd+e2mfbLfZE+xqLOqj1OHQqK34SERvf
4pTmPxyoSmxcZvXeAJqVbWWRGNQQWucVRU6CNnfijcvJGkLu+noBhyqWc0aZI/MvX+CxznsyTnF6
Smm2jUnlO9o2n8Z95wx7C2EvkKm313qhTgWL8JIz296ciJN2UtsJ7oKglJ4YVzWfaMwr9CcvaEo3
oGrZhzaPe09XXCOgjgV0WGz8rAQZcIezLuybtF25YBcCB/ygmRjMBogSrePSVTHVAvVotJmdKP00
chTr1FCwxyJ6cPoPSWN4XFPDpvrhWmtF1mv/iu5rOIt35kzrqp88mfR+EjZjJxP0vFM5fAHxaOMl
vVN5rDGOuVEHK3O/sNpIfSH5BS22hXBN18syg240PUFa0Bvrx6lkfuLuusQMyPCldTZE+QC9rMDQ
HzgIuHPtq+uCatUMUL5MR1/Pvt7+Qddeee40gKQz3lfoXpOzpCwDTccUdQx6y5s63sVrj8SFU3/x
feleEeCndFXWslMjjqzOvboVHlvlpV0bhbSBSma6DE377BSnZliKN22V+H1lHEQKyoZstGJzrNlp
dPyq2A/61l4DNC4OAkx5c8iHS19ua4oNvNayamSn7hd1Nq628uxZHMHZ5yX/WyPYdDkYlk54E3ZA
xYIib42+54rjGzykc9EdFWZsKXg1aR160+KxpRB2SseH3i29xtxk3RP+bZNdnrGA5b7dHsn0dYjW
yP8WjjLIUuZOUjh9vO8kp5ab+mBWTslOuvtksk06Zb6NUEk9oJtj5b5fNDVfwfNzALlsyRTROxQD
iMBClUEcBS3zomjHIq/s7q74GOCF+2toDkbP3natboqclDBEtKNTfqj39599Cxc7krNIrtlyQWno
q07oDX8/+y3b9CsbbnGaLAPLAaJoPADmv5/9+qpv0C9rVuykGD40q5Vn4w0qdvmaKt/SvsbbD0lO
7b2YLe05KyWi5ASXxzgEtouarYdu/tsTtTiSvyaualaFlumdZdFTnIdY7UI/OqnfRSFfDWHnFZWC
F3Cg/3cw7zfl2ZzRaIz6xHIB0dC8hm54txkh2HmvGuh8TM+tSK6gKmvh5J1DT03q9b1XrBWuFkeB
ZxIeFAD1AWhwufJMdXpFtRJ2iibfQAZq8PJsbxan26uyuPCAYSHNAlj2FVACvMsF6osmVgU6zFb8
2R72oEO7bWPJJ4PLbSY8B4QBpi5HgtioNUazzE+Qm9LSTbeGDV2aqfPvz38/W++8Am/VpNX5aXI/
mWBHTZG0i4HIZ+6aYtD7I1jaWu57ihB5KYCAZFxJmWVRajtxcaI8qT27J9944kBbRPfVEhj9tthZ
wGYxI9nmZeM1gni1QcPavreFDJsPrYdQPIbLQU5FTqeknDDHoihs6VFY2RuHrkSTC9vCRUSDgAaR
LZ5l0pQyNrRCmFl20nn5XEbRT+Y2+2xIV54zCztj7liy8ZKdK6by01zPauCGaQ0zyc83c616vfb1
+e9n+yKdqgp9iFV2SvQXZp/WQO9rn5e2tTEAqlAhbXZypy9uaPFPt0/N0hKcA82kX99D+yoem5qe
zBahxkfF/Hhvn+a8ic4tSAOY0Kik12K2QMKMhP2Xewcwk9OhSjN3gc5omsvp70jlIqSEa9FZtdXz
T62ugez+z20j14twaUS6H0eraiAvilsFGEyfGx9JsZYyuF6HSwtS8B0NkVKTARZ410PI7uC6vlWU
d5+3SyOSs7fqOrfyGPcvNOuTcj8Vj+oaF+/iOFAeVWcib1RJpcKZNsYTuCOwHLaymSbN69EX7+p3
v4QwjjMj0qU4xG6JjB+M9PRLmvyqopXExPIgEKPOwEHjin1mosQU6oB5UnTmV5lAZz9KQc3a3bvw
mJ7H8V87MtwWMWMLznCEEM1X2nqEBbnYDs3G2fS2X3+BbKq+hrddKGxempTWx9S7KUXXMz2lee3R
MQHEft9lTwp1fVSHCm3DwSLLmtfb52c+hJcX2qVVacGMoZ+afoDVbiYFC8pxZ3OP3F/sAkgCbYVg
aoPq2ZXEzlg1dtwUCqazBxt+9KwlP28PY8kNQGLPRaA/g8fk5LVCqqJNUoUjTE48LXqJkuBfGDCR
c53pYoGJkVZninpIFlGRnZTyIXKVwMnb7W0L1/ExgY/EdaiBNwMZJcnCYI/6BKFhfmqbgBPuO/Sp
bB4mmvpuev9g5vykM6evUO+UsQBZBty2VfbxKdaK0Ege7claGczCelxYkAbjxtPIGwUWiufKCEt7
c3uuFj6PTP4sDEJww1ylwRUq6Fh2anLK633hl+zugJU4yOIih4a2c9T9pIsxJ1OqqQkvT6J/4+Cy
+3H71y84sYvPSxcjlC3LpC7xeZb6EY43tfrAuleTDDVskGCCigiB/UwwJ12MSJJ2kVN3xatKgiIv
A+g3BCbdNfrdIdylHel6JAMrM6WFHbt67UtckL9uT9b1UiMZgRKRi4Q0cCVyhc21Mg6YFUtfm5+W
9YjK/O3PX/s/ZNZm7AUOw8xVIW3Ultq92qErCNAq55uljhv6oiTVFkWOb7cNXS86DOHtA1ZP7FhI
iV9GQ7FgzphmbXSqlZe83cTTxloL2hemChpJiNsBgYK/lceiF4Y7lCj7v8ZDWP4o1joJ1z4vXRUk
J6LQXXxeEV+cH2WzArW59n8okABkgzrnLJAjw67zqs71Sq/5KySrDOM1yb66/NVKg+h+5wHOFrxq
ZsgbzgaRxmECwWz3ZpO9lkrmmZbi2XZ4e60XZgqMTegRwYWBnLwpHfCOGKnVEid/PYC/2hsg8/S/
fV8626XbEYWXUf5KppD0u7xfWYq13y+daSC8e6Tf8fv1YceGjbMyPQtHAdVsXDsGmqmhTioFu0IT
Km7Sgr9S500olWdSAIrTNdWEhUGcW5ETc3U+5FWmlfxVcb3ip/Xl7iW4+LrkNxipnSKzcv4Kxopp
CGty9xUEWi5QJc1ceEjAyODbTvRYXzflr9ApFTQY1xhVFtfg7PvSEhta1DBuJvzVhp5ahweBn60l
k9dMSMs8TArKXKgnv+pk4yZB6my1NaWzBe99PksyyoN2fChsAA9fmWN3v0YIgZ+IgDCGWZdRiBBr
2t1e9XlWLqPlWfYSBCvoh4M2hRxmDiCUUCY0z7yawwBtZRrEw7Ywf9cm83LjazXdS+IK2AdI/IER
gzGEzfKlwfQoo1BT56+V8pbW/TqLxfUhuTQw//0sRdK2CTf0UmCbVUdL7EW/uT1ha9+f98jZ901z
iItxwFGPph0UQ1dhbtd77PL3S562iKmYWhcTFGdBaQSd+8zvFWnHGsCHzzGCaSA21yVnm0dmb4zo
MDghCQsAVpHd7czxfeR4UblG+wDizcspspO4yOIstk569VzurLW+9utr9eLzcqw/lWVFcqaYp6Iq
nx2i/HZt+gDKqAApja3T0eD2gl+fSLzBwMMBFna88+HfL0fDBW8HrY3GEw+SH2Wy6XJ/dFdsLGwq
dKPMPR2o8+G5J13gGciZ3drs1BMrX4YhNNbgSWvfl0I1Adl5nSv4fmKcyuZFN1ZWfJ6DSy/i4iE8
00ug/wtx2mz//FDQ+UnGre6UF0dDjav9kFbPoNT9jY6xP2KoHlrSJA9u8nrn0qAzBVyMwEFhq4GF
RVqaROuUcUr09qQ21CuIZ1aJp9qf4+7Xv7ADLByyM7PeoTy8ymgHxVHREJ2iEbrugkwEJSm9420r
VycfowCNsj4HuyArld9o0dDaIqNFe2L5FiXExA6M8l7nBRNzf/rMHjRDK6Q7Ep16baKB5foEWerJ
T9tgTNxxZS9c7bXZBlL54JeBoAC6by/3Au0cDmUpAuBltM2a3efbk7TwdXQYQgd0BiRds007NTi1
lDEbT2jW7jaxCP+nzxvSj1e6rqv5hM/3zpO2bem9YSg6Mc9+vQz1p3lkWFWHzzfKJg5Ncv/y4vMo
4YGJe+5/kX495yWw5JY+nronrdh18f725Cxs0IvPSxEi162oi2x8HgoCjvOB0A/pvRxaQCrjaQ9a
H8D10BckK0VYSoqmukKop7SOvOxhdNfQyAtjgAHgnHCacRBkoGZTDHrZj4mKPsPIixXDGzLhd/1a
rmJhm0JmEpcF4H9kpiS9PASmiwQCzrN6yqygHAJnrQliaRjn35/tnzncoVPdMhnw/Vo9ZOlLXmym
dCUyfGc/uXDqWAvUg+d1QCnrqhcMFNwOGkuN6cTidtorallu9FrnQVR3cQJfWx+T2tkSp/2Ku6X/
JfSJIpjoVcE8xnTtlCpp7hPCNBKC/TNBp7fDPLeu6Z4mMfeBWcyfkzpJf+HV6g4eI2qvbHRwbQat
3VsPzmR3my7R8y1ye5CrGAv+HU3M/JDmfTkAyTs1z/bg1p6m2LHPnN48MUOvm4fMLAPXFkFjjML0
LbV3ssDOx3oT1eoY0jFWjngrG5uWa8kWIuY8KNU+STwDUJQNtIvjH/qQ9MdoML8rdTd4JoBvHlW7
dgrL2gbIVo99VRv4bnKriXqGTrUn9BUqXlNNTelXCrG/JEXCQ5KkyWPFaONXCa+PZTFOv2JidI/Q
mwfoJZta30m1xHeUWt1U4AD1gYEUr5lDY7/iRe05mdZtQLBfew1aK36qvQ1KkcIip8Eop94DPVHk
j2NhHSCGof1kjjNQv+SjOML3qzFgD2ZnekoUuS89HehG2PGPhkTOGsD2ejPi0sfJRVYOGx6PicvN
WE2cNGWXkpNBwF0B3cA0jKyft33P9YG6tCFv+L4VVQVQx0lLA/c5EXd7Tnx+TjIhyQF6V7mn1jFK
oygG2zhZg/JQ+wVwhv/i9wMDNTcdQ8tMdmwKKaq8ibF0MQIHRz+1dGUEFib58rRiBGcG5r+feYQO
jT6xNpjkNJm/wTrkVTT2BEO/x1oqaNEQcpdo18Vz8QpR1RHIMfBIkBNzXvtha0RQ/f7q6GvaR0ub
Cgq9gHDMbvSqkG51XO97vH/RoVZ7SfVAAfik1afbq3L1lJhpYGa9EjTDIeyS0WGCQXWjqgbjNA1G
MNmZVwzPguy19hNlv2+bWtrAgPAB3Ak8JXAO0t1cF2rfqG2vnQzxcVBeuu3tz78XU+T1h8oOIjvk
9/FgkR51XB9STYs67dTywXPHP0z0W9SQ/IQ9uM4vvX6g4qlXY1+p7bAsH4fmE1oVPGFV4ZSftPy5
b55z8dOYIFi8EvQsreTfXwb+98udOdWtY8QuRp7SFzF5IxB43UrovDS5c0MjmjRx3YKp6tIEtwaa
0b7S0RW9U8fH6eX25L6/8eTJRbiAA2ZZ6AuUqWRUtVV1XGnY84bq24Xj5Tr3B9Cq0R3nta+PPBDK
B9sBC10cdP2Gl85GS39HYBOIi+9FvtOrnbIWjl0PGv2vYNMGh+qsjS6nUmxrcqwaj7GjSivfY6vy
7tcH/fL7kssttS6lNcX3R/GnN+yQ6E048r3TdHe/GC4NyasnIoOUPQwZuJrA68zSybu9gItDwTwB
Dgb4xhUVUDLX92P0yx0JKV5A9PTalOW+F833aljDPSyZmtvN4B1BdnRFDNri8RWlbWGBjaZ/tpp4
W1co4NYu93U9/nR7WNcnS58pjP9rS0obVEXcuJzDVqt8MXCaoYwq1srpS7sMGVvA5qAtM7NIXh4t
5vY9idLIPAobcolN460Jqy0NAlTbqKLjAKHyJkUPeUKhq4D75piQwVPh5cuoD3F4bk/V4jCAPJw1
hBDUyvAvRRnGiYHd9uiCBlj1FIil3DawOIz5GoHCD7Qt5KyURUkdmc2EYbQcmgNqwGj9sVWGlbNy
jeOAYg3yX/+1Iz3CbL1zAA9UzWPqRH42w5kzLTTEa4sORB52XeuPauHV2VfD+Xx7hAtTOPevYrsh
d4BuI2mhXI0m6Hqx1KOI8XLyXG1z+/sLM3jxfcnfJHEzWGLA95XWN9yAMD/9ctvCwtm8sDD/grMY
yU6Zm8YNLPTVRnO+pQBV/qRrgPqlaTLAWInbAqAkJFkujXQRWGOdtlePtn3gyeHurjLkaw20p6Pg
it5WRKuXn1diSySt0alH14AOUxfSyPHoWj3rqiogGZESa1FfKo0aYQzplOMB8YOPhW9bL5rY0HRX
i5VlWVr4syHJR6eq7E5TiwHLkoqDnVtvTi8enCoJb6/+tZl3orG5dRzWri4B9NjEQmXRBHhzmPb7
2PBEtoLMXzSBegpuGlArO3JpPzHzhGhimoB42uKV2LFd2q74mes9jMoJmthmIR2kPuWQNUb/fWkw
cwLE0fK1asOUZ1M/5sO9qmtzJubczvw7zs5KhW08MWZNJw0USL+mNZn761Mya24ZIFcD3xmgztIp
SQsK1kGlAgGF8CceoKfp9mKvfV+6GsXgNMiQ1PaJZaFpgoiJkzVPvLASCAdRFp9pUWcE4uUMDU2i
J8yi0WnQpvitZlF0zBz7jaPX/UvWQcKTGYUOjg2ARb2sVabN3EnruVR/jJJ83+mq3wnld2VC/nF0
Pt4e/hxTXwasF15CpmAeK7D79SMO8NQ9GtE2rU9q+kF3E6AL11Jdi6aAhEMzMhBY4Cu/nIZJV7TY
aJh6tNifMfsy6VnQD902jU95yVdyUtdTjmFZwEqieQC9vPItjna4GkR8uXpEX36Qq2/RHIIjutLe
bk/fsh1E1sBUoAvQlZysnYEpSrUa9cjjrWanfkHDhLwa9NdtM9fuYh7OXzOSmx3JqLd6U6vHNk78
TElrLzcVr9fileEs2ZmheNZMyw0E2HxYzs4ybilqxSLVjrazi/WgnDx3Zb+tWZDOgolOWg25PO3Y
2MDg5rs6AvByZRTzr5T39PkoJI8ECfgpzybYYMSzxyBbIwBZHAPcHgokyHZevdDjERlVLeLacSJv
UGlExO52K/t3cQggMpx9HvJMcv0li/vC7ZJcO5a887qdg8ze7R21ZkDaUXquMjNrau3Ym1/aTVOv
UCJdd1EjMEDTy/8P4P3vZzuJcKsSeiuwznX+KFA/blrcc4bdf7VFt7Mc9KRO+TYami9ZawdUgdAs
sUMVpCKlxUJG0FnEcqgN0CFIINrb1GnAWbkCqV6cBKQDZrIMzLFcfwbdfVqZpasduyR04gDsr/9i
kv9+X45XYihgjhGztGOqbWm6F2sedfH3AyMD0lqk3q8UVVGV4HEX6fj91ien+fjp9q9f8m3EwcWF
fxAJydeWNbl8rPJYnwPI/TS4/mht2z4J+74LbltaiiLR0vzO1oMebjnlpbe1acS1Cm890r3tZqGW
m/uROH6vKa03DmjIddYo3RdHd2ZTuo3MzKnTkcEmCmSe4u6n/FE3hGdXv2+PbdFZnNmR4gsaWdnI
xaQex/wzOBFM83sc/4usBcih/s6f9ODqtLrBRoMNZJ8+tP34odVQFCtRc4nW8NPXbWDzwT6zNe/J
s4OdsdaOxm5Uj+qQBrM6H3uyRZha0A0Yy3CCyEkMssG8+loMn0sVb4DX2/O5tG5QhET8gDQMspfS
jduo+WSApQXzaSJYOoArHwq23Zps0tKOhGALghUU8fF/khVS1CaqUhhln3xg9FA1H5TuY518BEFI
qNYrz5prjmPM6bk1yRlTYUTD0MMauggfTAhIpCAcGYjwEcOEmlruhdntirQMnKryVWf6Pgw8aES8
Uw0taLPpW1w5fiPEinu87su4/F2yEx/LuEmMea1tVniu+9uI9sxGlq/1VL5LmOupGg2jtb7fxRX+
O/dynJg4eppGAidTJ2NQJuSz1StBmdZhTNfEGddMSYezASDW4gwHpxk3ef9S9kEhdsZa6+TiZXi2
vjKJZZ+Pk4CKjnqMoHpHtWETWdwrs+JJqyJvjNHhGoM7Ox1PZs43Dc9f6sF6GAUYFWi2oXG1q9AK
QRMWGDH3KB0qX2Tx7va5WsoXQfMbz1EwNKMJX2b07NPSrak7b3n+UBTQF1Q2Gtm31dNYoes6i54S
gdgzF96AEuht20v32Lnp+eVw5lMc1qYWtr96rOqQPVAlvP35xcMMsqr3rDxQM5Krt1CvVfAcgMvi
f1wE6VnWeilFRb/5bgxvSbKGDVmwN8s9gbYUjwJgE+ZddzYcxjq3VlyKpEgUsmKj/imH7WhsTO1j
vAYynD2DFOriMTVz9hkgFgN/1aWphDPVtZIMM2eNfypn8ig4TnInPTmRik6tLgsA1dwMyri5PaUL
txrsYnjwEKjjWvKUln1SRVmiHrt4a9HATHxjTd17YVNcmJDOJhKnndkSDE3pc18TX4Csu3/bXViQ
rs1U7SqbZVgnGyw1YBkBT0/3P5qQbkueK32vjzARsde6fkjvRslCf3LW7cGuxgGyZZyQHscxzyjH
m5rqQTeFwMQE9680mL0AAJ2bla/q0U1nJi1zjemYC/Kd9TwAOvB3vorQW9pQjobnOqoUkKeRc8a0
SmiTMXs6Ku6Da22FknoTmv5uj2XB3YON968RaTWUHF4YRdHp6NilpxSQy4ACtPbE0hWHszaY+e9n
DoDnfU5dRjAYEia172boYVwxsZBMmSVKUPMGQnque1+aGFCAKRriTsdY24/DA0Ku7nNv3p2lBHsx
4JqoU8yAjassZdVYid2p03HUtlW1rfItoD23l2QpngQ9Moi2bUAZwQoqzRVVjRrX0Tgeqa7vIjX2
UtYeWqB1OmqHXQG8uaZvs7r90xj1o02J31WZ3xhrS7bgbfAzgFNAXgpsxDI0RXU7xSHCGI+WTznz
yVT4twe6sPcuDEh7L9FIB8ixPR4JMMg8LMmPmqteVt3Lw4ftDewgWkvQsAnohTSdUR2XHSpx4F4H
B5/nshVvsBQlgK0Zb06CJuS5pfVy36GQ3IBkThkRynSgPqU7YWR+YT8yQ9mg1dUbtWcr4l5lvqj2
z/tnED2uQMUAgIF7VdrybaQzJC1U41hbm8b5aZcJ8vIbY6WEv3CwUDVDfRHSJiiZyqwzHZCLk2Ca
caT8KWuqoBpTEJD8yQvXR9X0X4xops2CdpmFLI8U9+vgwTXG1iBHpz9M0ZvVHrgGdBhdg8gs7T2g
PIH7AapkIU9Q6SThfIAdWofEfKgLz2g9NHOs7PGlQ3RmRwbF1qPO7Q4NVMfeebZT4bV3k9pjd58b
kMIOFJuAjzJgQGUP6LDlaxD+awKq2QBI7WbUMAGWSIpE0z4BoVuhkmOhc3Vbm23llVqbeqh4Z09G
jDxRNNViK6ziTa97zcPTsfRrYAk8N+nWKjjzWZWCOxxj6NODIQRZESIFd5kZGUWi9OaxaJ4ExBvy
J61ZeeItm8CdOxft0doteaW2aWKgDkrzaNXlGyfxk+MWIKg1w9sbfXFjAEv7/2Ykr9SzOJkaFWZS
Ar5Tpw+Gf5HPxFz9tTAfgbMrN0udJrWswjxy6PiGg/56ewALIT0o92ZuMBS2rx9HqTYlaV5q5Gg1
gRk9khRByoayR2glrsJpFtfkzJa0B8d6wFWBS+qYt7rHdd8pgXNdSxktrsiZEWlvtW010vrdSOP/
Vu9HZ+MYodPDBLsZglM5cLAoittdmsDhYK2NQnnS7XF/e0UWfdqZCWkAdq+ruSJSnNSkcB7RW1v7
lgIq4hpqYV5J8mFzvz0bKX8LEGfcfqp0+wCvVVutmsNeQwIIrHkGaX1I+QX1/dh/TJgGjbW5cA/h
AsnJ2WM5KG5ZkqMidiXd7W6PY2nhcbXhJsDbBwzR0lFkhsWzTIvhQrmnvGVr9CFLm/f889I5zIvW
GtN5WToSmgxa2k8OWYEJLrx5ESz+HYF0Ppw4iyDghRHE+RZ4+SJHhWCXKyEaswtvWBOjWxuQtM+g
65DFUDgjR6N0kAF/7jUNwL7t7UWZPyJ7euiPGPZcrkQnjBQIgIaKNLlByTFlr50C+U+0BsfmD934
XDovDG7gtrmls4OaOhCzeMHPIg+XzhL9/pUL0i4C5IkOCP5nq1OCtKcQEgxvG5o/dD2uv4akyYvA
782FDkMjevEeajoc2gTMZCzhnzNkMwJHGGuxzuL+BgUAmCq1+X/SOS3cui/ZwMhxGF6cJEzblZht
+fsEb1QkP9DkJZ3Ogg2z9N5EjmayLbnn9itTtrTfQH0HD6DPe1w+nyieC4eXpX40+k2bb1CSYHzl
Wbe0/OcmpDPKk77naAHSjwlo/Kdg0B+KBH0RK5tsaaLA+KCB0wCCuSiyXW6ydopBj6zr+pE1ovJS
zZh8txFroMClHTYTtYE3BnEb3m+XVtS0NIyhTsGoqBlhOll7l7uBMSp4IybVxrDvlKxGxyUI4gHL
fhdFvwbuWFbTUrT2ugek1FTyMjrH2yfmPeI6OzLvBrA4wP8jmsFtIw+o1MpGT2r3kGd+pfk9KInI
Xow+I6/ECMQ3tdiUhtekPvSWpjUiCmnNrozPfz+LopxmHKvSaNwDLSbxwxUN3wjqrAlmS97uyoq0
MzLiFAaUz9yDmRCvnWxPa1/caZfzZ41aCKRfV6Z0fpNeTSlCN0CIkBYBKvtyVD0QXkJUvXOwIh0g
IgJ0C7BfYGQzwcFbsUrzHF7Xj4AN1FtNF84+U1n18faPkPbpP2M++w3ymUut2km71jmYQEXrdMLb
lbg+upbQe6EfuSmC2/YkN/Ife0BNgcESPX5yPq2DNg1EL7lzIKIOcyq8NIqCKl5Locolon/soBcZ
xwLiqVeJ4AapCL2LYGeI82cwHEPQtCoeGxcg485IXtrCfkO/zPcmMn1SZyuTOm/Hq4U9M65fLqza
oGxduKlzMCbnA63o3qXZSj5FfhG+DxAQIuwaVNmvE21MECVnlW0dTPXFzYtgih764ahPB1ZMXp+F
etuHke76mhVvG22N7kRy1f9Yt/DqmAHpoH2SbhvXAehHDLCedfBmU/bHdqvNZEZBxsVK4mNxKfH4
/a8taTaZBabtonOtQ4Unroe047aJyUc9nz42DbBT8VDsy7Ld2IO6nZCMu++6+GekEJBElmIeq8yB
kyRR1OhUsQ7J8Fh/MtYeuktbxT37vDQ4NeJowUvwefAuexsT/7r3vOG2hnvBswfLBJajy60o8PU+
Gnr7UJS/8qb3h2xnKr9v27gewxwRAFQD2Dj6v+XkRDWazWjbnXVgHjX3kI+5/fnrvXb5eSlYs0a9
iJmLzxuJ8i3Xm+dYFE+KXj8Kq1x5vC2OBCIeWJC5+1Wma6LGpEPtZLQOk9tAkjfx2K/bY7l2txgL
WHaQOrEtFEbmv59dZAq43M2ctGh4hCYC6pUCNXNcm135aDhrrnZxMGe2pHkTxZTSDmjxg57HmyKr
A3ON5ff6wrwcjbS5krpqhsTCaChaae0gh75K7X5oQZRotb+dNQHppfGAgh2JfwQhM93L5dxN3G4S
e6DWoUO/qojc7dR/vL06/zSYX3pucG2D/hbXwz96JJc2YmV0hoaM8Qsw8MKGYrmR7zK9bIMGt3Xt
D2ZrAnftTGGm99XH3u6SgA4i3pe1MXgdOPZeBkWYe1Xw7CXPQbYRO4x8oSkdXou8GbfwYP2X1gH3
Rw6dnV0HuN6uNCxIeUxu5Au1hm55ypLSi1D7CJmqiZDZzfha5zXWMEoIoGlJ9CQa0W1Bs9PtOBq5
AseCxJtRJ06Y1zbdGB3rvUllyQPjDN0i9tCiem1339CA+seG9cda4+pLY1Vsk+nMDTXufpuE2mwr
TjsI2ADQprRk2oDNnjy2YCjtvEh0iO66YjzwwYoPZlYzfwIZki+gqrwxE/pjgIqAZxeJ5sel0QZE
RMqzO+b9E3oWWFih6+pRKxmESHrQ301pXwQWqhnApBJ08XG18IuhjTw9TZLQjaixGW29PEVtkvlJ
x+zPkWIVmwjFuB3pTGVb1DF/LAVFWWQa9L2wydfSHBIfjcPEG4spPtpq1PlKrDe+Vqfccyote1SE
+iPutSTIa+UVidHpN8j8b++hpRM+tzagYIN2Yrjdyx1kN+jxJUDAvkSdCVkV9mhahsd08skZ622u
dfclSnE9zXQlgOAChg46Cbne1ti1ZvaaGb/YSbLJlBw94vEjt4eVUV2HbTAzF/QsqGqhQUg6e3ED
2nN1suIXAioZpDaSJyz+oW+tze3ZWzrjaKWa4+FZS1IeDo1oXI8mzh/EUoYIaey1LqelywT0bzOH
JPohkWO4XB6wIkbgt67jFxo1XqFOHqjD/dIGjau5vT0UuST1vjTodELuBNVKdDtIc+YW0TAORhO/
oL9+59Jhi5P7WCJrijecp1A1qLMe+AjyxprsQ8TVlXTU0pKdm5ciizZu23RIB7iy0fk2mfpnM2m2
fbeWs1laMehRg5LzXaRM9sodTTLDLqLoUDjFTwJeAq/RopVgd8kGkrawAgwQvLN0pqpGz1SUXpWD
PiqejtRMxVeyJwtBpv4uX/ofE+9/P7uYtTYjiGNa5dBZpeXF4PMDrRTboT/xky7ao1XZQVuPe2uA
e1PMFetLmxL5tTkeQO38KlnA6OSYqV1Gh8HmG8rfyoaFfHyj08o8LtpBgg3ZYugRXTXApc1gtGo2
RQeRg4q//gTKI6+1TyT/envrL66XDS5YYybKQ8Lo8pCVIy9rC/0kh4iHBvvA1nizF76Pq3tu1YBD
mokjL7+Pc52ii9+N/o+081p2G1nW9BMhAt7cgmZ5LWHJ6wahllrw3uPp54P2ObvJIoYY9kR060Yh
JKsqKyvNn3++dtkbrczZ2/Wfv3Zz+T44ToAlWFcx1xFJs2PnfiS9YsxVNKLXdrmkBY8zsOOXTkv6
vdxktssQ1+YexIOyz4fRvqeGv4VqXV0ohBTEsezlBX3oMNN7nqsJWtnsrRdjqxfzDwxLcHcA1oEs
IKsHCkDMUhV6PWijpvmvUxuWBzUy511hOGTfcnhB4lRJv05Dnu/VvLLvaKyEG6T347sykg3eWD/8
1eJkHMckKHdWU0HdoXTpHcwe3+w6sPeJ4uMZJMnkZoXE9L2y+x05xlPUG393Sae/zI3a7fs4ogPU
mIbbHyxWZiw5BprmLiZE65WSR7Fs+68S5Nl+pB2C1PLkvLi/riqrB8RjggWkO4UJWOeaiJeqzlaL
pmi27xZpvKs2BIgYzeUVWbCP/ytBBDYMQZkOqRRKr74/7PMEmKOu4itp1vtsNnZ2mz91jeTWar5P
ZuVOt7r3vWE/TYNzH5j5g2l0u4U81x6HF0pRhySL7pVsi/Nx5amBPAW3YJkkYvPn+S4oRlXFgWKj
puWLae8LBeaOacPRWfGrls4W2YGjhWhcZJhLa2OYSlmRXqfuzZc/5Wm6V+XKnR1GMU0bBmAlrqGN
RoMujQQuka3gJJiJPhh5lAbvo5JTrX5KtrkPk7suupskdWe2D7crEfJsbjgpP7Ad59sXd3nVwM0q
vY7Tuxjkyq/rn19VIYLzBclBaAve4vz7JPiKplcH6XUYDeVJ8k15Fxpas4tL+I7imZ6+rHVUby7q
+Nm37PZOn610H7T+V6LYYD93mn/IaM//AILG/zmmlrIrM713B0tqKQT01pNeV8FGdnRNp5SF7d9m
NO2Cwzr/0RW+pTqkbEprfwpMWnRU0Dv+FgR35UWE2/2/UkRGWmOSkqSMDOlVVlCsXfy9G57ieCOD
tSoEti7Iv5f8uXi+rW1U5pjnGInGcPaEmNm+jRhZzBwU5WBX9RZ8Z+2qEJhj1Mn5LE77+dbNjDkk
CiqkV8mM3ZKU7uD8TpN3bcXcaXnjqqzLIgOpLRN3iUDOZWlamDlNwdqkJVDrAlfJun0xm7wFsDj3
W2WVtZsJWui/4pa/P3HTUkbglkbK0ubYcAPlzpla13I+t6oX1apb57vrV2dVHPBVQPILEkosqmmD
4sRNuTieObQyWFAGGLl3ugFL4xaedWUjsfTMWV2ydUu67nxlRteHdaXgm3XhANVK9L33tbtBig51
E1HQmzfM6crDdSpOVPx6iLIitEde/tmFh6y7cf7i8mydfV/QwdRqMmsy+f5c4Ce52VY5VWS0+Y8A
ONUdFagxVTbRB2wXgGbesYBG/6Va+6Bw5zujxzk5YKbDxI0Gnr7BPMiZ80GNq+9y1ruGkuJsWJ/H
YXiuyhJcZ7Rx11c0hoXTsICdpbBjLft+oqDmNKpyVOBRzf6xZ+ZmWj1KALCSMLwfgwxQzhYOYFVv
TgQK+6BMcZ9otuy/2lL/YiTOY56zbgfPapr2s6Rs3Ig/LqHgMkLuSSIccgjGrYmxGOgWP0/mgX3v
DXrD8+5Fm/Oj3Hw30w+FW0FzN0Cp1d+Xs36XqJx7UG5NeVrdY6iomFEI39lFEnWS2hDW3CWMiXxX
l951I3SjR7NlDtCXNN94h5Z7d7HeZZ4XcTycoKKLXJeAcpMlNgNks9dT42Arz8H4q9Aj18cOZPbO
NzfCtD+DIC5kLl35jGYDzPqnL+tEiZTelqeuqP3X0HwrxsQtTWUfQSwz6yD7Ws8av9rTnQRXHf/2
0HeO2zOBtJyiXaMUOylvdkkWuEVIjDe/JJa8d5h7Wyv6O8be3hXjfUu3VjZru2ahFfDvpUHdxfqT
VT1F8sRbEbpSC0t+5sr+nW28i4m5g+FdFP0w/HsjYXbvD8n5MhkPc/UQjsP+usX908Emrh31wuRS
b2EDBH1uwoFgo4/812D83vSHbHqlJdi1wtlV5p/mlLudcq+a/XvJeJcDDSmSkDzKdFAhYCwH2TXl
GMY4+/76r/rDKH3xq/hJ4AYgHiDwPL/Wvp5OppIpzqsZvIxqux+7Lw4ef6LQ8sRo9mmWQBgfy/mp
KL9rKm/SxIii6pskzzvDYCJA/FfQVDs9Knfz6PWtvdeZF9lMx6n97cfPTqHv/WorM/NnXuflj8aH
RWshshXd8tavrC6ODWaE82vyuIQCgIpD8Dsf5r2qPErD51xvCfi+tOVLkVmHRDv05G/U8E6Tj5ke
k77UIOL5bpg5k0CfFCm9S+t3s/Wx7O96/bUpvMb5POj38/i9b9MHM/+VVSOpXfu+DDdc5JVyp7ok
Hx3gEgu9sCE8j7Y9523Y+Dp1asa8hu+k5jFLnqbaM1D5uPzcVn/r0QOFjpuH8C4vjY5JB/NGS4sF
b8352Tf1NNR9AFzM9N935UvpXdetFUcXxjdcc5g4SM2ICq83SR92ZWW8wlT24owweprk6eYb6VD+
swptWcCSkLxoZLEapkSXVW28wnS4b/3nVqk2Qu4Vl4KF/CNBePpGSFb7pumMV2DKgcHALO3L9Z1a
EwDlMx1FSAGGIpoG3czHsTWMV/rHXNdq0n+xAJtOGw6CmOAiPablEMo0ZKdfM/hK77Of/+LXn3xd
2J66bhyta/l6WX3M1Xd2s1WTX3kWyWyTcFs6RVBaYXucbtL6IK/M17LXX/Sxe41H+1M8lh9j1d9P
VnA/Gs0WU/6a8pL6AObEmCxIcLTzuwHadVD6GOXt44ZHsWHiUNGPwSFn4MrG6VyI4uIv08p48Xn5
qXeci4pNkiBR1aWerD3WOdjA49xtANC2RKjnIlQGhfY9oxe8MJ/6h06ld7BmHMNrodpbsIILt43V
kL5c8guwYFETPhc1B0UeByGi5CHYV0N7J8ex5TpmEdJnof3qwJBeV7+LIHQRCB8SU2Loy2POzrlA
ZagMzXfKxEuiL6H5qIQ/ai5QtJWvWlsXgFHIr3lyLsfKMTVBzbrOSTxQG/WxDbNjaTdPdjn8JGy7
N1rr9/VlrR2ZBk07WXOSTxcYqmrWhsB3zMRrJhNqvzD52AT6a6lugXtX5TDbjNiMjgR6Gs+3L1Uz
ou15Tjy6U9y6weH8WbUb9u3iAnNE2okMQf3iAGR67MuJR4T4S9eDL7NmPoJ8oLbe/lSD4h3UvMbG
rVqXqTNAD52A0kXUQ+oeUzHqCe8o/UThB3Mo4Z3+TiFE758gq98Qt76N/xUnMo9I6dTT1aElkEvC
a0JsKPcVsxT/hVLAMIfDjm3iyBYlPfGfQSoHSZfWqZcykjIfLc+YHG8ettKea1cKSA29jjxH2sUd
HuzJV7S4LL2kgR1cD2bjS1yFd333MfIxudcVfVWYxcRmIKu0MIjAucnIg5T0QOFNdb0vdEpTRfTg
DJk7SVtY+TVRS/cXOAtmj1PFOd++VC+1qMua0usarNHweWKgZzP/JFS4vqQ13Vs6xBeqQdCrYu4o
M4ou0TSp8Ko0UI5SspD7zgaTk5Vfphp/wGt9llu93djICy+CWwYyl3cSpDRtTIIhDKW4ka0Yqa36
rEjPzkYCYOvzy+ae6F6ZRF0eVUHpVe4Q7wFyXt+ztQt0+usF1TbjopHUgl9vfy8q4rZ+3JkbheOt
FSzHdrKC2KjTzlxWMEcHqdlsZNz6vGBxhlivs5reBUhh7qV3NNFe36Dln58FPRwvXWkg4JlcAExZ
2CAZdEdvmXrptdJ8V2SP43Ass69x8ZaP94Z6V01bAlduCw8e0Qn4a7x3Z1nvyXZ1sG/nXVznXi5X
gHXbQHq2kprG/UKV9sFE//v1Ba7KWxoBeYwoiYuew1jPhV91I/KcY/yB8uff+VZ7xB8mCGETeYfw
TUxgEpfNpsakRKYEz5eXmXTxu9DyS7uBO7UDpESP+vs6lA5xMeyk1PnUZtKhNqLXNJmgWwAENFTv
VYOqYRkpsYuZ7j4W8zw+dXaYBFA/BOUHjlCBR9tOtQfkMOS+pEGq7DP5udSMaF9Wpnwo86h2Tf7J
g5/rg2s2XfQUhLG/G+shed9UJt8qpTjflVJNZ5UcVDHsc3XIaRc7M9D3KXlTc54PORmU3qXNlHkG
ceDch7I8PxPQSQ8g7/w9xxS/QlaQK0dt0MhfA0FxKUf4satW2ffB7pRXuVK+24X/rYwkpjDEWQsG
MUrkwyBZDB22mOkJQaKl564W278Vrfc/a5Ksus4YmMqBwP+jWTbJW1rqsScroZPuY5N5xf4c1g+x
ok1uqATKI/2l/g8nUdXe7QJGkEpJpO5SPTces9RappEqtaswaeJdNk7afiiS4V2dZRbbM9QbKrZy
RYEnUnpZUpkU3UQLYPVjqhFf8W52z39njbKRfF5RYZpYwRNRv4ceRCR3NFqbSRWGnnmBXrjR/F1J
XqLhsWcDr1+VFWNJohIbQPEcR0CMiOJh7mq/jXIvnaCUT57L2gbFsQHeWNksfAAiEp5Kgi5N8NpC
RYNntqwzLwsf/A/WtJUMvLRntJaDl1/Y9ohKhce4mIy5USop9azg05D4LoMeDtd3aW0B0MLQhU1a
4DK/QUufHElhnntRtTO6z+ZWNXXj+2IFu8yiKfN7vq87B+dACvL/6+cbgmceOIlvyBOft54Af7db
rdfLeyGYQpiH6IBjlg8JIPE9aaY0qMOkTL3Z7HZN2T1o2isuOhbvQd4kx17bqlNhwsWzh9TIEqdI
IbZ4sjEn6ofre7V28RZUHWkCaIfIdZy/VXqSjaYNosBrg0ORNG4XF26m7IvjdTEr9w4+epqF8MFl
+FmEI+nDVqP6k3El5mCvKfmrXhv3/qh+/zdiwOjQ9AaxkXg0+ImVZOhR5oVa51FrcIdBvS+NLU6h
FY9iIawgUEcJLiGWAe032TITzpukwVWd7mAO8UFXXsL51YzhaukH199qhVtRhOWIcPVJ20L2JjhJ
sZ6jc0pRe+F7KcsPdVHcfumXuewLVQv8UwyNOdeEzIpr2yqKytNK8nWusVU2Wbk2hkb2fiGB4tKI
BEBR4WhJ0qqlZ6j77O1t/FyP+63hyivabIAwg6qabiLge8IaKr1T0jj1Sw9CyA99eWDyFpBUyXbn
GzmfeEPIBi6Ek2g1f4oRkZUrehUzeMsbs3LX8b93XZPXjnthIF6oAhicJ1bsp4YjypmC4U1hupv2
47S1VasCmDPIYDIcY/J158ctS1h44NG1Rz2o2qf8f/sCeM+JFzFfvOvCjU+VwrGGrGaDLPW+a8Oj
pjxcl7B22KcShGe2tSqltoOeqASuucBS9zhNB6n/i1km1wWtbRWt9I5DUE+yR4Qgh9E81RMkh17w
owrvnS1iodXP475Tklng1LIQn1hSH8iTaVZeU3yeqp1qbXX8bAkQjjoekrILNQTo2Z0i3/m3DZdf
rgJlV9JFdPowDUjMQ+hdlelmJZVeE9W/tQbnXs1vd3kIABhVs1RDsB+CMtFmPINWGkpP64BmA3jb
OOEVVTr7vqBKjSJ3YZvy/SFsHhJp+EQO52j60T1Zvo2XcOUwzkQJ3hstwOSIQkRNtSsz8OzTdV1d
eWjPPr+IP4k9i25Wi1riUliM57Fdn+rUVt/36gpoHZchSSHRL563FNVZ2AZO4elmQbUdZI/kTDfO
nFmUitQnMFQ6mG3iDuG5y6xOKky/4ET06jA3zfdG149dmx38cmvCwep6Fhg5mkU1UUw6KaMVAuq1
Sy9Onuf7LtkIbVZP5OTzwu0z5YpxrqbJ55vkwZIPjXIY6mTDFm6tQdguxcz6kVx46eXZ0U6Pw/11
rdr4vDjCm2hgqNLYKj0z30GwKm3hN9buHykTjS44iwSGmJ5V/bZMwgKVqvI+ejc26t9S5Efv2ySQ
H3RtmDce12XLBQ8e/0MGNraQ5FxYrKKZ+lEj0oRANFde5tYKd2rSO242ddZO4bHa+0lkf0+1SN2C
qwk7SSEOmnQqIeRpFADCYul48AO6lhSoqg3AcV/6LdYzYSP/5/ML6hZOfBpMhLdErWtnnhT6tK0p
8D9b2ajhKdZZ5BqTLu0cYzBu04z/CFwiaogXbSB/i/af2JthlgpF1xqwovqzVb4ztlBdwu35n+/z
wpB3WlBUy36efL9mKGjeZjKN50q2r8L3fvj30np/Xb1Xd42CEYA+EhAXY8dqq1OlfDDZtdJwaWra
a7581BPQmRu2YE0QzjvhI6YGn0hYTdObzmRHnH7XgztLjOSTOqiNqypMvNESpd1dX5fgcv/ZvFNx
wuFQGDfjrFvEGd9C+1OaHf30mPefNOfrdUFrp0R5APee+WBwNQnvswI1V6I5EvTu3Vdr+O7Pxzra
8DLWt+4fEcITXamMO5l7RFj1Q+QcyvlBbx6U6O76QhY7eWIZ/mfH/pEivM5K3thxVrBjjLmbx2Pw
ROPlYN2BKtN+Q0vwL4Sh1PRDwlmPB3Wu22Upqa0mcVmzqp0eZDM1PsRyY0HblSkPMHfAYFxVg7mH
bTSWwduM1sYPWN1TkrSYXvCzF8iqyrYTP7Qz1VOC7qWqk7/GxqedAC5Nt/e3lHFVR06ELT/m5CYH
FTWzSUqxfPWh/pXH98VWcm+5PReHR8QEHw/UrMz3PZeQGelcOItt7Y23KHpnFhuP7PoK/vm+sIKU
hEKRybHqgYN0G/VXnd9P/2LqCK2i/8gQdCKb4rlxemQ0/jzSXTx/QfNVNyr6L9eVb2sxyxt5chw9
3YCxYnKfwHDfQZ4KbLLfR9KGhm0dieCXVOEI3ERHCvY9okpu3fu5/W+MKvgCSML4g36J85Vk/aSV
PVNKUax98CLJu/pl7DbWsbpbJzKE3bKYZCxJYPmZX/E9HI+tct/1v//FgRjLxF7gOupFQ23q5EGi
FGyVmj7m/rcFTioP/sZLt7qOEyGCFYWwJ1VazWcdgLJqx43Hgx6ZG8/O6qGfCBGMaNxVUaYZCFGl
9xYcsrdz9lFaJ/4gXUXF6yLLw8zrPh4HQyNgpgPkxwDA8/pRXC5AwzlkHAoJdlgtxQLeLKuQ7UuK
5o1PM72feXtj8oVnBpPLwBLYMfDTbEe4Fr4yjbVEvcMzYvlgj8mOzOH1JVyadsooROPyknCDJl8+
vxTVOM5QMYC708opeKbD/ROZLCaipMWbU0cbTuByw84NL8EgSUNam/Fv6Uw8Fxb4Q2Im4Ea8qt3P
ybd6xpDs5OC7pm1cw7WD4SYjA2jKJbYH4GXoRHWre/4Lcwf8fMPAr3+eHkFy1MBuxMh2bNWmN2IY
0+TkCUBh1Hy4fiir3ydZCGqQkZPwNZzvU533viFFTIVtpl3a39Gjcv37l7ebfQF8siDEGV0uJg1D
Kx3t2AkNr7Lghr6PTCYT3X416INjPC+JGArBYvxiFMygq+Ac85RsVD6WkTN8l8Zwi+DlD0pQ0Ci8
Y/hpaFYiFS2Ce52cylfbToonjQ4DmUiVyNqPcbTwSz5Xhk79Oburo8dmpFsF/vXyV9ptXKCVswLs
wlxKQlIDfmXhiiq9VAaGLsne0dfluyK6ESSwmIDT74s1sBlCik5WGf01KdMxaJrDmIeuWksHcNXX
tWJtJTBo6kzDgRWCxM251hnlXEtFztulN9PhXVeNh5u/r4J/4/klz0u/ovCmKHoeF9GQaJ5kf+u9
bmuMzsrPB99Jiyf9kIyfVIWD6Cw5U3TAhZ7NxK3hs367xwV4/5/vX1BBB2lumbWtkfv7PRXPzM2h
TH93+xbxoNC5SJQMkYxwBDW9o6GhDBpQS9ONyGVtRbCXNx9MBqTwJBewK1z/8zOW6eNv2zLuPSk9
ZoyHiNwo2N+6BkTAkrskylSamQQ3Kwj9tC/1cIC3+JMfxrum3XCALp8sBLBD0KQBZqMCdb4Gq4Nk
byQb7mlpceSR2lXFvpGOqb1xH7bkLH9/4vmWTJNTkhE5AW58Le01rTz6xn22WbtdPRRGE9LmD6Lh
om7QKmqWjoXaM9ox39et/LPvLFczw5/XD2ZLzHKBTtajwiE6GbHSe3mrHzVSi2lZ/GVr6Y/rYta2
jRmzFIkZJShflHCVnNh/LrvOi2PP0iJGkGSQe037pr59yNoCnwTOBHqKXInIyMLI6dZsLa31DPMu
N973zr0ZtK6dfByCH1N8c+piEQZ8klZcKOVE5ojGaBOw7FLrVfN9aHlQMGnNxlOydkDcearSDsXV
C6JMMpBq2lVJ54Wx7pby20Kdb5eH68ezLoRGBRKoSyueYIUBQxWJrOutR2JJH/f0hRn2hgVYE7FQ
eOB6E6KSwTpXNDkEACbp6HNafmzBZ+Xyq75FKb2mZTaZfwIgY2m3F2TENRVcSgMD1jh5tEr9nVMY
x7Kv96VhP1zfsUuvFQ+S5hR4vcgXXORKI3r4SM2ko2fPnWtlD0N0MBx1rw0fqYRvuE1rW3cqS4gf
/dppB6YfjZ4+fLLtz4y5d6vo4/X1rG/domQkfhnmtPyGEzsAJkUdafAaPPrklOg4xo/lvLO3Ethb
Upa/P5FiKEGuxC1SdGm8UwLIwRh6aanv5OY22CwOEseDnlH9pveZMOZc0BB0TlhrzejBxevO5KXS
aeNVXj2UEwnCoRhj6SSxU49erf0ci0c/ZnrdVlfHiierg5wGhs+94Vqawn7lflvb6ZQjZPwSTp8z
9XFOzIPupIxTi126rNvsK60fO0l9rNXnuqs2FilS1/zZR2AjNELQVwJviOAa2IEdxr2lDl5jll97
S3uMc+VDUlavs60dNKp3U6U9GUuG0WTe22zW366r5f/lB4CEk+GJty+Sw6XByJpBRWPs+i1Xfyt9
v6+zYyU9yN0XOz505X2rPOvazVkh9p2Zt/8rVbCH+dROTWYidTJKt8IxqvZT9FdgbBiRtetwKkbw
7Ko47Yx4Mgevsr+a+bcSzmMGfljH63u4POHn4dD5YsQnfiqMEIzA4DlW7IZl5IYbwKk1W8i8EpOX
EGzORSq6pvEiiKcBJanjciePzT6Y0zvJsQ+RHHyTrODL9QUtV+tiQQR3yztCCVm0VRp2agr9efB8
+E3V6kHJCrcbH5RB3UM/6KY3gpv+cwkWxjUTXiNKL4I2OBk4XC0IRq/8GvufdHPDBVtepYvlnHxe
0IKU7g67L/i8XL7Pu3APR0oIYT0lJbcFCOxADyVtdKZdKt4yU5SAazGTl1GXVocR6duAKnzxyRlU
V48PUaDtyujz9ZO6VL0lHQIVGXmqBTorqJ7U9XkHtVbuFa45BTuH/68LuFQ9Pk4tDCgSngWg2XM7
P4dqPsbzlHvh0VEO5m9noh52SDfM4KWtX6SQ2iHNxX+iX8H84XCOeqRAf+m6GsQnNwL0ULEzCWJA
XyR9atiLBMU+pgGu8cY+rRwEkR2IrYVPifyUcBBhozVdybxwvMi3bKcF3r84Bt5Zfen7gk9JPIbM
mIdQG/i8BT1XpLhJ/02S9oqzB0+yvy5r7TA0euaXmW0MPxBv/zikEKyESc7AxA8W0UR+YDrGdRGX
BgZuY8oozBejLM1s8nOtqnvDSsJ+KDw5SvZK99jMXw2rJIjoDlF+lOCmvy5vTYtP5IlZhNjsxnJM
aYCvQOvDnuoWRvRBzxzFlcvsPshpIL4ucG0PmXJPMm6xAqqYUmjN2IE3WM69WI6+qGOMmxTvptTZ
WNea1i0ZsGWuE2BzXTCcepzbWRdZXP85dx+mcCufuLoM4omlSRxMuxhTSP2U2dkg5R4wIEZUWH8r
ORRUoz9s8r8vNvjcRpNNBOAKWymgSnbtXCO0UcUEhDEUBXXqtuWDVD3k8+TK5njQpHvTfID0fe4U
fkThquNrmh+uH9iahpzKF71NPeo6SPQKz0zKH7WuPGdw17qAP49Bnb/Xc2cDM7e2s1SWmUFHVX6h
tDpfrwpzqt1MATzM6S4HDdYq030V/wv1OBUibOoMbV8Do2hDq9Neqlz/7fqerWgfOgGwkBwKFk+0
ec2kdRSis9oz3IhK1ZYdWv08H1eXpBZwtmULT2IZ+m7q2c+nkglDgdv0X4oN13f1+wtdHKUE4OKO
cHlqyY/HuOb7fvk5o5/70/XdWTnhhfkO2hvIG2htE36+7ytW0GUxaOcuPJpyfUhgwt4ybGtrWBh+
CWCWR1qcJgUosqlIlgFfC360feS244YjsyVg+fuTQ5D7xujxnkpPNb9U+m9H+XB9lxY9F+798qL9
dwHCLsVNHw5GuwAuM9/tjbuRDi/jSS6/Xhezcr1BwIJSAhRJ/lUECRdD1hftbBReJtfMaq31ylXz
kCZq7Yvf21+loN24G6unT8MGMDI45HCkz/eN7qAibW2l8Aw4uElZU+qpAutJcuob8cOLZ8PIJ6Dc
lCxhKBCn+00FrNr5qFZe1O2nj/kWMeeaAugaqiXTzETjr3BAjp+kmW1ySwImyjyOUza+FV14I2D/
zyJOpQjmMA+n3meuSekVsvSYDPpL2W3hQ1YWAhkApRC8WObhiEBu3QTY2wdq68nfx+ZxzG9OiFA7
OPm88IDMFQYmjPh8B/fk+1m+u67Aq79+YdIAgr5kq4V7COktaZ2Kzwff9e6bJoXu9e+v6CtvOK4Y
XC0g7URjGJe2VIVT2nkyI8NkavZpsbe28Ftri2DmKu0MmEQq4ELZ24pkqa+GrPMyo9wlBz9qNrzw
FWtC/XZpmCJeWUhYz29dUURZ2Bl+603m01g+RuPTxOw4fX/7XoG7WWhnGG9A9eBcitM2VRBL7NUE
FWeQ/w0gVmXY2nUha3t1IsReHKYTw9sDaCnMnr1qjK/Vrss3Hr+V82YqICE3s6eWey3o08hE0LqT
lcaT/LtY3dVbIN6t7wtmQyllOysMvl+2j5LzcdB2c7lhYldsOkG9CQfjMrL+4hhUmCyV0U5ar+GE
a2Xa6+rXJn8b87eg+3LzYTgQltigTxlhfZHtlJtaoYO7rL2vikNz6kZwd3nUgA3oXQErAy7gIgXX
NY7RqpGse4zmae79dsPVXPk87hlPEIhqGkZ1wbYqs2qUYT5qWPDArevY3cKHrwrgaTChKSfKErut
OllizIcxATAJ/n7sw1+37v1/RmUCYaHKfMF4kvZVqyhxb3jTS9q888sNB2Tlxy84JRqICHWJoQRF
1TWateFdU2lKU49aPn9WrC0umkurBBM40e4fBP0l7DvOjSbScwXUYO2Gxq52YJK9N24kQ8IWEf8t
5CngE4GZiN2VUxS2ctYNimfTLJqah9iSj7lp32xhkcIDylbJmCeR06vSq9H2pUoFxDK4hfUgTYdy
8mR9I+O5tmVQuGHEoRnBsxWsXxGY1sR0FtUrlPxeNogEaSN7R46VUef27TPbyazSuQkUHoNOS9y5
qbXtIEwlv5E8C0KCL6H/+boCX5pCGP3gmlhyAfDT/8nAn1hyZkHblVKVthf17aeOlvC81lxHkT5d
F7OiyGdi1PNVRKmhT5lV2V6mFnAvuv24cSYrAkyqJOQAFwqsi+JfZ7bMj1G4iHr9U/2oJhu/f9nl
80iAGwKo708WjVhGuIi+FqtmXqiGl6U/g/ZYfpWL51E9yvMxGn/fvFWcNyhkVaZ6fFFVhli9iZJK
A4l1kIPH+MZ+nOUmYgipxS6Di8nYC27ObGjh3MuS6eWqG1M/2cqWrh3E6feFZKAdyfEkK5HlKR9q
P3HtYGtg+Mrtw60heQWGbOHzFo6idxont4pA8XLaiYaihQ43dqsygz/k/uaTALyFT8vYBvLkf6jQ
T+5GnEhZM5WV7DWPcf/e3yKhX9mps88LO9WrVRxJSSN7MJL6blxvGMOtzwtXDtqlWs5GPh8Z+zjc
RVtUFcs+C1cCQllAA7A8AL4Ri6xV3BlzHMSzl3VvnfleT76P8e3GiXYkssp4/kuSXzjqSSr7Sipq
IMex7TaMOYUQQx83qn2r6yCmwNuEKptw+Nw0hbqczGYaK1A4BW4yemOjwTX+8boqrQqh15X3D7AI
RZFzIaVmd1Jc+7JXZq+z8TcMFrBj3IwVoXmLwiVOMwVjQHXnMrq4IUVoAAs01ccgaV1jfh3ULebP
ldu35Cmg2aIUwsUQFjJmlR/7SSwz/uJ3oT770JRIIK4+Xd+uFd09k7L8ipObJ0+WXhdVKHua8Xch
v0/84/Xvr5hzmCsW9s+FioMk//n3wzQGHJ7mMiDqNz3+LDUPTvagwV7eGpWbb/Ufra1Gx/EB6khY
eVFGHxg4aEEhJ3tM8TpYA3zH3ZYSr1TKGXK99AIx8oFKuVik8nvKu1VWy54qT3/Vg3roMgilZ7+8
Tylih0Z1b4/6wSzMg0p3Ws1rthESrmg4TQzg+4CN40+KtbhqmGJZ0p3Zq6VPxvSihQ9p/3D91Nb2
kWoC6X4axZazOz+1NvJLKQ/U2TNj61nr23e+02/EUmvqDQh6ySfhSV7ArBWfCad1uoio/lIzzS2d
3B0mgxLpxmVdFUT+GJzS4nmLVqflFIyyGjD+MiNWy9zSXXka92akRbuyHD9f37m1w6E0Tyy99IhY
4sQ1O4JzwoYIi7aHaGf0JFCiD34U7q9LuYx5cShOpAgvjl1EklEz1tPLJOMlKzq3hT3e6H9IUXtn
yhsm4nJJf1xvUJ+wK9A8sCjLiYmAdjyoozGcvbgrqZQrO0VnTq309fqSVqUslCaLsw8HnPA4+KFJ
ESu1Jk/xpYCpzfP7ecgZuFYEG6+QODNsydYwFfa/ki5qwHI0lXTrIUlR3Sz74FtfnOy3EX1sGsjT
O/r5wv+HNMWlGtLmATsbJoM/L/S9SyRZTwd1op3Z7ZJD1cFs5TIK6PZdXHoXFlNLjCEG+b5qjvS+
jdwqaNjSaSLQf+/EP68LubQOLOVEiGAdjK5qIM6aZk/qZIZrDc+G1mwo+Jo2/HlcSegAVhe1IRri
bjYbY/Is5y6bmY7+2vV3N69iYcNYZlAAmKZef67Wc0KXVRM3xdurXesugciGmV7ZJYvAgqwUeG8M
qbBLzL0Db+yExZvh566tMGR346zXBCwTTkh0kn+0xPYLtTbijCg4f+vS/ZQfw41rv/F5MUub+BXW
1OLzofopmI9m+PH2/WfQF6jehYT1AqocjTVEg7aSvc0t/EzUdIsNCPnaAojA/vRvkU6zBIuiBlla
T0GWvSVu438tipvjYAAekMEwao7OLdLxgv7IeWnZo1y9qbm+oz9czrf6GS99JyRY5ONJGRFri69w
ro9KqxRK9cY0sFB2C+cpVlw5e85jYLAbr+TlZiEL3N9S2oFdQ3y3tD4aykJua3DPz+X0VM31zdeB
rgGo6qiF6cC7REdQDYH6hbNRvYVTsoef0g23ENyXj+IiAbyVjnVfkl/nB9K1Uj4zJrF62zfOO8fZ
d93OdJWtkaprG0USFacI0OslEUkmW1ETDE75pmfy3p+dHY/GrReDdZxIWNTi5L0d7ZQqz4iEtMt3
QyTvhy246eVbhATKhX+GMjAeY1njiQQns4ykcOTyrUoeswJI2n3TPbY3UtDwzpIiWlKE5JtJqcmC
gQ0msKwz1/ytacsjM5hyYyu4WDkLhDC1B+DLArQTTKwVxuHoBHb1pkWf8uJ9c7MXzGgHpnA4kBqR
OBctuOQXs5JGUfY2+e/HeJffbqD4PjXIZToeKcfLULVtLSf107c2rPa+waBm6f66Kq0cNKPEyKsA
qVtOQoi+FCOazak107dOP5bSi1k/Osk+rTYeohUpC3bF4N4tODFnecxP1Mk3lTS1hz5/k9zk/5D2
ZU2N81Cbv8hVtuRFvvWSBAhLkwANNyqgaVuWF9mWLdu/fp68UzPThBQpvrnoK6qlWOvROc/SfXzI
8P3c4XGyByhoIz0ByQCchp978AfVtLaaMBP0UrHXXOzB8Qfl8MxwnThwD/mPAwaRAX90jGSRyEJP
HoRH7y1PbgvjJZZxk1aHq8kGCTtq+9/fT8+J9fupv6OBK/OWj12B/sZ8Tn1Xp/Y5IsDXOAoIPmx0
ZNYOBgLHyiyjXSyTnIL6nrcrxuE8xKLW/XEghYIx0DMHlXMA0P7zgPln+rPGgQopd5r7YX4h5AMW
pN+P0qlvADInxHEFKzfkXD5PvlMGwVAyUt8HO6qjsLsS5ZnK28keIC+OTCdCGuh0f+6hhOLs1Lst
Qh1wf5gQcejBlqw4V8s9tYqB2/4/3RxLzrYSbKrOQzdNlbr1nVXsQAA65/R1ak2hdo/qOur4SDyT
z98CXTbFKi3r+zb8qHbDOSbWyeZRHsMbDXset9Tn5rtyDIBxsLGgQkQkpkwh5Xhmvk880LCgwLfH
0j08248zXzZpLdYXTn3PbCtyho3HeJKpj6Io0sqC7DKqP0bZkZrO6ZmdWgcHjizOgFM6SazM665f
vOpeLR80fHDaRzL//X4xnwhScN4jmANsACjHY/a6m4shqwyiXr8KY6ehL0Em14tX/2EtlKezn+u5
wIUY+xK2yDBhQaD9ebpcjQdO3/PqfgSblSqogrVOSsMzF8CpcTvQwQ7pIqSQj4PHpsjHcm7RSztu
WbAep4Sc40ef2jsQJQXRGyg9rIuj4G7KSqsIWtwxQ3UFZEcq2irqzU1vzoFTTkwQ8kR4o8O0Cpe+
ezRihrg10I5zfq+r6fdYOwlCQciUW5Gvx3QywdOP1wPSiAB+IsTAq/3YwDxsNYX2el3eh9UvG+ut
eFCERjP+2Xz/fVcnti4wyPCnw9lw8Ic4/P2fc1pOFQLk0UMwEDz50Uh+fpmBKgINMLB5EAUcLwI+
L7zTmJb7ci+GGJai3//6E3lXZAqxuIDbg5uYdxwtZc2CmekQFhf+WxbE1VSsma5iOa60vc7CFe+L
tKlvODkX8Z9Yep86Pvz9n3Hr/KBfAsrV/WSZa+2bJJjotqn4BSRazmykY7+0Q8yMvuBaeCBwI7Q9
CtjsJi8hwYTInEJnLCtuGLl2x+tCPVdDmPrs1Q/3VKiE+zoezm2xE9EPUrE21gbOdTgOHW0xMDoz
p/OZulfuH91dhXQLGkYazGvebjKznPvUE8sR8cLhxMDT3PvinNq14aSyyeCZs9yhCBErNiExq+JM
VnHpffjZBqKSPXgOBPJeqr0LadqEz2cW1YndjjwqDvxDMh1uEEexhVBtIF1iuvtxsW4djlWLClXC
c7EiGd3TiqyGnv5GaQz8U/gtUzsd4a2R4UFQzfDc0/BLcASU+zravH7/0778MjyRD4znw2yAlXzs
XJRVbMwXbrc7M90CGRPBp7DrUjdf29mPM1XoAHdSeJDpOaCojg4GOikzdN2gdrSq4rXK5JmpPvUp
eOMcyljI6+II+ryB/NmaSc402neihkAnue6S/r1vX/Pm7ftB+7KmDkNl473mH65xfNTnnkpZaDrV
brfz42VKq3z1ffNfdgieay7yVQcQGCqAxzkMryazs3T+uPPoX1nvxLS2O5j93nMP+kPumZvhxLdA
INIDHRNyEV/dzMlgmY76TberIRJrXzp333/LqebxcIY2PrI9ADEe7fa+knx0y7zbdfRvltL678+b
R+kImCrUqeCGenRoHnL3TPqk24Gs/a7PBRynfvy/rR9W3D9HshoqfwgE7XZt9Rr79Exm70s4g3zC
v60fxbhuobPRZfjtL8V8b72Y4fHnY4P8EQ4cF4ovXyq7Vm/KEYWqdlfWzxq2r4Pj/nihHmjMeAUg
sQrm0XHNq4GcjOUITG4eXk8TwmZ/a9w/NLial43V//hdgygJlzLwYHhlIk1ydGlZLi5G1hTdzuRI
uFU6ruqVFzzwc2zKr7OOfqDpDyCEi7TJcewMrEvYjNnQ7RyRNiI1P80XHz7jn+YP3f+zqCbbLvu6
RPNDvxXqofyxANehfR9cechmhNgXx4vWDYs842jfhpHs1GS3bVvFjlPFNoNgL2X771fZ11UM0A4i
CKSn0ekX57Ey7HWQLZPZAdcYOeYjCx59c0bv88SMHEQxEfrDsQ1qeEefZJZMIqwspp2B1Y3XdAn5
8SGIEjGCcQwZ2v/Cn8h4X0L3eTBYyLC5u86tn7ePsjDEKA/PFohlHH0Ahq6dmS29nV71oQJe7scY
Kpgc4g4/7HY4EH9hnCyVLGcS5N4ulC9esRPVCia95zgNJ6Yaew8bHW9yMKSOIzdA3WfEN8Ld9feU
TonuqzT/sV4gPuTfPo7yCqMONFYb+hCCJMI8tvRc3vvr7YoeAChEVe6Q0z1+4rnNMIDSih5UnlT0
BhfLqqw/7PnCclNpn4M4nBgzvLZAODo4kx6SY593uz2MDWAplOzYYm+kDf9j+Gdn6+/3IIK1E1vk
gD070CkgWPdFMbLthoUb7tNdP2l3V2d2uZkEHK2ARCP3IBc2t7wwdUx4QNcdmaGHakDkisKlmqo4
nOwZbnGh364nryq3rdZvPQvebAkcm/LKUKdOlQWvi5OLhwU+qB0st1H2il3K+YVr6LvvguICLBG9
aGUdiCgMpyIpYL2VmqG21mHnT/f5NEz31hz6ry4ej200lIG10o5ywADJ/qo2Xw1BAbEqAThD21oS
rcNAe8wCJMnCybkQvHgrLAkPL+13UejKEj4SefshJ2fYTpADvKqZRuKxI+Ilr0E4iPJ5JlijGmdh
mbmrpQOxOW5z76WrtIfSUCB+d632ZQTu/M5h5rE0fZMswSKfqjBokkE44wqfT2EbVk/x6PBlI0pp
R7D9kqniFq45LR8gHJJt+9myUzpYb8vssi4a9ULyKMhY9deapzwa/FGkrlT+jZqdB3hCyYcOor8b
R3UkZt4QlHFWLnByz0HooekQwb7maZA6/G1QxepTVhX22lHDq2zHJyesp8hpZnLFQgx6VIcwR+y0
mp4L1QSYnMZbQMCsqodZNXjvECvkFzOlfVyRwr0LhIGzFuvqqkzqmrJf7kAMqgJ5FfO2AjJBOl12
F9Bmfhf2+KG6rF+1qn+pF+TCopxamRO5do5KQjmyR6PKx6lnT2RZ5jwCZcv+pQOpIiDwIGttzVli
LzVTUTVm0O/zw6np4sGy6j8+Aw6nzHgWjz2v7wXyMhs37PbAlr94zvQrq4ucJKafUtHbH9oxXcQb
f7oN+8XopGeD11z3VjOsTVf/LY0b8BXA+6D096O398XYDjFXYH4njqYQT81G1rOYTbPYAR/xu/Z1
jbvE8iekQcy97MSL0wa/5kKrPoJz3G/jqPcpb62olbkb83ACk68eTMxdEURC5WzVK7+7CK3Bp6kQ
qk5LVeRVYoNbdqWXXLSRoi30JTIKAzrBx9T3C7FuiiWLRk+rxAH596+Sk7qQsnqACVkW2Y10YUmX
PQ29RR/9mjQX89z/aX3dj5GvsvpSlbMVD9p7GTK6BIkV0J5tKrE4f0YPytRAn06woBE6JdDx7X7Z
WkI7rYVAU2UGA3FE2SCmESIpMzxAUbN5rBwA3zfQP81yULrl4N5yGyiCpe+WqPV0k0ycyngaQz8J
SvHXL9o6Cfpi0GnDvDLy9NCUKzaNC5aSRyJi7G0xU7uO3Nlt24t+rtwIcm5O7BemjeushUpY2UAg
3oG8lg2SSIw0kk7sWf4iOQRAtDu9QTK2XftllcWGu14ckpaSlclR24r7mf2hi9VXWyO7awk9++va
1AXB0ugeSFVt58L6VQaNstbLqOoq7l17hFKk2POpfHZYgYPHCM9dEk+Y3wpKTOayY6LYemOHY22o
5ehElqKP/UQwdMjHwC+Y2mAUyVCah9quMnOhPSvbGE9luxkKCRboQINCqOXVkbQyumYLzy5aXdUi
Laxg4Gus1FvZ2WvNYew3EPk7sMFpxzXYJT5+QNwHqolzaQ1DlGVEXBM25XfdxGVixnFs09kzV8Zu
sflqoWyVwOicvRNclKsp5/Y771ZDuRqBzk5tbrD+wcK+nQqXcOBy4IRYa5vddIJUIpGN1z2xjs57
FAPfoPpsX1V6vKtLTIYF3/DfACYxOJGIPo9DmAFlkXLB9c3zvo4WU05xCezPNvPgK1F69vQ66I6v
6ciqB9idPSx18QzyjLpgpPW2pPTplrVYHtjNVjx6I4+AyNJRYdkiQXaUg8hdz6sFIKmtJblVX1F/
HKeorJY3KAUV1poiiU3+tH3AIJynXZJIM5lkwGEflbnrJygUusngty0gSNpb7Lj0mzAyxg0jysr3
saUmLq0RZ2sNhgcsHXOnupYHTY3tUAGOM6NG3SddabkNJMi9PEybCrIGmti4h4hvcFdPEIMTCorr
/YYO83MzlyyBw4aIFFmqq2zptr3JdaTHEiA8p3wLWY4zUuW3OlhIAu9HmnoeBPdtg4PVM6Mb9a6y
nnFv/J1dIexYN82QMDJ3GOERQV5UD7ZS+HQunHWA608mC/wp5Xqe6wrLNM8aGK1omsd6EGWU1yH4
h17zYM+tUrCbRDKNaj4lwIxsisCKlxIcV6euoQKJn2jTCquqNHTdWJSkIicsFgMrrukkq6gcyrXy
eMQdzIse8cNwUw87AJHtO9JldQxyLvaoO7bQzyigyxy1pa4fIShartRsk9QTkmPR8n7nTxOEDrlq
fxmUvjcU6t9bYCSzdTktecS0+TtjKGNcuCpmKILd+SD4rw+Zw6QKqUmzseDYj5Z+blUpMRvcPLcl
tMxsp7gDWoWntVXoZ5yH5hnmonOCo7q5bFje3zOYfOKQCNw25oGRN5pwJ4WM29DHEESsdbMRednQ
a2twzAukikm0dB2NganELtQOf+666t3pfW/l46SI7IPV5jgRDjPRQV7Aa7Rch8Hwx6X63jbOI1Fu
CyyIxXZMFXTFhtzvYjGh/k1RrEDGxucbh3Z9wlXexBCaFLHLQ7Kdc7+IMr/uL3A211FdsCaVogv2
uODaG0PlcOlJKG1Igj0zkCYo4grvsLWR7rDmRJqrMORZxPKJEUSueolqVrfXYB67z3QsnjRh+aPR
MPHzJtZelThZIlIU4Gn1iKZU0GI/TQjx7tjShgpuWRONsoLWf3ptBwl+K275vi/hIc3tP1mJYl8y
Knvv6qmfNpY/Sn07uk7+3hPENyPtLruQ/NJuJbbtMpfVhTsUUkYOnBq6eGm6rS2Ce+kbiQXulJHv
dc8Z03eqaJuNFVYCtiv5GkEc8yYIZE6rIufrrh/GC+lbbuJYk38B7TQdA5XcRp09knElGsiWdc5y
ACrhHqdz1cekBnF88KqbbKFZyt28SyfLGfE/+iTMXrs+qOKhtboU6wX6Lz5NhFJFNIVsWeMO/ktn
580os4KeQg0QOSoAMly7BUta7v3JaG3DP44Diw8mXxR0AlSPokKiTuRRWMBDnPhKx5DVwihDujR2
HbjaKpN/gAlZriYFV8WR9E9UtiIuif+8zJ64lNq7NZRAKoqpv1VTs5sis4c/oKrYW8H4sF8Y52un
rMHvt0zxUGe6SStuz5tM+SZMZ7e0i2to+LeRVYXZld2GC6RSwUpmgWnChHSDpyPaWIjKJJgAaWhm
QFAZbjqvHpoXVDmFF8FxtfqtZlyDkd3SfOdCSHaOLdHS18EE3TOR/QsUWV9N5vO4WvIeEV0BKxGz
5/CIv287jYAwx9GztXs9qqSUfmnHRWGmLma4rP5MbGFriFKPr4gmugTZHC+qXIFCSqG7Ns0zq009
Xs4pbG6LK/Dbu1tSGfuu175Ytb7yMBW+lHGR9VUYKTHzB6kVEH2c9GWw1UPQkChzx2VJssAiK4vY
f3mux9uS1A+d71cpjmS8JWzRbpza55BCaYAXGq0qexV9rRG8dn6H0enDfA0PdUQfAAW8uFbXXOE9
AQ2vxcons63dqiX7Uvl1vYGap4A7GIJeiHjzYiXLViZS5HsU3P40EuFf4xUx9YYZZ+GAh0a4/A3D
UeN493DiBPj1MEL00koy+QRAFtsuihTpVAAHPWNP77S/ILRvWv0iiKf3lmvdtt0IlFMYaLyN5iG2
vQFboeB4+qg6d/aYTabXzlyIgkdNDSvjKzJXdQ55/NEKB0StqCbooW0RSy71KjM26DGD5T+PmKBn
XoZedu1ppJoDANA2tpga90KNzg0qmSN0CUfaxJULd+6y8OiQ5qxD3iebUUABgNu9aX3BwE4q30nh
Ic6F9N6NEwoDhUuTX8LduWkjBwmqR2tosgtBeWYSRaBZYdU+dJJABmguw7bCoYNDP3+a/IxFVlBi
HADMgZSWasBCcGiTgv7z6nuLtIFHR2zsTuxO6V5FfZfDNq9fRCyzYm87s4jhvr2rbP3QIKt/6YYK
oV+2aNz9rI95XlW3jV3V8YS64lPt13eLyhGk2XB/8gcbuzpv8guHQHBSOIqtIelAsJkpSwBOri8h
Z2h39+C2kIi5vK2vM5O31Q00K+61b7/AP6gftjzTLvvFbRtiQ4s9lBFvy/fKG/Y2LR9I23lYr+74
lNueemBl76jIIvPypNxhuhnbbsuqzE9wiUqs+pC9jGJ5ctlbndcD3iGWvcl8z3op6sKOoDsDuLcI
WpKvBCwX7zlUYZ78DL/ebZrgbVwGXIMu/QXRZi+dZ/XYFIOI6wL7omL9Rz+yDLuseXLNVMfOgmdi
PrVNFMBKdd36ZR33FJSXYQrtPWLih5y54gnK5cErNLzyy8VzWlyjfVBG5cSbG96QaYibEo/bEkSM
tET9fjtAe8leOUvG7xtWh3UCc4JabRZ3uO9rX5qtkAdVytLHey8PQeEaDP9wxvlD6uFqbAsIQfvV
6xwsu8Yn0LcePXiDXw85e6fwAo+qFnDKtM0HXErGdgZI1TFAbFhQQ+eNQfkJ5VvdYMKhuk4uQt0E
IM+47YXX2G/25L254VDETY0D0qvsN9KDk0hwFEWLwGCg+lShDjzlGLOW68cFEJV4Zg7HDirHv627
WFHpBVk8d8FSIhWRZ1tdj8OlotZAI2nUli+ZBe6eB5RJQUbPSWTmP00KMHpHzHdT6QcJXv14BRpR
4GAJ953Nnyx4i0eBV7rrRZQqnhdabhbD8lVT8AE/TbS/fFOPeN6rA9mAF90LSOg6EQui71oqHNj5
3NxMjOIbDLh3cinHvWWW8lXCVOs3uH/1uEGaqLstgDaOCK6eMTaBu1ugHPXQQqlgE5hOFDHJbbmF
tJj3oGQmsMP9TgOxBsOiCLEkfVaAu10sZDJDwhsraFd1U/nrcWhXnqrtJ7yVTVIBA3UzQi0z7aum
B/KeOq9lo4d5M2YgLONdBYRfhpMCt2AYhdpu456Fy1pN7DeGnkeISkCfYAhi58XeN6VrNlIgMRCM
GzwSV6HQ4aXdBQbGB1wMN1rLzt2G8ENMB0+QS9GzLkapuUtcox+RNaUb3yLPYd5O0dSED/mID6PS
g8G8t+WFvTNcIziX2XvQq2cEZkG65DS8MB3ehiEq9VMgzU5ludZp19ll3NmmK2PLtuukpVwkHcNb
R8/8LYCEVexZJTT73HJTlWRDWn/TWHPVxQif2yjwl7RFeBX65YZ2vxndaL+PnNn7IFPWrfpWOVc0
z4FKRDb2w0NS5DUPNJ7mtZ0NiV8epGTL+hbP0EfSZzKV41gh7uyLlQmDPpJDX25dg+zq3NrPsyXU
FUzigyoxXL2GtaaXTjn2aZcv/g13XfPLdBnHcxMqM3ZQ7Cu9vBdZ461HyFbPUU9zvJttpHnGXIVY
+b037VkZPtSWXeaAVPnIxpViTCT2RSy1E160pVUlBVSKmojjYnnnuEUeAMUYnc1SFO8KIcJVNlH7
WmR+m0xmGiMbh8zVwhS51U7lIo9TWXY0uhwatcz6HRJz5y6Ls+5q16RNocXWEIjpctCwIjHUf1lu
fXRe40YhK3aBhLiXQsCcgNb8xnkNeVEOHBFfRHCReZXvX04Q73p0F+TCnMEKf09D58tkzDrGYi9z
NMyqiwXyAJ5CHBBaMAvkVRANzqigFV6oB1Fn6CoPnsaQjMlYMufeGKo+xNDCRYTj5ARXfll+K1wH
a03x3F1NeB7+6nyCN6XvK/XeUwm50L697xxNIMILwd5YF7nRsUPqfS396RK3LAp6c1hO27EUwWoa
1duUSRxG/miGX0NP2t9QjVmgcdhVadZZ4U1etzbOGpA4ChALg6jj1YT0YfiC5EARZ7rqnxYgu279
iWRZzBhf8FkIVS590gob5iE8WBk+m9geCkjLE/Y49534CJEJvYOc0hOQR/5mITONkRlecHjks5su
3H9ykMorFxyqPpTcIamXy/ehIxq/vuhLpBfGQiRZP9AXp+H+4zwjiSS4wQEYZvRF4xF6ZS2s/cOH
w4zb7h1+d59MHZ913CJxlsBze0wBC2r3PMQD1xnDezLmPB7dJogIbbAR68pEpSvceMKBs9Juk70W
wDzcQ8BA3zt9v6zIoq9H39A7INmKITJEHJ4XlnSxkug04YjF67gdO2ddiwW5EKB2gTJQSFRdLtSf
1q5dzXegy7Fr18A4a668en04KO51Z8IlKeyaRWVojVFuwyEncvRi4YUhXT9uHSrPlGVP1RygMOIc
qhtgdByDvZRyHcRVM90F49MSpCPdNObnBS2olwCaAB0LEEfcozKNDBgii0pSVOQSp9hk51jJp8oZ
AIr8B8NyvmLWPeSyKHJOdFdZae/Fzjmh2RPtH0rIAHEAzw83ySNATiVtHso+ZDvtveEIxUL8viJz
Ygr+bf8YEOn3gUECDu2XakTuaOPWFxkycd93cuYjjl3UkaSfGdI/DIXqLa4R60xV6VTzQFRAQh5w
OxDADn//p1BNkPWBlYgfAD58+ZGdU9z/2jrk7oDmBtAF7qTQhvrcOptDalEx0B0wYNYFqzbfj80B
+PFJzAD8on+bP8Kd4Pnmkj5H87bahsHFuFyYeR0gH/F9N+e+4mgfIFOJ8oel6a5e3pdpL97+/5o/
gjwQ1asMxWK6U3qDRDc9M8MnBwnlSagLoBQKBtvnOYDgV+0L5eHX2ysmo1lF7kdzTnv01BABIH7Q
K8YT8YuGD1dOLlWB2ncFq+5wbiJYWf58lA6KFQf5S2CdjymWoujrSkACd+ciNynctGp+ylrDYvq3
g+BonIpmKRR0s3YDHSPDEm6fA1CfGiQg6WE9QcHZRV+fe7DakSLXRNzdo4I3os/PkRtOtQ9dj4OF
1QHrflz0NiGTgqrB3xnch4jYA2OdmYTDGBxtuAM+Az8fWMuvBqaDdFFOdXWwG83NkiWQXzDr7j6s
f74jPnVzBJqyqkJmIUM3CiWEJCvPYAhP7AgCfKIHEgtA819sTdoG6Y48bwIEyN61nBKvWruoHHdI
wny/Zr9eENDMAkwR+GiwdkFE+Dzh2nfoWKkQbwt3EdvZq3eoVXi3ahjdMz2d+CSwv0A3AunkoEN0
1FOWo3ZNJLN3jvOBmlZsJo5yngDHYfh5T8CbHYDFB+A0pHo/f5MRUKTA4pt3eiZ4DrSmG68AOCAv
0ghkIXPGfwwuREIDwhEA9mLZQZD+c4eos81Av2l3l/dpP6b6nK72f1SZo0UNICkB8BXc4QOw5nMH
HQ3wSmkQhjghknSZ5ZVxJUoGyHDXXy/Vkk1g9iu4UaPokyXW5BigIdwg0ovTXi0OkxcoQYp7ByiD
KMP7eY0kU3CD0HXe0mq2rfXs+8OtgyrtDZ1e4DgG0S5/Ix1Pr0o7M2ndgSUkbBXUEfeK/tZegiyd
PNt660vp3BcFQs/v1+WJ1QLCKYg3cAwHYPpYBjmEFYPtLx3dMZylYbmfCYmmZY003vf9fIWgH5it
6AoVP8QAWDefh3aS4GINwqU71K0jau4GyDEgqzX3SFChEp5N22FYk+oCz0Dkmc8cVl+5P8CsYZH6
uJhAwMDh/rl3ekg81czmO+e2Dzyo82YY4HflPoSiiS2Ftx9SbWcUIb6ewViqQOeAwIKOyTHBjA9+
w4JJ8V2eZWtuWatf3w/pifZBqwZ34WDJBXm5oxENZtuUPldi3zbmpnaqS+r8VJ4ZP/rfHg6L55+I
sKl02EPeUewHlFt1avk/hkaifWDLDhgzSFOyo1mRHmyRBirFvigQJcRnKX4nRwh67z5WHPByx6S1
cFCDXUITb+cQgGSqNQRu/wdT8E8HRwdSzydXzS06UPaq39vkzAH79ffjwYLiEfC2oKB/0Sm0R81p
g+zYDsw+qSAs/OM4B+1jBiCZe3g6HpMBpJNZujHc2lXBVe2sDTuz7b5eegCk/rftDlqw0K35vH6I
peEB4Xhyz5aLOtwX/qqeL386A5+7OIoP6qn1bMBj5N6zErCbqnOyLiem4D8KKmhuiGm/bLIMwsXS
q+E/59oX1WWT/XgHhJDzO4iqHIwcvlw4o8lLUy1Wsa/fcwCcx58vINDMAXzEAYGzLzgaHdlWpGrn
UO4pkuMkap5+Pvj/Nn/0qiZj5+tgRPNVfcWG6y448/MP6+PzdXxgyf/fn39sZOyiiihHF+07Q6wC
wBVIhPQ8auaxYOe0Ak+sVWROgP8GphKM5mMU+FT4fl6GVb0P/IdmGKMJDmfnyElfL9uDyuz/6+Ow
2P45T9uqh64KwrO9lSojojF1DpnL9MeT8qmTo2uB+TW4/xydNBTeacXVUv/4XsNXQIYKXF1Q5hBq
Hn1F6/GpL+p6jwM9Xdz5kpfD+n/wDf90cXSump77NedlvX/s5+up+PG1BuMpKABB4MbD5XN8LMly
7KYMBd5dJd90E1NyJtY5cWaAgQZ4doiBAoX9aJrLBtigCcnN3WQn4gIomR8PzqfmjyZYWiCzAvHv
70YxraAD1sj5zL47+QFQS4USCeIWxPefZ7gkwl/GxWCAOkAfA/jZmDM9HH7j0c4Gkgj3GoylkE48
fp8WvHeQkGXBznQrAN58ueLj6vthOrHZ4OuBNzbSfv/t6s8f0QDKQxoUOHfQtY3d4qaxrlTWxeWP
LQygCImMJYw8Idx4IFd+7kfhgSCgDsl2WaGu+GV1Nko6cQp+6uDoEM9JnnczivU7+RegojxceSIO
StBFz2y64yAZlAuAQSBdhfzQ4fFzTJAfHZf3agqsvQ4Qj5G0KcmlNTwGYC8Mw8USzglwXyhK5Jvv
Z+o/IsE/q+HAJcEbEo8DyGHh1XrMwa21oE7GJ7qfJ0BLwMyUbpQB//AQLjNdC3hMo3zRPArtmQ9e
keHDNH54VSvD/1ahX13W3H5U8MRYVYSHkUUXgmruCGQatfC00G0PiYq5zNl9rlvYmA0kv4VIr4HL
O9T24+pypDGIJqbNAEOYHixWA56g+hR28+EaIAi1dgYKbBoAiRc9sCpw95ATkOtVKMstkKf5vQm9
PZiddvL9wBwt4f89LhQJU9AcoedyrFOdkXCs8mCke+Fd/V439Vb+/r6Do43+vztwoTUKw4oT4UfZ
9zq07YHu7TFLgLvvRnLmE871cHRZ9PBbJm6OT4CvhLXm/4MPIJCwRboO8etBZv3z5strpNGa3kHz
rrUWRb45E5/RE1MA2h64mS64kvYX6ic1Ank01tI9bLyg/cmlvMkCRz04usnubA9KR5a3wLmm4UXC
oRwUe1J51yhIZ140mqBfBXTwLhWR/n3VN3qNlAH56xtzzQGZ29jEMCRnrCJpC0tdhEvvrAvPAk0g
GBAOOj2QdKxXq1EDVDWChbB23HyKZwFmXIxifx8pOdh/WggRRwMHvWKZJ3oFZNI5edIT04jjAYPg
IJ2IpXJ85xSgkub+5O4p+Ru+ZvTx+3V4dB0c1iEmEMKCIE3RrxwdpTkLK8b/F2lX1iMpzmx/kSV2
8CuQS+1FLb29oOnuamPAmNUsv/4eaqT5MimUqPrOSPNSIyK9hcMRJ84xX5BT9C3ADobhGgDxy0be
mdYXbmZuykGHD3jbUClbDEJMbjtklFkv7uiGMj/EzTd6UMjeWD8AxgMa3JRh9jYD351QjL8dPXLc
HwqJcqI2Qqgl68C/AwaDErggXESEy5eXQZsYNIrSejE6eVdX+a63kkcdmr2KQZ8ome7NGEgnEB6Y
Ut8ZUm6cypVdPROy/Wd+cSqBLOq6lMO8agClzNDo8EjKG2ZNGw/AD+NE6nnuqDRAezTTBS0b4aem
o3aM03uPXOEDAVmIU8KZ92W2N/Mq3fVp9lB5/NtAdnqTPWoW3xioMZc0Ttcc9Kz/8m0gZYhM5dJB
ZL2JNzpyaw9Gh5Kv7KgeGEQDYlCWL6LS8jvoHsmrJM2sOZ1nXGHvtEBq4gRmyGjb2rHzchYwRf9M
bQoebsFKAAYHsCbUqj8C8r4Vey2OApKamCg8+pGvQBMvkmbnHq0RWZGKoSqi0QJhQXus8yMDOOHy
UVgzguc4GI3nCx/9cedGcgH1M4iGz4qYb6L8EfdQvvh62cT8iZOJfx/HqYnFOLwMWErqwETJ/3FM
fpXTgxfTADMnDLbvkq0E+6o95PJNNBLgZbJUeU3E5BUG4UWkCCT+JiuwwKBHBPSG1UOZ/CLp1eXx
LTzi+/gQ25vopYfm0weextEaCboXEkiLoampbEJ3/KRu7b8W3oU93ol9ljEyib3eMZMKIOB4z8hb
734udfLh+wsnkJZW1hZId0dWZvrG8JZNG4dvbYos5Ft11IeQPlkSuHVtashOIxD5NIMas7RVjF3b
xYC1oakep8UEvcn5LuaZppMCnOlRRoNYXRGyq8zj5VXeMrEsCLC40CiDwmbfVzuv6yO9qx545W6E
3mtm8B4CO5Q+8z8sGQd56XDNlV0WQVyF5vu+PYitstCWicWRTzpqDDTpsyhXU3nwQN90QCgb77Jm
M2zdMrU4+tUM8hoq3N9Yt0e3T+6d4WpST5dXZnGFve/e+fWOht557ZdMEJUCQrBWWhY1xS41j5Pj
a3UQ/7xsZG0HnxqZn2YnCZsS9S2PUSNDxw39jS60EZ0y/cbar9lAhhegCDx+DNQBz22AVVlHP02a
R6AKntG4W4TEK6uBGwXIGtBbvbPwnH+/xm2HvhFeRqT5RoYWYf5TizaST0/UmZGFLxnqxEuZnkKO
st0BP2yQjQtrZZLOvr+YpIRMde/ZGIRjpqGtnrLa2RjB6jTNNEWIRjwQTS2WmguhhGAeNBwnf/yO
ntBsYy+tGwBsAY855NvpYgiuidYloSYZdcq5tcfy2mvlbRUXz5dXYuUedFFx+s/MPJMnWzZTyPOD
PQHixyZgk+owOQai6c4f2b2lf+fJ98vmVhcGXAqzShpeSctkYIGrUWo6RtVz9MG4nm80fzOgEwuL
eYulrVVNo8lIL7wjBTOu7jw0rAwG99HyUp+Lb5dHtLpOeBJD5MNC6LqEcjXMRjeOU8poMlL0e0x/
xr5CbSomGwHEvKEWAZKLUOU/O4urhQNnX9pVJyN37ofIDeUgBh7RMjsAOa7cljwBbCQ23rPrg4NU
KWC67gz0Ot8dSIpUijnYHT2yH9Whi69ZtxFWbJlYXDS8knqJNkoZUWDYnWv2kpZ/dVZnvB2epAAy
LYvW9uAos63BnpXaT4V6o9U9L3eXd8Hq6pyYmK+fk2NUigl4iRLhnZRTkNkRb4FGdX4n2W89DT9v
Ckgm0OlAKBG6UfOEnpgqQHRr5XVcRF1CA0Pmd7GQaP/QGz+frK+6QEviZYNrK4S4yZqDDTARLx+f
5gzXtkboeht4XPIEXcsSTcTZlpjblpnlnQCXrScuxkWM36nsfbP6ZRsbnEpry3Q6lIVzEJMcq9ry
YAOM3I1RhnYOIbTKbzW2c6any/O2EnJACP1/87ZwrYRNQrIcA6JYG6v+Yo9AfBtyF5cbR2jNqVqg
TYe/RM3xgyihZgiowWpMRkZh3xCT3aIFYMPE2uIgAQDQBf4Fg/Ni4lzmjCmbtd0zKtFI+TCRL90n
9ePnEG2WJ/7PxmK+ar0nMdqHikgMYVn7YJG4vB5bY5j/fnJw7NGx0ACH7+PZ5zcT+j2VQrf1hp9e
W3XQuSC9b+KpB5TpuRVl6ujZcAYR6YNxINYDeDdCU/ySnyzr/Dtb4KJGBOiA0mXpBhpwBYAIOxNR
TJ64fRVv5WJWx+HAw4Du6N1vno/DFH1DOVqpIm06tHnpdwnyvfnh9+U1WQs/wAsFKDpg1kgVLi4Y
ZCfZAHYDGZGpCJLy2E0/zAqynSp0TRZazVbg+V6LWl6j2GKAm7ogvv2QI5emm4P0IJcRREKnGxfZ
2CAltRlqg04OqVdZR0epVxSb5K407HHHTCfdoWlC82s04vt6hQzOaCK9b3AiA25QeR2DOSq8PC1r
WxVKC8CszW+8D7SLLnoN+rGlcLnFl8woQQf5zej+4m4/tbHwt2Az14iukSLSjIhUD2iCAbHF/vI4
Vpf3ZByLw4AaUMHQciwj0Fpdu0b/5JrT3Gh5XaVliKxrBaGlbCNZujV3CzcidEPlvYe5q78J974W
oar+xgIAYngjzejMpTNE2nBy9Yoi5JMiqNRVon4Wo/oLbwVP+5+RxTAG4U3uOMYyUkUZWISDbaX2
m/Tl8gKtThaiO+ByUTJCRH5+yl20voOtwsECoYm5nw6T4QY6njSXraxduwi+TAv5dDRVuAvPm5aV
2fWjixhPgT8JXCvyIGjtj9VLkv++bGqeluX5PjU1u7UTJ5/OdNdOh1hvGL706t7c+PzafMG1I0+N
kucsrnX+ebewczcDygqZl/yWecZe79kVSbzPIVffnTvox0DxMrfkfpAPdOMKOR414WxaIB+ADP0j
8byfl2dqZShIhWE5QKCOhMh7Lv5kpmrJipiYbhZl7a883VX6PnM3ZmvePYvFAHQTcQkar/A8Wj4f
qEyJ7doki5zyTx+jV5EGlKBvvrgCQVKo04dqS2Nz5dY6s7h4TWQZ3mgZ1gbLP/iZeVexxBeTEzja
uLGn16YPyvEOeLNRrPjgBBKuhMZB+hO1RPhDuq9B6CS8jbBrdTjWu3QhOtaxr8+3G5hwk8mtEyR7
2DdblIfMOaZNG+pySyVldTRAPDqzODeA5/OxOtkMXV0VoHPBZrDIVzSZ+rr3ra02gu9VG2AtB3wT
RXuQ0Z3bYOC+YFOCtYES7URCM3nQ+rfLe3ptvuZ3OBCccy/DMmniyIp70NHKkc2wA6ix+5o+hBp4
Lbpx4/Q4K46GQgzCgwIiCkUI9s5HA3IZNdVdnUfU4s1j5XQ/KhEXMrDNVAClJchjXMQPAHvsSZSi
R4Dk9l4iLgGnAHjdgAAX31Dqy3a0nRq/KlMHz8ap+CbikR/7ycj+5Ejm7+lk0LvMqc1rBTYHUEeB
mcQubdQPiNEeIbgyRABhFH7d98MhI1Ya4g2nohpiEneqJ+gt1sCQJPOW3DilTkBv0Zj0l1Z21gAq
FK8Lza4zwmmq+j+tBUlasxz7txocGK9M2OkvJiU9SjANXdtSkNBDF/sBCJ3XVBXKl2xiR06c6QDC
cGsPQgNQTpBkwqNUQfQ5trJjnvHirTPBdEXADAY2GyB3wPC41Yq2uuw4h5CXoXgDLZe9SUH2B8Vx
nMXqALGG+4H4ZXq4vLVW1xvUT0gtWTawQItIVU65a4LNKIsEoB73WlHvLn//4xjAW4uxQ5RhFo9a
9mE4TkUKq8EJBF3KG5gSdm2df+0T/VYY7obr+jgUYHYgYjM3UGrAQSycpC3R36HKDKYOcYc6yMYL
aIndx+01Y4JQCZ1RFng7LA66lPoEKiaUJwSKhiBMbRC8VBOKOlLtwc13zeRwM9TajzH2bvNsOqAL
95uWZhs/Y21CURtBZwZAhx5dKgFoWQE9ZBfJeLTxRANPj5rCO9yWzRF8isHlxfsY584j/p8t49wZ
2IDvmTY3s6ib6r0EX50zXWUTdMPrJ6/27tItd726gkjIAAlgAGi8vFhBlO5aiN8xwyreowfwVhnO
p/c7hoTkBXYlej0+COPpWU1bDwlACJbCVbC3RmzpnKwOYpbyRGoR41jmlVRCCt72ZhpNe+pc11tQ
77X1B1JJh1sAgANFxfM1YaQ2pK1QixNJ95DndKenYI/g4CmoPXcjXlu1NUPR5qsTVZmFrR609hmF
UnKUTml/Beq4YV+7zRAqFyxnCa3KDWzK/L3zwArdjHj34wECTC1at87HlqkxphRoiMgyDpkHbi5k
r/aXt/Ta6qD3Zs5g4F2AroJzE05XOal0JUwMzN0z1yh3HUjWNh6h81fOBzKHT6DSRh8VnOsS8JEb
omjA54SK2fiSqqAFG2GWbri7jzYwWYgzbeRnoWyx5CWWuW5loHpAKRMgRU18sauf3rTXURJizlZj
+qqtWZAPZUB4P3uRpW9aQNztNsmQahbqxUG6MbDxCEaJC1S4B7CruT+nOLE3XN3qdjixunA/FIGH
HqP1MWqT4ThHEIFjdnoASmu5MZerloCGgvrHjF1dZp3AFJRlTcqyyJbfi6EB0cGT4WzgrVdsYEuD
KtzCemGbLzZ3DxqasU4ojzieV5MKaWGE1lbCfmV7nxmZ/34S8LIZLJGmMCL+gVJymCIfcfn8rI4C
FVosi43RLEN3bZRaXnZVGpV9Fbat9rUc8zuDdRu5iLVxoCcGSFgHqeYPiEYggbuGA4EdCTC6vBL+
fHkUq5834EMBgEfmcon88QzVIqjG52MQLjtHAxxTlw2sBQt4fc6FbIDs5zbq84UAIXAzGdrAIxOE
v7eAUj0Dhi/2NeJPMNMifHcH+bMmtn0H7hIF9tu2uPZk7tyWKtW3ICKrwwXAG6AKC7W85ROlICNo
gwaLR4NBQjWou6SPXy8PeCVU0OcH0NzaCBT48gSNfa1XI8HGy80v6CEJc806JM1tldJQB59xaW6s
4No+xAMcEDGwgqNcvZjfpHRyVbgCV1NcPwm7vqcVP7Y9+3Z5WCs34Nx4g1gKBYiVIlE8jF1bmjyq
4/rIlPYjkTEAqkPEO+v7ZVOrI6LzmwsODFWwxYi8hhe25B6P3Cp0NQAU7vsmuGxidR+cmJj/fuId
qjnW19BqH6lel+EM3QI/cb6197eszAM9sVIPNdNY5cLRZUfDvLf74/9vFPOanXxftKqWjYfvT6Bw
MrXh0QYI+fMmsOqAbQEsYqA78NxEY5sKnOAx3E+xE3WYbsQ5K9cplDaRZAFYG+jGZU8sMxv4V8tD
+qs9Gs6N4T1TEMoNN675+WgHTg65CSitzrori3Egd5m2Q5slERSY9orSnWnmn+uenF9FMIGMG16P
yIEsLwRgv1s0APAkSl5AQvxJKpAPX1+sdU5H7jCOr9MW9HS3jb67vNBLaO4HA/NSnWymumzG3G7m
n69XoYRsYNboAUlHtH1AGioB35fohrdRtXfMGl7LcitduXZRAJEEaVeg98DisVS6hs/P27GrWMQy
48FW4HP8WaDdxMhBGdvyPEhN+1C00BXUQYzH9OdM/4vzevoLlsRJaKyPK6vAL2gc61GT8avi9POR
HBBqKPtgj6AnbAlTY45V9X1tsEijtwO5E3U00o0zteI+YQItzjpyfXDXC9+WeE7l5qbDIm7vGwF+
qmuy1VO4vlbGjM4HIAZ0AQuoJXiRsw70GSwC4Wzx3XAVyNpGXR2J15JbwL7ZwQLJmy/dmAQ9RVoq
qcDJ7Y6MXGUmBMYu793VEc+qhi64GuZs9/nW7Utp1OBuTKJWf8zFN7t6Y3IjUbtshpqPB2RCkeIG
rxb64JZ4MAgBK0TGBY/gb3+jlvgrYRY47d7aqtvrjrjpivoVxG0QnWjRXXR5fCv3CJLDiFk8isEh
sjgfX+sBj25mXhJ5igfD14knG9fh6gSeGJhjmpOzT+oRfZtoV4nK6VbPIEuEauHnmiD/nT9QdQAx
AbDbh3C50/pY15oSgeZU7XoQwYnq5S9myQPTCdruUCNYBppe1hVtQxSPWNrHUDqCmrLMoT7w/7Oy
OF1taploNIOVVBm+BWhJVxkbJlYiSLR+o1MByUhUspfvWVp6krq14EhygwvS5+BpfE7Bon0zTUl2
HEt9fIDghxGa7rCVOVyJ8nDJg2UeTz/kBZblehCYprS3EKyTqrt2hvY696YXo1evbLQ2NsTqnjsx
tdhz8QAYKpjIEYK5beyrLinvDTn1gaelW9t79fygzAZiJchdfsAGT7Y0oeiBqN/tDsVz1m6EYWuT
hoZPKJOhEwrRysL9xDxjJe0mHqE5MZfDvWfe6nkXVI2zEcRsGTLOj6mpTWAa9mCozl/jzrohzRMQ
+2il2EJRrE0YelgNJKtdB+/OhXuPh7RNC0mSKM4PtXEcN5JCq59H8gQxEshXPmiGjSzPxIQ+SaAG
7vvXuPqLCxCg3ff2VaCmluLRKBuVejqWSQTZEbQxTqx8HZjd3zo12kAue4PVixB65+AHwlFFHmDx
VilHcKuWg5FEY0PaIC4A2RuyrL5343YofTPV/YQnh8GB9AbvVGinEDwpM815M/tui2BmjmHPc23o
fARSaC5aIkFlLk7UkDhl30F2JOpyIAZR5miDxJzKve4VXui6SszyKzk0TugrxLGGDa+1dp5hFSEN
IAAzquV8c6JNCWzGscciZ/Bu9JxDHCgOk/xwecJXj4CLNZ3vQSTgFnF8IsBxPqkiiTTZ/vJSCQZg
+pZVKLi1zUbmZXVAHtCklo42RzSsnA9I4ka2ey9NIj2jatdXY/nQQVb9uq/6Lfm2NY8/57ERXcDt
Y/HOTY2kU9XIsYsSpxsemhzYGbt6tBtnDBm60O5qVlmhWVfjxpNldftClBa0BCgLz7Wpc8OUcKfS
0iEBWqp4LBMa5mjMafMRXIBl2KIMmbtQT3Ebio4aow3BmbyPR/Pz+F0P9F2uO7duaMimLRY1TaRX
TmUu8OCHQgG4Sdj3auvFv7ZxTmwsm4NKEG/FhgcbQ3eQvfJtp/Sd8crs0w2XsObcgBtBCysSWjYI
n86n1EBXkJ4VBkrU2dG1Alc8f/4EzEwSQCHhfgYP0Pn3kWIe69FJRZQn6tBU31AWBZ/sF2OLoWtt
+4M91gFtILjwLHvhTZgB7S4VjyIyk8mfGQ+BqSYA9Xx+NHikwIPqeJh/EC60TVYwmikR1RACMsDj
cgUWN2tL829t8U+tzGt2Et+CfaMuTLMXUQ/loNquw3z4J00SvyC//2I4yJUAqwuxR3f59lKaVRQC
4ntRaoZuHbQUulT/jO3f+FpkTOZ3JDJkH9ImMRAQtVM1edTp0IyiNRQHzPZHZ2cbr561PQAb73xl
CESXZciUDyYdQG0fFVOD15zJKt+k8jCJ5vXyvK06olNLi90GuISqqT7kkW6CM37IoC7k3faE+llu
X3HuhA7T9tPkPU+ODW0IDmENfeNgrR3cOb2JozXzkCxrfKxJG53kUx65XvsDbNaPEtwaG8Ocw4Hl
FY2CB0jvAMkCXG5xSeqlDcUrXoiIVvaLVU1hNnEQTWB4mQxw2QCvbjVg5xxuTcCAsoFeC5leDc0W
DcPqwuJtgbIvOgc+5lpSUGKAzkJE0qigpUeqEMoQSdgAA3x5xKuGEIq84+kQIS28VSYyztFbjpM3
ZGC1sjnbo0sTxBpx58UbtlYXEGBUgPfm0GB5i2ZTzVqo+gGZ3RzofZv/RdSKMuN/n19sURG7sd0N
uEGU7vg9hEm6r5fnar7lP2yOWYMbSSjU5peVgzrtHFUYTESsnH675TV1AiKKa3Oyd33T7i4bW10Y
0K2B4gU4kQ/oCZ2ydtApEIiu94B+E19rHnIwIV42oq9bQbCGyAYiwct2+6bjNAfNVQFdKC33qZwe
7Ng7QG9vbzG1tzhUNP3Rh3oetKiMidzJRH+IZXJsOtDdX/4ta7OLMhok4ZBdRDPX/FNP7gARxz0r
dDTSe+iip6P+vZLQ3xrxWNgNlfunS3LyF1OMgoz7DvIEoGh2BicWU60H5wyKGdFIbmdQEeXfLOOf
y6Nau9lsnGHAHh3gEpYOpYQ8UKsGxPymdzCynZ7sDXowP6li+568mTOykLxH9hwEv+cjcRmUDvLK
EhEKiAcoGx6grHI/5VvsDGthsI0UF9JDc0DqGudmeKwj1KZUREL/Tp0kiNmbBnGfxP3WOcLv9HFj
e645jFN7iwWyoJIG/TsPDgMCNfYfA1JUl1dnzcBcEIAet4fi6nIHSIXzV9nZfE9fcXZjP/7F52e+
RoTPYM5cPoaE8NTMd5Ehbu59B4QlZbVFUbc6gv+ZWKbEkWuH7okHhG+RtOJqHKr83kjYFv3XanYV
0RI63lAAgDNaPIBw2sdaqwETsblwv4/xwI+EExHYFlg1hizODmA+0iGqmceA+XBrX3QjhHAuT+ea
s0LaHKXbmRMdTSvn24+pqstbRyHaIVMAYM+3bBqOBUQvL5tZm9KZ39RAXAXw1TJl4EIaVp/E3JgW
x8GIfEC/lZXYsjD//cTxdKhCEYvDQmkGXu4P2fFvRgAqCsQwwNtoi+/bceMlriR5NHl3OeQ4NzKD
a3kMFLTn9mHU6D/Qf+WmVGlTIrpV1q2Xtr7j2gFkx3zcDQm5pakR2PpGYLbmRk9NLhwcQ6jNJQXY
t0Vo4skhEPWVgSqeqTam7h1hsLzkTy0tNtlktYDziRbPQ+4eizo7Qh9y14l033H7ugdBip+77NoD
tQAl7deicMLCIy9dnG48/Vf3CEJQBLK4EnE3n+8Rl0FaVPYI7a2heaV5fw0k+sZY10ygwwHlIQR+
+Gdhwq6II0sBmCg6spIXLxYxBAnV8OXyZly7NNCgP4dNaKVHw9P5QJQEZmb0piwanCFM2KuVIvt6
J+3b1la+S54uW5u/tly+mcUZSBzgWUBgfW6NaRNrBgHUnOkUYIdTFCpO9CrJ8juWmTcUVJIbV8ha
XXZmvvzP4uKwUdKgfp4C3TamzZ0qRRIUWn09qgldCaK7GSq2J8rxx1pBCxSap77b9uHlQa8u5MlP
WIROhhiniU8C3Bq1P5hhIjaemevfRySqo+5hAyV0Pqm2MkEFpFe4x9iTkf+aSLkxiWueHX0q/xkw
FgbarCVpjVXjYoTAmCyuQAT9y7S2yBaWpxvAgpnAEuzbc+nG+wBt02qVIdeLzoemJfaOD3r1xOth
DFVKQWwJsvd7lG+KsKkL108TB1ISZr8voVGqleo3L7psY+UWfg2tHsAsz+lg4GSBlF0GvWaq5XUu
ch71zCiuyj5r71yd20HegfJj4s6W2MeqPeBFYBG47A+lEKo1naiZTKMkCUvdr53IhNywefWp/fjv
qE6sLJYzNcpxkh2s6PpvOrU+HkqXDSz2ywcDi1Neq3xAqRcG6nhGFL/q6qlWu8s2lgf73ciMuZsV
BhDvfsgvN3pS02JAnb4fbzIu7y1iHlwC/dWy6x4GSJ7rdhzGPH5E5OQ3hfd6+QesDfKdGwuUTPgx
Syxc23oconCo4edJFzJuHhr3oRy/XTaytiFOjcxH/yQUcVOSmTo05iNjRE82T/1khEYLiYh6uWxo
dTQoYVO8m3HylsFbZ/cUcqY0ierK/Zlw+RutKGAXU9FlM4vb5t9FQ5EZ3EzIVH/oCtOLoZe8MJMo
5RxPkkThqQrBQ64/l3kPxRDzT6V/8ln0btNChhTZZET6H9otsDwSEQUKEdT5Se1jyl8Ev7Zq6le0
8Xs329iYazOJ0jMSHQjvwNc3//1kyRppNh7rqyTqIXxav6T1F3BIXp7FhcP/d0QzYzRYYjzU/xZ3
dqb3FZjaUSuCdL2nPxfp5x5G8/ddPIswXQCXzWS850Mo9GQaKRRGH6uUQYH6xeg2QtSVAcxNj8bc
94gLa7nb8qLoiNFY9FH0O23vbvmGtc/jTY/mzTm+Npa5d90r3VFnNn3M1f2t+iQU4312gOKEPJZB
AZhZkncOmlnomnTpI0lA5fwVafHLq7ty5j10OgF8hAsAHUIL75k6JDXHpAeMyvbj9BewlQb1a/a5
oGEexZmVeQ5PtimjAy96puC+8uIAcet/3DrbAKqvLANMoK4PrnxA4pccgkqL8eoEdUjkjGjNM+Mb
VODCv5mr/5lYzJVgTVtOA0ww49pEA54dJMWh3aoMrxxpVAveWaBATYiDfT5X1FRlpYDKeZzLe6P5
FFdX1fPlgazMFSDI8L5gbsWJWKaIdC9upxoVzse2Daz6CLXIy99f2VR0vvJRhUAjCUZxPgT04nrZ
2Go4cfJNI72v0etSGUGvfS5UxLbCkgPpBQw3WuaBdT63M+SezYya0cfpV5s95F869WnXAQM2UqJ4
P2BNzIV7ZbZX1DbzvMeC3fKraqu54uM6zJ1qsxgaGsvxfF5sKB3PhRL9At4j2H/HO3uL5vLDTkLG
AjXHd4EgCJAsE7qDTbw455Xx2Mkb683ob3Rvd3mhPwwAFnQ8/WfSNVCAL2UHazLENRkb67GsExCE
QC93+tzT18Q+whLPDWnYTvCwiykijvKSOtWtR5H7SlwJb2OrfnwFYIVxzMy5tQoFuuX1ZiummiIu
p8ck70IBMZs0OYBq2Cf8uqhGP/Pu+fjca9+ZvavjY1xtuK2PkeVs34C2GHKp4NpcApKUPYEESfDp
UbefrNoIk9gOpuFmggI2CMwf6joEfS37bFCOfTdDQZHwBjXORxCmTtBFHxvDo1PsCnKTtRsOZmXn
4atA9WBTr0iOdnlKLNGV46OWh3F3ZzXXJPls2IAh4FIEjhSpSJS9F2FJXPTUjC3g6HPjt27yUCdv
l/f2ssw5bz1YAEgGQzHtD0xlBoN6L6v6AZu79tEcCTmxAA+Yvn0g06P5y/lup87OHoQ/Nux42fbq
/OFtDcIJCPQhsjh3bOAXlprk5fBodvSLGpHdHJ1ns97iqF85vqaBoMsDCY+FaHUxh2KE3CMweONj
U2kKC8XrqzzLtyRuF2mY93nE1kZWBFthRl6dD4ZTQRqVkvHxXdG8hS/S3rR0DGwNhC3j0+WZWx3S
ibH5ajqJNBwGhfEC1AaPSQOVZxFCPXbLY8y310la6d/xzOlgXD1oeFiOR6/x5KDExuamz14OdXkn
P3TV91Lv/dpIAjEyXzR7rdmIw1enccYtotkGPAdLSmHVIyOAYuT4mHRN6jvKeRmgHZY5MkCp89Dk
2pZnQg5gOVJ3DtwQlEMBCpf5UrNPlZCItrNpeiRTy/dNnI1/wGztMsgj6zVYNjOwtnqYYz7k91NW
VCFJ8zyUNtoeMmgRgympU8FQAhfbOvG0QwZuBE0q9L2noitQI0LENvMvV0eF7nU/N4vumXUmJKi7
vD5yYXg71jfWvTX2emSCWjFsc+XdycFTx1xnX8yy6b8Kyxx+Z7agR5tx8iUbrd/E7fMdBI7SJyfJ
xK4ZAMhy4eUD3e6xNl7xs+x0yEwDo1mKsJNdwf1sEPFxoqXYE9bKq4oPzpFZtfLbzpnC1gGbI+Xj
uKs0W766TcYDq0otMPCZKjLFYPumIcywVyMEnJOyvOsmSUHg49B9k3fudawgFK/LogwhTQp+a5pq
vi60fudWs3ifaomxN2ICgnOdjU8uT/lTr9X8gVqj8C2L/ZGehmyhXecP+WCjqwQJqSDWwETEMrCZ
SWBN74SZWbtSZDQcTLsPK+jJ77q6/Qe9GGlg2UIPa2/UQ/hUwEMSEd+CSE67F0ahPTXCumVI/ZTT
rhuL4dqisdhxmjl+UtTsymHteDQRsqMco++Z486UDt5v2xZTyNOa+6DPYWGecm2XajamtE/JjnZN
9g1KPfJ2sAsNSQuIrfiWM7j6bcv5ExrKzCB3hjhC5+dPU2b9ccxUqTD1DYWSPPIDR2J1id/ayXc6
1nCzQ19+0yfu9UErLdYFdT19H+vUboJC98QD8UgfApZv/AQvb2OFvWfQH9xj2ncDgMMd6WuSBmR0
3VdjNIqfsSv0F+o18lYT2I2VQd9qrWi/TuaU+JiaZ2yMcReL9k2QgTzHWTzdCjZmPzwhLe/K5HYb
2m43OKFlc8/HXjTkEXmoP4manKe+QVGcM9qHwhvZEbUBFThcOQekcZKnQku90qdV2n1Bzrj5yUuu
Ao0kyLvURv9P3KCuCgUKEsZ427MgdRMSqCF378yqf3bJkNzUHIxED6XVsQMvCWhvBxA7QG+EXQ1C
1ODUbK2d3sLLJvMmGW1XhkM/PpaWVJhn/iszx/RHwbzuYYad+mhK1F9TFEWdqxhA/H1vls7zGGPu
fQc1RAAPuuSe6AV7yavyh+GW4mtTGt+zGAifsR/LQFkTJOV70uwzrNJEBnuPRRoeMLf0qzm2RgAh
Nj3klmxDyGnKPfTNvFBm2nd7Qj9pOLYNNM54VwaIifGfGhynLG/pFzCycV/vRBFq6EDbuYPW/GA4
mWVAXcHurKrtMFBUzlqvR1/LTzf9qeCFQf7tK/ON5fbk26DXCPVedFjkEv+j3eW+07jpQRdpE3g9
VeHkxDK0W5ru29HKgwK8LQGeMfreVHV1ZUpqhRlL3NfGSrVrxWMW5GxkQdGYFhjoPOr3U5z7JRu0
YKoakA9xt76uu54Eae6kGTxhAy1f3vMDCNurr42yyE8H9Ut/slIeCrdUgcFz8MIkvD9MuSdQ1Cos
H2dYC7idisBoOqgsVtxqntEw1ARGzL2DyGsZ1J07/FEIDm5qPGJ+dpLnV6aR2D5tZcYgdyPaYIT8
+BGORwuknfRoc1X6l9QsGhmgmtTdCl4lP22Cu8fneE4FZlpPB1o76tpMK/tQ9sTd9bmuvhpd1rXB
4JV6SJRqD2zsvWNpJ1ZYyVQ9Q/TC89Oszl4M0fJDzVHmViDav1FAcEVD3JVw42Q4orTsBaneafdd
ltr7nAAcLxxnjNK86cKu9aDAWkxO2HmZfFSkda4J6FCPbUemHSud7FvDenFMx1EPhsYuAILV3JuR
S3ntNLHmx6ggAKhSTfKtMXM4uzFPQ6K1ka0PRZDGNGJEj0OIpv+G2Br3eV8Ax5jnX5HjFWDSIVCK
jZ02VMLie4248Bq0mO6zvuU+8aTuZ1WFi6GZ+F1TeU2Ad5HyjRwNHrLNwE1oxcWuyWWJKmhjp9d1
ZeA34UfdqrTt9rzNurvJaCiYerx6Z0IcbwcumzGAKoEME3u0joxp+j4G2HIHTB+CJKZ3P3D75rsx
SfluGvAWcklpBQMn6a7MsKeVtJyrGsDQYHD+j7Qz620bW7bwLyLAeXglNduxpDhO4rwQ6Qyc55m/
/n7MwT1tUYII57y40Wg0S3uqXbtqrVUq7ZAEBPt9MEMfiraJHb1MLaey1N+xpY/PpemVH/MwT7aV
glmjKbWN6YqpbXlR/zmtY2NVdPVoIxEhPrk+uEilCcV9ZLn1NheqfO3j9Q5WHXTrOGn1TQmqflPh
+PflJE8ilJG+V2my9NwkTecIFQgsMtfQg3P2ThUZ8trwW301JrTEEQYYLk6X00WnVypvBdAJGKFb
q4/xYApQ3PmjuUbqDD44JCujL0TS4TQGISoPutVL67BIo49VCItNqYr8Y5nFOZofY/NSlJS/pMFU
z2Ul8aPTMl63Qlt/j5rBt3tzKGxLolttqNXdNm1kD8Ysk2XLlpeutbhK7Si30n0su8BDlax4yFPe
ZMpgBbuSTcyRDupnFX76j1BvwlVbGu1ODqzOdmVEyMKx+ZlpSmXTjyu0ZYlt1keZ9MCRdR0ShvIm
NyJ/i54Yvrs2xx0IfA4ZmPxVmNaK0yfFaCtjrO7rVGifCOJ19UANaOhsP3TDjVLpz1Ho5Ye+bYp1
VovsWX2Ewe5miGU2on7IPaXdFIlm2GYrJx9GWIaOXuXGSsi0hAZcRFco/IqO0ueEkF76GqUi4GF1
VPdkp9xNAR5m05lqY4tibNpDqlcAbxowYLlmrfNet+j7qv8wx/ZHCbnptW1diVA0wOU1srgt2yyk
pkQTuiHIkZsrc/UhHHzvQyX4wVaJmuxzNAquI2tNvY3iVHGSyipXhReEK5HOWRtNzMptSqulR6IC
9uAAR7FvfHGDcpG1pgvPufF8S7PR5QmcuCi1beBm9A3LoG2uhumyQRWMNR16Yog+Uj/2KgV7NRLo
NQCYTnDUFqJqIbfdytWjfu1WVbBLK785jWHs7rKqqZ6SkbZCQlnrT5yjYd2HnnfMqkh8KtPMR7JW
FjahJHSA1KkbDvSBMuwkFsMV6Yx8E0a1W6+axmieBzR7Yi1zYkU7FsSXa6nxuy+6GbSDkyEj9k0x
huokFU30U83r6Ks16t5aC61x1Yn+j0iKJNsVutghBlGctLAUp2oJZQHQyTt0daxNXbrimpq7bxdt
Zay00ezXdRP0jpvA4Gxz1duEAgIraIupO0tq6nUsSGw6nmy21GavQ2bBfumt5GhCK1spqU/BXB0H
VFly0+7Jn6w9NRPWvjQEa13zfNHppFzWtmo6jO0Ggf8cNe/etVXf++KNKrSAui5fCSN8ba1SZjz5
atg+anS7ig+hFeY5wSxtvyhyNqtQRVJNK63qyfKMn10ZdXaeselVN/c3fdMTlALh3LlWx7WTcA0G
caavh7Ct95C8mucuA0pneFn6qsix8Ugpo/5k1EJ8qKpsPOmCF+h2hMZw9lB6oyZSnnMLJ6yqUXJA
yoXHqsch+PLYOw1pEa4UuhuhrVLDptaiU4Vk0kciM+Ta3Dze+CRUH9O+NV8aKXZzJ+zy5tD3Hko5
tSt2hY36S/ALmYfmpAoQCmLPiB7qooXgGLZeYHdm1Ds19B+nIMLbulktbKxywD1oge6gzGWuRlnq
dnFW+LvM6qqVGhnfavbCBzfPa+Sr3ORzjx7QY+tnNFRNpnzR0AYvftgMm17Rs1UzmgqK3YX4yZTz
4CR7QoCeXeDzHCqarTKk5lr22uyljQte4WOSOlYeTUFPY9AtSbMOfj2m68zLvwhVWa3TUE8e07DJ
H+gtWX/gxeNx5yvFUYvL/tnQC28vliFbpVKifaGFv/m/wpXfKQ2NCDmbmj+0W4sm3nueW8WpyAsi
+1Iy6SWldu7aj7z2FA+ZYAudEa4VuY7tROWJkYBde1FcTd7opSYeLQ72p1rUs7Xvu8kqDTt/FYgJ
0nd90T6I0ZhuBr0dPgZqUn9UwWrjPlXJTrum2pSR65ihuYfD+DlyVWHVhDST8uQucsIkbZ/knrdS
hTt0IAVUG1mO1c3URt5RKrHb+lorrdw6/eVGZYOzaItDVgbSUyaboROL1arXUbQsx66l7ZdZPyqS
X3+P0wqgblAoH5DYNQEKpdIqAj3OVd1HB1/MIser/RxQubj1JcFGJDe3hVEeDx0Fv3XthsVBsBpv
o2gu+ttARz9SGgBOBVx91ddl8jABMTZxHnqOOXbmo5SH0SoPLWvT6gHXOnITn1Qp/RkGtXkUFdyc
buWELV0hUNRV4v3gBeZ3uZQSCtpus5Lrsj7qSao+SKlVH4xG/KUbGQ66KaVD2CtotPehapOQizej
RstPn0qLY6W1amtlNqz1pgnQUzT1tdD30tbTxMYOYjP8rcoNuX/FE46FHoWHIGuSTeR1okM90F9X
XTjauHBhXZVcDIFWpSBWa4JQixaWkMvKUyZp404YVNP2o9xcofQpOJHlx3va0WsPvennttvlvg1g
PX+tC2QQIDC7+1GGRTeK8Xiw5CH6Tmc2fWOWUv+IuP3vIYziF1URmEst+txZlbDJGvdHU1XJc6mE
+Qn0It0se1k+ZbLR2oSj3rqV9XRLIO45k47rivxIt4IQpdgS67NvAoHuknohHBoPST+bzIn4JJKl
dJq6q1exlD75UiftXfhra88ahKNak5TQQzV7IAOdfWjVsDsngdC/aLX0PNYJrTxzMbGeXUs9Kq0o
vCBVI9E2MM4Q8Qst/+RH3avl+/2HDKqHE6rubyuNmgeYf/1Bbot0r3JlOYHfd3ZG0zOFjoTdJPmZ
VE7G5AiYb0Rjr7tet4rCkLYSaZg7aSCadleVnuMGWv6gFJK4bVPRdIrcbDeJ70ZOoWifFYo/uzGI
099IoGn2ONTTk8uP15HmtTzFyuKo16gC1bI1anaWS+NHnYZye72RQoeIV9waRvK7jCNr18pFtOo9
nbgsqJSHAk3nTSJIj37eJY7p5eKpUNppCo1hX1uCtULe73sCX2Eb8/jahGXckFRQIieWSEClqUDE
zQtMO4Bp6F8y0GYbdxR5UfZh8jUShPILqFX9oHM2ttT0CjsrrPYoEE/ZQeR6K7MoSG+1ibSjxfr4
xJVa2G2Q6OcioNkcL1f3ITJNeZ3kvbBTayMu7E6ufKILw9+IXpkRBsS1HeSJtU5JftpeU/wyg6aw
Y474TiDPtKYJBioLfSmsxzzPzwTMoy2ASLILkR3lWVpny2UvfTDhMTz6SRl8fmemdEruWX8I/pI0
Af4vM6Vl3+naaJnjCbyzLj+O2UKe9FbycOqCwJdhJ6Nbd/n9tPIqHcjMeKqbpz7c+/JCjWHh++qs
yNjRMtOUAr5vHWPX6ZdgzlcpeKbHou6EuBr8oiuCSm+Y3HG9O566LCZTeFDEzRAuYd1ujeGtkVkB
s9ISrdNbjES+Ewn2ktje0udnS2ABGqv6ms8bpByzc+G9vn8LWVOBB0S7NIGkL5d4MIpBj8g+nZLq
26lSvr/769AYIHmhGGpOtMbLr7tlVwtlq4snxCO/yaSHyIC9t7oIh3dK41NkoZaMlUsTtJjuorzK
tZMrJkdKQOTVB+X3/WHc2EjYAJNAfYW3yJxjSgXBUkALaicktqXqVKZkKj7dN6HzMy8qEtMwFCim
aIqBqjKn//6m6NGomUqT10w7NdyRqDQ9a3FLjj7+ZsBtXai5X4OqJkGQifYBmZHk28xtDCQaizFP
NS7Ifhcl7WF0mzOM0U9y5f0Qh4Z05Hsb2E5M6wkYiSA2NuHOXA5PzIXeDNVCO2VeaMcH3/t5f/qm
YzCfPsrjnHFgQsAVZrsgliPimdQ1TnL6c6R9XzDY5FLtnoMvSmSBliRi5gwKcAtTd3nkXKeq/CT+
czkgLbesOPVF/ZS2hrQuZBcet14eNJf0cOavo6AlZZt+6hVh3aW569wf7g2vAJSI1zuTCv5jXrQn
q1sLOuf5BETDGbpDqL+zHcp/xvfGwswvtNzpfhfK+skDtZSwJY2/2PDokE3VKdqggp64nMCMYNkk
m8SOoLEzNZZOpYKDOL/XvLN53VTsg/bBdP1pvELN/NLSIBH3d0ajnCpSaP5gC+Rx7y/HLQQCHEJK
2KCRDRiLs90AvbMU66KUTyMlM6/ZJukpLTsbUuGYFxstqb4IdfJVdNVtZaVbn3ye2v+6/xuutgSl
btw46Dsgroo2jwUisdB4xlrDCSaNE/nJ46hUC+XEmyZoXwPbHiY8WMLLicx5i5FLUIZTV+W/xdI9
GIm5vT+KKzc4jeKNiVk5G6RR6MWlPJyi+ruUolqUHvs0tn1tc9/O0lBmtzbvD9PMXOxAH+fpHBB4
LzjZWxYIn6eukhJVqrm0jw/wAaGHAAtTKtCDYw+ze5GtcKOQjWYxx2hScuOenfvVoVCLIpG7U1kZ
XgrWjF7WRV+avPitqrJT3y92cZjFD0MvBy+ZHpgbpUv/uT+ZN8raSJNNQhLwyWSUUC73RSJ4aQhr
HagDORADlqcpE/iqoa1IldNG7+x+Mp1nVcHKxFn8w+u6NAdtXDYaXelOGvrDSJ33Da3ayOFXzRd1
SYfs6l6ZbAEegyZhsjHnB9soaY0gZX136nvxs6x5m1LXS1ujUEWYMYS21qWrQI9/SONS+7abluHG
g8kier2CBXeqkpcQNLtTQ4PwrjFo6ik5erp3UTtqz1WXOq5QrO8v5FVgwGghUUyAIlpgXdEJ/FbT
KSuZ3UlFGmqVDsmTjkq5nyFQaNZwXnBmtI+W36n2/mdBNWSi8NKob7ONLhdUraoGpQsLPU3ugETf
+rJnh4LMu1Za8a/ZO/u7/bE3AXMm4jfhzzzWiq2el7ShsF9hnyVkBZcwdVfxIvMIyp9i2wRvpKJ+
OSAKVlratBlnn0e1aSF8UZM4rt8dBUxmqLNx/4P/RSzv0gxHALiFXPWnUTVW/agdEZnf398RN7wY
JvBfgMYnUu3MH/uDQI2jbPtTlGfNeTDJJPMe8Z7vW7m17xBdpraJ+j5onJmVxHJLTROy/sSWpAS6
08qpnnbIm8ZptF3fvt43d+OSUd+amzn/uhnaIXCL/iT5QDj6X6b8abD0zRj+uG9nmv+LoJT1QSIR
4CkxtnRFXmvE3PI9Le1PpLY+am6OEx5ew1z9bFQS/c4Cx2qNpwRMtXPf7nVwOhlWUcnmWoDAPT9Q
WdzGMR2Bh1NAZ0nJFcgEFWtNq8jU/Sysl4zY1FP+UZd4Qre2PUwAQi3oANc4SEGwtLoKJCCJ44vE
q0Urf+dLii+3Qi3aArAVQVqy5eeIWF0MqF92Y3/yxKOGB5arwBHiY+PqTmBUtjSe9XSniB98+bfQ
7d/PhcIV45X5q/JYRn7u8sypXVbGSiDKpyJFoZWkrxf4u/vLd+PMXZiYpvnNU9CsiylvPconM6ng
HG4F+XzfwI37+sLALI4rVSVuNJ8xSCGlI2XjN/sOXnQYvjbyQmhwcyyKhC431xjPs5mLQkFPVkIq
gydD/6G735dwiQufl2cJpD6yRnNIYz5v53Joj/FS+uXGlobkytth8n88I2aBfdCqlLHgj5+sEuhw
MTTSSwFK6BB1krZAsJCmb83chUEnZ2J49DvQCJvZGrIqHaVMHIH0W7YUvKrK4ygEGz/7rPo/zXGq
mRU7E2CbupBCueF+LwzLlxsu1CLF67VmPJWh9wyseO0rX9zuVMsVzeV2TbzwjLjlnrAHfYGNASJ8
zsTLBcShirgaT7ns/aNH4j85zTCoZFF68D07CNMtZO0fo1s8Ki14l/ub/8aWmTqkkDGCSUSvntmO
bKxcM5MGDKYMWwb5s4W7ZeHzc7mwNo2CwZf5PFkDUtLr2vz9F7+fkJ/3JohcHpuXi+VVQRWaXTOc
Eo+esb1IxO2ZS0Iy00fmWxHCxP8bUWbnqm7FULS6AqCqiwGAzB/TSHsha/+z9yl3iOKrYI2hnZr9
9v7obp03BGPI4+ms0ZWCR1lSPJDcECh99VUnxq63FFPvm7hx+0+aNP81Ma3gG/eqVrret1UyngJj
pX4vJXTWd5W2sMdvbgOI+DgOBJ+IMi+NVFIiK9WIEWVcaQNNxRfm6fYg/v3+7Mi6gyDmGrpFpy7f
tNbWkzYdiu5LWbvbq/GvFWU2itocmrTFilKsRcUOvipL47hp4U8AO7XeucqsZvoAV9z/894Hvh6b
/rdYrp6kUlvfX/QFO3NdLNP3K3UshuGk8Y7rEe/zqGPbml+d/sYObzag1sa1sIqbVuD7GuD4WvYh
BThdnQCo3Ddxc2uZ/5qYRa+WVxrIimLCA+lURZmtLbVmu7m5CBsh1MsWEexs8woAH7Iq1EnCED6m
nQxmR1/RZbuTy78YC46YVKpMB0Mc2uUGi+BED4OgUjwhfQr0buHzt1b97edn74qYR6uVAGsFb2+s
5F8tgFz1L7zJJHLFLBHeUIS4HAEytEowhJl48otVkDveHgiKvvQuv7XkU2mARCYNquG/XhoxWmEM
s4o6mTmCURLr3A5N7eX+trq16GTeYF6SjiXdMJsrM3bdwJM88WQa3doKy13oZnZgSWsz3Ny3dGs0
3PxE8eStLJ5Hl6MBPUsCQhgoaZVmu5XoWbXyyDcuyMnesoLaCnReg/ayV/3WRFpR60JANNVVG2EN
AOn+IG5NF2shaTCqqb3OlR70BHCEO2rjaVAAjnqFExvGusl2er0QFt7awyRlaCTKM9Kk0nQ5W3KV
aipdc/oTJX27jb6nIHzSZOHJsWBk7h7BH1dKk09GMvSSiy+tSlJkKV1x0wjPpomNRfva+Q4jVk9b
QpWeFSmdRPiNLbtYoq3dXHYCPBKvpF6vaFcy+boQpl5/MgEJH6oxl7eu1/y+v/jTWZiHR6zGf43M
drBbGG5T6jx0k4jUY/GaAjrIlVdWxsr+xhT1UwQsqZ9dPUA6tU2s0QD2H/YDXc/E8sESpHObjR9o
cfpSgoG+P7Sb82fBGEPhBx2yuavJ41Ito0KFGaXltinxMFQWnPLNk/OvhbkycEQWsIKMP5wsYxsK
qxEpH4CBSwGYdHO3kdubRFuJtefq3C5tvvNaZeJSf0BX2fzQ6YMdx9UXr4zrB7cpQNJQMCFznJhf
hYY29AkQCDvpe3PbWA30mnYVGkmzELjdemshsTXhEcjNoMhweZxbuudFQkNZIE/KfxIp+KDlje8I
Rh04NeUw26LxxbZIk/e/w5HF+9fsbMcOXt6BsvGHU6l1DrDE9SJr74/W7vxQaBPNkn1DSe/Pq+9N
XG1YQWP58GwYmduR8QSolg5msiHY1h/EQaoeaBZhPYF8h2oRgI/pUyFZh0kEOZ6OjltPzgpHaNTw
9f6OvrURJpYsVfXpHT8vxGgjApc0I+AEdQ/+16ZYif76Lyyg7IBICZraZPou1zTwobQFqMqcJECo
kVkC9H3JqiU0y61zQ+NQjbwXZD64zpdWChMkeWvho+NeWqVjfSDZW9XwLd7ZlGJKj5Pr+NfQbK94
ZprWbYghdwC4IWYrsFHHPukRlLHUL/en7tZxmISOyVGSHkLW/3JQXeCN+GtKiqkgfJA7uh9ZwhZt
uHMhUTeKu/CLKAbf7tu8NZHTOkFjhZlwlTb3itZ3zRJKZOweMxV9UtFGlZw+6vfN3CIfE7b81878
UhWtIZTLgagtomlpBhGpApFm0UtZjD4b8YOSkWHhwIeHNhb3eb2kOXxrat+an0XxyVC4LiC68QRq
tRqccvySVQdJWyWyLRoL8cOtW4P7kMnkbofbOtubQdQXgd7IPBRLtEdytbZ5OQYLE3pzQFTiUK0H
6ANe6XKvmGFgZJbHuvH2areKIIyPSuG5jqvUpI+i2FiHahc9V4m/pBpy0zKBC6GexZ95kK/EsOxU
jaksq10p105J3WCUPwWSSqfdk2QshK43wgsifYP6JuWw6VlxOdByEopqXDBfmnDmcZ8Mm7x8YF71
d4tvmFMjYiIx+MiTsM7s9Km13lfoJYgnWA/OWP6EBlH7n+8fgxtbA5o12wIpATAD8w5clSgN0QAS
+ZSNn9xxo3X7v/g+/Pcp1OclOVdxzjMvkdq+kE4VrUAGuzDt/+37kzd5c62J5eiljRJLJ9kKnUjq
bXom/IUFFBtxg4T53FAzC+Q/knhQxJPoRzbN49/bXmZy6Cb6cChj0IpvKppcGsjNqksSxZBO5och
VGwB5tP9EUwfmF39bNXp09z9UyvbSwO12MaVq7bySY0jY9VYyd4NNdi6zYPSa7tSqyOn7KwRLmT0
9b7lG74c3SNQZVOFjZL1bGh0IRZTYYJHjlAROkf/LFjrNv34N0bAldFVmYrTvAiqRK4UGr0vnmKx
oc/KMOwbV3Qd3xpfdCVZCBBvjgjRZ/pzcCyvXklqZ8mCCLLs1FT6R6TcnycmoS0k4XEwl5QWbvg1
iuD/2pr++5u9LVQwW+U+4s3ffovjb1J5pnEOOBEUKxK0zu7P4o04jFaDJKxRJeLenSvlKEZqGqUB
0rQtgNzIso1Gud3672w+9WezU5oDzYpg3NRC/nJMMtwQwx0pLqRK7VgWxPL3p3ZJKtDAFzjI5M9m
m730VLjwCIGfJq6A9hD2S91pbnnMtwZmHkfRR2AFtTKe1GKjd4f61/vXgYcdnoYpMtALu5ygvuyM
enApaYWvg3gwlZO71Pvl5gBQBZTYw5Sg58lvy+h8+ppRTzKTn3lqa/FSv6zrCxIxFzpaT4LF/HPu
8yXZjUMkhYyjFkAV8A6e9TWAyq34/ap/t7YdICOModyrordz5Z2zFK6kFAz6MZMOwUPgvns3XX5+
dgSDDpWNMeXz6aMJlXspZrpRLp+U6smygUCj2Da/XKx80GF919oReo9foh8xHhvPg1m9l7R9Losr
vf4pTdxp4UGCWCr1n9672y7tz8ZnDUMGfa7TjoL1UsBtLoNDk0jvdi0YAXEz1fXAL80Bza3VpcUY
MUgp+Fg00DMTOzLO9wfyB+p1eclNqEq4WeCxiDTmULBsBGwREgIfyc0Xm7JN9A5cn6I9+00QfmGW
ob9myUdrqOrPTS4rBKJ54NtCLLnOGOcQ8Wureuhlo3wCWEv1cXTD4EsjNOa2VvvmQQ1871SnTbIf
Qy/Zal4ZbXMFiJs4gDiAKC7XO0KRalhp6dAfemLHnceL367AQ+xpFBt/b4vAO1N56qnlm9IX9NSF
L96goZg4+Pmp9ZHMbMoxtl09hqzgjZGd0vObnkmDseqiRkq3XDwt9LYxfwrhOgJlVpWXPrSe66z+
HXSCbAu+GMOYG4N63JAH8/flMHivGYrQD+VgNnu6oQZgndpC/92DJfsVy4Owur8S1xfJlGMQcfJk
+ND/nd35RgrbSkw0Vrs4xrBGIXO/WxCSQ//GxPzpplRumfo5JqxNE0GX2twfwS3/RT5ianZGu+2r
gCLLmMm+8fSjKHabQNiNxa88qW3VPXiwEO/bunbG01D+tTU7gH1Rq7FXYmtoza2HbJMuL7zLblgA
IYH0Gnk2gsB5uUjKvFQpuPmPUrvJ19qSkNZ1QERUjJefTBA+zFUhDS8nXehJtE3pnxueQIU2oXx2
6lIW59Yw0F8lgkWCclJWvLwXqzDwCkFqzWMgfmsfUvPr/XW4NQzGAfuYSPm61SfpfSH3PUs/Sui9
nntzRL4DyfZPY6x0T1orxgtaU7LM7730V/Q74nIEygm6HrzF5XjcpvHaMS5TUFJFce7yYS+ZMKTX
ZRCNqBeZIupN6asp5tG6G6PqyajRUArT1LfdGpkyMSBdUJmV9Zzhosy1qcfFZijVlMk3DUfJ5eg7
HRfk8yR94GRC1ny6P2HXx3zy6MhkgUKYqiyz3+/FUt0KyZgcEQ0QJ235SrHLdxdXaMKHUyefQLQI
5OByjnxibRVCZ3g0xMIZAcpVeo+axOr+SK531mSFXAzx0I1wJS39TA4bIzwK7YNk+U43vt8lYoGQ
lMIdFIQrRo/veUOviml0VBLR1gyI/2Jjd/3v949D0ZBaBNs6vSnnkWM2aBTvsvg4BE52HpZ0l6cF
nW1YDsi/n5+m8c1rJJTqzu80Pu9qr2OwFupHxDTORb0N661UvNstqrSPJaLDa5G4mq881RRjEHt2
l5zGHwzI3QixvXe20LA1yDdTtkWofk5MQ2rTCM06q465TMevbZbt7n9/8keX08X3eYJYQBGB6M7P
R6CKfmApYXWU5Cr80Iqm/0kUWv8QaXr5qLptt1cE0bB7v1vij13v58nyVK7XaSBwpTnoq7lcxXVR
HeufbWyHL/fHtfT1mR8Whwh1jrCsjkUYOHq9b/8iH0IpBJ4J4QNNOPl7udGsKEbDApd37NErGOxQ
WYpHbw0Bl8WqkC1kpmYHRfEkNZVUln4onwT3UVQWV2B6xc4Wn95PGvkBOvqyjWdDkBoZzQXTk481
ttZe2mmOW6LG5IhxYlg7b2yCT7zzMgf+rurkAq8Mx6rbgle3S+dTfIMmfM9ci56Jols6nOwXdoxE
E1mvFaGN6M1GoI56jlrZXPmZb24KKxYQgxjiFRWH0OkV+dnrau3JdDVhF/opyD202seX3tIH3ZYy
2dtV8EJylOQMpBSzcHzo5KJ7SWru8E4POqAllWAITlWKwyotc+PdL6vJ6ep4dW5B40ogVeYs0DPE
l4++vCoUtOPf7UEuvz/dv2/cVVDmXVXp0xIMz4n6RdW+3z8H10Hi5fdnm6hupTBNVEE6dnEgnrqy
rj5IICYQXRRbBbK6LwdPCIsX73ZbbCgatnGL0IXnik8rFr7cDPVQnJpxb4SfzGLhyr0+G5ffn01b
YZaNmzd8v4WuK+E++gW/eANeigWONTHMlG2aZwcq3+u7HgVu4M0fY9AZWo9wHjIOMYpvwofCj+kA
+Tqkyer+ev0BG785kyQIaLuHYTpCWwjhz89kHnmJJyEScnYlH/2BhEbU+YAoYBbog2D37tA9SVFm
rotGfA3bKHFUVz+LfsjvUVqA2Gge7Au6VKyS1HzmDRqtlMZD9SwZ64fWa16MGN2y+795XqO6+s1T
1PpmE0vISGhSoqXnXM1R0BK+WLX/4BbSF1oVb0qldVI6uFpqvzMT7RFEkNOM8v7+b5htiKufMIvB
BsuNaFTBtInjqyAcFIT5/jcDswtFa/1e9KcxNp9R0iqihc/P4tT//H6CSB6k0waY12W5BJI6R6Xl
nBUpqk0f8uRjg52/GMMbI9MkvlmnMqSLYiBiBB3BQYfFurB5lwYxu08ClO6qeBrEpOo3rgbUCpca
Nc/82dU8zbYaSpymGXZiek66b2GzV6Vi3RSPqp9tZGEJVzhPe10Zm20qExiFbJUK4xm+VcKDq+WI
M3xOydUm9UtmHZGA3VTq71Y0NkH2NfQ295drGsuVK3izXLMt18uZGosu5jvNNhQYmIc4Wo3dgiu9
aWVKSkIWQMt4HmF2ceYWcWem5zF26NIm5duoIfpf3x/Lza0BoJUblJzxFQVMdwWPZAXHp0rWsrSx
ik22pIt80wW8MTGbrnHM0Kgz9fSMPGfUvlrGwlv41kSZE+ibG22K9mdPSSSHqsKXqox2h0e134L8
6bdluHBx3trfSLEoVDd4zNOR6fKIImbkUUFiELl5bMcHV4ZRk32OvU89Mj33l2Saj/n2ooZCecic
ki7zx4vayEqqRlZ2NpBa9DKP6+2T1x2q4UdW7xJtAS/x55dfmdPhS1DtQIBurq9fjGQMPJXdHLt1
a+tdjrJqmGrljt+W23GP5qCvNZEzkjxAvsysVgAZu23SoYTjCkK8s5B5QfOQK8XsEv+gK028iTQz
dsC7xY7g54jNNWKRf6pyrXuWaLK6RlHYeKq0Iv0oVsUnLSyitVrV/2hD3HyiwZbxKdX1cJXKZr/v
pcBAYbVKC7vITLTTkOz9UQZhTee2wt0OuguNqiaLUOZj+gmydLVUj7jev+aEfGCLIc9JEXoWqilI
f3pDSY077T+7ySvY0AX3f30GLw3M3D/gETMfAwyYwxa1mRUKjWK91LzsthEuMnC5pBD0WWSGEloy
6rUlngY1XRVj7YzCR7VauGiujyJ4BnBYU4s0+LfzKiAtnvRaFprizKo4iv5hSF8q68VVs4Ujcr0k
skRGEv0xYAGAAKfBvrkwRbn2W4FNcM5MJ9GdoV34/vVkXX5/Gueb74+5Uft9yvenRL65sfq1lS7A
QG4OgQcMjouu81QeLk30Gl0IBcsNzn5trCo4YX624BdvDYLWH1PZhLN9BY1L9Fz01SINzoX5EITb
NF1FycIrbMnEzLW3nhAhLZUE57Zx5AwNQx6rC4fj1jy9HcXMuw9GKtaKzyj0alMnCHqt7nvbhe+b
s4pyRn9BJdNp6qfGv70kQWN3IQJemKP5Pd4bg16iWBuQUvui57/bsnTEpST9ko3Z4TaLXJONGBtN
4YgDmmsHdSmGlG6cbe5Wjtx/xFbmZ25AGzYXCsE/Gxnq71Lu0AmXhjsh7R/dl0SRnVrZo+fe+L8a
/adg/UqDnd9sorLa3F+w22P993fMzqaltJWLhKd/HuVVI29Mf6W3f2ECQivvPPQDriGfAsmSIa/D
4IxiuaJvW/e5XGLh3BrFWxOz42+UbWtEkR/wrnBEpAnr3WKfzlsL9tbE9BPeODHXV6tSQLLxHBhf
pWQtpDujcHRte385bp2ft1Zmy8FtIHlC4jFXLgT0XbHUzePmRIH0oMpBD5Sr2zfQxiGkG6x/zsQ9
sq85+o7S+i+G8MbEbC0UErltFcvs7Bp9RcdMd3/xfdpTqcSNYIjVWQBRCVJU1IHunz3dFkQUthdu
q5sL/eb7s99vKXmTkQ7zz431RHE8TJ9M5KmCvzkUb6zMthMNQbSgdDX/rMUbOXyI8PjmUhWeHXkZ
ihLtvjEx20vdgMhWmRgsxFd6t5mmA3w27RaMTBfGPSOzx2NnxsCrU2ar89NNUYvoUiHuqn1v1HVj
nFGzi7OP/9v6z25JrfclH7yLf+6HDRri4ZJrvnkE30zb7IpsFYiJej99nw7lykl/Z+c+ntsXyzKv
lwtBapmBwfeRzfw/0r60R25b6foXCRC166vU28z0TGtsT2bsL0K8RAslUbtE/vrn0Pe+N91soYX2
iyAJECOq5lYsVp06p/tVrDH+rPx8W3lamX3utm2OBRFG0Hw43/+/Jt9WrkaD9qYHX5u+9v2j3exW
6TgWDx84s9DyhnINYH2XXrafOs/lUGh8Rd3VbsBN95KBVtl8/4NRnFlRttA8pe5ktPCC1AvtEkzb
m9vfX/SyZ99XtlAHLjeWuHr62omHMcrLh3lacbIr86TGWQMzYqubMIIJsDSUlKGpM/2q44+7x4Gy
APpBkKolMudwuRpNTwEtn5PktWdBM4d1vZ/7FT6Fhe0K8WsT+UDkAvAsVJYCUJzMqtNBQ/d8HPju
z0afVzztwlQZHrQ+8BfsXEnU6lasU7xP4miezA2nT37+2Z0OJchpb0+W/KWKJ7ywI0d6FiAQU/NG
FCHiqNC+ocwJEY1Xw2cbB3ouc/PNYCsTJ0/CLXPKBWJ4yQzpBpjTzY8yj+J0z8uv1DpC33TlQrze
zRLDiRIa+rDAcaxC7GOQpglOYz2ynQNEFdzqBST2t+fuehdIE0ibISewkHRyErwaQNBEosoI3cTa
9ulahLhiQYXvC6/Iu/K3heyrlOBYS8stTRKQKgCtQOQKGUZlOUgP9ZeqmknEEwc4KPtTXfKDxsb9
7Ym6XnU0mlsSs4sMI/DIyomsc3RWAL1HIgbmHog17bW2/kniZjsBFtl0w8rZWRwV2B98dGuBvE0t
04h65iXvMKpSGx/tLA68Soc+xo/bg7o+OcjY6IATobkCEoDqWwjc+gAQp4gV2nR+ypvpU+e2BTJk
4scU20+VEJ+99P40J2yiKC/XCg8TtQsnTUe/zacCjQQlqNQFLf/m8D7Qmzq0Js1WXMPS5gMW8n/Z
IiVkpabZ2jlLSeR3D704IUK6PYGL3wfiHvB00Kte9abYzgjYLRJfEbU+Z9mPAoWJ2waW9gEYVA2c
TXSBXVGNgFqlARLLRud+BnEJL06dPXRkQXU3ms7Kllsci8wNgwsEsA81AmimqSajhrmynG6DAnxo
m38yW2cWlCsH2t9GIhoP202vP6c5+4zS6lqWU+3wxGWD/QWJKRCaoKx+1YFo6tNEtd7FjDnQ+bZy
3ACpfgTP+puWmoFLhBUmbfeLCbTIpGkGSUB2iGsSdLkWOE29vb1+13cgeq4IABwGmsHQyae4DSMb
Rn2Y0XRim2Hzl4YGIBI14g9WzpbsnWiUskBfpexynXN3HGKbRLmZlgdvhjJeU7trrRFL+8MGJF9y
FSCDovYsUB/C2jo6paIMOmPJF1y5f7A9zg0oc+XV8TjCXZHIzY/Z/HQnxvT3xjj/vHEZJrSWndCW
CxKJGLiEDbs7tMVKn02PsgiNGO0RvFgk0tzDWD8wfeX7izsJKENIHILk21SDgaGeK1oOFoG0Xtg3
+84/+eQIYZzb+3Vxkc+sKJMUNyVaYCsTDrPJN2TINv/c/v5CLR8UEWhSROAHBtTrKpdm54g5gBXJ
ynebfK4cCtmTKDVejIwdW8je2n28GYsZckWncVrJ8y6NDsx/oCsFgA+YNCVWYL2AfjR6lCPPAyNq
Um0Ot0e3FCS4cDpos3QB8ldzpJDIZHVB0PxJZxZnga17bWhrdPhrRoCyGw29erChL7USkC7tDLhr
9Fv7AB5fYVCrnAzdAFhVNFVAoQ2sEM92h+oX6+3hEcW+YaWGuGRP9mSifgj61Su2h4zT1GyTTocv
c/Zl7x06qJc5uzxemc2l1Tq3o+xFzoGfZ7yR44o/BG0PUH/56/4Fk60zWCzIQF0FQA10JYVPwPIS
c7a30/wZfCnQQR3n58Kwn6BHdn+OC1N2ZlDO7dlbpUhJnno6DFbdhz0+MqfZ1PzLaE1/4EvRrg5s
M7hy0FapeiNDi5vJ1XUQyNXh4Ie6YJvbU7e0OgDzIrpCZR/gUfnnZyMxBa9R8OPIM2WQoKmhLXR/
9QqBDQSI8TaFvhgIwy8tQKs0S2wh9/VUo386qh0C0cfvt4exEGCdG1FvNV70rZunMMImtM0iRoay
rQuAgmHs/sSQ7PiTYNur9uwcCrS0lOVXvz902s+4f2qnL7dNLCwJbmbk+oEnA12VrsRXlJZZ5mrU
jErrI/F/AUp2+/sLBx+PLJBk4rGFFiP1CmKkF62moYE+Z89t9zE2e5ra0KH+dNvMwpIgXAK1pGRb
xnWn7N2xaQjjaJyPMmjjQCrqA7oZf2ABncAG+v8MGThd7iwoDtkcuSIwAcz1Niun536Ot0271ve7
NBAJdgePKTCeuBQuzdSktTzu4a4T2rMuoN8p8rCtV8qjC4uOxmIAu1CiAEpcff+yuRJmL3CnxexF
5y/Fr/unygQFFmoW0MBC9/flGBzNhx6th+77Ahp5kEmJytp/E7G+4usXpwrXF3gLQM4CY5dmODSI
vXmYsLVGY8+1cUfr/iNL6Uq1ein8APGC7RED3fhQxFFiTEBTaetUCfyv78dSQZOHZpE9ALWxo1Ap
Dfo8PVQJhIpqcaxa9gNMEV0wgHH09qwuBAr4GdiBmFG8HFVY/OykEDz3c7B7jPNuKiB5bJd/Dbnz
bsYp0vf847Y5lbVVxr7A+uDsonYDAhi1wXJE30VcjD3IGtDVtxM1yX8OrT9C+9zXN2kzj1vuA581
O1rx0Q6us2GxNbUBg/LxH/gQZFEkpRraWa4aFJPWa9EAgF+SpHOAtryAx36YlOjvW+uJVSG2/xm0
aZrgaoKhK3J6bpdp00GXOTIcNjynCX2n2pxAXpEO6b5wGHspNNN51FurC/vY8TaD5v7BkxcHH09q
wLoA5Vd9mRMXkN0d0Mc8d+nW9OrX3nTvBthhbc9MKBdxNaEdqjPRiY2UQODMz5avbdoEgoPJGmBx
ydXI5wc4vtAlBBjx5SFNhQ9pZVKICLqgyRwUd7Le/l4wBEdYLRwMsDQph5NOAokqAf7LKRyTF1df
iZPl9XeZuIWSsOR0A7MbWg3VZ7Kf4408GuBYIkUNVNi3rNC3DflcJglaZD9Br+D2oVu6LeHN5Dyh
LxCousvZgrRc6ldxy6Mnw33fgbrn/f7vo5vXhgNBTRZNaJffHxoL9T/a8wgdt/3GSV+E8ZKtNYEu
LDl2l4EbBh5EJu0ujeARN7vNyO0IhDnxl7x9uz2G5c9L0gpc9YjD1DmyksHR0BMNhZNvlf2QIWV/
28DCmuP3/2tA/vlZlFqZndYWFQzAFexbo8Uoxo3vfTHscTuDEHE0ks1ti4tDQjc7mug8WU4zLi2m
1Ju4nhU2cqrbLNmXK9f9wkWJDJoN8Sh56vHOvPx8P41t1bW9C40q6ImH42uV/8EAzi0oU0bHenQ6
u3OjSvykKNZkpruyKGtjUC77IUtAGNm1bjTEW0K2ervpVs7GsgWgT0Hpjr9cuUhny27Gps2QVXej
tHtEapbRo7FGFLlwvLEQ/5qQP+HMhFY1Ou+QeQOc0g9KTXpDi36r3u7fTedW5K84s2IXniFagYFk
+sEt9sYaGkJuF8UnQjgRCgEEROdApyjf9x1WAXVauJGd/u2wR1Bl19nf1tdW3I9PQzUD1QQkKmS5
QW1AIBUId7yKuZEovnbaL7++Pylx8X1lxetmIA78rRvF3hhO+rYDmDK2ftZ85bZdnrB/x6Ese99B
omgcMY6J7EfrEKeQTd7F3/1he3vhF7cX7g5ioinTuoLNQ+tE40j4OJFmfy/Qf+adqBXe2cUoL1xM
2r9GFF/VxINRWV7sRHrvvaelcQBl6N+3xyHn43qD/WtCeczl3NAzc9IcMFO5X5uR7pJq5OgzWmuo
WnK7uA3BBS0VNyAudnlQZpZAXQnsAZHGAt5skjXK0YVxgO8TOS8QGyOiVB8ojYAi7sxHEKn5e7t8
GH66axQCCyNAOUxSsaMwhhZj5ao1rG7sJ9ABRgMExX9k2cqGWhoAOJOJh78NIAqUi8NpdB8KsTZu
whrA+LwJ0xbKBV9ur/b1GHxYwM0HXyKpLJUxOOCF0iEFbETdHHIz8MeH29+/HoRkYJTSjJL78QoX
IaAID3kwpKc7dHcCWrBlBt0nqXP3IYcZyIFI+lxEumqN0gNOn7VEMyI+A3+h7Rz3tSTHnu4N/e32
gK6P+aUlOaFn/j3tHZ2yFpa0+bPfPJYAahOAKaHze9vOdRx0aUdO7Jmd2sm1khU+1FRACGOZp6Ep
grqPZrPatO2xvx8lg/4S1MsRZpvYzepp8fzWSsCyZkSum2AXQDI7eYYEZWCIT7fHtbThzgypKRbG
68LTpaEYKsnz8K0FEO62hWuHD3gMWJXQUyQROeqWntCfC5LcxgZjbLMRFoWYTz59r3u6y0b63RDT
x217CyMC7gepW/lKuRZz00AWOQ5kniN3cn8WDlyNm99dBpE+BsoVKJEiga+SgxGTWSBVs+Yotz+l
OytdWZOFQ0oQGDny4YMg1VT2Wg+hWyNN8Hn3nQ7HNn0u6MqaLM7RmQUlarHdoZzLGPzZMaXB0H/m
a8HdkgFoMUs/j3/Bn10eFz313Mw0KtDxQuG+7p1gTO7UocLdi6TAmQklCC4Tz5nRjAkNFkSOvdhM
yA8W00q2ZSHxAysQxnaQHwSPmrrUCeOmMQ7YTWP3AIH4ygyqZu8k+0QLcRxtvoVogrNW5FiYPdTX
IDUK2BcejYZy1SRjW9K275HqNqbQ6wa0Dt9/D8ACEukoewNcpuLjYot3ZDAhaFAl3720As5rM9L9
7YO4kD+CcBeStxCWk/lPz7jcBEVhxsUwolZT18/c5juKFi29cgK9eEiG54Q9FmP5ULO7A1lYRb0D
6XvJLKPmc5Ho9dLZQJK9oxCCFeOPqbG2emV9AxHN3WlwmEJPGCJyVIiQDb8coJHZJdEHhqSrf6jG
XxN50e4kVpW7/MKEclJzWqO3ZmiQb+21DZ34c9fRlb2wtNvAAoDfjxsbD24l5mi0kjRUy5DbzMcE
tGD9i6Gv8bcuXJ8ILMGMg7oN4hu1FJVWkymkHnWkTf6u9ItT2XihU4KQsok3MYEKdtY1K250cVwo
HiAtgnaVq6NLtRzP/AqrY/ZJYCND+fP2/l5w09hMSBxJ4gk8JRQfxxxvzJw65hHLnvWGQoY6D8bs
/qsGvB/4OMJaQBhVRwpJCI92CVJ6BeiE8laE5dpDaWGaLiwofpR3QstHAgtYEe/rsNbFKv/3y/eL
5D7z0beBlA5kz5QNXKO9xmhtrY9Su3lkZWYFOWEgjucvTW68eEnjBJRY0CBZS/QsjQvdh8iFolMJ
RKSKE23mtGXpUA0IoaawS+Nwuh+bhKHhQQHwLOIAOIHL42/GDrcGng6R1k+B3R25tp+nwPS3t/fZ
0h0kOX0liznqxPA1l3aYrgEUocGOCQrAge30znnWtUPbPzqeOJA+3dCq2ieeQIPiSlfwQnhtypQD
LlrM41VGGfUqoSUmHaBL8qYJGhbDIx+AbCvuB0dhLs8MKXcFN3uZMC+GSDgmGJhZkBcgkL09kUs7
wgTXGBpGdbxM1AZxlIcyN6+LKSqLd40CyrZyVpcmCyEnOJ8Q8gDkqjjSwhjmpKYo8TWlt+vhS8ng
PJiJB/WLFdcmd5Z6qOTVDQ0GlOKuWKFAFmyD7Lkao6n7JJJpS+u/Ew3FizjZZfXX27O25ObwCAG+
Fa9fiSO43H2WVTpW1WP3Gal7cGawDZU5+6np+kq4sHBFoHTxrx1lB4huJBN0IYYo+8dJuuf2h/mt
n9hz8+MPdgESdS6ubQLchaO47Z7lZWHWcx/RcQM2xjUVp6XpknxEqJRAJNVU+xsmmpVj1XVDNPAi
mtEPFzftJ9dbg7Yv7WWgOrDNdPge5G0uV8UBUMGYSgfnhaabXwlZaxNfcttIaoI7C5sZBVZ11VlW
kCmLh0ivIpb/Y43vCODJcKzRj5V/c6vd7U22dHSwlVEnR3pTyuheDsfTzLYqCviZuIPgYPq1rX+U
AoXjtXTBAmXIb5bM/xmS83r2jvcn1LaNThoqX8wu31jVfBQiPphO/daYQ6An/cmibFeCqya0ip95
4mywyCt7cKGMjp/hIK+Oh6psk1eujk6vPdHruJwqo3m2+/55yipUcfWwtR00/febviwhikGP3Vj5
AWCjh8wzv/zBnMNXoRiCEObqYV5PxG/ZgANnDFZQFgdvfHXdDxavSTH+9hCqt/J8iUsAdAv5WGUv
jU5hz1oMD2JPULBOqifG5y/1NKIDsp0CnTubMrc2WfXu9cn3eYBEnF1CCV1UYat7Pwwdqm5sfhk8
lDSJZMstTm5Jtp2+xiawdHSB+0G7gAV5crwgLvfGUCUouWeYkMI5sOZI0QXu0fuBZZJ6VCYOQHqJ
FJyy8sji+jZAmzyy9OeK7Mnftxd1wS8gbYSyDUBloM5W40UGVfUBzH0zRKG7oH63+f0gYzwY4d5w
iQKi6bhyEs8OkAAjWWxX+P2MZmGDfNgqcd+C67GgI4yA53eKRW2qKHWa1HozzZFWmKHrlUhHv/b8
h2l/SfXvMX/yms9/MGdnBqVzOhtSUjOfejHe+I121Doj8MqPPzGApC48HNZd9W6ocYJeMdHnyLa2
rb+Z/2Dj4hUKVDMiXSCYXGUARWNbs/CdMarnOHjxjLcmXqmaLgQcsICd6xoAyeOxo0yR0XvMbfQR
0i/5hyb8XS/6LPABjKSsS4PRXpPHXrgQzg3+zi2crYllZbTPWjJGLoR7inkH0uuwzj7r/f1P+As7
im+aGXW7FtzpEfX8Z517j206fEn9dnd7B6wNRwluWjIZVTWJMUomJNyMF6f9Uo1f5zUWp6XTb0NM
BveKlNtUM4eGAwKkoUMECu13YR/jbuXKWPCQ6KEBHyjqLKjlqGA2Jqa8btJhjiw+Bp0BCAugH93X
23O1NAgpvwPqI8RRukoF7Vj8v8exEhmkTz8xtlKdWDKAlB7y0Yhv0BykuGA/rVu9mNopGlKEl126
v//3n39eCTBbzxxyJropauaNcEO6FmEuncXz7ytnUc+AsxMTvu9Z0AMO4mpPyGNdb6e1kvOKIV+B
K00tc0iOZt3I7DZtAQ29V5+HhY0M6Morc9kQem98PG6vSwSV19ual7IpcsAA7VtZmEDFj7qfdLDY
z8PK9lraw9BcwcsJRFfXjLoT0/DfsxmrL77W9LOnH2trxanIFVACHrwv/mdCnTh0LXSz741TJLps
D6qzuUdjYNiyp6I+Ok4WTGtbYsm9nBtUvFhbWaSjAgad8e+yeJqyI2u+FmTlElieOamNgxriNSOw
xl0LWFl9ijQflzLal6wUXNpoOfmD84PL5v+ZUc4PatxxASwwth3bCBshUjY83LawuD7o80A+Cr3h
aOK+vM2g2EDmNoEDaFp9egIcoXlGmrcIY6OtntzZJciy6ePB7bh/SCm3D7fNL80jgn+kJoHOvqYQ
tTlFfn9GWzKLPxP90Zw341pf5ZoJuWHOrs+OoQMXAF09Iuwrp8mG+J99tErcHseSH/2NZgSg0bjG
mTtzUzllZ6CI4H7tNoO+Esou1Q+A7EWrq5yla+ZDL554XIsBvdVA6NlNAMmNajjy4ge384A5f1ug
yXWz+8FVPtofUexBNwtIl9W8ITNTiKkYQo96MMyFuI2Kl9mxxpOotTVCd5W9X2b3ZaslhCtBIwBK
GLmM58ukAXKszyjDeCPfdR1ECV6R7t8htRza7aYnIizgeM2pC1oklzVIfOiPDpQkpm1VxoFFvtfT
sa9+6AO6h+hD06wpZJClk4ImGFkeQDR+lXr0ap9XrYlWJWHt494NWUxO5uCEeDaDNPZoZXv0uiIy
BQPg37b1QJtXHN7QmhEWmK/j+ICAZFMXaylrQx5Q1cGCbB3ZCRNoBlzkyry5VUyh6KjLV7xVHv3M
C3r9oGvTa8m+a1X+6gzbxmZB6R7n5jlj30VaAto7BrVo97HpPw5DHWhtAtnr0zTkr15HwqSbVvzl
8vJi+iQMAq2rauqsoxUEagmWt8n/8r004OJF7z+JptlBDSisIQVUxtvWeoi7H1Z1LM3HuorSOcVj
vNoYpN22hRPaLnReWBwgS//q5K+3T/CCm5AtDzIvL8VTf/cCn+2/uPWmOS7R+zB2Hf/EQed9lDIf
W6fia4gG6bWVJUO+A20/MjQFll5ZsjwZNbvtsGS11tVH2kHvcM5H/mjzsQs9UXdfPDrUn1rN11a8
/aLl3xSaSF4iupB7/GyQtkFtkqPGEk0emMIcfUP4S8dfqjbZTSC7EO29bhF5cmT/AHYCTt+9KkBW
hOZWnZd9lHlPBn/65/aSXV31+DpEJuS+R0UIR+tyNFxo1qRTgnoKs/2wGmgaAJ87hFDAzQ7gC01W
Oj6utohiT71JpkbrJn/qowl0lHORGkGlA5GA7NzKtF0FgdKQrBQhGyUVD5RLWQI1aT/NQ0Sa0QnB
ue49ofvBDDwtezPGlO8x32s4pcXJlDx2aGlBBefK1/vFUJqO1UdkPnYWBPjyJ8HeursfHHJoZ2aU
iAYRRT8aM8yYlb3RLRqk89fbu2JhlVDEw+mSaRlsDmWPd45Z1ISINnJF+tcgmuJTVQsSmn5MPm5b
WpgytGRBxRedkRL7opxjr3SAdcwqWIqdv8E3ddJK/yGeiu1YDGucjwujsgD8B9oO4QpA6MqoqkwQ
N2nsBv14r2x4LYoH3f1yezgrJtQ8A/pJ3bxkMEG0xw6SaQ15mdb6fRdtGGDwcXBwZf7n8siWqG+m
WRPXUZe5E3Il5bitSVG8lLFwVw7RwurAJbieFOlFY7G6D4yk4X7P6hbF3K3wHmxx6MbDXHy/PWkL
RxVgAXQvS2g4AlllD5RxjQSdk7eRP5Z2GbCezIdBg+wEQSrlifVpcXAGka0AO66T5r/vKEkpi0oy
8qSKh4h5OWRmgsEV4yPaNur4qXZPLsF5PVmot/QfNDvFzUPprRwuS726pF2Qb6McgmfAVdZDDMXE
NYO1kdNT+gAVXRF6rrcWsl+Hu+C5wBFGPVl2IiKqudwmjQtV+skRLEqG/ktBjPfRIOFoJpsYtOKA
u9BNOtQb0tg89KEcentJr/eoAbAWOIGRNLLxvFOOGolBQznrUxkl+bihegKODz24ny0J3chnVtTT
ZpklaxJdlJFf6W8T8mCx8La3ByJ/6EWcoZhQDltqO+Dym0gZOeU/nH0aUKkG38veGp6H5FudRu7d
CB3FoJLaS2vT0PBgKKPUDH3iBtq9Kka4mzBrOG7YFmi5hSj85cYQft10Xg8L7J/2qVg5Vdeb+/Lj
ys/Pe6/yKMfHqfHEyWaMP91ej2uPdPl95dCCIH+G8gPWQ/Memy/cOZT5waoPt40s7l4HCSRId+Of
RLlgE8fXErszyyh3H5P2yNMnx14p7i/Mk8yrovdCKnzZnhznWRTZVX5FnTwtIx3MjcGYr2zb5c+j
nguoD7A+KmK6zZnlmBotoxnqnYYbiHQtrXLttOFXJKvmfy3IX3A2gNIYRyD+yjIqDGc3F3AtZXqo
c3dPnPjIebmy7ksDAugXxSjAvxEQK94szQaHdSg/RT3zgsmkUNUOby/6dS0XThJpXPkuBXXZVcSo
x8yb8nnGiGj8NPvZRyLKY2wP4LfWn7ReC3un2FtkeEyJtiViDueGPWdOv/KIkptL8TgXP0OZWEge
dz6jehkJe6Rhls0noEa3Hev3Lpj0ALn/lbVi5Uq6ZmH+PXa0eiKmAJXIFZUASH09rRvLyB7daPaL
Q9plRwgF7FpwsnJRbiGI8jynPCB+vTE7EdI5Rw05P6VgntVbum3QrxzcXpCFU0ggEAkNRxvA9as7
ZBj8zhGGXkSEtwBWRCDi3xT1WgFywcHDio9amk0kb7qysXqXQc7LdQtAko7cgwLDKc0/pZUT1i0N
+ulTS/+6PaxFg3iRgLlJ9iGrUAi032iiHPMygsqiO3ZByneN6wdZ+txabtDVOjIJ9H6HBmJ7iJ1D
bWahW0bTmBjzHu7AbA5DseUkQZ/3Snpicbn+taFC/xOGx0/vYFwp0mleCgvZt0ysCWgtWJEUjEB+
ogdAJmwu3Y4nkIV1SreKkup9bt5p+UaNt9sLtOBqLkwoBzATlkvJZFfRoB9+Gf7+9tfXBiD//Mxv
9jhMsd5iAKlxdAD0hQSYlg8rvmzhlrwYgnK7sNHIidnASE/ee73cmyUFxxYPkzUO3zVDyulp2rad
ccdVkT0EqblJACOkD6W5tn3lqio+8WI8yoVsZY4paAUzjhhCSn+6BdQqbYiOpjukv7du8d1tkDuE
ap03NfvKKQKn3FcTNJTZyR+0sED0qx/1UgSOdmwE5OjYVzxuwml0A9+nB06nrWc0wQwe4urBKHdG
1n8RhO+Ev4WcSOAbv0AcElT0vYCUcmVUSGltGpdsEq5vcmh2efZPffyLVklA809c/z4jsdEzA4iG
Nz991sna7buwR3HUkNmQJfRrubJsnCFnXla1xBg4Btt2dr4y58sWJLumIZvl1WQjs3lVOzatI4PM
4eShR3ANiLpwEjCGfy0ooWKCfm/O3KyOGPkyxvtsfre17e3DtjYIxVsM/ej6XlvUEfG+G8axrTa3
v7+w/S+GIO2fHeaxb/Vap/j+pD8XEzCzD1zskn7lNMvdrez+CyuKy9Ade5gtA0vhms4TEltBEu8R
CwVOvdO0aesP32+PatEe2BGh44dMyZV6PaF6oemGwYDgL8M6KQKXRbqzq6d4Y2hPyd0d+jYg1bid
0NoDShugxy4n0UbGxOqnmEWzMJ+s7mtR3l1ClxZQ+wdpJ9SmAQm8tMANE8/QpK7xqD/mbtCvQdIW
t9nZ95UR9Fzv0QXLcBrtD6v4zuhK8Lu4zSRlpeRowXtacedmMYi5aQ1sAAjssOFTZvxVNCg2rIHr
1+wo3tyaEABnMYEdeLjMHfbN8BR7L2JN9WpxgzkgscByI7RTEeha3lEQ4Dh1RJ0A1Z9OHCoS1Pm7
xkKx1sa76GXObClHlJSZ6ScMcxdzb1eXYjOM9GHsvPuDVck2+b8hKWe0EnXpZQaGpMV7r7aDudr0
+RqlvbI+qJnZgBoD7wc0Czp6VeBXlfMmGXvfOtnmyDe92ZgvhpXxPWR8q2M6D82ddDn/MQhyGQwM
18wVOTCarDXRoCB1MoqNoxvorb/TQ/+2ICW7JfUQHtpq/YESjyQgobVOdWq+Eo5yllatuE+14eE/
NhDewwJCYCAZL4//CIGquOlt85TWtgAxhDX/YGVl78HUM4Rk7O0nm06QlUkbA8ThAEDbMVxd4tnN
yi9RC434JR6U5EDujdoYyjkqzxSqjNws/LaLMpTomVGhiFgFTZxv0/m9jZ9Esifxx+h8i+sc0OHD
5KGrOv/sjW+iTwPilmEB4Mdk/TMX80MJQqi6ebbGldSdPORnt42cLUMimXyoDkDjSe0VTqnlFnVi
kxNnEPpNg9YfNizZdv7G0u+7nv9rSuKyXHhmGL5cmK618JQ0LdSAHTBWvpI1cOzvRI0yFgCi0fSM
o+kDmqUYQNWMpXXVklOr0/JRz61mZw/j+Bo7PdkCSGzyYOjKrA0g96ojtz05jzn3yK5jiRFYGreP
tvD7XYto+mUuebtldpp8SRw329UNQvn7nIi6PVSgT+exsXeGvovqbltrG+Yeeroy5XLElzNysQNV
AqG0MMsalesOrAbvLMN7MA+6NVT8mg3lvLm8tdLWxDCg/2iwb6XZB+Mawl+5Qv47VSBJRxSM4oEt
//ws8tI4z8ehyTvQlqfTCy917ZQjnR8M/gRdS8HMzTxqb7ws2sPt4Oh6cMgRyCZtNB7+bki+NBx3
vDPb2DRPlr0T9SPivVVJHCWckAdBvm9R4keRQFLBXJoQGQq1BWpwp3zcs3TD197QauVDGkCvgATf
yjo2oq5LA9D/5G1N3PEErYkOir1x8wY5wrQIfFbTTyZNjS+idn5wHrPdWM5kD46K/iV3SvDqMD9e
Y5FYctBooUJrJZhoMGgVt6L3rjZ1jTadcosOm3rQi23ljV4LmMrsPbQcWt8QZk03XuoPn9FUpAVT
39kIg93+zhqhnJqLn6KEWjb0mI1Gp/NJtA+av0vMo7lWUlhYXvhWxHJg/gC6Vu0by3mX8qmFCV69
mDwLtPH77S26ECacG1DDXSryhOgVDNifQarYWwdUmPxp5RysjMJVYl7DHrRppjCi+UHeggj2bl8o
b6D/zZKrOBGHY4kNWs0nT/9WZpGT7qs1ASUlE/d7raUFcMLJk6DmktK4B9nwpPentuCTBcGmspwC
QPWqn43jJz+cLksg/+mLcHaZIQJEWmtS2tfOBI8SCU6GAh6KAGqZzET7Q5r15nCaJ2MI/SQ5kdZF
FStmd8/mhSG1UsaFEDaNjeGkkQ2pN7zYzc5KcHMdNyACRD0AqQIM6KreaFvljAcECGInHiBxXZXo
kN311uuwlvtYcBeXlhTfX0+iZ8LM+pNv/EXE1k6fuvnNqHY28jC02zTOPusfC7Tb3D5W1zv+0qzi
NcH/NED4HGZz0xYPZerYjyghr4FJF6xAoRcMeUDFy1KX3DJnF5tO0swaSTOcIG8aiPy9XHtuX3sH
8IycGVA8XJm0s2iLbjhxqjUhrbUxzCAe8KaVdAKngrmmenh9yhDeE7y9cdDAs6xKHHsedOoo7TGg
t/iNlCHUaCkAf6FZ7ds7CeVxoiW6A1A+2d0OthNl8rIZ4jPCpcaJ4aHf7NM1PauFuUPNC/UnPCZw
hapltXqiJXOt2jhN3THPd74bkm7Hv9/eZwtOAV3ZKMyCDQzdY+r9oDGSiAr35InrhyZ/Ko3NKhfr
ign1hugSHcU0B+BLWuCdEWaAWlgrp2XNhHI/8K7sK7+U+M75iX4b84d2rad0wQI60wzg4i3844rL
FYJ7GjObSpyo3lmbqqAPlQF4q2OvsWIuGoIaCmiuJJOZWiKiRqH5OeXi5LX1gzCMpzEpsyDnzlrw
seBCJa0zclTAX+DUmJdnf7C7BAylHUaUzVtPvHV6HBpZ9Wyl9Xr6VXrJy5cAHl1SDgzyDwhor955
cdpNzPRZ5OR5kJj/2PHr3H84w0PG4tBt7kyQ4GhemFPLQ+OQCVY2MDeIb07xwKD2CoL3e0/OpQ1l
zwlezYVtaCyqtOeiOljT5/ROxbyrYRiXSzRDD7FKUyQrNftBZsW7eeX0X/v/yzEoeyB3SNMbJK0j
PuZ70GDHEKm4PUvXTgweTCYfJPgD2Cf1eWGMTm6VePy586QHHL12SWJOQVK7u9hCYeW2tYXxXFhT
Lmurj+dubJssypxp63r5S2qvtngubGX0+SBJJV9kwMoqN/M4jJAmyNw04uWGeUAfv9p5OOhB073y
5O32eK6dAaCXiNolESR6hVWM5yCb8ZvUzQDc0APXeWzrJHDXXNvSpEkXAJIoUHQgErjcZdaYDp3V
jlkE8ePP9pqQx+IQzr6u7GEdzT1dTvB10Pe8co+/EKa9xHp8J8mdPCuAjgLjgk4EC5g3Je1eZbxj
80SyiKT7OX9Kioe8ygOqPbV807orwOKlPXBuTJmytBnNwe10vBSsr5N90oUWGEUW0gQ8sPavuEtX
wt3lSfx3cMokoskXrV8OBkdHZxPHSZAjPZetwaWXNwKiahS7AXT/P9KubMdxXMl+EQHty6vkLbey
MmvL7BehtpaofRelr5/DvDO3bJow4ZyH6m6gGgqTDJLBiHNOiN5WQlcxQchDwSHv8q9N1nb3Lhl1
hU/LrAAWAPIIkB94lvKxnsSctBmN1LJjGtns88hC3329vmdU3xdCztWMh7KiNItKQ3s2yrehML5d
tyBbjdMRCGeaVpvMdHWMICnvtOzQaHtaKxBbl5cz9Dd4Z04EHThrxKKFO9GWlRMWvBu+DNUDl7or
LSNw0G7F6m/Ur3nfOqfG+IyerIhnE7zgKbxZc+bNUnvh8uv6hMm2y6kBYckhsefOCTVoFJPPzN4k
GUMhvArKBm2mUhpQokCHyFwAEgXALCOQgniTYM+IF73C+zON4vvlTSmnqfq64GCGNtQ0L6Y0MokV
fGpaVTArW/vTXy+417CWy6z7+PV0RKw0bpHVzLUfU3K8PeuBAs/JNPFlO1n31apKkKRg6DiTX96O
FD+uL7tqooSbMiOVSzML34fyYDuFzvb652XbECk8dFZAj6DLANatK3sxvSIFU9XdgPm2qXpgD01V
D1PZcuARizwDWBYIZQRnmpck8ZIpTaPM2/v+va69mPq8J4YZsuz39RFJ9gnqBqA0wXMh2yiGFnWG
HsmxuSRRhaJeGs+7ZTDuNdZ/1Rs0vje1O0grZoqQSTKLaIkGCUAkRHnFShieHlda2/p+EpFkQ356
/d5WFUUlbsC7jqCCiKIlggzhssxLb4BCXwdonZ18LaHEo62KKpLEAhD1nOgHhBtAosKONE0yE2rV
SRTT++TeZ4rD+HKKEBe9C/zA1yCeLGxIg1GPOBYZo0Z3ApKwNvS86UtiqFTf+M88fyTBjsOhNpw+
7IsvMqssndlwoYBQ5575qWTVtEEeuw1iVrv7zphUHL/3RNylQa7ko3O9JFHk0l61SetYMkXU9YLY
rINU33rDL+o+Ds2xS9iWDGs46LvrXn65WngAanA1VMtQ8RMhGMWIC9Sy5wnU2xVt3apjmpbb6yYk
WTtuA42q8PIAuFbkknjG4tKFsikqqilICBQa61BvDnVdc8ZZOFZ1QBMvYGDgWiVRRGvvNRNxXvHY
5XpgLjqqi6hLtFIaWtBmhsgbnCdGoXHXeRvdqaAanN076VgHUC8KWtPcLpXGgqRD2tIpydZCD1y3
af401ML/rm1AilWcMDJXBlsMRCteqsRb/PzIJ/1S1qvdDlGimSQs7cx+SFPPC/q48xWzIPNmXnpG
hgzvfoST56Yyzyx6yPD0aEy6qVMoh6y7Ahh9VXsjmTfh5IIUFK+4Xwg0pd5YUJIZfVQ67K4u9Bed
FIpoXzZpjvFeTgchFlil85Gk7tRpTgpSJLG3oFwFU58HRa1wWdk4To0IpyR6LXfIYRVD5BePk/Gk
AmleJkZ5GRHr4CJTCelcceG1QUdx2oB2mO0FY/oHbMhgpT9qy9232rNeRJ2XKG4W6YhOTArhRbm6
/tJoOpd+1KEHpn8pTVWnbJUJIcIAyDiG2BtGpa1Pun1f3dj0CJHx2aw5wso38WjFTobvJ9Wf0vzV
qPoCSn8/sq7YjeDsgxd27lkDNmlvaTk0b7w5zECVqlQseKkFrDfSu4iHIQlwbqEoNLt1FneMsu7Z
D+P6trZK7xMEtX9QHDmmHRjp88/rfedaaWuOyOvRQ2mBdtWBBJtOj2URf03N7EeumxvF2c4nXTxd
OdmLi1+ATyceLDSxnLQvfdjM9z57RQM1UDiCPLGCmSZbOrzlbXewuv11s7KJ5BqfkF0EZwO5mPOR
zo6b6lqmQQiuOKY/2PL8//s8N38Si6cLeN6jv2J/Ai88/Mh7BVVKdoYhNrKg8Il87wWdf+BynOaK
zWh03yjIrqPNAmV/FGlAcWpFyFMAUzjqi45Jir2l+FEQy7or48T+0rYd+VSvehU6aIUZAKn/Rv0+
PRrmUt4mkPTukVxWFFccouiL7npWhe59wwpxydyagmJnExXORz6T/zUg4ma8ya3dpABps3Y2mbEx
vP2HfO1kDCJuhrgJ1RjDrrIGujV6smn+3O5tpwaEdUKyD+0VW4xhcH/aP2PzI58H4Q+3JfI7F7rJ
XUYHstqgwycH3cDN76nyvLLYgkcvpu5CxRpKBee7xbVzqhN/wWZM35Il2ZZevneMO7NTiDvJNr2H
diOAC7/rdQj3izOjs1874vTU4k/0Xms+cHqefF7sP2uiTdx/Tk/NK+/Hudj3hn90cmOrNcunxAY7
CCJ1H1h5E/A0kO25Xqlwo/lFBYRahcPTP9C+RFCmuvX51AunM5Rn0F8TOg+g/YnvSfQajiH94QNu
62qgPDxn3d3YtnfaCBmQ6iMYNu29VIb3EoYj+EHfrDOZ4r6N/NqChti01wz2WDWqjIzsXEMW/i8A
TPADo/GJ7Qy0j9wyC1sLJNBPfjVs08IIMity0T+0idb09ealAkEQQRsUhN5VTs6dPC3artJtGLUq
ACMf9Ob39e9LNhHUFlzeI83Di8AWrpx5wpVjjAArZ0Uf0vaf3nQCRnYT/X/a4QfqydU2JLo3J7rZ
RJa105ygdB6pD2EsRc5PciyDWodOLRxvhuhAiJ8b047Ltp2bqBvDobkr1m2sUiq7TM94yDAAdAJx
UhB2RWgvMSyz62O4dgGJN1t/8eojdJhZ9y2t76gKcyg5es6MCfFGnGmFtnowZi1Bo4e5oTgIZPv0
dDDC6lsLzRM64vt68+yXb0t7SPrfvZGigKF4Psn8DOgFSFXiIcjDxPP1Rzugxoh9rY/M9IdL+7BC
vSyzN2b367o/y2YMdz4P2YHuvvBno2EMkkB9H8UDCYIxv1GCnUcWKIzAwSDyjOKfKDgEYq611n62
RNOroT/Q+u7mn48sHADb/C1w2XEkh+PNlVOjW8Jj6vzjWt8/8Pn3lDhg1pfdNumAuLbJfBYl9HtL
M+g5fcQArkkwRoCTuFC4YMjEePoK9d4JanSEbFmvPIb5MSvcLeiJAMFwSNGCWmMKx7CnFw4re2jF
1qOv76jVfW7j/ruZtp/Y5IYuha7n2D3GCwlQcHzQKu/3gsSWx/AyqNdDhp4qRuHc07L73VgOpMFV
XV8lHnj6+yzhck0TTSdTak6RhVya1jSBChIkM4CqM79YccYhZ3e+lazBdRhrlilyiRvkwKwOuWIV
JccCqtvv8TNgTRfplKyty3nsyATyIzR4Frv97I3loW2HwE1zYPl6trnul5LTAQYh/qv7nBAtxkC9
YVSFP9E5iju0I+rH9efstW5IQe1k/fzvdWOy+XvPrUIACE0U3iXjTq6ixGjSHE1n0VcD7acf/Vpx
0knuIIyDd2eANh4Uk7n5k8+bsd1Ac9SDsH2zrbLdTDaWKuMhmy7OkURykYvXiNecaTaDV6LnTLQs
+tFNy+cxm0OGJg2sViVRpaagewZouGZcEqeynnjgxJdTlFnZa7tScIyKLx7zDsOo4txK1wX3NjBo
aLN2oeWWIC0ZLxokhvumCLYN/nF93WUBHFfeQTqYg76RNThfGd/CARCP8xzlNaSytHF+Ylr7pJvJ
oU2N9Q6MjN2k55/szNwvRXn72x7NsODbiOU0ZKOFRFheFzOqvVx52Hh27JdMcZPLvA51AFTyEAGb
EH8/H1vhZlpXzsscod1xUKc/NOsY39g17v3u4z2WcO7gGgRU49zG1PXVgjc8NKAHZ/OTIJ19fYFk
vnb6feFB2qzIXfnoDY/0RHa3DiVkM/Mfcz598VErvm5K5mug8+vvEu2cdHQ+lLoZi2RdszmyyY8p
Pxgq/qd0OZCI5hUjEDfESwqURqZ5vY8dOj4a3YNJj2P/AYfiue7/NSHeMyTtOn/JYaLyMwjZQupf
4VKy5eDtOaDDjRcIfEqYo4XohA3OEtnxzis/LQaExQ7a4fpCyCYKjEzUSIAGMYHbOjeS5A560w3j
Eo3Gs9E+Q264U4GPZGuNU17nAg7Y/e/HwsmBrHdLW6Of5xJBh4+EI/t8fQSyMhOeTziP/0O1E9Of
DOqi01q0kBh12/J1BgR1U1guOuzR1gy0Ya22yHsv98OaO5t5qppNWXXtc8d8XbF/JAOFCisAXD5v
WYeuJ+dzWTXmAlKysUK+BDk2fwjKbnt9rJLY68yCcIixsZ/RtBAW2m7Xd2FCPsf6Y44QZwzK/HHW
FAOSsOmAtD0ZkeCCKQEeLs5syHsmfTgs37XS3Ln2Jy+PAzvdxWka1stLMiw7tL4IW3NL0x7S23Gg
2ftkYvuqiGpNhTiQbAu8YhA/eyiWgjIlzLKLHtYW1RrciEb9WLr1YXBe27gCLrP4dn22ZeuJKJ1L
cYL8Dt368/WEX2l2aaGFzdBNoV1uLToqjkHJ7nvvIgStfXRjukAYpT5UFxMXsUpCPChHPBXkk9bV
ilWUDAP6c1zVAS8aCEMJw5jNHsFSj/oGy34UQT293jxLZ58XfDJjlZu5BZ2AK0rCfl8XqqtV9vsR
bNkocCDkvsB+dGxiNq39IeqXMNvpNzZC4rcq5NH+fp7728nx5GaLSdsGn08gdqQd0aBZsciq3y/M
f9Gga1hTxJBzXb1geVszVYFM4kUodHMlYw+YQV1cYM1CimpmKcTb05B5QVY9DEyR0JeagPoXsvmQ
TMLL9XySFmbW85Lj0dc1dF/hXIWCdP2BjDWq9YgP0e3XAe5eeLktaElFbZqgjYodpkGlYoXL1uH0
80L4lAxWsaw+mSM92dRV+JFthtqxgQYqKOqDkHI+RcXkjtps5AgwB4gs4o8i3pAtARLt6EXPNR4v
mM1uWq8AitksqqYQ/Sj7MlxvJ/+jYoOsmmuAkMCLrudDmFIW5+68Ij1h68HWR5B+81Hh4OGMzmn8
KALORvi+l1jj5AwsMlg4kiBLFV7KjxohNQHSG+pNaBUNZQGXe8DJVsaT0MlYgRWOk6fVHILG7EKT
Pnn1QwZSVc4U5TzJTXRmTpgu5IvRkjSOZ2zs8Kf2o4c6uPORGYMQGi5hZNgvqFTF1E0ahJnnaCh2
a7lPv15fEEk8AYYbdhsXSsG7SPDZYapAfK1aLDjTyQMSh+4hT73+j7E2VgjxBpIGZCmTh2Stne2a
t6kC1HW5JZFmw3uGy7RwkXhhwXKfmDHjuZqZ/tH0gEGj//oAVQaEJSrHYbBjYiAZ9LwYDym7+8Dn
0ZKMZ+9xOYk1wkrXEX3meMa4Myor1nfDVng0/33nHo0JOjFgnHv0CHncOfaQmLG6HZu2XXZkxv4j
Y3AQoXN8oCaCUmaatt7QeWhg1H5KyNHeXP+8bARI0+OdBO124OqEQ51Y9jCXUz1Bgpk+sgnUdoTr
FHkzdnPeBzkF7sro/YV2o+LruOsAUIVA/BiVWr11S7rX8IctqoSMxKOgTmhjxSFiwtvvna+Iv/S0
slLIpw9HBwJZhqZKLqkMCOHCkBnoNV2YMIBmd7MXQ2VN4VTvjzrBqxAnIMGNwAdtgcWAYUqGtBt9
mMjqdLvYz439pej/tefXcjlo1hgkQxssQx42fRGMS7dZ4m5b3A67QcQCtIqObC1HQwiXARJQFVm8
xjuSdg48rw0dW1HZlbgeXrQ2V17k55sYtBju2LNxHNyj0ZiBOXbbqjZebLRGuO7hkgVDWgvYZ8Qt
4CWKA9Hm0beaonWPpW2HetmGBRtuP8bwdDbRkRykJ6SZhNDFij30H/Yz71g6TVCXZlhoisqdbBBI
zOEYA8EJklOCBZP6s0Z06nMuN6eFTLef9Ajd/35fOMhcUse2P2X+0VrCodj0329fg9PPC85ENXea
lwGfn5uQlVVIPVWVWzpBLrStebduLpJ2vu/bZJibAtowx64sw7IEfk/FBVVZEO6qrlvquTVgIa2e
1294Zl+fosvgCHcs+jlCDwnlMzwThAEYTV95cYrPd9nTYqF/cUv9CfKIzi/qjYcObTN06yNjOjUq
zBowxuAdd7l/ZG0WQmMurFTMANkmP7UgzNqQG93i27CwFrskC2l/R28PW1GD4TRDiGcDRyvuDZZm
ed+jhH9cTC2wNQCHb040YF1wGEMyTrdx34t3ilkjOhpj9ziHNfsyJJ+vr/xlnHr+eeFGaex5tY0J
n6+gPZKxQ2pDy+guV/F9Jf4Lchwo/1xdA9J+whaniWkWs1XGR/RVNegnu/pxfRiq7wsOXK8VcKzI
7h1X6KS3O/P29yFeNEAYI9WDxM4FOg+tyXATrV18dNlLFpTZze+3888L05MlyGJUEz4PhZZxDLx1
Y94ejZ4NQJigYrILax1hAdyIcVvcThnAABA2INcAZwVf7PwAmZApyyp3iHHPacGdlWuKS07iplwa
EDEJ/gWpIuEK8ijR4op1BOdf1QVVYm/Kuor6wQxQHVIEi1JbwBDw2xS1SPGxrju0gBLZjHDX/9mP
b7b5eTLeiAoOI/NYXNr/Z0VMaBjo9DD3JaysXrlxJh/l6A8sOe4jbDqc7XgoCOcrA2+CmuMcHzdO
OYbeoBIilY/g7/eF03VpUltLvSmGAkoaJA/m+oELwuJSpyAmARAHxMK5U4FORPIJLIljRX546Q+6
uX5mSG6H08+LzdSt3urjOcfRrbOHwv6Z2D8NooimZVPEWycCCQmtemAvzkfQF0PTm1MTH4u0Rlsu
7SmBuu31UfADWojXUbmEZgMQ5Jgqh/+Ek7yGUbitUaW+f2xzsIJWNwlLR9/atb93jWQHdcEbZUGR
E+XaeSg94X5G1VTMCzB7tJNJx5h0YoU9Os560N83q6hNFWGndGR/DYm1obVkxTgxGCL0xZif07rf
mAM6q83+kcSqA1626XknwHdFDzDIBF8zHFIvlg5nNoets50OxfqwuL+vL5XMG3hPSKDg+LEiPnfb
OBkhGIcgbi0yZGzQLy7ZX7cgmTIQ6xGO8DTpJV1hjM1MI0XtHE3va9YeWii0pelrRmhg1wpTksHA
FJppcUk6F/r1535Xj7mXdNXkHMcnz/hsqxqpStYD1VNMFWBpzmWfs771SJJ1mQtxU31Dy19lVd97
M3oCNYqb5d2NhA3k8OOFK5q+c9HOB2K4g1l4zewc2VQvQbVmD3la3Y+Os0lz9pPNs3aHef1q2PNm
dqrt9QWTDROkTuTwIIhyKf+fVMUCcfHUPU6suk+tQ/rJr3dJ6d9+DqFnE9LPPPy6zA8DI211Yw0z
o75PtuOo8AXpHJ5+X3AGe2bIsMRYrQ5SwTnb2/3drEXacl+3TZCUTTCNh1ilXCI5v88GxTfDycm3
9k6dxR0GRY6O/w0wsvnb9cWR7KYzA0JQg3wYI5MJA2xcQi0HbBXJqbShAeCN+O8v161JNhTa8AA2
x3uRgYgrhDiZ08Wp7mBDEXp0yD8tVeU7ZcOBdoSFQoEJ9Qgx5VFVzKvBpyQQSnOCJv5qJ3Ng22yn
F9Uuz9vd9eHIVufUmuASeRZ7Ax6V5JgY+ohW3qCXJ/kD5GMV0yazg4gQkFKoffG2ZOdeUFZprBWx
TY5Nt96NTf9IQTTPC1V1XTZ5QJeCnoc7FhwdIVXZ+ua8Jh2GY9AiiMEbPSINggbZIIAoDiSJHwDt
jRQXAga8x0UkFHHmvOgtAvkaq0W2Lcz9t5tXBopokKwBIRtYaYvP6Mm+Gf3CpbVV+sek2Nh+UC1b
fdlfNyEbw6kJYfHdqjVs2lTI6DynDpSVFb4l+TwEazgDH3WiSx0UbW2JNdaed4Ty311XN9uyTBX5
QX7fC7cCynUodCG04n3LhPfSitCTTSkeNL5FQt/62jjPtbMzfdC//on7T72SliEb06lB/vcnq0Lr
lfmWCYPDa58UIe4AhV9JNgoaHeNoQk0bAvvi9k/w0G+0oYJMAiRKyMHPA2IqkgmyMaBIiLbKqLMB
5yYEUdOczdVsmqD5368ucB+H614l2YNQwEOci4gD7HSR4YdXX7kmg55ErKvMcBy8oE3ZoZl+E7Ph
hLn1y3V7suHwLD4nF0G4QDxaWp31DJChFL1dH9An17j7wOchhsCZPjgpRc1UFIUps8YOXePcP2zI
Al/x82ULju/+9/vGuUctcVkmU4yudHkzLaGzNBsaT1ttsPrw+kBUhoS9UlfQj2hLDASFwaEIyyLs
J4UJiUgx6EO8KTNgtbwrleBaxup41O0h8lGzZNe7zWOZo3kRMzelZzwWlVsEKIdtQEVqgwrFi1T3
kYldQOK/PtT3TKh4Lpz8DvFRkiXJaK5TnESWS/pjb+Z2vUWTvmf0Q4dWcWHnWxQdmgeLIQj3Bvu1
SJzhYYV6bdB0i/FbQ+vM679IdlCd/iDh/mvzZM3dGhODy2untWkwFF+gnZwkkcHFrgD1n1fFw0xs
3M2fgECyomSu8962F5pxNaLJynWwMXysPNQv/gG8KHD19jMD2T+wmqnfu3PdhLrXJrsx95vAqKkb
ruM4BW1Xso3WN+2GJiPd4EFrbbKMFg8oLHU731KRtC5XDArOENGDhgpHp4CFdr4NuthPTNIt8TEe
mg64CF1/jlP3j1WTat8vnb+jXdEFsZ7UG83t/p1I9QbCWnJY3cU+omE7+3p9wS52C5I+gIK4kEQA
2fdCC8Xv0WUU/0cWYYKDktVBg+Z19jxvrpvhV+yZo3IWDDYLMpYc9iMKbDQjm+O8nGnUg2ExaL9K
A1V6ezP2hmpLyAYEOS3gi5ANAIFFmGAzaxojQYe8qEunfRpXX0jf03AiWYlZZWtQI72fp9OmSvdz
gY4b/hK0pfuUx2wPT9q7qhW/OLYxctCLEOD677Lmwo5IkmZOIBieRct8eBtuVroWvi6cqmbVdtMU
sywaXs1lYxLFbMom8/THC2eptZCmS/IlAxdrV/WbpUJC4u12z+D7FshhgKvhi+cbYvWWcp5bFPL8
3AqaL+7DWIasWxQDuSgp8XlCEgKUEYi4Xygn5LXGhgHyUsDbgGBsfxrcQ5of5vql8f1gvV1YUjAn
vNU6p2NLnqVZpNOvThbow8v1SeOTIm4n0OOAggDMEIUYvm4n4ZmfOk5OYy+JVs08Iqu6bNJ4geCn
Od83g7XxxyZK4vFtnFT+dhH08IFxGVgUeSE0LJLzZqKRzNcznLWavytntjFrY8cM92AYw+duVrXh
UpkTIvfVKJnXVDCXGknQzGyXO2TjmAYwrsvRg1LO9WmVnVKo8wPAzvGbuNzPpzWfGsQkK0WIZWRv
rZkDBZLvWuwqe1SV4mU7CxlS5C6hRHWZt6Skm+1h6hEOOZup3a/ZfiSK0ShMiMGB1qC5yeDyQKh6
0+tvffKL+b+vTxifENEPIUAGQA5K/UBpCJt3yO0Siqk1jZb2Ie9fU1W5UTYE4I05swDXBiCj5wsC
LaQy8WyaR1VrB4bFHiz9pfFU2VbZKLi+JFjNKJle9OCBlzVO5uU56As/q+SV3fz+xGY4/b5wilYN
yeCvZc6hUf0a5J0CsSBz29Pv8/GdnAYFnqWxaeP7vf85izda+q+m/XJyRSFKNUvimYN2F0DjVHk0
98fl0R4Ug5Cd0KeDELZ6MuZZaZZ8EMMj5NmCNvtTIAOajA9Z9bUhKt0B1ZwJnkWWZnKNAebYGKJq
UMcv9rJvvd31/aGyItwDwDcseoxO6pFt9UHWv6WWF6z13lX1bVWtjbAPHXdMO+gz5JHX/Nuh8jWr
sjSXQKxzHxYPE6j+NZ1VFzl0GvzDMD3k/gOJ70j8taa/M42FU/UydL9M/27Ud6ZO7ifVJlJM5Tu3
5sTJdZeuQwHNoyhuwoVtEihDrzs9ubu+YNKJ9DiPAuxSyMoJibW0cA0yG3UemfbeOpaW4vOy+wx9
AP77eSEYLHu/aw0Xny/rH5m9y/+gO3Gs72n6duswQPvVuG4XoLJ4tAj+kC5+UU6rnoG/iKRg4GuT
Ip66XA0IM+JxAiQIeGu+iI/GecPc1BuKiBoNdJRe+2HbafesUMHJLi8ALm2I2ir6fmEYYnRYL9lK
FnctoqZ5m5aXzrw3VN3OZSY4S8cxQD2B0IlwelpuM8wa17OuyBDUYGGrRK8ufQqJ0xMDwsE5W0tl
1hUM1CV0+4pwaG5GfAFPyjMRwPTBbaE/c34BZLo3DWuKfucPS/O1m79cdybJBEFhFEAHdK3AK1Fk
kWcJnf2WEKx10QcDqYIJYEu/UpFuLy8AOBQExdFuBiojFz1anKR11txOi2jKn8t4W9L6uaDPDIF6
2d9bQ3R9UJJFObMmnMykcjq782AtP9ifaKrYHrKvIyMMyAZ2h4GOGecLwgy/ZG1C0XExg2rkizeo
VKVUBoSfX0+zO0Nhpom8bNN3GzZur0+PZH+bpwMQDpCKMFdbG3y/al6ZfT+XIYg6mf35disoNKIA
xNFqCLjPp4lmbEDXhQx6PJ+z5jCZd11yyJvDdSOyqeIKE6CtAbSBI/HcSNPpse6D1xTZv1r/m2V8
vf55ye7Az//7eWElxplqNdPRXLMpprDuw3LcePEafsAIqJo8W64DAC9cS65LVtpYGZqfjvdd6gfj
mAZ0UQR40pFAXBBMSVQx8AI6nyi0O6YkrdFa1+0WdshpMb1ZNBu/WnN7szAFQNQcfgcIPMCKwGid
myqb1rYzChWkOn+I0Lf39tk6/bowkNJZC3SHxtcH+76DBLqpNUE3K4rYsh0CaD0EZMBAQk5e2CG5
DhANFMkxhATSeM7dskQ1fRlV8C+J91q8FM9PX05MFlbeJkvsumVfR5b23FTRzc0ckDQ9/bwQkBBc
vKQv8PkY+wOtohXnoMSlLKT7kDHgCR7QNs7X2enAqWnByIsmUj6VbYLUot51G3/Vh7ub15wftryT
E2AzIOmcW7K1rLRN9FaM4HNBTk0u6RLORJVx56t6/uDFfJ2Y4ct1EoXGiEKn2ISZvPnWdixkiR8Y
9jHWHgiBwPsQzioxfOkUQkEKTWgR0AHXe26x7atqSKC9HuWsDFBhWOojKRXnsNTJTmwIkwcggVaX
3Abtfifmuhm8P9dXR7JZePINmi1AGqHuJ/gB9LCrvEDJOjKax3V9IdW4p2N90OabexPAn08NCVsf
emse191CQSSk+RBUTBX4SpYDRSx0D0G3MNTgTGHDTOg/C8L3Qo6e8aa5O/RAsbyfN08Wb72I0B0q
a7wB3/mKL87E8DSdUNz3P1vZEhjOz8FtOY/1uh3Jqp/ZEeaqaFGVGnvYsZw5qIu3tlEYuHztIKLm
KAXLgibMhZBJlaDJyjyi9uMbLXaKh37tRtD3emhAT9vsGsUlKXGyM3PCiVwPVpxXTUyOef69s5/8
eNujMaO1uT5r73etcATwJBEKDEBp2Rfh8FD3ltYaaRINeh7MXeho5U63uIrcV+a+ugXom9WXuLlZ
hwSAMBS4oKwDAD64EcIezbMkQ3q3SSI0JS/fmErXX+oMJ5/nf39ysK3GWPqtnyeIvqHuZ6RBUyhO
aB4IXc7b3wEIbt3bWu77XZdE/dZBx+56T+h3LQ3GZhsrHIF/6cISSJq4M3lNQdRTRxSTZwW1yLEo
Neh7++mdx+b+Tq8WFehLOmsnloTD2XRrwooOlrxuB9xp0SgiGen3cdBAiJf3DxJ1Okzm6aM9Z0nU
/dLYnjab674smyg8GZGABozoUm8BnV7r1MozGkHU/20Y6m1u+g/wfEVgKRvFqRkhRB7K2RrWCWZa
YrxN1Pq8jB/ZHRwHhVsSwSvwHufuG7t2343VgB479cPSHdj++kTJTjKu6A6iNHSFLgRu+tHMajBf
0JoEeu4WMTZd5m+y+r5O6Z2uwq1IV+WvMRHcBR5S41c1OoZpa75NE/t7YVnBNFt/ro9JtipIqQNi
DAI61PGEKUvmXq8LF2am4f5Ppil2u/zrmC8cWw6nYpwviJc0Zq8zC7gxqLRNT2T8gOsC8vjf7wuX
l8GGCu8uLYWGwYvvdnvqOSFlKvSbbClOrQhvR2B8vNbSMAq7/rIj6XfHVQTIMscygU2D0JhmQP5W
uLPQRWma+hpbwzWa/dSVD5AlfRk0dpf5ZJuSTJVkkS0LxPNsZHKQVkOkdL4sc+U3phtjnyCKCj6N
eEpedyrZeKAchC9zCv5FQUgrtcKibY8TZbh3pidP35hWEPsb+vu6HdnC4FDk8T6/FUVpHXtcIalt
tLDjlVngjOnBIM2TZ+eKq0Q6X7zFCnJSnCnG//7kWiRmanasxXw1j/nkBXS8WTYB+wMoBfzhsj3A
sZwbqP2pXBqdgcfapVsPWP/MUgxBFhYhQcGplPwRcYEdpF7mLh7D2dWRTQb2/4i+x3O6WVNV1ktu
CbGei2wOmPRCbJz0utd7A/oR+XpoumUwBTnQfcpmziozwqW7WkWeeC7MJDPqDpoftNAAqft+77Fv
172M7z4xkAC2DzVaTti/6KfYAMdjsHXgAWwwmAd73ln6Y5FFzogXfxh3itv+Uh8MznBqTziS67he
hqKFvQWBcgWgitntnGNeBXQHenu/QQPhsP5AhuHMqHAEaU6bZqnbJ5FZhE2xISpKg2yrgo1sGNBr
hH6GeBPoDQHloJ4xif4TndB2q31IPRWaXGWE+8zJPp20xcmKAUbW9svkdmEd37mL6vEvOwyQRgRe
FUBcyKYJMwWKC5tzF4/L2nkbppfFOlx3N+kg0HEFhScdODZTcOwRKgS1T4Y0GrkKIFvuxmqOJjT4
uW7mEr0IN+NQZfDNcOWgbnA+WWQxoKPRABgwNqQHqDu+T9p4Z5I8ggp/uCy8mmeF9TRCtboJx3je
OEW2vf4jZHN5+huEc88xqJ3VdptGxN952sMyqQq8spvo1ICwl9AzkvqdiUGiD1ZWvxGr2rmrs8k1
BHAqPqh0MCBR/QcIfNESdWSN28yxizB9OKz5nXt3fa5kfgExJQMXN8fii6lGftt6yG2hz5tePs/M
eSIgoPXFqKjAS0eBlwAYxRqyXCISv10RlutjhcaubOl3OSih/xqdDe3n66ORHaqAY3N0OaTMLvLx
tp4wUNgRS3cWQrZa31fNnY/2QomTBiloTXb9ebRVcZbszjg1KngDGYxyMNDTKPLccQPYOeB/b20a
h6mm8gXZYiHTxQeIYwIq1uebqy/jKqlTAHtmr35KCUpmfk1D6o+/rk+jbLVO7IiMXYjxrKM5oVti
MlsbiCJt0kbxbJNeR5yUgUT9e2cBYY+C8Mpio1/TiGnOQ7M2n+MS7FfIYWlTEs1u9wXIVGBFnSjP
xw3JVPr50plE5hvBC1rOA7R3PpOaNy2xlsd8zdJPqD1GADrvY8/8yAUFyDu0vkAYh1MKxyH1PAYM
7AzMcgPFD/YvG/64jSoxKRkMvBrUDWC+UDIX7446SyYLHeDRb9ggx9kmd2uPrpC5SuZJ4udc/wGg
dIR7nAp5PmeJN46laWDOKHNRzGYhxSZLyHMy/r7uftLxgP+ugykAUoKIMJiadKb1UNJ3Bd5kMveD
bodG7yiqLBIvR9ANDABoCS5YxYIPlLrVDL2Z0oh4hyTdq0rz0lH8/bzYsMtIWTYYC55fDURG3GUI
PPfXZKhUOVRWhLi4Ar41oTkF+NnuEZn4AUECbKlUMZAsMwmhbzCpoFYOqITI2SPdNDYMWdcoG7/7
pNi1UxwWVrOBLGowQexZzz/rRhtY9Pm6L0iu2jO7QtySoN20bQ9YJLtvg7RON6PzNa7vqnUNoEii
uD5kHoEGjfA4rnRy8cJcJgbxi4nrIZjZPwUEdHo6f719PAC4apyZhMe5KDo1Duir6VgrOerDawcx
Jg2AN/8ncOUbUiikbiT71eX64rjDkYe76EjTul0NbHibRFmCKN97sPV4u4700K4fKCHzQxRa8xBo
BptPOBmsxEIuvkYqo1z6bb7+D2lf2hsnE2z9i5DYl6/AbB57PLYTZ/mCsgJNQzfQNDS//j1E9z6Z
wbyD4qtIyYdIU/RWXV116hxj3wFME9TO5vbcLTQ4IOV6YWd201au6DhLLaBOlfaQaE6EFovtoLe7
vH4eebmzDBqBqTaS2bhF2Wnf+uBBYmttAAtBxtVXzPyGIODZ7Tp8RQpSDluwqCxQMR+OxfgpSPqw
AIVfOz7fHvo0stlr8dLmHDtGWqME5AqBjee2yBScUp9EQyceusbcOQycp+LltsGFo+AhyoCyDJwj
OlNmg+wrUouK+xnuFCsueBu3aw/gFQvzIXU1saQlAgQz+QNAzKErft0ewuKcAdYAmBrkCfDyub6v
VGHxHlme9GxUj7SOVbZJjTgoPtT9rn8H0AvFgL+2psFevBF5H+iEWDr6AdUmtY4efbHXmP0WPCFM
IJ3q/pFcmEOlBhOlhyxw8AztjwbZ0uJB53v70VsrQi2uy4Wd2bRpnZHayVTmtIKnkUe8/H57WdbG
MZsqmlts4mfGgybfeOa+caO2iuQvEG+9ww7yRX+gZZNIzvWS1FqjdSwt8bJxvXTvq+SVD/bHXNoi
BEmafSBauvaIXxoanjjg2scVicWamewh88K9AQFs4FTpyVdBGmfwWUeaQ6iZyDHYBn3Bft8e50IE
AMLKSeQM1QMw+cxOatPaZltneMEF2mPDm+8oLX5P0pW7ZNEIEkhI5SNmx1/Xk9kaLUqgA/Jievtd
BCCtHT4O6TuuX4hPTLoOuEkmkbtrI04Fnv9W4XmTkBYsqDxcez8trg8etIAcosn1TRBT+V6rAWCI
1srQG455cLRrVFo+/XtciSwLwIYQwgBYZP628BjaMhhB+7GvfyHNXVb/e8MRkgF/DczZVeBs7H7U
0ZQo3Z+5t0nLyCrioApNGg1rxKVL3gC1r6mFDyN6QybcoUM/6ESKF7V2p218f+WQLu0r0J7Av6P+
9bb4JVjJugoMKI+1a9FQcfTDZGh5BZfTP+s0whVcWJpXvtiYWSJlqOBPLXtj+yRLEdmaCqnz7+jP
iVIUMtOofJlvbk6h9MSVCleBn7ICgt/KP2aQG12Ji5cutwsr89uzdGjQlVPexvPpF9OSJ9Y5e6ht
vaSFv0fsGQXFz3/3MxNpB97LOvjJnNnprE10rSrXhkWxKzMRpmZk2StztxSyoosOmcOJKeYN9bY7
sgJAL+AfzG4MDf1UGoinvDb0jc3twSwZmmTzQDyBvlFggq9djdRoTwYGQ9BJuktYCn5ZW9sNQo9T
Nr6jMIZre0p1TNrjIHi+NpYGrkxpibZRZphRigEZ0e3RLBzSKwPTaC+ijwDtC47U/fzcO3qUDjGT
73ADsDDp6QJtjkboGVRw5GmisdRG5yupQk2vwpXNtbAegAkAzQcJFui0m7MRpM4ohC8nHHumaChw
RJkJGbVU/mrab7cna+kpC1Dl9DLCdkYFeXZhliMpusRFHTGRyb3fsF/QVY0yx96g2XGfpuNZNuQu
4PZGMLn2XJ9+exbHX9qeeyGXDrmdMtgeUW6xhvsSOL9ePwqt31TOl7rJI6tf8RRLmwN3HoojaHWb
MrDXm4MiBxKkFKnXOk9DpnaDviZNseDEIUGCvYHUP+Z0fpjaqg+GIGnQqec5EYKe0O6dmAZr9dJF
M2jWAGLFQ7QzzyGjJjjkejEizWW5d0ZnRCBi2md2sJKaXJovVC+QcYdaD9Ces/kCQMNlmmvkZ9DA
t9BIWFM7WfDcE8U4rrwp8fTmWVLWkrfYlSiIFGXk1LtE7s0ykq4fMsbD0vFWnMNC0AM5MzBMw88h
QzjHd1tl3eptZRV4rrJIkQIVbRZV5t7L0n3jbd5xuNArMnWkoyz3htOHiaSpSVAXZ52locZ5lNEg
zKQBt9SHZg7W2O5RBL9KZ+159IcYc360UBqekh0QksFf1/scSUkva030EAJr5h0BeqIhxKnso6DD
ECLdA+5Ji/soRzEWJcgv7ijvilA6vbrz3dKPDbe6T/KGQMkw88gzV2aLZmc32NTM/5V5ikMW2R42
HPHrSsC4tLEnqPeEL4WXnUfwlel3jt/yArde8YHZClgmG9cEWwMyLeVP0CD2n6F50OAWjIPQHItT
u8EQMj0/tHV+7+ElyR5bLvfIiN43fRWD0iMGS8RWc+ihBbfi7T2ydMCAokJSHFlkpKxnryS3qlPJ
NacEa4HY9Zm2z95RAPQvLcySht7Au7HzYIEy8OwfO3t3ewRLC4azi3ASVN4YyHTkLu5bq6ktiuNW
nrtyvGugRAg6iNT8cdvI4jTh+QAtOpAovmHU5JArLy0/KcFCboa1FtM1nMuSI4I26n8GZnduXttW
xgsYAApl29FuA+G+HrTtw2/Ube76Ri9DVWpZfHtYSxViZBfQBIlcIfiA5opxAzDItU8CCpVNFlkk
gFSWHebFL/ACh8K7I8kmkI+uS7de/TMH1Oe2+aWlu7Q+23wdlZXjJB4azvh90gSb0kq3frsGtpjC
x7kvAlUb2J8nPtc3dy5wjxCIJWmJHEob2qCH8lJ+SLIaPCHUPPTICxRT5dv270ZTfqogyuEP5IF1
6a/bo10KqyBkiUfI1BgK13i9UYWlZV1ZVNioNZqE7aDhGy0VfJOjqzfMUoutHO2F2QU7PwB/YDiY
CivTvFwcDK0qLdEG4CsWQxUBuxfl3rMhP/zzoODekfEAEQv+nTNsB3pVDmrABdoSAI6A0wvFxAPb
ITJ1tX+vW1/Zmg1oLAanTBK/OBvl1g7CVenrhTOIYUx058ixum9hHx0a7ZwBrYLEes4NZ5Pwe0F/
1/ShK7963lqg9pbOCEK6F+bmsUDSNQBJJzDnm0+QumnqgyF8XNEPjt6FxfCQK/ASfeN+Fyr1ItJn
NQxxZYAa9JtMflfuVgt+317LBSd39UGzDWpNFFNo9aXnQW7HJ0OupBdWpvePL7rYj7Y1+rTRCgpK
EXDbjU/Cf9brJ8me0+SV6l9vj8VY2v2XszvbLF5ltNINcljL0Uc+fm7SI1dfde0X949tIkItOVLW
hokwI0YeqTigPBNW9tPtz1j7imnKL8ZcGwhfcLXTs9a+dBx8lOG4Rp2x4FawalNKCFyUQFlM035h
QnkuH8cWq1Y43cYZta2j030RmI9A7+3fM5q/pmZRXRcUyO+XMKXTY0naSOUHsUYTtBAhI9kAmCTq
Vyg4z5ObgJDxvHLgrTkIyiF4HvR+rO7B7ZZ+uT2Ypd2OOBw/aKPhDq1k1/NWDODBEz6uPrAi89BY
I0hbWpbLn5+FPZktRGNaGEdN9jmNdf+hBU3dGl59aX8BLoTrG+StyG/Ogh9sikBYwizOPIt1euib
fd2t3J9rJmb7iwbtyBmDCZbbMU0f2BTLl2sZwcXVQIMCEOToiNLn3W967Sq7Nzw8GMLcu0/pO66O
CVOFmxePIaR+rhdb80mHNlSFYJt34XACnU14ezctzhLeDMA+4hX5pgHS7lri1HqPZ0NaxgUo8Ki8
t90Vb7IUriFGRFsint2oBM47xnTDlKpKMUuc+/edkR+YDuy1M0a88VD5p5FZazu7TY2Q1NVL41aR
GSQrFKVLG3vi354yxEhC2zPHWkMym/d9Sc9Z1enbvkmcTZBb5b4oC7UTrqxebs/sor1J1G56jaGe
Pc38hX+TdlDZDaflOceMKmRmdjL7jELVbStvdWX/yNr/NTN9xoWZqU3DCgZQK5Deu+9LN/TT8kSL
bFPZ3jEDnYueFXGF9FDmjXcWNw+yCjbSlt8cQb4Ik566nIOS0X1wa//DyrdNrmgWwaJzB93aaESD
Dvo82zulyExdJfSMrO8PtxYCkSs6X7uc5XdpAc4PWdjQztEVhDANcu+29Y6nSq7svsWFuPiK2V1m
6MlocoKvoCoNvdcRqjMjYKWt/fFdw53I3VHqwKrPDmuG65lbtUPPliIPGvgSdWrsrAyXNqn4jvbZ
yR3s58ZTj0VZfXTVWqCyPND/7M8RdzRT4G5JYT8YXqzhOYVkcxOZ78igTYU13HLedJbmrjtnZV0L
u6gwyjqyxKlCP7Oeb2/P5ZJbujQyc96tndZUp3l1ls73Suw1+WM0V1zr0oUNygVQOuHt/bbOWrcq
8NLULc8myu16fa+0INLdYa/Ru7pxV8azBFUElPSvtdm1Cia1wa4rrzx72VeUdtAulUVIkofSQrc5
yaK0aUJe3tn2A5prV3zENFnzY3hpe+b5eG1zvTRhm3ROWNovMsiiwgEvOw5fSz6iNrdyqSxlx69G
OztyHnIAetb45Tkxiu3QgrRTfzGGClT6T/7UIl5vDHsM+y5bmealbeNAOXaiFtLRnjwLK2TDUo+O
AjkbNHX41p2i34xuDaq7tHGQ8MeeQeZmYuy49rg991quUnjcemxeRic4lpVxJ3QX1azBO+TJGpZi
ce9cGpzdJC01NNZb0wO82YLmvhhByxq3/i4vQIYaSvOJunuxhgedRjHfNNNVPZU70Q8/L0Bb7tj1
4BEA2FqLih0zN7cP+OLPA2swXU+G+aYVJ6B22pou2oqgRRWW/KFu3xHzT8jMP6kpJPtnq0RdEYgx
B6ZROs+SHbT2OSErEcXSGP54QRA6GkiQTP744uoVTAwEai6AmFbHUn7y1jSPls4tApXpLkHzqztH
giRDbrJMYggVyMSY78S8056QoEG3w3i2Grkpx/L59rL8aeGYL/ulzZmfIqDZRtcaYLNVKra0glSN
6+1SpsddW2wKUPCmyHJ3JY3R4bRlNZTr3TxGShiJYLx1fOja0BGSgd7WF5CUF9k9KEgOlcNjjCbK
RPaT2MUmN7ujAE2aVtax34kDa4OjlXiH2nY3ejnGt8e05BSwh1G6Qt4CfTGzZQJKewTf7tRSKA8d
9EzZrnxHmzWUMXEpTjUyOIbZzY8Iljh+ztHd28XI8GjuymlZdAEXBualUxOdV6kERPfsOn7oWAcF
AloHQsau9kS9Tds+Ce1HA3IzHVpot2dvcRP+Hdo8+2eZqkYTARDInbYRYx023gfIivP2nDAR/bsA
KKLZy3HOtl+Z9K6ZmkChl0K+CEhTyKJYe/IsplgujczuQ3cAMDEoUcxM3GJftW4oGycs3CbMc/vg
glOvrsbPgD98tM16S0r/iTroNHKsKBvAHdi7r7dneNGNXMzw9P8XbkQWqBf5U23Vy8FaKVBXGlfu
48UTcGFh+v8LC2xIJLoxcKiNtg9Vsh/Fs7UG7l7bJ7NT5gotN70OK0eYjBL7gwJRXUoPqpDbgv0w
gpWYZm3SZjd9WwiHewkOhNYdrTLFu3ElEbdUCsRWxKsbfDB/qt7Xk5YS0PqOAZYlNdEp2nxOyAck
E/TkNBhPlTz5zrM2tmFdfJT8U0nrkLINFNIiiFKEVO4Y/Wyw72LYVvVKadmYZvKNi774sJmzyZVX
prXChxXuSTIS+4DMpw3kgw5mq2JuAdTOzp35feQ/9eqbrLdZ8pu0h0p+ub1v/z/n6H9nCISO1zOE
zv/KyCm8Hh2NqNbc0wB4X5gb1dZBXDIKPWzB1ZPaTawNYjeKNrLxueCd3huJfgdep5+3P2hxYiB/
5wCch+r+/GUiVTsSrtBI3KoutMQBrQb7Xkvi9p/VkCcvdWFoOgsX52nsO3s0BjTk2Ka6q1CXbqvm
2Cmx4vWXjhSwkuggBwkZOBBmx3YgWpJlFPe/+qOG/NS6fcSdNHQJAaVluqPJWoP04t66NDk7xaPK
0mZs4O0pNCnybhv4XwfkoUXwVOR6NOjo0yiyeGg/D/kW3UKRqQ0btz+1DOF2YK24rcVnBPQAJ3Ef
4KzeoCgMaNpTPvUkVeMnxXdDAC3Rft9xiAnloeTfbPF5KFbQY0uO5dLmbAZcM6PQtYNjcYJ8z8Ns
zPa3d+niql4Maua5KtYmxlhgUE7PN2j3iir+JXC1cGxFbNgv3T+L3GGzIoQEuTzkzND1N3MXou3I
4CnsoobnO1kPcZ84KND0D+7UNlKYK8Nbnr//zM0jFcuUpLNN7CBwjXFgy+Xu9vQt3WWQafFxvoEW
Aj/I9dmrCjD+ezqcjgl8ryN3DrqA82p728jyObiwMgsRsJftrgOu4cwlqh/q2XaPVVnswEAzNC+V
fLbJY2LeE8sIPf6Bg8M2aZ8HsS3Lw+0PWdwsF98xzfaFpwEXhqklAt8hx/vyNSCRbEPd2jT+veut
jXltZmfupu10sycEtrLsm0afpPMT/jPPPxeKhwF5rZ2zUDuXfPXrnfR4ODXe2mvMiIuBLvQLscJI
doPPdTbxo4B0MAM50tmqnnTxUVdtRMSeECcElXAUJHkIpZDQdZ/I2rlcArbgUT81OgFQAvXcmWl/
5GMOIjs0ING+3gjb8J+FVF+Jw8sQrfW/XLemGz0zkq3jQn/IpOR3rszmpcur7z1p15Ioi0uPXY6q
Alp1gXW4XnqvH0CrODWtNXazqVP9nOV+rOEVljfFljZF3Mm1198CiTZ8xYXN2eGCF24C7qFBD/DN
E4BOG1mYG1o1G19XW03I2C7JY1u23waS7HWWx3CVMRf5vbTM+B07/+JTZqvh+tKs+uklYCsvBLl2
lLuHwmtCyA1ven+v80+37S3u/gt7s5NmaLLSpAk3qbfw++gvd/3st/Lot9tm1lZ1dsh8mfU66aa4
tdlXVhDT7pULeLCkjlIdhTbstdsGJ/c+jxYvl3R2nzlVLcDsD3+cp9VLUlc/y2E4ZAmDkB1If21o
UHWV3KBwsnIPLNpFEly30O2L8GW2fX3N6ikETZA/yroHg7b3lc6/QOBgU9LiqGvVIS/G2JPv6FeE
5iAEyJBbggzIHFXFPOAujQr9xWZQ7PORHWpg9gSwMtxxVmZ2ccdcmJqW+sI3s8xgiZ3hsFhUbaSh
PRtjF0tSroCNpgV6s4DoZvEcHZ2eb+pI5SByu9ZhpqhE2OZHE1CKctOsoXwW7+0LM7N9UqnO5FoA
M2YivhWa/Zswb2Uky1vi70hmkQ+z0qTsR3g0UC0+ZFZ2b3LoX2nKkQDYoUGQNp/GQm2YytZospYG
h7GhuckEixVQd9dLlYLdU/YtZIKcpogg2hEm9UpYsmQBQs9I/QAc+7YXoOcdMaQNwK9XHcSJk//j
z8+8U9BoBMkJ/LxWflX5t2QN1LP4+RPZJnAYeGzMi6Oi1/D5IyDlaAQ/5WnzhCO0El8sHRfU+v8z
MRsC+tqo1RkAeNt+nDtRKaNsbZaWNtiliTfLzETeOR2iNpEcA7B6eVyGCeptpeoiwy5+4Rp91NIm
uu1il05ogIIYirCgWnwjtsdSSJ1W2Yh8Uo6s3Cg2ltW92jQ9Ady8MolvTSFXDkwcuicAKcOf641c
QasDxNElOWMLAveYf60RibSJ98SY78a3h7UQi02JeYTZFiTl0TE9m04tL8eATFpK4NuOxvEn4A/h
qEiosV3bf9INjmOEXI+bb4i29hJdHCh6xlwEgpDIfBP9dGI07UmNMXN79I8CxxzpPbd2iNAaI3TB
Z7Nm8e3+xGhRrMfLHoBASNBfT+3QAy/NTTzq6177CFLoEJlqJHpWagaL45o40n0IZQJjPgtrkn5M
akhGgOxMBSzqnGZDDfuOdsG9qdaI1d4eB4zowtbsxLmuNgYOZJIhiULAja8di9KMpQq2vEkgEl5u
dFE/NaVcafNcHCLu3mnHQLNovm3GwuUumB7QINnZcVMN6FdN+zDIxV1RQ7/v9iZdWjXopbkTQx2y
7/Ocz5gM3GEVeHNM/jNQQHHipHvaSizz1juCMgnphz8kiJOS7vXWMJvEqLMWiSVHjQOSWjUKb/Ua
H9SSESiOA9IF8D/24Gz/eWanesgjoyLmv6DTInTKNc6Bpbm6tDALWPreKRJv4ioZQYtTMVTvEf3l
ibX59yWBRBnAuy74h99IsKVmgnaIDpXDMbmrtUPlhkO/4nEXXdOljWkPXsReIOdK9UYgqlWMhEMA
iYnXslGxS3ZJ14e9+ZSIkxra0LA/3B7cNEfX0RgiiIvBzVYJtI4GHS08S4jVbHhph5n+JUPDKR8L
lDElCAjW9sXyqv2dztmqaVDwbaQDizx3PnRls6sljQko0lZO0kLO43pokzu5mNMMerFdqWCoLHd1
+kEnVRSwvWH+zrLvDS3imh57+xUdiqFt3ZWg5LY7GVndwctebs/xkgO5mOM5joVBEg4yaChXeHqT
hXrvPJtVd1c0dNvVa6rCK+sZzC7UvE79ALV1ZPmDk6Hukd4P9CJMkPN0xy/eWvvr2r4NzOs5zluZ
2szB828MHov8l242aCjChuU/OiiIJRU4QKoJ2//D6J9uT+qq6ZkTyyFvYpr9NKt1rLNPwErn/Fcf
nKWPGz35Yo0PUN4I3Z7+39zBHC5hoFWoyDQMORCbUj5x4zB0K2ObDt2NQznvtqvz/z2UiIpeC9s8
pE22J5kRDh2NO09bOSnLnvq/ExnMnM8YDFZi+5hJafwGb3eo5Ofba7V0cV8egJmT8TPNIUEDD6pZ
bphpYEYSIKqVuQANRXZsNf/U2eLcd+/AaU4uAA9opOAwvjlgb2gY0UqK6MTys11hZOFolLtWyqiv
WDTybWHe0TSPRbkl1tHvVypbi8sIhgATDBTI9s+RzaNhtM5QwgEF+mlIYjcpIqZeXO2DAjD09gwv
m5rKe87UQzmH6lUp4VJyvBR6EMeZkWAxS3eZGztrNYxF/wIGy/8xNPdltpfrA5mQAQkIXYxXzmQ4
ARDL9N60f3vs+fawFiomWMALczN3VjslKZxq0rsMXmgFXFvJQhtYQ36nWz9b76Ek+75eedYvuusL
mzOfljL0+zNkzUBC6+1q/96snbAVD06wElcuHrsLOzMHpqxMz6AnjCq2gwzgaz38vD15a0s12b+4
/2yCt3FtYhzN0Gw6boZW7W08GcQKtDKNyeKsQU37ts3Fy/1iTNP/X9hMVeBXlQdsiuPus34LDE1p
xbdNrO6JmbuqarvT8xLz5ozjY+XncVo5T62V34FEMC7xluS6vkMJfG8MasX2oiMDdRIq6BPwZv6m
qtAmq4N7EY6saiOvuk+BC4JQTPaSELn1k+/s3yWisP9RvgMXMkrAaJy7nk/gn80M6KUcvBnGlpXB
t74kMfJ0v27P6bQV3lw4qBVMbbBQWJoXoUDKZ0u/gqeihEd98I17K80LawZm4+AGk6Ob4tIUWvlp
6KF87qbfb49hcbtfjGH6hIut52ukb8sKJhxHhVb+7I/+LpV1yMSTQV7tYS2+XHQTF/ZmW50U3pi2
DHNWm8gufch6LeyD7brA+uLUIRUHKmcXtaB55iBLpMj5ABYI0kWQV0r83e15WzyyF78/c3eaLoiC
XiUAUX6U9s9QpVqL+JdGgKzLFGBMfAhz3F+bgSEzUB5GkLsbhgKL3sb/PoZLC7MxdErrskL5uJXA
WhFgILbFdyhr3raydMmibVVHb4wfTIjx6x02dtwjotJwyYLrw2y6jeq/aGkbjrYVFe3htrHlSftr
bPqYi+3M8GonZgtjaMPfNvmj5q9JDi5aQBoArbjI3Lwh5hI1Dxrquwj7SBCWHVB+TfiOMVxYmC0L
z6ko68HJzx+C8SPxXm//+tIBBAYA5K4ongcgObieocQDJ2oKTOy5DZm2V32Eguqw1oOw5FVAE2ki
I4P6y5vm3dGWLqTlwVuVl794CeeY5xHoFsMCJ75KQ4uswDUW95iPEhMyDWgnm5/2oE773OthT2Fj
JfVXbtgR8T8zw94p98vtCVzcAEiPTzKHUzVmFlwxAKKdoUIaqDY+C+B9ft7++cX1QZs10u/QcIFw
xPX61ImlUVrg593e2WhiiEfbA7l5HtX9iqWlRQJrAmJ8c6LhnYf5NarWZqcjIjClE7U9iYj2ULEj
b/qpCHnKsuIdGxvaTWjn1m3oVMxpNTrlyxqEl8htVbEMqR7dnjlzcUBIz/0Rdphkdq6nLmA0SUpG
ijNRnY72AoqqdToiT2w5qG0O/RjzHExzKL1+MgBq/yor8BJkTlJv6Ahx7TKVYwS5e2PXt6TfaCBf
C9GHy8E9ovrH3OV9OKbogU0C46fNFEOjHOcxyJHRRaQFA0rFlh5TrfO/SJ6MKzt8dt/YSMEjC45/
kIL3AGCeedG6t0SilV1/6uo8qvRTY3+1x3plBmeB2h8jyNUi+z1pkAIvdD2BPkAOHSVMnUijcdxs
EMxWjd5QoC3M/i4TTPtU2Hb6bLllfbRBybIWCC+dLVR/3UnJYoJpz6IDTkTnuCAhPmsZpFJ06K/h
FKyVAWdTaYFNTb80MptKNlCtHim2CfxfXZDQR8K4t95xEV0amV1Eymty8GHAiBZW/nZY65xdnCi8
JwEIxJvyTWHEqgKw+WdNAdoQt73TawcCJqNGVuLPJV9k+6DSmuTJPGSjr/eDrRo7BXwSfac6udOp
Fpay2qBRKhy5veIbFhcFhF1owkJtFjxS16Y8v017J3PIWbe52g8uZWDiTbxQ93i+v+0n/uSa5nE7
4I04S+CfdsGcfG3Lop5bUM1GD6hAG5Iz4pyXg2c9OnYFTYnM7/3Qt6oBKMOk27RjggTy0PqfMdVf
dCWqSJc2i1uwLx08TdrYO3IMdYdbyAIHzQl3bhNbugbKH9H0n2kO8di8adQdermbEIXvYmtXeOIF
Pst2idJlApKrxn6sqfiiS5Udg0GWMVI89sanOTo37c5/8FGSisbM984l4pvIVewzmDOG50avxp1j
dZ+RivqmdFU8Gym6PglgVUflu8VGoBEJRFB45qniu67qdCdGMtHzANFWqRGpPnN4kVlDoGvcmfeD
5ySh0HMnhHLRCYTg7r5nnhOKnsEL0DIPhaRf9EB9zUD5EgFNMm6z4rUcPvjjEwNaErwrO5CvqW3R
dBCBqcYwS0gf90BrQfC0lSBwUhFLnShhUAvzDH/Hg7KM6xZdnxaz0KNtI/3JLMqi1hT+nQ/YW1Sj
IrclnNXvcQVAAwBEiC70t+w7HaNjV0g8fkcwfphNGY32JyZXXPdScHJpZLq2LmPSjpotTTMCCLke
QTX51aTBZiwhMdOnW6z4yklaAGRP6m/QsjWB90Rf1cweFRiroIKciSlkWOVJfw4yjR2YGyRHhu0d
GZkaNp5mBkej07OXtkZVLeL60D+gM9fdWjWhdwOSBTuRUmslT7R00FG0dvEmQ47vzUF3LXThqKAm
5yEYI6qzONfRWlR8XDnjmNP5EQ+QQUTbGgQW3/Aw0CrhxG7wtMltl06tZf0HBIk/qD+ysBG2+5iW
ndwZuGvuXbdyVu7R2RinexQMoYhDAXwCscwcbIvD1/pJn4pT51b7zlMvTeBFPQiYVpZ66RYAqmsa
J5K1eA5e7yxO/cIWwqVnQ31Cf16yMolL8dTFz89BvNRAAWbM8PMqv6uHOwCGPWcr+cbKf1T5O7aF
D7i+g0ZcrNr8WdIOTAehEvryqZucUy99cEGy3dE1tNbSjYZaOHBhgEDj1M+u5Y6w1OgCgebsCUFf
oavYjjPmbLVu5ZL5U6id78BLS7NT6ELpGRXQDpbc9JF0vR52mnlIoMTqqDwCNjouWhoGbb+3vHHT
B+KUmdYnNxsiS/G9oGWs9Wbc92t3+mxv/ol+wL8wNRMilkQ0fr1nMlNvkz7p6bnxftj216D75awp
Ny05vEsTswCrsgxVc6IoOPy/ifYlDR5Nvk2K5xT8fbeP+dpgZpNMQSOamTUG49gqDMqDGKY+5pXT
vLxnMGFTDIRGoFm40I45eFyrFrwxSKAng4w85Hpy74AK5YqlWfz9P2vz19Is/tZcvckTBktoLdEj
UJc0EclH685MSL5NLNxPOYPmbcpxO+oKddfbs7mwbgA9I/wGowxSp/OBgp2KgxS8BBuWA1SPKd37
MSGHpHL2NXE/Vba2uW1vgUMKFF/IC4OuCgwV8JTXezGxQDcbyHQA1gxCcsVwdLNPmmdsSXsCLEZL
yk2bfa6DJvTq373dR7l+x5sfvvWCt0OIaUTjc/5o+Gvkhm/9HmJCSNPgUTy9i+cVKAjsaVmaJupU
GZ9kwTdu/VnlFiBkv8bWvuPB8+1peDvtmO7pZefhRpzYnq9nYajdQtNsXZ14/tyX3+vyCwUDd2kU
sW58u23q7Qa7MuXMXsigzm6Yq0Z1KsoEWJxtQDYFsMa+97FLz7WKwd532+DbGwp3PTrHkWsC+wcK
r9djM6hmZtCaGE+ltSUyzlZujcWfR6ALrlhU8N7kmThVllIOHU9NSmNm/LaSl9vfv1AvxwD8idEJ
xUgkLmaLQyH+huyspk7d8GgLqO+YB019avxTIbatfS7tX7R/Uo5YcWyLA/tr9k815yJm5CPwAbwg
4wmINzd4zt6BrAM1NsBZwCoC1gcZv+uFkblDM06A4y9EE9n1Mc+npsWd1ryuTOCfm/v6Iry2NPPR
rqs6vHkIWmUqtCtbQAJsnV7/bqWN/7GEFiiYDJj7ufE9cigptw+F7fK4A93g1yoZm++eV6Pd2MHn
6YPXbgXa3tCBYqltqbeveDM6J6C2wIWQF+4GAHfvY5qkP4vOc7ooH53kxxjoCpTMQ7v1ad19tnLv
A+mYGfHWrXapY8sPpTGQYZOSIH9smGn+zvtUtnsXz4Ej2lDqj5ps6oh3LhQA+8S/z0s+PNdl2SAv
pImnzNdeM68InqCqUW4CyvQdVQPSRGlVZKc+dZsdar9OEUJdwdp4JbiPIpn78iDbArTUbqbhsdkB
x0jNNA0lQLk7Sxbocug0CEuktrXlbdIdy2zgB2I4TZjWcryz3T492Az3ABlFttOwYUA/j8b5FmQI
W0lrM06FmZwNRPUosKAjybQVol7RtpFp5WkQdo7uf+6rUnvMSKPq0Okd+b33e3qnj1u/6X4nQfPN
Bga7z7X9SKzYA+fLc0bc5tjq8inThL2rhro7EJcNm4wBBIU2FR0vuVpFktsi8kCu9JhI3pw6lAW/
OGau/WRoaNnmA5EvdqBpxzGox0hZwvtau1OhJhflo9OoZle4imCFjVFFhnKyr01n+E8M9yPIr/Kf
I3g3t+2IDKLv2vm25HW7MYPM2465w6LAS/o71H+g0WeVyb7PAo5HLNQNAHwBApGZQ2QYBTmgdcf9
f6Rd13LjsJL9IlYxh1cGyZIVxvbYnpkXlicxgAkEAZL4+j30rd1rUSyxPHvD01SpDRCh0X0CfqUX
QTvoP3ntVpAfGGUoLTcNkZh1gVIBNxI8q5kWEGUgj2rnlM+ybt1Hotf5MYWalV+j93RfOYl2FnEB
NY64LYEIgR1ToyXNKy05345u4QQFFOm3ThFbR81IwGMBIQKy9KgyjDqDeyVMtMGjdzpfswpnX1iV
8aaOhvJX65BHeTnkEGzQXXdtSXgkarXaZlzFZPclDDTcPo9QrIOnwlh3G0fRRKhbjO/suNb2isHb
rZNAvjaL8RpXRo0GlMUi0PNc39omRVJRutbKuX+dM11u+tmxacZK47Qtyc8geG107xvNth7U5GPv
1+3jxVm40VDuh+4G+KHmJPp+eY6hzJYMpBqy82Ck9hu1nLyEgZLF9rFhc+wBFKy4GbuRo3byDheJ
7cte98LGpu3e0YjnDyVRYP39A9XGwIIfyXFo8zLQ+ffGVGFu63QRz0DF72Unv6Sl2v90GVaMbmcb
1vV6AMsUPaBqb54rvJS28BUeorwHRTfnJQtpW9THLu6MR3SM6FbRZbwRMaxCBl32XzKuKGHDitfR
Y+1dZqEyopi5EwouoOgKwehtXjb8J++KalPa3q+xgt9fQlF1dWTmBbUXG8eRojzVeu5Gtzh7VEfZ
R67nUqA6iS2eqEGKOwMv1agl3d+SGfApaSFhYIwq3wq7bJEFKG0alAUWxAABGCAeVLxEYkP4Dsu6
v12mmb6ai34bM3gEpQQOq7Rg2bnUeBNULKUPfTWuVfJnq+c/72f4cyMLxb0LxMDlR1UwfscbeXei
Xtr4vK7vkQtuKh32J2rrrChAzVbQe7DJxgV1x0kaeZ71ejnxSole/skprXCwlCNkq7/AqbIMYtcl
IJ3pG5jx/NZrZSXdXrjjsWdV1M5BGkD7ZXYFa1ldKJbQ0jNOuRoCbeDWVdAmW9kgmKr57QsaLs4G
HcaEV+0kPU6Amh9letb70BBQ2YxkHqLVn/PwdqDF0XwINP37h4wlznJF4vREIHGOzcyvypXcdSkV
Q40OQAs0eEDvn2trVqk2wrFUSc/UkKd0TJ8L3gsofvd/ZdY/xKmF2q1+BLnjwNL+T0OH55URTtnx
bC5RZMFMmtORg97m5RBhx5SbEGKMT46sx8xP7dLbMsgQPFt6afgUHiCh3bHiTuTWGDLu0ENbFizq
mx6moAPNv4PIrx1hQh1HBewcA2k3yXOtOWXoCayAFpazmzhWvbs2duUGF8Rf8GjokXoF2yVd0rTA
7GjFhlhUPFaFtB9SMFwCjRXjoU9BQdVBwQvtzBlCFLdRqpUeGb6P+CoP8SicB0iSJn/j1q2/Jioy
qduTM8cX/Wcb4f1iwgcDT8d5LYposdWNusdOpvekKnfI2PysrcJYIfCQDFPlte0THDkrtdXZU+0/
UU1oYgLwA8buVUuR0MJJXJXB3qUJkXQIPI4hSFApKO8UlretnTLdDvEaNnnhyWZPpVXg6Cd1qTkB
h5UuE8BSZefCcI51nMLIJNZfRofuvarYJmn8sDK700t4tvRsCMFNZjagpqC+eLn0yEDLqlIdnBWN
Ux/srBsOFBWuqLe4HsnKyveYBVXgrNS9s9HZ3j2XqbJHgzles9aaVvmtP0Wf/Skc3CZN2Ol5koSo
S7b3jOZRGsOne08wz3TQEAKYw8HLbn46cit3BLHSs6NpAW4qn9nPdEQLtl95fi8dXB8Dzd4nlFBl
hIFreubeaw5powKg09tfbymCNRmYw3APjkTzNtpIvcauXY5ShTb4iqXCIGjllJ9tAxSOPFCksPFM
CIDjcJpNlie9muUq1qNUkEG6Evp+ld8qio8uWAgB/EBf88hYigg1TYBmwbkBs3d2FpYjqtIZa/B5
Cte5x8PfOUhLlZFWUe+UNjZuTrVg6ZPs9DUDoaWLAHqNKkol0HWbKlWXK7AYBVHdWBonXaPjNu8N
/bmE8tejo8ty51FgvWz0W2CVZTebJMeVmtLM2+hSS/5++sOi+QpMEQrK7/qRl3+I5o5Gn/DRODVF
sc/Ker9WRV5YOZPN00RJg0QyyrWXAXRaEZKMiXOqDpp1rtZo0ms/P/+IvTJkzIBkTyf2RXGH7uft
+Vk4Ki7+/CnP+5AT1MIsNOD9nBPqv5X4Dcl3tua+rS9cykAqYNVjg+HEm6P+AcIztbHM7FPjFCSG
MIDiQI8pgxUctAJ6h0YOvAkepvrjuKUZIN7ozDZ7JQbGkbXJI0w9fdAejQ0RTv2QK5oaCTTC3git
xu80Q2LlI+1EwV6z1qCQs9n/z92F3eMBaq+CMTqbfeLlslco7i4xtn5K7CeAMn7e/gCzENO5cDE5
sw8AidG8IKDinRznkeza9nNYbIxABbAPp4CK+iV6erMRuBXgAbHJtRMncArL2QEP+NfbI5gtoSmE
BSY1YEOovRlXIKXRqLXRG0vn5KY6971OSV/UNO7xABN8JdRssqZQAHQikZj81SaD6svVCiUBpUda
JVBiSLzSL1KT/8wUFFY+PSKcXiAoWxC+x4N1dlYLHQ1vvA0FkDzAHNVZwMVrqn3+CfX+pJhyoklc
fb64Moqig1WN/SkejKiAiB1PI1s9dHyNejktoQ/pwPusoWNn4gE+0YTn8E6t7eJelV1/0jRe7RrY
KUdpC0U95qbfNWy98POz9zHcbPZo7YASbCMcpbmPikA4yCQyrd+3o1y/CTFneJyhMIqO5BULU+eV
w3XV7U+in4zI7a07nkyz9/P8jQHz6ZktkHJkczvowlJHaocX6OSNDkuEWSLiQF1lqNoBQYfWH/Qv
dkv9zFhJmJcWuQP0KoTE0IBHb/pykWObdQYDlO1kZo4vX2L2SXrp+3r4GGC2i+yRchNrvD+pL7Ct
982Nqa2ZIE7feL7kPoaYxvjhWoHlzlgUEiGSOxVaYMrvQMYoxK2cnUsLGyBFyAijmwQLslkJq1I7
N645okjhK952gDXMxv6n2ZpqV8ASA05qzL554jic9SkRp5R5G/Qy/BFvCdP+c3tlLTzOgAeBA507
lRmgUTvbNXbntpRo4HhXDBtzk4FsKFAYTQHpuScWJNVexjXBsaWF9jHkbGSZAtyvkdTiNB6NOuqr
u9tDWvv52dfp8RCnuouJY8lDJ8+wTf/87wOtPmkf44wGWuByjTVurWsgwvJT43Z+OjUk1qSVl7b7
ZJllAn+LLzNvxLfQNkqA8uanNH/WEzssxI+y+PYPo5jabxMUEet4thklcUbTsgg/MR9pemA2azWs
xUHYaJChA4cm2fya6fqYQVNcFadSR8l9R7xNV23/YQwfQsxyGN7ajpZzTZw6thfjXfe5HBXn1dTV
Q8UC/53Q47MpaoRK3Ly1+cnr6n3TsaPNHoGp++wYNBhqw14GyTw6ofM7fwD9Qau6YTg13R6tfFR3
bv/+9YmI33/XIUcGbEI64HK1av1IOAd68WRCiUvYfzl6JKncx6aICrNYabouBnNwPXogV6EcMf37
h+PXhb1tpiblcPK0aleORw9gxlHNfLWzfJX9w8xNvhm4D5Eog5x8GawBzNXDUT+ekrfGuHPdlYlb
OBmBMgbcebLswTZxZ7+vS6MqSKsMJ/TDvhg6h7iS2wQQCHkERxuCsq33bBLypIhk3xn98+3Pdr17
UJDVJpdaNMDQH58dYoNoE5MbnJ+4pr8UjfoVVJk/BotXBnl9Vl6EmeO4TLuVYPr0/NSXzl91hL4S
KkW3RzJtwssrGSFgfIR6NvjjKMhdfiaiUdHBQoafEvmjM9wNah7QGGEh5FTCf4iEcgdyddRUrozX
E+YyRXMbfiLGeO9QkQTCokHaIhUsBrbCRZ6juKbTYcIq2ujxqx7ugukLfljrsRc31HAGdmrqvt4g
Uh+oJW0fei1x7r1eHyJuq4FJzkAD537rVsk+t60G3daWPI2w5I1SPfP8prFlVHPb9GMhut3tGVnY
jxd/4/RtPvyNpqy1ohKCndpCjUgK5d+ir/YSqjmmVr2OZRPdjrf0rcGpQ4EHikCTmOhlPJT/XIEm
LTslVK99PVHudCoi0BOPXbGqPjSdXPOFBZ0j1NsnA11IwF4Ga7lVqbRu2EnT/8j+T6Z8c4xnMX7R
ILVboZ68V4mys1pUz+nvwVh53y7N7Mfg08b6MLOtriheyik7sYqhaab3b9TpnweieoGs7DtDrDFK
5xZJ7+vNge0har2oLME4+DLiQCaXOYOxU6FWbGo/anfUyGCBrKNGUA48v28KIz9zHToRWWslgdcC
OmW1Gg9w91grX3rpfEJpBbm2ak6lxdmu7mhRFiKV3antwZFgjXImovgzpGu4t6UV9THOLFeEFzNK
XyoajxU9ajwPlUIJ8iINuqpaOT2WjkIMB8c9ZLoAjZ7tZzcpGjeOWyBzUyX5CdkY5hOSp79v75DF
eUNnABhLG0/9OYDMFkwO9qh1p86jX8ZqvHOaIcpYuqIiNUd6v68WF92A6dIHhm7O12FtZ6SFbqDn
IoWMvL6SUawBixR3iuFXyPrDBGCIIDGa4quoijIaTUeGwLNo4BI0lk91DRpGFZKSkqufhE1Ofxwk
jADAQE0ABnXzKwHg4aEbM8JOFQRF0CPxjWSv6Hthvd6e7IVPCiQTXjaQhzZU1KEutwyz0ALPBOII
9XUo/2httXK3LeUIFxFmOcIIinTeFyVAicOmAQvMgZG3yEqAd59aDYyR/gVvd9/WZXB7ZAvHz0Xc
2dlXlujQlzbisuaFmkngMqhh3DHymMcvn48EAYxJ7hZ53fWRHleVx6aDziJvcPlIh5Oo/jC84eXj
7UBLH+tDoDlFj+uxCZ1MjrtKh0P2Yc0wau3nZ2vBU1mamzHGMQAGYnoCWIi1etfiavg4hNlqQNOj
LA1luhSa04i73aljsAbJpuxepF6FWCkB0fLN6KxM3cKhAkIBtpOHk+taAVS3YgXe3imDIm85Rrw2
u2jSqTgkBjxUbn+lpVCQfbEmSAQsh+btTRDnC6/WUJn2PHJwUvMujQ+ttXK5rgWZzWNV9jrsu3t2
ijsJP5lX5rxlIEjdHsnSFvo4ktkWsh0Gkr6L3Ch1d8mEsrDvTP3ZMr6aXvj/izQtzQ+5AoV+adcU
GI5Mw8wJ8NJmVpCwY96tnPpLa/zjkKZ5/RBIGBKYWlWi5R2P92piPTrE+Hl7LAv3MYT0/vv9p3//
EGIo4FRsKJg1G2+hpPqZGVqgA5S3ptOxOBTHQf0DJX4EnOUXekedlBbYSiQfrX1iW2o4KLKObo9m
aQ2gfAcKI5DIUzvocjQlAfHGzqZ8tSi9R9Gim9MStQYay3DDLqvovhOyfb0ddGkKPwadre60z9Mh
rrCFtOIAhEpqAHRxUKrn21EWhgaekYMqNTApMJicpeJtStwETo/8lI21fNAlHe7UonZ3LpSjQuGO
3UPu8TV201KS6iCvAQIC5FPM6WxTCRU7adSwPKTyYLO31rHv26yP4AcVgHG2pbYIrfQYp/kxjoew
lSvvnYWDA8LsaDdAVxqX1XzV1NwDMDjv2hMzKr9PTBiuvehr/N2FmUUQ/A+3ogl61WyMcGdQaUnL
9pRq3j5LAJFr2gMfYNVX7BuxmmJMa3D2zIGkwDvIHDwA9Bsv16iZ9V1Jkrw9tWX+YBWx6ut5C6tQ
8maxCdpOSOYnwnwuReu3dhoMJc03t9fSwmacahDgIKD3ZV4R80SRxu1YehTN7PyHR79nPV+jW055
/NUo/xtiTj/AAwUyUcyhJ6Ldoa56zEcblj1Pusz9xu4eTfMfVgq8M6ZPCJUe2NtezqpRgFGamCY9
ZVXzZvPhWXD2pAxI325P3cJmx97D7yMNn4AYs6/HB0tvZWfTk5abeKUdS/6Vdw929v12mKUvhOoK
0lygHlAxnh3LwgM7yElaeoofOuvorrkML40Cb7wp/QOE5GrJjxXv8SUoZkuJenovxBtzAAtfOY0X
di+ADADP4RkGhuS8ogLmeqOOgMWdysLaM4UFksMViAwrYRaW2qRuMkG0AIiB3/DlpweUmlS0SFQ0
04Y/TWp+jzvvd8fdQ1kqsT+iruNr+Kfg9he6jjq1qdE0AhDOuYZpZU7njUMzqicLCsmh5NINqa74
dmLCKYIkwRiDCq2Na9W364UxhUUBHjUZDSjoCSPx4b4uBtlTpSrUU6OF5rPQtrdH9T5Zl/v28vdn
Nygelri/G/w+hEELH4LC8KSHoW3Ih+IEV8CIlOaW990vPau/4UXz1rZy0ygo0miyCpSCxaHUrM0w
uifJFd9LdQiPmV/y2LjL3eGhER72is6OhaQiVA3+DI3nr0OSBHrSbGtXRJpOn0jVADglQItLhihG
Ha4Djt/g9ksLhXq8tTP00ruXqrXvSG8FtmIEWqfdEyG2uDlXKuBz0AnetiCVTCrfKA3ipJz3VbzK
dnOb9JjwJiVnSVy+72umH6tBE3dJqmuPMADNhA9iQX32TPWXonTt05gQz/Ztvo3to/zRp7wpQiVz
ydGL7Sq0G/dX27SomXZ8XNkN1wvk/c+cNO8ddGrmZSXF5LUDSKh9HF0wbb4l4e0FAvX2q5PdRgsI
0ETUZMGld6br9MMKdCgZ07Fm1rFy7TKgmRtZ+fiNcRkYWh/BzCXzNZqENEYPtTI2YBnurdaAhiSt
dlC0fAPVwWdDB2hyGz8ojrsbzPyuqtodfi6sYTuikjqAHAJSt7GDUiOUkSqX8HAc8ABv3eSsdh3Z
g04Ih5jC/KOP7n1S6+hw6+0X3iSHsvAeaN0m90PdHnlao2qc0ciuwRvJs21ujPxvYlAg2uOchS2s
qf3GgWRxFffboXFfq7zLAScaTulQ9T7RWKRoxb0+JR+ZQQ2/T2Giyz3JdjSD61jZm7ov3KKPBpiL
hxkhoe4of90mDwbQc9ysAm2nhhGmQn1HQIQGmkaZT8as28SoF1M/Tovvg2sfRNW9ZpYX9pW7Mxt6
tjR2tPI8NIz0sevS3RCrO7Pz7mNI6Wc520Oy+BUc611q2nfgD0Gsl4eSyZD0xUaz9WM5sLu8pl+d
uN1JKznItNjUqE3J7ntda2HPrEg4yhEeMziXey+y+gYWoONdPTpfNTt+LFKBvrHXqiGR9iFpVVQh
af8GPYvX2uhD1EtPdqlHtPdAcClOFenTXakIIM/dIdJTrARXj9LM+gnzq72adDyovDwJKukl/jAW
6abWkgyUhOwkjRwVxz5/zAYWGp35U6ksZ2PChSgEVh+CLX31w0icdk+zfGtz2LuhnmU3YP8YY0h4
YW6tpNyZTglyB6Q2A9C0AEZ247c8S9t90Xpa6FAVCBKnD13gvX3QztKAJ82PoYN0mB1bK3jWhS0I
ATQAlaGDhmLdnEhYVrXWMyKso6l4P7S6fk3FyiZ/bxddHtP2xxDvlYsPmxAvmaJjA7eOqsfUU2zq
CcQPe/11VOpqDMBRw9lkGaGmbmIUsMfwLFp9p2a5GrXlX0N1txV0chXoHg9/KA07LKpjzRm6oga1
T6Xagr9jh5Uxigju3zKEZrx8IbnGDgTeMit3znUygsKmBYCKgbMWj41ZSTiLUxXQCG042nYTsOHE
4DPVNk9ukq7M2vXJdRlo9oQCXtpyOkMiaZN3tfIHnbH085WOjyEAk7o8HLnVCwVP6OGYwUAh/9rQ
De0+XUy5DDG7oZsKnMNmmi5SRhK+k8oPdS09dGdIS1x6WF4omat4sE+kldlMga7SxIAEW0e7dSrg
pGW71V3+VAHTqaVG4IGSZHichFKV/cbTMn2jN7ILW1X5pbMxagwexiQtowT+41II6Ml49nQ57oRC
HhW7+saHNgRJrd/JoShwwibpIe/gcz0OHY0aBnYjkfR5gAv2zlbyoI2V7yptHnpFBQm8fyyl8aCM
FTTgzEPW9+Q46KKEM9v4aHtVJLi51XEB8Mb8FpPih1emr0VSWj44VlqgtS2SBm94q3Lxw9K6g642
x9HUwkw0R6dodkkvA5J6hu9C22bssh9o3iCVsaxDhubeZkySGgxO/dBBb5ow86s6WrjLaGAKI1Db
dmOmAoUuYMdSod1ja95luXzSCsPy+9w7oDD7dPtKvn6/4mMBCADvNKBAr6rvaeGCxpQJ+2h1IsFl
Rhu/4eMj17PHWlX82LZX3kDXqe8EPUePzkKbDqT5WcGDjKQuBZHa0ZMVFFfS1I33YzV0Tz3x4EwK
fjF2Vjp2x4qN9eb2YO3pxy9PPpzRNlj0KPAsYCpdHe0Lh8f9MYVo24EaLX12yq7c8Y4agUB1aQtO
XfqMnqYyGXvYPwsAr/YA+ECENFGNPewP2smK1H0Bf9c6tFlHYF3dFKZvOSlIPgPNGh+MvOxprIoh
Ion1s2715ImPdUMCvWHJlyFXxSNe+FZkFQlEGtCCUV/0xlB/sRgKiKbocA1jH0C3WAKRCf2/77Fq
dRuvdrxnN9ZxAI1KhTIb7Q+OZPHBZI24p26aHRUloyFKzN3dqEGMWPC4gyaBlt1zNkD3SyfOFybi
8Wsc2/2zqBqc2MiD/2g6A18aKzPIwJeNfZraSgkxfzsJ8li00BQdjC10otdqrtM5MPsYOCBQF8LZ
DYGfedeQ5GaPV7IrjgbrvrV6GlFLBC41wgqnRGnRjezjx2xV4XhhAULsdXq4qpA1uXpYusxR3EzP
+mMNEA/P/tbZc9rtihRtRJAgauttZc1djxJPZKw3VBTxoJ13EvFecYXLxxH3RsT5WZQ7iKGba+f6
ddaAVvDEgAHBFSfvHCRGHUGbxK3GY04fxur8efghIC8W7KpMWKJj98wKFz3MxDuq4toovb6Ei7Gp
+BpPXlUbxjefny5cUaAxoKkNePXsgoIqa+kMiTEcteHJ1TdYdINz36/B0RayBsDp/htldghhVWhN
P+0lx8h8uCRuC+N7N5X9refbw1nIGi4CzSZOoRDOrVUEUuu/eEBANlNVX/9/Iaal8SGbG3R3sIiO
EMQLkuHIzEDpV6iv15cEPv/0hJ1A79cM1I6YsdaV03QxHG/wkkzfaBcwIA2yz6dzICdZiINStX4l
79RoA5ddrYkjsRzxOytVuSWwjDpnuaFHkGEB3v727C2shIkNhQ403k64Caehf5i9oq5bkze2OEKx
E/RucmdiWBWQC/GwZkK+MIsAjwG3raMkbWnu9Kd8CKVa0hxL3HRHwWx9J3kmt1XT0N9l6g1PRqfm
gTP04IveHuDCyQDuyFStA0QJh+xsgEY8EE6VQhwts6VRO6rqRjijsvLdFta5BewlnFAnSueV2rFl
tBxanY04an07fqHDSFDPSbRo5MYaNOMdNzS7N9BxnIzEUbADmmyWXxJVS0DSIeKYSpGfRGnWvgZp
nDO3KfuSNtL4RcZOHh3HSk6tlMpbnpIM1sJ2D7hZWX3vpJvtY9zaUROnMmA6iHwlc5NHT3h4jtda
jEISbF2MSkrfLi2dB0lXFlEBJwx/KFJoZAwdtMhpTTeDKNywb2VywIXPg8brVB8XZ3+XDuxX15gC
aEcFe4bXNBqHejuoA16booHUsVFB/hH3tD/aQ9Sm0PrrXZIhCxkSH3i/oMmtZGMOFnoXhePtMqPD
yStTPdSpYu14BbMbOzeLV3CK/2hDZ/3xBmkHrOm6qDM1vte1Po6ytKPbvKLkrFYcunIcvZI/QMEr
x8Lt9MI3tBw6I3bL+ocuj/tqpc65tCywJCDtbAMDelVPaspElyrYJUezU+NjX9fsB4G8y0Hr6nGl
1raQTaCsjhIbgOsO6rizdS7buDFSQfojU3i1kbblnkks4jNVYBIJpSYjiru6ODh6Ef/BMzT9h5FO
YrTQ3gU2At2my81NGFGAvG37o6uNv1oOnredw2UqKdYA5wunyMWDdzZOrhWpAa2h4ZjGPji7bhK6
4mHMz2LN1XrhZLQBOtcwpx46XPP0DGot1FMKQxx7+YC2HQQ77yvzVVN+3z6fltIxJEeQGnchPYDy
9OXEjblSuIMTi6NdO0GcmKVfjuU3ZyC/VIgWTpo0LxLKHCun4tLgXLSwXBuODICkzmYxLXqwuHIh
j10KVEZyltaPRCOBLNe0rK8CAbSLR46DhYH+Ah5Yl8MDWNyzaU/zs+kdYK0Sd98qQECc77cncSmK
DY454JZwwsHheBlFi8F8I7aVnYWAx30P9QsNVgYOgFvZyjpfjGTinYjRAIw8/1w5aUx0SeLsnFvG
Hmtxa4ra50W9L2z37vagrm4uTJ1roUEy0QbBe5h9Iy4s2dvQ+zmP5b2zaeRKUnN1NuHnPWiGINUE
ueKq0DbqjR6XwG2eW6XaUId8HVGRtJlcgWG8N/UurqspDhzg0fJzdCDUZ99m8FSUJAZ4DHhGGRoN
RH1RQn7KyDHmj2CM5d1TA3UftGX8fHiE6NDKSr86L97DA/M/AaGvgbFuV5OyU7vsTHtnql0/NYPy
g8MjIo+bvQRR7fZHW5xVvNr+N9wsG4VASlOkFoRfiG5BqIgEmvUt/TRNYjam2ZSq5tCX1iiyc9Uz
3zH2HlvZTwujwKozHIjEw1IdX+5yPyUpcAtmj1GA2Rt4pRaU5ktZ725P1cL6RhBIFwP86FyjZhXi
pJAvc0H3L77H9ssaVmDhwwOXZaKLA9IYEOmz7YN1p1KkLfm5UVEMUNCLvK8SU7xBZMAO88LJHz3o
lIW3x7Q4cbAJUMH4mAi5sy/Tl24iew3HA/jWge7SYPR2aVp8/hByVMBFJ6A9LqY57sy2qNIMicT3
N1Kfmw/V8JKzSTNu5Qtd3U24/BBlAqbi/5CBvVwGZpnCUt5yyLl7R+q5g7rpGhgFQ8bpGQbS1O/B
oAzMvLG2t6dxLl0AdCoig+3t6qjUT3/CZWSFUmA6Qco+GzSNNMXcooe9gdPAj0FnO1E3f1rLOhJb
hiatDjr/ezv89VdEKQGWHwARQvcPyL7L6BAUK1y4QNVn9YENQdH5yadBJIDlfIgw70RXulqajY0I
aOpajx2l1dtAdLG2UBYH8l7wwxGPEvFsIG2exEaqJfV5GDbV74H/sd2H21N1vYlB1ppuJzzp4Icw
h3QI7hVUtlVzNnOPBXlvtqHa9GtUioX1gDCTDzAkLHXUReZlkUHPSau1zVktilOs6hAGS6PaezHy
5yo3D67UwlSzoaCDHmBXrmzqqzECRgI0Cf6Dx90C4KO3XUlzTZ4ZE96O5QrboLPNPpvAz6JMf8WH
57EySS6X7mQ6Fm+zEfgHCFCVoxvRclcXW1N2Pi7P2x/vKplBSFSZgGNBRRo0tdnyoLCYgm9upZ4d
McSHCg++cznEeagDnxl6RpuvLJbFeDpKW8hnoIQwL6N5XsVk3sbyPLRlFvSNFTlVefCa/BeHptjt
sV0t/WlsH2LNptOrK8OIvRQO5o08uwbbinZ4tKUW/UsYXJGwygBVfF6vU5oE7XkcROcCPjG+bLug
GNzKp22/klgszB3EFiC8BiEV4HXmXAk4jEH+LB6Vs6EfZPNK2pPRvbE8XZm2a9AiOLYq7hUIwqMq
BCD15TI0aEcoMCrKWa31R8cYfElAmZD3lQVvxBJCy0KrwrYdrEOqxOxOoHUeuQKmm7fn9erqmf4M
3DwA18Jy8ko5ShnGGkAMqG5KrvlqEiV1JLIY8lFPFRHwk97cDrewWhAOqYI2XTpgYVyOmli2Ag0A
jDor9rkLIelnviZVuxJizi70aKZYZswV5CMnhXzT7S1bw/FNa/oi1X6ftP8bhTE7JQvwsFHl6pVz
UWz6akPISt6xNgT9cpbcrMaebTFLgtQ+ELPQGSl8vX+5/S2WPj2SGoArUc9ApWk2ClOtS6VU3Pjc
Gb9Stwg070vf7TTl3hsl3vtrUvdLk4a63eQi7kF2av4UrvJUNxJPj8+9/J5BL5u2a3rhc69osCBg
S/chxDTiD0f7qIiG6zlCNCiLHuzSeCFgHvYQfD4rRVPesXHwfNLVbetbhvyiewmBGe/4ZgxWCIHQ
II6Nxzqz4QXn8mZlwy99U9RiXV13HRU53my/t0bemEkcx+dC3tcQpxrQCvbWijbTj8wXJs776Y4B
LvPKTA1m1ObIRtU9jyg17L7G98aaxA56mLdjeDP0gEjrzGRAZ5z1wdXOY4ESbCWgadz0AM0wF8W+
cmh+NbnjbYRr9N9qm9YRGwxnJ4CdgGys+x38eagh58lvhrQw1BjUZlQgcQOLenkoSkvsa4TY62iF
31FV57ukEgoqlgK1yE53xFZRWb3VSuzwBNpb3HdVbvsmRLZ2EGbOQzRcM3+csMnE1jSYFzQ00M1M
9WMr++EIW4sGLipURS07ZEDdFHC7hkCiq4RmZoJBGlANDDH1sUdX2h1FHSTtkMJM3QtKtYDkb54o
/pjUjt+1sISCGql+MjLT9omuMb/RjAZGfEN76HOtPOi909+poBRuc8+uD1nnlQEg48pRqbJvtHKA
aa3dofzGxICa7pAVdYiC9gje99gqWyqbLhJGbkUdSZsveaIZd+BfOq9lkhpbtL2NcORZt+/bONtX
tV2Ar6h0ewU+mr5aZuM9c1R2TlMHkALRAPAJGbstJKle0gxOKnHvxNGoO9XelCy/I57VbnmpNpGX
ggSRoroTwpHVBmqHFWdwi+Igi60iQBaN+Szt7n9IO68dx7Fl234RAXrzSsqllVQmu7peiLL03vPr
72Cec/eWKEJE1XlodDcSYGi5WLEiZsy5SQUuYjdqlW2pK+muozl2VxsCInEmDMF973XPWe2rj4EC
asZrpOjQy26+pVRAYcJHgQf+Hwua7V5Gzlb1nSHv+01Pk63t98bwnA9lwwI13bNrRondq52+F0ex
+WQKU7I7NNxjaYTuriMvdawMI7C1oAvsmGoHLDmgJVRRMHeq5r4qbh1vKzcCrQ5OD8EZUfx835ve
PIOBGkyVD4ogIK+JH659T6xbRRWYpQ4Noeb4rrmJ3GEvGO5z61LKjKPVVqIFh4JBzjhcsVykc8yn
JNVeX4+1fgwRZYqF8ZMqiC+9pf2+P65FM1MCiwwtlZf5i0DMh5B3iasfZbUQbEGSvzSyUu8zWcsP
9y0tOi/iAgWSqAnzPbuPYsi929rVzSMSqo7hA0/upGQDKvotbOR/7ttauvsgwubNS8bsttMnMLWc
SM9zj1afmjau9EmNoxdB7gH/mRmdRdFGiq2V7v1Fz0l5m1wjwPyb0DKPA8Sd4to9yl9N1K6294e0
9vVZ0FAq1pgJGV/XM/peAGVqzUomc2GLM1+QK9KQwQjmWxwsYWyNWu8epSR+9BR/HxfhJrW0E1y3
mS0E+sqGWBoRb1HSL1Q6aOyZJSdMowvHlnLS0RqTX1DSb8sw+IshUQWmmX8qDNAifH1qB9JVTat0
7hFZKqdWxWcjQ1NB+llo9dYX1rTCF84SOjTws4IK4S04r5HSgOWGSSZZsJDT9kwfe6SFu3hcQ1ev
mZmFQWHYtXBSjtZxNI6BXNhC90DQtPJwWNoMl2OZRfJ1onTATTAiJcese0hyW+mfczC31QpQdemo
Xhh6hwFeBHV5E459a2JIafadce6yD3oCu5avoPr3u9JW0ugrczd3d6NeC2VQDVhrrc+KEO5rfXhy
uczuH9ZFMwiPwlJkgdqZp3PooSKOiXvrOIxOFp4AHwnCw30TS+50YqaDQRBK2puaKPwquWqOE/2u
5zqt6NrgsMwsdGgGuG9oWul50EmVBgYOgH3I1ExjvVggF/rnNDdQVRKAG3a/A+IsZNxLd2sFxIJ0
YwD4+79ZnIZ+YVF2i7BxfSxaVbHLM/hx8nOvfUVIy+6ygy/nNLWs1TcWt+HFKKfzcGFT74hlywGb
hZo4UZoQXr3pFij7PNlVceF0vbryClxcQJJhgLnIyQGVv7Y4UHUXPd93kXrdjajveBowc/ffMPhx
fzYX7YAqnuoQbJY5tHloay+iQIUqVqVDXwgNQ/7Vs6qdW6+c5CV/Pt0e7EZq52BvrgckCW0ECNG1
jnlJP6G5DZo1wdjb/CUvQPqsgPtxG1EfmO1FCvaxUra9foR/55gW6j4x9U9F17NM2ocqHLZAe2J7
0gmAk9XfW6Hy8/5kLhxsCh7EgaZONe5Gq0mIOk+TgkQ/SgO8r0nrZc4wIjhpFsK4vW9qwQNjim5C
cNBAoOeFlyiqxCYjJ3bUhX/G/uB1vCQi/RCgHbJK/bA4LBwV8EnaMVGFul66TiyiKhtk/ViFtW24
yg4l+F1XrGWjlsxAQTcBNZEUpl5+bQbYVJVnpg8Mu6mOlSi3tkLD5K5V/TU6QBiR+dbMbbFRFGOi
LoD4dL5VJmg4uqKddizhVTwPgtHASu1KduCVdPC8am3rIKwjUCvwi3Jb6AG1LSSdbaHMfyVim/1D
G01f2HJdSgfYKiDc15ISFLiknovI654IKvudUGTBRg8TJKzjLh9tYsPa0RBT2vCrfg2RBI5EKtuP
Xpv1G3qW0oeuaPKHwI91u7JKHUEUz3r2C5ekoNZWDnAlmEsCIS1ePcFSTrLr07PiJYOjB0ZE2m7U
9q5c+0c3qyOU7WtvK6PLSyyYtVsvGVuktDXtA0Ib+kMBKNcuRbXd5EgF2LqWpeiNNuOLF3bf04Rf
YAaG99iB6XYqrkTA2iLyNWofPdKmDKWANOmQeKW1zwtReanbCjGiov3kdWK/7zPuNE8LzScTBNHe
99zMoUmjf/LiqCb49egDCb3DqO5CYASZVDxpZGcC3EKTbgOa/XmcmsZjTkHsAGKj3Yfge56kfBSP
g6EO56TsrE9UXOSnytPErSCIqR3KkWirvSI+Jnpv/EpdBhSVyvjoA0zaxCibPCJQ8955Yn2KStSz
6PGp9pM4584EseWgRS898F+jrUSN5zR50GxipU5B0CuezWMOqXizokfKU2gUridhIbWWNzFathvD
HRuHw5M6UhbWG4newd9Nbwj71A10R1QC8zGB4+alLTT1ER2W7lXvQQd50Hk9FyUaAa4aCoeo7aS3
yBdrNpbS93bQmtLnNC7dFVe8cJtRcaT1A2AbKPN5xbHTzFxNKh09JH/cpvFnofnV9jn9EPDvdN/z
aq1IfMtSwvP40uDsylZ8RMsEU9Po8TmWyb+98j11XwP/oCln0p12JY5OuwbVWvImlzZnVzZRm2c2
AjZppfHaTUkvnr6774MXrjQIeTl1U2UHiODMRBA2MBNorkHsU29aHshuvr9vYWkQdEnCSoEe87Ra
1y4x8mSagdjOx1b5Kbkodo0JSL61jvF35va5N0S9m5rf1C95Q5zZyw2XKpizY5Rqwg6VrOxQ5pBs
CU32vW8a9QlxH+WfWNVDZ4D33EEyrdzEZQgELjLyDSOozmFSm38ejkN8TL+byTbFS88uBK2LZPQP
mF/NtDOxdQq8dO05fz7FsEIBBIfqQDHnGU2hiYXQq1rt6BW/Ww+Rpo1V/LpvYmmfXJqYvTPzPK6V
3sKE9lyZMYpQa/ivaRvM14/KGHyhpKFuuw260G2QSo41CrfZv3rnjgha94PtBuKbVlZE5OFak+3i
xoQlTSbfTL14XvPOIy1O+2jaMYXxGwyc9ywrerhVIijEVyZvyVtNmo0EVqQfbmEy5JIjfxzNo2eG
xcbv6Odq2uIfFHplRwyMn3TwJBsXRP/WLDqF3o4w2tdpOLFiwQg4Wqr3qjdaYlPlQOUmyIJdKY3C
c0CgSM0L0sR2gCk2SSLxQTBDBXnPkiQ9QnKkMK3eyYJEeshyeubJVupPnl7peyvovS09NulbAHXZ
VheEZqfC/5zUGuxBZHk3TZrx/7y4SItGPbBXELkkU3uSkr265VYBIC1Cf6bSCso10HIXVxBtmyUs
Ivfnb2X65jQXei8rQ+xK5tHoNPig3H+6ttgEuuzZAIb25dA6Uop2yn2ji9sDqjlFRwXnFtaZKZle
04+M0XZ4HvLsDYjdJ0QNjRU7SydrIkz9/3amwV+8yyxPLPoUibxjR1ZgCAJbHddUfRceSJC9/tfE
LNUhWzEd0iRBj/CeyfFTpbHL1Y8+4dj/acreu/wvhmLQG5WqJUPxirdGl4hOPq+Kv7+H0HNHcTGY
eX27QJ0iJvY0j3lGijBIP8W6YMtq9dpUwc8o1T8y2gIWFPUQKcFLGIq2ltWbQctXIpDl/cG9AH5A
AZw2/f1isEKVIjSoV+axFWJHoOUxodMdkpHt/TldDDympii8O9o9pHqv7Wi9n0ax0JlHMXI3LuRK
SKjaraQe1EH5t9TUn3VIP/nYPaBht5KBWRoiUQHRwQTLvKHTrcVUaVFimdbTEWBlZW9+uD+6ZQvg
feGRAhUxDz/kMhuTzMrNo56+il3CHH5Iq6/3bSwdMGIPuBoIQmjJmgUgoluLLcGtcUScz293tbcy
S7eskYSGlwZmJ1gTrLxEp5BcZfEaCv8mZgP1wkEznsXo1XS3DZm+zjp0DWpS2kuTv/RRbTfdz/uj
XNwnl79idsiLhK7GfmSYYvKKQKod+ibqh9sog6jHdFL/l+TCf/T7vtWVuVVntdSolwFbcQscjSQ7
drH+VsXmilNZHhiAbcI33rs3yLEi8dE/8EPjGPbRsSiGJzMHsKBmOcqm7hctiL/x7P5Yl+6PUDZX
ZvUdzzH3NlPlCE7pKYM/P+W+IbqVJmXEx41SiE6NJo5jjG71YDZqc9CLPHB000s/x8HgHiufNyt9
WSnKIPBboBWIjlku/KhajxWI2nYTeK5/kFrZgLK87zbxYCTb3JK/DUOpU0e2rG1j6SH6SqL41uoa
cBZg/7toQJLbTdErtzsZ8PX9NVQWDyGFEYCGAHkgP7v2MKlZgVnyDeMoRzjK5rdeCelz2+nywZBz
aZeFSeQ0GWwOxZgRu9elucsTOeOtPVjsZyE5Iywm7BO/ac8djCQUMEeDVvIo0LZh1UBJNLiJZVOo
cA8e4RGORBcf+94t9xLZBgdgpeCAZygeeaSrzxbiQ2iwatbJdZtsmwuF8lxoFFJjfSjerHLFPbxf
GPMlhkMeWKJO980NpMerawj944pkbEo+orC+l4P0ZdQAMtfZB6OOqE+6Z9Gsj6Q+zpJQAkpToGof
PVuOR9IgypdEjB5qJWztQi2effO33wYA1ZW1k7B42EinEodPlGbybJ2g6ajGkgDkGEDpp2jNVlcO
97fC8k74r4XpF1zcaUGtpoMm8VoRm2CTRNVGSGAVSP+8jGjpkG4y6bBQ34A8NN+HcNyUjaOZF59k
VL5GQ14xsew0/mtj/iTKO0ku00YzjlkjPMaNTs5UH3+Z6BHYfdQeVSnc9r3wmCJnO/prvGJL8dbF
AK3ZY0mtVSsJOeTHHsZ7T/li6OeMzBpc5veXa83OLKk5FuD8pJhBFkhgoz1Sv2bFRl6j9F96mb03
gCBrzrLcVE0rH/roIjWPzVs2gn+htl3YigYz60owsLi/p06T/zU0Dfdi94EOR4MKZPxxVB2FdTJX
HN3a92eBgF/qFdRIfP8LNAMT/mXlmbL0/YnhlVc+L8ob4Vs0RuluijLzKJUunEUWdNVC9BdRJ21L
4GJAYFGDnW0tSe19xYs4oWm1EZMP3pc6/YtV4FU8Mb1NBWV98hEXqyDkvufrrWKQKZdtPYPxQ2jl
P262JWSaqHvgIce733SvA4mpuOwljLTpYVRgbVgjul9cDGisJwprahlzklI58gM5iSyeCV62U6pv
rmeuLPfSuZjiyQk2Mz3tZwGXWIgQBGW+dfTEgyV/J47ehtGjWo6HyFtxZ0t++cLUu7e7WBMfNq+I
KhfVVu9FMlK7auxa+XjfmSxOGFU6UN4TDnFeuigsEcH2LLKOhjicKLmehto4/4UJAy4JClsK2cbZ
5rUqffAkrTWPvkhirrTHYK2wujiICwvy9eaNwtGIS4/HUp44VWD/BfrXmjKZVP8oN9503ftj00WJ
Sx6HREvf/ioDlBr29+docVchL0TbB71BNxgVN5c6SU9cTBQ0ukexxb3RxeJGSjLRKctG3hsybJ/3
jS7uL9PA907lb7Ct19PWarWXKvHUCQyVYqs9Ze1Tb648FW4uK4WWaUrBEm/l9wrZtY24D1XFF8Lo
7ImCZGtj80GilIGe+jcVPYY/HM+7Lcp8EwLy9llppr7RiEIanZEheTEG9VOgJhtDSX/eN3OzVjMz
s4df1JtDoldZdNZ0npaeTG0Krj5P2EZRiv/f3bd2s0gzazN/I4mp0Gsqg8p1mligbMspAgf6Sjh8
38ottxbyz0mcJdFZaJ9MbyeWx2xNIH7NxMwNIID7vyaM8iB3++qnvEZWMU38VUh/NVW0113vtbxM
ypoXaXSOlea59yXe5AX0atpZkdyj4XUfK1lembfl7T1hwyeGNYKYa5O6jxBGaPXRuUSdxt9H2c6n
AqqveIcb/zYNDEVwhLWQzyQIuLaiKHonmIUYnS3hS3Qys3/ub7HFQeB7IPiY3NwcTcZTt7EyP4/O
bS5HtoQAGdXWQ98Me7NMV9Ima7Zma9SntZnoQxWdDYW69QExyE7bFuPKzbl4RC9GNJuwwjfzIU4Y
keFaIYxN/aYu1ed2NB9w5E/tMA4rUcHisFBSJj6TtdtsUwLL1SCWXnz2kQCOzkk+OKUhIKW0Evsv
7oSpxwe4yEInO0KgtS4XSXw2+wcpOPxxQ+C00Qhh4WLiqUlm4Hqj0SQ/FrFvTtv5myh8UPIfbfj2
F5uNqiCUOap8m9dx87yi5MMI6sQZtYcwttvkAL/tfSuL80RvMsgn3pokUK8HknlK3HrTetSJ94s7
dJsJ2o/7JhaXnI5xgmVz0rCf7WTBDawgMsL4HA1OhkYBZCgS+O+VjbXg0ybGQGrdAC9gZZsNJE5l
VxQaNzxLTfHAaGUyMXVpFx24oN58MVLhbQhJStwf23SpzDzpldVp7BeRZ5bFsW54XnQGvfGagdHH
eTiq1nys0vG33AvfhLzZZX73p88c9FrREYRqmucUvV2zwaa5BgTUjKKzaT6VeWRX3pPerZUcp4/c
jE3XiOBhA5uYV67H5vUEHokpR+dC2Y/jK2jZYI2maWH3wf5Ajxzbg9LmPLWW102c5qj3nuPYqQAI
/Pnmvvr87JSaaZpHssvnR9pFvMfC+HMnA9KX+ad0DSJGnLzrxerXrT/EqQqDfq3AE+ykK+Dlpdm5
/Pwsfmpy6Mp7nc97yTYOP/dGvrJ7F06mqoIGgGcB2kaaj69/v2fKrmyFanCmK9M2M9p7ZP8woDTU
F+PfmCJep0sWn3bTshrQM1TIlGDOhurbRQpHlvxbhKGoB798/0guOQK6cad2d7AON9pCbhSWYuo3
wbnRsrMS6wexhkpzsCpbzYX/oV/uqhVfvXRUONkMTZz89Ty6GaG3gWYqD85yGJ96S37qqvJzh7zu
/aEtbQje/bhqDJFBm93WkpzlphqEwXkszt74qvz5cYFAAnEPlK1I9M6x0e0YyHnayP1ZLnfmv0G9
vf/rb8Gb9AZefl++3m6J2RUGMMn+DO9UpGm7XH3tZejfTFtKHlvrk1d+GelnVtYkHBeCHDI2vKph
grO4rGfTliAB0IWR0p0TSGC17kesPCXCAxLB+Vqta2HvQW5IxyX0OeRU5uknI2mVVPS87jxmZ6F5
GkLgVuNXOMGL4R8xW0PDLuw6rJGYx0MTTc2bbZWEqkorKO05sfwXIdRPVap9Duo1nueFXceeJqnG
23TqpJgtW19ooya0dYuTbtGLfrOalSB0zcBsfSyrloeipTqCrGKT7dQ/BuPDOXA5gMn+hZuuoKnW
1On7ZvLdEza9uDW8n/f39sLCX5mYedLQNRPPGLtpCJ/ELtiAB8LVvOpivDXTpzwVN/ftLWzpK3uz
uKN2a7/T9L7loQPxm5xSUhpsfsEuqk+luWJsmp9ZIAAXKOV1Yg5aGeYd14HVdHEm5e05LD9qe6n9
dH8sS3N3+fnZe7dpRNVNDD4/0E4QQWS0sRCQ1pzK3xfJl/u2Fo4MQ4FWhjuPf80dtWdpMPQVWXtW
uleoKDfF+Aa13IofXbhWTSDbFkENaiCI3FzvN4j06Mgu5eYMfTkcKw53MIR5qICY3f7+cJZWhkeI
TuiBe7uhMBTMKIQ42mvOPjLugfpjXLnXVr4/X/k8FVq19+LmXJ8qaRNlm/s/f2k1Ln7+vM++Q1ku
8mp+vqI9BOHT2D9WxUqItrAWYEOmyiVNCdCPzEK0qurF2qAb5xxIj9wtsQIW5DVZQ/a8k9jNjghm
KNtRC6fjZ54hHKI4kaSEAqiptnZIP4JbfEnd76781sWf6Up98w+tbhsn/5dgOr6+qyRH8w73Z/N2
qLzj4EgEHijD9/PePX/h5vLKQjtq9Ouzym+I1YfQR2fhW5b9cVRKbz/MFiTcETniNF3vbn5DFgv0
j3BcIYbLyLGtMTzc7rprC7Pz08t5ZhWTBT8HhW3n0cq2W/w+RDSEBGg636SphdQoMjGUq3PwBgN/
n327vw63u5qfz9y874XbIEAu4rLNxbAmGDyogUO3ZtL+6bnn0SmRJxYnHXGeTbNd3Yb14GrQsZ4A
KrYo0VDdvD+GmymaDFg8MCncgCab+8nc9UQxViP3FD+jXcL9cv/zN1M0+/y0lS+2Kg3mydBqfB6t
Mamp7FD46WkrCbS1IczmqGoCGMzd0D25jYJicQQ2ZMXPL1kAMs2hJ+l4S2dsKZUnKF5jnbLhm2tu
Ez/+i2m6NDDdnBfTpGeWkchWDdKjzMRdWVGSpWyoPufwoa/M1tKK4CUNms2pPbH416ZSRehD5LWt
kyq9SOiXFFLsdMNK2mJpwqYeNDYUHFCUU66NDLCYql6RC6fAaPxtI7XZU5wK6crhWBoK6VkQcxoj
kea+uE2iqOlo/j6bTX9WLe/J6JS9VMWbP9/DE98zPDcYg6/4ejABqLakC2T3RDLwZLXdayh2tpWu
qR/eeHWOCgY0DUDIxDM6jfZiD+Rybgjov7onpS+JJTtHq4NXAOIoe6QrF8jS8gDiol1Kgv0Tx3ht
KoZdxG0jyzunaSp+jEVP/ay51h/DdBjQpZUppXYxIGWUhqRrff+8UasfSvXj/qosjuHd+yIMBZ5g
9nW1KwakCkrvHA4AJKzW0Dejl7rb+1aWFsUiBUcPIGKiRF7XY0BsZIhqeKHPlvy7Gr4N+ddc/Nqn
3//YCklTOjY4klBuz5/78aA1YW3G/tk0oKamf72W6RLLNnW4lp2ZVvYqfJmyiReWplm9WBMoxKNe
FEP/XKG8a5TJuZWH0EZh9nuqBbtQNj4mufzzL0YHWQ6MiDLdgPP2xi4IdXlw2W0DhCwB6e1I24vD
S2CstRfcUnFNo7uwNNvXOax2lVwa3rmGG3CjWHrshBCWbCtV0D4GgtzZ1YBUViCloxOKIKGzfPTt
OC6ULRn4cs2rL2wehkuNHzjqAu2BFdJd7IuVd84szSnSD8KY2or6r2L9vj/BC36QJksFWkG60GGT
nl2AUj3IUk/p+oySlucoNDnsZYu2tzRH9+u+qelU3eyfC1OzGa5jU7fafPDO49CehGFInWyMkSCs
XTsuR+iQLXscwXO2a3RFixsXtjGYNXGPPE6vN24S5oPc0Xl2ijTaA8Yg/03WfEpn0vimvYlD89V0
S/XPr2WJWQXWQqEREr6Zj+mLEDFpNffOaLHtE0gaxaTYuEBV70/q4j6xSJjxoiCBMSfOzjMlUQvd
985xP1ACGirpNUKQZdsUw+BESWCu3JtLizgVNqkp0PMDhOp6LjNJaV0dlTbcjVU9Jjw7d7o3ZK9t
8yL027DYplJOjbDo28P9gS5tVK6cSccHUBORwbXhtB1T2Y8l76xA2egPQWQX+rhVVW9lQpft8Op/
NwOW9doOHEMdYTMeR9Z2lGvK5nu9NpSlNSMw/4+J6e8XjnTSqdHVyPPPBWDkwvtRGS+W9hxZn+7P
2MItx3z918zsaNdkHYQ+F1gqXwAJGEffYKx37ttYnC3AIe8rAvBpFhHGptgprWniNc16Oxov5aht
k8ZfsbI4kgsr8vWEFdAeNoPEmigZgg/RWMYPqamuudy1scy2NurKY94OLmPxoHQYgKK1GY/kmurA
/UlbHg7NjBPpo0Kkez0ctW090qXT+vfWuRPJlvnVn0qv4Xig/KCNU6b16ia8LSilQubVuSeT2NCW
qjTZ+t1wNHpZ/Iu1gWqOGvo0lhsSZt3IUYMyUh6Bnv8xUXWUzuQVn7O0MDKk/SLE6ZOs+Gxh/AZ/
I9SZe0rKwdpU6vCzUwbvyQL88KeJIKaN5wDN0KAeQYbMjkzkFmpKq7x7qiY2D0UutT3ijw6xaO7o
sbmGCl4aGJEEcjBAgrnoZwMr+7hVmhLnXfa7OilsXT+0VAPu77Y1I9NuvPA2oyrUylBMNwS0h/pr
VL5E7crNvmRiItKipjHVhOaXkNJDOTFIAT7T3erf3Gin/frzMVwamIUOA28rJD8879xEqewkLup+
aq/3ttakawDntbHMDidqNZHmZoxFxFkacAFrv8Q1MvZFG5xLqLahmL3BJyZdqslZQUDic1sj2Vqd
q79IbEzxzn9MzO6YvFW0ZMx14eTCjR42ZJjW8LRLt9ilhdlZ0b1Skr2eQYzRru8kJxjzbeqmjtKv
uMulkOPS0GzxR2iaZblg8RPLyaLHvH214keoNlTThlsoWEPtLHlnCAMIASc+PXR/rs9LqpiUmwXG
ldhZAUC/X8sJLBkAns/befJpCCVcG5BdoaTroMJA9lPKf6zVf5c2F17fooJBxukmIuwarQU/rZEL
yIWNO8qvcf05C9aIXKdJnwfzKKFORK7IbN8QpzSseB0EKTF1miet7caivvcMhTalAcbuvvOHfRy0
XQmThJms8AEsTuAERUDxE36YOSBEi8S4lvRYOKnocI5SZmvhypZbnENe7tDiQw5zE2xGITddV0bC
KTf05NxnovsYh5lySCo3XvGdS8doYjYjUrYmAp+Zv9HrIE/bfBROGvyznfhF1elwi/7l/K7cA4uz
ZpKzAVlhgeifbbuqzkZ64tl2ir812o2/hhde+/7s3FTt6JeJVwsny3uG9cgoPt+/A9a+P/M3Sq4R
AxjTsek2VhvaifnvfQPS4p6+mKGZoyndyqqryUJgOlJiS4Edvgk/0G/9Ib3/0wobQbXL30pOj7mN
ULz78f4vWNx2sPbSm8YrlWTOtWdAdn1QkCTFaTdbdCwQhZPWhJYWTJDuRDwA9wDa7qbsOEo9JGO+
eRoaGfbBwXFHBeq+n/cHMq3FzDtcWZkF7F1KRW1QBeMEQ99bYiW7rPdOAcRJjpd0v1QEnv7CHnEH
KEs4KNjf1xNXiIZbl3pmnlzN3VlNdtDayE7JVTn0GT7INbXV+wYXNiMPYHgp6b6B9G5O4qgh8ZX6
fmmejLD7NljJRhyKf+6bWFopICIg9wisJ2KZ2Zjw47U5ZsbJcF9k/6MyHNtipQi1tEzcRFNQPXFq
zOPPyu3GIUxD66QLWWinsfQq+BU0aWryj4ZKFgmn8OH+oG7ZuemLuTQ5TexFNFrJSuEWQQDLeNPt
BYiXPC3b+on52gG7lHxvJ4Tm3g/rt6atjuLYb7s8/qAPiC7L8YPmlw9Dvva6vO1znH4T9AMIZ6G/
c0NiUvX+qFge7wul8z7mQnDukmgbtslj7cJf3Oa/JI8fV6TdRvHXqOIWfA6kbRNTHBLBXNiznYu2
UOSCqbBOShPXe1V3awepvHzvl16+bZIie8798HsYW+3KDr4FWk2j5st0qGGdVrvrlQjjCKkgV7BO
UtqozyNJzENfJeJLgOLfMwRV4T6Dm+q5Kfv8Q9KX4rYG2/YgJfWvlS2xuAuRAWAfAh3iDrz+Ib1u
BHVQUufTA0VzyqhSbW/Mu2cUkqUDhGbt16SIIxs+m+ZYVn75nNLAu0mLUv3kVnK28bIwddy8L/bw
v3m97ZdC8ZIWXvTl/g9dXKqL3zk7kI2UK0oXuNYJPIfv+Hk+2PRy6p/roXOdvNb9fVeJ2sbys7W1
WnIF2oXl2aGRio6MQRO4p3pQNqaP/NmwEdYK3guBiHxpZPoRFyez9ztXj3uMTO3K8tY3d1nrjMaf
wrimXcfGmqABU45itusiQ2uEDtbOU6moO6std32wlhJdnq3/mJjjUTqgLimxr3nqxugtAdJNQ+m5
61ZD4CU7OtA6ajx0q6ACeT1haWcKul771qn1PngVSc9e3XnNr/ubbumiwf8rcIcQbN+gOUMoueJR
wl+mIQUAVHd768N9C0vrfmlhtrn0sRJlN8JCNh5y81Do35MfyhpR8NLZ0aEPmfhFYaGYo0YNK021
MrbMk4jwYpkB2bC+Ss3PUU6gmc8cI9jeH9Ti2pAqom0JQTwYza7XBrZy1w070TrFtAlu9bjNCXZK
5MFoMXDum3ovH8yDHRDw/7E1818J2am8lDrr1KvmL81H6r3SX1RreMmSHHyNdkbb7ZvuytDSigda
djdDK596Q97d/x2L66iTTDDh+aUZZPr7xflt/UpA9mFgpyCDWyKEoGg/opImbXqRkh8j2qsrd/ma
wcmvXxgMwxKWJW1k43weldjO1G+BaBeH+6N6D3NuZheNt4nhlL0jzpBEKTRaURhE1qlqjO6Bvo23
MZcl2DD6+KWN4mwrVtGwKQtd+6y7sfIQJyNtimOcOy29CafAR+NhDMz24I9Js1fzotxVStM6Wmp1
jgXmc9dFvrvJ2kJ+5nLJEOSw/JVBLN1wE8xPJxsPg9Q8WgxrAcKP0XBPkRLuFf2gaQdNRB+Zboy4
3dyfsKVVubQ1ncSLVZG6oKAnwAI1kxn5B1OK3UMzeP5P089qJ2+LNXHTJQdlkGRGLokyFBCXa3tC
1kohXeLuqe920td8rVd/8fNkYnjpAzmAAf7685qQx2lWAdAxoyf9JEWn+7O1VPaVAanRp0X0QqV+
5ijMqpfaPFHdkxB4w0cdwtTnwTBD+ugMCBRK/1s7uvqLMGjGyTRS8/sgiKIHobXUno0kNFaCssXR
osAng0RH0VCfbfbac1PEz0jbK/5G1JxIWNkcS26YYJ+eNHViY5tn0keI6Gqt8Ek8CtnXwu3e0jzd
1llvVzRE22WS/w7cNWD9ok1qy4gVU3G6AaAbrZzWec2G7IRnSGgb9Z+8SByh5V34rRD9lQz+kuM3
psYOonnIAufv25wqh2e4HDVlPI3yj5BEAd1JK9O4uEwXRmYeX8x0Iag00z2J0MdmfmKv5eyXDJhA
k3SLrNAEtrre9WnY1UoTEIsNW0l5MLOVSVr7/PT3Cx/RSE1OTMSh8nvlN/y+Rypqm/sHa2kdLkcw
/f3CRNFBRpl4mBiko6U9et1ebVbO7tooZhfeOx0k9MMUa17F9mPpr3x+bQSz681rlCA0DA/HJoqP
XuV+HVPx1UDy6P82UTN/7btppQ0eZoJ07yobt3HgHfsLE3gUKjQSyL95ecaqEBv0WsM6DebGFA6t
SQ1tJRZYXIsLE7NRpHRR1lWFCZ9XkAJKZmUIS7capSUuGOTB4ceeuekk0sO+b1uciLh3PbL/u3L8
WsQrqOVFK9DO0C8J7oZI6nrTKmFipYZYcBk0jn9MVLv6mNRr4eL0U+cBDejJ/xiZ3WgNvrAFF+ie
yjR99dXcLiLlpe37j8TOtV2YxPjNJHUy9huvqZw4X5NqWIpGLn7A/JLpp0RqXfIDkpSkj1c89an2
3KXKx9jrUebS/qKuDmkFejETQSzjnrmCMKr6aJI9PtWBTRe8MDqKsLI9FrefgoIdhsj+WdPfL7xN
ZNGwkXk8zUvf2MUaHUjot90/REvXGN2CJIi4XoARzXbgKAeAKXihnUoYdslIhMpn6rryTjRq6dFr
ovpAthDhsoKG2/uWpw1xs2HgEYAQAcV18qrXg1NQT058Ez+XtuEXqm5nNVQ2eU+/WJRtLYTEHcEY
kTMIVzzT4mlAdQe98kkPdi6bW9XKqBjNSGUfRpNDLCBPWRFX73vkGx2S5eXu/jgX7dF6B/c/gHhq
ydfjlGpisTAgDRcon7zgt2+9xt6nMv9838rS7kdZlioIEQKd4LPjZxCuxnEnmydQb1uJ0KeDdDH7
HBYk/KUVKPOKrXkmoiX9HgqhQlq6+R57nzvZzskU+Sh4FP/eH9XSAbgY1Xx3yp7Y6W2HpVbeSKZT
rjittc/L10sTdaUu1DzrT6H5rSu+/HFPKUkh672NgBuKCHHmdwUYemRasMnYRLYX2W23/ZvZmdoU
/uf7szVva0EZZYHvS+kXF9WWIFwrfi0FC/8dwf8j7cp65ESa7S9CgiQzgVeKWnsxvdltvyDbM2ZN
SPbl19+Tlu64ikKF3J808jy0RFRukZERJ85BOuhygkLDDvte2rbPi0eT71mw1YPj7UEsJmzPbcz8
QDVYJt6RKoeih8ciNTwCzT88m97qQnu2nf7OoOLZSDvuFQ151/M18gQ1S3M/dG5/tgmq2kTZFTen
30G7IbPfxLR3KsvtukdZRm7UP/XjP7eHfE0rqTYGMvJK4ATwH30WBwfwBnGTZ7av6WXc7SUUK5Du
neLntgroPw6enZ+MpENyWMZB9NBY47SvqyBBvSRt3VBG793Ypwe0AJSfOPLY204mUF2OgsGLsuhL
EQq21wpeIVPTD38fS6DGykDKC1pj3BizPQ0CW8rHgOLZ2CPhJR63Bf6x1vB3CwcThWPVk6Falq/y
avqYmEYXGZbfQzzz3c6+3V6AhW2NrDxqkQ6GgtMzi4Gnio+gYkG1UIbyhcXx95HpNXQaxOG2nYVh
XKyz+vvZ/V3VBXrwpsT2WXvqpdsGK1fLoiNGs7pqtwTgf47r6kqnKkMrVN8vd6hN7vsAymHFnorC
A63VSqiwOJoza7OlxxMaEI8utf1UnJL0CB6rD8wW+DCU/p4iOVOrdjZbUWGWRpfltl865jGo6rfO
tH/eNrF0F+Ph+Z8J9fczEzUZq6q0YtungXT17CcSWxsa3DXD6207CxuMOMi7oNGOK1WomWcO26SI
GHgxfRSLk03GmbaHnMQAPl8tW/Gfi3sAjQSOEkjA/2ezlpi4BlA4sn0i6wfZih2SIacui56nMTt2
w1+zTCnXZesq583R7jl/woeaZmYRtDSR6T1WyWH1GaFc35U3RnpAUT+C+GdOZcO0SmdxUyEebcf0
3xHl2k1hCSdzB73X9kbjkNOEMsgEgDE2YIn+1kOeAmfilokxulEtNbCqZvpKxLO4nkADo7GU4aex
2UHOtKLmHUdFeSIU2mHDDmK/lfZ8e9Msni9HCZGgm0DR2F9uTs0KkzqpM8e3wBL+2Mg1HZSF7+MG
VyAZpK3QJjvblII2XalXCKb0bwkwP2tMA0sXOYitbBT3UTRQopOXv18WOamNycHVYAyfWBL9Y4JZ
j2eJZ8faa5QB2GyJekus7rnMzftiWqNSWCp4A7rFFMwEzc7oQL/8AaSDZpUsOOAZ3HYt88GEIkbd
vKRCwZ67HXQvN1FubXTr6fbCLXiVC7uzCGKCsqrUMht2rfGHU4zv0rAP4PedwMSZrHWnLhpD3cBA
05Lik5mFZOh9GIrRAgaloQ0/RskIrsxoCjxq9Z+dIeEr7oUorz47kEDzgYwVYryAw89blcKStFZr
Cbgy9Fe/MhaFnzLSGs+WMI1f8eSAsQBki1+a0jS8qSCkcnVENw8oimPau9qojrKN7Qc7hgx1As2t
Yxnp7UZqde/KirZQB9EHt6lSaxPVVX8fscl4GmgVgvGrqTeWEzhQksbTF7npDFd0bGxvL97C0YYm
r47UsdLVu2JFcMwphNozbrW481roX+nFNrX+/jqADfSMA7oOcNL8ZBSIBYPSxnVgt9YmdIadKD+x
2l65PxduAqUujM4IBby4Is6t9KDtyxLRhjlVbh/RQxDSR7Rw7qI01lzD0laim8UDrzr0gPdH+uOq
E3uyY1qTsFXVT+1bF5svPJZ3QyqexonUbiYi3EeBq1faNk7oc+b8NUcUIudz+7OAJM2D3yp3uIua
9tSl4V3D1liulk4b2g8R6gJLZF1x/PdhM1WQgkMXcp2Tk+aQ6mUoWntf8tQ+mtFAV+Z0yUcj/kFN
XHWKXkHOY9J11IiQVDL0RwYYaBKulazXLMwmLZMd1Urc8b457Ajfrt2Ui59XMuEAkIEkcH5TRgNU
hfKoAHoA8FltbN1ft4/rUlkaKwFNMhAYIDU2T7uNmlYVvT0AaZXveXhqf1k5Xohb6IRX47b/EYxb
WWwyy9O+3jasbse5HyRKqgudLThh88CEQG62KUo8EzP9UQSfCXulXQEOCLCFF+/99KNd23pqIa4M
Qr1RMWuoGuHsOoVCc6EPAjFHnogdSg73RBOnQkDuwYSskdukAdtqwFXdHubS+gHJ9p9V9fezCNmp
8kjUoLjwB2G8irF9byWKx7dtLE4leMqhJ48a0FXWO4caYCzQqeJTyAqmQe/GInG16atonlr63NaJ
Nw4/b5tc8vIQCQE1DRq8r3uTeivurDJi8MD5HU33vDpm2QcukjMT86xY2dQ9GoV12w+T5IfTGi+V
7kxuFFgrBZwlN4/oBrVjHDBI2qq/n60QEzGVKdDdfh/LnyaTx7yD1qJl8n+NBHC6QFJ9f3vyFnci
RBcQVsE1IW16aVEiiYHt3yHfZwUD+sqb0XMCO96aUSI2etPo2xCBlzfSoFyZ06WxorqK1KnStmDz
PrwgK4ORDDR6CqZjRTZD5DVsX6VHK1sJ8Je2PVrNkTrF+K47pKau0aELWEVPxN705h1lf48PQ4Ch
yNHQfAE1ldlhzm1WV9kYR0+0uNMyz+ErR2rhngIxHgQYQLmkUkqz0Bf0C2bYIRfgd92wDzvdHQy2
zaHMtsYtu2gIjh0ZB9NCNnu2F9Rj0yi7nvuBhFC5kRz1YToCaJmtVVoXVgRNCgiX0K4G/Op8xmJW
Ur3QG+a3CXdl4zrjWuO/+qkzB4uyoYUHCwFsD7x/l9u6AkS3nxLCfMp6vzTT116rXpvsrzmDwMUA
j4oSjpKfvEprDDRtmwkkF37S3ynUtvh7j60CE9BjEAVOn+NM49IQwKXHzO9MqOzui+blr0//xfdn
WzcJU0nYhO/r/bb4Jup0W1fJ1rYr0Ji3rl3//Um0QF8NTIxS0r5SymgITyewZVOfoiKKt/2KL7tW
5MJyoJaGPhtg9q5jcQ06RVKGPfWNSeiPQzA5X+08q92Glt0pLOBirJ5X93aOJ4Epch1FX8PZF8jO
7u3Wxo0PDcN96fDh3ulXqe2WtiQyOWjOQRuQIgq53JIA9ZX6ZDXUh07BC8K0AwuLwrO0YI1ZZcGx
otysemjhktDnPDvGItMTGfCc+mbauTDiMjSGVngCGTFEBBLv9hZachrg0sVRRsENML6Zd5oyZ5Ri
FNQnmg/tHc8E3apN3ybyga3KUA8BXAsFxSvVcNvOaxpGJfOJ8xJZwiX6w6S/pfS+0O7atYBwaa2Q
DMJeBYHsdY+4jNKCl07GfBb2HTTwwIPA4pZ7vLQ+0IyMfNgfU7MEgx2A5A28+3AhwwuVzw5fi8gW
twNo9H5Xga9jCiT7OruvcOh6CCRuqT3GkJTWx2NiQQyp66BXp7pCVo7iolGIa+HBCta2q84tLrLW
HpBK8pFy9IIs3KYI46l9D9maKPl5ewcuhDDIVyJwB2MFLhWqduh50ITkaJ7WNvNzkv+ikdzkVn7s
KuMztZvvY5+/BiWYWG7bXNogeBeDcBEcnLCuxn9mE6rJY+8I7EZwYG9K4RvkYFr5ytFauiaVhjC2
O55FwJJcGskDAbnxklHwnz5K0KFxuQKqWhwFBdMqkB0IwObYuhZtQuYQWtSXxNOLXUnceE29YuE9
gHreHxMzr5cYcWVBVI36rYYWNKG5Wmx5Xf2rsx67HEjFcO8M77fX5rfe6PzyVydKleAQBMy5kqB+
XrfCwTUAZE7zaRq66BRHKd9To6Qekyigc46miymZ9M3U8fqustv6sSpGsonS5F9pycFPweTMo10B
4Dce6oG1l30N/g5BoIIM9ggwsN/+0UsHBkcR+U0Hd8NVuYeyzqysXv3mYavhBWgeoDgboVS5hm1c
3FTIDP2uKxlXIQvtkhzoYfjrsIRYpEAliXK+BgZcHI0SrEC5B4+9eYBH9IJoVtlSf9K/jARex3Lc
rvxBKqDojQ+QBlpoRULACuE3pTFzeUxIhhym3k/U16dPtnWE+vztpVmaMQAF8EpBvxmIymZnvc4i
EWoEQZIm47cq7R8zfa1bZukSPTcxC1ejCGyeWh1QP63I5DqdBhUROEuEsNuwE97t8Szl0tHRAHZ9
kJab6GmZTZhpahlksQAPDuuQb4ox80ytuYuSfNu35jctMx9iUW5JHn9up/zvETrgENFxJ4DJE7i+
2UjlJDSjr3TYLprKq6qh3gKmAT9KjX7HsrFcuRyWXBzSpVBNQbsLnPVs8SSjTZPJyUI53nDb0Nz3
I0Enx7C/PadLewSHyvmduQeXtPr72X0QF7lp1Ly2fF76gfaQPX3g82iBVYl6SHXNGyWG0rSiDAyE
Ph33pZev0XsvdSwAIvbn+7NZMqbaSmmC72eCZcylVSL8chr5JzsxIB8OqIK5LzW9LTZMp+91oCd4
5orA7a1I25S6yPYZEdHOSoEWSNGu61G97955VSVPYzugNFME6akYC+cQlsgdmpD+/Vpk0RreRP3M
ueNHCcxQySfssnkVLIT2Twijtt86YpNOpltlTxLslYMdniga8G4vytKhVbKFeMwA/HUNvSSJDurK
EUiD4kCdz+NdnD0R83DbyML+RUEIz3Ekt3CfzTNCIGM0DElQXhDZS5b3LumwPGuwuTUjs0Oph2nb
ZQkeRSQSezrtxw5lDGdlJAtHBOhqbF5EhShQzlFsguc2qSVKiI7evUG2wGNZtCZbsmJjnqcLQvSK
VxOqdUMevITNeG+n09vtBVlYdQwDAACFdQcR0myueMzCllaYqyx6I/nnBhLE+ed45bGzOA4wSCsB
C0Rm86ycxqs2AdEHxtG5BDpJK1RLS5/HOxSvZQBlgM+cXQAh6nKT3VXcHwc3H72Cr8SVC0EfqIj+
fH/2pimNopfIXHC/k8Uut8RdV/fPQy68zkRjij19R3/DV7SkrphVUz8//thaePviMQ22EvWzzpww
CWvixFFp+3W/FbmnH8W7Vrp9vQmClfB/YRMg0vjP0nyfASFpR0ZW275Tak9RwF8CJg8haAkSsgYo
WzM1WyvLDLQoFRJt+6IAdyPzJlu68YTE+vjj9s5e2BUXg5qtmpFD16dI4D1H5sUSQsYrcdTiSPCa
RjyId/VVNXbMuxKd9HBlbcJOJag/dWvbNuxhCLWPbIQzS+qXnG2EAV3Z+qCcZt18z3PD7ZyfNh08
MJi5Zv1PslYdWJy4M3Oz29MOoiLOKSB/GSduZqkHw4rvXHDQkM78M3Uzp8P0QIzOCKdTpIeR70j/
JVuLAdYGMTs8YTImFZ44uGh6qF//oHQlQloZwhyajRuhs6IIkySdt4F902PqWtkajG2pN+58ouYw
EVFWdlWPYNUw6wGPN/lG6fSe2NV9VxgvEPN+oXb5rwy0vcniLQWLYUHWZEWWB6pqGuBEvGZIy/oQ
EndksABAdB6T0tqHTvhV9vrKaVozo9bzbI+HaWRStM8CKwLdktQhP6nhoOhLVo7SohmKvJsCHphX
vMOGM0hia63lx+GXIv4mw19ZvJIVXvQLwJEoqIHhoIByOZIksnIedUA6RtoDA+8+Z2iAS15J9nrb
vy1hGpB1/mNodopS2TY9tJIsPxgrr6yHjW0Hm7r7VGqxS8YvoXhqWsuti/w4/rU+B+5axAs6slOo
eaHcdjlGHhlpK2OAE/PgYRLHmG6SNfbWxQN8ZmK2IaAOy+OigYm6clm3j8q/DxowBKSTFeYRG3t2
EZkZiLnDEDFJHFhfZdJ9IeYa/fTyCiEmUVaUdMpsmlgdScPMCPdD/WsYQktPk2WzqXOQpvG4Bp0H
9Fat8ZMotGM3NbsBbAm398jiXkTAjfGpMGIuApGRGM8Lllh+W7ol8/h7BsBBsRI9LIRHeJz8MTKb
yUDquaVRGOkhcoKu2U7+aDSafykaq3/WHL39nk9hv03GugHuP5hWnuCLZRL4J0U0AAWEKyBKBkAW
SYS0fGPgp6hI9+gw8Rq08RmkekVb836Mxp8yTP4xh/oIqpOnJOtOtujAnt2dRLumELz0akPzGrrk
gItR/baXZ6Pvw6ntioD7k9aGbhI13X1YxMLXk3p8riOH7kMi15I6i0aBxVFqH/CMcyyLBjZefdBT
ABqzU2zeQScWhXZKD1O2cnUvLTZ8muJMBDjsqn8ZpNh5hh/BfYLwCrq9Es1etHWTvHueuknfjqTY
hUZ7iIYPNM0hIYHWMjTwoz17XmAPHTvWqynEDZF/a+hPQIg5oOTcOYxrgfeS6zm3NIsckykoeTlq
HOjxvRmAgcW7fSqXKJgwFABbcUGgbX8e2etBNk1Za3DfyqSQrgDtmGeMFfgI4lp+n6LyM+781CWl
Xm/7SM9OEqIV9z2r5VPbd92xSaLxUMam3IzayLdlxp9u/8Kla/LsB84fBDxKNE5arPJoJqemQJ4k
r13JP+CCz63MHEeUGqkGqhIU6AVqwZ65lrZdHAUueXh4tD1CdOfyJGY11YPIxGUP3a9vNQ1OAS/e
A8hJ3Z6spbMHDw9cuwOZlysdqQxISa5xREgOSP9FLUFMND5WPPhp5P27Wcm1PsjF7Xlmb7Y9rcZh
jTag4yScdC8QxWNQfgBGY2EwSA5D0+KaIBOv7IagHsGBQdokgVeXu55v08Il1Z259o5aXKUzW7PX
TQfCvZHl8JcytV1efOdGuSFr4frSRQgNCBw1ZNSRXp9tNZra6IWPkdDU5LEIInfIq0OZaK7ZrTU5
LA4HqELMHbJpV6zzYmr6UbAeCGtz+ClHVJAn6wXR6P72plsxM7/ZoWqUDGUFMwYd/ZLGB+T6tyZf
CzIX9xoIwX5DCUH0qf5+FpbHeTpUMfjFfSMY/g2z4p5kdKVNa/H4nJlQIz0zUTY52kRLZQLJIbax
062m3VfDRq6V3Bf2ABYfFXeAKXB/OTM4OlRghx6lMe7zBDqzWPt6h5JxSd9ur8zCeGBGofo5rscr
FHpsgMO6lpB5FL1+RPaAuuB4ezDGdmdGzcGc5ArIbuk2UZsa2pngQILMyXwCo1RvNbtQbpQ8U/JF
Rj/De55NXmnx6DnQw+jUZBG6rZwWRMTC8IVIdwFPwPpHM/17m+riiC6nteTlwg5FjRd7BslkTPi8
I5xUbSkhmI1Igd9pwddBg7gFKoAfmGx09yj4riLrmLn4KDGhetKA89xAb5xqp9lPevY25dZnrMKJ
oe54295C+AOJ5f+3d8WFJEu7mBIJxximCCE9u1W6Z5vE2oxgrIm7TTUdbxtcOIB4X4HZHS09QF7N
kV8CSfS4sQbEIpZn1m7+/L99fjZ/Q5Naua7j86x9H0669ZHPo3ABWROAT1D8vzzbdl50la7h88K6
c4rHj/T5IW/55/vqLJ75jh7h0lgH+H52JMaujHe3Z2dptdF9D8CHKv6Cou3y82PJtARBLfPrTDRu
zW0vnuqvaHLc5n23zaFKZ9gpA5POWmS05KrODc/crtNDtGwgIzAgELzp03bTMehTkp+9HXi3h7i0
vwBcAZIUsDxydV2leU85wC0MN/3nRH9yVq6plc/Pr6m+FHlPSnw+0VOAtrir/z1aFW8tleiF44Nr
ny0Rr0nTjW1v+tSq7E0NZOmeQfRpxcrSesC/qi5oRTI3z3c0UYiXh9RMn4h9Nu368kDqw5isPKQX
rQC2D2i2ko6ej8Ww297IuoL4EomBwbSOtiCQ3tZqD8WsNfesskOz6gIS12hLwU1oqvv9cm8nAEQP
aGYnfj2aIRoDekjJWF/KtvgKpXrTzbgTuhUezre329KJQmUWzMcgClYqtZdWRUpDoEwHE8hzeVcC
pmlLdAyYyXcoJPebNi7eTQeZ+jZz1ih4lnYiwHaqGc0CBGR+S6LxLAUlSWj6etu+RsK5SyexchMv
3XhIyEH4W8mLAz19Obg8HsossiPTz+sD1JXcQPPa6OvtCVxaNgU1RencAU5r/nQEbw1gAU4BjFOI
rIJr9OKncEApR3Ke/yJQzjpkIPf0ggLiKbctL44OVzn2C+69q9ItOOCYKXWcAaMeum/SrobPtuSZ
J0m/psy7aOo3zgr1aDAvz26lbOIjsbSS+kFaPMS2OKRGdAqKZCVTu7gl/piZ5/BRwB8qGVUwI/Zl
vknlSnCyPAzsA/TiOICjzY6YkVh1MXB8f6oeyvHUBt9t4+0DiwItV7zT0HQAsPDllrO1PK4L1Fb9
rqg+M9ofnDj4p2zt/83MbwjO2T07oc4V9BU3cY+bpVeQyNmNuPGRtIj4ynNgcdL+jOh3TvXMVMT1
dopy2/QlcBYsQoopdi2+4mnVzM+dH9By/z9tv+suZ0ZqpK9jfQyBrI55SVy8QLWDsAq6Hes23egC
MJ7eXEVeLQ0NOTo8C9GaDamWmX+YIF2g4OnU18VWo4cofEjSlZTKoglAkWABFzowUZf7QbZjTAeh
A748Ze99UD6amdgyiIL9/bYD8P0/M+omO5s/boQiYoVJ/VET5Wsa09hjQmhf+8lo10ypp/l8rdDP
iwwOXCr6E2ZP98HQhWlGIfMhJUrdLqbdrk7ielNaLGvdOEyKezGN467Iy8Kz64BvpNSGTQ2NTBzs
EXjntEkPDeQ5t0NosNbtoZm7r9uh2JBCr082xNrchDe9O1ltfOJF+ZSgNfuTnlQpNIFYcAjRbbTT
wRzqjUUL7XO0k4zcgHuv+E8e232I4nWjPyMWyVyn79tNH5HwX00QAFAL/RvTdO0dj0Wy1aKxvq/H
AXEw6odoz6foEUbu3ICoom6+sCA03CSOYo/mXXOsWBHv9C5Yy1ctuD3g9jGjqEsAWDR/02spCdPQ
AgBQGtvRA8n57b2xEMXg8+haABUXheubuaQKdPHA3g3ML+t7PXoqiru6OsRirYV4cRQIXCDri3TO
1TM7lSVYuUKT+Zm5gQ6R1FdeeuqkzLYdtIIVkhixP4C3sy3elXWSln3NfCEfreZtQod8vBIcL5pA
6gePYMAHrpqSx1AKMgSC+U30o+zZBlzWnjGtGFlYDng6dBkApIixzOOeooyHmjbAyzu645kmOLa0
Ct2u4J5InQ/cd+emZlMWhREtnT5ifuiASOShQoJhjWJ5yXEj1wrkIHgT0HU821xZ4kxJZuFKLbrm
XqWOZRGEUIljn/LOprucrZFDLmwzJa2GAp4Obp8rzpKWNmHdatT0gWn7blnjDiivp9sHZmEbXJiY
TZsTh0HXZSbCRsPwRoM9O4NxqPLheNvMUuSoqNJtkDlBw/Hq9inSQctbywRNsPjcGPI0VdOeCwog
fiS9BgR6bpauQfIXpw++DclQ6iiKwcuLYtJCknYx4n0unqHYwtqVuVv4voMq228SeDwp5sU2aO+y
tOXS9EeObkg7dqsgXtnVCwcIrwZVv4WWk4Nb73IIxRC0WjEgIIFC/c+QNPpLawq5FVKjW9obfOWp
uTgiVDIBUsDj7Epqr2/qbmg79FVZZrINCPPKbuWZsjigMwvqF5xd3r2WTU6fwUIbBc85cw6tFt1V
7bSx2nwtBF4cDVQ1wBWDNy3awy9tOVrRTio09q3OLS1tGzBjd3tbL5we3Pv/WZgH8ZC9Q46E4Fky
JsH3kAPuO/Tyiz3Ay33AENqyAbxGtH3VFwsVrr7KgsD0+0b+qwVG5NqTGbmCVGuW1KTMrx646v8s
zRZIotd0IiN2nPbeJFv6WSkbWJs28UAVPY1/j4gBh5HSNUC5GpVV5XHPdgM0q9E3MyEUpnXzmSbp
1hY5UOX2ynVqLe0EJXQDtAWE5a8oPyiZqibmPfGbQc/cURcAGFPB0J1Zt37cMOblRau7Tj2Zz2Zc
t69MH0bXREDeuLxKBjfgVokkdqPZ91qSxockVpIkEGvaEdYM75k9cBD31va9Kav6yG2teAXRZbox
wkC+YPHSOzHBwVLwRm9Gs4wOTReApyUYhdiRgOZ3QYoinmtJ8O5YEeUHUTXVJ7A8ZXdOGETemB6m
pj1WaMC0Q8/OPNAB7ENo0w1Q3tM2Qxh4ObfvkrCkD4jakIUWsvJ0cN88R5Cg3BSaXt0ZdseeWG2H
vxCo2lvmJPWuSvppV412vMu7okYfpd5vZI/wtOVlvEEAZP0aCyt2nSIhLpGt5lFaD1szsLMdoM3x
s5Vq4SEzmmzbdPq0snBL3oJZCleABKHOqbpWzvYHLaekRHsRWhoAPH8uQy9Ptt7tk7VoAr0GtoFU
K5ir1N/PTNRBFVGobjGfB1sLIpwxbgqR/Ozk99t2ls4V6D7+szPb6paswgi9E8yPkrdIbqN6C8HE
NOk38QCFVtkgnb+WZVvyTucmZ7MHkIRZFKAp8J1+B4ggn3bhmvTn8uzZOrpWQUGIvNPl7JUMeafB
6RBF6niYxCWS05F5mPrkq0bX6JmXDrEi/EJtGPc5YHSXtjRZjF1XJ3C25ESqf8NcrjzM1wzMLtus
F2aTShjQey848XF3ewcsfh6JfGQ90eVw1anfcSpFSAoTSNryV2t2n9pijQxgIUJVopJQcsdOxo5W
O+JsM0+lMAZHGgTP1eAAum+pW4cifxurJ01fA00utT7BGDQTwAqq2lNn01V0IyRWMoFkCWm2CI1f
wfOzA/nbHrCLg9F2nxKoc1Muwg2wUa+35/J3wDi/poC64hwSqshwzVlfhqZOAdFD3GqWabWpK3rX
RPae4GJMILY+1SlzjVSiTdLWvpKBcTdywj3e64MrQtA+rPwatfWufg26ftBXAkZGBByX806ito0m
3BA+T08V8FUBK10Z/nDMxgsgIkaM1IvkQ6z/uG136YBT1ReoYlyVg7s0qxWCGaUxEl/Yd2Q6hs2p
7lZu6KVNe25i5h5lZ8iJ9QMBd9Vb85DFK+Hg2udnEzch6CtNBxdz1L6b1vvf51hRufwzPzMHyEpp
dOjKJT75zIbG46Hp3V6AtZ8/c38mbbNxbGBADAeuly5eHCs+acnBUrzRESZBb9WeN0cbRepQDVh4
4AZa7vaxoPtmNKBfo2vgcrSbD7C1K8AoWGXxZDLADXC5pUphTVU+EYIyAvOiacRx0Tddur09b0uj
Ap5DqXQgEwQSnksrIsSVK1FX82Mjdyvj2bYfRP4tTV//NzOz5QnGchrMEWY6Azhe8mxajwNemkYY
rTiAJb8LvgYlIoOm+atrEITLuRXFkvgJRHfHEoiy1oCaFlj7igmeIGD72wNb2ndoNsKDEL1s6P6c
DSwNC2E4EvtuIJs+TlwKd/c/WfjdF352k4hKs9px1InPupeheQOM/CPfR3kblHEOSExm+8xmNEbw
YOLk5I03sPixTpKVZP4SNheXE0F3GQU30hUFGvhH66Yta8MfY85eg8EJt1ZR6G/ZUPVeIXn62WAW
93RJ5WunjeExl2TcJKQNPCGQHK2iuHrLS915ALtj/HZ7Apa2DBJ76ErDyxSx02wCqqkzwz6ZDD8y
033sCNvTSftAgmpwEynummq16Lq0aXBZ4oJC1xC9qrYjJZyOwJZi06BlaNe0h9sDWvy8UqsBPyTk
6uZ9drYAM4JWRbgDcwD/rR9RuuYLl6YMzKn4/Rzp/yslBGE5DY2tgPja4CfFNyO0NxKw7ome2v4D
zNroGfxji1x6qFFYteR6iNFEG2i0HDKRrszXcvx0ZmJWkan6fBgBXid+ZU8CWdGieNBKEmDuGAF7
2KjvWJPnhyIZJeAf6CI3zOIDXNKgKP8vfp9DJABiTkYUBpif6gYk0uJtn6/4YLWP56ERTiDEz/Dy
BlJKLeqZIyEGznlhTniEQESVFs8K2Qxp5dt773e4d2UFeHfU2MEfhUTjpZV6sMpM2OAtMPqcf2py
q3cHEAEwl2hTK13Wtz/DTuaHKdAnV4w83MR9ckrZQ29ScIH3GQ02vBTsMXQ0cHKSLqAbpKqq0i1G
I4ETFOanGjXoLVgtUeOJx3qbgmWicQMD2Qs4C/5z1K3oOEUd7sxxTOPdOHD+LnVw64bCGTeMjsW2
M0vyLLukc0Miq961iuDRge+WrdyE4V5r9pmlt/9Go0yeyBT/Q1gVfo5yI9+ybsg3hTQL187G7A7u
LnX7qeh3ZJg618GxOOhBkv24Pa9LZxptxorpDfg+BPqX02pmrdUUMuV+0pxs54RsyO3vL20OdE8Q
VaFGwWP+/aQz+iGneN8HeKxUtQYQKT8mkJG/bWZxGGdm1N/P9mBmFGYTM+xBvdy01OvkystubRgz
Xz6RKg1zgu8zcg89BEae2jXCU7WBLze4AdwDGjtwjaEXbt4xZGhD02cZqEYyM7SOTgucSgRU5ziB
OSBr7OEuHvrWq2TPtrfn7npsMAwiEBBMqF7gOZF5xgbbAJkyA/0InjXQjufJFk73tpHrBbo0Mlug
KRNAEGcwklR7ITahvbJAa9+fLZAdS2EG6vv6r656SeuX2z9/oddK/X6kmZGrRz5zngZhPCsxgQlD
Sb/bFzrd9KXmBpWFEL1u7kVv7slAdRd87NB07/If2rRWm7qOqGEZTe5I3FqqRDVzsyDt0Nqk59TX
K3k08WSARr3YVbl4CcpmZUtczyaa1hC3IwWD5DcKOpfHiehAbk3Soj6nO1m+BGst79djufw+ufy+
VfRDSi0wuETjPf5DfjEnOyf2bi/a2ihmvi2iEzUbNQrBN/lzuwYOvj43ahC4XJENAILWmg1iALAV
4E0MYmpcpD+a/C0qV07NogmmWK0Q5ALSNtvVImmdvsTG8scpZG5GhgwtbqOnm9H+9lQtLgiYUQEu
A1oT78PLBdEknjEM2DnfAWvqs5mxeNf1QfJ9CsPwtaymD5B1IS4GMhSS7Nhj86gEIgJDI8YK/jR4
ZQ9m//X2cBZX/uzzs/1rskbv7AGfNwzXuCNrlejFzyMOAchBpfnsWSxCp9EpGC2YDwg+rQ7JWmfR
8vfRvwVFXBvMorONS3guUSHCpTmeCg04yfDfD0wPGKP///vK/tltWZMx17UG32foKn9wipUa4+Ku
Pfv8bDM1ekP6St353Rd7dJm+z9YIhJYsgNwQzglpaYQvM1+I4KwOpglHT9pHaexNme5bKVfOxNIq
nBuZrXISjCxkJozw/K7cpMNK6mpxDIpgWgl/g2t39nnUgYLI5pL5pv2JFPc12Yx0+/frrBAsIEdG
CRu2LtdZryX4UHub4f1xRExbfGQESisAOu/I2s+hOAGIkAB6ldzXc2+M3+LicRo+ENcpigJ4WdUI
Pq+OQzqBjQZFeAoVqG5HG7va9n1VHG7P05L3Q+CjAMugAb3CLuANL3DxOuAsCyEYoNHoASx4ez1s
74G39T5gC9g5JMeQ3Ua+73JNzGGEuh/Qdb7W2dUG3MLiFBtBtZ+yDhgxYkbm022D19sYUGjIAyBN
SiDzR2dnpY9TqH9Mjek39TG2D2uX7PU2Vkhrtb8wpGsWKVD0R1REBfUHs99A2cFLQuP/SPu25rhx
JOu/stHvnI/3y8bOPJB1lyxV6WJZfmHIlpokSAAECV7AX7+H2pnpEsUofvZER3S0W1ZlAUgAicyT
52yCYalyM+a7ptHxmZlpd1VGdZBWDiUiBq2Q3lY4MT1ancG+9ikzj0lm5kDNFTLbD7xUYMLv08ff
mEaU5nVI8QCiPBXgq6mWgucLQIAYeRzWR6xWC54xu1BnFibxRKu1KTJGnnVMH1S2K8z9fzaAyaUS
y38NgAwk7MuoYEs00qMnfVqjswGMAzy7VngJSLI+uIAAmWlUiI1R4zG9s1+gEP3LxwKcDkGRP/LU
jVHqR0ul4nnKWryVnOCHv0+N75enaiaviM9HEgZZedDNfi7kURSl3xltY/OhkV/BXIq+etBvhm5C
I6oU+rGGMEM5n6C02xqbxk3DG/LrGVp8i3d8NyiARiaOj6OkylGiSlF6HX4yG8Hl3eVRzvkb2o5Q
dweTCNpwJ5OYBCKjccOcY68fNfJk/Do4B9WFsWEBwDZcctPbJ+9qj9S4PI4d8q4gClnw5/F+nHgb
SGOAd3b8MUaachVy4UA41YN6aYbMTmH9GHbad3TXhIUNSax2Kf8/c8yBiBo9yXh5IU8yvYi0ijmF
mYsARKDxqoy3zC83Xaz9ul9jqlBfGO9ThDaTy0FXpQ3CL4gzWCAARVmh+/VsIDhVAG3EcQ1qFTwk
P7qUSA2rbLhGT1R8/anEw2WPmpmkEQk64n1ME6SZk5BGAmpo5Uyxk4WOkXbFrO9Bu2Bixmk/mBjv
ifMzhlKSOB1MOBsNN0C1wPYxc4QBPD9CCeG5eJ1MFsCXDJzofkNPftbuoVgR2cYRRIVI70f6sLk8
W0u2Jud90WeQv9RbetLSdWZiOJH24kHk0rq/bGcud/FhUJOT3wBRrmZISU8N/4ktFdboZbXEl0wl
BxfdL0kBnFmryhHeFNZtsESpPbNk6FbHphmTjOiMmh5jvQKMP6npyXNuy9BrFpZsfnhnnz/xut4m
lJeyoiddbJz40fSvHQFqpN2olSfTfWmvneyLnSw8cmZHhR6P9xoqooKJI+JxAkQYuhJOaXco155Y
+PhZ5xhhtCYwbXhkjlvtzM8DI7MakzB6ItqX1h1QoXggDdrwIbfXJ7+MAECnBR7hwBiCkBQc7h9t
VdwQZVKA0In2kd7ooZM2C+fazMGAWxT5JISfgOxPcdVVBehr1vvYSGApMuSXCikTzX6+7OdzRvAs
HssDoxySPRlGoVdtB+2t4pS2ETGiPFsNS1fakonRKc5WpcycShGQvp7AALoi3SM0HyqUIC6P4/Nr
BHoPZ+OYLH0udEYFxTjiYuX4IYCZTr1BcH3ZypyDnVsZv8XZUIRP+zxWdgFR3ybi+WvdByhZ/MzI
1vUXFmZ2h57bmpwAugpEqWWw5Q8C7S76WgNSEhotoWrLt7RRG+k3L2YiVkmgjlqBNpX/bKyTE8ID
v01gE7c4qTqLcqRrKnldVttE7GyycKjPLp5t+54/6jugTvVxWosMPZpmh8XrbQA5rZvKizpj47gL
ZuZOH3BR/8vMNHajKHgYqBDAEVMzDIgIpblQW591dQdBMOhb3+ukHweSmVpKU2FizvrvEtw5yv9h
LnVXz07WmY3x52c+aNFA5hIo2RNLV5kXEZTUQKu1dEHMjMTToTqDZxsAjJ/6Zq1acNCCF8WpBZ7Q
gwotGx6C9JdzIQihz4xMTgYwtug62mMLNCTd5Nlrbx74ErB+ppz80cbkYGDIaALIgHCklFvXu9aD
EHFWbWxSwHiDK997rpeojud2LoYFCB5kv8GyMGXFqgqLVbko4WeohILEgccHmVwxFCkb94frPUt9
p+krPV1f3rDjLpnE9h/MTkIjUmjEixOYrQF/GuDhKIX2kanCrllLE41tS+H9jCfiKYHIdXy+4gaZ
3B25E+QG8uz5ySxWOCMAvSZD5C4pbM48WT5YmTiJ9MusjpWbn5C/N9Xes/d191IF5SoDV1A9/Lg8
ibN+j7KuDj410GNMizit51aCEy0/MfNPQ380+E3HFyKHJROTdWIdNwqHwwSvNk32k9C1vqRXN+sK
Z6OYrAywOjUtPGwsPDl2Bvtuk68BxDHK9tVhTwU5sHgh8loa02SReuW3aNAkxUnn3rosX+p6z/Ru
4UaaNQK5LaBoxtLOlPFBM9pWxX6P09W5YvG2RemQeb8zkDMbk4HQoq5z2Qw4XYsInTeSr6Dh9Osu
hqcqXhfg9sBAJrcdM/LMBwgjP/XpXcHAVXPf/Tr+HAlZJCfQGYVE8CfgLeiuTOh6Nfkp0EDgsDfF
jre3cb+EpB8nY3riAHGEZAjSpGPj8cerSMuTFhiXNj85bSTaHdXvfmOmzj5/ctXlQTm2ko2f3z+1
6bPG33y5gLSd86nzIUyirMykndMRleO1uiLNDc1Wv8Gvj8U4G8UkkHJryENw2uWnoV4ngRFa+V5m
S2fxzDiQ6h+VgpB0/1wbtFxlUKBJxIn5oNBS+qr0r4S5BEiYs4Kyiz8SdgBcPr3ZqNu4SezU4mTI
gzB2ttirdGEDzlwqCNDekRWWixzV5OhqtbiEHEFdwXXblWXvcrTQVNlrqraXfWvWToBKKmD6Iwxr
svCp1omeM7QA2EEVShWEftZA9kKFtfbtsqW5SYNaHIAQ4B/zobL4cZegrkpJ3OjVSbB8VZKXDLB7
ycyFw3Eu0AHj619mJhMnemb6qewwIKNcpYSgdZmDqKaNEmudq2ZHUz/shBUq8fSfjW9yZKpK6wal
DdWpGPKoc2+obYZsKRE/O4kgigM7GW7lT4JLnnASlw9YrqrtD23WbYf+Ma5+PR7FOxu1uVHCE1wu
k5PZlrL0bVdWJ/5V15F1OcXofLo8WTNHJpQdkNcd0wYILyZuB9yIFfQe3LvL1T5wihXa3hbiiyUT
k/MG0ZLVZAFMGBSU3Un/agJ7d3kUM6uBql+AUjiuMIBOJ742ZGZD/TIVJ0WKXVXTG1OJje0vpYve
09GTC+aDnYlrFYUJtCFeVKeiyNUBQPPXqvVAusapdZ17mbEHWMWMgGLz1srp4jCPPf+LtL03q9Wd
k0h0Z1emXfs4JCDKJBqDbqCwybpzvTetJA1UYiBEUOlle2UPtNhXdvJGGiT1Blt7cIWwo9oiLKp7
/2vWtjhTPft+0Im11YQX7MpAix8Grptf/CQtvtoGyyK3DsywcxQaXJSZRVYDDhtPxHFoVHqGBEsT
RCwY+C51WbURKetAj+XbO0XFgE5Dp48QGCQ70y2tFYoMHLICWfrASV7vB2rqUdoZ9tfALuQaHB/e
A3CINR41evPUCtZEses26yStAvw00G9TMFtf+UYJAnLfSJ4CPXHRpai6PLTRZgVw9fifCbGLNc/W
KT9Aciw/oJ/GAcdU0NxW3GaHvBBg14C8Udh7BEmu3tS2je7Ua6vSmkgxEwR/hQDpTGP768s+NnNA
YwcGPkpWKB2ASvHjsWkI2fNSpPzk8ec2v62HPhR4NS2FyktmJqdzX4IvOacJH29nSsM0/5IC7M43
lwfznkebejKeMYiVgFQcNaQ/jkalSaLBS/iJ2oO3i+0cmn4oW0dMMBI6Vq9tByfTVqZgAOe2Igt9
s6dhn7nGQbqVPBFJs50lm+yaQlklalJ9uOpdma8HSF7cSWqRqC8tO8qUDryj1VQrM5FFxP26f+yl
E2xZ1g2hKQRWUpQvpcze2oaRbdcHzVrTwZuYCD+JqsARK92Bal2pUA1GlcgPC2qyyMCTKTTM7mTH
UoWMVX5Y0zZdSEuPszCdpfNzZTx3znIbbsLIAP13cRLkjSVrAvIWHdSzZbdPg6WIaeZdicTqu2Ql
TuNP4MTEqw1dkLg8mUCRuOoktCcLRV6QPuxJcG38OrEVKMABKACliDXD7VYG9pCh4MdPpEKkaWQ3
RC4xAM0c/DABSAbIwBBxfgK+DQVEB728PHViaNHaSrSNZMRfLbjyzBrh8TISb3jYm9MbjFQZzwAE
56dqT5JrTNV/9vGT20vVaVL2mYaPd16uA/bj8qfP7XaUVVCKBKp6fLR8dLA0M7RGb8DZndQSEjQe
pyHIbquQx9o1cpALUzXnzhD0Q3s9uFEQOUzc2cYVk2ldCmucICOzy6sklDqiChJpcqliNG8MNHeo
63qACU7uZDtjVl1URXliAur0jw6C/yRAA4WowtpfVEEZ69zTnQpM7b+tTW5mze8TX3NhrUM/fBoP
YaKtpP/si1Pi3gv6nOh12NKXy6s3t2XRfTe+P8bFmyZnjLQD80AX8JPNoPDT7quGhrGtRbLfZf2W
ulV02d5cmHN2BU3jQRWb3mComJ3qIVlr6rqPgdJYak5eMDKFZcikko3Ww0ha61d2QvadZnwR8bDY
DDJdMYAhoE4IGXm84BC6TVwfkA1Hr+2gBKtotWoDGTEptxXSx5fn7JMbjmYgd4AXLyg5PsXQSAPF
vp1n0Ch0yzBvbn2I1geHSqEq7D1cNvVpM8MUsLCo+0MBGGfRJFz3XBTOYyhPH8HLkQAFlu9ZqoWk
DfZpsUQI9Mn1RlsWVBeRlEacOb2/8f/TMhMMw0IHdbnq6DqhqAdvWgiCZgu34Lh3Puytd1twcrT7
QcxumudSLhGtneTi6MtHXTCEB7+xRqAt/reByeYdUpCzDDERx77WVn57ZZBnG21VkC2ytpeXaM4b
zi1NTkBEvlyPdUybc593qxKPUb6Jm/3QL7jCrB3AWSBuixccDoiP57qIW0UTlYpjYlUoYHf6Liti
dDaz42CbV8GQLtibdT0PLBKI5sBwO71HNDctdN5iXKn1k+k/DZ2HsvlhJD8vT98nr8N7d4RYmgAi
IpE3vdGFRE8D2rWL42D41x5kxkAlAsbC+y5utmmhXRHLXzjyAJuZeh9seiO3MkpxkPCd4qghnaCG
EuM7mqQ3NkblGhGvkYjhrgdKzjZx11rBkihtYraPlYcYU1X8yadxe9WRjqw0sAsdwK6SbWyaDKvW
ztBIkNt1ZAUF2eAtKqNKb/HToAVJHPNWdl085UkHsoTU1SBs5rcg3NMsAPaJed+WXrKuh1qGflx1
69buxKFwUWfoJbjpm14ZW+W2bjjIlF2rQdPWZpY1N5JQ77nQC21NwEOmpITuMhy9zDe1UeA9JKHb
ec/7a6PL7yru7Z/S9ZC6e98TUXGn7bWiO7mauc9as1iDIX1Yl0MLgkBjzAp0aMVpTIdGmV6i0IKt
DWEXfN++T8gq67I48gtwEvY1midIqfTQNAsjSimvQ0/zrS1RVEXt0D1amiZXmrDcFQ3qclO3Q4MR
oVc+k5UTCeBttiZJHnI2uJtMG/yIyxrkFU3cRbqRvHmygOCcYsVa4xJ5ZGppEQV/FEjx4mqjtQCs
mD1+4DQaWdWp4qGyKissS0QEPeTTd1wP3njmslBQZW+svkRhzLfTfUcgIVMlsQ35D8sMRdyA07Ew
FASqi2qj2yoNUzMzo95BEU1vgfrVROaEPoOyTdkMcWg5GCFxuRnlblGsGL7yN8dz0kNDoTFeNUGz
ySARfIv0SJqEsT886XpGUgh3u/22DmSFiojbXgXQasLWcq2QkMHeEVXVa9TdQILMC5Ida2H9VL2j
P/vSkXtBQBqTdsjZ94a1RDH/jvf9cCRDbNLAsY9mIuwMoMM/ni9DXJRxixalY1pX104vQtCtnsr2
uXbcawiQhIRrp9K1rjxyU3qgo6ZbGcs7Jba6Dp6LrljTzAqpS+AB8RdaBStS4wEIKlWWguOyzMJB
5auOJGHu6qHfPzf0tTP0sLP7aMDxwg5lm6wbCIMjNkjym6RzcMAVoR0/JKJdx+LWTCHaWm8zvJhK
27kz+np3+Sj6dMKOM4CaBVJwLhKz+uSdzFSRVQPp2bEuXy0pI9qydTz8SNIbbbH99lNINLE1uZ88
CfVQw+vYEWByE9gaqKZn6pdb7SdGJldTqtloDOUwUjtPXnFfe8+XJ2z8kp9c5mzCxivk7C2rSyPD
MYfPR/4qbLKXYOnOWzIwrtiZATeldWyiUfSY4lAa0Cy7ujyAT3fcZIImPu/YIAb3WgygrxAk3HFo
lVUPtbPgV0trPQniCgY25kZhZzVeHJWyDKF9sKq1hXffgpX35PnZXJVs6FyqYSy5iGpx14qvsb0Q
tS1M1zsq4MyEJR2kFQeYEH8afpjza61ZmUsdm0tGJrvQ93IOBXOseRGHmbUxstuiitxfJtD5uPKf
0ruUQROta9gROT6HRDYPQQR/2bk+o8UnNibrLgLaOCnRGXpbdXud2xryrDhlcWP61tp3awjPeCZo
iTwdOtu95oC1DZcvZ0WxZnX9InL600j9b0imLx0Mo+VPGxdaQcBvmNArNyZ+zwwVFLZbYyGp95hU
YBnt1r39jPgCRMdRQNLI6hZS9rPuGaDiABwFMurT8FU1Q2nWSc5GtrXG3KBbtnhbmG/r86hQpgUW
xgT2G3DCyWkBZLQvzd7Nj54Se19emcmmS66Ry4kYEJKcberqm1M9duSaNldu3yyQYM8dVmD40tEu
PTa8TLNG3AetQ1ub9Bh7x8bKwhbiN5dHuGRhsmxN3iMN0UJAoLBW1RDJX67cwGHPRzBxWMR5ICRE
YzlEA9vVMGihwbeXRzC3uc8sTMllep/LQlo6PSbmIUUdQaSgWtetFdr0F472OX87tzR5LtXKansL
tW80Bg1rbrpr24EIpbkE2JgfEFIOHmIHz5h2GxDdF07rWvTY1BvRnhJnR9CWv0QcP2sFeVUg1SDu
9IkMVm+oBNmiVxwJaOlN/lL1d1x/bdTd5dWZ9S8gsSGyBlkjiGN9vG6VxzqZAx59HL5pJGr733Ff
HAB47UE8xbZH82fXhx0ndT0AdHlsknvCbuCMCwbm1vw8hJ0cALrdGVUQS4QLwbbzwaq/1qsFB541
AU4uNAKAmvJTQgbZbzNmqcGOXRr5PNL6kOu/4bmQ2ECddCw7fsrDULv0Sy9AuJDENwM9ldZzZS5U
gecW+tzE5CDppa60vB1j/WyVo761BKydnSV4KrLPADh+Su9QPqSNHSTsCKqlsIvL0A4kDpNfBueM
FywwIThsQf3yiRpDCrvJPY2wI9BG67LfWy5buMPf+dY/3ZRnJiZbom4S3J5Nxo7IvbmrunLV3q9t
O6xM2axQd023lmKPHcN+kUPZfQGZK905qqtXJqnA1auIHw5G+t3LWRAODtJDok5ReiqSIhoyA1Ka
os/WyEe4a69D6bT3Y7XyOmibQmoPD0fD++Um8smkjbfo2S7s0ZeZwTo78gprU9829a8ihN8NIKtn
4+GKJv7JLeK1edHnnk+PxHmRCmS5fK+bxcLCzHowOrz/aWQa7baoEKLVG0YGIzdCV0MfTmK3v2UE
Ms2jAhM24uQ8YVWDeIKnDBnRNrzV0Yd7+bwdf/+zc/31+ZNtSOJYkrJGTITXccK2vb+JV11zMJ4v
m5mfq7/MTBZEt+KONwmG0dAfMbl2gj8vf/5nvfj3Ff+3AX/SMchy3glVo+8qj/kVmgdXuT2sB4vc
UWGsnL5Yg7rrkMe6F5lDv05d5MFsvr78JWaPHOBO/rlW0/jSsxrZxCW6fwtxCyHZUMWPnbNUE5qd
SaDeUVtAoQF0Kx/3TpwAA6RcxkBPgeweEhGWs8TCPTuOMxNjKHC2Pe0iN3E0V+yoI7nV900Yewec
cQuet2Rl4tkeSVtZthgIeEQicMVEUHgCq/Tm8posTdfEv81EObGZlpiuYYXApftl5bLR787mauLY
Abi9wWfN2ZH1T3lQIHV6CPhDviR+NRd9nZmZkpIwn+JkB0H3MUcqqOdmOCQgXjR/9NZvvCDODU1i
VlQZNNHZGE9lxViN7FoM2s/LS7Kw8M7kPstiQFHqEmOpjHLd5ghXq2xFib9Q4p4389cDc3LJUJih
ZocHpsG/DOiPLswHIztdHsr8svxlY/S+s53i5p204kGwY2u6IZFfNM2LkkJBHWEJRzHvx39ZGkd7
ZimTblKqFKOJh2eia09yQE738mCWTEy2feIFldIamOBq6EKtKu8k93aXbcwvyl9P8MnaJ/qQ1crA
pq+hSfSaVhu5RMsxtyQm8sdA+Hlov56yYcWsT3huwoFzYxuDud3MbgK2TqCOcHkk83ZGoiDwgaN0
NDm+yqBLApf5GAmqJk1DI+m24Ou7Ln+ZpRgnjIm+5X8ZmpxgwtZk45QuTjD9uvLqiKnkN2KMcwuT
M6xXSER0HBYC5wDlgWJJ2GNu0c8+f/rijiu9MxmYg47S+6mbT5a4qtoFvxonYRrGnJuYHFtmZtAS
xShsD75pKbJaIriucd432jNemZFoXi+v/txeMcEhgOLkqDXmT/bKgNpF66E2d2zbJwfcyDb7ftnA
XFyGyBIkC5B4ApXExL2CVmoZDSiHNA5wM862TV/SNl81wQ8GNM1lW7OTh5ou4H9gZkVL1cezpeug
5UocPChN74rUKycLtZdka72Y5kIbwOysnRkaf352iFkZKTtiwpBfhYiP+mH9GwNxwT0/ggg+Q7NQ
nRFDwF16BFnpKraSqCiPjP1QXhdp3U5Lv142NzucUW4O+qggJvMmZzJq1rnBWYD8Dup9yaNXvF7+
/FkfOPv8iZPl1IU2BBvjSVSutAghUh9scnFbLjFiz27QM0MTZ7MbdIVmDgbCMxXy5E7XWMiXUIdL
RibnmJn50Df1YKRS1SO0FG4gYRQZYBO/PGnjYfXpJECLK7jikOX9RBcXQ9nOEBZF7l6RTY4yK3/V
B7oRHgcLP41qh61VHi8Ynb0MzoxOVip1SVWZ7ZhZDsAbSFcqWZUWWzlWvbo8utlJRN8G9GOhsoB/
f9xBVRC0cTt6uDRunBpFwW3WLGzS2bGgZQM5PhAqf0Ie9rbkstQNemQoDMTBdSVkmNFb33+4PJTZ
3XNmZ+IPgUsQKXFFj6UWPeXlwkTNfzoaThxQZKFzcrI39UTFjZ80+HRhXPe2etB8tRAqz64FOBb+
ZWKy6F0G2JpIJd7/38z03pHXxF1YiiULk32pt0o4QwkLeXKCWF7bXPvxQhpu3gRGAdAVSF2mOJTG
I5nNtZYe2+CHTr52QKzLp99Z6L9MjEt1dupD2QS4T8j1HjvjkNOXsl1I9szteHSS2LoLcRbgFScx
pZbqhesniFshRbl36y5UQ7AKjK/K+ZN34Ca6cZrfefWdm5xsQ6SQNUlMvJCzRFy3Ml+5A8gvfONQ
9eTx8uzNLRCiWUCFsB8/KwIn3JBoxhgQnGWAlogXq7ZC1DwvG5nbLWjQ0oFJAu7us5iuVUMhmmMK
fSCO9dLdJz5bijJmbaAqBrzdKEQ9jWjcpGnyIhbFMQ/NYbuItpv7eGhHjMLeKE58kiORtDXxSEop
eLcenObWXNjscx8/ZlxAJG6AiHSKEWup3wLJj31SFyHtQ+iE//oKnH/+5DDR+rIgRYLT0Ck2PgsB
F/q1z0f/P4Q2UWgNIK8O4c3JJkEUadSp28kvIKkLPf8Hb5ca46f3xtTCZE9YBHSORtnLL3m308sb
N3isrvMl7Qljug6wgscWUPdYBBPA6Emg32uBCqwuk19EZ9yaZbJRcfJgWGxb5C80ufdTciyCMXNt
HDTtq2M9A+6Vhg3NF278TwnH8YvYiP/xZVBGMqdaJQXUp43e85svsQhOVA9eJIubMM9iO2xystVN
d9/b9g6cUFtP6D+sNE9DZ3CXZCCnh9/710ApG2w/+D44wj8ern4dCEB48DUMyGsFXrBtaztdSdU9
9mUK6FKOsr/v0DS0Bmi3Xfapd5q081gLm2FsEg8AcrUh8j1tVE1Aa42uz6b6MgCrvI3bhh68moFC
x1eRl8VbzdW+gr7X/1Kq+hAT53tltW92Ur0affPYJkA0ZUF8r/sZAOYm1W9iQ1abCvXZday6uwJa
UqsCnPpA6g2rKtP2qTOEad9vuDccrGC4wXUWeXW8KpoMdYqebRtXjv8hQ1sFV2LgPITSyxsaU6+d
1iArNOyRyE+yzVA62wxAyzZH6akWyUYn+j4wcVXozT01vTTSvOJHYjT5wpR9dl8EI4isAKGFdhV6
xj8uV9DEg+UPRfWl/kqTg5X8H8Lh//3s/zt548f/m/v6H/+DP/8EWWSVJamc/PEf399YlbH/GX/n
33/n42/840v2s+I1/1NO/9aHX8IH/9Pw6kW+fPjDmslMqlPzVqm7t7op5LsBfMXxb/7//vC/3t4/
5UGVb3//4ydvmBw/Lck4++OfP9q//v0P4NzPvHL8/H/+8OaF4vfw7+xH9vLpN95eajn+8t8gUoNm
bQg+oz3EG/EY3dv4E8P4GzhDPBNlFQcbWB9byRivZPr3PzTD/RuaR8FMaoLAF6xQo1/XvHn/menj
Z1B3BjodNGwAhzp//GvsH5bnr+X6L4Yok2dM1n//Y3K5wz/Hf0YNSjxYdAD5P7pDCaFfQ5nwWbet
jFPdy++14fC1m/uLFO3vWZazzWo47zhjYyQ6g2go9u1HW7WoDFUlmQj1Am1lWtOJTafDNCloj+YO
FvdO6BQd5MXtxr3R2wL1TLfv7j0aM3SyWeyG6xD8Fk1K99BbyXetjcIgMSkyRqn5FmiuvSvL/inj
gXWom1o7Zo0pV9gH5hEXv/1sqcS/5z6/SQ0tCJ3eCda1076pquVhxxLrZwbupciPk29xMBQkRHsm
JsamoE8F1laJEASEQDnHrdve1lQi5yrkW2zFeRWiV+eH76RAZgbgNspqrQ7tnhyKVllRzEXLo8Gj
QVQ1lb2OWcNelU/dcFTLA8KyQhuoUpm4r4SnIDUKNokU5dDYq0OXyuQNba1Dv7J6nBupWfNVboHD
GwLn1Eq0St5TLdByiJnTRCv0e6CrrdTwd5xmPHZXVuPYhTjoEPYY5KbtOXIRB6/3te6bMouKhCng
qJDQ6NAQelsBd3Fsc6P5WfSJ12CNoFEcFTqzXupeGP060Rt7j1AR4CibS+WGvJbacwDelhOkGPhr
4/LszmhUAG2aOGshNmHUrYxIp5zvchBusC9K6gRhkJqYc6PjQXJwUkifKc4CLewlgZwH6/T+0EDh
PRlh6TFUS9r6seadgVJt5WbuwR5qka8MoRMV2mkFJjMVSIBmlaFnTyavIdehgX1ZR89qC3dLAPAK
DrwEzzQCjyAHxVXRNA46O3IoMAcwDPaPygGnJPorHb4pRZIevKbUhkiDsm0X5hAF++q4XMkNxiAf
iO50Acr5qtYB3GncP31getQKLMUFrMku7yPDTy2GpiXa1aExoIUltPXatCGqqqcJKMU866kmbcoj
kNkB2dZQpr21cV3RsMoK89Uvc23YBl4dPEnLA815bgYpCy2SgumjDXwNmV40AB8GwNChg+vZuPmt
NnPqqNBGz+WWycE4YxS3th6LCjBkvxcbrxslPisQ04x/W4rXIXchGdh6cc7XGvOEu+ryYuwprWzR
btoqUDI51aAZwbmAQ0mV9VteAToOkF7aPduFZrKQUa0/lGaRD2vLTQMR+rWLRlJEeYZYM61h6UE4
aB3YeWBZfHGJlX9TVVoVq8IyermBmhsmh6LAJdZ+XicgaIhzUMpobtbHqyr2kpPlEP8nfCKz92Ud
65jcos1xinjET3Bg9OpHlWqpDfKj3Cw2xMbttM4bH6cJ3Ic+54Ou3ZvEy/1VB/Gy28GwIXKa1Vbh
RzbpB3MbcPhM2KmkOwG47nphlrk0C2VR6aih2pb8SnjTPNaMmd5e8lxCbqDyHRBCeppqIXrsZDvm
djwNea/Xb8w1UMtW6E9YMxY0aoengQt1PG47Ym3prUmOett3r55VV+gE520uw5SzOA9TTdOOiSGy
bzqkr5NvFgms195wmp9GIYu7Kk4pYGKdPZDIA/AfYGDdi40wbyEptwHna6r1aD5Ii8GkZC3wojrG
ZTe4YV02KQSUHJoNO1TBqzvohvkkLA3gVkLQryR/5hZNsjU4nO1RnFyU/aqJCYTvKgkCzLVOIfxz
i44AdKsFtJde2LIYqBbfypp0MwqF8bXZCWA60rj1TBQggfLYC8uAU7RpZhm7QDpcrAxCzG9NgXpD
1JlBi/KerfRIE2zcSMhFJ9dKqMwIvaBT7npgYA1DP6UutAfTqpKfErK/ZghsFSguXOiuXuUZlfGa
J1b3zc/Ax7Yz8qr1w94f4jwCS1uShOjiqP0nCGIqGqHGgTisgShsmOLLVti8RfuVVUlhRoluKCg8
Bg5NvvM+ceSbXxmM/ilaNvQ/eGwSusrRV+2YYWEYXXUXkN72TzV3tMGJTIdBCjFMW9C1r1VR6t19
oHVJdqNYZrTwLS9GAZDR2iSgCovBz1xGo2xG7kIihWvWtgF3YneLeTa0PYV+MohjdBdNMSiuo4Vr
l2Za3lwlqbIxpN4uitZDwApG2T/BYVXSnYRyUN6EtWw1n4fcc5S34cICEjokioGwgGqNMYBDUGox
TiTdE/VjF+gj5d+Q69T/6ilFahzOCRF3pbA7a+Ur0xx2TDnc3sa15RXrzhItjhIZQzPCBjA3OySZ
Ubo7kP/a3hH5iEI4YWdy3KG4aJtv1EhzvtUZ8j7buCG5ESUxupWRQ/D0IHI5aRjEhlkn7Lu8xu7Y
sbxqPDTlgOGGQ6YqN8ir1Rn/S92XLcmNa0n+0LCGBPfH5hJbZuS+KPVCy5RS4AqAAEiA+PrxUFX1
VOl2W819m5bVg8pkEcEIgsA57n7c5/x1U4n2a4apddg+Ci7n/ptbNdFPYklWckZcmZ3OcSyCubJT
tEkMvhiettdC4YaiLRBT8+wPxK0VRG2QK5E+5hOuXklXD95kbo3ZwqRuEcLTnrH/GvOpnT/11TrQ
KYaHhx9e2xb765Vxs1krNbQhwS+EuaaHIc89fWrbJvkmgohulcfzfqk7NWLmSTvVLnfLFpKPODB0
+SG3uWnf0axMyxnxmTO95kmfkuMAX0sYL2BUR7elwTbqwwCSIbBuj6Vi+7UWMpKAq9uIIvDNd9t3
G08RtBFigMVhN90kYH5ReCBSm1RyE3mPPdXFh2UUMCztJzVGFd+6viSYHkaD0qPiaGJ6iCP71IMZ
ezPDPKNzmWJRd27sasRujzeoGeyPmPtjvWlsWxi58dQuYph1CXqkV0zSsls5TO2OLDMRpVgxIhN4
MJVdVzMfERAy7q0fwkegmeMq1Zs4rit3L2zo26BYICGuMj23JVEaHoqx7lhBo9g7s8Bme0ksUIgu
NxUAoxtY4hQI/kgPoQjNdRAos1tV+l1sw3potU7K1MdOMiBvfDcvaKd6bb+7BYliCRlJsTQDWlEI
gF7ny2hLbmHL0KdtcJBJ1H9hpm3e7DBBCobv2ibVmrEcN3kksAxqkAbKCoJZrsIbY1PQNJ0R8xsf
opGSGsYDeqvUtBAsaAHXHkw9wX6jifJx56cQLuRN8oFlou5sFHhlqNO56GW0nGHdYEq4bCBtDdav
sm7Dxd1tfMR00JaIExzW430Qa+8bjaJr2IjpavaGqZocxqmaBBbyYp6HU59u8nFNFo5At3TxfOxi
st9nqv2xsGipUM1xnJMs6mEe2sU32kqvJNH4MkjMFRjrwSlIGf9BNPBgQm+fHmdJYaDSIjdJNHY7
N0E2n7Xu5ZGNMYqfyU+qfqP+rvVzDKclKJ80b8RpU1gxGEeWYZGMfncdaPJoNQInA96KKqRtXDae
YPWsECk3WEa/4OGVVUoX/eYTOK91niVnZNKIH4xvzX2zqbQQGNEqYBwFISt7JoL5YOw87zDq5ke0
xdPB5B2C5AZX4Z07WWSSL/u087eXsbFu3sHV9GuMErdYl8QeGQsp6nd/1KbKHB7qSntZ8r7k0Kkj
Ijc9prmKzwkOzr0IzEtq5fS2rTHOj2EJT6NN0aZPM/8+52QtQ6X5ibhxxCDy+Jgjg/gykYYKUDet
LNxkWN3DvzMtVRdhogI5mM95N+uuiETLP8HYIUQs7BP5A5YU3ZFDTVuRJeZ5lVHjww1+wOibRUZs
lQtQ7xWs14cBj12vP92Uwb2KISpuXlGeZknwpR9izFYmY1x5wxAfY53bvtCh8Wuit+VHP7frH3T9
v9Xk/7cd/N+6/lvxyR61/PzU53fxP6DXD1KAiv/7z376X3v9T91+yvGdfVd/7fd/vur3fj/97YJg
hxdtHDBO8OZ4v9/7/fC3i783DCfBD2DIF0zBf/b7cfgbeANYUSLfLoZ7zAXq+6Pdj/3fMMgP4B0x
ATCXgEf0v9Pt/wRZ/28LftGhwlQRXT6G+3y83a+y1CBzym6DzFERoqjaVEyWQkMIfREoz6pKBw3c
F0O8ulZp2+77yIdtpZcilTU2UKoT3y512xtyypImf7vMCb7O1o6mxFaVjTvHWlQ0VOTNUwRU7pgL
f4VcJP2nLPm/Y44/vwZgPSShXrLFQvKrngOFaDaHGUCErHfhTqCXWQpIX1URUt1g457mBw6N78F4
+XD0nf9P1o7hRcz5y+8IaQ8gVIAw0Mb4v0AZWzTzSZoN5jjN2F/L3h/O2nSoiPWs+6KBM1dbKLo2
JzFk3iFdhq1qqfc4JhSGmWKrVwfvYwCIB1ylunVoZ25JbtXeyDnfi0xJhNhFQVSDEUGHzoT3nCPi
ruyAZbz1i3LROZJBn5RbOrhdbHRz+v2nntw/sdk/ZUS/fFUAJCjJU6g94Rx+QZD+Qp4xmvprOswN
ZhsHgUKtz2+UhTXUzjmRJ7uWO3tjsrxPsLFn2VouQOAxyoVc0XLM8vY1X834nsomkYVvw1xNBYbA
cSbTeIk9zML2/8g0/O6A8/drRiWfYzABfAOew/gXLgOppusYaBZiWH8eb4LAfupBuNrDF6xzMqxX
Ezcw683tI7GRO6ST8QtNdfyxTet0u4aWjRWHzKUKbDvvkWQ4iptuyJeraAjMs2u77BtVYtM1d7JD
4Imc5ufIMa8Y+9ycNtjT7yDD9++yje/6hkV73MYZIQY6wZC0Cve2G+aPwWp5hhJSvg4k3H7wMPce
4OY5ntIOg9NNI8iN8JQHoCXy6nS1QxnIQV0Jq9LbbGNZzRfDHtN4zb/zxj3LIXMvHEZkrxBrsxfA
x0m1BDCnTuDcddVRldfNMm93qkWrUnYAQVUxTPY0uT65EWjtz9wxlHMEBZls1vA1lKS5jgPEVuX5
8JCuTt00ujNDxdNJ7FBCmEcMd/dD1XrNcUY5ynD0wVkpXTdzTlPvGhigPlLluhuEJ9yuY77DCe/K
PKJFvvhvBK5fpOhhR1b11oNpKfOIrqMx9++DbkPnYtma7K2NaTXZrD9TOAZVydr5ZZNzPNsJ8Oli
lhxt6CAQpublOwBz+m5O1VAP/nKahznYSTv9k8r6Z774X5fXBZcFiQWwALwHCIjL7vCXR0IktLM8
hgpOZauRaEVFXsZcrfOeCCF/LJb4h00HXuX13XZr/EGetyR91R7xpkpC2LzBnMtLgiqI1r5KQsrG
IufdYb08/SSdVLUh/eAf1Ki/2FXDMhrbFZBXzOsgbQDqxF+4fJatEPeDdSsnAVvqXoQZUD+4rSHQ
Mj9YrKB06tbPoFnNHi7zYQ0Fg6rysWve/nJk/gFB/xVyvnzOL78eruKS3QcVZpD8unfa0OOtS1HC
rnadn1CX0qpP566C132wI3JOniIR/FNo579sY7DJhU8Nilj/4rFBfnXygJ8AJYCcPfSVpF3rFg3K
lygFqLAMYbgAZ6XM7OPesedh4Pm+8eNpgMfAsjRv67xFCMvIo7d5UeraQwopitMgu0pmW6F7bv8p
KwoRQ7/+Rph5uhxvkEQhPQM+mH9fYdKkGeuAgIKeWlkZL+ktLv4DwchhCCgwbfZ5m1WBnDfovrqY
7/WaXK0toby0Y9aWSnVB6THyDiiZ38XdKG8GsqV1Ikm39+IxABLWyA8WegdYcHWnddWyHOEZHW6z
j1iXOSg7pprHJCHTEcHQ/j4do2fpURNUDsM5+8hnQQUT8uwRmFQOSArTUwpEGXA/nS43mY//KRGz
Q4pAedE+pyP6ZzhVedGUFnCR3go3r8urIiFcDaI2vwNjjyzHpfGbgjZJtnO+a792eYqQR+A9+573
slY5bXYDHTD1STOOjBszJ49q47BZn9tmP0wKcGCXyDr3GU7muY3e4tbEbelGvLnrg+SL5YBHCzh/
Q7u+DeaaeR58pdJEnaQh8i6OZ3WvPbZ+jwBtoN9xw40vgLOgo1vdaWoX6zC5TNKKcs9WqZ3Dc4u8
Y8CHZi9IKL4kzcwBc9AY4qilQ3RUSE4UErq6R/F3tP3YIPZrHQso6KFCQOt8Uol0Jzkm634Kc3o7
iVVhz/apACVp0HoXIkVeC1yyow81w3Vd08Rd2BPYvcZ9uPLdEopuz9AWFxJuYQhK9NTBqmyrsw5k
MLoFKd4DykWlQ11mvuuPgPqWm60zSZV1jb3udXbMkk7vpib+QvwmvArn9iWhvVcQiflUtXZnoEEL
/EOIK3zDoJzzYn4NGF7vh9jlHxNOmz1LZmBP6wj2FDEsglfhuuA+x2BfEU347LaxOSuus9tsRQ4w
tGrjOV3ZUDYBuFCV+ne+8r62qrMPm3QYRe8VoHexrqRq5zGpVdNLLHmy7wNIXVTffKFDyO+NSbLb
MQE5Y1ALPTfzFrygjCZHTvvwyqfDMQTxvA+2VsMaZtiepnn0IJEXEJdvdriyDFSx6JNX5pmxTLzI
3MlEbFAjed3JYzDtdBPK2ZFn+2ZcTSkWnaVACBaKa1um4IL5MaywXFV9x0xFLxwa7qF5RMf8tRFj
d8q1JZDpdvF1PCl+wjGXfpmHOAJ1lfBdkmBWCNRND6pm/Ny8zdtPfLFpmdsQKF/PRnJyc652U2uR
0t43cFaZ208eaeASUBx3OzvEFhcTPDVs68qOuvkMG2Kz7SSBXYnGA3NvAjdAt0vPyO+zNaAk/g21
GKxK1/yygrIkO4UYVniI2liWLpPLC5vJYy9odJqI8mfYJU7BBeVsatdxhLkR0eoKo/3bYcQNuGHA
399BNmavXqKnA8fe85yNTtwKRfgXlKrw3Qn77VqFFCoENXgpolR6e7FwGtEtM9W1BsZUKab9dB8Q
CVC6bb54Okl2Q993nzKV4VTpdmJncGsYl+aROQKAIXussfnDs/O3dGZZmUmSgTlHCN3Y5sk+GOh2
lVKqr7qxc7eKyPgqjS2sV1L3GnbJD44nftcnao+jMd9Rn0wlMOo7MkJOP+U2r5oxSPZLnkbvIAYO
PAdS7AsrD6hmhvQlzVtYeK6gkFCguQ64AYAwOARdDH9BuwUz/HwGfWsQsvFtG/hSY7i5LYQysKl1
bHX7BbYuhYxVU+dCN4e831og7Ly7adsE0LwajHdjAEE/tj3zsC0I1SEwdvZQX8M/tnEwxguTfkLM
3gU8yzb7sS0UjuCCs7PXxQNQ5jHra73a8XsHA9QSiOf0mjFqL1Ra9LE02/LYLrDE3BCw2igve8/h
vXTuk1mC0piDG7ADeW3SHHdmjVMP45+ZYMlpRXB9SYcUwjbK4CZTdJGVzT41I8hSkkT8DUj+ApAx
MfIEns/vSzgMe3gCLs++EEIVZOzsAa5h022Hea++FnHQ5PXahGSrO7hc2+cO0yg7AWRUVzZeQPxg
aj74bhbHg9u1V534/ZPgRpWcaRjSqGguj8GWZfQ0zRvCh5YlgGsKjhFD7mUHp+zvQHxgZYUrvll5
E04lj8IRMFLiu2sU6lu14FmrMVGBIEsX4wDu+7XbC7bYO8M2lcGuiXd7sEbBTZqJrHLSh49ojM13
mRIYRhkb2DuWcjAcWyPbGCEJVMLzSQLP2SGBaTaVP6JGueIdeJAy0xN+XX/o9qZj3d5OWXaNczx/
wYeP84M/wOD7A7oSGt5FyUyWMkIxArHfGohx18nGVyUNMrGADZz09xW8AyoZFdyIvpOHn5cKLAm0
mdTdfiMmeBL+JA8gK4KbacEyDiQNbnwfL8sDHMZo3mRWbRpHVYNT5jqAQwg43su376zJ6ykatgew
ghFqbsL5M4c/Ambx4cjmipCv9k7H+LU8nSbrg/Wm4KZ1HGovlJPRez9zLI3AbiktIi9ugl2PhlIB
YDPdHmOseCOfjfKgrMzhtaRo5cJwfBNNjutYB5BdqS/FW75IjWk9nokHInL4eAUj1VmZrz0WLG+j
4wLSPywVc7gbSvSproiXJjBgFmABcDs5INAMN2mU6IiWESxNvbVGwt6axLeQbmN8egzyqcXBmfOr
0fpbUKWxl7/klOOns0MP2k0S9T3iaf6yObjRIf4uCzCCAZeq97EJ/NcgXxV07AHg+Z3g0XrXAxL5
4TKvP0c5z3YxQb4TFzkWaGuB700nIUHTwu43zu9gHO3VDD5alUkjw+sh0eMu7xCEp9ZtA/TK7n3p
ovcRdspnMKtH47Hg4p3G7vPZtifMZ5qbdmnXoILVWFACvGyewnGQto76+BtvdRAWBt3UKRzH7ZDL
cbhNw17cL+Bxzi73dcVHhtfpUJ7MGHS1ycHXF73K8ypCJbHL0ib9CNQ8YvcRhh9mNYqrQG+kSptu
/K5SVB0z2Q9AifvrEK6NdSyW6QDXEvaDbdyep0b7T6Jtl6FskYnqikTLoNuxWSxvDi7UKFUEiGkQ
1ThBmgGmYx2maDFzGLJtL+fwAFQF2DNJESBQMg4/skS3mBkPYTlyRWYc06nmwbEfoxwcgggkfu2g
WVBOJEFz8OFGdwXGyX5GGaZNopEERxlCc4Ac5eChjyRJSoXO/8AjR8/RgCe7hJDjpSHRK2rMR5iZ
3Us4o4G4FPJKbX6wHxf9EIXpCg/HbQfwR35QHvJSpzwuWqz4W2FRSAG19u49s6FKzzq5h40dAvJA
heUtekkvibdahc2Cz8JBr0lsb6lelyvOew65ibMHoAjZ17BFpu+kc176Zghv4aPH6khOAejdrisN
FDZnNQ7NDUaqFLKj5v559cJXwf3oECpoX0K2vHvw9X0B2g4xi9eKvOj6rqvGTXeHvFEvlM/J2wKh
Y6kuUjnZRUiLc5nCOtDA711iMhSGGVzrPLFzGcxygl7rezjz+arAkwmIEMMDe76QCHc//N6x+Dkn
29npFtwkyI7/1XHKTZ9F0Puo7AbNC63Bao81KtFnhrIT7ta3/gDvDWbRsYWB/AAB+JAt8TcyBK9s
xZ4++wJ8+PI4eP1T224gArp30vrPP3vVfwvpfuIT/vsVvP4bzP3/BobvP/lFMqZ+favL1fynUO7/
D80bGmQoOoEWAyu+uCgjGuwvTf6/4OL/8bF9dn9FxP/L1/+hiMM7/Y6Ik/S3n6E1CHoAaI6cBAxg
/KGAC/zfAFMkSY41AMG2fwHL/0DE898u5p+AM37GtGZQ0P07iHhw6aT/gkaEFxwVyAh6bczQQRr5
C5YDpr8xntBfN2YF/HHWEZUPqiTqY1eCgwOyTSMMJopjq+DuL8NNnsI5iEZE5U04Kx8gLKDg0kK5
jkJ+heRRcjBr3QDzbzmCk6TV7LdR+u3fX5b/06iV+EKF/PfUyn8w/S6/6e7b35SUP1/0+7pBksaf
C8f7+fc/xZKJ/9sluh0sMJYqtPGXz/lTLJnFv/mw4QdqjVAW8Cj4tz/JnT+Qqt/Fq/+1WBLJ8P7f
kX+kdKY/Eb8cZA6YFBA8f0dm4PM5ENFnOFeAV41K4uwehiDvsgCCglA2BNy1igoB3cm06h8iVZ32
7xrAch6sRud+AAMM7gDsQdlAQxGRGmVRqLxzCHjTom/J8qWfT9ABuqi58TsbQUwcg42HyQKwDh3u
5bi6yD6qKIbze+28ebHriQFvntobmmHJGQyDSnAT4JkvWK7xdHTLNQrTs2j6ICpwxIP67luMwX33
lV6nepsgZvumoxXJ3eiWtqnuwVCIepkoGm5hYXSJvlVq2otSo0uAVKkR4EcOWxxNgYVGqsmHvhRJ
b2ZE5bah9is49QbDbsljdz3SdR5uhF5Ud1LdKDBeAHnXzL8pG0761XHbPODmXXAkRF20sM03pD03
iufmdVA4FoOM0ipqDUJrV4rAzLpNPSHu8zUWz/gE9p4jRPPGei3GOmUftlOZEHgiHOIGAJIKHGSc
DGBUCyhfr9/HPJz11Ta1yZ1yDZQgxaY4PEEi1KD7AWLZ9YvOx/kIRW9QO5VE74OWtDTdlqAM2tA3
lt7kAyS0FJT7Aovsl3UFqFt3GBGCAbYcDIXoi/YajnaoZErmj3BKAu7rAdJZI3XSLax0zdSCMV5g
QlQ1bkqvkNBg49JzqVM7owAKiAF2bQ2H5K0OsE1thz5W2u0thhgj8ihbrJ8XhQq8/6EwadbaEuqx
ENAS7dJbb2ztZe/xUCHLENv1Men6pcedDml+JTMyDx/Qck77TEPj7nfTdNjGmF6tJJpLapP8cV38
MYcWYAOo07IureZk8G4XaN0qRTLU1luaouOEkBYegsOd24w0BRqW6WuGhPEdAK4ehQFt/cJFnIrS
92K/xZZKUgUpq3TF2HiA89INsBg0h68EUZQAUpINYYoNNs3nKVPmDkndfVfEwnVPTtp1KT30MvYH
C4TQdRxys96jVB5KRzhsfICH4nbWHtlm3tQhM01bs1ZtB7VRkqGqtBOK+1AH14GcvLp1k+zOiL9M
sGB6uKpcsQFvcdUBbkjqpPUorK2aVuUjjB69MdMC/q4LrlJ2K39J+MTWd2gsw52PmI5DA5FrC91q
G7iSEdOQTzzB8A9ntjlNuHXeddvwSB2golsjrAmFzA0Lg6SXKZ2S9s62A2x+ZROCeg3VTo2wUqpn
Ea2fJubha+666UBAs35ZMcbUlKRxOGkgpxnPGlKEx1xECEKGxh24bA5RHne+wuJciKRVmjt1O7Qk
wp1vWQRkdoHHXUEXAX0dMm7ivkIMNtTQ+WKWGUU8o66EvweHFhc6yXpZXHZwxsAsA0klePaXcMjO
QOmpf+/7i4EKJB5T+g1crXwdwx7dQMbnzB6oBzBzt3mpN9QLdIBt1brWHTCMz4PSNh4IJgsjpvOa
ZZANG8tfYTzNn9FJmNdt2PJqmNbYr7BJ0BJ01ACHacrboC83HmVTzXgs62Dwm5NbbbR3yUDv1hHT
O3u6qISW0IfCf8ETBul4vZddcyipziTKEl2ufY4RCKBfr5nh+FMYgbjVKr2MuKfhFCLgst/SmzSi
DQCaJsHIx7KmZ9WqbK6iKWN8v5IQoTnLBj/TdYFmssgWmZWsGSnw72GCWzSUHTstgIV9lZFb8zre
Zk9AE4O9o1yVJ27X1WmEDzEYT3uThVAT1CjEoNAKJBXULX16BvgTvzRwDARPw9wKkHHbSAD6iKgz
89BnQgIG3fwbkby/c4LmS9VA1LuBj4JutAhHvTbXXmOnR55s6rqXjX1E3zrsRvQ/8N5GE/kALWR0
yzzavGDUe/Z+uElnQ2UZTzS0ehNNGPbbzdUtAYRbxc3QkHJy0GuNOMk6u9CKQdXVvKgp7OYSgy/+
fDcn2GKKuZeK74wh2tynMQjrA2EY8ETGevzVQaAnSnyG8WFbNQ35Lpn6+cBaK6qAUdy+kAVtlcWr
FzHgXV6IPoWsEv4QeOK7h0Rb78qFgg1v0FMCq20mCTl1w1NbCh9ThEksoPmE5EJXK8Rh9zwDzFmO
0MPf56mHnTwTG31LY2aeZ4BOaVeweXSfCgMQX1rsS3OhiPVxm8dx718eJjrk2bRTeDyHus9akhWx
xiKB7QqyZUUM1WcNYV17pku0rDjhViAmK0k1YgRix8JDPo/gKhRPtUEKnWwxu6ChJPqYE3X5CD3h
9CVDTw9kkCI4qBWSZyi5F2iYcvybCAqPxZC+ziToL9KDGI7qQdHDI2fKn/J5iYqgpStoFJlGIy+I
RlAGUxnE2Lg02Ux7E/rcIfopNggz4BkDuukxsUNUO2ZWYfCWVqh0dbtAeehPBjtf2LZV0OpwhzrJ
7RbkC9UEvPsunaJ5WqC563mwAye+njKlLMBY4iX0SBcfjR4UXpP/gRbeH+aKTTigy2ZEk77DGR/c
2ckHMLQpmppb1Ewbtr9+3Bun8WtRAIO6AKgWv6+TiLJ9yxHWBQe5CUp9sMJ9cEDybscAXkPwXQw4
CDGhxaw3PufQjtp69vxFldo08LTtgRLtYtyyG89MY6ZKAVElvhSbJGjubmDHoO0pzNtT/Ah7HLnm
CKt2DhzYi6IaZxJuUz5S2hSNjmF2OBBYg0Of1+T6KGIHUGKObfSNBU7SA4WDjeBlD7XkwzJMZjxD
kTMA0cG2V4SECXtgfghMgGcjuYcrlIhB7iEyqAwg0nsleM4DNN04aZ8bzC88+cLh0pY+yp8B+WD1
puPIHlroD76adfTe+rDLxblZ11jeQhnalGOkDVCOqYfjnnZu6GpCyHo3GzfhMB5MmJbwFk47GPG3
9GPCrCDGWfTCZAlLAhpdLx5Z2FXmvEAXq5QxzqnZTzDNSL3wO97pYt9nO/YA+m22e5tSVCUENPkX
bqTvr8Xg6xkDLOCIxhrUJqZWMh1uR+35cD3oFNzPyzbGfBB4TSNc4eWuD4sQp9xXgUFwUkpFrYep
IM9OD2uo6Qg4M7Pm0RFpvruu277Auwc7JFutXnZDMENVnY7oFgsJMcr9CusocEltIOzzBqGywHyP
y7F8hevzHfw4EswHGOCLuMWQDBlvSA4SD9W98wR5t4kQTY0sgABK0gWjWmWUDTOuz8PccBVjyNED
RRkhCAe5TNjCuyhakxpidBKizu1TcZIwPmT1MGVADqUP/fW8D51zkL4suWn4fhTwg6rSPjFP2xIh
Vz5VEHikdvQqpdTqlSNrM8j6IiJQghudPa5Ee8GJIX0ZJpW+z2Auw3rg+AGBBdHNBsN6BHepCwuR
q0ye+Qgrb9S6GCU56yDi74scEtQg+PptuQWEfqwIJ9J3MYNg+aRj4e83CCofJFZPvOfxlIr3GRFk
DpqLBcCSBxfQ+cEmQMUR+5g4bJLODjAaXEk250nRDGH8PDujKMgh2V6pmKZZuSbjNu0RgAimpZET
RnDaNDMfDfPi4AQgLGSQr4KrKha+5s9g1nNvtwaMXMcouUIwtZQBtnMe7+sA7pIKOgoIYkujDYXw
H0fSsKMUvuX1Zv3usIGLsaexW8y+CWORRkXaTAMrZ7u6B20V5JAMqQrHmQW+LVDUw8wE+H/n7+YI
Oz5uxxpfQ8YVxFgWxAywsO3ED3ASXoqZkCR+4pcTtcgxJnHTL0AY3xLPAUIlETgKjLaKFuNlwqXR
jmaYgTilCOj8QJYepLc2bppTOk59BKGKFrTGqZx0ZeT17deQMeNd4dgNkZ9D4at0l8EE+BPa9gHe
J6RfzrNFn3BMZzDqV77z6Lvlor1yq0zuJyhhgZfyqF2LLDPdGW0n8tPw7rrAMAvBYwGclXbH0WEg
7ZqYjAVXWz9d8gYxb/BdkBayVpCY/vARjRKEt0+baQG3LUMJkK4zqDhhpf6BqYRt387reLXKsDsl
Y9uiUKP0Ix1+DkypKX4Nbaajuvdhb+OlLkGsh+DTPZQ66Qu+M8YsEoH9AIOw+bxhb4JOpsBMXRog
cYLr59XXpDmDLM3TGrtSt5QYaptCKKO8eNulnR3nFxMmqnuCEndtqwTI1fAAWH6SJ+iRO46BAFC9
LZLrs2E8Wmp8/2ws1kMNqRRFrCEoeV4kOMwwT8MV3WMycXuKGGSBtQg8o4tEZv16A9fs5usCr0uU
ueBgoOObFrfRPVIwYwtVf9rbT+NrET/DXpuoPRDZANMQMQwrtpk+LC71XxBAR54x7bMcJ79z4iWa
PQwOJ0S/hTifsvteMrcUaxYbrGm4hFcYi3AoqKGzxlyw5kCFMedGsyNNw9krWCbgRE6i6dYmdDik
kmX7LvZ+aibSvcQ8zDmwDcI5miF48fxpwqpUTYycADYrbDrLqpCThBKuijF9CJUL2re7xCUBQ9au
CxG2As2f289dh0EduLZCbTAPyqc1ZhLyM2rd5Q1lKHzelmTkB3/etmutUQUhGBBTfBRnF8GcCedQ
m8yZTNKywQzrXOIQxBPN8piPry3WAjuD20NLYRVa3kM+QSFdwCygf5qaSW27UUQEjbBJoKyOon7f
MGWPk5cN3zhq/qpp6PRofdb4N71N/g9HZ7Ict45E0S9iBOdhW6xZs2TZkjcMW08mSHAGQBL8+j7V
m47oF3ZIriKBzJv3nlQH7HHx00ou5CHE40cDsbYJDbl1MZ9DkS/+pF5D5+J3pXrq44WVLCatuis5
FoyKXr+az54g6JVQ2Xj1G5uIuzRV851p1PbfFjRJctAsWX5sQKme1qwc6rypmTbmaYfus99wGbx2
PvSteSfYrZnH2arf5MqEZ+fXQ+0TjdrYiKKFUP9tkZjeC+YC8VVNDKfyQbrjQvuYZO8x+Z03IxhB
BijdqDIbI91d4RAgOJmws38ix3pvzhJ6PyvrlHk5bUC8G8Y3pz71Z7iYi1gobUefosyvN1yZHd/o
lmqbK18qZl06DqnXmpIqeIoXA5OMJMnJYRfJk8VtfMrmqcr2SaUd3OUMNy9arMGB6KtY7w2O9CKv
prAzPCW+FDlNBLagepoZE3pVwxxcEdtSonDkR1Q7fHFuehsfyora/8UbqWJBdcdp8d3NdfnBLhN6
zpWn9Er2uX+tfQYytOTj0O2pA3X31HulJQ28NpmPd911r1sbuNOJWoD1MAShkw/tzDEJBPwK4b2D
h+PWqvoPkq51feVGi36PATH61M6Q50NdtR+M8FJ7nbypyn34Ui9YEqcuN3KSb+nmj/FBWpx851I5
SwKKeDF3kS0IaJbQ6MJLkXT9xwZ2a2TiVxXP5YYvgxU5zCY7oHxcboIb/7xlc/q+ZrxcB7WEtrmT
ItHzBd+zwwpI35n/EDUOHoLYKU4eqazHsFrmL4gFQ3Pq0ZQOJVEJogtz+ascmIfvjL+wCiXwyvW+
nL3orKe+35jj2eitxabEPsOSnF9mqkE9UhInR+77zDv1cbntOFjL9lgVbUFSmnTPBE2lWsb9Zian
emvqjifH0w7b0OntxMLdPMaRQd7u9JMwqAkmloF4q7xsyD0eseAPBIDprpqrlDRGHSXJ1ets+kaO
MT7wttQnP8JkwwqR4iVy0vQZ42G57MkLtvHZIbiw1xgBr1lUs7KnMH5/XG0v351NtOe2NYMAJErT
ezQEkC33cjL+bou08X7qOFn8u0EhA3NYhD104GDRjHflxkqm5iZH4NvJUn4UvPMTd2WGS2JzsBnf
9r2wk67ZXgot6t9OEXHe3uSGh6loaP4B7zb66Ois5g/Hznx2ZIO/YVxS55OSqsPzFmfdfwOX2b7p
zID1wZ/o1h1nuorQXx27s6iQVA5ZX1zHzk38HDnRexB1MUeHMerZoLQLvaab3hPGmeZJbs66/ev7
ZX1OuZXsY70RBAaygjy3tCTbt8IR86+6dgfcSGIJ9zZxnfEwRU0l6/3WYqM4iIkz6jGpAwxWIzrq
w6Ax3b4HogpHouTrLU7HIRVbSmJlSWBXTozm68fT99C17m+RTak4DhMpw6MIFcnsXSMJFrMS1yvq
nVMwHnnuB9Zj71tb6GMpaXJ34Sain5ZU7GMA6DzArTKzoCOuHMx+qVXdfdwOWA69xRR5gEr5X43K
IvcpHoDliFeDCG1fZ9k9Rf5wjv2ys8cKlfqJV9m+t0WxvOqiRAmYqkWE9OTJvK9cYZujx+T8hM+Z
ZG8sSHpyNrIcqe6C8GNNYnkvK3M7BWNlSARbHhDmk0KmIAAWzFkrOtR6YUkYcT3MRc3HWPqt3JGP
1M84TPS7aPBd5NnGFsNLGlgsvGNYVD9aMU9ksqyZM9ZLeHbdT1Mbz/eV6DQmK9f93ShZETbuutqc
rbLz8m6ho/+eh7T9wOjCyiQR4EQMG5dilYnR1XFXbM/xuJh3YTVnpnFH1x6CMU3PVRzKbt8XKrMn
jtOufymkk6kdlopEvoTYyoKDU7KkZbdmY/qnFsgtAPJ0VXIKNMOTL4eFjZhD9xsIbHnvxK3d18Ix
h0wPAWu5cK3mao6XYIcGwjIp4a1lbtHCCcEPifzP4Ok7IqaJU1OPzikNtHPfGRZtzp2JLvHkRU9z
n7m/5bTM9/y7hieSj855Flt0V/fkoU8sAnDMKbZO9N2lGAd2zazt2dh4ONmgKL8rdo29y5FoyEO3
9uu8U4stftVt072UEOPPhYb8AOZtUleP8bfMS99Z+p2bbWELXmBJJsr3CkEhaHzNfHkV6VfQbOHf
UTrqEiDPXsY4odiuiDceA2nrn9WIGd/Ps2XW9dGLt/63jxjPa5T03stUsM7siqTZh9cKl3K9k51J
1kNGUjfdt7pWZ53OJEmz1Eo390VGxET7JNxPTTiz3K3Qvgr2DY43Lv++xxvMQFBkdwUR0l9dXDhh
TqhgQfrza+fe1MGYfCM0toobNM1wDWCxnI+tNEjPE6cZ2e8lOy0rNW8AhemxHBu8gcix5XIkw63R
E5yAPST06iOjFtLS97GJy5e5hswOn6KblwNZjLiijdA+cnvqNxB0jflgN3n5oxpFXHFsCQYR0bSk
8T6C+GGeQ2HqfTpT9LF7bAhb1LVGVNXz7C3JSyS4Lx7DoW3ZEq6scP9x7hUfG6TR/hoTvH+Y69F/
RmHnKwha50xuMBz3YLFiQvBF6F+jaqiHT7Lo6R8TJc1D0fTJIZJy/MiGQap8y1Iq1M2Z07MXtOwT
JNvgtscZA1W0c9WydGcOGufeSkWwwGsK1lErLeQTvqTmpVmF7a7OmJKBreIh/RPwenuHJgrYs1AM
7rqv8I0coxDVn0HTxgWODzmB8N15arfpMYagJWXK3dKFPRv3WFYgd4o/vr7ppJSn1k+jqx0b9Wfb
LC9vKDGJl37spPtMOME5yhwiomnsVFiECpIizDDUb4FtrB9ZX2htST7Vnzwo8Lq+pNlmCa4vkz2y
9sj5NjdbhD93HKRbNSHK0GabkXy4bvsd9b79m1Lk3Fc4YtF6nWF98uYm/Cp905+30TGvnCsrHu6m
LY7F7BDT8J0awjzDG3FS9Riyr7BDKLj5bupcNnaoX1lZVSeHOViUfxwnF5lga1a2iadu847xWu1b
FWT/3Fq7r2Uf9b+achNH3G/Z8KvS3oxm1TqtPLgrgWiVOn7PAeK5/6Ywtg9I50F/DWafujvurF45
DZsQY1BWypYNgYiXOfQIO74gjawTdYQon5NBEGdpbKbWO6FmIS7UMvqJGIyf/uigyLBN1MMVyb0P
2uX5tg8bC24apCdbJSOtfR8td7fNmdj3UjgRp7TEK1+H+Obx7UddtJ8YuxjaqqkoTzrlZeEQLhh3
xTKKju5s0uBTZOuYHBq/9apdvfnzsO89Jwh3svFqb4/iqQ3L27n+7qbKbTGekxNtBLwZojAYvoYo
fFiokb9YwzBWj800L/0lHOAB7emH036fdDyIHHmSIFQ4KgYwzmzeggGn0a5rsFPSUNJ1kRPteb4t
g6F4lvUbrC6s9kR+PWreOp0JiUzzgZ5Qz0C80OS2fdr2EZq0E9QgCSAkFbh01tjWgG2cbKnm3Dao
u3ksxuW08Pa/bex3ADTBz593LGKbJkxSDglwRNS/WVB59W4SY/LB3zWvQgbDZU3RXpktmT+br/1f
bqbsj7S+janCYsTML0nbmdwfgo1Ez7yu3RXb6Nb8bJZsIf2TYD56iXAQYSPHkxczqIv7H+AK4pd4
YqnqVdZh2+EsUsm9nWH+8OEWPXutwZsk56HwlXMqsMPf/BRDYj4L1uD1v0MCRe03McbNchAltP+h
V9XdcZSDbF6CbEmXfBNQVbj1pV7+m7qMfSNbYcL0sKyGzNzKBI9pZsSoA49mVnyhUyGXUbAsN8pQ
lpx7Ps4dEL7loYikFo92YWHpwlWDKmWE4YYPFJa71LNR8xnjyv/ja0tzlq2exPtMsgKqqE53YW0G
NRCRlpjuJ2Ty8kIfHlxN7Zsqj2KfIUfnT/V+lTp5aOJuJZxjDRSXMZ37J+YNWMuCAVXkBxdNMqHy
xCxi5ZesKFFQNcw7zoNiu7pz354iO6/xY6mHjDFl7Uce7rxNA7v0/QrwjofCqI4gVm7aOrrHeyV9
ntKtnM2/dfA3/6pmDJQgwXR4x7DBm/H7T4AeldRbSBAoar0frOvs1+vSj+wW7RzbfxZM5tFJ/y+4
337TDROAb/RxXRazvBGh8w94NuzH0EoaI5JxSlwbTov5so7V4l0IvwgSJo6NmdahUwRpu8i/iOvO
wWSDv+6zfvDDExF3+bBFQbXSHA3LXhqd3L4FevkJ0fbOaTLv1cY4+1PQDJ8iJRZ39psxPBjXXS8V
VWe/UystQjGMifoRJYVNcX8SsnmYQIM2Fy921jxaZ++A5dG9YyI7/LJaJry962wzu/dIkz0A/vBe
Jbyued/TPlAHWxvFe0esau9O4SJzzIXNu15dx912TGijfcN0SHLZRCXpEzneUYozOFvDqbYN5W7c
vPup3f64Rmy8PzgWfnLvAfXJmFC01f3ah+7mnSlu3MXdxSFa9EfZtKI6tk0wxk8b3RWdfaJ6e6z7
yVRvdKqJT2qE0u9clGg67S7O2nn7zeKpILJ7xkVDdV+atTUH6og6u2UrBF0cG+H8dKkP4TTMcB42
r5vijOhNnBWfyW1D5D5ypNLh33UCWbKjYEGD0aid84sruCe2fWlUW15WCb4kQa3Uw3YlpxoqTv8y
jMydmBud9gBb2CDVXQRv5vIho6r0n/t+TqqPGH5FgwlA0YK2OW8GZtweAIzz6Pt01nsVj7M+2T4q
gU9UtXRPm+eOCN7MabJPX5ms1zlGB1re3PrusBwckykcLJVKMsa4CNPHJTQDFpx6ndTbyABGMt+V
zIB+kJUs8Xi1UqHZXwEXOHCcCAiEEB5mbK6lyzbfBh/uDY8EoeOUIUoLdFbIHufIgrBVj10dJP3f
jqeGKt+uW3+oKBFYzstUGi2JxyWMlnsABY1hwMSw7Aaycdmi3rJkdwW9Jep2zMexKUoWK2HLSfZr
CLIEXpNqSlJL64DMdmahcAY+y7qNkaeSnb0UySviPPCy1mpzFkjWa25CbNN3rCIYxRMnh6aeZrTL
OJBFarU34GADqhXlfIwq2pWON7LVA/RJw47irNNLL69Fsw74pasKAiyJk2RK3r20CoCWLOvYHpYu
FuVe1sTuiJ1MyXbHDuGG69EtUk/z/qEv/+ydutWHFNxSx3rFG6Kqg06TXKBsefIRIS1Yj/hKl+Wy
iVQXp74psux7wrRDDhIHU9T3Z4KEfbCH+mAzEChrdLMD9VAlouXA8GpJrjH4jsjDXeOgCTImLjMK
CQHljKSlbeo6OIukEuoOA5kmXRLTFFM64x+p/ptqZmO3Yp11k6Qy0qL1IzIWrogW3H1D6W1vmTsF
0QkrDbN4KiUdumzlXm1ANY7FZNqV2RhEHctZcbvkfdLVc67TUJu7lWBafRAF9i3AUUupoWBl5WpP
Ou7d4DBJQFY5zA2JHEVsyqYnl5QCOQrOhsVV58nlJWJL6sg4uJHWWb4ZwTRTeQxS45RH/n3RdBFw
khQ5qGp1/9Vp4aBt81YMf8fSYbDyL4I8wQQ47LqQIRbFMgGMMvBJ8bS7ZHBLbiI34gZ18hV9w/me
VohE+3QJOnlq8JewYlpYd0ESRgpmKIeutxtK25jHoIn4jYU/ifU6pzZ2HmtFyiUnHCGzZyAJHdeo
gGQWDbmCu9+/EfDps38OexHsWUyD2983VUuFGhWaIKr2K+H/qeOWPMQ+Rs3y7kps2j6j1GhK/qk2
gVPAOdi1Bx9xWcm9BM5CLI1VW+Zh7sPuhwvzCcpe72XN33p1dX+02qaRVDt09wYtaYfNpvR6NtPj
RPhhAo0V/cBa76h+lIj1/nEeGRQcDFlY9+T0ePQPeMNAcfVAtfQlhLDl/L7NCOKL4sJOPjkeB2J1
SzPInwXJo+lRjUPitDtiGOVM/GYot7usXRWBZnZQ9MPRVJx13BamXuERCQfSIkSSaugPhZ+K7Zip
0g33zdRYh6tyE+ufNFal/0n4ZYruEaIonncZsVPkvDB2CN7RPDjryfMGBYoq3lS9NZxYCYNkpoIZ
4UteyLBrgMMad4gR89u2mTATuKnujsnmERA/GMre7IqW0+vLRn28fQwhfe11dArAMnipyCbvh9my
YQ6fjj8+zCaM0n/8r6XRcgkq6Mc0YQrVXpBGaM7W3quXQ+tbnkhanyKtWTgO5u5YoYUVR8yJsnl1
e7fMW9PRJXAmOnGP1OesM11F0OAy3zqWhpePHeOr7Ffc9aPNcohPsFyXpAzaq8K6UJx8Mj7O8xrz
f86J6wYgpmpXwbPagWlIqbEygYPgWY9cmPkWTuWEqGP9qbjES9m3x2bxGoA33dAFr5wfmCqIu2J5
fK3JZzZ7O1ea4xyqRGvvSyedXWrvuWL1uce+D/MzbLTTf8+tcMvveBiNfOVE7plEDSFk2Imzxr+f
HPb0HREqpf5JC5aW561EYbpxEShVjtJHm3riIV/G9400eXMs7RJO66sRQof3IGi1PlBiMj+zMRvz
SIJ5iW0/bAXTiRuotuV23QxR4COxQOn9C5N1mLudq9MXwmWcd8xYnpJy9hUWkzril3xiPX0RKlKG
3rh2lzaZzXqMtXan7oAcOM5/ZlLYWMyoYQzUrdl4AwycyFpR3yGDiHnEwRVH2ZPdUr6n3YbTpBJf
Mq22eX6aTb82X36R0BQiQ1U9iKZmpu4P7tn1Ea1UL6hWeTWOZsp96dbLzjNJ7BzkXBpmUT4b7ZxD
U7ehJpRIktA/Lbfx/Jsvif6cheEmxYuzNo3PcvVs6urPeN6KYSD1uuDWJCUt5m09Spc5z5rz8RLV
LSPPhI90US2cRk9g3Hju8fV52D6wbskz9pMBuDZ3OARQ37eLPAy6tSUj/VnFFKvznKTrUYWGH5ph
qHupZyOASlY+24uZaoB0Gsf2HYi39XbTpoL/xCKmz7lS4UvrQL/egejT92Yc4pCAIMuH8w7GYPbo
BII4/tTifIe6mWkWyxdplG6HKW1BOcLyWow+xO7k9iPji1m8FhDxvCOLPmX7rWdkvye8XP7y6Zsb
WY+1uGVI0Eol9Hm7bCvi9oRl0vDQbtLzWAZs3dDee+sUPgJIqI7Ej+zCxMjB1FlJDHMuIAD6Sqdi
7ZrjhdMzefDsXKQjM3QSWOK8ddv0uOILa3edx6J45MN+rxcJoK6pl+01rMvwSSjGVoxixvpzknV8
quYgvkZBXIEuy6bg4kWO8xnHIX+9cFB44q0ofw7kLfdVLNw/lJuwM2Tk3Xl8G7k7D5HNV26io+kZ
+sVdFF4nl7Cls5Hcz/EXB88g0ucnAUkRUN9m3GznyCJmsGijx3Kdur0fbMFDBsSKwTEa9KVP5/bN
XVc/h+aWvPq+cHYElPsmR6r1R5pui8GPE+JnR2d8SOrNfCTYiPO+qroTKAw2bYwpyZtiUVcnA9qF
nW0a3miaOsQzx2M3i591xX3rjURqBn9IcgTH5qOuO8bKSbf+c5Mytk+MdkoqtKkJz0IW4j+llkbn
Ec/47bQU/lcTbpPNAYuXpzG2gKr585g7S5HwVkTVY2qC+ncLU8vsvElF7xhm8WWENqY6mE1wmdgW
lbeFKO4BRSAxOiXGFH+pWr7hKfQIUo0DZsveYKEpdEkcDfveXrDW6GCixj/X//fmIqtnCP8rCBcu
BfcxWGk7SfEB0iITxRitl8v0w9URvl1+YfEQyBVqY1bxIJZT0z5IiS5z8XCT5GlQdAFD0WQjytk7
/kKAd9r2mWPtY6xnnBJJ1J780hUHr9NYcbhUfB6NcQ12oujqHKMPCe0OEMBJWvDitZ9g584UeiJT
YaTuumEun4tAVnTqK3b4SMwhvltEk9MUQwhAypLHQNXrCSx2emRKhlho2FGUr0tdXVY8GU/sBO6u
NhNU6/Ucb+iTuFj1vb/xmtLctW+kCD2yjWG6gbkbo+ZO24pul0TyTpAt9PKF4S5CpWjxeAFqNHQ1
kuEs7FqgP/Aeu+1Y+OhGeVT66sCkMOoeUSSDu8UPmVJIO6Z7xx9SZ08z3+xxEwaXKpDqPAMXEUwu
/OJScPZcjJ6Gc7JJfREgipheseW74j9+YJ7t3ipDc5puYbCfNaowPUMqzmCEl6dxkdV9kYrswd2K
BdsXzJdHb17QoN04Tl5Fm2EpA0YZnvu5d65FsoZ/XRQe2MdZnAzhxfp97R4DDA7vbNtofrhS9+9+
Z7Orv07+oVEeg1HPbuWZqpWpRjGLSNxrA3uyWSgyIceEpfa2+wHp5N4steoZ33je/VKJ4aHCzvKR
jmPiH6ZWBoeujVOiOQQc0nOoM9B9oonklfgAb6Fn2vZpajSGopRLRoQ87jvQmgJS02Kro248tV/J
8JtriOMlp/C7paenVRN37ouPLsDMv96wCzTG3XGyG+zSDTq7n8+6++R5lndVoUqb11QbhwnK1MPQ
FAlwEQ1MR3M54e1kzsktwUzqHKdkNRBGdfEDKXq7N3ToH9oNmytT7enQYyYtyc+iDpawPWCoNvNz
NqTbvqmDKFfItMcoqJPHkBL1Pms2mNZbAwO28iicn9WiIfyyBLB+65N0eU74HnJubTa/e5w53xYv
63DwN3qrEavcH+qvzJ47sHv7vi6dVwAR+sy6aprbXRurOt/Yxvur5p79rBpbCe4bZ6Bucpm2ZZBZ
aaqbeK3286JnRvlx9EV4tXgTwxSilVC4oLQoOHnngKlHk9tBzesBKSTs4Is52TON0y2NG7Xv6gbJ
D4Yg+2FSX0cXhZZ1Msm29E8bNhdvt2Th+g4+w30sibkwoBgy2ECBurjrtFx6BgmgnxeVeixhcMNT
id78jQEzip7XVek3FEjlHCGOm2xvqF0X3tES+XKzdVjuC9XM+2lsu28gR/NFxJFz5f6vpx9T3QbZ
HtLQ2F9qhVH3MCRD+iPBh+kTYFyhk66VEPzUOfKhS7pj/Eh2VgX4tjz1d2aD+fvNEZESjNnEpQfb
e6hK2bUndyTreSr9wt0+Wj0kNZrkyt8/88Gzzx79LDT/lavwGas1FXPA27alA8xjn2RInbjVRVu8
0pCsskYtzDv6kGJQZKrunjTAXuLfOBHlS+Eye7h1+F4BzjgyljaycMssuOO6W0JO46TFaED6f6E4
cvCrKMzdTbV3w8HHhtxuVWn8HDx3MVMxrhrNLLBRdZ/yy2FFYE4IopnPfPiFkbylWpFmNHdUYFmx
G0wcPEcAjPsXJyPsfnQSWG2XHokrpIHkLLxyC675GhkcIEVCjGA/lilEydVZ4EDhgEHZdspoan4K
xysExjrs80fNobPtpDamghAcKbyIWaY+wyqhUUz7ACJMXQ3E4GkK8ybrRn3l7HL+uJQa495Ghn+9
01P8KIyfvFwjh8hOjrM0mDhLiLlhHSbiXKzLdkXsr17K9hYY2WpXh5+DHsfxVyoqHA0bXLk2F5Pj
I446KQNZ7ilK4ASRtroz+DNhwNXhzXm4+sV4o28tKvkhQj6GU+Rv2fivnWfpYB3g86dWHTn2QSSr
MfmNVrscETMwvbYJfAmukqGRP5VtMNxmC1PavYa4cCzx+I5fZGoGzW1tY+91AEVW3TN8MR0qw6oS
D25Wn/QXqwWhpoNrNMnInMR4FF1QIacfNKW+IPQhu6uXxVLgTXc99SzWTmfebgA/g6Vq5P7/qQGN
BPvBklT4irwJuVImLV/IxgTdoqCVoR52k19lZ2oQZ6CCUpxQe3fpK5TixC/CYeck6JEd+YqCvNtw
kGuwFE9MR51jpCf5NQVsAwcE7bZ/ym2mZ90qNJSdkFExkaPqXoHFrLmFMhzni+xUdhZeBbvEuHK9
dxBfiWcKeSPXzqNavuAvrk1e1EULMS2sk5cC+803BuSlvoAogdy0NlzQt3gc4Yu+LL9aFSr+cZtE
xlvd+BxGcf1dO2q5MlyL47POXHuP+/fbVUnKQVUnVdB9butEhg75K2oXuLAj900Zbgm/c8LUi4Nv
ZD3UIxarXuSCD7D8GrcwUifjJCow8O+YzOIitK06BxaIcJOPIKXxn9PSZe7ZhLSyeUy2wT22bVhA
SSj9eaUPJkKFNUumELqeu4V58wngr24/HD1YpnDjlG0S3n9S2d8VAMNkJynbh7xtWRP3jPcJ2q9M
epCiSTYC42g7wDAcIBhy0M43DDvCOhw/gUGLWSOl6PamqfsaXE+sd/iiE/IdWakj552sR+a3FDML
KLqB4eP2MEiN3WdaKjwsFguYfBCdqLq9O5eyRrLctIIMHaLCHIByFzG1qGoy5tA479dzNbVZpnPL
qry/46YR867LiieTxeCx36pr5IDk2XJVu33iYgzYZNhGbywvMtbexYkzoaJQdpnN348FyjfmlKXp
1kehSGv1wGancASvbHUYEuBBB+9MHnm4gVE63WYfV5v9FSs1qLfAlE19iIko8xhTvcQwRzpnnpqL
lDr82vikGn6U65brIRpTZ/oEUr2AAWDPDsV1wBTT7qYktRiXRBIM01EtQ6fBj0Gd5pUAVt09ecBs
+LHGj2rvQZthdV7cXtRx+I5YVccHN51EdqpCxHU6pFBPuKNtBAU7TwWBsvsSlzLYS0DtZftPS+H5
X14mmGMeACqQ8QFjuw/ws78AbCiDK42vB7E8Qdh58dWAHxVaibvcrRUfz9uEGA4oAucrW7cLGV4i
iQVq5/Y3fWpcVpedDAikuOPXloFlM/QXh8zVHWdSmaczs6krPn1chEM5f0mminuJFynY+xRMZJqW
+pqIYnGPU9aFx2AEc9dja5//TIPmDAKAUBfTMRJm8cAFhqHiEiWVFt2EDzAdl2EQ0Y1hbHDNmtqJ
/9vqnjgOqJb6d+JofZqXzVYnP2iTCKkIIYOH1DJbbyYR35Kqtw0fpU1nmAeLOQ6NntYb3AxcbhQa
/TA1xB45FPruBQtscfWHqH+zWGMLuslpZalUMH5oxWhg3/t9uJuh6S85g9pheQqcCZesnWIP+xMO
WHPBb7HdySAgVIIXtwF5Z7gmkYhRCObd3GZ9fRrdaeI/yU1fpkbUTzJTNGF69atn1P24vwv7YubJ
d5fqBWQc6IOIXPmDP+JJoYlmbBowEp1zxD/lPnWGQept9IljXdIFvw7enBJ2baYg3/Dkwd0ECNTx
YivpXgLR++mhJRgzHjuoV2OeFACbh8SvfgVe3eRLZlIQV0IySWswmzuP8daoU2NwsR3Cqujdfbbi
gMcCkzV5laK17FSqyuHYhZ4wD5sK6eKIuqkNu4JkFEWQaOWfS+2Wfa7CGX4kok3L3JDO4RwcC7Vd
WMIxeycuk+WP7ckakMHBpTM0s3j3M+sCvgDRhquMDNJ0N+PgIgjKwr1RztW8H5o1vCD2BuJYKNvl
gSMYt9WMwX/GS+WmhIuN/RYRid27Mcnm1xZEnLok0Tb/8JYYRp7rmPoUDYXojyx6S/pjm+jwrKra
X2mfvTZ8Uigpz52sxusYLmP0OCZ6uoJ2472HgbHXcNGhzjbZZdEqvkSwmb+SjBWwRgHEz8NQDs90
x3xdeVWYdmLbjut+Jaaszy1pzDOvijjQrSwUYArR7VpZersL6C6foCb4u+xhmDAJnkcHR8zRDSz1
Wysc5qQOzlbsMsXCYL3NRHRKRjEd3Io6lUtzHr91udLa0sPHKH/bAsh9rIa7Gl2et3nQ7HIRjG3e
wJCG876YFYIHy14eyG8Ixsbc0z5NQ6dPg06qZb/MilGvLgeqpvnGcPIjLASoBZm59MaLJAjy2nmb
oEf9HIIRnhvvpaG8HNqRyt13s6d+AX4F2P1mIaiC+MV6NTG+dbXdoelKF4qOccxz4dT1cZNO+z+S
zmu5cV0Lol/EKjCCfFWWnNM4vLBszxnmAIIESH79Xar7esKMLTFs7O5efVlMOuxtYPAdTRRENYQf
tw64BkIeZhjvF9Anl5HbTnHirKXduQZsXKgYPNCLQbcvodc8KK65rc+C88rWLqrLUIPgdvH1guzs
4MAhmGbIWEjl/tvEg4nGhFEGxzx2sDcVhYmu8ns2sQH2a1xFLHo6cR7isXR2kaMSbAVT2h9X5K+L
gzWH2XsiAHzADYPBeZUlt29Rdd0W3BPorKEEsbbJxYie7E1gYE4FBnHy1naCfCi9INkBJJpPo7Du
ofIr9mS5mzp/CYrnx6SO8q+QqgpQeyksKm/SGGJaLTu5oV0K+4vvp18BuaI/QdVMznbANXUhYdYd
8nBSexG0Sfk5Ctd/Cb2wWHEIoFL8UY47n7UKXP8AfIqUXVN4yXjt7QELEBZ5/deZpuhRwW2qTw0R
YLGFJokZuK/sb6PIDQaEHp/apa92DW5mwJB6xtfQO02/VSi0Z4WY+1hWy/A4jn6dPheoog/9hP6C
nSHiLFVhOGKR3/r5xjM6C/ctxz/61Fzss1p0HABt2/i/EVyu9Lttu/QWNYG7DNS7BIsJh58wNiuu
01jiWmuocIrFw9R0I4T8ESuEA67JZeu8AJBRoi1P0CejvYsmxPAzeTvE5Jl1GebokpaVlyB0OQCP
RLMwgjVz8c8OehQbJ2fXDx4v46FKeMXZxRMhw1xR9HPw8A28LOmCuZaFmjgOeogzHptdwyGHoMVv
7KzEwYQBK+Yq/SBKt4j2oHFGPqnSadmCMHLckTDuhx0bzPR+Znb5Y5XgF4zGMOcDSoE/xzUbLq9l
3qCuJdzaqDLPHHrz+I7OnezcdIMPjJdm0EtCliI5qA7tfhOZnnSSAPun3pFJSgZUVLrhPPvD3B4I
DjXYeJFX43KHbRWzAokAcZdyfagTzoPpGx9BfaPlEl7zIGYi252AoveoBzaHSBWSPUEZ3OP1qLNN
Hii2adnc6ZMdy/a785vKblibL2f+tX/vgyMG0tCyBLxIFtAujX2ud28TN784vm5OQMX6D86u7UhH
TDIvZ9ubkA13z1uUNAmkLNJaUmVsyeE7XMbrYbXpFFmvTgtTnvVsRzbPovpX6JbTRT+Hw78Vh2pA
xwAXLBnHhKQWJQ/Gu6QuY8WrlaNgUAgAf0X7hj4rcgEVylZjFF4IrJPlqY6H6tGB0Jwdm+aatrTU
zLJ+JVmn3nROX47YLGMT4S5rFjfs/xKaUjcQPvSyJYaJZVJrEcFCwLJa7/FwM40Ij2qmIwm2Xm5A
DlQMg82kT+h3CZkaYCE73tr2geF1GD7IjJA8x6Dmd+eY2Sk+rYHJLuvizF+RZl289KLBJZSkH/VC
4ufpukS2H0pGC2k0VN5uO6Ve9Vku7C8ojinWNxdHDVc0Gi/uxZTz2L2XN67YVcQZMMlRCX4aGunF
h6AbzQ2/IvQFTgjDvziO0zdvdelSchSOv7IuvAChx4VJgAmzWrdB5Y0SSGCODx+0QJ+R08A6kxFD
xF9k0qtdLbfrJw/HAg2HU7mfIU2QnkVwR/E8ZTOJ6SM1MDbf+a3BfBevAtqErgNfBzs1EYQ4rl4x
/HjR1D+NeBLWzVIHLB25FFD+a0ymT1XsRs9trdMtQcFpN7aLu3d60+95vpS7xYvx6o44yebX0GDH
CNdyPOKlS9Rz3Iosv8lh4/dHnxdAyda1WtazDUF47LOFzO8Oecm71Q0qlUM25tz5OfzMQHYLS1+L
epOw/qVDNztAl5geUqx2l4zF+K8DQuZjyAER8NIyKUHlGJdNQ9boIIy4PjZzWA4cOIIOxadwDpEO
dXSay8DsSUvx1LGON1D9TfswIbd2IB+jRQEedjvx2XXEJRb+XO77kF+6Q17YTdkUN9TBxLNsWFXA
2HHIzjMx0SHiL98y1fY0KANUgHEWvg24ar3tMD38x43Y5qT3s/GeY6Xnb6Y4qJ8TfJF/rTuHXE8s
WjdDW5vj2hnKUmt4LPgg03VPIqB/WNnBnKnnMEc1rzXG3KljwZd5iJd7PhfnZRxDMtP5ilu1jFH8
We2M3d6MEZ9rzUlgL0gnfIiMe/PfInotvpwFy6Q3rhi93aVgKieX3OyMNOqB0FF81q5giVSZMeEU
ldHfsCmyROOOXWd2Nq3djni5XwbONCfYwYbTTN6WR7DvHWb+cMEU2g/DtYBEuswVKiSvD9I9TMbd
qtiJE6+O+GZDHYeMT9XKVcY/Jt2iLR9fnTT3g2n1XcoXfotviIAZqMCQ624gUExlO+E0lRE1kfHY
XDhuguOEZ/NXTyGJ1EEH/hYXzpDurRaopAA34LkH2mLgJGnwGjah3/8p+zxAUoql3VRsVupTKHuC
uFWua54LMUF5xOI2ovVP+kV26N0AgADHGlttJAJA/eoOYxgjqPLtIcWjMpyML3W8h9zn1ttp9PPk
BASYb6IGz4L1RaKqk4U1ES0o2LltTj7Ig6SC2BzW2bF3lHAfyZlO5m4iT/LQ5BXn3tiy5H8UkprE
MybJAFcDutrRdbKCZR/fvLOJia8q+B/jvC3Lcn3IZqv5IyKCPASq32fEslfmTMyMQZBHzQ225sLe
ionWqOfKTl55bPoxjg9dHDr6tnD7xL0dVhEFqJUepvt07BQ0x0G8Y1Ytv+akMj3ewhhzLO+i/m1w
OEcJ3t2AJyHks7GxQG4hH7jhkYwsy0dwpYbsaz9jTPTKm4qSoc/C1vKvHwfRU50loXe3uo0tbjgP
YGTk7T43u5xdAotXds/3LayZ39iviwfN1/mEhX0k5C3rMkYT8+bFbKMpcNMz6BfPf5J4kf29T28O
fAZ24iOUGUIM28jieUG8qJGFBCcytTGM3p7cIDcAmgaBIs6gWalaMMl8SPkD/6sBvXeo5g4NPTIr
Js4Cg0uUsczHJD4sBRMfqRcsJvTgYFc/ximGlz2lXcl5mcr46Ad5/0DVQDHx0QAX2fHTjESKMOed
dQuCcGuXdXq31dr/i2I1d7AFI6LMbcSEtpHVtDxkHaaC7SxWcAkdDqhbGbF2up+z1fLp+B2OU9kN
KMpxLllkpykW9rs1zuonR/a1vHNWHydLyEUrj47NNXU8zrLvFje61H6c/ooZswNP4UjLm7DDsnYH
86pZd4sQSu6w79bdJa9H8VAX7bBDskyfum7WrxWWYk1DG5avm475IoaYtAZIdBVWv2gdyEttE8rU
6DqoGvZmGTtt+zVNfED1NciZYnEPlaCdyEvsQ1amFDNi0+/2S1b1p3Bqy7tuph4A6tLifSDWx/iq
6QCmVQVfMkMdBSLPDif6gJrRNI7PSxmuJ1SthRScMsHLEkxp8oA5ghMdlF+l7xLyFyurfsffNYY8
gp4TtHDPxVl3sY4IDqXjYaraOimtMJ+1O/vl69DqFsR03gIgIo6VeMzHHb8varkb+AS5VO6+kubh
wYDFwfNu3CmJ76vUzDtdaKjDA7sVflzYeC9Y/JPpCXc+PZZQO3kMxGzxUCrgn6mnJAhXdUNetDIB
ZxzCAXwrQ/VPMNoFb37TO5RsISLZZDMaEd9YUPLltss7HBVE8kfNkzZOOSIWABj+uoHRBxnXIrxz
1IhLhSyUDskITM2KjLVhR0TdLoB35C1Ud18UGyWn5Y4bRe1DoLK/UQ3V+drsNWwLMU3H1WGjuGkU
PZmX1k+q9IBbI7yUC/O4l3jRbUOwg1DF4mdP5HZ7/AUuQ0LEufOuTr3o28algoU8JuRUHj06mOIT
wCgSA6APCAJ3mwlbf02Ysulqc1fJpPX2khzUsIOhPIJ8cBdb3E6cIHII8CMrb3pBJ7vpKr8wR79z
yAOXo5K31UD97RcxmdB/U+SvvlXID5oPTVse+omHICFowP8XZd3rC0dGe9zukzywxxXrOWBfREHq
WI8XOhlIO1qYdLeTn2GvBLQToHO08xJ+TbON3FM2Sg7ceJ1QOHIN1J5QZTstfxeqNl4GBK4FfJTV
mAm3LcRnVL62quS/emy78h0BAjg1zoYSHjK6IV4RFc0BRv2wHA5x73ParUKqCWjqmZoYeV1SFsdE
gSLt9ZBOaZTsr7d+QLIlFrZJbjgEr4bfNV6/I46yt91UDO8pqlTxKG0o71kOrdVuMEMM6rVE/QJ8
rQrnv8YOA3WShRwuiJg8ydAGndtarvMei2dNYJTC8hJ86WnQVbQDJtTB/sDATk0jjHHvjQZcvF+G
2oJvAAXXgxuNNVn5qRN3RpQE184CeWagjrg1srRDx4EvwyPE88gx/8FTi/MLTBeP5gPcJ1yiivWt
pKLArtNpDj04UjWL5Xe/almrsFisWBCFlspHLunbis0PWC+Fi2rHL9+Rw02BkpupRPweBm4+IhfP
FQ2AR22ypgfAZllL9K51urPR/J6bUGUmgYNDJPVhahdvfHJcmWKSjKIC16jmP4kK92p8GfUTt/L8
BIvJvZSmqR9Da+W66UQa/rLhj+/wio+7mnrNhRQKkyXoNuzdV5SXjj48NV03IsVVB81XImsX9sLF
pw+lOdwQqffv+xC9nNXJ3FThDwI/JqkUbW1TdkH14DedJLTiBfMXFJLkLqvwT+5X4iaClKZYjnPA
1AAi20kDIC29Cvf1Uoo/Gj89C8WAluNzhg94PHGjSeBwfV40eJMwTTSXNbT6VpW1eR1i7MMkSjJb
H2HgUGcTlk1Dz99cts8r5+VtaPP6fkD4noFixzTXYQwBF4E3TWIaPI6YdfYOR/3/uP1JRTnaY/py
SYMCrJri9NzP0xyfpkqhshP8Wt/61dj5GDWBQ9HlUKLdZZhXKRtIYLhscHNFrONjMAqfxMtXblid
RcmTLtlibTmY9+8xP/gM7ELwhGsYKS5RlKdkY3OHBWgwa9dsTazXT0z14zeHhGoj1LhAh0tnCFIy
ZIWYYVejsckfXyjlXNkXICyIw0jArNyDZE+uZCPs5OnBdwXmuNLFVIqwkuMZ58UZHkYeUP1Tn8kC
55mIykMbt+pudnn9PRFhMt5d4tbBJWiC5krXRys7Y3Uf/Bu6zuEtJX7sfZVQKmKXvHbbE0lwQlqE
cqni/L7GJ11+JH4XnVWI8ROC1aQlBIbCtc9mdJu3uGPmq5MMtLAdqv6mAvpc7mQEx2YBLhWId5t3
80/adM5p1h3lMqtdlmdqKuSI2EwTfXi13W5tPQzeI8ECvz4wlDp4AmsJ4SnIi3yh89Lpb2tmmTvI
CWgGiR9oxZ4Qi+Q5bqZ0L1MWVvWBMygj1xjbpj8OI4dJDPlrwLbWobuodtdrOnfx62uthZ0DSmmn
4tLgst/BL6MZOMrm9WzSKPIPKY5EbFIN1zoe3WTqzlk7Jye/S4rHMMR7BJbLbV87LNm/iZ/GWw/v
023R6+G/Oax8F6+tgbGRCXHHi9QgX9KWKohazptcYUfi6grsncG4funYWG5BjtBAgbe6Eo9oNSQE
XYsmd0ly9pOvS9AWuJs8uCfNF3RqcUhnEpGM6KngrxYglfa51yNvcB7C0MnQ3vW3cybglhaWfA/l
G6G3j6Nkfa+rqflbLda5iFYgcCgVhDjM4ORuEiejtwY3e/JSIE7c9l1fvRVmwkDMhw/lLOSGoBVa
DLsGFpN8LbWDCNrbyCevGGJlvOYvMA6Mozy3qNHqSeGWxycrh/ovbATiEnkwswz16YjmQbmgjkGr
63/WZOie1mJZf3Ijgzd60x15C6uxde5YmxTcLKiBPmuP1rf7UOCxebNFEPNyYrdyxaKZ+QbhXlK6
WvFSPDeFNOeMDWB0WEq1OruaRMaRF2ue8YQvpwdexQolO0uaQ1w37rKperc8yqmeykOpSnEbUv5M
NTRzEEhHrigHxGLS/rAihjiaELzACKGvO7B81Kd1TVglCgM9grxlfebGHPGN+eo84PYMNnWypB71
8hiSQFcNvArhmxGVyeqxo7gB0kaOLuOXv0LYfI/lXt74+ACYo4MEb+/gZfjhBkrKukYRjuNiAH+c
pQmhbhqVw0vfJhKcDbCjlsAtoRoGN7Q0ZCKXpNSBtMi8bYOY7aWdC/NStionxdaTznmq85HRPKVl
+CAmUu7RJCbvAQzD6h3dodH5eXUJZ8DRivLXnm00aBx3UPkds0Z2Z3JCLeBIGSJ43K9iE/RJ0j4i
Ga/DA3xFnFcQ8XR8Ow8Sfa9dGuVfOlR1rl3Qi1i4nEwt+2A0nbpZl6Up8OM4Ldk2PyEwn6J1Ldss
8klSjwrwLXkqnIU7vMOjvwWZgUMyEZnX/lNr3N5HvL6+/FLHz7MTmBMVnzyXqhwjsys8SmvDtUOm
DzD235ddrfoDZpn4YQzd9s8alpXd90ZZClYLmT/TYMczddu0hTCf2eqCdZcipiQEv7FiszFORNZN
wN7hX1xkTfAVcNT4Z+uFWOpQzvKTqolim2EgiYmkDxJ5qZ78J78Nh5Df2s7rK3My3cYODaW02mWR
XuWp5oDVv0VQ4Ie/tYmz4ocTRkG8Qa9ZdYnXgdA5whBvXonet2KUrePgUMdZCy5ENvG/3obJnzDL
AWigdPPax23BdYHKqs0ry0DuzP1ICuI+dIybPmA5xIi4acSCaLwUcfgexXXwNDtu1Z2MqpezH7QY
ILylewkKg7FKBAnxRW2hR6kk7ceNKIblUvZh/NUrAFS/LUmMn3bgMYqYGbXDrw2bpL9P8Vn4Z1iG
YYuzLOYsoAmDsuVo8Zj3Xxzr1PKXCFVX7Ygle/8pSoibR3mlfAi0AB8/ZJuO7XHALUREPOZAufFl
Gl9Knrx3oaWJGg6I9L6NZ6KTn/iYTGRPGZ+fRlzleurbrZDSujg3/GEPYIADWDcnhGaAYKznElfU
/KGmIFKf8DY8au3QhMyX9pS1vJWL6B2vgdXPXCnu8AeIoIIdMScjHRczW0AC3F31yDMCAMxgc6wf
mpW9ioZsr2WS3Cjm8BEAmgsQi7jbFJyaam7yc1562T8s7bLd8aT2Hhlcpws17fK6907Gn0o1/Udf
zoQuyixTJxIe47MGFHDsY/qjDNCne4VvQr/EIitwrzhecheN3kzvUl4IxGb8kMCqmHrKH3bx1k0P
U4lRhSCtH7f8McUS7lFHwxRsK5Y/vjW/Ce3fdC18oMUdNkEKi0vw2p88ufkrVwamlN1PGtyrnJPT
wuTkXYYAUQXz0ypQXaxwC7EL4U3/qWB8VCzfStAVhE2k3PIxup8MexISS16rEpYYkWKu6NmZ8p0E
KWwPZYZP5YMQQ4kJ0DGBeaIehaufbpog6m8nQoD9rtULTJpwzPUxKaVhYdbhGdoRPywKaF2aIFYQ
m9Z9DAtTM5CPbAS7IeTYsBZ1fK3a00MIuFX3XncGK9+GeF/7+e/YMo7flpRS+RczlNntTA7iu0jQ
2rN9hnSHR014aKg+ONMZ+EQKOE3Xa/7EOR0nlB5oESr0PD+lPvBsSxMMeFEWqCgoLVGA7y4esvWl
aIMG7iu+jqOvkJ7Q8HjwQHJLxc56alGnnJcuxmWu6Gb8aqs2uiuJorSIhl0R/mdU2QheqGnFsQ1T
KdfMFQqp0idCWF391hRQHPcDU1p5WLwq29cefOIDTdxLuW+HMmlBUFRp80vNYOi++9HqYmEIIBS+
TeQWqvcYDwKyKJ7ZNL/ArPReEP1Kti0F/MZKyKSngQaeZBDQprVxqVA+tj4P254zfXMr7UzEusDp
+tS4WuqttE74yPY7LfaVC8P2d/TyiQsEkmg0HhltyJtAXOTQa7xzymDj0fTS4diL5yF3dn4yEVPA
bUTwMizkRpDyPLY1DQBMlc56Wr3YcV7bEYz3MZ7yrLhq9m52u/q0sNz4zRyoG23Z79+NXD3qWGlN
Bb0OWM/usqwYb7l+1z+AtnTNO6jHjKxGHCddJFwkEbdQP/k8TNVG+W1ZEePIS26LOPDNUYTAq/bL
5FoYaOVCuMLnpA65qF3O3SzKGU6ZV++ppOpYnhHqOFMyCDFdxhNaSkPXmL+p3bTbD36X3SKKlC9N
2OMIKf2g+ZPUQEw44XT5N2pW9gPVU0AhsQZrNh5OvltYJFtckT6QKSfMmgYPGyVF+qvql8icypnT
fhWx+9xLcDt0aRlBBpYOBAa+ELzfnyvmrGR25m7eD8w6ycb30UK5pjpv2GMLNTsyX1DIyFnAXWLB
dBXjIUYC+eradeOaKG4fWMQT8C/qlnV0jPMLX1BIj1nteqSzWnYFIcFP2Jobv1oVGQdt2Kik0SL0
fvXYW3JdDYub7mgOtvEnreIh2NaeXcYLREGneI4KlhcvCIlMBIkLnv3E1LHkbyvPwWzvZTnBKA5N
5wY9EfpMao5h3qGlV8FywYoP+A3K6Gkh80tHSVAiatSukQRnrneyENDqj7wMi1BsMvwHisX7AJMF
48hsf2I+w+WWJSwF5VvXJdGG277VqKwjV8PLymVbnUf8CKTgRtKy+GWj+C2uC0vtEKD5d4dABWGG
lh8jY6lzaSMpb2mQq/5xskxxKQ5Uw8C4af0/Zeql/ontdnmbc1TmfFr5Q/aIOYWC82axiNOZze7Y
F6GXlRnCbkgObMP6OmDBZ4LgaWwdUJGhO5M2CtiL73lihR84ZpznrvJwhgY6gLQLduRuniCf5OBc
0cht331TB4Zy3A76wLGLtFIgGu9k8DdQ5QIa/y4m37wDHeEI6GQBBTN4XOqHXA3eSgab/PCWHl6k
f7Qvf4/Ku3R7fkHzsnC4fcUIH4ljROSRj8lWPWvxuQL9H8rqokMlnUPXp/IhMqNE1FwyPIjYC7zx
T5403S9NeRZvLxF37HkiSm8KuYBTQX7w3nyE9PY8N6sdrhQfXZwgHqR3meblRxruuj/bUCrcyuvd
pt2PTkI2/GYKDZKHEcvo8DJnUyVvYniV62ucDIX+HECGHto+AUqbuF0V7LyVuephZeO7i91h+fA8
sp1X8esfjEOMSUIBpm0jLFbpNPRfQbMwZ1BQpsNt0ZcVnV1JND35s8/GpGO4AXkVCjyVIhxOBGsz
7zwMjBpTHKKbq47/cFM7y/DVO+v84TgEz0FaKdJIozkCFQkjrgbVno3jtazzQn5EVDj6t+k/M/ht
VlWXtApCoXmGhOGlOMEi78Q7Y20yDK94WPYsHKJPAdLiibxmBeykS1glrdrjvIjFetcwL8DNcYrp
CK6Acz245+q/PHFmJGVTZfd2bJv5W5UxJrs5iigyldhcjoE71eZgapDA2wlTvr9l3m0+VeTBWO07
EuO2DmN/w64ueOANIV9qTq8YT/yczEcbVz8AatUdQO9Zk97W/iMU43LXFDyn90wS60sgk2q3DNJp
jz5p/n0bpIRKU3epyJhAYuHBJI6CYfstt8TVqZEzwee4kP/mIMzXNHOu37kO5z3Ojk7xR9BM8EKy
oX8kDfONJ9X+QLPPTzO0GZb3VX2pscqcfGCCrOCDvmR5bMOzlBLQT3GNMG9iMYphC2/d3ri6SPz9
6FSSVU+TiacgiKNvrXhY4/zJh1PdtBL4xeS9eywTWBJNyuPxMKbRiap6hO3givHBpsBPyao4/7cW
QfVKSnX5ATPpQLcIUx+Nj/CKJ7BTX3uikofZivZF82N/wq4dHplQGcUCcEGk0kTxRElm+F2WXk9A
QJrkLhEmWm4yP4/kkaAtsRXKnqOjLTj74VCCkyVJ5dwHbsvhi0lhH+R46bdCgd+FuYpz1CzrnYfl
nkkT4jNSOhYzk+S0cnEoW3eB8E20w1NU0HxNcWnNqZ+HvE7u877WL31fgM1inqneJzl+FEMd8nFV
GBq09ts7N02Dzw6Qy1vuzyQg5VgWp2hG01+D5W+fx/ZYZmv4RL1PWZ1ibry9z1tv3AyhJx9UO2C7
oTx4up0EB/G9HaOJ5Fakzovyr8XG/fjB/LHsB5IxB6/LkvknHBoRHRyYK4cOZkC5yVSBPIrtG5es
g0lO821RZJKY9OTMbeLtnFG8xElg78X1kIVvhOs3t2AoMRgnN15Tps+CTcKGl1S9C1C90DZoMLno
3i/ObOn3NPZZCkQlcxYR86FE6uvjizFqAmkSPJk5BwAXLN3FmYrsz2KiF6JWzsGDz3cncD2f2taN
HyVh8uNad4s5u1Qd7XgW9ZwXsEq3O9f3vUvB9wPBCPXA3QS+DVBiJpcxI6hbmvJoWAN3x3eL0pSj
8QxF/N6hY66nAJvGU8DL6lTmqXjH/kB1BaZnRFUJ9oOG3KnaWT+IA06P4zfWTP2alB1WoDoq3zFi
euc2hEFcT57xceGDhsTinf+iFOX7oh2HTQEmcxNpfq52hmVVTi6+aQ5Vu873oWBV0kYAeC3rYC8U
1QPBhmln8jh5zhGbONKbIsMW5kQo9mVQ5/T0QO/CUNGIE54s+9fM/fztl27DODt+4Tec915tZ7yq
TZr8ceIUt1rmPK3X3xQTZLdQhcE9ciXAELtoZISwAIIbUC8n2Ak/wDgYWu5iys7D3LvBTsFBNJbz
dNU8S7GpZ2qbJUEbftQVWm5TYOMQHqMO2NOtNmy0A8DUG5cGjUcEKmDR7H3orYT751EbV7jZQCOC
7s+gDzQ9L9OoH5NsPfFZJ/terdgBpYP8R6T228MasBtc41zmwl6IVLOt7KOx/Be7ud44o8fLT/Op
rtCVq5d1SeJ4N0WW3hOIB5ook9py/Kx5oQHk+sg4714HtmkYrpIQ4yEuqUd6NOJPR4f0KStzAy4g
8y5J5vJQdUFY34sJG/8I9WlLOh6CKa6aO4al+i6cr+HzCKvFT9q7fN4hdVx9UsXRgaaQwYW+wRXt
uM5/JT2qW69YAC2SMziwdzFIjljBauXLdgtAlBdxLJuXqpMVnMuq9s4x2+bPWKruZpYTEXTG4R8m
9/a3abqH+pqw5NZNJf8zZUcb4Trul+3rh06r7COGY74ZUUQf0jhqDpDRr5WGGVjXbRkmRhCw6Xip
F8FP67j1Ey+s+RIyafUbC5ZnMw10+5yUz/zMcAtJzpfgQqjdub5Ca95Yf/xMANBll8snmIwnthSC
BSQ/5qrYXailWC44e3Bb5yXpBUwhapfXku0Bs+2GkT55V3NGlGDq5AkbEACOsiZiW9bqVdeawyaF
QBrzUXhFpq622HdRWPCQ+f8d0Zj6L+JUQvvgkrn3yqyZR6CBndGYjdDmlQ+bi1bTH4gro7/h8rsa
XtWYv1Vp6t3T41I+B8jmu1rPMeRx5v95q3CHyL2v17zc1c2Uc2TN6AhtYDZsUPiH62SR/86pN75w
1qcc1E+PugR7TKKeCQGJlAqCRn0hxFtKC0WvboymaHCbo2LDBmBB97VA2cm3Udi35kZojvxqGv6y
HU6ptvUtMKt56p+LSMRQp5LiajxvcADJ8ooWnUC+kw73XkPfUrITDn39pUo3P66477flELDYhm3W
HRdIZo/ZYPpnTik8SyLTm780ephNP61YCUzbsGrpQ9rJeS5I6nYA/FDiGeXj4WpX2HKqtFvjAAvq
FpXunMbB3zFnRBE9mrOx2osWNSMSFy9ltzsQ1tphJtb7zhSKQENDVFWUZthG80QjRNnFatwXa88o
2+GuopGr300AK3mcLH+AzeF/9K0zbrVNiLba9z7PQnT8K6gDtxPsm+zDWHKlUPQSQr44lfN5NvDM
0dkjHmdkKlzn1VuQbXzfVLdC+t4HO5r800jRn5MxiczRrasjhMir/aji+yEe7uWPacsy7CA9+IuD
IrlDg/2KNSYd6OGxBLDLQp3BujnnAuGxOzoj68HAyOilJpX9Iv0w3yXk3+jlSmCgSe2910qLDwdc
m3OsC1H+TCbAcsNbq/mtQm3vCtxYCXB3arq2Hvv+a16cYZ8GjoYnx1Tct2NU3wQ2HrbKxKz64T4Q
6AC+k4402oM9nTDuGx1cfeyQSoupPxVlTFCgQOpqZBbg9Jv/y2aMUaQlL6UgWN4xHeOoKj9YvPCX
TclTM6KcJlVzISSQbPrY6vcSGj0ZlXlhtb5WmX4zFJZn6XVGKLnTjhYvN0bgINwtMIX20RjXZ4Jn
2aNCcvgsU//autFI1tpXrcGbcx6fZJwYuYCuHxEZ2GrEoqFfR/T3Qwz5s1wq9WrhU2yryvjDFmOC
e/Up5q9Xr98fIg9Lc0lZejBNZXlHIRCI19sVjPqeIhT9QwA7MYhZWcsDLilwgoXSXzi7eY6/78d5
/u1UiXY58Vv8hrbgyiqadOv0LqB/l6zOV28qe9OwnfGPjEAxeG6UcLJoXOAYbovGYaOLrwQu9y/0
ifmd/Yk4xnUSKoqutP80xd2QnysXOfug1yAgyEMQzmxcYlr/PDfgVTRjJt1NuRj/cvm67bFBsX/z
ysK2X8KY9mEd1v5Rwnx4tNhOONupxCXZH1NNDKYfhM0ZN1tAq1QigPWWsDjtTkNjJ8oTeUPUPHNw
DAa2HT1vcEyupXeSfnul6KWNvTGznZOviXOexCilSW/gWnJeVmy3y19VcAusUkKaZduETWRac8CG
qynbm2KJefPyBZZl8yTtZIBwrH11KTyZw8zrip/Fy13eqnirwwNAmrB+JAPg2b0FJ/ZOGx2zliEA
d8ijtj1xOsQjXU6tfHD/x9F5LTeLrFH0iaiiCQ3cSghFJzn7hrI9v8m5acLTn6VzO3XOjCxB9xf2
XnsCvecrJ6exLVf/OU0KF6CcRuz3bDL6zTg24NlQTYy2HnfIHupdrIQRXFDAkI6rysrdZblr7qaO
vhu9IPzCIiPyL6JxTRnVIZGxgxbKpiuJUHO4DlHhN8FlTeva3Cs9O//YmzanwlYZHSDBHgIFtTVd
eAtvyGNCCCKoJcNvhlzzgSkOWT5V4BD6m8Y22kyIDiwgfYxFOtS9ZgJkwipgrIPNfzs6DNUj1/fW
TzQ3rt54zipf9VAudZiYxJo/TArzKCF1PWpctSmVCy7Q7bP8Roaz6PTSEKtrR1rhggf1zgaMV7+w
yDIW1Dk39++XSRPbfKQO6gIkBi3LFHwV9P38z1sL26k7GxUlFwlOw9YamEp1KHmTYTnSK/AxMUfl
z9BMmEdt2XUIPh37UFxeqVNIOFKgVrf4fer4yU6KNMlDxFXp3FHaMoDODhwNRiKYkNqJfQ3QVGAZ
Rh+ZvsJRzOO3uBp18DlhklcnPSHnx7/SGBqhtoZG10zcRuQUWnvUAWo6pLyrecWOJ9UGcI4mNrM7
K45tEzg1XCdobj4ZEMWxSDJvJtFqXU1FxlLXzxWRWSorKeH4Rzmqcymws1NuJDE2MNoQnf2xjTTl
v6mEgzIBWshyp0XPUcqpu6Zl3MXoK+iPCxccHuyXngxo8lI3XDzrFVlIcPOvkIR5DXLTGA5dDDqI
EBWukw1NmMBy15pBWMmOVKQEncMGoyxzsXROGCAjkh4+i2S+7aVKS9/R4cYg1SFfUIHhMHE2qne7
4jBW06oiHTjVJ2EaZnU0CpIKBH6gMbRys8gPdNNkJ8plWvN7OHe5t186z/aPM5y1GElnTc0JUMY6
aXukR4HSw+LJpXt9Bs0D+XFjOK1S50rFTHDQ5jc1jC0/m6/4mlAO11rSQlvc7ON9oWbPPVR9HUyR
b2Rrh8Gu0Z+WNcLn3VAwzc6F7mUiJ/32NuRl7/XP/Y3W0YhbVCOaV0HjfFMCE7wYZ5jkUTUMW3we
iYoELK8voucRhzjgrblrKtd69FJ3uTGzFPKmQZKcckQc5i/HvrVlGglrKqsL/0nZESnaIcjlOJBE
mhrqrTcW7wkBlJ5eyCgaHqSnHf4oYmgAldh2t6+HygZqFzCREVZHw+8iL6OgLc2Jsz1tXikW6vF3
hPnzS0AdbiiL5biPnQwD/x0Shf69LdMWtC3D9qfaGNVf4OAPOeB5RdJaIim9Z45o5w9OZ1H42P68
47FLv3FXeMPRYLq6kW2SP+QcB+VeT2VaRDXRdz9SkpMTZngQiblgdJkcCrhuKTbQjM8Jf7g6AwyT
RFUZVuaEa9Fayx/z+PHaJ10z7oOl938gxpl4qklQZMxoK2poCVzDDNNENsfGyZv/BuAizJVMg2y6
YZ3Ms8mW7Qs/6Xxd5tZ447Ul/Qm1EAln/piP3nFwY3E/0bU4UU3w/TlVsH+pzlqOen753ImcrmBD
3DMwwLKB7Z8FRpcHdyUkNiNMsGXQKnICifNUrs0bDh3J0J9GCVW1sDIcLbMn6NssadMkkdDW35OE
kHtEOLUIR0ppdd8xIRwX15XxaXSxknNhTwXcG9FgJ5QDe8vQqw35sibYOvh34AIhKjRpwCuNwruQ
p4BXShqQA28OnVQzwitlFaJuc4u3Ci76dKjGsfoxyhlx2shslmc2mwX2IQBFP06ORxUfvYi9Fxjm
xTO/aM1OoC+HE7Ef3odw6eEODAEtNEiDRnyc1f4Y9XXrGpFPD9zsV5she4gzhe7TNh1njnokcBqf
q4nBb8Dz/ZmtU9yeSxc68AkRbJr81/dple8MNalkZ0xdVx5j4IwZpFhC2LBazOIZ0Dnsbcmu75bn
SaE2YgJ88vqxYyAiYlFsy5KScDPxZYIKbcGMc8tN6ilHv3U2IW5me8Gt+E2EIj0z+1t5pSoBaKrL
2ydWo8m8ojZq4nDcvMQVP40B2wvfpHKwy3xGW1wJzm29tpa3x+cCuZmTEnfxwMn7hJOg+hCNS+Yt
Ty+GgkTDSApJCoPExpVIPETHQXTUSZYlL/3C6Hk3gs8at4wP7McMcFgTdvwNL4mGzhXOtpNsQceK
O0NlJt6UZC0ujaopvQaGrtVn7xp9/8o4tb4Yap0S/FtTm51o+5xdh1ND7Zms8eyxDqtnEKBwIh3k
+BcmcuZJJJwaIo31t6j8EiNNuTL7FHjo2AYt8C9vz1xSHzv2hahniDcTSChx9+ZhPVn9K8Awufxn
xRWBIJtKMML7zm2NTIHS05YHCkItN0NvCjTTsJjTqypqvo1iERPpR46cA2g8AZOkeW6CYbdMOPo3
AurptC2NSi97czLifK8z37f3ymAcZnU8O5t26tSPL9hvR7Jsp4tAlNN+t8yTCwQNSa+OTMeN5NIS
KCr3ts6lpIIqgchMDBeu5Wz7qJt6Sm6spTlUPolriGATtm6wTpjJCr5qqZPJPLAWUNkXG96xu3Mk
fvODZTmNe80ZNpsbsx/b9VA2AxljdjPV7mEx+9w/cltMDMSzG9RUJfTDsGgs9qW2CVJ9a7at91Jj
iyRvCihU8q30WLenhNv/j6AW9jT82P2z0aPeDAcoIeu9k9TmH8rk+WFMJqDSbQbZBeODMB+XDppB
OE9QY059Y3l/6BjY0knHzLyth+zRP5E2snpfHfTQcPSRQCkohlQPVZnde72jzZ3mJjboizDDCWS9
26VMvdPqB2QhU1oxgcv7FKgfzPewIl6Sw4CIZBHlJvvOZxvg2rEEiUP5MNW/s4coeqN7hYZEu/Cc
dyKpGQ0oZwSQWJedeujhhlBRVpqSOOsy94W/KX6eXRMsHHd2YIKZiwlzyn2/GZ8ypILHfGXLf4Oo
mffY39NL04kPs2PVGyr4jQ/rNMNdIQuv27hAXHZdY67Y8Q375AMZTDioJUr32o/FO35UlT8to+kC
qGIOvrU4d1mDGNaDB13IxPlcSQZhjfEo0KBfcuapxbZi0Be1Rk4g4S33oa8Rbe1KxuRH5BIppJG5
CvbIxtjr20FefayVxt9a2URG7Sc9G8WlX2yESlpADFNdwHeh43gVO2hpXcueK17LAmXsih2pya1/
RYcnKq1mbqSmqW/VlP95Y8Xc8xm6exBt7FJtNq0tUqeysDbZ1MAyq6vlS9pVD3h3xaliYk45OZb9
kjDq3sWVf6NWaXFCOQW1oamCD/gx/8E6csCw6ukRvSHvfz6uvATMbd2HmSbqCjZ45sBjohohekze
lKGcfeHzGBbTkpJzUWUChn5KG+C2dnkHxQCt0xKof62rilPdmpK1a4FUcxdkRXUJrLg4DGUu3xq/
5A5kkY3vqIcUvJk6HOOoBf0033AneLvMRZYMeCgONp0KLKBpGIj26UgiNUpwfHNq7YkBL6bGu8sE
HmeQGojXNGYZNilQSmxn3bmxw00KzOA+K1L5kCJ8u/iCqCGm09CLPEamaC3b7mek2hhD6rblRa82
GCQq8cD5bhiv2pS8/GHb2bYYTTVcFgzK2n3JI2BGKNfjhm+v4+5Yhg4CT90Wc79T1pjNR9a5Zhzq
slKAZ6ks8MHwbjzzWhO3yGi5aCPtpaMZek7XFt/FotkjuMbMkZsD3gIoUBFR+JKhjEJv02rYZGij
ZQq8g8A3EASox45Ael2G1LPZOF0kBK9fSPNRLR+D2ab1VqyD3z/MRqKmC7MWjB0Sx57Dsx+gbNgk
MZbUfWLcOJecBFCrWgYp9ra0JhQBDH0CZJSmE+ydVpc3hi0pP1wviXsPneK2RlPpvyDBUQY7oF1u
AUCcIKQgIpoH+2HFpJFErM8JukUvUQEqC8hBo+ceOZLt2tSk5TE0I81uqNDI6EV6/PGC7vM2R0au
tM3Sqlu4jSoxMr6CeIbCHMF0WFuJ9wxNi00a//n8vasbjrPFD9ovO2bNt4V7FHCD4OFtrwM+W37e
mWjO3Yx2F78XdmRsqfhlQYf43jBGyC2dZ2hkAas5lBsJOr+8zfZpQcmz48xmRZmrNPAh5sYo6z3u
I15z8piheqZ6gsWYgg4KndpylgPeoElv+3pW9h6PqhXsbRBHxyYA8IKwI9Wa0UnX5RfcEV23VwU7
lp0YWtIoAjm0YFJ8Y3hwxls+hk/6/FtltCj5FLaRa+cUsGVBCiILzrWfLZwkrWnuiZFhksiTROZs
RiKxfe7JVrSwctV9+guqAwxz7S/xlwnGDLmJ6rIuzIOyZPtkx/2LSSjh77oMALTJdeK+R7Db0OB7
jrh9Nu17b2ui8P5QdZY46noouKduGTJSBAngs6NmWckLohVx6JgsKjdeV/LoIkCTag1RxNIiIk+m
DCTdV68h3G4LPp+dT/OhBWzxZ/HDftWMff27esmN+cyhiT2aVDgHwx0N1hOvN35Wb+59dlYBcS9U
BEFmEFQjb3wAlAtPAVpn6HMxex2eJ7M4Th04rK0eluDTiC3D2nr5zTOEkrV2YZsuvcWqYWg/kZcC
aqNCMKORloIgHAs1AtHWfaAiB40Tgk/bXxoUGOPgM2+in9mpxoHXZJWgojajX8LQ0J2VFueB4YjL
4LtxswMbN8M8upZEwafjtgJqqLXv7+ZW8QjBI5HjlhVXY7O3qYarmyORv7lHJxNYHocfZ4qNqLjO
a9pbQY3vh6yzOHFKIQjRSfA5SvjT5OHu+B6aAjJN3DpHxCt28uz4SOseWLUPBGy4jTt/usJuugjY
pzXui9K3gi3iEemyl0WORfiWP3ynXCRDCCrAu41cCdrbpuiOn+esJBgSD59y94k0JndHEd7brxl4
fvNF0HIZEKK9LMC8wPMZIkQpi8uIDBAcEoXwqZBG/zvb6oYyr+Z6TyGYPI8ehpFd2wh85ZBpZv9i
SpH5FUxqXcJpcHW97OTcwJv10AOynFc3lSoVqfyDOcwyj8rB9U9LZcV/szvmZFKVdva7pKK9VIRX
M0qB8sLvvjplTH4ockokQQFaoJ6tKksWOGOfyPCagTGuBfMIqytytTQxDEgZXvbNzEBrJrUtOqW4
k6cqQZqFoaJdnvln3lOA8LbdrTZKuihlEG1tMdUPPyxiZyOkVOnccDTSYXxgbFukbNJVDYRVTC7d
5IAq6c5K/Mr9MGJMPMelyBnwOL0m4B0a5Fhs5zgfL3rC4R8uyE7qHSOmttsmOP2uaCLofvMeQp+R
us5bubjLuUejP4CRbb1HSM1E05C90anjQm3KQduzbAGlhawQ6uSYHkgrGP7Mscl/jCGjFp4GZJRH
C4OxOLjc1i8L6Mo/MEVx91hbGGU3rVWt9yNFzEM/5O59nbSsI2IOU2A2U2M8JUvbGJdq6MrvlGT4
f45KCADrWsSxDAZaYhnI/3RC+P0SSZ4eCJQMegOqmjbtn5t4kNfVyPJ7yULxP7hG4heNev3oJwvi
tByz3x61E9RaM7FJEGNhBQmuJ2sE7192A2sFnhxZo9kF9ZojBMUsLlD7neAWlW8pnZ2nsgNwvitq
iWKtNRxWm30L4usZdqbVhj1iw5/WpC8niMJs3wShY96WcIxsiHp/YJmT90yBbpqz4IoPm7QuV+QJ
VnH8qlBIMrR1mIW16YXekqasVXEjqLYKvuMu65mhwFVa7YWSruMTdqxqoqyV8l4ag/MKI/NaNMsL
IMbHMsvnR2NeCG/oZ3FBWwbrp0+TB/yyy33PI5WBtp6LY4kQ9ygtjeQCtXJ6HPQgI26Z4oAYu3sm
4We5ss1fd3R4xFTOnvGFgNE8E9LL+WyNctcOZHblgKci4Q/LeyLVy1Q7E7qFPN/aqe2dZ6xDd7Ie
0D0XvnGq/dkMzcH9XHlQdrGrnjuANWENeA9tAsl2KHlqlrNMHtnHdphoAi/VHxgV3lnY+78lVqcn
Q0EqoL7PDilKSnKfy+CrlaCSEqFZnLUMbzdxU5acquMQLYEjv1ygSu9GWt/oVaNVPdbCM+/sKY23
yLm+Yp9wGnCRXotktYUAwSiku2B3elm58TcKdwB0LaMPMWvkpBrO2W9jQpdbltE4FcSlPFU5hAaz
7JdHxIOkY/QGiUK+35/RYVfnohjzn7ZNgH/kVX7oyQR8MPS4vkteypA21sMh5K5ftOzLkfsTa0MK
dvR9znAuMtd3/3mtqc4wlW6wyz7+zankw8Rf+3PQ+d3Fwo2EYX6oD4i4xrcRiRiL3aF7CDqP7rqH
FmmYnnrpiYoDo4HjBLTOwt9V/+SpF2xVX1mvJqLJre9K6wiD2z44WtlvcZ7IfyMet31vkQ6EBEE8
WmIoXl037z5s16e/txrcxxZL7LY3ymdywrr92pkYGnBJ7wyQKLLt8r2o2n+Er9Q7MBIM8UpGEmet
4YLHDcpoV9sO014kXPsYbgL2F2cgnod4o/1SIo6lVEEbZiNDC3VRiLuy09kbTKASsTSFI5qSMRqF
VAdX1tMdSFeYvqNkAEAWEYPEgOki7j52F4xNjtAPFoQv+eSz4pn9DeVy8MjNIiu41ot3Pzn+84iz
5K5I105yKg/T0TKN8hs97hX/SPtpj/hwgnREJtvMR/KZ4remCCKDIdqnSzt0XobK2jcIIjCYMq3F
PzcceIAecQt/ZAOXsyiN8Q8bIJ5VesbSmYdHzrhPr16z98J1phA4LaMoCwZUTcQilOaB6Tozrrc5
g1yf1rh/qP7dveV0nAsQBnGr2oNnb2PSk64lGCkNSKPaiSYoD6CDu0eyx3CCVpN3XPEGRaVQR8x2
JqqRNshDUr9p2tTgvi5oQj75KSYSF4znFmvep1HQMiCeqC8Ew5FS46CpAeI3YiaqiXo+tFbqHFxQ
bMR7QypkyVwztkmm9bcS6YL0X+loFR02qml8F4aJapw0Wck2NoGMEE8jc0oaAa63KVueJdHgROAa
ybvsu3i7ENn3UuiUQNDV7bwfKCjTQ2GzhdzU/YpFAU8cE3l0otZPMgxuKOE5iY3bqhzaf2K3X2tb
PaWtC1ZgkJcO2ChSm4qEDP4dBZ6xztwS0Kre87TWz/wmcsN97e0FrncGzK7+z3TM4MObEEKmM7T7
rnMrZ7cmiPkTKGJwfxHNhPWaiBd76TBxuBYmT6sm9pQg7KvIG1TYOQy5FSGnl7/Sg7R736rmsFxL
2HgIzdujTACWly1qBadhAitRMXTAMR9K12QdOjTrpzmTAzLHCPJZFlpn1rNq50ykEgoLwYUHbf3Y
xcHH5AL1V3RP1yzxsz+Gnugn2oz+3yyaPPIy6YU4DPB6UBPGzFxb9WN5DK2peMm3YTJPgk/ngfpr
bKRGA4Uq5gCBUZR8IUQQ7Qq/t+tOforuppABvR+T720fB90hmar/N6R4MuiJ3rPR1B/Y/KjdWVg1
J07j9KtMpHXue/3P1KgT4KN9ZY6wz51FNPZEMEAUA53bCmVpCB91cs8KCyuozc48RK2Fr780l8hU
qr7HqwJ+ouhZpAwpftEml3WHVZrVHHi97lvluXOX+zp+EO6cIxE00q05um+gYJM3BjCsoFG8PRhG
mX1OjBaeZtHjJKxgxHewKO+IHXggtcB+LLUn9v0yZ4+2IfS7VSLGVYVQNyzpDfVqtP658/N+HwRA
eykEbfxeICXuMZbg/JWj3jLjaV4ax0QNW0zdrgliawvXSUfM2+RjxjtBtZwSg4hkG/fc6g1/RQwE
DJnPZF/ZzsQYybU4dAwGQ6tU8XUtfVANCel46BTjO+0RL0w7TToSQi/7Gw8Ytpp5HigTnZHTCnfm
GcoK1BtUGvMbKLUmCWVAx7lxTVZtKrGdy7Jk7R3uRXb5IrHClaH7vZG04gJlcjjPs9+d8FJ0715P
AymF1+2YBC9ffZI+AYlESZv4j+Bxv0zHbdGhMqzbVBYWHZnW1jUGexEpdxnOttVy+3ANRlKO9lEs
5fVmDt4RZAWhvrAMdidq2i8BX8jklWO3baeEzsx3h2CjUYA9ZNgpTxp9w7PnKvGqVC+hxpsgDncx
bk+1qSUN8Fnmrjz4Q20eKd3FYV76jpwM2vsjPZNJ2dFYn3K142OB0//UrbQ+AWuGsI+l3o0IOgQy
5b5/WppKHepsnt9x7NcHX9VA3fhiPQiDLESf565d74Kelbo5G+m5Dxr7Jbd8Pq0/5AFjJX7gG1Bj
fDD6wtgWRvoyZ7AOiQ0ADCrhJTnbySQgQmsYszOGLWSvfsJS32EUCZrVSb+7IW5CMcXxhzbVPfgw
98nKbhyzyovjsz3I9KFsxuoV1xoy2BKYaTCSP8vKdmy+6pwhDdtG87ewCFepVTOGvdeVEKEbci6M
Mb4S6cFGEerxD7HbzjdEl/1E44qLB97GRYhq2ddwSmgUkUjXzB5HOxwWYtxO+cCe6obcD7M4s9OQ
/RHRjUg1ETAazYIMO7acjC10te7MUiX7eGYQypOTb+tc2Au6S26VuKMusFfZ/KapVnt3Vt6bmnX2
izwYfQVIr9DFSP631AIZAGdGv1HEBe8zz35XE+bWTbC40xTiNi+vjEkKeOGuaTxbOFE+x1prFBKu
EUeyceP7bJIpOm/ahB3hxm+p6hSRGdJ5RN8EeYwTvKDim2tSAhy8GDkRG9hy2NB8xAQpvNCSooWz
VRKiTvSjvnKNfVIJ8RfkE5iPG3CdJICU2jx2Xxzi3TEBWd0z8uUeumC8ALQgkTurZkUaMBk9rA3L
kcp16q+YZdYnYGoG3f3iMdkrS33MIA9R0S0eWQ6tH5IsGKPgTMZv167MqLHb+tpkMsi4Qcw0TIRg
8Zv4xB00cUN50GcpVOZAHom5Du67XPXfiqvoMpWe94oFawyXRLEUoPF2SXiyeRC6fi2CDcPkZhsz
vf4uWtLjWUXNF8Ew+ZDhL7nmKRmJoW2b9WfOWvUXV2UaEYDJmq0w1ePQgmGwijT7bS0bFZQx3sKz
YueMXC+/X4OZ0MrFcN5qtK9ho6oxSgLh3eR/rf+OoKN/ZTUZH227it+WbrxvmlWdVA7Evyb05ieh
cd7h9ODYWAZrkwLNuIFSBKgdnxRoURjqhDRy+OcNeoz4/8Uvhm/SDncusXMjbP0TjGU3suj1cXd5
y0XGYj7WCff2VLG2YQRpqfuMuqglPPZG49LVf9NSj/c1BL8718U9htgTqro5YzEsq/yXjT+ne5Ya
N46u7r7HmRBZBnqnGVjWBuRz8o9JVvFAG9B+LrMmmabTon5dtfWGmY7pxUD24LZVFNtB640PAbTj
4uYMrxkOOe67NtDZYcr3JqIWXHnqV2abOuaerccquVqt7u7zTmkA9XNXbchfm55AKOqIV9QkeMHw
T0zWA7X3mDQhZvi/n62z1uE6+4k+KZAjw4mUxPFAvkx118MB3ciJNmsDGFdBIStrg3M3Sz4LdyQQ
GSOa3JTJXEbZlNBhMhJ+c4e+xkCbs6eF0notQHfuiRzzIUOZ5I9iCpkRn8I90tgt8IxsLNBz/8+e
wMlha3JwkbbiJ6NyoClHP1SlcXxAZRjMV/JORnlBQlSEpErEz1A2BJU+xKQGDP8tl6zflkClo17a
PbEQ/i2Qxc/JgxbW8B8QzuyBnCw3+9KLz+M20yfw/r8OVsZH6m31wTqkCEu+rHLrrL7c5S7XYsKY
+d0HbEpA6Jw0m8mQlLoKWTdjpclpmSkI+zDLut3PgRh+Ui71/+9O/C80gg4B6sAjOULG3YrJpTqu
RtdnTGsDllbsZ4h/pL5pi13PvvEpxmn0G/ewUIsuljDxKucvcceegQwj8QunTmBsXN4cHCtDd/Tw
2Muon70vsKWQ5pvFJmwIpMzBJl6PJyqlbGPXgDmuXUxjBa0KaVICQ/4HPKUVd3mLeWILAKg/r2Tl
PE8KLAR+s/QcZHP3L+374RoHdYElt+s/M06lE25aHSYEtT4T/5EfA0y9F1aoam9I6qGschFiLo5R
73xLZYfS7PtqFzhtfxWGXN+MKpHnpTBcH2EeykHEDRXqPEYpkp9kMCM48WmoZjc72VaFvmye1RVV
qHkMmER/FF1u7TDTFUy268G9L3NDIeykMpOPrW10HxmLSg4tRiht7CzYSdY2O8xILz+HJFl+pFWu
j52vioelXV3OBHIt/M4UD2KQ5ETrqn53iFMNVez8B99qIJcCpOlQDca3MRF+M9s6O3iwxG6i/fpz
mC3m97eMirhKJaMrN/0pEH6wCaitsyTQcTNpO8OLj+MMXkfigTQDX/EYpyimNmAj5THR0gbnU+dP
NwDXRqfESsmJJzsXLXgNbFYDtaZV+o/4p9ULduX+rqbHI8+ziNoJGe9oH8DC2PsVrQNDI2e5I4FS
f69DbsCOWJn254HGcoHetK4HSimGjAlG89mvjyaXGX7/IE7tu7FFEmUy/EfGWco3TdcUbMCpvWOK
wE1t4Db5jONW3+NXnp7WNFHHmqutxg1LaIgjcZXbsDRQ+IJ1YOky+TvyGdZorGS5z4J4egWios6E
XldXccsfAcXhIHllucsmEZAUM7VBBFfDRd0BtxlpYo5L4OpWuJWJmKHzxm6tcxUReep+UUhNc1SP
iqxA9MjiLNF7i8gyWLfDN6CU7lnk7ccWSjJ3tvPBqDbHAJ3pCSSovxA64Vj+ZZlmD5DGnLlM34ds
/AWgISykYTLle0eLt+ubDBVPMEsCMG4ekshBJfVe32j3TwychdyBh7NO6M3YATGGrlxi/1zXDHYZ
JdILu0YmT6ry2P5lOWFtP5gWpycm4ImI0mbq2u2E+mQ+2+mAppfIuiR/RHljkaBEf/NrS2Ha26pk
kXKH5n9oAA+n+SeTSDRPhJGm6wa7D4JmUcxuta1avgwGbrJ81FmP5WLJKxvTWjHBQ2QwjgSf9xhd
MhFD6JQDmkO1zsadLm94GVSyCMx6bjZymLziuQgcxTRLZBW7mULnKZk8KTqGKuiTpwk10hWGEgKJ
tDCwQsNn2UEOpOj3bLs+tEg7qFDK2h/Q54me9V4AJulYGeLGz/SC9R/GBXxD/qqmU69XsZ5gWbYv
gJgBwvUsq4EnNLdKLPdE7D8CeWXzi4uK29JJYQ0BKSsMfm13wj8Z0F0x+6rxMp4tjK68DJmqiDDy
E1UeNFAw8PczUDAcoC3YNwjt5n6SAwaVvC4+JkSqlIWY5uRNk0wmnG7a4LxmPb9KZlorkD64v1tI
fBajM7b3KGhpgb0qYOepnRTSR2fAttjNi2/+KwaDKBS8UuY5AwlAr9m0wCn5I3HaDNki4ONVrnua
ptHz7nHqtLz3rSBI2TQ847wIXcU7S4q6CnvQKO25EoF3IJLN7I5TUULB8+ZMfN/oplS/um/+bHfy
okoShbHJ2S+8sHodVqJooCZEHRFq0zkTpvNn6pHWpUz99g4IhPNARov3nnCY08IyB30ZYpqknUB6
TKwvsLK9WzXAbAJuV8idxiewU/MIn1YzaLWqxo8QXQp/51UsVEPGXigyyDnaT105PVvMW38NVbwS
Ewy+JQmYpeJlx9HgQE7Ryzdo4ROiWzTZcWEtyGq7+RnSin+mpaHwSGjN3xHPE+BAPCpTNTDzcaF3
ATDOTWnZ73SODBh0ZeyptIO3rJ//FjvPIrJTaPbkyGzdqYJDh8yeUgKbA9NvlT6huyB6FQVC+s8e
0XXwMgCulj8Lx/U7UKeTi410MxO13djTI4kO29rFIQ4c7hGT5NW/2RUDikh8t+9ycNEuzlNPpjlc
3F2FzioUo8S2B/OQuMXEilBQYXKVbX6whqFEEuKPe4tQRLCUsrvH0+I9tooR/DYmlQt0wTJF+Ew+
EDhOd8ytzXOetN7RdH3x4SgVn+DkkXDlG0HzubZdcFfom1Yqdl7KEWH7aAbZfwuN/d7EY42vFtRI
g8CmDFhIO3pjFf7Fn635TkAc3JaNKSGH4mBD05C+dCzM3I2j0IfCQLwyXhZvDAT9O+Z1zW8SC/3o
N7ciJb4DOwTAEgWHf/ZK0T5QAfj9rZRaD+qm1C+oSmdL+E8p9FcwUXATKuEhXenbClv96kCrKIFd
AYl+r/z+L2CvHgG2ib8WMEr/YrK46Yy18+gCNYyKuJ03tm8c2IYx9q58LmwTc85llALLmRy4eLK6
eU0M92mkxDwK2CpRT07kPVCHgnUqRxR7rkNS4CoZgtiIaittNzkD6z6cgcrf1dqtzjSzzOD8KzvC
DG1FJ89QgmPMsKmZUhdOz2ItF2fj9/CLy4kg05oTZ8dEmZ0DSr09AhPaRXZXzDtGFImL+9njitio
0X7z2S3tWOtUG+zrD14bxPfGbN3lmOY2I57rCFASX9VQqnBZPR0tc9CGTILr3WrAER3dof0B4aci
5KwqGhznPV2wQxLKvqWOBywJvpgKlsVCYHr+BW2pPLka+XEviNDqY/R2usf1bOngpUxgxhEjDBFG
/qzYH4E66to+ewipj3WayndW4md3RSgu+iwjIdllpjqKz2XR/1ldcTfAQBg6bdmMUM3ubMdVvrc9
eUSt6oTSdxtmOnF6QJpc7pI+ZYrYuEvUqN56ZOTvn91sOQPVY9YcTy8AdRxqoXWnU2c5o7P8SsXo
YbvpgWOjVo7QPH0DgWTBlpAniYwTXAQhXzd5YYIxdLWS6XE0maWURL5zSpgn0jhQ9cytF/azI/DY
2YvTbby07j4FmuNo6hrowN2EavhMTKcnt9rjbuDNAMoqxGb2kfCy4HH3MJGsp+6mbaB8pZxdSmc3
aMAT042Tx/GEirpv5H2H9hM9ukhDkzxcxmrklFOthgIXNGp4Sx0wiyFNm4TepLr8V9k8Pv+j6MyW
20QaKPxEVLE1DbeS0C7Llpc4vqHGTsIOzdJsTz8fN//8VVOTyTgSdJ/lO72/GI+WU+DZN9vuCMxl
3LZ+Wl8jp38P8B5f49ZBasqIOA7sjnaRc1DSmb4tU3CdcP2rRAHjDgYyCMRFu4e5BlSLst4R6lH+
1EGNOaje+B6AF2+Y1eoJCdO18D2vYymDR9FRpq38Zl6QlEhejDVT9NRezQH/qQis4YkA2Y3CMjvj
wsTF8eeqDh13jk6FNLjtcnJOz0mlkTcABBxGaVpYGJQYSkYAIEdmDfu1LBW49GyZzs4s5g4N7zet
7r4nmFYIeBrS0lzGiWNuYHv1FEit9KmBOLQHLNXsmkCl74llfANr1+PZTw3QmbSj/xE3NsHJwK0+
kPmvyU2njHwb1ST2S8t4LcLpOJ04V/MerB19gWZjHDOp1TNbLNlvLvTko9LG5WeJ3paquX5mCkJe
bWfYB/OPW6cuGlFLP3YFjAGiWOge1tQUPc/2TkOAbpGZOn/2C0dsAt82HrxuCK6M/zUEb7LDhED4
23V678+gfbIzVjzP2yGLO/uE/cu1Pv2tOze6e7yVLuiKe8IE/o2Ww1U4kq3VrHJjvcMz+FUNBPF5
w4Kn6rkmpGz+lFNBDLvWVEj57GOS/Uk7SaI8aPId/yc4m8mi5ou1VPGv1GC32o9suUWg89kF8v6b
nflvMw7DS5MwY+4CI0EyKL5NPyL3kSxXnwWDe6PIeplxeW3KpsUVtXPCy7kZlsz1bBeSH8VGCF/t
51H779jCtDkKzZVSs2ByyOyWt1Ijg6u/muw6RX1kXQkoRxyb1kVNLS9AJco3/BU2Z/laT65Zw+1I
8neuVzyQcNyosvH4d2vkgEzgMYEd9Up5x8O/x+uxETxcccsX3Zydqrf3hPLrV6a5I4aumWXa2Sbj
7V5MwbLkuPZFnoq1ct2/twahuLLyPbb9anhJSnKWMnGZm2CljeA+PyZrOJt6+uU38T7oiVhVlGuW
yZngrlcKF9ou/8TOrBTbHgbEFcmREBX71qeZ/MgXhlumObubwuOV1bTiXI3Rvmjz784oQNxA+Q9A
CXozf5i0zCg2xX86Y9EXGj1wl0ae13Bdhic3CBxk+rQ9zEm//h66+O7Zyfry8xxxNfy4O8RW2r3x
Kp1Dc6wBgbhlX3xKz/N+zMnKfsiXQVRJ0jpko67+F8noOU0pw4Ra95+ds9wHL0NcmHCxtj3DAMni
dQ/PVgfdwy2R7XdMFnmLVZVRmJrM4yiq4Yo5tg5Ir0CXHLtmTIZQEGXc8gr55gR3Bkk6neqFB41L
LftktzOdkamP003XMsKmB1WGSLDVQWjTp0emV79DveMCvXptHtEIibtLblb5e7fgw2g5MOCJSjrg
HNb5e+3wXJVGTNUV8u9R+8EBHPtftO4FlHUXFjDHLmlOvjIF7n3ia+LeaiM5TDPtr9GpomzXIYLv
2sqGaJ3q0cAGxtcQ6r0li7PBNwerYnHoncwSSKdgtyd31y31YhFPNOxGk2szVOio+x2o4QiGo8Rd
KWtQM8FznlHHkhEJDMo87HLJOT2xnJddOH7Fh4nQxHWoPonyEMPWbwZTZR50EUXriIgCKvoC2+QQ
y9rn4F11A0ttEEYNiHsHPRI3rMb8aHaNtW+kW74M9AXDOl21wqxkAaorOAyX3j12s6NFgY9q6dT9
R36/OTiuMe9Z++PwbUtYfVqr27AkDx86DUcSiM4lPGe1yuC2JepvOsrpT5d3r3yBLFY7i+mtcgm8
47KKH67pLDQ41KofuSram00XkZVRpGPb11+tEJRdNoOVPpLRJkXtBfGqbnKIygFuQtdGqPFSdQ36
4U6G8EVZhJ5nVgs3MEu+g6GqL2Bo6rCfE06Lw7o6nmMcX1pDNafeS4PdFNNAlBXntjT+nsuWl6M7
uXuCGm+JVd2VanmVIo1OQDhieRw5Dj00biY9oYkUMj5UMab+oRuk8UrdcRVv8altArrrd9/6cFY8
XRZwzCGiWRwNkbws2DskcfJ6F5OdfjGi/rnIoexyqDBDtBozVH6T/THJEfCY4YvbiyA/TAhYIU+Q
FmITEaWQmUvBAr2hX1KtB2Z+aG1sCP1mMUmidbQv9dJPJeisMOG1jno3l3jGygQDsB/4fSrlyj2F
Em56MRheLsDAt3dt6lbHNksgOEUwZjz/X9QlV5csNeRT/Jnc/4/rgHdaoI8c7NERN8mj/WBkNIAn
PhdVxMsRgokVktnlSotY2o97Ffnjmy/iepcKP3tj++Dc4ObcHNk4f+nVYNXpLPp0qOquqD0YcEr7
IZ7aR+ybmpYtlyKf7s08kdapFxT1YJxH7C/SwDtzPXTsjIhTK8V8prTjID6DIH4KDHdEZYcFkztM
JZwXetG3An7+WS6gE/nkKvkVlLJ7tIbzpKAZYHEhzZ9I/JNPTII+vSQ+RH6bA8eGTHt2X3J8E61Z
Fcj4drxHbZluJ2V1nwsWHfIHA9xQadJzquPYO5WClGqNHsJZHk0MfDSgPtg9XDftInEONKuKHd+1
+gDooKXRAtfPZWoOPLMkrMy5k8UkIKT8UKbJuMOw4ycjCuOTUygwfKpjW2KSTys1EifWLs+KTCTt
kplX48WWU/nqTnH/PjSiearz2Nx3yTK+WawBoN8hF507D51ClPOlGBjUqe2SsyH7wP+AWAccJ8e1
UyUZdtoRCwSAVcapLvbsLKmnRnXOXnfWf3lQnYXfjz8Dd7gLBUCLZy/llwm3y+n+Jfygi0Neuh65
wqaBC5BmS9QfWHcYcVej6Jn4tr7EQ+xljwKxxt2PAjXo5Fkdj33FlZmCJyrEJlFdZ2HN1PKjoT0R
usxFP8sUQdpYepLeBB4rl3dA3r1I6f9YOk3QqlrnUMDTCidvJpOc24GAy+xNocvVa79wkDjUPt+b
UksIShMlopjtH/LrzerXmRMwHFq3BNbdfPkz9Gnz31zKP3PVeYdiaPMQ/zvJyRGWfJdR244L6JiX
TJTGl6/qiAmptb9OfJiKqW+zxwvtuOFiWugNcNk/sHvpV9q8bVa62jZngfPAxanfNj1jMvzmoWEk
672eu3x97upY0a2nWO7GbLQRoe7t7RJkJ1GlhOWadiASOzdXHpmwCEiLE8U29fyr03YNYIgWFQ9L
Zi6LN+1gVZ7lOGbENtqKjyl0K8KKfYIniMDAPkzKT2RPYMeTB8gB3amoiAhtPQJkB5JrLbZmWrYf
rMJQ7YUp44pzCfmgHp8k8Sw8X0MPyXoeIzgxUHmtU4J4pr4uxJcBr3hShEsZ/ea0vTxcetTmhpK6
fUSiGk4avMIbpWUJXIRQ4EcjBzj9RBHLhzmM4yFPAiKXPf+4aXbxP/iTOgyYwjxTif+iuVEdFwLs
a5iORdhy3WU3ZmiiewgqTRU6snYfnN77Sz5BHiN8hYAXDFZ8j7zWC9OAzyVRdwIaakSrtbNPdmK6
czJg4HPBbcGWSuwwSvb6bMIbxUxHh8T4x17AKU+IITLHx1oGFvY3HTK6sk7i2xtQU8xlsd3o02JB
XEMx2aA55AeMBycLC4vgBmH+xHq38+EjmytkyHmGcUPt3yG0J5p/XVKC+QRSiupuh6Oc7zk7uxud
EDPi+7ObKu0/kbXxbi1JXSDGQBobF+N3Fmwq8T74kzra2kflnOCAjR+x7YByhTMHSYY73KlZFk0E
ROURqtwgxzPb9MsmXYZipf1Y1kWbibx1HISPVEMctnkgk4KrZ0qnAQBGeG08T1ZKTwszKCwYZl+c
ekFFOJoNLkAVJMmx9xva1imEb7fogl2LDkPMlCfvF6crwuxR775Hif2Ln+qqgJPN3cRGdl0iufyq
XPiFdTcSaWtt5jSXtHq2cnMI/WEmT501D3ZIMe0jsM7r4oX1L0b/gAW42jnoexbFeEgU/EtWgwHR
nDcVUE+YLJKnL5+eud35LREeZdaclDL2ylh8C1jna6oLKySaUcrIx1jq8jBbT6IRtEKmMSYfpYWY
/Y5m7KZ2Mk6RwchqFKTwu8rkv3nx//YU+SnUQCbpDTavSCgVpC17lxDowjx72Atpc3cSZD/hE8Li
TLN6b/vVmpxZKn7BRbzTQWPG3ZNe+psXyQslT/YVLErswMo58DPqteBjsD4dPWaYIDQW5n564v3b
vEw0M+cTlXOHKhV/mckYzDw10AB7JmPc58y2zj3J1yOiannMsp6JEJuRPhy8YIc/UGNzWkR17Ti7
TMQzHn4w7RK4wgdpOtjfhfm9xMZhaFpWLAsoi81YoG8ldvAyj+wqyInRkWJWJ1+xRUUIzPiMGfMF
+diaEd8mb4Ec2FhfVacTtWddFGzICCm08kR/4BDansuFqBfTmOrut7N9bNNxpTgwFhfYAzUCJ8Dj
ybIL7lTwnAXGY3TseudCwSUfa6DhFqM9MQDUEHNvxw58TM+ipr/iVucvxe4ayH0G7C99CW1lrUT4
X7UziDmcsnkpLybM81eJVFufCQugVwxtdxrKegRm2vrR09Dztb1j6NZFONU5pIdkLvW4F95CLXaH
71d11G5K+zK168O7GZrXKZ8emW2Knd0M35SKJrWdB9KW6EOc/NTCDiTQc0qxbQxzh4xUTJBNgB7Y
TdwMj2Ua8Ac4meLP1AfqHKHTEWtE+mv94t0waB7GMzq6SRwsAZ2+aSm8x1RyJxztaYrRJgvCPbmZ
E7cwC9hEEXVg1JrWKi7+wr6rmIvxmrsF1DdLxs22UH7J2zYbTXtLWIEx7nm0P3is1385BSy/FJfL
KWwXOb2itQ6v7gJ9PKOGfbRQJM+FYX6shOyQeYkujE07eCP+3FP1SUbC4U7fYVGa6uyZjX/iMAHy
Ip9kSNwcwc5mpOUZosJc0EluMvrQcXQVvJXyu+EM1njBA57PkFU8olu+6o/ELMYAq4MAU8Y99SiH
MbpZ1gJVupf551wW3n+KMaGHuxTOB8uuuAJNOfgbGzQ036KB6aAtZlVMRyRiB7tEEggAHACbVG77
nvEL/2qKWu314IaoFawlLhR19/wWbY5lg6AEzVM8Ws6ejNJHCoztNvpAzNDEIGmBiMymfTpPFFbK
UeTbWQ7dH7/Gle9kg/zEk2rve1yyaz67RpnOSQhuAvB7Qx/tCMKu4TPIFY/dWhLNzMpm6Q54FFHo
1J93JjWRY1oG8qle8t/QxeNwoU5MNU4258Rrn8pueatBVdkDlhFQJuZpjKX928eoh4GsyWJ7I7Rv
z5X4i2VhbDyvbEBCJEKv/663qEqLn5IoSBg0uiGHlQYLJVYj3+s2co8mfGcym0X9a/Gyg5uWz16S
/ss9HgIU8Glj9xnlBGwI3l9qbNZZDCGZCE+NbBsnMJMyDXY3hgcaVh0CGgW/rvwYei/HKwO/jQ7L
A7Yly7Q3uPafzMHJb8tA275DfUa5wShSUXDsiJAdc24Jkobb/KpZe39mNrnmQzOjAutm2KdBLy7I
N1ydZakPNW3mawxg6G8KUwCYMNAn5OSA60dh13c5z8ERV9omgUUJfZkaue+k/1cy+H1hBIgjB4T1
A48cCK0i44fA13gvJ84IJFoXWmBe/alwEnxmSBfmZ/pBbEWrrWPt2+9WMBU1nZai+T0Rz6G/C0kq
2ReptF9Ilr8w4uCcuxWXENn+k68M8URGEDcTY5mdWisHWp9ELwku5Y5hS1vuSNL3LIFoJwhhQc7v
je6t79gjBGz79KN0Vlt3pS3ONw1UZ/NYBa23E21d3ssgm3YOzaYHQEMR7Gf+drXpHGeAk03I6YLJ
qT4cIZt2PwzJ+JoPhf20ZBEfVyfNjjQjizNnQRwSz6YgDrxy9dU53GIdse88GmQSvKboh8cohfqv
b2P3N+eY/pzHs3FQg5VdgqTvPfQOwz0A2bJ+EPGTv+ZsEXhHJC/mrrrJqbiN7nCvMZKo0gdUxsci
LR5LpfM9ex7r1gqlp20weg4sXoPxasaqTiU3Xv7HrcBOsySNq8AwR938TVNwQHbLYx0hlhcedXlc
wgo5Z7NUFZDY0Xq0zcQvwneW9fbi08q6Zj9yW8m2psnWvXBltB+nihkxFjxgcwQsG+J8npIGFijq
Vb3MsIwwpI/VZMURlY7eMU4GT3M6YHUzPjq7MSY0GCu6Nk1l62PW82fxugAuAsuZe9yMXYDTDPYw
mjnA2tixPUpCJZI47i40mYMAHnmwuojY7iJ4LjQj/DLBKBmq+EAzlNVgz/pJcC3vABIY+1b8KP4l
cilOuhilgbfD464y2QcJR5pwd58U2QVaVbDnE1g8z6X4M9D6CyMLFnIiwBjSKmg3I9+2bKQ8PXsD
i+rgJ4q/gaBMRmcEG75HQ/qXqRhBvLeK8dAJ42iLsqC+V7043C1IwlNpQNBhsCFWCZkXUGFYAhYm
iOUZ9sFRDT8UmlOvoNbp7LIZhDqqJlBUGJt7InuANKaKhLc3eNNtoa+LFtSICAEXyY9QIoqp4weQ
siqvPsY19gG5aSdY3kTfJV7YtrL7GpRZFmw1lHO6iyZCsFsacXzpCEfo4QOYEmEbt9bmVbKifQ6y
3AheWWPzQmk14Fgr8Ckhe9H2P4sy8IvnxtGwmYgu7QaCBZ9JB3Nvkyeuc2uiuWd5jdD3PgvSJTqQ
cK9aNKByWDcHcenzqUc/meyuT1+5AE5OCBYTObtq/HLXGVP2KRI73zvcIrwv7uOjPhmDGrO9a3ZM
kcLTIqHm8dS+2HPavNQteCrox5H8gn8vy+cEAdN97YSLrwTkoU5eBl4GdRhEgaruwLYF1z52pLU6
D5Q/p/0gMkOsIlpy7VKmHNWYZs4rvibVFseM/W4DCYUNwi33kHifRhSWkWkYkkYYsxmIVktxpSfq
MGZdGT5n/EnMw4iYwcAvThUCxql0ZY7iQSqSeG89QNFK2WT2lTtQyS64g22kWqb2Mnu2VbxOoFuM
Q5/K0Yw21tDU6CGktNjJWv5rS9bpLi7wov+oqNr7ohLxcid3mbVhG3Xx/M5RjQI/Onta/fhuJ144
9JXyULh+RLVRIyB1peiejMLMLZbe89H7pNdcq7ujLLEcsANIt2wWC21wOyewVtQGsUlDPsxBf0ZG
RBkstV3eeDUrYGprTG4x8fXrkaq5bpmcvQjsBqyb186JqqL4z3UzZs2JsYkdrwh2X6PM0k8pRmJx
jcHVkqQhGHZasrZ0n6waHO+NrYTqweUvF0cuQCOP3XyiNxxZYEY3ScLvfZP7cKsgx2jYjyOvixk5
gbdlEJQF31bXZmZAy1pZO5466SfHQ4dJRVOV73Ob6+YXgDuZ8SdIPB4swXBoowzjvWF8NjqzIWZa
pzLp4+mK0T4L9n65bm2B6ye/6rKt5W6MNBWWgR/8tUyFO57JnFUdJDnHPxIB6+wP6r1smrpMhx48
zsY/GQsdH5ghjfhJJze9jqLnhCrwUEPgLfkZhk1/L0arOpprmaQ2WaPaGAqJHUHDW6P9QHI+UNRy
higrGUdfNSfW8cUjfcwzjHVppzRcplzqrlqvu6Wmw+R1UTr+myg817tKJLLZE8CZ+u/CGIL4O2Pl
fDyb9mjn16KX+jR4KKYsCbXF2kUfWzLJRhydFYkj80E0e3pQSAQG2HYD+9heuQC1Zwgn4fbzRHjJ
Jv6W8riYnJT41yJcnV4rOnDZk1na7DfGs52dHSLjCjpN4uKScVceCgRENhyOlZkR9LWaOCcl48SP
eAhYJhBFS99elwUrkX02Xw1C3D2Gs0h/GUuF0u5WrCPfGycyCMA6QLQ81r7lLZsW/5fWZIc3xsRo
fIQE/9EoJXbVFJkPv1bVSaRe/19sB56Eb2ILi3AlvbBLsECZTVP4tlDv5qHSLLqieKAXZ3V6QBRj
nm8cYjM52A4FBx7s1A144rDs0rcRmW3yzPWX48Xa4aSQDZT+Jrz6k4rN8YeBKP255CiaCZW3Qk8h
5HD00DaGe7PGLqxInaKusYl0Fd1CItxszPqcgeUAsJrHGrGNoZdywnaBKQ0yiKq8s9jLt6VFP36w
PhF3+2yqszXmkaRseDRT6meHdjTdW8tVfHk4FjG4HMKRrDb0bgS9f3Z5mDYaVPOczGwxkCNjtG9j
aYPln6pCBAoHvFo0WLT9/tIZvXYRNGPpP5lQ+SPAEqn9u+YyA2kRnp11SFjWOjdo2hMZU9t4B6oG
i4CxDu3De115ysm2tbCrucZ1NhDZs58T0m+QkDIGtYssJlZgRvU6bm1VcPAcmMHEFHh1T33bvOUN
fAWxBnw/lG6d4N9AOVjf6ZvW8OTFQNnFwNwkCvNkzZ2JnFmbshBnny3XfR2Rmty2GnrVNR21PbCp
4FTJSfmcEI4anz8ksdi/O20KGE3FNZfXNWhzki7EBhK7AH4YspI/HP+7kO03QkUxcM3nwMa6vCiL
6N6j99aEYT/XNlzSFmuTbB9LQE/aKnw61ykNcNaymJpiQ2AqbaemfTcEpJeLqjkN1hoMNNckzT5T
QfKPhQzLf0Ku9Mon4pYuKdDA8hvKwBbKO1JkJiRlrmzk1SMTs7f2Dp6nvDtBnOCsYFfsnAXW6o5D
aj5fp54X7LNZt6heBI2aiyzH+oN+x8RRqTK6X4VpN2Gelsr65NxWnlJOJzjPIvaAvhDW7t4V1fIE
48XxdmaLI3mw4wgKl5f4p6xsoz8SVD8aulYXMNnRmdHm8SpTq4SUw+/AZdG4c1rinT21jwx/D1Ko
IE7QcRHD7OIvQPGcpIAXIAfi8Vwdkz1h+m7auYkADEiGyiU+5rgYsLQVkzC2KApfqjJI1sWLXi/+
xXNtGFyjprvS81mg/FYLXRw66AOYRJU03/1qBTcDwUJatJe0DHNcynIbNDO4fBqX3OMKnirbbGhk
wVpd62wTzs4fqZbBnf9MfD2Su3qNmc7JXWJu2RtbO31y4ODdESJmdEPcW3K6J8PHmKVoPpE5BHlK
1i1uhIll4cwfjuV6H3YyWC+5zrHNx3WR4Oa3TtvfTLZOqluPBBP9lDh8PDlsyfMUHh3DVkeumCiO
aE2sNMUyLYx0F1CjjAteE3x+j8aYOrxyCKW8xVMpr1L2o5FtGK8xittscueBTpUAhp947qtNVxry
k5OpZbyYJjbppwlR9EDUqfjQFOrGH0K5kM94nzvJp+w5nhzIsavxUWVzwvzLJMnyeLOad61iDITV
W+nS0ZH1iwOodqZZzd1157Ggwx9bTb3ispTZQP5rZbb+0kabhVyK1YPPRDRcaerZb2yPsEBucmk4
pbirEk9bxJ/Upvp5R0Iu4KvFH3l0ieBI0uRUTQgGRDOMNBpy63RT5eIy2SLxnsTABekMhrEUywac
ykweqonTFSDh0P1/R9iIiWs76PFzFFCANZPyj2f5/LI2IcgQP2t0yHxxhD5Gsx2cQN/3WPx8TUJz
1k18cSbu09ucnH15zxoP9gNSFmffYmw8cIe9jY1nmzmcj1p6nUHCSwhJp8636eDKjkwu9MvAC9lx
8KavADzpk2Hxp2fvUI7HD131hlPtWL7qPmFlsxneKA4iDp2K7hL3jTwjECTZliTEKhZ4Lh84N3Nb
GokWzEl/Y/munZ6E61nBqcpSmW9tgzfGBg2WOGIivTGk3rVckYCXz7izzPag58ZDemlnxoD0wpQV
3bRxS3jPvVYA8+D8iaTKdjm7oQsF3qgzPkh7RidftpKHIdgq51HbVTO9pPQ962xbQCeiJ5Y3sS/2
Vm+p9qVM5hHrAhIqJQJBBJUPQTOAIXGGE3rscCWQZTOZPMMWMYS4SvgvwY6osoBQkdWd9dWAlvd2
uuXUvM1gk8zEVaw0KEBQyWo8W8HqUdWJLVSzq6GLBFyj5ShmvctGPpO4X+xOF6xw83Xg/rWnFBjv
4kmL74zW/c3nU3pkmFv2DPst9fRwDRM9uBkjQOg9DRSAwkXmUq9vEeQ9J5janZjhyhVtQ6aWVPX4
jUmUJD++Ym/4Rku6oHhqsw64txEyI1KYWZf3L4mrMdOd3q+KA+wfSzzQyKHXj9KpDkkTGWgCTVRS
jWPCTg2U5Y+eSbs0zOqsvhAgKMKhMeUxnoid7soa/UlPAuaUrBK5MidjfsxLe2OImLN0LMauCwnW
OXuk9JHMFU5gAxcn0+VbP/l5fs1Nf6wJuC/mnyBprD8INRB9a8MJLP5x4INfDV8YsVtaQDbx1IML
36ReibXcF+47TU53R2VCgxOrjItJ4ZlDHdpgbexU4VsVTLiigAQSgVwgx2NX0X/L1I3hAKVDu+DI
4gVyZ18Z9rmJXXPtKeJva+po715hKO8/s0vaG4HwBeiSqg/EE1g/wUbKHHI/s95DGZsw+2uNbgMt
0E34eWS2DkEMttxqVNfvRUNEHdXSHx+c4LL6HXYbqQPesoOkO9hzqlFi5i3QDL7nbyuX7OZcT+TK
If7H25r1TDLMypjzF4ajF/8waI5qp653I3H069hSb8XaLEJ6ByHz3zTME0zACtJUtianlTovIMqo
g0vT1twJljh9IRXeui8AtEb6YO7gcxkPEgNWDYPWahzPcBWTlnW+imPPG+w47lE721tBmHVgiFB4
qcZrXXg7dlxrVJY8+z0jhBs9kCXMiVjnNb05EwuKqRAmKbtQybH/6xarD54hz5xb6cO54UrK7JXd
N+91GgeHVFhOs49tK/EJcgn3rZy64LXXef9mtUHydwKqYH4J4Awr6t23/hA7HEmZ52J45tCegCRJ
JgIJuWhGXuQJeJ+WX6ULaoRTo4+TN0PPxm9EovkRxJkbMTThw7cF2wf56xrBk3uJuKz/bcwAsYhn
gfcGDps1pCIf9XwvAKPfVNDzHw80wWFx1R3KOHRV49psoTbsP2kvqduwtCiGbl2rmC9Ghr3ICqk1
vE1Jm/wXkMCy9mTck/LZVyaFkiiglRWiHfNUMyfOETHp4zfwlIY4z66vJ849BWBuuFairkB95wyk
4Hzg1Zk6CG50XZRi2LVhNKj0kMouJRHcgmlVZjZpnSSuFWp2Oy62woAG4MbGNl4e772QOGA0PVMK
Cj5pghTvWNLjELa41ydZejD+AQI9Fhvr5cyV1CvPMc7nd2K2w4dvDv6NRoMxI2H4M1vYNpDQILbG
/otVy2ZUl6VBE6oJUfGuekoHnD/Wgg01/GbkhoAKIZ4FywzMYETlMjAJj4G5XRDIeKxDOPcJxLi1
0Vwm1nPrLcY8VlCiuxFfkKEq5nyF77XQhsnnTU+DFQz3oenlk53W5asHyzC6G1POPq0dDROryUr2
gbWrLNVx7otUUIc21MsE1H6THlOtxEfislV3wqSX3VvH6YXSeWEn1i5gQ0ZylVbQczf0IEcQMwao
fotpwWPUuum3SKzmXbgtgJtsMH+KrAjOxGCaf31q9tcs9d2LKuK4ONjBwEBSQDkCuW4s0z/l3K3Y
VmeJBwZ3DO9JRphbT10SJQF3Q47El1mYrX0l89w1R2fgv5jEFmSjIKkoadWTnzbQkG3P+XKH3jhR
su/GDzppgYnszoUUiHtL6/hv7fPyv5duidaLK7HUwR/hdm52K0adoTDZ4L0YEuCVQtAucibeLxbv
/l3FfLC1CQCPHYdhSYcb1w7S1PTjuSJMWQbCkCFTtTAcvHDSPHleRiZ2nFXAzvk8xI+WopkO9Wzl
oMSXxHHuhF0MTSSVI/95YjKDf8ecUZaJHH98Gng9vNhyme/MB3vqmb2h4ndVxUiqYxB7EB9SlVJA
W//sANSSVKpoMu866i/Gw7UBXlRHK2Y4BLT73AbqxXADMMhGJgDnbQaeOXa9zgJn4OdFEoD0kJGo
SaXKkVvCBuN0NKB3KDHB9uL3e44gnTLfIJQuh18GjmDibEWvqIchR6VTfERrBhdtO8vq/LqMnF7N
hqcPEUYEOWSkOfmIgcop2uX10u7w1emAI6VM8t1lEg0iONGR7OoGnexTeIFAZ9SGV1bQXgWW0y8v
mkB59DAiCpSSOuaSX87MpGYwHcBGTG5NxxkAPDdLIXLWQnrqmNavsmx7sC3zkMTmjWtkT3SvoK2J
ie7Ubk5HguIIUTnfXQzUeJqx+FZoQyfOuxM/vK72jqVV0dSI28lgEM8XJ8eTeQc+hFMJNFjAJ97r
WjtWf0Hllod4FOrgNFy5/0qxfkg0Ax0nGdg4k4NKy58pc+yMy7217AamzuWOHW8+jaNuEFoTzfza
9zLSYD0WNdePp9SQqr7btqGbfUs0LN5aQ+UWJ6ObTI/6tVuJWx7nBCZZ46N4wmbPceLzDxbTGT3z
r0skvzjQZOOxmXG1v3hjDEU3zYvmDraaV3mUq+lW4xiYwabt48Z7Kyhcuq+0F8oi3hB+MkKibcQI
FSQrAn/B+AsnEBZDGpjE5FGMYrIcyrBvBUfvd4szSPmyZFX66qHYcndDN/5hqIOjne/G7YvVtVm9
Y1vBv1R8r39Td1xgJtPfDbmQIRbhZVpTvhFcPSZI6nXpXdI65m9AuYctyOqCD6izM1r1hL2Wwj5N
FqfxPjxLzkfQBC5t2YqRQsQ8Z6NlBuG3yptT56jcuHfcgYhwWI6Y7jXPUxxRLIVy2U2djD1SL4Hz
loICJBGVBlVxTvHOtwHBZK12Y5nZ7Y00bVr+rhLSs1+u5w2aEUNC71sv6vpxm6emET0nBgUhnHWX
EwJ92Nr2PmuQHtLYxPDH7F//c3ZeS5IjV5p+FRqvF7bQ7hgb7kXoQGZWZqUodQOrLgGtNZ5+P9Tc
VCDCIiyHbGvS2N30AOB+/IhfQAJiSAaoy4mPgI+KB30wEbVh1mB9d3CI86Ak4XyMyQ/RyN4rE82L
lCqH5v2Donmx98vJ6VuhVUZQRlb3W8EXtQ8cq6rBuSBVtfLBqHFC/tRZNMB3UasXGiRMVYgt4yiY
c37TT1tYCHgPC+ZQyL005iTu5YjyAfIUk3jI8FgRjIFGWh/ONqGfw/wGYctX+l0B+DXmoCQhEko+
TCiDIiqHBCHi1o0kkKEjAW2yn7HzLn3EURSvJmcumCMm2PYZj8lkZOvC04A0kjAGmXyr6VJRqRep
GH7SPgfGSuU5glqg3VjEtCGxxBq6X4bDE641M6RH4Qxt/RonQWauU7pBX0ZiMeNQxQ5SMrBxeK1J
rp+SqVM4WUH5GR0d81AWWjvdl1ZHWRoi97qzkV3w30xNHWhmTFps/6TGMCGvMd7SX5KglJ8nLCJ8
f6frEyIeA9Ef2Q+hxehimV70muW57z22cPR3WGYgmF7H00urob43ezR3fvtmDokWbJ1uRDsVy7Iy
az5y7UQAntM0yz/rpc/xhAUTfCXEyC/12AsaLsmEFS0+5OaTpliOChmh7Do6askEYCI1zY8j9YF6
bLDG+JbLVoafARihYDZYVYyDtPSM5y73dHhCZUxJFPTmFx2jehceMpxa8lXLf23Q65IfMSel2uLk
ON/Hbuj2jqFBUh6K9K7SZsg9TdLkMwnseKD9C4tSGnazxawZqUSE/RuUwIANjA+pNVafIUqEw0ss
k36sVnmn83fOHVKajqS2Pxpm2TNy38b1Co0alJPaAmJdllZiO1ExQ3jxqQXXU+MY4S8Pwcn7YcSp
0dUiJ2dWFzd2sdfbiQQUVb5iH4RtxFCmKtF30UlaodEy9cLHd7DNddbX8gP20KTcMECY7MZ5Kr8y
ci4+tqbeobBhpV3dbXn9inqfOaKvvmro+yhvPSRxZT3B+FoXBGnzqAmtQv8rF0qHH4PRBT8F+Wly
rDr0InT8MMQ9zeyuOhgQlLsNInMp2CinjotH6cgeNhyVlmL9pv9kQexWUFoonhMw0/lWEwI+IrKY
KGRDL+4Zr1pK4j8ZCupuajjg9bBVprqUz35UQSklh/HWjDgR/kC6C9mqEM6csuX3ieKh6NUc/LEk
MuOngDph7lHWb7zJkj8mRkpYNXMK3nxkN8BZxOguw6dQMM4kK9STdT2lvbOhJtKNf5wMAu8a7WSm
xOj+qCPJMNh8Zk0oGCAuBBOQdgEjshejUbCpKJmCovtoM6bs9XRrIdPVMlMS1AGIcYE50YNZo1ao
DVQUOrv+rjcgaXcImBprg2ncKxh5Nd5FZCfzhFwd5fcMwVlkrQK9zHYMpT0IrFjBukOfZ29pU1UM
PKJ29EFWzrKdVLcg+nYBCSoM3xZRFST1/ORbSwQbHmXs6PGdFrVhU+/UsRDK5wLZLfG1aB10GRuf
e8dFdQt0Xqnx32ni0T59ReEgITEmeX7Uh1aNp5VpAOP6pap2xHsjsDgIEqPLNh2A8zcSIRY+8ZcC
AezpM2wB20dJJ0qD9iXHNfCF2e3gY6Eg/d8IbLfxx7KUJvLeIBX2icI7JCsW4J0w87Scb/g9aXgQ
GOH4fWzwNw4SnykrtFBjJUcfDLZQfUoIBhSzbpLvRw9F6+e/Ek86NAA0iz9DN7B3tuzoNc3j79EF
3m1Vn6tw8H4xwpP5956LAtNIcN2kR4pXVa8Z0gwox9MDfPasktZAjEAQ94cup++xEhSQ4kjsIPbh
SY5nTUHQsVpgqQ/2oPaHZFKLuyroveYVsM9gPM8iAdW+0RskCzZFW464ibQeccQMYMy/YFeUBi+M
mHTWVGM4p4aCW80eswr7F85EFKKRbAJGS1G7Kx0pHkuzi4+6iMttqUXqPwJaH1x6kPnA0fC1Ke/t
ScenirYYAK2JI7mDp6CqgKjCaa/lGUVQy9mQg6HQ3jE9Wio0nBDUUK3pY6UAs9qYqdV/yfx0cPYx
xpUj2k2eg2eCEdGNWCPJnmFFSPBAngEVf08fpi8ZQzCAolo2RSM0CO72NTMpexa/JMNYdboli1cG
dHI6+hBAY4qeUSK5RlwsD4HVVYyOxuKBcWRWQcmxMuNHG9jFm1RazUS4Z+ytCeCNwj/YZGP3ZGdV
ew+IRxxwzFHg7sQ6gIusR4pgdIQzt/wzJF6drJs+G00RImKlDv1nFT60RYcJeqjapWzhkPdqHkiW
fEwJM+eFARPvOFVkpBDIHAt6J75cFpzcNNLyF98pUgz3CHFAJduc/NpDG8UFgUp30UchO9mSbk3g
MByzMNYxKNxsn7dMQX0wyCb66OALD6k9WDHnvqusr6Ar86ih2xCV9AWmCeCkcTChG7BCNKqB/AgC
NnyY6jTJETaQnfLUTbLH0Kx0bPVxKLVGdYllkAipwqpvFd43T7GqFN4nUbSKNUtO6NUx8HR9V0LE
cLHYHT+Y5shMVgnth5HSqv7S2cxg13Ti9J90WfLwDTeG6a1UBFkbtaBY55LX+hF3xPCtZoqzBgdb
WD+ZPUyFi3emc5e2+Oqs0Tx1mENFGBFBJcbZ4A7J/fiJewFqEiWBoWxDUTpMr6MUXuOuTsUEhaUP
OaKDWyKZhwiwSecX5zs8UXGS1mzMHZBCdfporSVkDzpAlw4G5SFuVFtEG5/zSaqbWq14iXoqy03d
Tj3VvTEqT4UcFXjG6dzQvp+Ak/v7PoKpg42SY3XfNGQX49exHmIfCTq1pi1h9Q40GYhWdJN9tKaG
ndLhtamuDewMUmXVmgVzmFLiBYKYfaF7Y/cMGcCfyt9CrdoO2mJXjNAooUU1A33LHNxaNm66Msga
9QW93Aj/b09htF+/hgZSeZ8amXfDA0AdpfB/OiTbkbdjfsYBA/M9AJffyxa8MQ5rKZTeD9R6EzYc
plAdP0HIAiGIA34iUB+skerzAz19OW3aXM+/hZWWd/vIVEoGSFppmO0+4iJroesNEISytUiBcBoH
xkVB8DXoTCLWYcQ7dCx2WgY+zmp+//tf//f//feP4b/8X/lTnoxYGf0L+asnQCBN/Z9/a9q//0VY
n//n48///JsyBJVKS6DoQtbmWHS4+Os/vj+HeLzxd/8fI/bTBvZV8d2zm7LcUPn0+0RNtM+2Tj0B
2w+eNsR5TLlr1RmpXirJ5H6ImWuFwJOu/xpx+mN0QZMbrwgHTqftzBPU0x/D9G60e+79r7EG3GOj
mYXzRYPT0mz1Lh3TPUYq0IHLOCCleOfKkPItS1eFYRuo9hvm6cq6yQxICZT+M7livK/SEVsWG3Cc
ELZ/Dznyh+YhcHV9Tc05fVwDwTlDaiY9czTgBObup4sCm6KVJMB7YwDS1w/SaG2EIxvTSlfMYxk9
rXqODaG5qC3tydLhnSKEbzkJt7MhaAsVTFM3uL7m6sGmTRvRxKpakgIMNmd8ooLddTxERffSa60n
XT+lsLm//hCLT2aojoGksLQcUzdBWjny9Bl0XtBk+Z36PAqtA55UDN9Qz+u2ta4i1WWQ1HwZdd0/
Xl91/n/9a9camq5qGKzQxWSjWJo57+q/dm0+1XFgeXb+gtQjJhZFJtP7LoZZCI14ata0gwXzZRxn
j4HEnePGNrUurG6YwmS36vyHqp+u3oKVrepazV+8vG+e49SwXvx6humij3hjqXnHLx/UkJZuAMyz
HdOct9BfD1rrhsJAwMxf6obKMgP4sYZMVO3a2Bl2lVDl2/UXu/ycmm6yIcEbSot9qauLz2kh2FMO
0B+ecZ2EtxA485iFPgbCcmF2oOHP3MgmPb6+6vkLZVWLBr6p6SThlnr6lPQ4eFCGb895TIq+mhT7
n6Cmg83UTJl+vHsttimdMWlp6J4uYwx7s1RpsXnPjM6NNxJFdEugo4VzNwo23fXFLrxO0zA1IXXN
ZNAqFjvFhARu07qejYFmOj/qdd/HmY2DFJAOf41iHVvJJNTG7fV1tfN9Y7KwtPmKxFHHmH/YX/vG
UgCP6k7iPYO+cgvFqJJdZaDF69NrwWK7RqI+7Kfqe2prn83Zo2cd1w0+Ax6KFRXR1ob40FPPOei/
PCFZ8uo4nXnjEF/4jTYFJ11om6ajqi5+YxkUfl8jXvE8mjiTrILUpi0HX9q8y2p8H8MkLz9ffy3L
gMvuFjpxin3GKyGEnL6VgGp5koFiPuucbYCB8AcamgLgo20UnA1UpA6mrTC9h37S7EIMctfXf8CF
jU681PgddLc021hs9LjToIm0vni220E/JmZNJ6lIPMC4XXtjqeXNTow0Z0gQcRZAG3IZxunD+tHg
tTIt7GcE7ZxNAa92B/yempBx/j6LiruCzG8F/9XYaJqHykaeAw6opvRw/ZnPY7XlaI7Fj1F5ctVa
3HINZi7g+AfrWekdHb3bQWrHIkm+wKYn08+RYu0SddzAkQ1vrHz+ubmWJItKyZXOazh9A87UV45V
mOYzkA8moIo1iM1A/2knp9i6Zyj1mIA12nmtPYNDZHF3/cHPP7bF9cTVqGmkFKAtTpfnhpJwBmrt
WY/IZLWozwdEn4JpY4R198/1tc7Pki2EilGdqXPsGbWdroXhNL4btfSeVeCMO7V25oIusPZApJt1
pg7R/vp62tlXFWArDUGQgZGsIiV1umAK4qKTasqUz1e04g5zw8g4dEw8aQ2HnlXt7KZXjyk2N4hI
jT42d2KyjeOIqd30VCM5+U8O2N5YZWZt3FtT3H8JLW5xJI0qiOdFEUQfnMByHq//7MVrsm1A7RwI
Yav82dCcxV7s6rFFNVbL7vQpmw6IhlWHXEm1DRO55NkP1FuH8Hw9Q9VtvgvavQ5t28V6KrgjPNHj
khGlg01t1sNeR0nUQ+yfqQUS43J3/QH/hLC/EgaeENCSKgWSXpIQ4CyCagdoIgfFVN4xTG7eHFNJ
96apZ2s7UIdjaEzGF6U3Y8zgBjAhRdrE+4nx9UaliNlauj7cuNmXUeh/fo8gbWBXIm7oLM6gliCq
0upoKgGaydIAY8/K+NlHhRf89grmcMcqGGahHzWJ9hmoGZSGkUd9MXEpkq6B5enbjRe0KHj+/CBw
SNIwiImMVhanknmdBmay4ZP4adKtUYUGqWBi1sQOtSL1EQ9JkMR0Z1E0wq5xNHZWq6i/k0IPg02X
mowbr/+iC3tEE47jWFLV5bxdTk+Soyo9mf/QgAiwk50TaeMLAlPjnuaD8UvV6BpdX29xcucXwKWg
ObYN3FlX9cWejFs8cFp6HXclstFoByPl1D/osc2EuzQA5h9kWdnDh4r29isWm111Y4vqc2hYbFGS
Wa5+3r9GIrZI3us2wTamDuq7YEjGY4NPHeqg6vDJCasPZPwmWlrB42xe+zOdBzbUwAaXU0nP3MY9
9YBfEgrjDHeGlQAIhTKwJn/7HSpLvt1HKy+ww5fREOIQGglwkJQ2I7jZ79df4vKjSepmPhiKkCZ3
DP3V049WmwgaUronx4KfjuWNbaFgI8JH7kCx1vAseL6+3uIusaW0TceCH63qTMQdbXGsA70KBILg
ylFKp1NhetKBHhg2lj6Et1WSjtzgN/bl/H/592eSkpKUe9vgOTVVsxcn14agQMNfNq7ZqMVB0PbG
92NEtKgx67VtlcMWwcX8xuZYXNk8pxQWxYBm69Ys57jYnFjmjSmYT0wJpJCMD1MoatajnTAzOZRq
UY07VL8U5TjUWtEwtQfcsI5axj83Ht44/yGOiu6IzoVqSVKHxQfOVPA9FcQvF3sftb9n2BY0zymY
8pTr227rL2ar2XB7W7p+G8NHqSdFbK0ZxlfRhVZ93zB1VT/R3rXokiAlrIZfe2O2zAHRi+zmhwik
X/xcIsvhbVSGa86P2kR9c6uB2yfwBG2lPhcotwaUsSV4OVQtULIHG90EpGnFGOIWHfaFph5r9IFw
90nNgcHpGOXKXIiGauj2bdp2mDiGQOzXkKUU/9XoUWd+iwDYJ0/k12gSDv0wtPoKEwm0ua/v2bMz
QoHuWIaBXg01nW7Pr/ivGkQHs4cnAjglu86YkMZeb68YMSKJo0/FTxor8sZHmzfH6Y5lQU6Ixh+S
LzcHnr8WjGv42/iRpa7aD81HBHOLF4xR/RurnF1pHDGWobbWORTctIvnKpBwiQCdpy6ADbyc6Rwe
K9PArcXsDCyfC/2opAgtYgIewH3CsyQp0notgjG+kWAuIzk/hLrSAiOj0YJxzEVQGGID0UssAlzf
Mfs3s0zCXYY3tZvhxtehMj/rQIZ54VLyljdewoXjodOasmkXCIqL5avWUOfLi1DDNwR64drOsvAx
Rcto28+7cIDYcQTzIzCLxIQ4oSXzdH1rXfjSFDUG+4q03jT+XDF/fekgrfVpTEFT+pkG7BVMaPpT
CdPw/TtYB9imck2C41XtRa7Q9XkrcCPnS0/QE5E3HewHQ3qjtfOj3v8MnB8HgOtPduHQ8EUFWonk
TIjHLDZXVAdDEaRB4NYmtjhmV9/BIARW34Ius3Q8Ma4vd2kzo8GsqaDA+YPtfHpmKjUeG0Zigdvb
CdfoEFfEN4/gMQzxDqkHrFKSAp2NMSrufY8RwSgb7VGtyh/Xf8hZVsBmpkVO30nYcxt4mZZ05gCC
oPJTFxlVHX/1QQzShawzxF9MDEunVYlvlfFtqEHuramg9HBj53SMV5O0FP9nLAa1ePRaHclV5Fqq
yVZWjDcsY1Npjq8bq5xcMnKjcOqLDxOwpO6x1AR0f0dF6Khep17rGIc8MytQOMBqEei8/oBnNziX
qUGrndSTVNgwF6U/SpGYSOt0YySI9V+zYuy+6TokXgEPYQB4fbFl/4d7lLfJHxY4Yjory8IDZEMm
Qy4JlPMSI9sFaAv9gOeJVHYsR/tAUBOUpJhwTjsd7EA5u3N1rwWWPMk9/2j2ogOI8dZC1uEDrtla
scPIV/8RkcNqN7bghR1PTUbfXXDCbNqAix045irE3jp00cOcDMDa+NWavqjfrEmX+UPDZOP39bdz
IW7avBVeCyWgoS/3/GBHOv12JXb70ek2eAtZwGJF6EaEsV1h6PV9bfh4HRZ+9HZ95bNNgCm4gZYq
YZsLisnL6bPWiYYzUxmyD22sZqHy6H4K+rMN71Kg3g/XF7sQJEnwLYovaH4G7dXTxQwLRoBWlFjp
GXI4NpAs19oY/y8uIeIU4yNh6jaF1SKb73F56EJYz249xbQ0QTkDIFU1BSNPhJVQU2hxHRoBw3lJ
ur3+gJe+I6mZaqvEy7ljffqAE+AcpzHzyMVRKKGHp+f7Bt3hTSBZPq1hrsKRMte+PvX76yuf58bM
HeY4zYblftAWhxkgu9G3Thy7jTRz8Rgo9IC2OKMEL7qvM9kdsGvE3yIfvPdv3TmXmu97qnzIO6eP
XBWmMVaKF7kFHi/buC+U1Qik/X4YIvvXgA8ddhh+DrGFhmtx484/27xzt5wOvcq0kK6aMX+Ovy5d
8ON+KNtJd22YdOucv+vjpHvoAUZqeqO8Onu/VDiMJDVmgTwkR/R0KQtgR0aTSHfxdNah4WHsJMCd
r3y7HrYj+nvMfdX0vYGIlzqvyi0EyJ+89XTRKgGzP6qGcBMEPO4os5CywhholU1NuG8YgNx4n+d3
L1cChY4taaKpNlfD6YK6SDHQiVOLKw/+APRIHMSj6Hdp40WAhcm4ysKUpy8yFNwD6B7QHfVdPiBc
887dPF9NmqD3wKSAbbXYVKYdxabne6ZbN6WzrxvgnWhTZBuzEsYKuK76mkFSu/H0Z4d3XpR7aj4/
LOks3nbooYs5qJ7hJnVkByB42wnETE++vnJI3V1UDpGkFlYqDhX41fdmdqzOvJJMQyf9IRafvnpT
1Sqie2Qhu8Q0/nMlcBBAAiTPPwDMihHK8GsIB+9/zQyBbGIkkzz6c6drTgo+jqnfkcxhHQYrpYy2
npI7jxLHk70/672Bik2jG7v6wql15kyScZepa3zdxaoaU47eb0x3VFNDRZKqrlF38j06sloAmPb6
M85b5aQEm98rmpAcIS5zrp/T1dJEtJGiZKZrFkSGJhDZmsm9tguD8buBoqF7fblLD0cdQLpI4sGF
vti5LXS2EAUoA9WIMV03eohZngqoJUOi4EbJcWm/zr1VQyddJlNeJOalVvaTyZTFTVqsIlSjdQ4K
kt27TGTGsQH3/taEmrahfYk64vWn1C4+piQ6UXNRcC4HGRX6B4jIBo5roL6eSiDOU5GvkccZqlUJ
t8TbOiFYtC1+GyoGuxj4mlhF+M7o0P9qDBuhfg/a/op/NkIoE629Ud1NGcITb0AsPP0GJuDSJhCI
KRDd6LESxk83gdd4nl+FMIInCRKxAwGKXIZID1lESTMGsXLj/ZwlOmy6GT7BhqNscsSihplA4hfl
6KMwnjbNT0wdqz2s1PTD9a9w6SNIW9WkDVaRnbDY2mYjh1JVK9Nt8rJ5wWUpvWsaJJ7CejJvxMbz
peheaAZNSlJ4EpzFA2FPYClIUwgS1E5de0Gjb9vSRPA57IwbgXDetqcHdm6UqFCPpWafA19i36or
KIEC/L4Ec+WjhSz0sPkESrzbeWTgW+D03mY0CkgyKsos11/q+UXP8oIBOdgjoMl/dv5fOYWB4hLC
E5njjoGc7pPCfIgL1G5psXnY0YM91ANkBK6veX6SWRN4kWCPkhnLRdqIIiOmgOMsWkGr7lmdBrTM
RG9g0iiyD1aO13Ldd7Cwc+XH9YXP9+mcO7Fz5onkDDY6PRe17IuyBBLk2lFqmw+FWaOSjmZyGX+6
vtCl/TNX83NRRRthiafoFKsrR4N4ESAS4eLfXdyHdvBWqbza6ytd2j68RnPu2vIBl3VmHDRqOOq+
dIugUoCx2Q2WlGEV3Wl9j25cnJXdxzgR6de+VaNfFnfjx+s/4NI7nZMIGjS2ThGwuAGoXQtFSUfb
RT5qevTQCMTNiHr//TGGeo30UHJSmNYsEUddJExFIJzgWkEUdcibNqXcx7QX3x1lWIf7E0weTWeG
JKd7hPbtJKdC4G4J1vSbMKfsDj5RRQ2n/rz+5i4cA5Jdaeug/+Z/zZvor6MnzMAERO1Y7lCMytZT
tXRHj3tYd12JwzYANHJsrJctRqU3vtmllUn9CDm2MPh481//a2XmPDNGnJgDbzz9im5StHGyBqoH
9ym6tZFI92j7tRuAZbeGTxdOBr1Jxl8MJEFgLE9GHnaQSoNWuIGTwcVSmG6NTRJv2l6G++vv9/wW
JN1yYHoSbFQaKov7IoiU7g/50oVAzBjLG8P+kJo0VegTI7iiYBd4fcELsZTHkgyIuHf59/K1KihT
FUVEeNF8BJU769haDgInoYGNYp9XG4H2x/UlLz2jIMhobFV2kWWcfknqhr5EnM1wnQ6hbR8U7Z2p
Q2BQRW4iNBM7N8LNpc8HzoE2pU0NCobmdD1ksSd1NErDNUwdiAG/CCWyCVeSXr4/VjOVpdg16Eid
tzXCZhzKQu0Md8ot57PWBd1GWkN+47RfOgnofVg0hQgpYjlj02sNJUAkWNyiREK5dFLlE4YA2cbv
chDuVq3Xa+QYv4XCeyduk8BCH8IQUgL2M4H7LXI0NOxjXPpI1DXAv9kKLqz9qc6dz7oG0NocIEdU
c1n27u2ikw6imTkXCYY9B/O/D37eiKDoYnqgNKz2jR/7G9PJvdcWZZJNCUEzvJEZXtifOpKIdO4d
PiTgo9MFkSiAxd1TZHZNbWJyHXZHPdO9I+5EjNqt+u36852hL+a3itorBSVqwED+FudBjarRCp3W
cFH2adaWH6FzA95wE/Y93ISB3GDVhQaqG50pKBW66iGfmT49s1/0HYK6v/HCL1zPOg0GhkRcXhzP
xVcecFscc7s3XHxta6bmEoP3FZgUeKo25pCHqneKXQ2Z4VACx3qWdpTsrr+SCyeWmnNGoiCeA6pu
/kJ/fXLTm6QXtpWOH07v7UOm6e5QVvU2KHP/xsNeiH+GBnqVkaME+KIvrk40BA1USlvdjVKp3sE0
QRa1be1PeTSFv0YRjQ+N0ak3ovyFNwxyHAAAFcEcdRdBt3Es0YnBMt1MRc0XWXGnnTCHQMhllZTY
yq46dAU/+A3aN2sE2sWdMPugvfHk87lZJPHcp+B4LOZhnOXFZ0Z/MkK5jwJoxHLxa1j33sepC/Tp
/acJ3IxFu3Ue06M0c/ot86RHhi/XDFfzBHOXFlHTvKh16PnQ8oyMSe/7945D9AWpwtckVJ2uh01x
j4Ms069K0dKfg2LaLibyyocc/sGNu/PCNp0H/fpc3ZNKLpGhSPj5SmUmpqvSuV2j+DrgXtkgouzr
AQLm15/rQlQi+QCCM5cgIOjnz/nXmXDiaOqMglszBa3+6nRUdStIgFgtGRg54PXqSO/Gkheej81J
jcUh5E5bblNoMRHXmdRdCFzqfZVbBc2+Ggk/G43T60934UTQyrToTv/P6GGxS+oQZzcv8vB60maM
joX8Rr/ysQbfQJ+D5210w1fF6O1dj7ABJeZoPV//ARfiAEQ5ybCN0wAEcxGExzARWegV8CuDflLg
yBsz9A3lG7Q39EFDpAjkTryGnSXLGyfkQkuXaAvPCeQ1RREV7emnhchc1mUeJKRBlhjhCnqozak2
FkwTBto4eCkSkb4wiD/0uhatO4mft5wC+ctshL29/h4uRAVGqZS4QJ3Z2H/oJ39ts3hQVKpqNb6b
lFj7xc5I10USWe9P5v9eZdlJ7ZAjapHIj+8sNfI2ujOYeH8gDd3INP8kLOd5CovKbcPsFpj70mfm
YhGcJCZccEFOX7WZAeR0YK7f9fDCzLuxQsvh1fEt7YWhZfKtGVS0AIWWiOFG0nbhLM3DH9olFPII
bi3umahRdBt1yugOHYjqILNa30eRhnGFH966v/8MkhaRXco/ma4UcISWCUzT89cM7C7uRJWYOKqA
asW6J0xTTC7aom2KIxZ+rbfz8YrE3HfIwHofyhLW8YR/NLSiG9f5eegCN8n0Z+7Z64TJxXVO0hNP
3pimdxF5f4lPaDWGa5Wc7+NYWP1j22S3qD7nb3uGbhMsYWvMePZFOIEa5VuqEuFLGwzpPkvUcFta
ab0RunkrVznfUYbl0J6ZyVjgqJ3Fh8WntcFqCG5bZJf190ALM+Q8OaLI+mQNxPNATzfq6CCdeP2g
XnjEGUjIDQ6eB/rMImh0dtFGmMl67oAqXcVNWqUPbRhk+bqIY0b211c7rzno1DAOZu9qsGuXqxkQ
V/EeAV2Luq38kKCHtvWKFsMYnL6R0B3btlnrxQxWp93t/bi++Pn+YZw3MxJ4XkF3YRGbc+gdoseE
0rXClA5f0o6ryio6iPa2s0r8sLyRQpzHwLm6YdJPi5Hb4IzeaKRo2OHM4zZeSRPVSvR9D4ple/2p
zj8gV6tNY3jOA2EwLU5FL3R0fDEyd0eS6qe8ltMHBSK5mzSZc6ukubQW15pK24ZWN5n9adgToUgK
8E6ji9DQDOxI0aJGAhyycnyrOXthKQqnGTLPYQLrtci/Iuzsmx5RcXdsRfgdw63kKYuUZKNMU3Rj
U15eCkk9JoHgTpdxDluOQkXxqoOHkQ9PyIpkBz03sy3a4rfwzxe2IDyJGXJCEjsPPU9foKw7DPuc
tHc7JL/2skJCOw17MB85KoFT37Q3Hu0PFeI0hluMzWdAjmBoj/Tj6YLQidWgt73OxVQwxXFTWuFx
DAbvJTdL66taedreD8YuWlUprRPb5x7bFKneH/QExxlCeYEfLc671/fsebCzCDhULoCR6MEtO2Fp
hUGcHmF7heAB0hr66G9F68VugKAMahzDHoHQdzK+aDpAIAS9TKN4DufLhL5NzT5LUOd0DVR8vygg
mj8NZYB8JpIQO63Gse76M17YVXNqAIAArpdN2Fm8eWdAXycNW7dGLNrNEEU+0uOfDkLU2v5/sRSE
GIAL1NpM6U6XCrV26IJEa1zEuhLKbd87Gopv7gIKsxvjtUtPRZgx5zbK3Ftc7CdsuFvUr6LGHbqw
fpKK5uxJeLVXGh3yxgu8sEkEjWgaJ9REwloOPUOUNgq1FI2rlgOy80rlHHqBraoIov6hKkcEq6b8
/SU1DTe+Fjk0KBcqztNX6Tt1JUWqVm7eT8BNNmieeEDRErwbUzyqAxSXcUEbgj2jewSxcsdIvJ+o
sxT1jZHvhUhB7sW9rAFKpDOxyAfaNsHruMrBgKPyO35s8DwIjllVokhHkaMghNqaXrJ+90aSBoFp
BjWx7vJ6FvVIo2Eya1cY6bAf8d7ahSjBHEwF9aTrS116vvkVU4Y6ZJfO4trCmmuIMY8iO59VdzzV
+ZlNobcFdzeiY6B0u+vLnSceFlMvbkeGUkzQl2have0oGwOrch1OPpL80NxHTDMORZZ/xGQoPNSz
XxcaP/WNs3nxOUkDKIBpIpwBL1AszEYFh153qK3wFXmP5EtvW/4GCYZZW7Gottcf9EIVSId6PjVk
vkAClldMRJpRlE3RuRYsLABoUYxbeYKl2HrsG7Rm6gqbEn8MJfqS6TRQMKX+P3GlxN8GLa6P13/N
ebjgLEEtmvutINWW4SIYUTVHk2ai71b2/gYntumD08XluFdrLb+1p84/8nxyUXGY6bXz3jo9vF1Q
RaOZlKqrlTl+ZlGMGPwGuzrjbURI/NWx0d3GeiqKN1UbFzcQj+fhirHAn2k2cZH7dnFggRppI/pK
qsuMpFyLOiq+aX0V/sozBWkZZ/YLtppIfn/3CwaKTkJNawU+1RJnGSHYalo91ry+hrKcGTXyMUv1
eiP9Or2xky98SxqcAJdoVZEBLiFEsrbKwLRoTvV5bHzLxDAeUU5BgVBFge/6U83v6jRrga8+c7RM
+ucqH/P0Q/rckbOw/uj6IKZ3jFUt9Jsz65CA/jtgfAswoFbAwETFgNREkd04QxeeVAB/53NyF1At
LC4BiSZvOjNLXVKmfF9Tiqx6zElWSMvdStAuLAV6iGkIACloeMuhUq0qBrlnXLoFYPit5ozJS4pH
EjaoVXgjBF7YoDSFmAvSnKJkWM7LKto/2EMPPBXyqMD7B6V2wbynWNgjFf05LTjIdxXHJX/3Vca8
FWkFjfoScruc38FfvSDwseEYBDhAGniEAF/yxShIrsU0bRoE834UTtUn7yTbgnUGL2MbJin9TKRa
rNlgTKhii525qdMX6X4qVSfdlUGMtGNqtzih5HR9bwS7Sy8YfNY8dJ31HZYYTvqCRQepO3WnGM9U
r7S+h2hGr2QLH1C3i5+Z4tyCQJzfLjwmahLAH+abdDlJ04bZgsjxUrcqjfrBnupi1wx6CgmrTPe9
Ut/SEFiuB9x47urNrCqaenKZlWgtmrr2IM3jqCW5j0S9gZUlJreB336IGjVps9U8olJv7KBlPJiX
ZbQwj81nwaBljavmeRbAlzaOmF3V3aEYUatdp0Zlo4jdoh2b+RpEuNSSm4AB/raXQ7+9HpHOrlU2
P2KPNKDAmhASlqjgqsSKd0p9/YiBUEMztxyy/rWywC/tnCks1acB20575ymO5+0KtEPwz0qK2H/o
C3rs2wCF+vBGLn7WoOM30bAxZvgsXCjokqcHK/BtHxBrMR6TorRWue9XdwOT1bUFbQYoRYDbDQzX
tcRXih5e7O8LfNbeW9LOP4Krdk7hYCqBUTn9ERo3vBLCJjn2wHS2QrIgjuKDK0TzQ8XR+EaKurzj
5+VorFN6zHx60tTT5QJzxOQo1btjYPdD9RSnTgI7KRixA9/VbJNIrFCwjXFvxvotHBl5Yo1wYzvO
j/T39cRvADZGa4JDroL8W1xPyNaHOGmY3RGfPP23PY3Jp6QKkg9VHXQ3HnfZQ2IpGpDsPFAONDiX
nNQJuz+17q0WpbxM4DhR1lubAuzG1XB+rGm1MD+c8wgC2DJndFIrYxLfd8euK8aHKoHWi14F1jTJ
oK4kEner66fpwkectVe4ZOdSnL7n6Ud0IviZmTa1R4Ov1792cU4+3qbG+P85O6/euI1wDf8iAuzl
ltzGXUmW5aI4N4QTJ+y989efZ5QDHC9XWEInF0kAA57lcPjNV94y5Vge5mZ2huKmBtgk4l7shlmn
yxuTg3WsZiRPtkQqA7EZMJy8OkZmlVpIj4etzyFLMCpI9GLODtDrIJOktYX8VSHFPT6UuYaR95ay
0g3hTCzPo3NF0Z4h0REb9NuV2BfOYOHMvvi4cYWqcxoaCvvUtTGByg5oajf2xWb2J38rdPTyaKfb
XeWMXrPIg/2jx25FeRoX29aOmanG0g8Jlb3qoA1ooO8lGfmCYwvBLGy8cKJd8HcUNEn2rPSJhUFH
KYhQf9oOdswvLf7liGnGEVKcH33DoEq4JhTmM3wm6xRKj50YvG/I7CuuvxZRjx90h7NNK2WwKYah
uPSW2h00JZY2stTbD0YDjyvgeEQIUcVf72yq4Vw9mXPgyzJI0oTay4vMOf/+4cdjFSbDOkUdp2f1
/hqsg0tV7wMf4zo1ccO2F4JR+jDSNeyNyj7aJuDwvTWlqg6WNA+/fHR9ACXwN0gzwM3igXL9lJFV
FhMUK8dfrABuKJGqcfuBmdMSpcFPPALDXRpmvYNgl9lt8dNvowWyNpQztO6gEpJOXi+OLF+FvM3i
+NOgYBIkG/lDUtv586Cg+ljbrHr/Yd9Zj0YMonyC9wN7Qfz5bx+Lg9LtECWT5bdpjbFxqWkDjqcN
5LK2kigA2rDeyB7fuVkRzSHhoAwRmIb1pWaaAQl4XVh+uHSCCoLl+VJSfsgzM3KrDjQkLOuoZJAB
mCaOSZ7nGLbqqET5Y9o6WbHxOb23BWDLaVDzdQptpestaDL0ABjSswX4UJylcPqKZHi9DwY5fcwr
Kd7Idt5ZjgmJCXEMYKugHFwvNxaJ1WEBZfjhlCCL00EMKcPZ3CuhMrmzzHTh/hu+ze8AutG0oHxX
RXdxdR9MOnuJNU147kv8DNylUvEkhQav/DTLoHioB8PE6GvWh2/IwGNN5OBZUpzu/4bbG4HbgPUh
LKJycRM4cpNBcqC14LMmpTz1LZbtaRxlODXQJClCZA4zwt0Hx7n0UBnnov7If0W5KaLZb0c7Z8hF
k2AMz0jqObucmenRKa3iALF/S93iNmlhKVGeiPqEGdjqnWoyfWeMY8IzjuKSekCJMiz3hgxPcz9k
rfNRsCtPRt9SFPAojog5zvWTKVVaYWikYtBsSa2P4aXkFrmZ/sDbeKsx8d7XCiiI9hL9Lk6ssfo6
qkDDRFTp8W0zjOWgpbh4FiZ+ZZWChngzjrqXTMijoimHqTlMJGx4nehw//i8s73cOJTVFAgCBrt6
3iCTQrkaHMfv+r48jKPx2Z6X5CEAgfLxWEDGQPJC4Gd31y2fOHOMxUDGxh/Yj6OdF3LlNhoGCV4x
ZI2XhXn8QdFJog66PVyqdH8p4qk2r19mvOgI9I8S2mmToj6CeDBg5iv1CUZZt6Er8c7LFA082kzM
wMXHuDqnajjmSoiZgr9ULX2Cum7lf4KqVv4whxR/lBre9Fmfuwmj57mXHxddSl6xA9Q3QtJtCHyj
kHGIgWZR3oiQ9duXWZVLp0Fbrv2pkmwatR26WU2aPtpl0/gKFf7x/vl5U3m9LiqgrJGyUEgxKqbK
vl6w7HA6xMek8h3sa5AsMbNcKs8Ik1vm1wVPCh5YC3JUyoU2zbFz9Fp6mXBFqR+MUU7rf4Namo2z
Gc+S+TLikIqBTdPm2k8r6c0Qe55Ri2JPD/o49yd1rvqDo4wFKs1xg5mRm6gqZp64D+Lu606Mc+XY
ncPQ0V4jx8LB56g0dRsdDD0dwOvDpVB/yNjG/Y3GFj6LNlrh1j4bkzB9tosy7904aAppf3+LbiM0
MsacCq4KCBekl9c7VGilykbw++O2Co7OtLwwMZ1ODEbyQzuD55WnYNrIPW4/a1J1oeFHz1NMoVZr
SpKO27WZouWKm+MubvBwlgvDxOOKJuRHHw+4FGkVxAsqPYbfq8dL5ryIpDzzp3pWv+tYWIS7LrXb
yQsstZ+O1TCBUV4a4unGyrflGDN9CDtMKvm2wa9er5w7Yd40OGf4JgpAE5z1UAZ9IoW4uNAMSQ+2
HmMeWQ8YuC7EuI3IeftaqQChKtDYoXFGF/R6dVhfdcO1NfnGkGvIc8MlpJMw7Qc6O49FZi+fC0HE
vr/Z77xXh5EEkzWarzBGV1dGD1SamTtm1JY6RfVpKKANnmS1jFDIbj9+FyKxZmmob4qpN/Ou6yeM
QywgZqUdfLmWjb3ZYhpOguO4S6Jt9aluNvMNFKaiDWBRFjDsul7KQrl5nsqo8yuwlthpZvUes7/x
aQpl5VwkWYqlarqFKb3ZTIE9offDdAuUGGP91aLUlfpYxq3fBSHa97TDjCernp0K/bQq/Hb/zYnj
cBUnUVgiIwetBKCU17d6wnhO8N3EncXv29HZT8y3nvKxctwQibL9DHNxN6dkj3ZfCKfuWt+4fW/v
J1F4CSSFaNnjHrC6n9IYWBSeR7VfahDWkcV3jnoxZqhOL030CVXjzJuZO+n8AlzFdxgS1yreIh8G
t5Ocg/+jm8/8gJO81qxJnRIbZVtp/HzRUKHoegP7A9zA3QxJ26/39/zmMhRrCfUQjckwPbdVFOwN
FY1NlHh9Y9ZAshY4ZyZu0aFkeiCiGAc9qgNl4wt9b00w5WQ6DNUQn16HBR2FjcYMar9ujSo6VbkS
Td/MRsLVuqQt9GJBm//o4Efsqc6okkgkRsVr1dTAyiYp7Y2axl5f/mPCofLMJTS/zT0aH/e39Lah
zFokFxxkcisy79WeVkkcmEbeN77EG056prNVkYVe1nQtLVspmJUTCYGT7+2qcr6RqFfGPkpjtX2R
cDENErfV6rLbiMXvbDqJJZArUO+iy7r6UaiKdB3W1rmfYO72CiRx+JP6PpJcYHvDkb5U2H78NdPE
ptAUukTiu76OHVWxGJZUarnfZ3ndMp2elHgX4dC2/Bnoqf5d67CO3MgxVfGNXscQ2C60HyFNaBzp
dXEip6MWG7TJ/AVgR265Cx9OXHkGroUzIiaiTaZGWTVHZ03Dr+izaRbJeKhxaTOe5lpFzKYz5rH8
W8FpR/MqQ+nCN7fFBIef3qQL4sSh7PT7MXIcNOfwARsNN6qwLfsqW9PUnOrFrLrj/RP1zrsTgrjk
ELYJ6Gg9oYhKrbWKqc5A5ZbxqZAM9ZRKzbRXK+NbZUfJxvRBlKarPaRdTMkqtL4pKFdxsMrzUqni
pPVl5nvndOraS2HNW33EN0nU1TLQ+wBPcKVxU6977U3koLC11KOP9cpg+VS4BVIsMhYjh9q2GHIH
Elh+czdJOCV8rdFLVc4huRpy0lpWpD/SBbuRZ5yix+A77Rkn+pToeMDNO8MpNHWPoWCI319Kpix8
W6cKYzbMM03fGCdiOnxQG2X4uc60vRGnQXcEZR9LJyijdNyKpqhhAgI5UE9xpQ8KZtCVZbjpks3W
Z2RtZRRygsxZ/uxKnGpxwsTa669CUuRonweqXj1FjhLH+wzBjtGLW5yBdpldL9P3TNeRfIlVdfgX
D4p8floKpesv2RxJGjK1WrQo5OdRUUjnxqmRG3IVFVmN1AXXYThPSB4GNv3IGSui+4fs9qpn8EGu
KLSXIUyvAR1gWfgNFAF+h5judGordcKpO4zizIMy0/5zf7WbxBSQMJADcmHU4TgGq8QCBnk4Owyt
/cnMrDraoSmu18/41VvWsZinOP2nq8OkV3Y2xmXWPp4wWHm5/xPeeWBg2RA+YSrTWVjHJ2lsMuDI
c01vYSpeNSgVrw3GM1ifYq/y/1hKfElMfGByrG88p8it2YyLxu+QhVZeFwgT4w8pJUP9d0KnS/98
f7nbVJGthZtIS/FNX3DVwx77OqkAApg+lnDtY97gCAfD1c+Upn/EeDVzQQ8aG5H3nTVF45iynrgL
mWsVNPQEjCrOVFjDNnPR79S+UxvPlPT82xC2koc4Tf8lcrC+uf+oNy9RUMfAPghKDtYx62KetMZk
cGyZANkK/dHC9PocM63G1LLbutdvovDbUugIQqwV3LzVkW2SKGgR0DBPbSTVP/XWWZo9Xpvps4oY
ip9ry7DxRb67IEFfCL3TjF/DJLUyaunTS+bJ1Je/AtSuH0csu3aKvfzKVTn+dn8nb9NfJAQJ+DBC
eIdAAcS18FtfBHeaBY9JSz+VspR+VnpD/qH3JBP7JC3MCPnkosQsORm7wFclq1NcOUA0aof/rLq/
/1NuCgGN8Q6tNuChkHC4yq9/iWwHbWi3lnoaB9x2/5HmaG6tfW7bY9I9VJORhEKPLJOflgSQi2fW
gP4OSarl4+v9H3J7uhyKZlQ1xKzLgvdz/UOcvmWAGeO5Oi5t6IZaJB9Voy2OA1ga/8NLUT4K5x6O
sww69nop/G/xsq+wA8X11i5p20SZZn5Rm9CcXknTbOfr/fVuAjAqSkL6B4Qm8xfO2PV6CTPjeZKl
/mgm5rhvczP6a+5wlKL10xwjvYKubXfhRdereHd/5dsRKZ8QfgJALVASUW5GHlmx2A0SN90xslrM
2xAVeYmx/L1IWlDt2aJqB8cVhR/F6gA6KxaSieXy0LZy7Jt9iZucjn4owIR8hz4dYl55VfoZys4U
Zk6N5enQG5+Nagx9ecTpMAsa9UlXEmsj4N18neIpsLeCAA7bnVHo9QbGwFVCHdPDI/tkXqK6rv2s
lBMvwQbigK3ZlmrsDeCfBAhMCKKq1OJAE9ahjmTALMYqAdSl61F1QM09YoSuBX2G3OSy1Gr4ZUJp
tD83VpCGn3qQ9hmZAnCeBxubDvmrM0W2dMRck1abKyGmpG9Vdm+Z6FVOx28kfCClQJkF1HgVIyU0
go1u6ptji0fDWWln1W2aqHHbOi69aJTiv8xc1fbyMmqPUxlQZKLzsOvqBH/bKkmOSi/bO0UPcaSK
ouQzNtz6oTWMetcuZeqj5p8+4EGIFShayd+crlIPThMbXkZw9KuoNV0Dc9UDkBHphGnwvHFyb+KS
eDqubxvMEoJraxkyhP4QECql5piHVrGDXpU9vLmGl1Wj7oK07x4nNKN2ctd3DwzDoo+GCLE87SbE
d8QAfn0BpY2CLPEUtce8nIGc1rF9jJp68QZT26qjbqMD4FKmAhopC6XAmnCqwPGbKlNL/DqXnWbY
KWliBYfRaKbkoC1lUD7ZqplofwZhVCw/l4b2n7yx2TcJBSwkvi6N2Q+JDBit1fdlpKOcNQU/Ic2m
SxSWrYd7aPtojHl9bk0+dKlbltP92PTuojwwpC4R8Nfi4iMCro1thqnvNGo3xF7ToTSOsrhZWicZ
j5Hl71RV8yT1ilRv2i2l8ZvrBiEgTpcYj4D6JVe8fuR5bCq1VOTgJI1ogfWGBb57sNI9faZ0Y3dv
l6KTyAyPJo5JQFlLhEQUM2acz86pbM3sRAtR/YyChuUt2PFu3OY3gZJLhsY3hZ7o79OLvn6qcMYF
WbYC5zSlcXiQc0Ti7EE1L/ABvjepmn50vMNy9JqZoZEciXno9XLpVGK2hA/vKYMov5dRU/cyxNRO
UoRVllQhUHz/yGirrWSGDqKAjPdtfEF9ssq26WPKga6N0oMOTCQHHVrW40OO4Ux6iPrBrmkf5haC
vLTTwsZtLLkq/sDzd5SPKS6R5sUedRl1WfxJEJqFsSgfyKP75UdFUfovJSVWrcligFleKF+TvW6m
5nw0gAYs7Q7jqfRhGlPZPChTlUaug/J/7QXdNM24Xi3BJD05sJefUSXR+1Myw1f0EOJm4qEHIBtO
VlIZ026p6iA8xl1g5ZTgubJoW0iPVUCBYQu+Q1geCOSOKPev38pgYD1P5yd8kDMtODZN833oDPOr
FkyWZ+m9uUsGCzzPPGz1vVZfNAtTYJK/QUsl09D11cIKVexbXxmpshAhDVn5CcdG2tdpp/pKpI8n
IeZxuH8k3lkTQU5itCYOPuIt1w+LYXJcGYtdP0yhbZ7CGL2Coq/sS5PoMyLjYboDfrdFM37Lin+7
e5EAR2iVJQVgE/HKdQEfDlzvRmMsFxo4urwfBntRseXpspIZmjJHv8omGP+oU0nDVLlsM92z0SN/
CbE4RsAhgWfv1bXZtu6MXuiTXtdFcwjyyLIewyq0vxtLo4avZZJLWUckBsyHvHcWadiU59FcY+fG
VlSuE2Kv/IROVpfshrmz7K9yrdjFrpbLrvqs2dWifG/GcsgfLGzDUloqwZyWXpGBoc4RxXV6TqIQ
jA+RB2xwrcDYYQR1+kJnD70OT67NCoiOVTlTvVPCtmh2PX5Dl7aFu3bgHklfhwqZOpe5+egjQ7/I
+5hr89MEle5XirndPw4ERdttscT+WKTjDTCbeZNxY+RGqFtdWaUTjc6CpPUld5QGnTHl5zwH8ZMO
O+c0x4m2kYHeHDOWIykkGUCJiJJ0tVwDDi6YgDQiGGkklzYYdIaz+IIHtK0OS2/8Kpzwg1xL8YjA
MfiUwLwDGlgr8znMg9oJru2l6pv5xaiW8o9O7ZuLqTGvdYRY3/1P6Sa4ogEojBLAiePfQjV2/SkZ
CI/GIanhUx0Z8xFhteRhWaLyCOh5OX5wKe57AgXmhpjiCDbM9VJLGtQF5ODgoabe/iI30+xiX9T9
yKZpi7Dxpk/0+7cKnIW3hprIm8APYLvrtdLcrhVKy/ZCrCypwTS9y8+GOkp/alKiVy4QT3DwY6I5
L+Crxt6TEONxjg2erC82xr+CvYcPyqmz6WTDgEL0o5575bWbO2ULl726v0VcESpLBG+BhyQ5uf6t
S1jS2K4H7VKX+vyjgJrzN4mF9jKrxU8paaqNXpl49N+3hv4RVBISXQOSG73hVfAs0tbMx0JfLsBx
hsuIT/Hj2Jn1Roi+fShRpvDVCC9LmEDi2/qt2VH2FT6VaTVegFakWDPMcvykVEb3PMUzZuBcKRsH
+d0FSUwYEtM84j66XjCZB9Ahizpc9HGZURCpFMcbUts4IpgbHoqmNLf0fW/DAzsJaY5CjBAB1OV6
xWkullIqyJ2tqJZlr9JQOo8DLc69Ke/mT3KI6dAwO+nGzt58sdgciwSaoCTG1OuoJClI1UNRUy6t
sQw7KTVNl5Lq325xtlSh31mJcYj4VBnBQ5JbfUQdtMu0yPruYgRIH7nzAAnH0KkRXcWMmo3o8AaV
WJ1LEf0YV/ISGYmvtlOGYGV2WdhdgkQKdr3K/e5JDei0P3rN6hpXxeOyc+1xjn4MnT6Ubuf0uoMo
qxporsgUlK8hg7DhVPfdUO/03kgx7VClV+5Bp9znndGfF6fDtsxU4hBBtaZR9AcL63RGVgwEkr2V
D/1femHKqYcET/kZAVQ1Pcj6PFcoIfcNExOrnba+x9tdhsVPTYIvI4B+GD7XxwgO32QodSNfDLzb
jjlCou5gBcMTs4txI5W+/UYIZnTI0e9BswFBmOulmnZQjJnu/6W0hn+LmmI/GLnBBLk+cY1KLv/+
YMSnmAchgoaR0J0htF2vFwDrG81oRFMyU/V/J7yH9kOn1tNhtsJ5S+p11TwQZ4cLTNiGAsAkyK0i
jjVrQdyUjn4xUHreVYWOagCf/cUoQwsN/mFODnh7NmCN1Ww5alW0JVpyu7u0LJg4v6lucMmJF/1b
yMuZSpczpr0XPbSnc9P3euU5qbr8ss3G+KQXTRxsvM/bo8O9wWAFsCjKhfAhrld00jzJsHc3L0Hd
L/sIMxw/7Ed7H07xshF1boMdflXI26rk3ZaMcu/1UqEx2HqoUE1pQarsZTRDT70+cStWyF7ImOH8
aUtY0t4/P2/+eL/HBHGN00eFFMjHQfogtvy3LU2aMghtJ6guZMxZAoLRGnNvQOd52TeatFQPKL5Z
f8AQC2TQv0G9HCs5VHUPqe+83MWzXqVus5S29pREo3WoZNj4Lu08Sz0kdRHLxyxQm2F//1evz4H4
0VDLsCsFCyHgn9c/Ws1RIDBnGGUx+WHyuehTW9m10Mf+qqKoqp7HcDQ+ODsRlq40BOH3UZQL/Pkq
iCz2ZAyDOdeXOB2yv8h57HwnNV316CRJ3x6cYJj//OhTcgcJAAa9dNgcazCRBQc2m6egvTRDXT6q
7SKfaII3r0ko9wg4alvyGesClycE9kHMQioXJP9aMZr3Oahljt9mCM49pAJX4m4X2loe+GWDE5Zr
ohD6zVwqyRvVfnn98NMCMESFAJVGWh5rMRjbKOhOjUp9ycbJ1PeDXhm25/SVEz1OYynvk8zgh3x4
TcFwAvbGqIZeyiqgCdPrPLAMrMTmrPweT2qNJndny66htPnn2Jbal/sLrsMJd6SYwYgWLAnxTVnd
6ibXoirNF0GJPWVM3w+NA5Syz9qtWuD2G6EQAA5FJKFncIPrqwJHbdEKmS5jpWj7WtdLr5wd+RgW
4d8LXcmNSu69JyOFYTVAdoL2e/1JCnzHqMFNvxSIXkZeAyW+342R3v1pVPFHBTdxRRfphgBiiwkb
TpzXqw3OHOs2wOtjNi3j3lLz1xFm2W5AUu8hHXp9Y4z5pt72e5RkPThNJDjMTQXtZpU52aQLI5DT
+lgqYwSNmKomf+p62+lc0FcZNCo1ro5ThaOkGxaF9gZDC2OAzZ35bx/JaK+jQgFOa2yn8tlWUvu1
lppWdQNET7/IrSMVXpFLE/NmWI22h110tg8T5D3BSUv9Pizgi9NgaorIm0M09bzIqvJv9w/n+np/
e0jRKRfgCdh/qwhHSodn61A3x7GXmqewTSLgy3J9YABWMBPCdmcy6ewqhZ4dLSeYN67a6+VRkxG6
kChm01pjAENgv36nhZJ1qs386TBPZnoK1Fw9z9KY7DV6Ld1ulKQKDba4AFthVD/CVN5SCV+B3v77
AYBGIGsQ6qE/ro6wZdROmIL3O2gtdqqFClk5URb5JQLxu8MGeXmcVNv41Kn54DdKG+5rUJ67xJSq
jUv5OhD/90Mw36EPJih0/JrrncjrqJecxZaxCg/AANCwQjoyRDi3r9v+HECUfq57KzzA6tCP98+A
+Kv/76ATKkRzk/RD8GyFhtpqDxbctwFaROoxtczwaxoswUNL/r7xqq+DxdsqDAK53Ojb0/xZdxez
uFzkXl+0o61TlGNUqbwos9rsnCTY6lNch8H/XYoBPEk5c2JKreu9DABSlVaka8fY6tVPsdRxeTXK
9CMIJ/uwLMFWQnXzaHTsKTRQu2K4hsbWagNtaeichgbUMS4GCDAydBf8R6XDSMvAu/+uVlGJZ0Pl
k8uS9IC3BcN+9cUYIbc4BoHqsTG67nnp+2CnSLbtwjBVjnKX/ErzqPKpj6dv+B4ubmhE9qNsx+lX
s8BoieyuPXIOAUZopb2bSbfOs4nduWol8VMc5dLLYqYgl0ZUnBvYhcchtHPYz8JbEhmDfWH29ef7
z7QaEf/vMwllDAKRKIpXz6QY7UyPuVePNTqpX7idEyQCrOWkpVpD9xnwtKwXw0kdGsmLssU6ZYXZ
MIOVmr2tzWgZ2Iiq3v9NN0eIbRbgRSZaogZYb7NcRYo2MF462lpqfEJ4+XM3t/OpKVB0Lcvl3/ur
rT9+8VLJD7jU6IiyCauPvzSXicmpph1h4zhfUwf9Ms4AjWq5lY/VoituDWnsR1IRGj+8MnMnEkCE
6OgBr8vkNCI/g0+iHSs+zXOkgJVJtChwLauav8haLF2idlH9QGq3BlC3zwzXgUYIFEfiHdOO649U
M4KGHukcnjLaxDul64eDluDgV+oZhaXdlPssy7Hr7bUtTebbd0tuzeMKFW2DomK120NlFA3AtvS0
ONCaqtIq96WhRY+pTX6GJtcWTWi1HpM0YZsg8hbKCKLfar1s0hGbCSuIQVoFbf4wphI5WU5hZzvo
HU8LKqd0VofT/Vd7uywNLYhr3OscKkiA1xvcWDGiymajnPJAkzB/xKgLz/Rfej1Oh3gJt2Bfq6uc
pxSdbpuXasBXpVt4vRwchz7UUZQ+4ULW7FrH6vdpOWivWhFHfxqS053SyTZ37LTs5rztjbR+dZze
lkcqzv7Pp5z/uV7exBuqn9FoOGXc5+cekKLbxdJ4rKvkU5x38j6L0x+wF7XD/V2+ruDp9tAkANtC
ZsoNQHRerRsWcuy0oa6csjqIX21cIT09HcNnJM/U46KR3TH1zTdy03cXpTUK5kq4/KyjkxojhGc7
uXqaGkM7SLlpo8RAwNTbCPI9hdyu7pQtg9F3XjCKM3wu1KeQIG40sID6mkuuq6cIVNkRV8LATRSl
PmoJchQmZZXnBH17CsrS2EHMUf+9v9G3x5nGuqJRGkMJQ6FqdUmMSL2q8WIZJ7Sfp33WG7mnWmNy
tCMjcRc5+phVoHix/EhogyT+dA9v0OtzrGrpWKfmKWFy4ZmlbT9FYDhgedboTW5c6+89HOJF3Op4
BYpC/Pr0IntRSMvQm6eUM3zCzrl5UkcBmhz18XvOh7OR8q0IB/89Hcw+uBVEXhreq6+1LpcJKZTY
Oi2QCtw60ZaHahzzL2oZiJ6woh2byCyOaqZj7AZW8jhzB7oJNetxyLvlIQnU4aVNMFWnRiiftarI
nzsLikilKJEHFCgHhSKTEo1BOOYfSyXFq6EyoyTjv2Az1vhGmquDVgYJzs3KmD8bfW54moIeb930
W3I3t2GFsC3MS2S0DsjS1esXswyBUrTWYJ7q0k5OjgohRgGF8jy2JsgDGLFemcX2Ia4Ra7x/3ldJ
5dtDwmHjigLoKBxqr1c2W27IyAbAg3GK8cfi8APcWqvR3CkU5ev9td45fvrva62+rQqxVtzGO+tk
hQpO4RYs9dnqzbMJhcBr9ME63V9vZQ3D8RPMdKBgIMP4vmhVXD9cvFS9GTB5P3E19S9SNTwXSp/u
1Dbqvo6NE/2qneSi9pXhD4iGuCizTQcSFcE/lerd/R9zs9HgzcGAk7dzW6JIsPr2rAFDaBlO9Wmy
JNND2Nk4Q9N8jJxW+/LRlUhyhXIsMGz86NYKvCDPdEsiuyU9R95AShZpP1aW6sepan4woDA4Ywmo
FWwuo5/1Q/V2t5R14Si+atb5peiin5Jd/YqzKX9Rcnnef+zBxJiOFFaQEOmW3mgr4O9TW2Gm6XCO
TN1rWid5cArMGrMh3zISW199LEWRwJUnQGBMCVf37dDMDRYzHIxYbme3mjtTnInFy7tA2Uez9leT
69ZGgbL+PN7WpBIS5oEQwuTVCTHmhImk3hp+hP7+QW1LZYenaOHFZhPvu4Uu2/3tXAcdsZ5gMtET
AQBEsLz+OtoMif+CqsQHTl7veqXSPHkCO7ibaZP+PUio0ctT7ixw8wY+1fuLi7/8t24AWgdicdYG
68wVsB4xy0Fh9cNkGGAoa/mHVlXyrg8aXLHuL/Pee6TrQNEBuY9/ViGnzCujd+zR8DFqkw7mPH/T
JJg7iYUsNZoq4WMdWvXGrffee2TuQbMHFahb6oyJ8m3VpbHpJ5odXhCPHz4nppMSwufSU/NR/uv+
M64ji9jK39Zb9yH0olLNlE6SX07lN7kZhwdUCud/htiyt9AO7y1FmcHDiQjGsbk+MvSUINo1IzyW
mk5V1pX5k8VFtRNkjI0o9t4uQlUHJwZaUSi4XC+VyGMR2EAAfDsY0sQNzND26jhLyRsQt3IHsyg2
0t33Ho67HrIdjSohjna9Yh62upbJkeljBtEcCTTSY68Ghp+CS/3wUug5ibmLTZBWqIqvl5pnrTeS
JrJ8Jc5/ZZk2P8kJ1llVUE0b23j7UMwERF7BII5y6Y3X8tsQrh9Guy2t3vKZHkSfoMlrWJWMQpix
/hikghoX4iyzHTCFotNJxX39UGmflHMQapavqf3ZzIRbsj12ANRswGoWtHwtMpdv98/+7SlhrgNF
EhqMwHGs/XbmfsGU0F4Cvwsb1TWhs57lRhHk/1Y/At78mMza2zMKERoacJAbMDxb3Qt5MExTS4Zw
5i41d3PRhM+WnmobbaE31Zzr6OiI2RGpM9NTWjarZTQlzIxZn0KcAp38aGVZ67VLNrzE0jy7Y5IP
T1XNyMBKguil1uPEI0UdIw/18nif8C+3bQf1BBGnZ3apDtZGVH3D6t38PnJH5pWo8dwYxOjDhDJX
pkh+Yg6h2wIQ+IX90/DQ9OP3rET4SMpM7QCpWttpXWV5Rl44R8Mo2t0cROp5GKfuVEypflKTVhOy
Ms/1tIAIrbMQcX1b85hNNn8YuBV6mOgRuDNE9CTJDPemkZi/0mQ0HxHLSveVro+Pkj5afjHl02mo
WmdnNICox8QKN+7Ldz4lhvUAkUVHic929dGWZt6SqPeSD1J0OmcRYolzUhjnjipxY4PfX0qg3BkK
MPpaXc1l2rS6Uc6Sb3BBP8E/R24aLM85HIpmY6mbG9IUqAeGlEwEAIY7q6OWIfSWooESn62hjXZx
Iqm+E7Wya0Wt5Gs2ND5dRz/q/md783wsCiiJYRsLCquh61ABL5Awok3JGeWx9hj3RnvU7Hg4Fnqy
dRu/txQtT6EVzFCPlvb1UpYE3yUyg+QsdSVGNJM5PY7q1HlTmxcb1PCbYMRT/b7U6nbss8GYjclO
UDWze7eJlGI/R1q0Y///CkMGmPc3cYWTJBiJ9WyBuOIaIV9cHUhnhi5r1egBDn1peIVUlrswjaq9
Oi1Y/FhF+DAaoDyMwrIOs6T1gP6lBdww8glqohSfHLR2vs7hUKEDQ2FSVln40ZSWX2hhfQfshNPF
S7je/MAqKiXRUF8h/Oefkt54nVQl/JGx5sHRs/Jj+oX/7QjTCuCRDFU5YNr1ehi8hCNS+CkGK0Nx
SIqleUqKHo2SwpJc9AtqyR3VqPYWUrfCnfQ2uZg4wW0kgCuy6NvPgJwDSAuqCni/NcpPtWu5KFo5
PTvagnCjJKOPO1XToj8tahpjupQ1zk+zHeKOjk++/N2qAQMWB+59/dGYJWCGb0LgdL+hmKyOJHB6
dF4rOz33MnjDJUTeCvJ+fjD4ujeWWjfuOI0MmkkjoHRQfa5RFk1XDkmJDd+5SjP1KcwzyzWAne8j
xRofp6A2PRs3hOfIjORLEOLzdf9reOfjeyNjGcDw3iyur1/9hKBg2SEhdi6UYTrYrRydy0Ru99Vc
zl8Mhpob6737kmkQcSWANBcq9qsFxyVYqnzIzoM5aRzwdAS7snS1OzpmxDjeiQxvgQMQekvWq145
IZvDR7llf/jetoODFjMOUiBjnZIHVeMMaBFmZ2uypi8TILBDiGvaWc/67/zJ+KpJTuaZcxt7Zocx
z8b18U54FVkl2AUKZuod8Vp+yy+7pQ7noFqys95nAU2j1n5qzSo+A57YMua7fcMcYSp/OqWgaOmj
XC9VDRD3h8nJz1IdzW45WiPtYUf6iVbnV7WP0y215pv2kcCfA7IGl0gyBmdzFb0gm4GaVZz2PJWW
7ckJIostIsJQlqLSlYoCAZUcFqDcO9l+0LT+iDSN/Znxo/FqDfrWTPbmwJF60I/kyAmZPIDLq62u
i87MZmmaTqmVdY5bAxE5ZQzVPY5ahTbIkj/F7IM/V4P+gzF/fYxj6e+PfWW0QkWfEk0ItgO+knr9
DuwmMcrxfyj7st64dXTbv9LY7+qjeTg43cClVKOrPDtO8iI4iUOKkiiJFElJv/4uZfc93a4E8d0v
AQzHxZI4fcMaOhDGdJBNwISbhkRJx64gxTFdTcnwXnn8MjpBaRyXByoEuDyQll0GCjAyRrAlIu+Y
hSIqQqDfi8CXmsCXyIcWh9/kNRXxO+f3GvL8R3QLiMoq+QgQKKIvXCSXckjhUI4dgO/OKZ274Cim
hN06o2sg8a/Rlh1NtJ86mHS0QrxXoP/lyKsOxsoThtLfxXE9TRTloRlsOa+O3GNHs3QHh0B1MB2k
oyVkEsnoegyJDZz7fj+xF/UYPDMEmVDAQxVvPUEvi90ceiLMoJtzVsBFFbXxyi238i/2KNdRsKmA
A0Q6ijTxUtY9UokaM7G052ny9J65Y0DoOLGzVO6S197iHH7/VBen04/xUK8IkB6uANjL4LYF3sfS
aG7PTZrwIo4k3ctphA344r/X7v3FUFAjQ00EXD4A8S4xRuCfV6Zt0vaMLBfz1HdlkpDWQq80G3j6
XoK4Rq1vl2j2ZrSLfQiA9OKoFp6VaIQESV5JcGC1jRu08bsHBPLBLW7o4bEPZXaGoFhA4OTsvRN/
XpzH68td6wq4XHAwAdd0cTxaGLbUDUvacyfDlhYtBKty8DSDBxmEV6HTQg7z97N5eSD/OeIK5EBt
di1nXOQq84hHTma844gu81UdzWf4TGXfhXaGo4Z/3l3qIcrtefY8Zknp5jRCpQNCuAJfrn+PO3mB
b8bJtD4/UnTkg9A7wRXx9izUTCkFy2NxrpfIQedXNnFuBhWCf10D0DZyzEbr051vkzZ3ymakxAPF
9AxIsdpELIS4dIAqIe3T+IPuIDKZQBwgKMp29jbvvLhfLRcPdSbsOmwGTNrbrzpaD21zxxVnY2Bg
WYNIC+V/GudJGbqnykGkMgIf93lIVfikOh5saGpS8870XZzlP97XmmJClX0tebkXAVOzRsspj8UZ
flkLEBE2Mmiex/0uGkxNSj46JPHrv9hP/nNUsLiTVUoLqdLFKi2dNjFpi1midZBcA7j6UUx+B5DL
vGwMkKR5F7LXbnDTp0Wa5Z19+qtDAVfl/w5+cWXbcpigLqHEuUcj73qEgF8Bal58rPz+0++n+Feb
EeGXj80BghgkS97OcNo7Jev6WZznoRSfAUiuN0mtLWpAuKhJi0xo+/sBf76qIAIApB16WpD4+Klb
IWPeaxR+xFlWQ38jGWzOyirWOzuPt9ApryBmmk6PBjP9zpn+q2UErAt6ei6SK3Ro3j6pG9hZuTwT
ZwfWMrvKHaoisiDJem3CrtwESvkLBSrk90/7y0EBQE4gzIhe9iV5FQrI6IHMtDuzSi8PPE76U0Dh
Q5jINtqWIZV3VR+/p418CRv9sXaRX6wyiQCH4d58+6hd45a0nnosH9aELzN0+Pe4ueaNGri6V170
Ha6q8XWqnOcBFPYzjDskishx8B57+ldPD10PEBQQGK09uLffo5w8DhmXQZzbJvO24Rzrby7L0Jm2
TfV5yqLyNGtt35nnHxN5ccetJSlAOVEkghLxxUQDlJDW84wyvy8h3w4/dedh0BF4/SmfnoLZdcec
Du7y0oZNtAXwiO2SKpsxJV13KMuu36LZy06YuPfqPL94HdCqRvkXFz0ykctAvI/RWNVxy87o5UBg
SadzkUQy2CQSqoizl5a7eW7s7i+uwPWSQTiK7QakyE/Nz9LpaVvDgeesDKMwugKkmri6g0kDgoH2
2lgN+ZhIxu/Mwk/PimERduMfII8Q819MQk9DJwIhnJ2b0fO+N3CQPgCuUh8bYT9W66EWTPN7sejF
mIAhgPyL6gkWG1orkKp4u9z6SdWBbQZx08PapdrJMrVpQ4Cq7aIuRzsvGW/dctTNNvPHOf5rJSsM
vtZ2oTAC3BOYupdu63xhLQpWib7phqW7Qh73ARUusJcm5RFom0zvXIoX5zagkEgu0QQC7mPlggUX
5UndmzjqwmgEk3ncSQ1+pI1qyL3D4GYP7GJw+/tVlOHV/ceewnCA4gOIufJwEOhnF7eh7JJQZIEN
713YpeWTjwym5RABiKHQhkBxnjbWlXBcZ4041Z11Hn4//MWl8a/hsaSQya/X1MVqAoYAXO6gCu9V
sPBNZiZzcFrpAg45ZwWf/MfIpnEOCrcsfj/w+sE/P/e/B7547kDRYGS0D+9TXneFgvTVHff99PH3
o1wu3D/fLjgx2CgQb7wsP1KYPIRDr8J7ntXOR2lAZXSQaW7nNKH7bmiyq1YG5p1H+3kFYUqhe4QK
BcSPgLJ9u1tkpmrq0iW8X8bObmEXFxfxCEQzLNAi0mble5iPy1vpxyT+0PWGjgZ26qWGTFMllYiX
OLwfTK9z4cVDDvczyNAH3VyALkS3MZd820DU47GDom3uM1feDdBteacEdxFdrV/khzNDgIhytU1Y
J/0/ak+1Smevrnh0z2IqNpEeqqOvwONeuu49hZZfvGQYZ4G/AtYToOOX4lYxbQagwWx0Pxl9OyTG
OwY0ij43pgZSKpmG98i+v1hJaPygjIqsFYjXS9yC8FVWLlJH9zNY1XvR6uw7LgCnsBDm2JThnMEG
MHyPO/GL3RlAggb0x9XjDWff2/cJ07qA176O72GfB0BpxsdDNmkQjroxPC8l+BR1192H7jS/5+d4
edevU4lqPcLItai0ou3eDl1aWH9p4UX3/QwKbBMPaOGG0FQvgZjczqUL48qaVpsogd0QWuV62wED
RBikaW/KkccbJnp3r6h8D7j+dh6AG8FFj9Brhawjw0Ni8vZ7ebxmDLWa+NtKlMiuUOxs/KuycuWQ
FWUQAPBrxMjNh1Z3NPprYv0/BsewYEUD9wSaySV8jdkA1VW4l32b+qTa1nBhOOIlsqKOk/foz2/v
hT+HQp8C5FN4KibAzL19zpAjYkmDKf02A6a2axJPbq3fzPss1pBecBIw+7PadZ9SOIARDt/Sv3Tr
oiSKwQFXW4ttwJaAIfV2/KjxJo3yNn/tJhBG9hnUFd1bNTATP9cD82xJHKgGLO8cnRcFhXVYFBeh
TIeqLW59iEi/HdavBjGP4eC/Lqp1wJDLWFxvIEQVD4ekkb1RBQBErn4IQDdMbwEDdfn1rFqmSOiX
gLxDQKLcjCUy6HfCrrfnDb7R6msMlW6Uu9Hhgz7U2y+GiAuQvbhyX4GSBL0mrGtvy0sxmiJS7fAx
Fb15j4L/9jRFHRvcd5BHUc1fcdc/gSVTB+p9JonYd5Q7FJyyJ/sEN8KJeG3Lvv2Ve/JfQ62ByGp5
g2D24uBmo8aGg5P9d5D1quDEMw2sG+hNafPo+Ty5nQ2DBSH2WhK9M+OX7xUrHSB6kCRQoIMIx6XO
AGrb8JrKJk5JbRJ9VaUi2M1Q9Q9IlcTOHpID4j2l95/eK2C90AJC3QPWjzhZL6bSlHCDajMG21gn
QZvdoWOU9xSnunY7uvv9i317guPFQoxmPbpR60DXD5vq7bJxcIYlzjhISngUl/tOtOjrN50lc+9V
N3ZJwhtIptWEJUu7//3QPz0mILZrWQ6LdlXCuBxaLgZ1QuhCwmk8TOdrms3lpkXOcuMPaAL+xbFW
eH4GIhfYU0DiXDa+VeVogFpEicfUJf8MucM+JkCL6VO7qEy9E6L/9GTQPUK1FMQolPvw78XZWHsc
RfOltgwNY8AMgTKqW6J4k2XE4pJ6Z7SfphDZD3o7cJ3C0QSFyYvR3CWkC/WbmBGXhq7FaFALJTJi
ZYj+RxPVK5gXrIQsmrtzMIfpx9+/24s2E9YQ3uyfyg2oFqKne7E5LSq3TWCCkhF0QXwXYsIBn4ve
tmlz7KYMvl6yoxym3a5Mv7EUIv+kHjP34ziq8a95fuG7rD6/q7Y/WoyrE/LFd2GIlpckswkjOgmq
nfab8WrseoMpTwQciZb3pBh+evvoLqKaBeM2ELdwPlxsIN9oOqEwCbKCsKO6RydVbyEu5ZCwacoD
qzt9R+PAFhGCkHc20GWoAX3j1ZgHuxePjfroekX/RzQLW5NEpq3B0FPA209z29/DfDl46oSL7nHi
z4cacvPvHBg/ZID+nRih04SYC9EeZERRHgVu7+IGNGWFS6gLXEZCxPDqwR3AIy/k1M4ix8/hYxCz
qdtPzeR/ise2ugtaX4uXuPHMSUGP0ZKoq+enyBWVR6aknftTxUX4EaC96OwlarqVmoG0XtHIOjsF
wuX0GaehPY0uKMf5iOBN3iY+rfWfycF/fZ3+m752t38+g/rn/+Dnryhsyoqy8eLHf56rr7JT3ffx
f9Y/+9//9vaP/nljXuWo5evfzi+9+ttWi28vY9WJy7958xEY6V/fpHgZX978sBFjNc53+hUSb69K
N+OP4fCd1//5//vLv73++JTHuX/9xx9fOy3G9dMovtYf//rV4ds//sBk/dd/fvq/fnX90uKv/s93
yl4E3BNeLv/m9UWN//gjCf8OzUEEt+gIQFYbpdQ//mZf19/E7t/RXgZFdqVhAdG0Rh+ikyPDiOnf
cXWi7PsD9L9iPFSn11/42d+xUXGlw8sEQFBUvP/4f9/szVz9e+7+JnR721ViVP/4A9Hf24h0ta8H
hARbEao8QJSA8/x2O+ieuhCUd8qNJyw/wSzmdWY0KCCOfAorFudNZI/DyNkRUQuqg4Z9qkO+iqdG
uevP/saDtde5iycI+is4zmxhvKw10RScvbwr13NbpzK71REkFTeA4iQVsSO1zW3NI2U2AwujwcWn
DCilS8InGN9+jRQaat+iCNIXy6RRdu0zv6PPPR/bj2ZMzHkMky+J9vRdI1rXJcAONIKkrIXwDYSp
NlTH2WGIs8KEY1kXrkPTOzh7O7FHuskV/dmi5VsqYjsJkNAI9OwpS6t02Vdhm2vgswpIROpjn6Jz
ooC/PAKXr/NosFM+OtVtskxuEZXKELcarluc48QZgitW6s+zjDtIQYY+1POmSh6hxXpSkagaslAv
KZqp44XwZbyLxQKFMCDXmAJ9nmm+a2p3UFszjCIimVvqLncyAdqfKaPug1oU1LX8QikPFXi62l2a
EIpb7hK0Jy8GwGmA7stGthmAqLSJb1rQcYjbet+1M595q+wDHdprFL4Uve5bC11WxOnyg5QhiaCS
eVb4SE1Qbqi9A254jDu7DH5TtV/hyGpY+6pmE0Y5YHC93UofziJkYiPzi7Uhq3Omog+OlKnKLaUL
ILKuXfIJap6wMLfpttMwtPkwzx570FkwXqGP8WGoLJSHYh22W693+Va7YX8V4bXdurw/6GEpAF+7
7YQeN7M3+EWDtluBnGHrGfUCMirUuDzl7iJcTigS1WrLGmh+A4ozctJ4GYHSg3cD+oOONrXf2Zj0
WDLmaMeI3dKUMuRbqH9aSHY38xPcSz0Ajav+WkXJHrkuUAF2YduE0hC9q6Xpyw2T8POBuSfyZQ0h
TcJ5as9l2RzkWI+KsLCz/V3TsoUdQTiHsB1K/FZuo8YmsojAUpB56LgEgtLIayCGQwaA4qLcV0m1
Uw496MmWaCkZmldMmdxIbWIIeE4bbGsOEXV3eQAeuJXEmSxoHI1+9MolAdzP0BoUb79DAhtXwM6k
YMtC4+MGOSbRpcAN08dXdqG6GHtoUohwGois5s/opH8XuO97rzvSfoSoJUcHN/sS18G0rftkJKXM
TolXlR9CCxo52iD91u2pxW0kYMeCfVRBmZ/DRXfcdWZy2lcfm2mLNT1PYO3yfsqXpT7GkRBbVgvx
EC7LXBH4n+vzMsHmmTAcPfWxM8N0C4AjhzgyN+lMAi7Mkle002RCeFZMC1dHx3fbe5C9kwdq3FPs
974gZe/MRy0NoG6WX3WBUAPphqzpCEPrAFqDsQGn1nZQlZ4BG2q2KFqpXQrhfhB+EtRfdxP83l7c
wYHrJVpSqs0XNcG5J6ym6Kh9Xd+5oEkCfK1kf6ZdV/lEubO49fWgO9JPPXN2I+pLXwz1aL1NpJ1a
0iRdEiHNnfOQhumWOy39vvDV4VjOYwGDCxTPbB3fOTNlARmc5ntmQ/6xySAAsTMVM0Qz7QniSG4T
kpb1tHEEq+7LybxkU50dB5RSCtVAinaoWZ07NAgeARKwx8QxaucqP9i1FZUF91ILUuNQiXrjzHBY
W5ouc/dD1n9ekQ3HDHZTVxAHoDNBR2+0JJwavhv7MppIKIdgdaVqMhx9o5yIDy0KvHDINjTWvoyA
BuWBAoUKLxbLrGo2XWckmZepM1dOLzVIcbUnBLExlQtB7WE5djppr3kS9h95oizYiJna1ZrJwtJK
7kHLfQxSpVkxRY/Ik9duhKKIwctJPoGOftP0YAc7Jt3DIC8VhIFJi0DzI85XeVQgAJ2A7cxD19Rq
T+f+nLSoRgykQUFk9cdyJwjgyJGWadEO0OmVE8TAiIr8YowjfWJLIq8cx95EGRskSXkDW4859Ksq
b9Fuj/d9VcV3tQMZg0BV4hPoMuxp0aC5kMH3PwXZcAfVnYYIOHGRVvZPWOWQKTTJHcACSIS98A78
/dklCxvOZRa98rn+BtJzBCFOZJQFrF3cazj5Qasyo2LCQdF2Sw8mE+qTuR0CAe5yeI8rKj1WokkK
ScPpPLh9+yhaH3j1MG03geMOp94DZBloSIgVLaVEUM8hFPkCf4DCQHK7U54uoJnLySgFrtyqVUfb
ZYKgSjNvQKFu4VdlTNFLGUBcEjYIhvRwnIGHxRJu2oxLUip76vwATr39PTTGlnFrFUwKY+y2snwe
BJJ0INyhC0lEnG1LR+waKBLng+9AH6KqasgAVZ7+vHhGPI7Q6DpUoy9uYB7ROTkHgHomoOJJGFQB
8bfksRSPZVJxTCRbcGpmUGft7hxvmQh3ISqSl3RQ/AihKv4yj9CdBnswgPQmXEXnB59XXksqDlIB
8X391STYuNsQfVyRp+DmfFh0Wh0DEQNDjgbcc2+8YDiOY3WNbhIulkWVliSqATs9c09TRaFmZNlp
ShMnIxEDX4/zSDgkBuLqU42yjpejlO+lWxSW29t41kG4KRu3OY91G49XrqemiUAf85SBL/IpobX0
T5Pyrz1Z81vVdDu+GkvyRnwV3C0qY4ImLxmM6XNfDOPjUtXuRFBdOqGK1EJJBSFivUFvcCFxy+kO
DgkcxXnIjgR6mqI8pS2UT/0GIG1clahmTdVpYMF9VfqAzmOZsGEDndTslrmYnG0FKbWMlI1tvlBv
rDUBOof7BARfOeYwGyn7PO0BgCiqrMVz1H4o6wKsoaDfjVOsNeAtbjjmMCAT9JGOc/LaCHNXcncE
vT8Ao/wQ9oisCszg6JMFmqHdh7BPegoHbdXJbdamyYtfWfcModOkJSGC0vKaIZWUoGfySpMekMwJ
3perT5n10XXZc1k5C1q0kIfYTjJWw86Ejv3OvUTUOECdDxU8X4sZS2nvKNffAqmGapszChNsVdTF
N8bHpoUwDGwBOT3NXZceFQeMqerMs2RMbnvPh24VDlOmcy8bgCCvBFyMsdKKGkJXcN+EUY0Txlxj
qrr+eYJBKM3n2J28Aj2sW+WVJ9H587bvovKqbH2zdcrUYYVIdT3tll47bkFZ6wIq37Ixh0fADCW0
KaINGeSyHODFUx0tZ74Dr79hP2rfbpEJSuJVzWtThTGB75B/jXJ5ci5nYwG8nylcbRxQFsF4E+YL
CklyEyyNOrvtAP2DWBU86fkdm9pIYSOg8Q8g8FVUQyMHs4ygPWjD8xxEbJdp50FObkULk1TqWIGv
uuFcPvk0hiX4UrOvC5v3bt0KGCQr9SGxYmLE8DT4Alqf3eu0875jYvs9bXi8y6xzh5RjykglKpEi
Bi+fQV2aNkC0ZZ+HwXPNlk2qAgfHpvYJJ3eqjyMrISUWSbvpWps+MdzTDTEu0D4Fr6n9Yhw4UQVl
0362izUA+wfjrjRNBLukPnAOWRc0Lyyo63x0Z8mIr7z+69IJD0YGQHdEAaKYjeDDsXZ02MGYWkIK
bpmiuTlBVhcnJWCb8VJkljcfl8mAShgkZj6ahUNHTVi9ZIfU6WEIUzoeVFUXXY1ojun60YsXk4F8
D+jELoXmpcithS4hgRFoTM+pv0TRmUWhBnmhFlWwlxwNNpMFk81nMYTiOpR0mHI+47giLO46UoJn
OBb4fyZ4mJK1dQToIecbpx+AVbY0s4FP0DwZFhJkoz/vQMPs87Edsh/EFQOAnOWFn07xF25ac9sA
bRNumUXEZzcUe0zMsLqt5PKQGRijfpZNgvg6HOQBJ4FtBcmGXr8s8Cf09hqCP/VJLVVHdMud3NUO
jJBkVA93DRw8vtUJ8ysCGyWEoXMZRo9jGFUILHUS9Zt+aHDxztN8bocwVI+4RwBkbFwqy43TNQ9e
5TfdcaRsMdsYQjQjBoFqxbQp5ai+DQz+l1tr+5vM9rskYC0YubP6GEde1+SOYulz5Buc7FxCkhL3
hJI3fdLVV2VZRV9amIglxMCC6JMJGzFuGJwAo20NPZBx2yoEVK2Ut2jiYxcHLHupGqRHOQLiO7Dn
AOmb43HcKIojpTA6gsFjIOoJehpR6SPuzBwTbaDECiOMvusrZ+vi8mLEczH3O9fW0OXErQqLqLHm
aFdDwCzOQWiIk+1gObdwacjinDq2Drcjssb482TUEG5qeInC1qcfww8A28UG2OxZ1RsIoLczWc3i
7lqUzYYtg7CtPlUMnL7YjBTdOwlmO7QJ2/a7hLV6s+0y7j0hgpEyV6FZwyRa74Ux4rpsafdlmpN0
IJ5Tuc8xzC+RZxkmspMb1t1tnfVRs6vQIkEUF3SA/riB2ZZAq/NzhEwtO3CAHnHxqz52P2ZZwwCU
8nrn3FQ03gNeXV5L16koaG9V9yQom6vtTEdz15Te+EWiPJn3S1B+V2Iw29qbY5JkzBVYLROiWbSK
gpvGtWA1Td7QUfyb9IzEjPJrdwoGex/ZsMmpFy0B6ZfINUUJ5E66GatS8LOG5uSAmDRBEDkwBd59
qVNkR6WFb+YWHGh/2ETlGJZbDR37Z5h1yvtsKXUMDxNb7QODQ+Bjl5VueQRd0CrE9UBzFgwcWJnz
yD8nDuABcK88NtStd16PqIbEw+TfmqwHf3MuZ612LEJUQNAHrKezyFBbh9HJ6BaeEtUzX8apPWam
cuqDgmcygl42L0XdLJSeoDiDJMjKKUCh2kL0eC4WWbGHFHz3uZgGNHxvgrCaOzJ4NrYHx7gJ7BD8
rh/PbEGSdqsoz3jhZNyXICoF/CsVUGaE4rNbbhHn4ipTth8/ZWFZO2TUTnw18dTfAMKKsEY23Lmb
WaNwS6GJhZtwvo9XwSINibyiDAM0LHkVXkN6Lj6gEqNuZVOvgjKiI40Ti48J7PJOCEHSQ4Z85QGq
NOxzQ6HAhn5U6pEASTru0tUCEwvODJTAgQ7uR6k/2aKGluTJ9J6LMKftNrEv1BGizstNFWIe2FRd
jwzN68yBTVSJ46CYRDmz6yTg4bj3PTRjHpq+Cb8zkCHRXh9M0+4z7tTwRRkShkKVMR5yLpHJQsQ0
FrfpWC3QEmi6GOxYMiaTyL44ARqTNc7Vof5sbNuf5IB9d5P0TtTubeUArUZcofdhmW4AnywLVLEe
YBv3AMG+Z55F3xxdus+2SbAnveFx6noUcBx5KyJ8lNvcWZfu2xSdnbTk841GvPfQI9RGPys6l327
j9LUga0O/TDWuPfAiB1M+wVBKwwQhrtM9ffS915bj5987SZ5zdtNp6YXnzkV4CLjgZbLPdoKGRlV
8zKsxmRuEj074K4RE3W3Mu2A624/RTJ8qFznxsI29tTRkqGkBrhdzLqbdlIrAvXKZlhk0lteoq77
BCqaW6RJFW3bvlcEjIORsDb6OsS1/62BZzgOugxNDklfJr/edKI+OVmPEk2GOkqTTHmkaUXGTA0o
GvnrghnheYGUmngKVCcwf/ZtXz26rRxQh0HUidX+alG6J57x7xnvPkiFjChSC5njXiM7h3k1rWoF
6+seec7e5W4XVVhNjY2eMtEvw0b0s8ZXSGIZ0qd6CYCCWOQJF/R1OUvcccE8kmyZbqIhgz5WfI+i
zrnzxMGKGJ69qHs0Ec4tDzkFukNFudT7fnDVwToGuHKfbxN3unKUuA4Qw5c1j8kSo48MRDLEYdnJ
xk57Fj13ERl0N65pEJfEq8VHsGxrWeltPVTZwecTvsnU3yDgUjB+NoRFwm5ancYbdxyfsjm5lV7W
Ab1HT+CtPLo4n9AagCXN0zBG39HbCk4eGldHa5DmomgzXDn1sFx78XSNWMsnXZLsU+mhjja6OY/L
VyrCCO4Mywv61588iF1sbFMfusqpTqqjt2bqQOz1r804h/dBg56EG82S9CBmgb3T9QcFYZU9vAEM
iXtUqBKdBgR5T3/lw3rvAPDDx4w5277HF8TtTxC4HmG2ZPNycWzuDcluappr6UXTIWb8vgONpUAS
WWLxDdWpcyIVbIJ1zqEsC0qY+QLrz5D4IRJBGNu4pGuWvoDae0n8ZhoPgODdQJj0YWkblJFMP99k
tZm/qDA9QMP5Axhdn6tOH1vQDndBPd+gmjAQCCDfe4je3QXGJrMB8rmF6UHQe9Geo6N0Yl4Ib6I2
goaLWjTWmVluosnv9zbpd1XXGoJrCMsJp3fe+K16wDA9ZAGxPdaEep9I72VoEP0CZG5J3fcJEU7r
7mPlwaBQ+mfhW32ToqJGdF8/yri9j3j5SadQ/8hwgyPaQGHALV8blGHqzD3HLSLTsqpGvNcK15DO
7lQqxbFjoUA00sCErEEirTZ2dc8GYyX6SGd32qICcjOy9HNQDledF32G2wFkmMFtXeMinTcZtQRd
+08KwMGcVst1moCtPnvqRON6/JwxU4OxXh2GJjy645ASeIeN2Q1MCS3ySB775aYaQubsFUxSoz3q
/CiUiggIsq+B8Ifmm8w8u1tYnZ2q3lseVNe5ZOiZfydZGjzGC19ORlAfOtTuc4Y0a8OiBrBUiPcU
8EXgLLdqtnsLzYZnmLG6RJg52SSVTLYacNV7VbLlGPRli+05OVs9o/jv+jL5olsUNNAz2ZgeYRHj
PW4aMw0PvPTarYQYBFB27Cqxtj5QMXjbhHNBxh7FN14du7p7TNvlDtTJR4o4nwx6SK4MbGthawbi
NwJSP4RS4BifofcsQWaMy4JVlSERLAgA2GMWV1zy6NXjkKPOJIiofO9qQJCyT1sYj7rsChs3JjUq
cwS4pGfpLvxQq6rdtyNdkLrwpTB90m68CpKq7XhOAlQn2rq60dx9mod476q+L0KUz65AUh9eHbQC
91RPC/rMrS1SGZ4qoSLYe08HkemDTaajatvygfZ6PlFIU8siqYMDjZFBlkGtPkJhEyXDhV9D+3nP
WVufg8aOG+mb+lTBzPwT9NK+hukSESiWQ9EgHZ8WiGw/ohXkFmzo661N5XHiE9RemHqUSStyJv0j
rCRJX8GGJA1a8exXyUQm3X2hDv3SK1FYWK9v22gai6yx32tskq5Gi404TdduqxAn7YKsEelkgPoG
UlJ8au0bbCWt6LahoSTWwo4VWfE3Dk+jBISJRnq7COfIoQqbb0hwcME7cNMdWngYsY9TWuaRNz/R
dkAGTfVTHPbxJ8AEgi3WHr58qqjIM1OfV6WBBXJH32y07NiUfC4r8azxQqFVhO88DP5umvtDWMeH
qS7PplxefdewvB3Q3i9sFcC50580PaAh1uZKZ2gloWgeQnmu7rbDBDvSqBMdLdBdK48ax9SHwNUf
+RiNm3RIPyQl/4Ts5Huw6Jt69bEY/PEaceGcmyBCRUcHORD/ZSEYKjb4zIc0HpHwwMH9LOXyEoY4
gDQfEkAs6y0clc4mSOEeA5Va/6XhsB0FIDCYyu3/Ze9MdiNH0jz/KvUCrOFmXI5DOl3u2l2hLXQh
pFAEadxXI41P3z+PzEFlZHVnoRpoDAaYQ14SmXKJbjSz779mwUSfV9tjrQHIlE1Uz/64cwfmW7lS
RBPjBg7PeJt/t+QT32bAtEDsm7hG3Bkk62RcgMD4SZaH7WsVtN5NyLf8Kcx0fLcM8WpuI0pLMhR0
wFtdFeMdtcqGAeEoUrmD2wtvuXE1zoFAkJTcWhfCPOkWHkGclunwvGKnPOVFsaeLdLlUWdOJaAv8
7YmIZ11EC9XjE4SU4ck5XquOxHfDqVR7p0AVMp6x2Oo0iNy2nYoHtfWrSGZrmIs9k9SSP9SGLapY
TNA1WqjgcmDr+FEC4d+Y81J8t70pmyM8X3J9EmWlTHYEvzkEvTNelsO2VNFsLasob/jr/PwuJ0BG
XJJ2ZO5rsK0sysvJuQA1o4ipKmlyzeiQTWXwpuv6piQUsya2iYO0ok+xs3WMy75Cn9Lu7aYM9guB
aU6EDa67NQJxU6eN8U2y1u4tctRo/BppcNFqHy4pUDMFvcR1X0IRp3srMz7Zbm6bzUkqfxK7Mcgw
WOf9ulNtHjdpWrgACGGZFNTQfAp7yXe8Ou5uRQr6SnAMh8C83PVpgTm7zYgx3HDPdk7dcf9mhZGI
i2I7E1AmgzDAl37knrkZxTUWdsv2GDadduFO4WT7skgrv4w6taG3iZrRKRUvt23Gwi+3/Qwsmu07
V6Wv3VaWHwWhbSqCd16tKG9aL5m9Kg7c9Dfl2v+EnqH73nyZhu/fJwQN/w+oGBAR/IWKYfs+fLzL
4lcRA//LbyIGYSJiwE5wTh9AsIxo8v+IGFz371jEBOppZFu4Hc5e6t9FDK71d6wWWJ1NQsxoHDun
6f4uY0DfgEWZm9U5Q4IaGExH/4aM4SxP+oe45hwKT9o9IjWb4lrL/idV7ZaTF6vpaEj8rZUHo0+N
rwB59b/ohPuTEfXnxxBCcQ5Fdojd4oj/VSrRhMqyNqi+pCRV76hhsRKvYTr0bL28aMf9XOyFjJfB
Zo8aG33vFVlH36xVvntrNd2ABWbFbmokQIgoeeeqSUGwpv9KY/yrturnr4mcjd/DQWaEuvUsgPqD
wEniIB7tsrET4bjjxdrmzRjVW5hdzdP6Pcur9EYG8DsT0pN/oan7U/T77x8Nooi95Oyj+7Pssyms
ReqgtBPuddXDUo3Ty4R5K5EOZOA2+xyr7ZS+12nG/JebE02e+fjizoxUtTckVqX0vxD4/idLgzR0
0rPwVbHc/hwmVeQ4n0wU74kebOKjVsMs91SW1d/+8LL8Lqz5o5DmP/uYUMC7nNffec3/+sz70Zpq
d5zWpM3rAQwMCF4IuP//xqfwvuBgQrxIxeqvn9J6HaBw0K+JrLYwrvLO2Adm+vHXH/KrPu7nd+iR
2o0TjSWEXvtPgqC0L5cgLKUmYjt1bgia1TutmvbBxoVG1W9K7yqRQslff+ivKiQ+lB0EERK2CBNh
7T8JEG1nPIuuU5uBc3nrylbeb4ENcRk22ZvdNiTY67Lej7VDW5hqxfNff/o/fXvnT2cHIeOOaxG9
j78+123jnBr70E48YodF2Pr3Xqrmh7/+kN/8dL9sU6juz+JdWq/OylPzT/tH1nEdIMGxSPrW0LtF
5MtN4WXEWG1OBXjB1ftrGmrGKtjcm2FxsovNrl32mK3aVfP4PbTX6a0zNTxGb8IQR2erzFs2M5tW
qViu8nKpLqEzwTJlqWim4S/yuSSjWQk0HVsWNoco3Wbva9qrBalFaSKFqEfBba5QMlHCA5KB1FMg
npk5P82DlskwOfbVOIjqdEZY4yIfvK9l2W4XRRH6MTWvxQ+/d41HMGC9V/OidpqvWcclm3JS9J4i
Isdvbqqh8GKHRMa9oA2NKbn6DkfVfSegkXFi5ZYLY6SxxaVtgsA5va3XdgRsWwv/ylyq8NLpEUNG
k3K2z43QnUtyJLvLHDbjaeT9B+AwyLRG8e3JKONJ1VHQddbX2SsWxILNi/JxSLVMKvw36Iuvi1q2
ce5NaNX87EzIaQCkLrO59I5jtwugOPZhpdULURT6zGaHO2Or3FuTKQAkelTbe2bRz+cO43hOaSfT
Mu5cSefaMrcPhKGp19Gp8Nj0sosQ2wuxk956CLw5i+q2AunUXX9knAMTmCiY912jpFpVELFARFsR
e3J9zVt61zxncC9Et2aHjk084pS2joPREntaeCTXLoE6zu4MCcIviq3HfEM9u90jXKcbxQl3rWdM
9/SbhSBAk5dMZqsOrVuaOxsVT6rSL3o2HrJ50sfeNIGffM1M2+43OTbXM+XBrmLUTs0a5DXt3MNg
KBsIEgn4tLoyzskUgJkQh0mX62VBKWVi9O345s/TwfFSK+5mVlCX4oxHYIHyO54X+VIxYo6leTVL
m3EcvDBzxT2I3UPhFRu2ctlB2WXhvYdQ99garn1s2uoqb8tbqylEgpBZHYjteCPDuy3ab5NTXVOx
9NxkzDCZni5Ts3kVmFqPQcYTqzw6IKxaqJ0NPRYhZNKxQBkskWSQq5MNYk7kcI4pWEe0VkCQYuui
dloL2ivsLy0mhwNCHPMQzmG2K11cUV5uRKmeToEWaeQSJrwrc+fODIpbuS32bjDdmuzbpoi6Ei44
sodivHVTaOTRCo9jIJ3d3Njbw2is9jHvVXqfDuUHfQpk9OlZ3dh5rpKmzFba1mcjOqtKdqqhxqWu
9Q1AVhXB/3FN7kZ1GFvnSvfLoXfXr6NpthQ2NK+kNWdIHcVdsTUnA7LiKUSbc29ThPhVoaw7Mkvc
QXaF900tdCzptqZ3ZqA3ZlCfgvQ27fj82qK797L1oinlZzpvaUSD4bBjpBx3yhBDDDv11NrudSvW
6ioteWih9aZkp8iX0O/MNHpnNAGDcnewRksBjSHHDtCZ2NOXCQkbgxexhypYeLVct/5GgswF4MhV
1ncm2FZLQf3WvRgwiUYQQJEu+barKuPgLv52O67GNyN30rhqQmLAnMLRd5pLH3kX2olZVUWkTZbW
NKXGfvXGj1SDrNdefrGE+Rvygbu2HV4CiRbHI+eJ2oWRF/S8CWpxtAXsGaU7BUH5qEB6P7worRQF
oWck7qpP1lYdrX4T+9YgGknpn69Tdb+abRDbhSPYD1BK5CEb+OhfjMN0ufTFR1EgVfNn51Jk8+ZG
tX5XvUEDgQsf1fEVt92M4CAbonLUX+fQv50ZOJN+CeXOHESauE7jfni1OfJ7kAUuzfypGYtXcoz+
lTyfuyJH3q9n1bliluvuOeMcL+afzqqK1GpQaL9LQsPYNCbTpWv25qogx0TlG99Be7IKBe1ASMEx
9BTR2R38KdhUa/fpfp2m/EHKmrWQrg6m1apu248FpOM9pfJH7FFuNsmipuVxJufqR+aCQsSWYRjY
C6se32U/zvpNyzD/MORmZvFIizqXqiZL6302i3Np41S/kwpIt9raeOJbQ2nrvewqJuulNqx1t/lB
/cOvjPJ9BsfBL9MGEx9cbF2/M82iZarPfEJPlVzrD5acfTcZ5nBvigxexsb9L/aUZMj7tp1bEskz
Ct9Vas4FTi3iTS7lqBYR6y2H9AgCYi530DvlLaKs4AGWdqPLYrRVd1wxd73nxsIQTgj/9r7M1Zpx
6Ai5nXLTSefE7ME4dy2xGMEudJfehxdYENxkXMXGaKzPuZKE+7bf0trvCXRUho1DdWjYzNx0qu8C
tyB+ElRMPOFaq9CH2lN5z2jscKIINfIwjWANoqyyw2ujzEe8Nfa6gty7LgrCMTXppugnLOERcTLq
wfFav96hqXMJ2bN9RLrMXXAdtZkDpxLRUd9Iu6Bc2PAGZDiT7azTJdWkS5gMzuKtcW1KMJmuaxzE
f01RvpDFbxN6Oquw3JEPeg5ysEkAiNKshi3BkVrrq9Anc24/iCk9UFwmrJjcWR80cXZXDzKrDzUp
bHNFJoN99qshz+p07Plp9in8RuXI07IenZzSbbgD45PfcfGwvZMcCNbWgf5EQVU1XA5yIuXPmJ+J
XtpcuppjGy11NBVopQ78o96AZGzvStbkKCazzVFx621GXV77YghSUl7cZrQuq0A1jYwbcx1SsumK
ttypcdW0TWe2PBbKVttzGCjjzEr26YsxgnmgD8LUlSCCdy8Lr3eH3VpZzgqqTf5RDCfjOslUr/PT
0Jhsya2frl8WRQ7ELuc06KJeLHSz+qyDU4/buyKHNKsJnSrzaYo7USKG2/RoJd2w2RkPMDNXdFfe
wIaOpdaCuAiyjtVVDl+8Vk6vuWUZJw8l3Ss/MpvjMi/KbzPD2nuvK6hD3Yt7ljzMmzKkmA/a9td2
Z2aFutNO39jRvMH0xtY8UB3Sea7/Netx5qH+CYcyUosP683GKaGXJsTFfBlo4OS8rHxd5bh8G6Vg
czPSGTXY6ORLntTCGizWqxIPMvMHD+oYjXEkFZa7PVu476FdzIoXA+odtFYOs2Sm3NR1gP733RjV
mO5Wz+YIc1GSa96h0Xim3YYHgTdvVUll9SqIWnRWIMlZS4CjJabyzrfIjlwzw0ZTx9X6uin9zuE8
W9I27pcp36I6CMcpMoijuRlCU8PnLJOLYiUbg7fFaaiS4V1BfTz5pbprs3IZInJSSnExTjVMspvO
uACG0glfN9Mvqiu0QeR3oylzOeE3LwfmC1rEduVsrkcuJsG7AO58IkbWRvJuVUSgyIVeyj3bhHiu
dYFQSrV1V17AhmxsYPNUR/aEhB8oTfufFZ1YyWoM9N1SKm3cLtpMX7awsr1LKuAxeSMKdxcOeUTQ
l6tbIMbe1mxmWJArG5FmHS6HxhpC+n+2Abyf/BN9ty72OMZwPemp9yeSeSZTkbClGt4ZKBj8jrEe
qsFEZmFsG5Z2SU/FWrt21HWMjbvJIgIqGkPpfnGEyvJEw1/cb4u1yTvsMxQQlTgqb0H53CAmIESa
EeGmeDzMhvsnIoGzkrkD2XgMhXQfq8UxZEwARCB3ebCiLBV+v9x5vR4+QjTFMIOZ11eRqaftxJRR
vKZZ3lHIqIRz57opjYXWZmUfHkvkWCOSgNEJ0BbHIWlmqPTDcWji8bxZod4IrB5YfRieUXf7GS/j
uTViZdYaIHAWs0DZny8fedsZNaIbwxU7v7PHXeg1GToQYw0fmnZznLjzepvjCHfa9VJ1/SkIjfxb
5xrdF6UZXOI0aMb3FKvAsS4DFzGSSdxnvDZCTfHAX/bVWPPNjv2p6Ht0I1X3pG055YmyqkpGzcKv
QTjl4qNLIgpYXFjjlH6z+9X9btoeJlXHMdT9FLTG91AYc8XEh4p0h/hxuQjajJOz6RzxZqIFmpIe
0cZLzc6PmdXsVZvg8UBF3QTp1l7X1uC9bXPWPczLJIeookacOUEHPcA1wmHSMv1wQz+rLY4mv5Gg
84vFzbHSKfvY4hD0fQHjVj5VDA0LRNnaZUcfcOwO61dxGsy85xxApIl+qTGha7pythAXWjMCzIzr
y3YsXVW9O9m47rPFlLwBWcDBRP0HGmxf5k9QJhlXK49W4IQ9pK14RxyrPhLMi7uiJDyji8stgMvY
OuCjCGRlS3qdL4+2NEDGCeFsH5CHnRfWeZbBbv2IrHF5mLzZodA1qOv7ZQoX7hscrH5EJwxekMVj
bNpJWVUfuaKXLm6xtNOqPg7jc4lB484pCteJB5+oMmjWXMlIhss5w5bynpM9lP4YleuZ3g7RWDDD
ZClm43LN9UenqCzhb9vKl0lNzDKrP3GiG4ZysT4rVfUXDWKK/NGrK/Rtc5F/NWo4/ygrDHVV+3Ml
rhYz6G9LwIqHYW2wDdt2ihyY+Ik5j6vZrdJ9rRDpxdNatX2MVyr4wnGByqkMstGJDR8QbC+9ZUJI
a8xj5Jt+mkaW3RXv67qgzWzwTAQvDEZy3KXBum1PY+rYzVHIMbv0Fyv9SlF1UZKkH2RrnHNA6gS0
EsFLIaBN57mYvJcgmN1g4dtpaAgOCqUjCrQXIIjVH8b9ZNkp0fUuJ3UNH3kiHb4MEp8LxBxBQ0zt
zu4nxZLmEnfhqLA3Etnq/ivSTRnuNUkM4U23jJuB4oR0kAi25ywvSn37ZiT+SuywMZHwXxNxXO0d
/sUFdWmuQ6ssZDECzJS5QC75d4r5OAiXGpdt1OY5LKjHfQ4psDGg6wxHt/qOfpsNxC5RkZ5vL2jV
M3iSOxcLzRwh/Bx+JzF+8WT+EY782Zvz5+u745OsauIUtDH3/Ypo4XleMXtmqBRd0TzabhYigheS
vEQfexupHq712Inaui5wkWEPmoZkrru5R2WueF2qcAyOPblBR1qgaXEUcE7IAUaTHurCWK3PQgbr
7ic+9v+JF1yXtJz8ASw8G1R/sZDejdPQqr8dccfO3d/+19+SqR3aaf7bESFW8/lHJ+rvP+o3UsZy
AwgWTJtg7SQWWwLc8jdnqeV6fyd2ipoQQXsEwaz/cJa64u80VpFfJEyGI1gZoNjfSRmoHN4WF8cM
we7n5LXw3yFlaCT5dYakho70QD4LLPlnzsafQPFO1+Q80FDxNAjrs1EVLglzGOOhyMubdgOctL3i
R9436bEM/NvNqrd9mtc4lqktlZa6mXMNp+L2nJ6I8ap4nezTktr9aWREvK11sB79dZgQZtjNBfib
uDOLWtxVCkWuu2G8VEhwkVqPu23WWZKFob4CxvhWmc4J8Xu+q5v+tc6tcm/7EJy+mX1qS2bxijqf
y1j3herF41gEXy3lnDrAvYPtjV2yNArK29+CSNTOCdb6Y26rt7RmMtBn5M5cgke0wyN0OtO9qKYe
R8WGPMlESR3q4i0st2e7z57svH4D5lojvwuOdm28E+F+dOfqx5y2PZplFzSJgirDGY5OC7Tl2OOL
HhC82kNnvdZ9+SGt4HHU7qEzQgN1Cx9OsdQtV4dLc/aNxOEgj4omv8rnsQVjsYNd2g9oTYtAxNLa
sPZPaGnnnN8OvwTyi9V8TjN+zapOH+FXvbMMmPukw8Pqm+pHajOoEkLwjBpPX2jFVdDS1pRQNDcl
ONg+fYMbMIVXTUReZHeXYhKIU38JdoNo7kd8s5GeoLFxNuWfmcO1bpVnwSS39relE+lrVvg5RlDC
n5jd8ntVde4uQ/HTWV0NoFUxTM0dJS14ny7DaRsI/QWFHDGlJkTQiLiQfL6/mR0Zfa31ioQKnbWf
bbGLg3Pfb8O480z5aVTuiQSPSwvxy1mKTG5sm/9ojPwHvPQP2S02QormutVrsCs7HlHmI/ti2GDS
W7VxkMpYuVunMp7CzDxkS/fgY29E9QwWr7cBP9xQ4HDY3P6SgJdgx7sAsq5wLldSQ1837q61FaC1
rZ9VkLsXqjUYmyx1Jo90eRk08FTNKJ2XStsjMysLLEvHC84/1N8V6YvEE+5wl59GNxVRlgrngi7p
WwYgcSs7t//WGETgdwSJY4FwT/ncdInpW6eyLT6XYn3G0WAeyq7dOAON9ameQTemiVWUzXqIna15
9DxlJ3NlSMZxfkon2/tmcE6lJKIvAr3DFeBM3G65f0WgMo8pCBd91F9ICW4oPOcZlN0Zejg/8wak
MmIDw7WF+KoPcOgWfX61lN09au4b5VXXlrTa3bY1XZwWvEk/DZRlw2IfJ1anWMWFa7cwQi1LV1is
R5x62TW+kmPYmCzutrnvHV+euMPf2nyb0aC7V/BVvNkUByCAEId2Qorb8PUxD7314/ac+UCp2rSf
04l1opdmjow6mHZyaq6roUGOk824Y2XDsnNRcXZjyRshg/GR0gk/IbAwfewm9peiZwqnliOpKLGW
Ln/7YM43WVBdb5jIY1+Hj6ONl1mxnkyAvX7jbzIXPj3PQQrHxdwOFvZLYJFJxa0oSCGbb/qqHXeO
jQGyX20V05yNKntg3qm9Pn37uf+1I/4uFzdgojFvxGjrgwif3rPhaTs2J7gUwZcUn5NbYsviOz5r
D3FI8qp4lfyAOTmZBl5PwqLau6Zu3DhALrYzJX4TGThGYhrmeCZrurhGhhy3gwUsnqkSgzsqZS8i
vJ/l2U7VcZtwZFJjV0V+P7wyOL4CqZ7xG7Z8HfbBbtXNF3/okLVRCPJAGY6Ia+FhZFrtxJDoothT
n0uP1cO485gqTgGTXybym+F1zjkpuvTd9fIfNcTqscWSwb6p8Iaff3bjEMxtbuKoZv8RKDpLhtks
d+VWfmiFPnlsgXfHrFVogoDQ8gWia1qciybXz6ksfti4R+MtNQnAV8tNbxktsiFe2aoR3N3z6rrH
6dLX/P+cnrfhuNw4abom21lcCfz21rjDK/Ig+xIdmYWoe3vuRk/GHZIaJuxAx84y96hrYKmHfRMi
2N4XvtHoGDnfcBPOeD2kqc1oUbaMVxXcOp1zUgvvnZl1X8K6eeuN4qnoUySnOWuh7KEiIFlGcIXe
iYApZCy20sUq4N1aWVYdKgisLw6elcSeClykBt+lzXFAnsIrlpjycrGKz86qsB+DvsQLOQHxQlLo
ZSWUPDBbrQlpsdajRTBQrBYwbaoRT4tTUjBVGeERjjqhJgm//9jx3abeIzG6dQTOxjM2WC/jlP/Y
VPOFQsV7VFBvK79WrDP+40LIj0zzv2Z2c130+tmYvFtm+P6isCknlUEFVeDyhVI29lpv+I8lQYfR
FDCwZvzrKqOGKqzeWAeETLOoaXJ+DOvwW2rkn2aAl8y2N3ZvCcXg6C3FNt3cV6V+zqruNSXHAAaw
GG7AbJBlQtJFoWd856Rh5GrlD8M0pj3yeIdDsH6zjPRSdyiNGM4+QfZ49FgCoF5QP0kSp6JlHV/X
BTE5dmugYR6z0ml4NHz9vLZLelkGDM3tWhcno+T631jZlWfmxuOiYXoHd+BXEOUnkPAPvWb7aco+
y5ldpmvz+WB0VXvQmLFjJ+e3CxbOukXmYdS4pMeRB2AnvaBxx+n5YjmwzllGi7ur24WHZBQ/Qsnb
Nhh8d9bCGSg93hmL/FrlGJe14HUOa+NxFmzlM3Gv0QaZh5OIzXkuWPtWJ8s4qxeIQ3aDRp8DJTyC
j8H8eYK5andnexHr24RJiV2R6ptBWe4zRYVsERObrli6nKjKVn4Ih1NgMqp7MGEX9B07icOfHkLw
RzRFPpcS4AnjmCJl12Y7KtPH3DVPkxQjQvwBBbXgxdh6nyZjVN632WSN0VCRUIGNYL0875TxPK7P
OArT90Fhycbr+Hq+36GcBTgrl+ai2KwyMblbxQEanKiz2XLwPId7X7bA72ejOdYeTPdcBBO7glOs
rfdWl2IH1v1WtwjzuTdfTMtkk0aYfUJYsvzYrsqS3d8kvC/p8ZZHTtq0B6G94cZsYWF1P9jJ2bF4
QbhKExFvgNUaeTyrdoXIgxxPDDWo26XvJowY5sks/L2T2da19HlrJh6mh5kF4rS7Vwu/nwbfOZsB
y2iT+GPqkT2SpJY1Mh1JXyrbDsb1kNuyMCKaAnUcTGxnGMlG7Bb5F9iDea8HFioiQxXb5/PFc7LP
tivfMpwdMTKM/pRXtXdDhGyHVxTQHmeMjNMV/XCeBo9B7nCd9jD2rJt1zIZuiIW62D5SJMERRJzx
kZkcZm5XY683eNGr1F2PPzdD6eZBkuHmrHPxAw/ukhStq4GHuQd16XTAXzBehDAXiVQlxy7pA3s1
sYJt19JXGf1ZXAjyH9nC948nTHOh9h+3kfvyioaRidzDem4DUmOc5ekWK4+x9JxLwkymi/+pgfW/
zEc6D8ff/pCq9Puw/H8z6+gvB9X/PdTfG/n+x4mU//63aZSRk4RO8q0YRT0S6s5CwN+mUdf5u+si
cGAgpL6IgD7IxH9IBB1SoFHT0f8jqFFDV/gPiSCMF2m7WMbBVQg7+nemUcs0+VF/pDRNpEUWqgA3
pGuI7DUkh7/o4gZvnDTRgEWCPUKi8ujyHdynSrot92NEQRkxFw5yPulPTzi9ggu79t5QPe4KWd7k
Rklgsv8MRnwkWuLF0d7lmFM7i/WuHKzDhLej7frDskjks9xw9qubRkPW1M8ldtQrslBQ8RMjQlJw
7AyEB1uhrN6cOpyQlIx7v9pOqdelO5urzCWiQcIVsndid5HxDQCa5Hae/T9FtPrrR5a2XeTCXsTG
GUnG/fqlD9RBFpzJ2zw+G5op1u3ItulFYd/nAy9LtW0P0yQuMkSIN9JtggevqOfTUmxMrP1UJbhM
rcM69HAcSPHG1Gjv5vbLmNJ1S4iTAxx9sokIiZq+AGCbVxWtKQwk++sRI2tLbCZsXzN44dNodndZ
2gns/OVtNzsTRpqs22+rU32MytwTGFAclT+T/lLPTJBNCsZtyONS6K8kaXBaOah0tnq9VjZo72zh
tLTKcF/JZbpApM/5hDr/aihDmlyDp9GleNuvJ2jz4onM3OFQO8o62ePsJaEDFqCwUFNmiyXka6u0
ioYVnBhrD3BE6O9MpC/T5r90xvidRlWFTzq0if0T7q7vcCFg08FDeiEWckZqcGAr397Sc2RBXbEP
n02iUSPmLzZTAldV7pjR2g5PvsmZKQzcdoE/ma+G50wRnPdTGCATyW81CaPe+fzogGA9GBkLp/zg
ZdfeNHaxi6E0yoB8Gd6LeNKkH7iL7CNsUtMzzFB4O0Kf7/EovaGeWT7c1h4PjVE9qcF/MHDbbbEo
tvu6wC7dEqkYIXvgPMeBcUY5r21oyh2BjzxHXHbTlvrXFbGsUWpzVWGLvbfS4jsXrItSr0DutXfp
cH0mEGXayCMob1OTOAxc/njv54/CfG6H4nkISo41oog+chL9olSWU7QOC8NJv6R39rnDoTZrY18a
y3jw11w9K7Rgl4Sg6aRnSe6pfnhA2W/EfUA5qdPUOccuV5TeLEU8e0v6XVasGJmuTwTbOglXQufW
QTkWI7VDV4rFdBc0m80wPuRJ56b6gTsDE7ZZQw0gRrFiuo2xiwHRXIX92n8D/y5vlEXUzyYZ2FXB
yXckLjW8qc53d2eonjYSE2P2r7giHSgnnfdEHlnHqR+sceWa1ZN/hpjy1mJxWkURE+7LQiE1snGy
GhZ6flBD0FOjkzVU8/b1Sdj6I3TL5SZw2/oSwRGhCVYhse9PfReDFaFEGbwN4AWRfbUzG7+/kaLX
UZ3a49PM6clcYueXBGk2L6Www3sK+OBINKo8Uo46HRWjmL+ho6gPGHy6BrRNVDck8mwndsxiJ60J
LwTESfHE1da6K5veV7v6Jx9Tb7N9XjDe+gARvN5NjbdcEV7VPPg/yRx8DBA7ZdgToSAh1+I59fIh
Wot5u1CbLRKkCwsOy3Nj60jlzRs8lbycO+BwsI+GF2nONsj5Zqht3szBeZfkcL0Mflc5e5yKbTJS
dJ9YuoBExD5/sA3QBubqtT6O3opJpmnNMLHWMX+uZ/4YrB5WpEzTuKaxDa+4k/LoZSHFTRH0yz1D
M52PDhZTWa3zcRNy+ij6Ft1XM6XLXs9NeCQugB3GAEtzZ9+KJ3/AILkaM67ycwwCLnIPvtep8/0m
8I8jrfDUc2Pxpo4Cq2acbQTM+e7mR069uXuray1+zWXbdo4zWFfDjC4Ee5h9NPt8PTnb6j2svTlc
ublYvvchAooo9OG9wfW8yAwbkshkZxyXn0SgPxELwXtHqSJCoU895v3BZOq7Hhwc27UFTOUa8OJG
XvRXjWVgl2QrvrWFEbxi3K0So5kW2kOaLEMWJcBRjaKmGx10771HEGAjZajUW7FASHEPnA59aY0g
msSL5EJVFylbXAxSmcWITJma6Vt8MvnpybxZ89ET1PNuXZnuS85VlCY/6VBtwWXpehLfiQqyrmdi
v96mnwRqbUm5qyvRPxkQVDEK1SCyEZ/ww0NwEIInzK7xrie0NDfpaCDqqkONcddr7OCosTnGIXqx
KLcx0Yt8wngFm4lODNsMUkQEikiI8t3MkEYQ1TZetyWsfady74p7+PwS5AhuMmGWJ5lm71OaW/tM
K3L6KnLZsK82+3Uu3N3YGRbGpdZ/JVlr/NCGLB4zhxo6Z7btKzIb+elodMoIXA/o1BPdMbfmjHcf
L9ShN0W3x39X3RvZTOzdppZbcgOfBBF9WPEFkcQ+eJ323PrElcjfTcWyXKy+O+3amt2O6bm/LmeA
obQkLzAnSvhA/CrMYR0YhyA/t06WrfOmiReJCdojzsCZgr1jELsUZPoH4aL19WzjJHSG8PQf1J3H
kt1KlmW/CGUQDgcwvVqFluQEFvHIgBYOwKG+vhaY1W1kJIu0HPSgJ2kv7VkmAuK6Hz9n77WNseif
XAOyOBFau9EZtlbVfQkNtu16Cuh/57uwL8cjsqYjCNiHKHG26DpigA4mHl7/vYGNQed9k4XeBpTX
ezV6J46yGdbdfCO61kaAZG0wsVYcJVOcYeSNrgq1NN0agPLIePagxV+BlYyrSvYh4VCcvlz92i62
aTFq2rmLKLa28+99O2f3pR2mz92IvVwzOnwNpccDM8qbYpJg1lLLucqmwUTBL5IXf+yD+wlPHH5Y
RDWVHOhsJRgsgVGYJ2qIe4HuIhuotxLao3Ist5Zn9Ay6vZtCxLui8deIo81NNgB1q2K5y6VxL4sm
XI1K3MeG+DLRC3h10WUXDL0uLlpeuhP9odYHJ7Q3vtvuBB6wY07yeu3487qchnzXwePwkYUdYRh8
GKrYxEwF16rE6kQ6mAMfLIQB15ZrKdKD6Hp07ZLjYCVwHUrlJlu/UI/MVOqDZ3gUEVm4zaDEAhwA
NDap7z6/WwwG92PxoL3h4Av5BSDRFnXtNV5ysIzEd3to9grl7nXwbaym+6Yh7wshIeNHFv1ND8VA
NcN17NfXmqJLJ6DDBrO/bdlJs7TPdxHiB/bWfacwvDvOuJXa9jYJwQ3nJC92mQnCguyEJzQeDOi9
6cNsEQvQx2Uo2otxYwN2oEJN8dghCoJBuvd7uS2pok+oPjbAET9UZPMvhweyLRkYe3atroVj72p3
/Bjl9KQJL9tA0pqpjRA+RdEP4+ZFukUIFquu12XfagYysmHeatOUSvALsPcZr2ZnJXsRIW/GCLqf
ia0kZXIzBxMt2iibDwZ9wns/8c51qwcIKOFdZeNNXHXMIzjdu9NKC6BV9KNvItcvTy7N3lVJ/3uV
TOKsGqRWRcyC7scMwoeNPflWtbVU/jgvbWd6rtPDRBuXD15TvMXRJffokqHR2Qdm8tGNNBToI8kj
qm90WTmSUZBJMJxGa2DrkPMLIyEEKKgFr2pEAxqru/zqSP9M29A/MHDwzm5PKCaqfqN6ITwS/TQn
8yPiNOT/op/xomvnWDVNs2+a0ljz7YZPZgg5tM8D70ZzFF6nfladGnuKN4E9MgJnorGqlWPQ2arE
PsrB7agqvvHMCkNt3tm3FlibK8cLgPxqre7D0o1fBdvbzu7M+YzqckabLv0Cn77JnlaO0yP8PkVK
dk+DoQ4AECE7mxG/eIQ0O6GgkAbbIQaMle2UibVoKEZbCy4KMLW0/z5Ax1poaFBa1HyrZoXIFgmB
dV0FEF28uk5PiCItmI9huK4VCXPdYNovoO6yCxbq9LakxtpYZddd13Agtp2RmqvaRVbiVam3sp3c
eGUJ8L/qLHPP2HWjdeAJffY7Hs9gO3pNh+4tdCiBZWHANfCUcYjonK7c7lsRYfSUoV7r2nr2a5pL
cbL17P00Jy9VIk/+/BHiAcJH9mGbyYB/XMEXsTF46+LSIHG00+gqtFmIM1hPaRXufdoVmeE/dkX/
nWq7PVYWnWRPDF8aESa7Ju1u4ux2shgUSOqpvpr2hVqsXc6UpZsmTPt9MwC1DP3ZP4YBKtC2YV/t
B9RoUi/tvJlmT6ducZ11BA/SqN/KJhoOi7XgtcoTNMoFfXPCpTEtjO5tk0B+9QSSAZPmCfCzynjs
wzwN2Rhk9M0E47fVDGc2meyriio8qznBFN7WSeb8LtGxvEmM/tFFus84xHAssWpsR33RNpzUVdGN
THpypd6RG7ZbZjgF7oyWfp0RQLhzqrDc1+2Y7PNWN1vYUMN3JqScn8s65DuYhvaCYQJQCFPDK6NO
xx0gsOq5JrP3YqvqKTPT7gHFxbihmQ/NpozG9sKeyGaBZ/WkySJIYDA4jDDmMOBgPglvQiODsQax
jTDfklabFms1JDFl0bQufLPaSTX4H6Mv8F1pgdW9wVlMTHDRkjiN+tWts5QYrby5lHQcV6Nb631c
DOXR6+Lq2eB8u7LSynsY6XShZen7Q9Z3/b4LMM2mSRgemLF678bURXS6zObehgmNqpBEUVQ9cXPq
3SLfy8UtYi2+kWxxkKhBvgLF2APh4bGZDswMF1XZotX3typIh9e+khVqpWpG4rG4VGjF4lgZLJwF
2WJjmX84WpAcOdfxYnNhqj+xMmf9S8tKsTMa7DBkr4S78IdHhsT3Hu0PKhujo5jM68S/VNRfnNgH
GoFenL+AX+6XX6j1xfARtGETRlfHtBR/ToPElUPZYtuB3FyfpsXKE/uF+c0LEe2vzA6YiL2YforZ
xf+D7Mm47hdTEE5JMW1xEYWnYsyv5OTV3+FIfBeLnWhuABFlPyxGi9koWWxHSPfSLShXvEhzDhco
WQxKwJeNR4SI6Uey2JdMZsP7MvTdL8in2QyMLr8riRE/22abbHWECSr94YfSP7xR8WKT4nXjmAoX
81Tww0cVLJaq4oe7ykfufCd/eK4CBA50jvBhgayj37SYs7LFpkVWk3twFutW/cPFVf1wdPGguq+x
XX/PTG3fqsX9JUSgrhAtIONcvGHpD5tYiQ6BDwHvmPTdaRNM05sdzV96N7xF7shiaVTnLm83E1b9
1f+rhufN/2fWaJuO5P/ujV69lVH+9u17G//c+Fz+N//qfAb2fwFxx9vHJoxjkiPA/+l8+v5/mbDa
BUHipkfKw6LQ+Z/Op027FCM8lanlU9fIRaL1P51P2/ovokWAWpo20c3kmtr/SedzMS/+JAVb/NeL
r5I6y6LnKa2lLfqTHbhAYoBdKUgOM532Ha2fFAoHWcZyLvN95DB5/OnZ/MYKy9/9y/WQ+yyh3i5d
VkIF0Sf9er3SsVhVyjI6IJgd18Jqw0fRx8Vxmvv0avJjk90ZRM+fL7o4X3++yeWitJ3JEyTCkySn
T3YVu/UH3VciOnTKNS5tnsXs/NJZGfzjX+7vk1VVcCm6yHjO8bsvtuLFfv3T8yx7rGK1tKEDAT28
BLMwNoj6BcSMLNsBL4I40nlsCMs/xb45PP35Tj9d3ucmfc7YjMhgifx7F9vFfwZ9ym8OWUdpOOSF
s+uq2bi1EbRi3asgLVPBiGsUeuod51e7//P1fwTM/PSo+QOIi3QtwVCVkHQ+7F/vPxtYarS01CHU
y0vORvsJRH/yNQNlsomnBL1v2MTiXNsKpIfSe2apLmaW0aap1net9eBJPe59Sw+vw+Tk0b90hP+r
9vHT9/7j77P54QTCdh0km5/+vqRyyY3ITXVQfow8H9rPpnVHeWCqPG67pb35lwfySea2XBAx3RLb
ykDcFJ/TY42mg5LS6faAP9SkXYWTwFpxZxIKXFhxkKxUep8CysURS1aPb3chIn9vuoxVlnV/MVLb
n35+vksIkvNjxQGIYInPPz9W/apZjEgHZMKC/kcTBdUK6nF7UvYi8XKaOIWkF1Svia6/SXIj9u0g
522bT4KGcOjH95i8za/0lJsEqUYT0R0hSvI56nR9bJamIooiz6KI7yxOTYPPD65ifbkwbTWORewP
9IzoIdFaqMIrzyrMr39+4M7yBn/+ApdbxApj8ZaX3+HnX2DddRZ5FxCRXBrG1mouVetsuq4en/JG
ZmS41ONzRRr8Qiqxgmszh0CkOKFcGg0QgT24O8JObt97yzVuIS7mD7mrTQJ2J8mkIs0f0syqv5CC
Sju41ek3x8o70HOd/aZnA0PpSFfNhGbdO8+CRjyVdjnDhCt64iyiIH/48+0uY6l/u1uPyRnVKFiH
BaLx83pjMPPloBfnh3kxDUry19ft5BrrP1/l86+GZ4qClB3HcshD+jeAgY/mXo/8XQcOadGrsXTO
wq499s3sfvcX5vSfL/dpvV6+UjTVvrUsZPTQP+cueiMC9bnhck5RRVfILk78YSOH3vFvsZ2/+T2w
MSxbLJ+MRKzy6+MryF6NHASjBzT80dWiFnhKpZk/zIZqT9pJ8ofCgqz/59v7vEgvt7ewEwTLEEuQ
/Un5CkMkMPOuBCtFf+idHp/PiRXNTgUjtrIcJIfSeZ6A+33JuqX10LjG317o754wA1XwKviTQRss
L/ynbcoYlkO0uZzJKs+g9jUrvhtdYomyaaFc/fl+f/P18CYhaTBXxcNrfbpYjz6067KoQYjq5Q8i
GVhpk8HbV1Qbqzjvun/+fL3P+vbl+3Ecy4aBwYyYB/zpR1G5Zopyo6gOpkJLtxZMiqD4elWHZ6er
0OfORjbfWh5zl9hIQzLTKz+5MBukbdLHiZ8eK4YnV2WYtO9aNvq9sGtIV/EQEhaRSOMSiu5v0fG/
fSNSSoIQ+fiZk//6RpgmZ9Km5XZgOuty1qcyCb28PAeYXx///Hx+99FzCg8A8qAYhxP166VKP1Gt
4pYoh5rwyrJb6wp1zECChvJPkFrLc+z08vDni/7m/mBeLIgLXKKSJLdfLzqj1M5sZKeHEZ/yznPK
8IpjujyUbmhc/nyp3/y+yFECuMLFHNcTn19/PBFzCzyeoJYhLneFTNMLycr+theqvdOdNR3BzXdM
9HXlXga/iP7ywf/uXrk6oZZLNK7/2R6tESYOBtyGQyFggBV4zEFt1sENqLbgL9ih5V4+rf/gNqEu
BRy8yaj9VNpSoMtlsSwOgj3rNJbQxVoJ+BcSxOw8RxjM043PvONkqL++0t88ZyQZYLk8Ls6X++k7
Uj7kYXeQ9SFRZr93aETdx4oJAUoIMELpPLF2JYONjgmsOr+9PKLa+vOr/t2nTDQVajRUG9a/veq5
9WHz+m59ELGJPZeG73HoQnNLs+iuiAyyl3M7/1tN95vXy4rp2lQY2CCIzvn1U17YT6ZqWTyjVATX
IcwLWnFYhrF0yTDd/fkOl4f46QXDDbI9k/JRepzSfr1YzQnJh7nD8Iha7Topmqe+/WuV+puL2MvB
zPIQ1Nhwun69SMG41Z3Jbzl0ES5ItH1QoPG/0mH588385snZJvsO8Xrk6wWfn1xOVwvDEBisEXsz
sj4GT6u6xn3bZ7gR/vJt/OanYbOXcpLyiBJE3PPrTTXoHHtMcgTHcMf7Ig4SexOYVLQzjegzrjLj
lhwtNHKDIRE1/d8OwO2/Xs/PDqvfPU+BJsldbnbBov56aSNlh+rGsjnkKJY3TS/ejZRd788X+c23
70g34OO3MCz+2x4eGKbyRtMrDspw+QxnioaZPuYp6gZinjIFwycJor8VL7/ZzPmtYx7iztiqPh+g
ZhFjM8zD4kBGhnguGe7e+szJHn2nSg+pLP72C18aJ59/AA4nWSIw2T0CysFfn2UEV6vIZ1kdUsfB
go+HPsT+QtjvBz8G74mFAV+CDoLhaa798DYoB7JH4cdDFIncVH3UwsofhtTmFNCUk7dHTOFgYB7i
d1ck1P6Zi9R7TVnAdMZXARBhmCvkxNvtI4VL/fLnl/abXwCEtSWXgr2X/s2nvcmRZtsJLAkHu8aT
SWCJdDYeSLoXxpf9zX98rWVhZGOweVecPX99cp7t10wDM4pbaUR4q4d5NzcGfcmlF/GfXwpjGOsT
Y2kq90/b0IRGjAC6KT/86Hi0JqoKkxCTjQjj9PDnSy2tr08fBM1zmzbDQiBzqGJ+vS2Sq4zBHEN+
XGPEibojCZR+gaz3VpObX8vOxp0pQGHON10+sfnoyZffsCjnD60xlOA0+c5uJ7+fL51XF08AopH5
8UrgFVVG9f7nv9ZeNoNf12/BGkSlTbuORU9+eglKTC1BpjRE6PRH53pw6rcc7MiF8UWMEzhJondt
xs1j56qIeQ8hIdgobLQIXqwA9IhoHVtmd4cjEBkcZqT7Ktf9BjRVeyJaz78b/HLcM0RCBBDK4jwA
M/3Los2B69ellH4BpRTwNdflZO3y1D+tZ2nbkDhu5zU8IQOx7dDoLyFcvWLRZIDIEI1iZNG3sngf
qAd45MTEc76eFXErdPaKADWu70Prrx2VbAl+E+O68YPYX8e+IZ5jP0EoPWDhCdZVJb1in3hOva2m
mcJlFPlIUAEqoHDXCUIV0BKmEVlUU9a8xcInnCUzl8AqDm7Y1QVqGwHO/ZxlhndnZnF5UsyoryYx
IjDoG3wWrhvZNynZIQiJWk/N6wY3xLAH5FC9uzFBBpsqlMmm8xjA+RO+aT2n3ikMMu/JYiKPaQX0
CcaFAJrVeAhtq92OygJ9R3c9f0hyGKrkIDHI6NK8/+618/2clR+mVZHQOHnzNoZRmkxZoNeAZ0Af
QE96gxNiHAFVC5DolXed28bM/ff1I3SFbwEBV1dOHUC/aU0CYgTdxydY3QjBnDyWRzto+yvlG7Pe
E6PGgK9M85soVjkaqYnXMZSh8aiqKXmdbAgcKBahTMbuaHy4NpZFn6gTDFhQ/bqLm+TBY6Kc8KZk
8M73KkqIa36DD77uEG12devOW4Nsm02qa5SSodd3V8ikAqQ4OuzfAuVk5q5nBrEmw/crORruOx9C
BULFLaYvDWIcXJMKLg+nkGyvQwcpj99Id1sObXpP1Zyjec37L6ydxT/W2IFNNmHV50VePwdRTziG
q8Fl/gjHyOyMNDV/iN8KET60Xv8cFDmehFLMgdjZAqbwKkUde9MOhbdKxzxoyJWadb9CcQ/VIE/y
ahebwDNGBDobe7axOFVmdWuosr0k7OAv5F4QhdCEyclneH80nJKIxEL4VxO+G4HmrPO/SGGQndcu
ehJDgu4d+levJi+DyXB8Avj0LW16dxd2o3MoGCoiDfEfxFi9eV1XHEp2goeuz5pHN/WcQztzCNV2
NTqrqin660ITrYJO0Ym3rSUxBTbKfufI0t4RWaRWxG5mJ1p59jFSclHtWcZ25iR7McN4S+jX4xz2
6UajjT3RrwVXIQlt2ZSpTSSYhXG+Ami6TdqQUM4qG4ELpTJI4h2Y42kXWgrUuJ/6BCXFtLOxbfRa
bztzrBW6tJwTlD9hI1vDPsnXbGJ7qzP891ElGUcdkg0BBs7rbMShUpdkhNSzDyBozqOLnhHWeF7c
X8UIU4hDSvJ+Ey3YKhQjE4QjMCBnTD7GukygqFi963/th5TFmrE/fkGNMJhv3DoWTboY0LGsPOPk
v0KtOr80TOv345hY3xNG4B9h5EZPhimr91ndhcAJ2OdZOfdWoKMd0Lr0ZpzD+gJ/IoYrVnRYvTjx
VGtXKv67NyBSQVxDKORQX3uBZb7XTTIeSoJ0TsNsmPdY+KOv2jKwfeQMc6d6nE+il94qaFy2waG2
+nvV9fZ35uyQbui+blpz7HZuab+0pkOXHC8mw4hm7GYm8rE5nTMG+zgOo5rHVcH9WstaeU/hYOgX
kXHMiyBa9VtQZGUBR8nsD3ifp398YkgYs45UM9lgqpwZK5KbVZHCFETO59xMrs+S7RZivCvDYH4B
sGcd3HK0N6On+/o2cVAJr7QajXcrnRium3bMkLIvnus49s8jrO21avjWNshI4IA4cOnwMwPqWPdl
1u3jMkm34YgnVFDMnFxCdB8NN3ablXJBfPIR43J0Syc2UKRC6VhlRSh2mEEya2u186JmGlSf7KiH
gstYwHsyNeK2JKqdR7cOMLfwnrMjL89Wu0rX/T7KiuKb5LDy0NMSem/Lj3HIGDGAgPxOb9LZegh5
suFCfki/CVLh3rUOi+/ohd46RpCzznPTe1BWEZy7TvsrD9sKCo6hZzGPHRW+SfhYN5hsSkIQe5L/
4LBAG3VN/SqHYryyik6u3T4+uw2mumJMzXVpOdnOaawcW6O35FY0as/PVu+AXOntPAvu1bU1aKfe
2FmFFEc1dcsOQg3xdZAEFKPmHOQDCoMge8WnBa8T3+fBEgPgYK1xOqtu+u4uFlBjzMVxAhX5xZUe
QxOCgu/s2m32re/VD7ntEgji4XqbRInlkHyyrVLlvrPt/E574rltSBgwjWGAE4m3G+3kOLF6VaGF
XSqD1rgKOV5/EbkQV9p3I8IwtAR9nw31akQcdHQnx0QsSA+XhLuZ4N5aNAl5k6WVrZrWyC5FL4Yb
hdmpOukOGAH6QdMFtDj2Sz5wHt3NIl201GjxCwO36soN0J3jOU0e7cEzd2HkjLjlDX8fxn6PzYsh
Elqwa0P08DSQ2dPpLpPOf5i9Sk4bmpqYYHNZ+4+xNxZ30IRrta5tI072Q2dRnbae8z02m2gncqc1
N+WkEghXLsApsg6tFb49GKhTUB+x3VWLSy6/CNM4TIwb3sl/DY5oJlM6GQJHkwwHAoHivskv/TS3
3+JQxTGcGDcCRChUzQxk4Hi2iTxsGiMyAChxefmRG9q6rmXsPvVB6S5ZvH106fMEp2GC0pHFtOr1
BntCLYnDkfoOd4R9mP2qggJAxsNIyOx5CnwPmKWMr+vJWT5tPZ+bgtsEJMbxaKyltWqlhWpfOG8t
54C1b+TlejJawCTg77PNIIGlQfAq7k1AIVvhxjXz2FrNZxas77ETlNuZauXclpGCo9mXb/0Y8cF7
0aaujP6IHRyOgq/6S5QwdICwCDOyw+VGHxhT2UiUdS0cYuSG5sVsMBGns7Zekxahahd6zxapHms/
U/aKLpJJJpDpOcdkBHcwVUUGzydID3KuYlykQ7dBT4atfpiCDaHYziWkRLCHocKnwdFxHbH64Y1j
3zeY3CC1VfEDY7Rin0ZNfDV3aH/41325Q8zu3GTAOO+dbJivjXoaWL+CjkbgArshTumhYR7XkRSB
gQUoDyNUc/KPfPvVS+w0xqYbmvB5TFV7Zwy42NdJ5VW7YnlErZdNBxePw8ZLZHPwmiHaOtkrux+r
eGlH1qOwspmyHyTiigYwBxMrKpOrqJXodcroRGLMmx/bgBxaNLs2BNSDVVY9+WMKEbrRoPihwPkg
Haj62s9lc+7j5kWTffvFa4L3tsZ2CS3rvYXJcBgyFzF1Y30F3lfdOqwL2zIqZjAEHUKjMNyltpFg
+58hQtUU0/tIFbg/7HKG1iaHjUaERhHCwboJuuLKlG2wFbJT21AVzdkPgB/GFd47lDo4DNPmKLwk
ueIQAm3MI98tdCYLhekcvcCDipBnx/fCKR7ziZyavu3q01xiKMYDVV4Ch2A/fgPdRoXiXeMMobYb
8ebY/AfF5rYk3+lLgjf6FFM8bqxGhkTdznj4ZsyCRgqjEStJjrC1IMUwGdutTXoVhWZzNaUa+03T
PcMtJI/UcTWxYCY2CBOgF473BK0y8eiBuQNQhH7VkE/pVMwkVRiKTD7PqgnyxL4BXjIKtqAL5FWa
d/Hamqt+3xeGsccbgjGjLzw8BWNxM6Zu/U9dIir1yvFBV+EPoqS5i3VSvOgh6vcDR5+tXQ2PKhht
hjy1+7xk3l41UTRs22zIriKSwrDYH3BhTafcrM2jnQ8m4exowWJokwdLRf6qK2CaKaNuT3MROf8Q
GmLuOpnimlYexZn2xychAGXy/Ou1VwtMIVie0Ng6XxM83BvcVvM27wa+cCtsaAlUh6ZIZ4LqAB+T
y0VIJ2H25XUwdPU2a4Dg2oMSN37leEcrzv+x2qR77kIlDqzo/Sls8AVb+LC2gsjD94G03JVUZcwc
1MmeW6n1G2q46i4AovpKDAvGH7fc68J3zt0QwjHwqcxtN+hPRm+VwSEp6SVUYqy3U+20vLt88SnF
ffmBgS9B4VcTqIjGX9NmTsyDaTfxdSBjRaI2m65phMbWiLU6NRPVdNyH/c6zsPHyyvJ1XBsNJTiE
v2Dw9w7PdMXm4CPRwL+l2m5tJJm7dUkyTjPfpvjED2VMebMrhiwl0zqo78csB7gMOmQzFFmzrZmO
Iw9l7ZGcYcjnLaorCaCLgynu2nWQZOXO6hRyfAQGSOYiBy4whT1BfWnWX00ox2892cszPZpmN0ln
5juVpwZLTbkJnKG6sZIlrZ4K8GBQ1R39TCNA7TgRt2if78lyxj/WqWHT+T6KZ8Ib4xVMz0MOcGU9
mrXFoqJMmAzzJcdvDUtAXucKHTOGxeu+pMDvjfmbUF269kiBARIcrOzBtj+qmFwarcrpDixrvrPN
GD1hMhnnHBMFUaKjxoJhSv0U9rj10QRPG3yI113ff2UmgA2xNV/KDJGpAQVno8moXdm17NYtVvRD
Dp2Os2yX3WH+Zd+mCY7CD6h0XjvDCkGfPhHilnAwV+Eefk3Mr30k6UmEwfNgASbL0+SfzB3mi2rp
V5KBMntrMp6Slei7ae/OcfGtp7badagajhb8sdshrSB/2ay5nkmxsmoaxo9rRcjoV9FnEBaK3NiC
Yi6ejLYNz34r/V0WohGEj4lbrYOwYOMrJtRLvgPLnDZ6TjAhNrH3nqm6WnNusg5BLATGeY68ZSHr
jaWrgMi6IoVbJHOP7SOdQWDztixAsNCtE0DJQXCxMo3ZwRuIUWvH7joHMv5UACdnQ6nCTV87UBmY
hW9bOSE5h9T4iGdiP1VDewxEjI496Ju3ToP1MpvxusrxNZKuWK1wJtV3MiJ0z8zVsy2Gkugsj+Sf
CZba7I/JKShCCXECcWgmE+w9AJH1pQmr9mHKumGtC86P6yEf/XxVj0l2dsIJ738EwQFqy0qjvCWc
QZrQRfviZIb0VVd9WY87grbtHQ67eZMWwLihu2xrnz4W0CKA47oV6zzV2cF2xfwxUpFejNCztsOM
Zjdx4FOQMbdjxIQsBjncprW86psT4mt1lNFSHfDLo4XkEpjLgOQ2RR6AoofV8cVLxmHvivqks1hd
d9FgI5EdISs13+ME/zwxa9VhcJsJk2RgEjo8FKcRIaxY5bXsvxvIq8o1Btr+KQ2m+CX30wbu9Ufa
QFNwXTTvdlg2eHFlsfbsufgSVSrZ2I7Up6YfxAldcX872xNbyEAEyNZGQnwIU8vHNgYTYW8WlliP
y1m+jqNqR98uvI8GFq8FrnQAL5M+sLviSq3LcJMCcV2HdTZWEIJFtcvh1GC5AbuMYUS1FIxVVsOX
GsaDVl1IJ4pgvk4n+ONIqzqhyX9vMEqcmiEI9xmS6mc6097NVMLTXcWpeXGdILoMVQ5UXphVsGtI
hDI5oRPluIs5YViQ/6DVYWOtK1wbU5NBnVcVQzZXTOSpWlFjAj43VD1sWntSVMeM4NpNNcxIut3h
sRrGclfRqT56WXYbu56zrSJK8Hj287WYsnydZliVzGrOjmiGoOwpv36eC/hKK4pZItc44MGuxTUy
7WTXZKAjLG3htiO/Y6uT5J6eFRMB9N5dPVEOel4GXzsY5caRGFAis8x3XGa4Dv023GOo1Ncjqetr
OyayPi+8tYUSC3MNWUw6eesxVNFFxJFV0jHb4WzYqlkSeQv/5TirQJ8HJwgJcxO3xKM2dGkwSnB2
qp/MXoCDBViDaJzA8S2Aj/GF4QgUBpeTdGVK9UGUcvmG4yS9S41+WhN1GaFsr+M9pkHnStO9fi0l
AUeriErbWRUQkL/XUWTtF8dkUNc4cYKFrIty9GiZWX70DOscVe4LVByU5AVq7ETpp8qysnMuIOEH
uAU2rhLztgj87ksvtfT3U7gQWwUMZNRJwt0P2M4ekPUDBnG02jt1rq+AoGSnGln2LrZFTBIgX+IK
96y/US2xwHYetlsvaJMP20+Sa6NX/p6TFsZlKr6T5is9UxlU2N694NCKyFg3nRSnophNatjOeaKl
ELx5fmWfm1i2V24/erdBEDGwGQK+wsqnDtdTWe/gkhB+DNgSo+6IxzZM5O04OQAuYjo6btTopRZz
zy38cYq2zNFv+EmxxZMFL/zVyDN8MIFVwEAD9/otYaqLuL9NiFa1RzYMgCXHjrrhFOqovWKzRvjt
h95ZdbIGmIpx8qDtrDguzm8bfBH9HeW24evsxdUx9XrzuHBRny16TDuQQkR6h2asWVr7mSMySpev
TYjCME1IjYelTj6LhzQe8elAeFrppS+m7zQPViPUdQQqmY0wHWY4c6xkFXgTA8xxEGWEpEYp9IWo
mvj/bmRfRJsJPCYRj41H8ko+/tPFWIaAOS3WbAtyaFjNw81sGM1dFWb2OQ/L+jG1ooxqArbQZPR4
NFQs+3OGwyxdR2mncavOAZzSObOsb0OCVwHua/FuFpLWfCzH9Laf4JP9CMCUl6LDUr3yVZVe8OYy
7c8UUZQbb0zsF0F030erM0jlmD7Ls536bMxI932D5Hk7vC2HRLP1cuK+mJDs1VXjlYYNi8aVB6VM
79uUoKCdWRc/oqmK/DN1mDxYjmBfHQ0rDtc6sJacg6wpz7XEZb9JWkM9GlEsnoO86P4xy7qmW0ic
EEjnjhnpwFL1VbcEP5MPyp+rU7JLI43eK4N1/0ysmfqANmF+5SV7kIWToNkOtiHI/k1JTWRCGWG9
ItkOB7NjIANCXOjvWo509O8z+xDGjv1Q5017PcFuL9gZk6mE4kaEXtwWzKoGs2upl1DuO5tYL7Lg
IBqfytlHMKmqAp2u+PF3OWHvrlsyYNMdBab60k6jCzAu6/nPumPFw1/PnQBwvCHkMbxydUwWCAOV
8DCN3vhUhYQ57IdiCog4n2e1sqXO1FVUeriv0PokLcnDA4KJ0MQ65xWMSZO+j9uHPq0zayeKVOzI
bC9jgP1O/uCYZZQd8THGIO16v3E2ZtY0EHcWDhI8I0Fnw+ZXH+rUIbujZSjEhhAjmiwm9GyBHxZn
D/DrA/Tkbl/rgii9ztM8kHZqeaQWcqOI8r+2xI6vNLV2DMyoLIqW0W3WMvEie4XuBrDAOX+gpRG9
0obnBB0YtdhpazC/Vq3Xnuifp2Al0vzZHNM+g47LnAlEeLcPy6n7px3+m7nz6I2dSbP0L2KDNkhu
ZpFkekkp7zaEdK9E74Mm4tf3k990D6a6F4NZDDBAoVCoz1wpk4x4zTnPmeSdpVZ1El4x5eeQde8d
A1n+9cA3cNJdN5aBDHlO6egTfPE8mBECfYR4gAU/iNpJbsMCbxZZ8ciz+rk4BIlgjdv4Kv22jLS4
wUGGpmFGEzxvB8HgiUgcGqRtydASLpIZQp41odA/+TWYqSgnuKCOMd3zNILpY085BvzPwUlyzNGO
88pEAD7wkHcDh0VFYHMbev1zsTTyD6Yb22dE5xDxbCPL9Fqnf2aqadDcqVbEeVCSY4/CeXkZTGd4
w+4Dotdqgld6BkH6dUrqZ1WGt+0gqA/IvhFc8o1BqvrIecXalHo8IY+DhM0unXZFVqAWGz3QcatB
XSk5SO94D2QdrQxnS9JlKzSMjkVyD0z9hOXB5AQ4VfChmu8dtO4AUgIKQCZYPFnDXLivARP6Bguf
wxfRFx5LicGs+DIBopznHHmuo4YxeURhwb3LMLi+5Khb4x4q4m1YhdV9KJuk2lkJc9UNhmb5B9RD
ywC0Bm6BgkFlJwRi3qvT1zwEo+g+KluKv8LJipuMPB/GkGrheDAlqkdpuH69qejMid0gM1ixYzB5
ecBH8Z0WHXErsVd54XOG+5dlbMgTaHQ9X0IzsTnajUACgJ0XngPaHKjNazqHVn1gRrW8GIAlDiYC
h4vDwgAvtUmK7sKDy7WQ3Ga+qJ4UDOnnMgyy8QTYyv9Ls7PUcTtL3o1cIkGmINAGIlWjpTKTyOlg
RoXAMVpI5W2kmSO+VwrSwhGKrz0ecaRkj1xFPeiLoUyKI8nyxWEI/HS4SXk/6mhhxfGZVTzaJdur
u6bk7VReW+6gAHPqlip9ZzvFx+lbtmouyxgoio4s1VuTjVEBipPF9YQA7RevUov1PZk57gVmZ/yh
xfX9lh2Nzl1wlXk3aix3VzGLR5PdEEBnlQvnPX8I/9JQLW+VQ4TeZgnt4Uli4WMVlRRyV1xP5oYL
YEfk9npjesQvh03bPTZ5s7I5suS6pajnBioFf5mJM5GtRaNuhRkMfAbofu/BTbTeZ1kNFSyNIhMM
UZmrXydUfElrXcl9C5aCW7WuRRApuxDVJZPrvO9l3x5No2tJHDLMk9QZ3wWXXCcivmCG3KCmiaxa
+e840+TwcsLnyaXyIDfEuXY457yk5RAxe8N5paU091VBwIiXGtnjwPN96a8JsAv2lK3MvPlgpBbL
MmB4Q1S3mg8Jdnstz/7cjqRiAAZlNGoEiXFStVmpTdvywNnQ6t1oVng8bZuda9yUPcW2yZR0n7Gu
uWFhCo62gI5PIAVkvoKNaYW8WU7989pZvItXMM9l7sj943MQh6QPiY926qGPl6Elq8EbvVPLPgGa
UICsyLY679nl6d6XBECn1GWt91VxoVAlY3Q7dOlyW9TDON+wCuXKkgKRceOi/qN4KA7hij1xKlZv
V6Qej8rMhjbqAjYfOJ25L8xMLS+uKQV148AlRZAh+kZHVU8UWgbJPUHKwyuLkB1l1pEEFy1+xYVJ
dWifaeOni+pnrJFd5q6bbByR8UP6IkVJXiYybCGq490UDXeDYaxIoLvVOE3TMp4YTfDbeOQGAaXE
KnRYsSgD+fZnznhIZeTcJtJz0/8pVPt/wLbe/7R3X/XP+F/zRP93UNj/eG5r/vNf/5b/D2FiV3fK
/1LV/Tfs9a36auqv4V9MdfwD/wG3NnHBYZhD9Sks00GS8p+mOux2ln919iAxvJ6nV63Kf5rqgn9D
C3iVhHNno3M0USn9h6ku/LeQ5acXIh3HdYCcTvzfmOquf/q/iH5MMhJRo4b/6FJDLFn/KlHKvKnx
XbdF3QzwT8c0oXQfuM5s//8kzrGF89/Ehv4/+Yieb7N4FAhT//UPc5mdIoNsCJVONeuYERWD3hn2
DISh1kN9CSdUdbupwul3wjYm023Fc88INNPLebFz0418BvkSxkRnP6rMH95c8mXA7lGF/jEX4KVc
kh28I3ICIXwNoaqjDGgvjMWZefqOwMzaifvOrfJYzxNJMr6b+VOEMIY1ikXtwqhX2R55fWWXWXEv
spT0Oh+YGMHDvJD4OlpWQLVr7YGowt7pFZqHwZPE0ay0Ls2hYnsBwqVpQXLRlbVXrGKV3Lj8MF91
5qBDMYaOZqBdlPHDT7wYqJSq/gmbxfJD4wVAISjgaCvsBsmeP9W6WSuibwiNcQGpyWrdBaoUNdFU
nnT2o1bZFGuWkUQ8EL8A+7rMzCUaCAct4tad3D+gY0J4ZFiDNqW72KRWmI6m4iHc+DKs3TXmHegd
9Rff+YDwqUs/MkgxHpMCUNvMqQcs5mMBRyIq+mZ+63Lg29wqmXgeTLQ5G2RqNQrOJB1eRtMeX21F
d5KtFdXpoB3CUiFwwFhsTY8fKXMt/Zgls4B8kROZvPH91SMiyOzWbwM3GfFMTuIwyrFd2CzLVLcX
AKgD020fJiTzUotTvqoHo4lswegAu35JbeSVrGmyzqz/9o67DjCufW1tzGDs3gWV5LPX9hMk5zXo
00gERXGrBfaFy+wzB6W7SoxpE6Sm95eYGnBlqvCn73HozXfP7Pp7pTQ2+IVBYRaN1ciKnIpn+vVJ
rrVIo1pC1qijyo8kTY3LKQAn5R1VAg/0x+stNte0TfbvOhfWscpFizbNtiojkp4v0cIttvrRIJTn
zTz1pbvx5Hq1hs+DOCfOrFukV8U195W9LE6x0iCfhUAJICD5vAYdmiyoC6hIhXlUSo5/Riz11YYc
GGb2dRJm4U5yseD7IgCxQyndzUaEMjZAc1qXzqVPoSnHnWFOjyKYinc5FHZ9GkyjeBOrIIgimYmo
33j1GJDU0pFRziiwLpIoBRNEtJ4FKiVSSTllezvFUnwPRaEcESZ0RRWhzJ26W+0TgXnwUnJ+Ghdt
PyVi4CEgzLv1UY3MollfXedgPNTNA0oowcsWVv4fv8DltWURyos7mdQSOHBMlivoG1gdlOuAhqEr
IDiywdesZ72lZRVcrPWKIs6pl29nrgDxrbXBwtCSGbB7NQRXAbx5XSblS47yBeX839axs1s/oGVR
Vc3iTrB5AOtx3V/E7ZQi+KoGYqQ2oWmRDcgxII07g8Hznch8GBs6YH8QAxhE5LYIl2Ojs9gPRazn
kr3tOOojHVqkQlXvJwDwAFFTqIcg5VrBgjQZW2LER5d4PoVt7gwML3gr2SRCI/eZVTDI8qyb1HDd
UwcjCT6wK4MYU0quCS2Fpkw2oWe8yOWqdSBGniEkLCD2JIh05jszQLywVdIe/44rQ7mj4njD+Fia
+j0pS9I8fEV5GofrYrz0lViTfZixX9+lgkUVlANwCztOzlUeBp7INRbon974Y/lMIcG0XWzAj9lP
fJlMPBlXMeS1J2LdgmAZHlKOG+NlzlqiVdo+hU7RsUCutxR1/iW0QrZ4Q9szxBR1TUBKBjrhAaWQ
YjnWIQ3bkHTlQqxI8npmsDER5eg3AB02yrwCmz0x+WDnoBqHccga+SVoiUClQe7kd5iB5kfzaQjc
AcPoAsacurElVsDrUHL53TdaNZ5rKYg/22Z1iwqm7kfW6GoJ7X4DkZprJi0ASx9FVnBIZxSvn7pM
Emsrnam4rX0mexvTE8W+WDrX3PX5HFZHCjPkFH5g6T/BPIKaVzXhg0bmsM4bqpqonpkzTe8CB0Xl
Lr/W+LsCzWq4IaYoG4+IzuAdCOyX7Wbs7c7ZOBLeF3X+gmzHXtY3VyMZ3lhYHz98GJt2XKDbA0hB
4U4cbbJycI+kGkIpofJYWQryZCCVmdsm5jOtHwNRdymMcp/pLyG+BAl1qVUQmbd62We5huN7XjcE
QslMeD0Ak3W+pFDskogEUPtL54w3OPE9KfahDOkoiyKbf7HRj+wQgtUjglZO9REff+WcciJQw3PD
d0eA62qN9dZDCn0jW6dgpwmpjTaaOC2mbUPl+jvhedc8pDZFEUYYWIc6yiLOK5gCVJ+uHl3MuFp0
eP6Njjl40jrSj0dDE/+li5p5S5lZ+Ra7U+hE7AA8je4t5CfXk20+tkYJ60O0TC7BpJnlzdpxcsbd
tKLFJbcnKSKXYx8fLrzAB6cNbRKzkDJ9pL4rv9qmt+dzs6TAmpauDybqpKpvtkBnONYwitBNrpy5
W9QvxaupEnDyGWFqkFLgWBkXl1Q4dQKp0yDaqxJmggSwwRfGg5uh1UhqJg4QyBELMw+etlwNAyw9
m9RRDuhyq5lwXTwqI/PooP8zWarlg9j69iT4ZMYi+RUid2zmSHo5uOUQ8v1VU//EICidCboeSbvt
jZCCh9RWD0TOQgjUXrfLDHhHM6llmrpcozlGe1JgmFTFLeN5wXZM7WBmwGwF3zNqHO7lsBr2xejU
p6Rx/VNFr3ZWrlEYzEMLNtFjr9UPY1P10pYcx2ZLhIV0MbEMt3K0gVLNtPJDpNpg+EAwYXyMrJKJ
wq3Rdg6nzIVe0nlFdkRrY0ZTDmVeOevObX06VvTjbN9DOGsVUSuuPE0CBc0G7R1/VdaW+eMJOLKQ
q3xkOvY/WLe09cGhC9dl7ZWWv9rrdDSxXIoXb2G/xxAmrprEK2EBahIgcEjxqzvG5N1YnfaqQza0
XMqC6DYj0vBVIw578eIo/1BP4X0504xXieVvJ7N1YoY3F6PzTVZNclelwrmvTW9knD9RAm0mwuU0
1UeW7roB81mQSYOWTYqQHo8JfZ2tCVN8i3OOTELx6GqrfO1Q62woVgYGzmKh5R4GdltAKzY4lPR2
LRae4YDwBTvMrW8cWISHdN3qbMEBYdEE6QfoyBcfQd1wqLMyrl0uChZ2PT252vFwASwXvcXHg9sR
/TP0qsW3+thZ0Yilof1WGwhkR8JzPYJAzOR9sQF9rr5/nNAhrIfapEDclJ7p/jD3qO964HkHy5jn
68Lin6+W+zauV0Tt/lKSyTGBthtzF75kYjjTrSYpVm/ClQwhkabhpyT4uPcNAl9mLlTkzHc9DvwN
KbTJnaeDJDIZkKFbILMbEToALNroA35/Y1+SMx2HC7r/Lpd65zPdfdClNA5tis1ogGVY689QFv1T
P6XleZoRN7COAKue94+Fls5AJVjOzLD9MsZuDMx1qHpI4Q0QBpQpPtgt3b616Eo3DODjFuk1Cpyx
tl/HAVs9NRF6b4LLjVtCZ8tnRzs3fTdp/ka/pm+/ItavBCBr6l+TpTpOkCYeNN0eS6RGtEdlFsa+
c0tSCBDmTS3iD0caWM48sSXV+w47Dg+UpjZZZw5eR4+MBKABbXTt/TLEggg8SfW4jNYnBXyeIh6y
UXpJxDyjwd58SRs++maqJUmIs0nOqz+9rGZdPYBRoLoru3A3OUVykAaHwGT13a8nDXXrDna6a80E
AAWZ4KA7ceRyYqMwEH1A8HE7I1xIa1RkRvNscgSXjL+brNjQHiyHtu63RVDDYBw5X1IDNWDn7GHX
AV8dKEZNeB8R2hj4VA3HA5tSFB2eANSlL8EEuD1DZHzGp/TIkuOByB+IxdJxN6MDQ02o2tjPCUvH
yXpzwvzUpMPfMa+2erkCsFjKbXNLuHtjLnaumqqTytRzyWuFiWE8W9hb0IQotvbFR9jbx9bRX55r
fytrFO0mKw1CRjHwbJwegSLmHChzHaqdrPd+nWVhAAdAl6hPeFCSJ/AWyGa1Ddxl2dnXTTlyV5oP
vxo3SWcxwZaB7uLWX9YN+zYfRS9x8IyUpuaG6s4+dkI1u6VqLQQt5W5261eMBMtxFhmj3klBatAE
yw+DZLQ9g19MNfF5EjXxhrAfd58TD8OYSH+7TChzJ4P5CgPhwpH0mfnzs5iYP0ZpxtA/VnnjwL5m
QHkbNiXr+xG9WU05ujEqEi+UdjVEKZRfTfk0df69zK2HZgCvZ9KmjNupr5O73Bf3II6NnbQLSi3O
Ap43x/7RnhrYmQRmuPfD5nOsx7NvjnzWJa9XmJtvDiui7WonOvIxzJwNa5GfDEL+5n447CdMHOie
GrhlaX7Du5Ns4L1+BAbIunC+b0UA22yUxJpyk3nezqja+TzYoHhByFybsRlNhTvpJ9dP39lF0j31
iXMI7GLZ5ZYRfk1OiXiXXN+JBSkhg8dqRINBf2DzO5TC5/dq5Bu5AzdIK2iBnWDHnO5Hc5lkMMGu
uUutcZw69zRru4cWGtxT8KVx4zOU7YCZ+r6k8bLgyDIajwfHvSV34AqSdo8VctQTVrufnNQudmT8
X14tTFhgAXmUU/uuSxzgGDUqc0EGmlgftpVdfYPBqV/a4+r4YltNxkrtQJ10LgFw7TRT/thxEhi5
qNPRoCY0X00VMUgWeznwlXshUeGIofJxwQoBX7cT5zasP5J1RRHriz/SME7kfv4Nha/OfScvgQ2A
DzRnGJ4Nw3pIhS5ue4W8Ct7Njn5hN7jBwSJ6Nsrt0oeXovI7O3X2A57ETY/KD5VREFyot0lU9Clt
C2m82w2/lFiqYRvkWDhKs3pUfupyFZXuu0NxRrFXHRJlPgc+6UcKqiMRQZsaeyMwsKF3oxZlPFqq
31QvN4BN0r2No0NxlQHA9xZFO56uh1xVy6bKB5o94a4sYWsUyi5I64Csihu0hE7caOtNySnbUq9Z
1K9GAocQN854QIBwRk0NZR4W1fJp+y7xL2IyYwJ1kXK003zMnGJMonlIdb5hmkTQNUKLS12ZzU2d
LfV7gQTiM81mFROuXX7wNE3v0+j3rHzy+6Ah0b0ZQbyndXinYVjMbmfF7pjqmUNcD3eqUO/wHet5
p2RbPJT0Ltgrgt58qLL5r1V7cR2aetOWjtwOyJf4REk0c1II4vIbxvO0XyzjtgMWGbPmbN+7zHuY
FoSNPMA3EDpgxjUwnzuBnKAlv+09byv9Y2uHRwKYnss04cHNjE04Ko4mqN0AcUv8KrtidcyfcsIE
sFRwhW15cciAghVLksZkBR+aIKmDT14NSh2gyInf76xcy3c2T6tHFyH6Uxui/rfafYD689y3M1Jy
eUvE0ZMsCn79pP5cpm7ZoMHfk2FCCEdzv2J9LEq8JI3V3iMC8d7FemUjm/WbVfXPjgl0ckVdGyO4
/O1xFN56GZOyxIaZKqD31vn0kyWmPBnMWzC+gE7vCAxy30tD7mfb9faeoxiTkLpSWUS0+GN7ddrB
tyzKtbwsU2C8hDq7M1i3xAEjJkDTg7frF5uvZZbkIQV16zzCCqM1XlPJzWWAQ/fIebcc+owMNQZp
sMkHNXe5kVn+4FyRy/aUvZnWVFHWmsFmkCWWOHUagulgWFdPYgc7f05S/oFC3iXT8ln3xg9T2mlj
jgOQ04VyrWHFHRs1YaJKBDm33Nx8pxnKTfbntxXqRqL0GnrnjmkDZlK5dStWYGOAGD2WYoGgTidF
EHzwWy6s5MJmTBAT59ctJBpo5S/sbJjOMMIDCo/6t7+hD/3i2vRZyxuf3HdN5I380fw2rn1j8mdD
SyWmiSSti3QRWybkC169E7mz0Sgp0XSyuAt75I5YAHRYW3TpKLt45Q+syVoyE+3rcTCkBKoJbEa5
MW5hk8cUWM+lj3IqXlJ/Ts9EPejHtHKOMOsz0hsmIl08Z/3xRb/sjIBfDaLIXTIQtwe25mh76zOW
x8S+Dl792PKIPgK4Ums+Ne14zJEVAYJzA6YXKbwkgqa/X+zJMTbzgJRluOJSffatW2xcSXSF1JVx
4Zb2DkoLd6wkfy5sGrySrbNFXODGs5V4z53mgFozaUVumDuHrBt1HOSpiUIb5vWt2eU3vTc/QYGO
sf7vW2uKW0eoH4Ie4NtIxhcbVE1EzDDq3gz1al5/KX58j/kyriDH3nIgAM1OPSqshUlXvDBeZxzY
KMZf89wWn6q3mmY71JrrauU5K5ahPxgTe0ECEjLkrOMU96ZXMZ+szRPROacuhUNP6sIv6XKoUBka
Tu5ehfJtZEx365Wp8aIXwK3L8Dq78x/sh9sw4SS9to2cSopEMyaC4NwCvhNMGcnz4AWPbDcCNAhW
zxK0BV6Eo5FM8aybPucA4VxolMwg1sxl9J6G52AJaZWky/wjaX2GtcWEEm6kN0ErHRGuDgDTFl+g
hfW5bZZfNIW7pr3q84D0HKcwwAxTyZ/GIl4Ri9UzScn7eW3fdJh9Y+bRKKi7Q0LL+KVsyqkapcHQ
WSU2I7J48aDqU2D6L3VfHIdCncpOO6znGnIURyteCBrcGNlVnwwg/JmAhCaqqAfdzmUyX75zODCv
S613vkm1tX3rAh6WkGgazdWBWk+iNuNt4q8YARR7W45nUhhQFhUFInHpMJ8i4MHE16lnGrNGn0M7
c04l4vNT3wy/SShZHeI4f6/Sfw69dB5u8hlxcKnyT7o0k8wukotypW7qZXwHXgZYc84w0lRZ8FCX
3XLbcKsMCyvrnsEMWHoUHJ1FKADWHcpOcdGMDZ7agYBR9t93ED0g5lbWdMEb8oTNjLe4B5J7VRKn
E3d5E6pHkzOV1f09Y8JLPmZ0idhR91fcxWvim79T0RwIQ4ZCbF5UyMwN7OBr39pmxAFsR940vTld
iKgrrN/8YPaPw4y1iSPUZEXR7othLFASlu/K5ayRdEzkS+fbOZXHVPB1OGG7vPhzx6iK9RtyMIGO
CRUrUvVn0Vc2XTZOFcym5WPYY/OjkejxZWqLoEI17obeeYD0HZyDaekvfmedSJCsXmrPbf+Og0Nc
iI3mCH5uucvDvqU3LD1GpOKL67nBnQogPTJbVSNEgI7dj8XFJUN81/YmKDePU7DuWtkQJeozyvVq
r78YCQXVzi7DvwHmYbpU4+CtQXq3mIPF2DQMtzX7E1JZchRC+DeIB9DWtrfYUyQs3bdatjhki7Xf
M5x89dHTokPuNRFTYR6HwfJXtWt4I1Z7IpewTzE3V/Kz7hC9RlYY1LtBTjPb8GTeMyaAr6sSUjiq
H0dUiBeWQxgO32vJnLsX4/ja4wsrIyOgi4EKbAPXdsegRzSSOOY2w0CNrIRkiYgHskSkK0v1RgsB
0ELUfGJ9Sq3pGauhIYwbAZkW4mqraSGb9Fzp38o08ZIVgMaJmNPRMvXqCeUTICzL89wzAxZGc0h6
mndX0HMnndn/0WJJYdma1IaMzk18epR/C60VAkS9HAeaXZ4i1e0S+OjXSr9kbUdMxvLI/TdF3TKU
+9yqn9qgCSMyZb9U6ag0hgOBL8R1CUOIQ1ZFeSTkuBXkrSCuIqSQ94WbecgIEdBmmvOcNfrG5daM
1UixOXhD9Wvr4L2wLCdqE4fgtkn/lXPOa7U65N4R+q6FrJ/J8ujiGirvISuQkKd6lCc3IwVx9hU8
bl14+yFjzAe8Qj6mnZYxNuvlbnUR99FuTttV1iXO/iTdDSRhvDV0IaOVf4dpMMQDLN/UsrYEqLDC
XQ1xhznEOvQTD+1sJM3RIgZ8YwVghreqsUYmrNj7drNok6euHN0PayDle8m/VJM+lEAHtzIfRnIs
08NgJmtE9EWHbsG2zquf/+oamVGXLH9E0n7jeih2Zho8ofxp4w5T43M6JulnYmXPrAcvpA88VAUh
yqVWU1yVWmJc6V9ZEvJFGvrYtM5lXtF2p+hzOyJZ7Le2cd4YvBF4WSR/NNZnvuJxL3raxk3eB19Z
gRSux/jKBYb/ybtGKCK95H70kJfWkLxvrYWtH0lHTHH66RO7Vr8Fx/Zdl9b0Y3ad10cTCSbHZrG+
gjwpeXmBa3g53pB+6fZCNLROYXaTBlgaxroAig7BaSyKx4EtYIwr1aYPt6/uKiJNfNvFh+3wghK/
PikUiMK4a4j2rHyzOSscxJgDduXEJLQ2d+5U3k84Y+79dWKYmOty568EvImJDCtzAYPF/G7kMzpS
+B3nUVxwtJURwamSfLg2X18XxPMbz1/CfROCjSOvoo2aAHNoq1wRlUMH2Jsrfeclw7kHlbPB+vi7
FtmjYdksA3oXWLdL1ZYGj3Ty3iaYKdicUWS7lefkbLXGfg0B8PvTuQdKnkRGglMBIfVQwIufn6cS
u58p8yOe+wnTUwV2vVrdh7zOzn6mD0VX9AccOqxqEBid0Ig5hJQpf0syJHOuhF0eafbOI8QNC8f0
sqjPioX0HYp2/rVXQH16zUZay++akprtwvJask9Bf587fxfPYckV+iPKqqkLTqbfO8cxbJDtz0dB
xMCpEK39jiugwJRpNlBLg6u2iCiCBq8gAwWUFwOOZZF9OGmX3TJGXB6bbqD7I1tTM8y1iXtACzY8
8rNOf8kotzD29d7OyXxCHIdgbL4DmZPkBz6YQkawK2y2KTJEtuhKhrQpHWVJ7y/sBhKEPoQkkFGF
G9AcfkyrbBb6yGsPnxvMJ7MyYZPeEaooYXvveUPXk1JtdWfYbKu5jRnLjS463NYdsQ7Bp9vocXR/
vY7Ti6HDFzrGayySa94h74Ki05WG/yz7zjQ4LCxnX66p/7CObc49Ikb32xlygCG+8us/4djOB9Zs
THBqXkBCHLBVg1uMyGLx47Zxbzp3Nc4yb/5I7ZGU6sxRPrWEOwmPmjPI6/5J28VbSCxUlBHOuLVD
Yopt1n4M3SlYzZqMj5r8RdY/Bapxmv+kaLoXvP7rh4Ey631w1w+9uARjOTW8/nCyvVNTa4o4pFGc
/XOhkBCIwstuB921HXUXsoONG2ioDmVlEMdmVz7BaOs4v44K8z2pbsM7ZlH0VX2LAw4vT9qz8nDd
R6O1GdLYLKb9OMyQE7PSKYJPv8xrFrlVp5/5VDhu1plpOpFUlLWEiOolamfRfPS9y9hwJjWYPjVT
mFHa4Y9/PXwmve7zAqf0aPKvM3t3W2r2hTbemYPGjPVcujw/Mb2GQSZWFeZ/M3PNA4418mHSZL3z
xsnYStSgUe2M3Yn4UPeNnRMq31G9NcNYXzRhOfyMS86J6Dg3c5FiDzHagG+pks7GlpX37hG67cEp
GNm4rPq5S9cMQ7HZxwj32Hwn3GQkrZTjQ1JM6f0khtckaThKBpbAWEhEmd+6YGLNrV0u3sG0smmP
xI4Hs0dPL+zZgjcZplc28LgODFnN7Ghy6FPJt3q/EnF2dpRBBbNorEf0Ybc9PKeKYLRohER4dAOe
vgKfIHFdZXljSL9nAEtSKjISKMOlyvSxEH1/ayFOOeFO3Lmji9Fypo7isM4PdglsaJNa04tfdRb7
dxAdHrcb0TnGdzFZh2Exf4s0mWLHSB+y2RwY6F1zB02s+TGq3O5zWDEO8/heZxO1T69ZTekTnpsi
pkKpsE7Z5lNphQlGbWMeP0oDKX/VjOcuV/adzRv6g507fafWD5Cb283IJ5DVe3O0oXY3M7yHJaAa
9eocIWUilvYFE5iMG6PMjrAlQSEsBukpI9oHGeB9xQjMJEmld4NGWWSzMPNkfWMYrMVczuJlG0y6
/XHkZESs0GdsB0QjEHpMZFLvTWfa8zmyUBlTmLHrFjLbjXapXkrMbsWGg3WIk7VScafzZTdgkrkE
frD8KWzWWF7GZmgIk2vDniSbFFzDd49/ENOKs7wFhXAI/xnXCOVu9p7iTntjKl/8nWzTm0g99nU0
Ztb6jDrGOxUlmMMrhCh7TTjPDquPb7lv12APcbh9CXJXF7EHcCFCv1Pyu4dmH/EDEKpC8jNeIlIX
8vupJOyFzEU20wXtIjMHAwpa+EmDPCiOOGU+QjEq0SXkv03p8n01gGi3hZPojQPQInJWQH2kCJTR
ZDjVb9NZ09esquxQUuttfDhkdwWx0VGiUC+58tmopX+LG5zkH6YRuBgLaopAO8RYcvooFuoKCW0+
ymKrLUyKaHk9447IFPc5RLnzYrg5C1dDrSAhoJRwF2gL3VLiyrt1WrOaJXNiv2YEdCPBss2R9L7Z
Li+GlSveewQQZ4obbVLaraw/c625ruq2IeFoyYzlZLqL9yF0eF1XDUTM2WVWntZE51GecXxEwOHR
c83ZjCNHKM1+EAJWdpa17J6GsaXlCtYQKXFKIi/GQeQr8CcaHcu0R4turWiSWYQ22c6jTxfC6E9o
E3IzckaH6lWM31W3LpestdYXlfBKNDINbwwoeluBJwG3+hL8sYp5PgM31OtmmSpWrEBHNplr4wSz
GUT3DbNiO30zFyVvh4RpRDoF92goQhxszNBoQw0Fi8OaiG43Rk0mN+yemxLsPYwheV2hFm0fFcJu
UY+sy9FuU3Tj9fhOyzZs5NXCp9ycq3sQp25yWR8yi8RSoi5ZUj5iuetPNpMhJGOiYWjnXhARxTgE
CftJDLJ2S7Q8uGD99tE0md7ZArw2Jti1p8bQwXIw+lZx/+B52DD7czbJTDtlMcuNhmYiMcWTbuww
44ggXH+O+GuRa9nIW2jZXllBjPvE1MFvEoREi7gt4rxNYEBy4wkv06+MzochSlC5uJOy58KV+BtC
NipRmSBjuM57sJZW5JZslCKpPZs778yatcbu5XbkByqy7vNsMnfUntSAyEywYOi8Jgm2Td5gVVBf
LatT0i6jQHs2knE9IXtGOiCvSqG+yO9NlEv7gSyAL/DO+ZsQvfFmoZBwIxHq8IN9b3Fnuhi2OSvM
8JUZLu2QPcx3mUwtZhbVFcxkSdfKmJGh68iTxTmNQWW9ZaudPRKf424M11w6uA2j8ZcR53BOrVJc
/p26M9uRHMmu7a8I/SwWSKORNALSBeTzEB7zlPFCxJDJeZ759Xcxq6TKiKyOVF3gAlI30Ojuqiy6
00kzO+fsvXYyuG+ZXt+FIeIHsoK+xqjldz0qOMwTWbJodGxlkVHfOyS/4HkSKxtVWbExmGgh+zDj
F2Ki7kqGTfR8zWvq0WPTRmewsxjLzq41opVrClU7JQ1G1W++dG8K2ub7CQpDV4XBee/QSnL8N7ws
3RPApjfTaNzLsCnY3TAbtSsd7R5DsmzdBdFaetG4xf74yOHMuZ66UntySc5j45sTEiHpKpD4Wjbp
GxV5twUS97UUnr/L6okaxawVbBxAVyCFeUhNnGHjEk9XDFE7eomJJD30nfZlSs1vKRvXHj5SAW1l
nI98t6Ppthdk8+THorcOakD0hg1539cEzoTCDBDKBkTaWue45soHZ7SOGgyvsB0O5MXSxBhxemEo
QSSH7BgEwFQwS64YRlIHikKcUYyO5rKKRzomtJJpBAwSOlJvzOlaer2zXAYTbhGfjRFBOMOQXo9D
cAM6a1g1ubsFFU70HyxWXmQPeLa55JiQPQ+yny4JRj9HN3/Bnp69xbXhfWFhQT8DYCq67mmZ7iO/
KK5IHuITi9Swc/rtQMBchTdfGGZDIyk2Q+dSYpJLt/TUBcG5CdvOnAbZT4c483RKEN6KhU6o6H1r
mSBoqkQL7jgtJAcvr77VuRVsbC/VcO7qiRktZnh2sCgdMV6ETo4TmP7VI6Kd7MIeAkMu9L4ifail
/Tkt2hDUGeA8il5ect06NSWmO8FJ77w3s/i2FOGchWdbrL9pmSITLgcC51BdNnQUtPIYBvUqRJ+q
5Y9mMftOrEKDsEdlUlBDRFNx2RT9Obiu9VS2eOpaJIGFOYykp6XWwe+dqjghbp4zwV2j6pdiyAMa
EQA16o2v5v0s0LyxoQEQYZ+omwTQEosq4ys/8brXUBsouBQpVuFLQX9+YvfAqs9PD7Ei/VZoCQnI
IdUFNV036d2lFThNRWSiWdyVBM1eRSye1pNZpPmN24fNHclXYb3yu2AyN2ks+B260QEQj0WwKtf4
tLOrupOtBjzAy7I38CxBMi+5dngMOx24nohDvduHMTqIDTSFydtndSH0tZuPVBXUYNiOZTTA+gOx
j+GmigbHBbNRNOnKRtuZbbTQFiamDtfNT1ktDSx9TWyLfTek2HuCifyWkzlkNMES8AqkHFdGoO4R
htlv9Po1tvpS5vwkZTXeIhlkpEEeJ155N4jr5mvKzsR+qTF2ox0GoBE/fjcZNDltkW7sMRdqVYWd
pY4QfbDQa51yuqepZvs+FXGS3DRCtTdhXDHmV4Q1I6nyGPKvJFW3cbST0BvXyNuFeQsvhgwkxBFk
L2KLb9zl6DMx2hEobLhXtCgaagq69PjEgwbpHO4SXgsNzTiMKmL7LPKgSPbbhcqPxVtoatY9Ukzy
ykQ2ayRjz9BJNvPQd64qeoA6FvF4HBnqSaoW0yenZTn4rfvFRtoTnmKfkoZPLNM3sw/Kk1MbgY7Y
VZP9pvUJYj4SimZ+SyJ0kagqVHyZ6zRHeU0n097FfRPyyE0jdoKCflFycKvqe8cAwhCSztGi4o1b
ik2ocGLcjCEapV2oF36zsBH96bs0qJxxo2gmVXiLY728GMrUeLB00sgW0xCRBZODPKLt0QLB2ALh
GJMlDxF2IVaKWoGDa/DKc35DVGqGRgFOhSDaGmdPCDpw6YKJQJEU2r69KvqpCb8VVUWLyGlMZFtp
UPf2bZRHJW1SwwzPkqIV9sLiMRD7Oi/AwzFpmtCDm2MWoO6f0vYYTjIuVgWVm32RMUDQLpJwGuud
K5KpWPfMSwsWmxznednL2NoheB2gXJWBWUe73hQEb4aMIWkuksmL9Kks3YfG7ByM1so282NY+iU7
M+pDCWoLb8AR4WiPKxVbCcduDryP+FdTOnSRgRcyYa4l6AgksdyaYVg1eze2LZK4HNi3i8nCx/Tm
pkQftZQ/VSRPcFP96sEk2mj80sDp81AeVf6ZF/tDuEfeOA03HAByTuORp9rZB9qlnNwc9OArX6a2
hY9Rt4aNxp4pth23LDqHH9ny8GpGY5PMajfFWQ4m5qXoW8PYEAYOmLMPKw0Dbo4kjrRIok1Ods6I
h+0VIdqS0ykWkCIaq2RFm9r/ErgomRFAMhW/4zHrrzwvKRKAI0U8wUhA13seRZEcz2wK1J7lNPaf
aJxkmHJzF1qQ2eTOt04Zg3xQVeUUHLLKJL8KSsJ997Fe6XNPG0kmljrJr2DBmQXHym7EoxkiqYLk
AEkblW8eyVLezDgwbYsB0sR/WRZAiyBukHCKRcRnPIzpx18zz0uDiyRgbaBJnFvtQ5GAvl/RbBHD
oUoIfL4uTJR87LBMHzkcDqh3ae0whngcbRDSdwXSt34XkWufnGQmUatYmKzDTYsK0+I3QP+6HVKb
FGI01i4eZeXXbxbRdcOq1ksm5FofdMCEQ1Wbe78qZL+iXd1fIY4eqjWBj+5558t6OKdJ3RJ3ahCM
gVEYpdXXrveH/GiArrpFys3wjHvJAUbTbdJiAj/03Ku+m4Zk60wWakuSlDkQd2FQBVvaSfG4buAL
wDkzS0opJPjN89CCmeDOziLUEH4bkh/0U+pQ+R6iMrdsrPuCQ5K/G3StsWmUOyRlB3XlyHWHY6Pb
WUXBNmYTsJldCDT8PemLecsDwpZrL6OmGr8EaFxJUg/02ET6GHWE3kPmbTdWTp7TISIKSG7gJiac
PjTLI0gEzwEtDobFX6lPUUFl7dAUy8YtjHRt6v70aiPcDdinwbKuZDOoO1dz21MuDKSUSVIa5fnY
KlPseY7jcNPUuf0srdRM1kaU1A1nvcQgbZdS+pXbNJTMR2P1ko9m+Cqh6CAXlpp1iexH8i5zrenC
Det627s9UceJFYbJRZhgFF7T+m5b2MB+4iASHKhBUEsK85oTOavqP2YP2/8Hr9//tpS82Zf2z918
i6BtnrMfzXzz3/9fCXmGkLYEUU6XwLBsGNr917r593+QkOdYSucIJEzKINx+P5r5aBUjjhZIxsif
MPhDf5j55vA8MnT4938l7v2ff3uXEFZ/+N8/svxRlWCg+xPhrYk5zUyZtJ7eG+t8OjcSP5jYWTb9
ghyX7So03VggUi/THdDq6iBmUEWV4UJd0v+gnSGJahrndqvR3IWJiu813XoIpBXh4XYLpCxJM+CD
RtevImBrTnBFEFCX0JhxOiB2NsowBXWsWAV0Mr8MRhE8YS6zr5VGjovDKA3Q+6yCMYBc5QXgy76m
j9pgq/HP2HOsQw2mkQmXQywyDuGGkFLECcQ26w3dAWi6iB2oFg5WJ/z7Uglv3JkZng+qvMCD6SzK
amPIYry2K2sMLzWRhWKpmSWJsVrluJgupjFCwm+PjbVqkxrpcShVdhunRjTXGdMlWsP+YLoIvzwz
qZa6LBNEtXZ2op+VPAF6GA8W6S1n8MXCnT0QsoweEycIQtZ8aeDkevHaOtuQXgoTo5p6jgtBfqqD
dDj6aQLbyBBb3A0SQjpt69JJUUAaDWhMulQAsK1yELu+D9GFc3ZwObNVEnFGqRD4MapXu9GyGGYl
dmh/SUIt38W+L8+AZpRH6ov6imLrpmRMtfM8v8XfohPMjE6cwQRNFV9aJ4IDh1ePKTs9n3E8l3Hd
HWAhj+sk1uRtoZzsYrLozTJZgTJsQqddpaorH0idsw5lgv5kgTjT2Y+55qN0KZxsn8ZywNLbGReK
udedrizOxNPsWMnj6WoyXayTdpzUaxa0cFixydfXSGHo3xvd3AqsXaosbQimLXzcfDFoieT50ctj
GTU76FwQlJhY7OnGEyTfxfgGfF0+OCbZA+ynDxomsiN9IjmnlPkPXtdiAJpYqBdxV1K5FiX8M5z8
S4iTwU7OyYnYIWG3p/ZDxBoORy+QOwfIH7NeHJqSGs1BC6MxfIKtmWrU4ZpFZimgB+X1NNX5MvQz
c/nWMOvDguCPxR6gZrgeQ2Vs3UpioSpsOZ7oCmhHs42ZTU5ty9A0HquUgo8JutiBA4LUQOHaXva2
5l2HkwUuaLIMdh/fS4BsTQzTL9px8Ku1HyTguxsgc4pGdGSigEJCcsyC1DjBDJzuHUtzFNi0tCt2
re8bZ0ll6beha2vTNsxoFnPWYjBpObo0risoHA6jJ2LFyMAtIwNqIG4QjT9Z+nTXY+jfaWDlh74Y
hk3mA+xemYbUroTv0L4Xwtnq5vfXri91FM5Ww0ktKk6hAJDKl8xbOrgGeEIH497WRGCX7tihyajv
ZXTS2h7ZrN5nx4SSDxMQEnymNvxEeNtlSXg9qb0YO8agWaN60u50w8xOSTd35/tGv5ZWLliU0Ovj
pkFZsTAzt9/bVmftTUTV35zR9a58w0ur1Vg04hYRTcPJnKBvYxUYcEHWHvqDHPSLV12UljJ8QF0G
sVW0+UW81QiLe23J+trbCvnpom605BLR3XhokwhNZhTOMvKhrnFDC9PKLyZhaFe5LZwNHR6UfFbg
11sdVTzqbU7B+Ad6LaWpx8R3Ab5g6FmHfeOpUVGOzsftM2Z6NCt0U1V0tsK5/Rn1Sl7ycI3kPcOT
ppc50dKL7UorF3oVucg7hUBBEjKmqjlbHU38ipdNEvHM2SVUtYTRuUHbpxNnI2RAY9moGIpqgQVv
69aps/cAqaKX7+PkHFGxc6Z3Jb7ohCYLA9NRrlLfQsg1BEATRNmmYHzrpsHt2Gh7fBwV+l2CuI4g
jeuzVGngWQBOjLyPHSphatjrvBZ3TuiEN7abDl8KZZcvipMjAi5LE7vOG/qvf/9o8tfsgHd4gX/G
IPgfCBiY00n/+ZHkPzK/pVwn2udr1oTNuH/793/Mf+L3Q4lmi99cYVkW2kOM2spyOa/8firRbPM3
YQsLpTKTWIR289njD8aAoX6jOMSTyajHkihtwA/8cSzhL+FQBUhA2OB8nFDybzEG3geL8olsjP2K
bCNOTNLgX+9PJxCsqBpsX6Jw1JOVpYesIJyNyT17zd3mRYXqCuWPsUMtW3Aq4F3nPBwufrhjnI1H
P89+PBwZ79M2508BPwcmgY1xXJnE377/FBLuBjMvJVetqevHVnUHlQGwiKLbAStICENqqSInAXSW
n9VT2m9/cf33YTC/X9/hLivdNhzH0D+c0dwRoR1VHa+bVFq4kkKYS8w+5UWRWgESd/Yx1BeaQXUz
ktECHU+VmkUlGPe4QjJt0aQ9FixWbbegNxoFK7tEHiXAnuxwbRT56u+/ZKfwtcrr/FvzkdHx7j27
6L4iGqu+/svpuaj/ZdNmb88NYIOPf+Z/4Gtnfsr1wC6VfQ1/fOnmv/8PrIdh/UZsljRtdr+5EOB1
/P2dMwz5Gx1mRWYYWTquPQed/vHKWb9RwUkdI4UrDaHkHAf5xyvHn9FNnTfYUOacca2sv/XKfYii
cg1TZ1cgW1K6VB7qY+DdhKEf0EKf7qdwQPfj32l09dfUCchU3PG+p7O5cKOzuNvTXI73hCqQqz0V
56Mb/SLl9n1JQszE/EmocIRNz2n+3u9fu7YOyE7Awb0v4n7PcQcxqpDhF4vi+ldv+F99ae6hMCXr
HVUYP8mPUaGIL009SDEfN7rHoSFbi0GcDZ5t7ggLNjaFh8Im9nskNTO1aApzBk5VEm0mwfmeqZS7
/vyVJ6iZK/5Zj33/8vN7TE3IGkxBxer74ycKYZA1oeUCki81ml0jNkNvp1wju+kQ8a3jYDrGbROh
2zOIZOGsZbFIKpYnl+be1pBhehwHvD8L4HPXbmA9+/WIqHPfJfUGfcemDru150bPNAEMVi47qN88
dF14FVIS8YrxTDZbIuWaXVsKeq9MqErNfmin1F5PswuwTQ+h5uDguGtpseA61YZzD7jGhIv/JKO9
i6Ptm0HAwSVravsyn0MaPTpvoawiytDEqvWnM33Q0cQgvSHDpR2OgXvugxRcI2reayq6mbI4WAgf
mYuXTOd51+5tp/Fe8gngQZd0N4YxNEeZa+WlSpnhNeCLL4OyImPdDgjt6BhQBlNRriB4jS/BNCUP
eeisLeJ1lDUGuIZyxm1leirt6ZSRYIBTFJHHmD72lidw2ytiGoA01459sgMXooqLdD5FxUGcDO2Z
9tJzirveDOQa5xqN5Ijj6pJQkThYpiIAOVDX+SpLwVNXfVCtWavVkpGvd3QqPLSsA2xVBVYaMFil
vVRdQqZQMj0R1oqhpCu9jBoPS6rW97hGia/OWn0k78F4yEVuLdtKP1Sy0E5aNb0xk/bPHUa+1AAu
EwofcizMlAXNxWg5CN7kaDSGbUobGxQwXTM7CeSq9HK2rgrJV+rH1Dphai+L727GWdWVm9VFnQCo
AEmzxW3+GrnFuZnyYkzW3TgZh0yXe1OE8XpM0yfT0e9JwHxEBSKXsGVGYqVsxC12H+6ylImer6N7
zAmGOE7ofKlT+V2DOtN3o57SHR3SCbc12oG4UuUpbshhoUa+xRwC/8LSgjNPTNF1blI7NonhvvSB
r126KWp1xCDTuCD3TB0cWQWvtSfqCygrDl4JdIALTjLmU+1H7tFHoH3gv9gcsT0n2Acaj300af6D
UUrv2sTJAmcrt8YXxHvi3Iz04MLVK2vlMeeAwEum3CK1NW6aEwv3xu0CVEAJM2NUZwbaJjr8L24K
/2tdELq8T7Kiu0TUOuxdG117YyXFAVS32jcOav7e1/rrRnJgWNHwKHdTHcbPWTRO35BMeujKQNuM
ZvYqWsN+0HVZPePizy471+/3LZC2637w+1NKLtIp1LEop7HWnVrSM/xFD83tOB/7zurCybfj1ChO
DDABrHM1Vs2uGPXxrihD8xILRneyohHNkt+/xrVdpgvhpP3XRJgnu82Cm6kwUGSVACNAPO0MTJwc
OdyhktrCtIrmtbT0NyhrxXOmN8/WUFyA9eDIX6wDZMPbqNSYZqZd2NBmwLRYP2U9axdujHXhEk4/
pcN9TK7VrjLa4cEZjAMpQs7llD3Y899fTEDQ2pbanpiuJEpZmeo7k5C/A+RGyGVYaDV5MjTrEfhu
HC7GEBpRPc/ERdeXKyWfRmfUt40s37glZGG1zM3oeawTSTFb0CjBr0N+awxPrqk2YqBp0hy6cthg
9SQw7cLrph3JLysAHbR5eCZRty1a7dbTi6NItxaDI1ZaA76bfEm8pl02BvFudbgyBqjKwEfCSBwU
Hm5gsw8FvDwzw1qG01QLCL3o9m0PKMY3j+EwbQqE633grKZ80xcPZXfECoJEDZkgaRMIRzHmMcW2
2te2z5xFRxjRVBJ5xlLCVKQXu9hBxAQkv+3ak2COFEUHgglWfuQgN66WpfUc4PPI22AHLRp0tl0A
n0PzyyhpGaENX0qIhfugppE/tTS0SsJfzXY3mTdoFhCraIu6+6bBPF2PIJj8sllorLCd3h59oBY9
mGwv9C5bWW2tipl+gJ8Oys2qm1CDQjnnFMonyULg1Rlg9o7YJZda0skRwTIk1ZylBv8z1K98rOau
WRhre95ppmmbjLcOC1obXUSFPNJiWiTdbRKEL6b6auewPMH8J9sCxfyKKMbzajgxzb7RhtJZI+dN
lo6hXQaiXk3FpE4DiqDBR26Ve5zhUwbvhQ1GgdbNeZUZRxaQ5ed7ObiCn/dyJQwLEbcCXgaN/P1e
bjhG0IFUj/chUsIuDzk6YdqQXrIqWTqKyrrPMvg+Vq6t/fgA0U+sG6kexVgzDBm2nBg3dWe7a9fI
/T0hfkmD4CVNs/g8yDGHy0ysCr9c0RLKV72u5deELxmXbVbWrIryBSbGRTnRq8oj49FzZ3uJjk9G
UDYFHaJ6WW5qu74jdTBcolnhnQK0i9tN8TNgQNQlGQrYbxlgOWoZwT5cDUKd07US69708vuqkQAE
2y77ImqNcUaUH0YzuNVhOG+sqHvQOrnENn0AzWihVxQ3Btz4hav84ITf5ATAmhEgM0EvwCSJKw1d
WXwwWm2jaA7tsEXAA2ZKtWTQM6IYbO/Yu+ZmB/YVonCMG54VJE0Zpku0q5VJsMw4f3UHqqmsho7d
A3N8514DLqkXpTGMNBMT1oQOTRxLUasFXxrCKuFKLALCjuCYZxBT3fMKDYYKizsdc27QQl0SZokS
bpvXr7botcWkhaS0VHG+b3PIyb4OVGGoAYHnYsdB9bEbm4swFl/jiAieyrLxr9Klmxkjy76UODKp
NxdMZXZFxlYY9eadzxZd6fWL5mGkrct85o08gYWhq13S62oQISNwW6Ut+W4p3b9FReTBmdX6j/iZ
9W1XE0OGJxR8Qg2KRCp5U1Vzdzwsz0EQE4qkWxi9YkajsE0vBbGL1Mv8Dbl97xg8IC4irrUepuq+
aW0yZsboSeS6wOaK4RMBPb78gkMvKVgr7jzVZkfVCwBCHGAH2cuyzx6toqPUc+QdwX4vg26UG7x9
ySoiPy3r2rVy6fxg8WBVMddEQZ2Nutj2GmKtUh/WWQlrvHyV2pzNNV4lhr7WAg5xDItxtAbmSgua
AzBOQqzK8BgYGSp0T1+hsrv2NHEFhKnBE6QdcGme6zjOZN7wDMBp0bsGwi8zOUb211NkgF8Ie8RZ
pGUl4l5M4fVg2ifKg6XWsWEN0YMifKg2boSb7f3hzQ/EWSIAeDKwTAh4aK0V8iD09sCgppXVVXvl
VSREjusCE2Yo0CMEAYjaG59aIu/lOkNEaVGTK3Scg/No0n1m4LkWJby2Vl/Wbb2007O8WauZrG/s
tWS4ikv3XkGywdns+vkl+jm4FVtpfXUwEpsDNu2TsoigaYklj885G5wV2D6Jy5q9T221Hbue8gWO
7bTSGQ/rwxMdxxY5QRm3Z215ERfdJkdyNJVPlhqfZfBctG8aRIoWRxVEKCd6azR9nRiXvnFXNeVK
ow+vi0skd6uBIC3A1Dtmm73/FmXMDoJvwwShI9wUzVvYD5QGEMiR/otuo4oDiq/vw2vXWPfw6goe
Hrwy5C2dpynrj9GsoLItNAZP874hTHutubx1T8mwckyqGFEd5sAF7q5bD9eD5BXlqBL250WOZCzh
DjP7qXKxAhB+rkFYEfpRsm8iJmY2LA+h7q40zl8RB/rY56nt0nnaSkAIi459ZZavVjphCZs9yltt
4p/DqFcxgBddh9lLrUm/yYWNiYZZfeOtIHCsZkaCaHgVkcWUaGVFvZOgn9wSWku04aR8bZUg5vwb
DmHrTimojsWWpj7samT1ZbeZ86xqIsoy7zE1JjhC68nFssgTmMDmaYd+N7qYrqBTxxUnczEebfHc
+RXumzkOWj/rJnXwyWeotqVe3dseyWqZPIkovtDJ+x0sa2HpZ2NaoeaqjqAIea3yFUbw3dTJ9RSt
LQkriOQWaVVnDDkO2GpXtn3E2TWvHqcMF6ItLyLxRI7UMk2NFaCRK5SHJ7d67rMLPwOf5b9aOQEy
/Skc6hWJG3ObjuLJQzV0jiV0K5B3LOoJB13KzSM9Bs5SaSXulh4KAEwT11tRFeeYjtaIrPVtGocg
Q9QVlsDb0APlNTLV3/gtdQQgd5t/CmIKMxg3cdcxzJmqJRBxhKwcgoY0v08r/xsg7FNP9u0hTPqb
QeIN9gwsDnkSp4eim7VYtyP2dVN0lzgnpWtvNemrVahVxxzTy9CorY7KGWQXbg0t+QoDH/kKH7IJ
8czZkZL3Rk34pGel23+tbRRxTuzE+9KrqvMJgd4pEaX7WJYo8n1Q6tRiqYZCTiYJly79DQGc7h6B
snlpqiF8IhBZHePSiraI7pvj58cPQ8ytgj9bCfRwsMwweDZthxaq+1OwcVEOWjqSzrYv0Oekq94p
h2tqw4Zhg6H4P9vi4M31yaTwbheV3l0mBoY/vlXI4jXXNN5c3aRzneN9L3nUXP1k3wuh6HtRpM31
kTdXSnKumbD/i/NhrqPk95KqKGPtWmMejC54qN+UFuH8MgYmHQi1kkNd1e6RIAT5VDucVLHjSuek
jKC5wE8UvMbKUgdT48xghchEFnlVaZcWXLkXH3TSXdto0XUB9vAMlw6vr9HexjolWlyk1UnZ5JHa
c205zVXmFMh64wmLYQ7KZmr8Aag3jYNJu4Kr2L6SS9zdZKb7IFNSnHJG2otCPoKycuHl+JdxA1LV
QhyXJd3zZCOnkwQYHIcclJfTeVhsKHPSaI0HjMYFzkm9JaskqCh3Q8NnDxMBqyhpR03tPAxJxb5k
do8xrg8eTp84wD0CjfYxGOuOmKUhcdYTFlJ/gdvFPaBqNJwF/v0uXitNBzg2+/DXgZgBEaNbuvVV
yuN0U88lHWE95mU+l3nOXPCRtk3tN3yvA0EZ5OwiFId9MOVo/eeKkbludyI0MrlM5oKS+XpP0CxF
ZjuXm3IuPKe5BDXmYhQ1cPbaUZ+ikvJ26VyyjnPxas5l7OdP7/tQ7u9tMIcWIA1Om0GDsOe//vp8
HWZ+zSDjX4m9z0dX15O9l/co+y33sVdpuK4KuUfF5uB1gDjc6Pbd55f9i+7bu8t+OLFrdmwaYzkm
+77MYf5ZnKuMuDYRSKmrz6/0F03OH6/0cbZAxE+QxBWsyCDoX3DzbT3sEMyNnTfk9r/4Vsb7QmRe
CZj8orCa7yVtTv3D1/pzpQog1x+TecXhVVdHOa9CzbweMURy4Ub1Pkx6VitE8uleC+cljMADYxvP
65rek6H4ewf2b0mG/htzuf/eVOF/0/TOZbX+5+O7y+fsOX3+cY5gzH/gj+md43zHgCtbUlMqhVz3
PycJmjIZGLiOblkIDRkZzYO9P0YJ7m+IaOaxHakAtkJ2xGTij1EC/zxmD4ACGE64lKp/b3on5gb9
nxuPhVCQcZU5/4dNa9225o3ph5c3sxy3lpR365LD+4agEs7TztgzLrBLxMeDgI7TNftugqex9DLh
XrvU4idLT6IzUyO/FRuoRJind2vdgbjTYDuCgjHgQnLbUN/aAf8cILtq6ThDtv/hRv/F1M98v/R8
//TKYBzASIBxDZ///aeHs8yg03NNSOI2hiM8WLiUiKoiB2YEE5xZX/Ko1rHVELBDIlMWHMaIkpPG
BceuXIbWNlJBtun0kNeIm4AADxkLFvxDnXGk7+32qQ7ya0vY5aOjS52hfuY+ecz/V0ZkRj0u/Mhd
lnjCtiXsErrj+rjyJvhMqVvb6wbu47nepeEuz7WaZDutwyCuxKYklvZYoRL+W0vxfD8YRzCBQsDm
zqOhD/fDquDitqwRawVU5jZBwU/7ri39I6ho6siQINhSnwSwyqp7+fy3+D7nff8k4a6iHuZT2IzA
9A/bQJZkKT2mmiS0nv+YItelCTyNTDzCYVMU3iZxUPo6bYq2tOvutSGOD6NRvH7+MT7OYW1SoUzl
2MyAuQOGOU+Rfnie86BoYsjZDRUMsgkNUe5C75NvSGrupQCWw3341ez5/UY03/R5xO5ChrZnzfD8
rv54ya4IvLYpHerCXrfxlqnHtKyuiUH71YV+ftq5EOoTZt2Wwaj5w9ZAp9qHY2QDe4qSESESuMot
gSLNBnqtXA0Oiq66UuIQEf3yqxPqx/n6/CWJEeD5sviezOHef0lk4TUOnrZZx16Tb2fgyFqRUb5S
te+sE73CCoW9dEjAORjTfebhH/v8h/2rLz/faNM1uQk/3WU875j2uqpZ55b3CGfzeSjtR8KeKesQ
d/WNsSHu9vbza77fi7//sq6rs2YjLIDI8fGRDpnq6FiniahD3bgPQ58OQKyKX2z5Pz8/yuDk7zIz
thio2vNf/+GRbQdJoAd4xDUO9WAFRCdjwWrAXsQy/EWf8yeZBHpUA4EmOwvVhmKteH8tx+77uKQF
xc8oj23p3JWG9VUjDGUZ6ljRpqhal2Agd5ORrCAYPXx+P7+/Cu/XCI43xFGwHTrshdaHNYJjq3J4
wiog2+KNrhzTxerJ0Zsn02936Lzg7AC0ZagNH9S50TX3qSf5EsAE6vFwsLaoI8Jlq+JwGTtfPv9s
f/ErvPtoHx7wpgYyx1CPX8FyDyJzL13ZvPDT7D6/zF8sk/MJD7UwU2Om5x+HxsRmqyESE9J8ieui
qbcqJ/HNrCpk4y2S9WiDkf2kGFlSnXCm6wdMqZ9/hp8faz4CCzQhGxxLAFW9fwjCqGmivMUdEIN7
WoNBhL1WmL8qC96fmueXZ74KxwrdMNBGf1TE6Dnxw73ecZXIAQUBrSJp7jN224po7M+/0M+LvmLv
R4TEVQW5nR8WfY7BOM2ttlqbU1HtJt8BfDjWC9EGcttZDVZfRWX6+TX/6uuZVHKArkxbGrp4fxPd
CjPQENXVWhbtre+6KGOD6qUBmt0F5tvn1/qr11bA/3QMx+JKP6mbGOtPKKSrap2MUbJKNSJ1CSxK
SQPGtBgUUb8t8OzQfVaPuU/udFmI/5fnFoAN35aukq5mPdm7VaqHuEQMVbWubHly2eJxLYHdbbxp
NYzt15Gf5czAm7gaGF9zbr0OO2CGv7gPP59WlZDf13+kVmxCH37omB5rKYKMOf2AzdLUr0dDnEaj
uS2M4p6j3SV710Tn6hvMpYU55M+/uP7PmxDXl4pFijMWirsPy2eXovEl6AAqct2N66jTzlz6GFtC
zdCDM8KoZU3vPsRnT3LVYnAJrAUyawUrTUD+aEyJS9eYDcF0aUot3mF/0WFRZ/rq8w/688OJEA3p
EieS2ZZgfng4dQUyYbJ0g41L3oWtqQ6RO2t4R3qBndb/Ylf5eelkK7HnMgIJngOD5v2jUffCRuYC
ONS16u4tjsMbCxXrt0771fFW/Hz/ecm5mG47Fh0g8eF8G0WeAblT6msDnDOt4sfJjOVyzOrLwedc
iSs9WfhkrW/KNDswQaTR6er9rkjJ/NZBmGVznzpC48Es2XlqbNXtmh7aSJGlYsfsH+tkEFxVHb+P
TFIE2mKoVkWDHNZsSSfSh1e/yQ5/77dy6JlQgPFTfT+5f1yNewb4dhGUtJYpoEANpOpqIEgXQoXE
NthDJ//8eh9X/9+vpwzEHow71fdJ6A/HjSBtok4vmDlUnM6PeaRbV7Xv2b94Aj8uyfNVaGUqSNA8
hZxZ3z8TiQyNNNRp14OCxvdYBC/kDz8xhTzDSrgGIZD+4oIfHw0uaFIH2g6HGmhXzodTOHlzRHAb
yOBQtvuPdDPFOmjLZ1EZrwbdmwX6hpDBk/y/zJ3JctzKlmW/CGnoHZhG3zHYU6QmMIqkADg6R+/A
19eCMivrSffVvZZWkxrKZGQE0bgfP2fvtct/+Nw/XDkeOnteNJdzF0UiHVz3j7/Uw8wguwBSOIER
+CjYhezKeYo6BA4ZLKWTPcCb9eRzMP9M/OCxNNNbPygvERXQXBWvNtDj1RAm1T+slX++lHwtDgqs
UcI1GRH4f2zy2KK7Flz6tA3rNoAPE6PUiOKQpGc8Dn//RP3Rs/p1CZia/zoAhRaNjj+Wm2wyeqaz
qWYNjAlCoRO/jh21cQklX8WcErazsM0NGdjv3hjtJsJWyeJVJBVVLpEfecAoJf3x99/p3zwOwaJI
5Osw13cWLeZv21UNS2iMMr2Vrd/tCE0q1k7dqq0n5nfIoK+wkVIgMnmy+/vP/ctWLUyLTZKToMcS
vBwafv9gejas5+Q2bImZ/JnDBaKNLQpAwaR5pls7kPNlLPsKg7hD40FmizCvqLvPv/8avsvH/Gul
vXwNG86D5XhowP9yS/q8dmhTGwNg4NH59FT0lg3pLYOtfh+J7isbe/8JryymgNYK44dGqgmd8QzX
OkzuDRIrs1wEl37IqoNuBFRXEYMAKMk0PdeuRh9ozNU9Vt3kVs2Gd8xIsziG5cy438zLN6+oIYQ5
s/m9U7O9j5hf7YmJwd2Fqg5aVdGuWw3QYVIF2VpDca3Gcl/XALQJbi/W/ojIRbvyR2kIcbJohb2T
I6IfOsi+ed67m1DaFaZ4+6UeHWKm8rkEm5wN6GVa71pXjATSIa9ui7ab91CIBcZfBEIUo3m0icdR
3+RZ7V7xbdAVwewanPVoZc+ZqKS3VxjF/6t1+puX71/l6X/ux/SGmOygFhaoV/3Q/aN4mmvGUcR+
Dtux6L3PIK+jZ5v5zYEwuRevCfU/1MP/5iHkxlOtccSiw/iXNcmgLy69Phy3cek8ebH7zD38UQn1
vW+Rx6VjzJGqPdTC2caT8fH3j94fsthlNeCPXXTwlmXCBP/zhAPrsAwSfxnBE+f30lv4w4pUwAMT
ZvSRDrafbnJdE4yXG/oBntj4LQdk8pTkjTjHovJ/DnLgQZQLk44ceQAgQKYZSkJFxKK8rGaZOekH
cwptElhrQIyCX2R6sLiUU1lXtyX85u//pr+uJgQuofE1Q/pqJmLE31/q3APMA1eXt6mJERaqJr1r
wjS4DZTm2cGxeAwYx2w7W+T2P6zjFALL0/H7u8y+EiyOVM7ODpv275+ewLeOEVl3W5RTZbrLJDNZ
pD8FmKSA0bZSxAlXEN+gRMUawq5KPUgwjDNvGX6WnzpI8WSUMLpHneL3bz19NxMPQQcp692zVNX0
GviJc7TV8DPvtXWVSdCebfBi12C0ODkhcwVGPyRBeCD9SUOmTqfqTtfeG3k2V1Pk1sG2K/fMWLXZ
JGPxDP/73SnLmPeuq45O29rfGnB83yco8WtVVflNCT3lmEeNOCjPrjE82WJNxRI+DJOrEF7hP1tH
2JWKrSpc52ig7cPpKu2nyhRVtRkMInDYbw/Erau3pDOtvYxgP2EEJzqlVOAYU7aZ16Soxmf6NuE2
A+rdbJFfpYRGyFiuQ8bI4VY55NOiDmiqS0r43602Jv4dEah1juSISUy0w/xuZL3xTp1tPbWj4yGh
rPHFGSGRNCurtVFDd5Z6wz4OrKkeUYWQQL0LAJYdcVmlt3kUTPfWQKbVoIxoZbS47jiCS0xsthDv
CepRSHTOYAKiDbzZ20L4RwgJQKe+EkXQdbusLqN1Mkl9A1Wm2niJGdc7qcCpgawxQHBNUce18Mf2
qegI+UO4aqo3Eo/UbnHOpyvLMcKrBSzjpu3hdGRNWn4PnDo5e0lCllEFCDIkFA5IKKS4AQm33JKM
hEoJnkHxRi0D9pDO6YjOx5OHfE4ApgdoNCenqk9TJuXBTuvs04yHnjzFwF8zDUWdaY3JldA9eZpc
O90LDHfMEGbiGkzprFuz4FGbHLlNlHUDyN/oV8avWeEQks8C6sM4WXnifelugqAd+1DoycOueNGC
jjbXPvWmAICV3dT7biC7+0gAYEUPyR+YVeCmzqjdnZyZLnkV5NqEOgT8nxjrWA7pPvMj5xgUdbqH
PN1fzclPTyBng0NO3uCDadjIMcl8G9IVnoLpNJOsfi98ipbZU+Elc9qIHnf6aMnMgvWukA4zln9p
Qqc8p77yUBRN0a5F+r+otcr+pBsyherSD18yGQ47Tf7197T30RQTAEwk3owiXRPC/i3ty5ntleTo
yBgQr9gGqhmzCO0TkvcafpzYYn1EuKN9g5fMSh8kacsntxLhyzQM4ZIcoR8ag/piNVfotJG9R7sK
b7eC4MMV6axrR678GmOEi8lw2uqaXMsqs8S1qpoAVkyAiCTs0n2bFqi1CD4JiOZ0POPUTWN9JRSv
eeQ1eQOq7mx84rqYlxP63DW2OIYdY3DUxchXMEdsZsysT2nWia2Oo/BVWxJhEMjrD5UvEI14DHaK
RfMho79805vAlMo8C65Tkfs3QkTDTcOY9YfNLvARlga3Lirkq/KIHP91T8c2IzRFt+41SjV6SY5q
AC1QLeuD6LJs0xYNRz/AEt1N5I5Mq1LHtZ4sJgQPUxl0B8u3Q/KhcCgHKp5ujawA6dHqu76w9UOl
nfQcaVntBhr7O1ssQB87MLb5GPprbUIGqjkNo2ST76O/mD27iKA00+icQ+57937RshmpJtzaqS/v
Uo6od2WcEeFCr9EcIJQa8y1+UOcGGza+fFIwKBZl5hFeT/ZpWqy8HoF36g3tioDA59KotwQ2zo/p
KK2rkDy/fERD3xRakC8zRKOgeBykOssu2HUl466hHyIOJMCtxi2gyugtF/xs2Qbqze4beQbH4n+O
GvJnhxHl7AiV7gFSQikvoUGv0iYDUwdbLn2tTJfvaOmhvHpVf2i6aMBF3h5VEsS3QxgQ5QZw+QTC
QF3TLA/uDVn2m3Lq64c+CObvc9PCnZvc6b4MoYqNlfHlz8Jl7UFxSg/NujqYDNa5HEr8GXN/JyLI
k0eY6D2MrBK8Uq9a1By6lErcKsLoLBRSZfBAM0WdZhBVO38K+GHKE/E8iEETY2aGo70p+3jQh7Js
4vs0d3W4A0zZg5kDf8oR0SqtDV1aqTeBo4zVWE/+sCdGQcDs1THTQEs4ep3Vw4zS3QI8rsryXpGD
SsJb7SMBkc1zDtF5nTSNf1uNUfUlLUN/y5MQIlHfEiM8WDr65hhuUq8So0p2I9KRV0l3HJbnYPgV
an1v2rVhgwB7TLrw3Anzc+4rYueGbtdlHprxoa4zeIHeTStRPoZmme/TSEh01XYQrNllxjua4wOU
WyN7z8wifaoIL9wVpeMhx9Mj9nD8UgTDJ40xvxnuUNYbN+tgcfPrSZ6F6HQDnu444t28Zz5a/ZxL
J4PULkprxfUan33tTHcK0g3g5lGvS8zb+BCkck5WIusdBs7+PPjMZDK1nwsxbjXHk3fyNrvrQIDH
cxSFaoY9bSRXKMfOl2lCKhODuI07r0H6n1Mn9tg4n/XImsJ0dtJ3ytJUNRkwg+d5tpkeVp55VVAV
j6Hs0ehNHekfpo2fACLXmS01f+tnUjiGoVmUn+BqeOnWTRU/mtlw5rzTQg81LPSJ8Tlv5D1W8xKZ
YR1eDM3LOmBtOtJ1DJytD7W82lvoli6OGqlBPV0+TGZu701r7DYJE8jvWs5F+iLa+W1K3YSM0DJC
g9Y3S3HhDtygFvMmDaXwBDv0FFOHHwrd1Bw5OPPsm9m7gxNb4kHyOg4wiQ1kiF3PYQl2IYGma1Ey
R+CaBPpuHCMwfr+qoLCPk/2QKO9IMhtQVQ2f+QDm8xTwHaF5De0dC2mO40a8FN5Sx0AoO/skAEDZ
HO5HC/knWzeSqG4+m5hRCIypgydJNe1BridrjZLayAdrNyT5oR/BsU3wKZBS43jqbfGtjIotoAUG
MYaA0TjZPyOeqQPpnsASzMLbBuTEFNA+dmQJY9iKCB8Pq/GVrA/jkMMsXulR8YFeloBwbOB/16Qo
Z6Updlkg4is4OqrrIDxm3oC6m6QlEmcC/0h0QLFp6kSDryzSE6JMVqAmml7QHnUgHnlVqqLajjlU
fms0q03fLlgGTZag0IB8TcfZI+YfIJ+O1VZVByKKkbfG8omXOV9n8XzNVBmsQ1NlW1CJdwTpYHWq
Lfc+iKxFNKlNcrqmtN91aVLeEsk73dlArEldaFRynSxWUI+B4X0jk2o/Exh/BVJyy97W6+XKUMFO
1BsFUrrt6IftNhULjY6F7t7TPbPUvPAusk3rBxgV4SWwCvge5XTOcxpYG7/3AyKu+A+z6WS8dk1C
hHEbWFvQbS4Z0aCbWp01B1b/foWGUZ+SUXv0w+L+md9zHni7TgPTtqVrb3XvcfE+idTbkSwGC4On
9oSgm4rMiZI9Zg13CVeTF4ImyBZsFfcwjuptGhVXEr2tK7RPeyWpMYyeXPSojfQuAdBO+kzo8uPj
B8SREnlrMl2TCFicRzF4NMfMeTaiqr7kZTw9DKmVHp0uM+/iPqr3g21yyKn6zPA3ljnqYsPAVLN8
WtNFzFh56sadnv1RoSAPK/ngSh9ZR10syPTBrnACVqV3QxQLZKikEBAfMJ5wyuHgthJLOBozkpSY
ummREMNH5+XpZ0tOawuk9i5MsLvEwKmyNdlo3kYazvzlS1+Nm4KQN35PDBZ2ZdSdfzdFicOjEzTV
d0zl8eNgZOrYSa2rHQn2QbyhZTHct+Acodqa83ityai4DpWtd7VtIKyOiZDFhNTMxRMsCuOSOwRd
k5wEIUZWlkHPiB4m+ppN7xLWEXncerNw9QNSRu9dD8VPQ9aeiwZ7crjpJiiPFCwd7oFRtahSJpXv
R9cLLrSijFM8O3IHkV5ij4OwY9VW+AYzpfxWLEJ6ZsLpvlr2fMLMKV+A0cCdbCYW3k6AHh9sKkGX
XfBotCq+Nf2SABR/ThcPRUkn11NbnRv1VRch9gEvXE2diQ+59YL9f9pVmAVNuP8IPqnhuoZEfa/h
OEZb0JbiMCRxt/WnXH1MPF4bMxbejrRPYg2oGpntd5MkBSKaUJMWSOM5IwCaW8Q0ndtYANiLaQB3
WJnvla78jd8E1imS4L3iCTCMos+94oCDN2cuFbwPlEo1cK129CjqiEDdmDIa380MuXZuc3Oq0T/V
4XRltGe9YLP+FKWMX4YRqObQmQB4+7iAKFIg7zCzKlu7XfkwAhc/tV6VXCZwGmixPXOTKNKjPaBq
+PzKEPsL4FKcCbO3mozlK7U+nZchvwRdAx/Jc0Ch9uEQrRtjqC9DgN3CoabrOmUcagVitrRFf4KR
DArOC6MTJMZ8Hxud2lhwUTdxgJ2TOtPAiFuO557FaqVVw/nFaMMbGvQziv25QSdC05XE0BDDDRUD
lOKyioARZ3XcPdnT7CeAfqwR8X2R1NtszPcNLZGb0KRD2zjeyfJH/GxOQ3mL6Yyr6FQExsFaX8XO
BJM4dYZv6PnHo1JGTRpbm/P8loSR0GErz0YRst81CHqTJwKsk5NhWhVOi4SCMcoDxjeK/XQ1BA3V
HU7GMpdPMST8I3hLEhhpSdCBmB7jFg38hMAegkIYgxCt3P4YORY5zWQLrAujRGNlsiSRsU2+j2nO
as1Fwx3bC+LuqN3xLo+geFcBXtyJhj17lGwBpzRZd+01x0W2nfUQOsNHzKQe9GT0FtoA9KbcpxmF
YO8udmGJ0hlxceXkPmFu0SUUCM78rh13cyTDrWNUx3kmedBwjVdcE0dyN75Kq8jx4C2HuBEXRCdn
f6tnnzxCd0Bq3ylEvD3m1qien4aSH3YSMtQ7bZkosdOtNBlecVZZt0OGI3HETjYYRA4D6JJblQiD
FNcZgO+EG4dRBVF9qdrXOhsvgaTjZ7sYkqMACH4eTU9T4wBXElm2NQ1f3FgOWQheqi6wbtNtBg8P
+I01bYPJZHSS6ptSdjErIMkO2RJ1lBYhj1hHvav3tm8+cxPeu1i+cKFeJi87jDgMJ+2fx76ob2p2
ZAB/TYzPO43g8KOYc0JKlHkKgeqQObkOXEPfOblsT5a9ZFbPWFtYKUc8Gx743NTJp7sA9vm9m9aa
HLShNB5cj3DjOpb2NeBE/wUhyVubVvmNuAXMnm5G4mEb0zwJW0NjDenixfvY76UO3Q/epwV8w7I/
8bCcfc/BDwT7dlyDWN2XZdih2/PvYKrWq8YanG+D5TwFs+2ux6JQVw9RHxjg5lta2OlGhFOG3sua
z2WD40BxNw8p+MB1iu1tBaqxpRJy4IsRYbm2Qbd9t9v5OW9jjpKc2tlFJY2WSX7SnMjgCKXPhPv0
iDETsubz7rOPiLdtLB45l8M17U37zrMHe5vK0LxJhBvcO0EfXNPEqjYWbM4D2rjiGhvWETpWcF26
3smqBNzO/pCnLxHBI2zfmXcF2Wjf5CrOr2ZNFF+H7cEcndcgtuK1U1I7RJbt3fi6KXi5Rv/ge9J9
FZYmeRMzFLla/HJKA9R9nf4R4mh+qKRmauBzdIlmaz7R42Z+4DsLRUoLRXphvfhv7AL7j4xuuiQP
f4iqschwSqsQfH5i0E3LERQ0mFfLJRIuMf30uaPJ49PG0ZH94c2CDSq3fEWOWO84V9BTFMRxTCiK
2Sfvgp7IueaduBfcg3M81uW5NJ0p2ASzaL+AqCV8XCIZS0xdd8DNHd8KAZvZY0/+1FIaj6pxsp+R
KqaLzmP11pJf8dB15mCtoAckV1EzsJ9Gz9p3kegZ+LeYf2jWbB08aPuyir2N09QBr6LdvMZ2Oz1Z
ZdrsdZgNz2DCq3vubmcSKpwm0N0ofGJpyoto4nzLqF6dSXEj8ZXzDrROa/LPkUhjzuedu+49PZKx
nVQz0Ruiv+lKnTJBa/qjrHVO31Ei3WoJ9J4aXyILHLoraFiH4NwpuYPrUDyChW+WWGmqmiCLGZfW
0o6ZCXA+0g+pVepoB3+aRntmNQApZhjOKxSV4XYoMGOsekoGebY7lhc7EPmPsGGfmgUBKyucTOFT
jS1pXTsEls954RI55sTfDEobgUVgG2QEw61ozhmboCa1hcQrtoliNsK16oTzkrYObTSh40fW+Ac6
ekD7OBIz8qc0eczoPlKokc/p13vtNBLBcXCMUzawIGhWGHgBElo8Jn2Yf+8Kmg9tpQVDCOOngwdi
ZSaKDndBiNwMZpe29iFh2LDWaVluMEnT9A1458Azv4DmOfLq9h9NT7OmyUfQ4Ynfr02kwArXxiqO
CLStk9Q7ZfzpK1Ds3qWxDMLcRFjhB8m7TY6F85jQxd7Axo++zIgtuvMKe+fOnvc1aSzoXq+dDd6N
V39IKEzGcDinZaUuiwD0SL/eWBux7W2aeajalTsUxToJyf5N+LmTUyOx4NLR6aMF2z72OApw5hXD
jYpZKGwzsp6ynugCs8emNw1eCb6/jDkYAe2PqM6wUCFa9XmYdHBf09a6/Dpww0UYn+OktC6OEw8b
t8WCZE5Vcghk7rHtjsE5bf0TLmrCoRx7NwUdPasabfveJhHo0XKtYj+4Ewm3kqqQZL1K7smvDA/u
iGvZdjr1JglfB6KQZq+N1bUv9NWA1IFPiSXYx6Q6FwP+IzAZ1blkynXEGWVdcevkl3r21R2xz3Jf
TvHdFJRy48CWe/n7WY+9DHN+H7csEjL+BF/4zPb/FBmNDKOyxLTrreXKJa4CE71nhc/lr3wFdUtw
h3r0+FbPzFy+2J4oWvDPCaR6Tu69+0s5PcaBvxeAx4kGzJ+tEbt1W2HhydISuzinmn/4zv9mAu+x
ziMkcQDxMPj9Qxjl0mEikSFDvQm8+HkCPbdOcDByCFCwgV2EWu2y4th99Zk4vEjQXfyzLFr3hkyq
lnwARJ8UR80/KAP+OjfzBEpsC0IYx0Gcbb9PrhyzrONZxPXWpuXdojRhHnUfccAEegLbxF2cn3WL
/f/vb+Ev18IftxCBCx6JZQrpI4P4/XOFN/NEd2m9nSsLQnkV1eBxiHmAPSCelHTekac/T+iJIavI
gSMChbrHwGDV1UF5B9Q7R7XovdN6yG4YRJIBkLrVUdQTJkaDaVsx2xXyWXMZUjUWwwRt6Q3Djp8N
4tsVHW2ICbDRO84z9gfx1lfIysXKgpdQJmO4L2Zkex7j+Us4l8WHgQdsI/LMPoHYIwMOIiXHbt9/
oh1D+NIwD29NZs2bJir6PbRmwstCayE5FG8B1gP4DtLyP2benRWvXnV253j6+vsr+hfZKgCDxV3g
hmgbgE3/qdwNpwrFKE6rrTJg2Y/NtIdKHF7pxGf7vPLpBtW+SJ6IVAaeOWSfKV6BtSO9MfuHeehf
hA0IK2xwloh8GOGQOPD7rR34H5X2ZNN2k+Pf+xGeUEh3492vv/d/5HX6fzMy/cZQ+/e2qf8PkWmL
du//bnVavxc/qs8U1eTXf5MKl5/4L2iaKf7Dh4aFA4QVzFkYyf/FTDPt/wBWhnSSdjETESxL/9vo
BE0NgbCL5RUjVABG6799TuF/oIVn3O5BGOO0ImzxP0Km/b6os2OGeIR4ei2BNgxN1R8zdERQxdzb
umdg7BHMW+f9JhRE3KaasAeW1eaKrbMCM++RGugXBJWzw/3TKr18yP9Zln59CYf1kF4ORgpMX398
iTJQKQ1l8m8I42C3oJ28NogoBvqfTIL0UuhFD2Othh+Y93KyE7qRuISBAKV105Xpc5GRGfIv9+/u
Pz/7X4UpqCf/+E6MQ/CsMCTguOrRnPhDJxZ6MbVIkJEzrQT6R0MGUDQUbCQa6EldvOpxSZErK7E0
hSvapH0SkEczg+DfaNdu1HFivFCvB3xa4y4zjDZdTyN6gffRq+OfnhVgIbZlwVSdZCmh9gL2aULn
RM+vOXzZS2PH/ceo0oaAJhfKK1HJThkcujhIHzRFRX6wuqqtbxzUXMOa4Vr4OrVGcMFO9IW6Pfnp
+Hi4VsuD5N27xRjF2zRn79uQ5Dpy8AsCwz+xeROdXNHXkIfUqoOrGQ6wfcPRsggUzQIdn6149It9
5THhWvCvPfELwVz9GtOp+pTltvUpgggCciuweUFmxE+7td2oaLdd0Tg1fjcVMyCPSCPeDRplCihu
MFgrEIxomropGz/zeuH4D6J+i50K3q2d93O0s5JiTuhYesCauwbwQxEV1auhfIIawjYk+sVrZ8ST
/FJBIkWV1iv6KDJcGXHC92EjoX1g9Utt6xYmVS6wNFJqXJuoMlEH+h3MGEhwWZXtkq9FQgF/A9k/
QEcMMdAhd0m6WKoSzdC/b37M7eBS1Vtdkx4yP9DqIh2rUFtAVbgSSBdwj7BR5vqurT14NGHUJAVq
ntG+FVE/fUWp09GomrRJqGGKagzWsuFuojgyj+SbVsVlnGL3baSwJduaUc3FdRtGs0FJ12Fg1X9Z
DOndjnQteT9Hg/PREB14nQwCZhngIi9xEzLS1gzMwOF6fsxcd9LCuKYhPdK1lrDFuDGzV+/KfESR
llqS66+peGwXeCCQj6rIz0NUaA9WVF8zboX64K5kVxDu2Whr/tHX4xis+1kb6drt+dDF1N2THCPG
J9X5vAyhGZEO4Q9Ts+csbgab0W8psokYKJ9YzQziDiLQP6tAEz237nj8Yrk1SrdznygvYvuSTqUJ
BQa3nkKz7E+cdQdIxEyiyxFO4Mi5lC6daiLyQjTsEDQq1qpFDkK+lU5GqjU/oa+XB9PP3m3mC9nY
NbPuoEPuZpZVVR19rxtAVRHN6RCvXhEIFureG+A4Tc2lm7zYu9c41aeVq4HOrS01cY4KYAJ8CxJB
xWQmLyind0KOXyzipLUHOtn2nureCbx4ZAC30PSOMPJ+EPsyHOnamDc0tj66iPSp5tRHrn2TCbh6
kMBp8RCsEE/6pyCCjrgtM9lqv2h2TTguffvNFI1TuvJ4p9LM3xAX/mkqDVY9pLm48CXS09y1u7IR
N4pMrZp1d+MX+l50w0UK0iY48FQYDiZ65yVBvXyPVSfdbAeMjilJin7MpAuj0k2SPplh+9BncoN3
bqshWF6Enk+VGn1eCaJMOGz5MeVcZf3sUle/BugDbE5VSLSSAyztqm+5cXSAYsvAZ0hmhND8HnmB
63hqBMknTulAbCRm/CmIYdyEHoFCIbGfIeVQVgpMiZXgKps9MhoXSVQyVQyamrM1LAjdJiHW0ngw
qwZBTM18bg7vadC32zKl2z0UEy0jrb83hfWVykDdWxWshGTyvrVFdlOb+a0oIprmY7eUZj3p9K2K
1lWZ0Z9y3dvSfvVGONgp8/Nq2lFZMmyGx2HT9JlgQazzKjgt4VYEqBBOe07EIs3IefiykXGnFarn
SHnXsM13BoOFDSypnjGFqg2y9DoMwT5cNpXobQvS9sgxlbZ2y74BY/Eeev5z1Dj3XlueAJC/D7o7
kVuofhJRmm2tKJ3fIlPjsnNT5NuFRZz82M8rgk7yveMVaFti5wFNCqRw2qYkSD3SRGtoaAZPhuY0
WihnH6de9Uhu/MquDDSfCHEtcoF2qd2tTUf9jPs42wh3enCVtaNxR1veinjAyppmonL6Y6inWzqG
zop4To7n4T3ZsN9GTglLuRCwrHA0tl8sv3iMWLFXQEkBAs0O9yX21labde/znF59JW9ttzR2yfQR
NJ9WEu7qtrkJW7yKpZr2bRRWlyByKsLwJIlQbdjWr8ZonWWF1w2+2CFU0W1r91gRnHQefkwTgX+i
SZ01h/dno0j2LVKMnjSt76QzgABSpnMpe4xlJTrXlwiundvfWODu4pwkwspCRYCEG75Gno+7sKQB
YBjWtyGu30IdX0RwD0FDrDrXvygnvuSMSUBwuQwOUjS9zSmzIToJ980x9aVF7rudSxkwKCp1A7Jj
J5HnJKuU5qMB573O8sso4tupZ6o4u+GrpZ16n9oNk3Q3joedmdE2NCBi3DPya746BZSH+UxXXmRU
7SDn52uWsD2z2+eIQEz85v7FdhCyCVM9J87SFiftjolcjoibhBzFZG9Pd4kZKgojxo9I0JPZaNZd
3D6VCgtYyX2F4BFE+RNSuzXZo680no7kar0BAj0OA+HrsT/4pPxYhF01SCi9yEPP4/u9fa/N9i6A
6mrA5zKUc2BhdcgxwmTUvIS+pPGU0hxEw7WlW7yv7bJgwBju2VHIpY2PpiSIboxeJt+cjksPFDfb
dB6M9jmsgmpVAAxraQpSISVLIpm6a0REs36czwb/7aVEn7aK2nSVst+bvr6RkVll54KYhFVte0+W
kDmAuPQUN66Lvk2kn5OIz32DRMMhusKcF5iVy2CS2MxKLMZSBgbF3p5FQky32Rr9Oi3tG3sq2JO8
sRrWTYGYu46jFBSsj4fCwraAY30PVXxmL/eeSzyblC7Bz9pogD85vW2i+tenrIr2yN4XhR2x6Mo8
WUxXEMkat5Rj4pudTV/22Jybuo/25WDcRLEI7jSnywNhFReW3/KO9mT9EQaywVAc3RJerlZkL+6E
J9ZB27zQvNjNiXbhXYRMw2PWBupQ4pv7A5tXw+zGW9NVAqA7MTTyyp9tm2OPfjXd4YIjkqIoJ8Kz
cqjSSEPAG5L06iktx6OFnsbNSjYWe3qXaBHvPDRbuOilvWnUyLPmRatRmp+M+rdu/EES70Vg/ULV
ffKr5qVk+1o77nAgmuRz8opp31nuHkkNGqpyJmLeumVMl7yWDgHjJtWMUKQOm8o21sXULbKw+L13
g5ll30M66k3nupuJUsmC82TGW4PQlHkssmeB1eVxIh+cMrRq1QtjZhJ97Vq3EWt2Lb+MtoKDJ42c
yUFXpPKeA3vCHKyAWgcbQXbs0RlyCGYJlLJ5VUvQhoOgh5UwunvyqyJ4k0IDckaShlmDRsdt043G
T1lP9nAwW954O0zJEeidfoR4Yxv4sMpWevpYUDFS9hBIpfaZKVLqLYJeiZSp2vk1KFWB2FhzDHCM
8S3GD7Fjrpn/8Dsz/yrzWT/XEVw8rOY5+FXy1S7O6BTMQabGhRXrCHeh0qqeOGs5sjQOpZ1wLYMk
24SdcN/j0KByp8cJB9SffeeYdTQsOK+05JOnGfS8/eSM6lhWYQPZz0gc0gO7USLLbbpkK7i06qYU
0AyAMC1toaiRBImgPasfs6Lzm51wyyHe1ZGu38kuNz8kGl/qyFKk36zYJZPODxrcoBXEsWMpjex2
GsLmVoYN+t/eynPjWoRoJnfwXhn0zn2nH5Uyw+eh06CJ0sgkyzx2Mvs8BXWmVyP8jWQ9EKhSIton
GXMhYzpHKlgmylncGVx9uLAgFLPYFCRJBzDXtBl0d2E20fzjZYntdZsZwX3aR5oSCkwPLIgorJlO
mhNrBiVSufFoZParKsHheOqcZP7mVtGo9jSSjS+rVI23Bp/R39PWtdBVUgTCzxPI8jYIM2KH3pbW
+XqWRg+jK9HGI1HGP1BJFBezCsNNP7pHHRSGv/Tj+7vcq5NP3vS+XzvUAdG6MGkUrpkTyx/LiKFd
14U/7rspLr5m1IPuSjBn7q+cSejDp0VRRP+LvfPojSPp1vRfubj7/JDeLGYx5Q29ESVuEhJFpfc+
f/08ye7bIqNZVVABsxhg0EAv1K2ozMiIEyfOec0yGI0II2mli1SQbLiYbYo67dCbowMdzqsqCnME
rPXhSmtwyVl0aTdwP41KXQGclJU/CsegiRWVaIPQcNbiL6nqTi2Gom0oTya1q+K0UoF51Mwm92d2
TXFu4yqm+y3pJGc24tKezozRxjUv0kmx510woqYZ+EXwI/ID+oJ25gIijoGjmIhQ6FwaMtc2vnZY
HNEfA8JiLCO1aS8RcKYH4Xs+NXxsURJpVbmKHSy1sGnGrwZ27/dmkbbyAtAM95Gi1dBidHw7qTfg
BfoCz4FAfZCD3L8vQjP+kfSd8Q1MNTKpUoudz9bTcBvmztgUr0Vg498oVYn7XGrtGxHLK3/FFlJs
9H+z9hlz2dxcwB2MvxGhwnopc71x5rjh6Zxlfk920hp28QK/xn31UHlGL1TriHuO77ucRomupItS
Kh38dFV6JIuk8xB49vyg+O4N0fDgYOImo7lbABA3vMhIb0wv5BI84kcFmGgMbku7rcFTWh1Gp1ZV
Ve18AKL2xQjNslvZmI5/90ojQnelaB0A7OPQ0wNv0VEHPyN/4/fpHg9YDOcniiUfKXWUGhW4pxht
QKZDDJ6y8sfSo6ZKMl2dBqfcWHW3mTkZCVHaWhObvMXxuszHKuffPwXH2FRg8KB6IbAZMWC1GzUz
q03I/7IwlDqaWyrabn/6KxS1UfagKAUBD+7kxxcKO0lRkYNHQ7jUpBWHKEKONhHm+K9Mo7yvesEi
o7RE9kjlC8CiPU3rO8KpBLQgL22EKAFFgdR0mgY+Al6JNyNWqY8B14cHzZH76+O/+u8ZNDSunnRy
IGuTkQsdkZhkIalRMt2MJtc6uWSpsejSqbj5TwH0kwLaZz8zyaGYBsVN9ACEDgdetk7TR3K6CcA6
Li01DS9p0kYXx3/lkymku8NysKFWGQAHhSmMVN8G4lZtGtvvVin65Q+mq7TbAbn3m9L1lZksudEJ
YvK/l7uhT9In1mTwIuPC9fFHHcQhOFixOVUlXGZLUmeASzpy151eL4+/38c+0bTcUTqHKwa3SoNI
K/KrgBVg9SlPd6FYyl7NKKT+pOsVtumIU0m3rdn4JLKpX63w67T7P99shm5Qlp1kgyY9u48vqgTA
rCWOxo08xgFM+Z5aSDA0J5pS/14puIPYKCewoXWdlfnxV4qxp6dYVNVmKENlhfD+N8+BFnp8Ij/5
EdSXTEBI/AT6HsKreNyTmjBIiRvg5Pc+pdQnuwr/fGUQNSjLY6KgYxcqGhLWVV8MllbirGfqVD2S
2rhukhDnriaINsdfaLIwEqKHbmmyjboAS4TIK7xRYEU5XUS/2gAWK8EDBTg6y2E3YJNs5vU9+CoX
LAKd/Ed/0Li59dSifmrhECYzwElWgVIMMpInQtq/1yvfkFYGPSj2hSNKPo0oqOBWHlQbjrwf9oBW
PXQA07RfBtN7RY4BAXmpOBFp3ijLH+MoP2qzdjhT0D8SGe5qkyi5Aedmk7NdV7qXj5c6ZLydqrr+
DikS9bas7Aj2eQ3bzcc8HIjVuM9pbl5rWmztbJ0rQGAV3RWC7lTs1QQlV1KsblXYWnRiR0/B4ePD
8rVo0tF24b1tWQj62B8Hg1Gxo+kptgvadOl10pU0+rXazS/p3Br+iW/y73CFiJIK3xQpLswnRY4t
SPdExZWw3aR1CgqnyJyVYsg51hVgLd4W5f+F7uD/a+apOtvvn+Nv8b3+/nen7+p78vq//vu+DP7r
4nsafWwA8lf+agDayn+mfUqPTeY4RCKFw/CvDqDl/MdQNaIFAiHwJ6bW4D9KhwREWgtkB/wtlAoI
i38rHRr4nkEldkBhAB+ASv9HPmXC8kDWH9UQOpNT95p1ogsLEnkyU3VbMChK2Rq3jonPZm0q1P6r
MOlW72blk6RAWPx//RbwEYeCGk1NMT4GfRylgZX2KHrFPi0LKb0cc5wTIWohUBuCDDz+e5+9m2Ua
tkJwQDdUXPpWDz49tXJKrlnlLdqOTD2ZJAf0wjql9SJEvrdXQysS3B+KL9Pm/niK6QG2KFC+KX+g
u3ijSFX5o3GH5sHqgH/Mith1L8vQzpBTDsvKWh5/z89+HBq0NTlvIZ9lCN+QZoxTDQVoTm4N6Uaz
Ji/tdJRT1K+D7JI2Z3Ujq6G9Dal7vBz/aeFgfXtv7K1kXBkUFTgTi/59Eqt6iiaRwfRLmlLJpWom
0UbLm+DE8S3ALAjvBg30SfUHJUFZ/8ty6l2ubKHrZwxZjZiIgsFC1tbNhd0BocqTQr0vpyXlBWlO
wyoeohuzgp2JjvZwM4YQ/U7E00/emLYw6wm5AlA8Ys7p1jqEhgTF/0IqooWUgUfr/Cy7PD6vb8O8
Oyje3ng63yf2NMKCjpDaemrW08Tgm6p2N46rRImUixHEMEQIXRqeEVVILCgc9NZW9WgC7yNb9R4U
O66VE5MvJNlvT6LzHEQd5LjxNPz4iXWvhO1b8yROU5kbqr3eF73u9L0EKPwl6Fp/kXLVuDv+/p/N
MgkOQYlPPvnJffxRiMnAZmn2L2U35OM6pA+D463//Ef4gBraXQ6aKOKPOHVuRVRRkZ/Iud1Fk/MW
8eiMBTNBE4n+MvGVQP/xVUp6QH4XTQtGc/w9xLJwXrtmfOJW8smEcZ8jGyTxnGALQhqtQmI1W6Wg
4RZF7qKyyWlKNXFORPBP1oJGLmEgJQoIhXxLeBcLIqKuuN2yriADKooH8wclyOxx4DK4MPpaWpuW
Xp9YgZ/EceT40HgDt4B4hnjr19DWhKBUMYPdkKx0rF/nXkvMkZNIO3FkvOXNwr5jJegK5QxcM6ki
fHzDuMh1bM/GdtkE1JVnThpo320700Ng0qVMQW/Ui3TdK8iZrWEDAjzNrCF8Vaq8uvaVEK5OCm+k
39qZEvkn1usn84AcPqAgjn8WlLheR0QBAoqc9bI0amWXdE66UrLG2XW6+od6PVPE5UNy80NFBsY2
da2P81C3cgtOuIPqAGBN0mBMSP1DILU7WCcXRkct0AihM+b+PpKAEf7hxqSShKIIuRKQUxmNj48/
3kLVGRRbqpadZXgQ8mFWZrZ+qpj0r3TEpDTBgTLBWiF9TYit92cXsJHSqoO8Xo5AW+dZXgwzkBPU
/UevW2sQ2o+/lCpIYjGn3OChFVFUMoGjslM//iCGyeMoUdZfqlwTa0Q5YggAMjlFO6v82tXmvu2r
P1GyoARPBzbGiiu2ArwjcgvtCrOTfSDrFatxBbdk8Haq3OB4jeBrc4GvsUolqW6zF9ejQ7xobDqj
qzimGzlLogrqX+gDT0eKCizK3O3xhpgFAdZyYNBdBbR8CrZhDbLX6hY1faaeCnSi3fq4sIRzy07k
LxbU7GwW267/NWliRYWywWG8aBLb91Z1jNzUvFK0RkHVy8YbuSyl3kE3zrDDhZVCglqgPxH6N9i+
Z8N+TDOUqYsetYnl4ACTmGGc7b+AtXBgYwwATGiaDtkm1VuaQlhzNPcVKgn3kY1kFyIWPXX2TrKc
5D5tw6CaJzxQks8a6NfeooDvns1zCjXQQT2lxnQaJ164ZDT4r+0SBh0KEFGOG4xG3dhuzOJ77E5K
K3IWpPI8t/ihzC/oCbmGFX53ayrRs9INhtfKS8IM6mJcvUK/UhGnI+jKG8nT8cyhdRBchI0zdrOE
b20spaknOBQtRdlZZEc6YAbgQfqV2oxetgeqXmUXhpWPzTAz7cEJ+LqFpMVXGe1KKGKtUWpwzFu1
nY92mCMC0HBwLCwjV7RZx86PtvjUVfJWdaX02dQmtrQXwF6Y52np/PCySvG3yAxF1jKDkb0qKXfX
O+oj2EBqtBzrGt8xcEuWC2cAGqR91zpoV+6sWpVubSmiwpq5GbmU1qd2i6QxSQgSKeQc80ip5WjW
21XTruqyCOiQ2J7zPTfx71mXfW3SQ4lt6hKtWQfSrkVWyuLxh6aep7XiXtIrGtw9HkywPYsxlnYF
k0yrsgv1cIXCrIvmQivBb1MJOw2Edle/iTxPK3eSiqrITGM2H9C36jP8jJt6QOE0Kieys95cJ9yh
9YWHToNHd1PKn6KwH9S5jbKGvEy9Xr0OUHOBwkLRCVemJv1FDjA8Eez8FO0Uv/rmDSkk2SJ3QfuA
DddMNA/cwluXiU35BJpJ8FJTb4cQmA71dz3ODYUWD8n1zB0TugZEABrXcR7fByalFmovsEmWfuiP
4cby62KFJlNh3veaJGnzwrbDYUF1wjWX5QSZuRn7cUxowqmZgkEECotQnnIUVvLcqGpWhFxVkC7s
SjIWcqvDf1Dp8KOyoUNI3KJJ0rGQCQod5plxIV3VQ5w3L6DNAZlUvQMd0jGb/DE3M7P/6ntpddu3
qGYCqtKmWPGGg09yFwCeZLDS2XxQ9efuQOCaR6Yhb7WmMcZghk1ofaGj5fkEOd+ktOOFsb2CuKH+
VbL+/2WF/+Ygf3eG/KuusMlS77/207/u/zf5829w8dvf+xtdDFR4ut0CUUUA1oIk9j/FBUXR/sOh
Bq4Yn3QuKipH+N/VBVX9D6wjLsQkOLQA1Ona9nd1gf+kGNNFEpl4aur8vT/BF3/MWKQJic4/0MI/
nnQoEiXYxrby3jPoJY67iaCjSn+UFv4efEqF310G6c4lKLt38r5DDslsqi954G0BwJ84r6dhfmeC
v4fXhOGteoD/WWFHbPlgAvEo/zPB+t8jM+vvH9yW8xDt5Ube09Rd4sk2g9EzC9HTGPpL1ZDQVXp9
t1w+KbgcegUhiQVlh/PxyA+V9qVSXlj6qQTt0HcVUqasUUdEc3Sc5PEY6qF9qpDUMnv8o8vMPxMk
KvkHmt1KXTFNUL8w80crP1ErnjbDZ99UTCgxbSJ+5bmyV3REpDRvh2IyyDRp1VnZxoja6wZIgdGT
9PTehiPmxiqBKdcOEMX8oneMa09xl5xoe7uoL0Ng1aq8M03s25Ds2Bz/Zh+vWL/fXbjAZblht1aG
C3ZvhF+hXEL7Bqsd/XL0ZKcY7YmrxIGVIfZqFfRLOFyZYSV9hiuIXeCJXXNgZYjdTC+VQDNW7HhL
/jJAnDT7VWKfKIpMaf8nO3LiSbzfN0iVkFHIPHTS4L2rLa2RHEx5sfxruVQ3bnbiFd6EAz/7HWHn
e6CRrSwe5b2hvZp9BVsWcD/I2wFLO1BvyTqWcPPKrIWSxbsMyqWnNLAP0iWqbnPP5royoDogdTCS
XFBwIPms8Rrq54KUc+EbyA5BbQ70FJgaNFN4pjO3KzeoMc1bNV4igrdScbocdWldokgLPRD/rS/9
8JQ39QotpD0dAhh+MwngtNEirEKFr0GBxi7GFXwAksv+qusjnsSYIUuQZeoqLoCPoiRhReWawLMI
VHNbyRm4l+5Kap7RcUMb4ieGg7MWX1adMpJr/exHMnY3nI8oIdj6XQiIs9bK2+PL/NA6EWJg2oWG
b4+hvB/S+6J8pk+mZKf00N+a2J99QCHuhWFbcjVhD5kFbtcQEPU6DkjGrflYhZt+2A51tfT0G2SJ
5hiRrvLUWE4M6C7w93kPZUDD+juWHrTS29h1s4ucdDdwli0kijZD055YaB85Jr+3uhBF08ormrxk
PbdoIHfqV3yJZ+XwTHMV6ZOv42iDnLFmJ+Z7evdP5kR08GVb9qMi1fJes92ngRZrZVMhLecuxYzR
kbZD/KqEFlvLuK5NcJloRmJMZO21oAbPCIkOgYC4kZ+8GLdHP/NnHgu+VIx9jgaArUFViPON5ZKF
Ovq8DcZ5pmK1G+4ckHbgYg3Wlg+jT6nQUcp/KQxStt2c4gaSbgW0jWaeJtla7YGumjZO6/ed8oVy
qgulwnQf7Og1UzBOAvhyfD4OBEBRgNuV7AbxBeYeCPEslHuQZSdGVg8NLUZwhftIIil8VhDPvh/P
p9s5dT+/5D2VZY9On4JVATabsvJsDxtwseg96wuVC3mJML85PvWAoQbF4HhRLkK8JE0PbJy5TFUA
sOe9v9CoMLNQK6wJZRvUw8bTOc1OCd0eOMCmZtb7KO0EYYMInMrR4l/AgwOWOQ+0n5MIV6KcyA8O
BA9LOAjyzgsDp+OQqSVObARovmvS63nzIsR+HBfRKxhYF44zK0CqGicO3EOzIsQ75NsQ5lMY1ySM
uEg9K1U/KzDdrf2NXt4ff/hD8yLEPTNOq1ap+JHOvcnMq7B4McM/wg39E6tEk7/M7Mwx8wZ575eL
FIC3sTj+yPqBuPSm7vsui0fNjKpj28v7XAF7G5br1H1TPFqkMpbmdKus4FtZ5UDOwUJtK8Wdo/Pz
0OEhZuXeJOGzULBtx8caAF+0adsAQRNjF+jJwlBL5KaAMY/FWkq6eRHhjl2a26C5qYL+trWuVLrs
VfK9wuFYGra1gc5Cvg28JfiB3HtC+uxETncgIogFW6m1+mRwLZKiEhxZAalHOnNkIdaY+VCVQZBM
l5S7cLjQslMMyAPr1RTiA6ZdCFQo5rhHJHyGK9JKRv7LN2971wYffsqQ49DECLEC+DZMdDciVPpr
Sd2W+omNcOjphQCBZlHIjiMBiAK8qL2LMXwah1+D16DddArscujZhUih48xtBKE77mPvpVH2bpHO
T2yJz09qUSA8D8HSqwkndekvJwLDn+E0/9nCYkuj631QM6467k3IJabSLYbUv5a8EzH50HQIyQx1
7rLSYGLscQZe1O1Ky/6GlRxUiT8Q1QyhXO5F2JnJkTPuM/e+ws5Yx0kNDsaJg/DAUhGZ+7SZPb0c
SpJ9Ks5W9NDLN5N4Y8iZrXY/j3/RQ28g7NJg0JLG6qffKDe1/mhF1WzSZTk++IGJN4SdGmRxSUGV
nQpLsGCPnrrjHxpX2Jv+2Ca1nTBu8z0O5/qp9OjQsNOfv4v3eY0EAtjycQ952x/QQVqcNw3CdqSJ
4/UlhhL7WodLpNxX5omT79DHE05uSaXe2kwDewj5yrcKdzDt6rxnFs5rCuH0zTvmIs23UrtAP+e8
cYW9qDpVCAyDR3a410zSo+dFJhFI40HE8up8el5/bd1lzfKsxxUtYkBKVWVRMGwUXELga8f1eeMK
2y4qSBLLinET77bXnovu9bxxhR1Xw7BxTYeAFFvf++jShx103sDClpMRCtDhDYx7MLy0Of3ozIkQ
9hwdj9GNW33c6+a9Ot7Xpy6w00R+cqfUhT3nB92QohY9YpJwa0b1bQO1te+8BUSVbZ9aZ86KsAG9
Gt/aMONXcP6DwLxD4f680PmWk76PRW2FbnWVy/sRf7Jh2/fnnYViRznxAxgukcaCjjeoCiJ4eNb6
ENH0jZSHTaEz7sCloYG8eV4W+eYj/G4etFGh3xgRL7pkl+I5dOalQRM2INrICo1Op98nHTpfm0E6
sSIOFE5E6D16Fgj345+zH53vXfkLb/f1AFlJc6uFUz7omD8E9c15Uy5sSWTe0I8vrZF7MqWkBqm6
H8cHngb4ZO9owp5Mig4nnZw9iV4P93x5rQ4cA8bq+OjTKJ+NLuzMKHGdGHGlcY+sw1yZeMrP5w0s
bMYQmEaOTdy4x7nStDZuc+YDC0dhnULhcnub5NSy0du6Ds59YOEsHDTsw0lkiH35DU7wTXPC+vfA
DIsgjlID0m/5fL/U38fAYLAfObG6D6yMN5e/d7ux1L1Kc6bo4ejo9nGxRdAy9U5FUwEv/881AOGg
DwkYnkTIr00JmBI+V+ge+g6iec1qQOod6DImhY8Tw7uIqrknYbVroeen3MXKetBXmpTPlUHeYPV7
4l0FnOPvpxHO0gDQmKSVPE3VWnM3iWZ4Hcx6ZdfUOgD9AJEKhNStO1rT58X8qRv6Pv9ss4BfSOJh
78b+DToZ1+WJoH/oswkbum9Lw89j3sRCRBWEROZe+8gDHt92hwYX9nON8W2AXSvZrabMizha2fJ9
IKknvoJgd//7Kwi7OobjVFal2u/VklpKiwE6WqcpXFI/e3arYCGhXO6p0k4dmj3gZ6Q7QpxSAjjz
iLDkFkaQ6ipTgqsslRYxLPHIkjFDaU883qGtJsSG0VQqJKfYwr5cUBJCY/7U5e/QyEJw6EerwJx7
ijqonGfb1DoRzQ58LlHYTx8zt2oixg2UXZ8VM90cENgcTszH21b9JLqL7n3Q0Qf8qhi+q0BvoW0Q
DUA9oCCjM4qp4LoPtV9O+CSjSxq2P1LrQVfXBjx0IzUXafEzBrXb6qshf9LHZAkVGEZ/tM5VbKVH
A+EcbZtXXwzp7vjSnXbyZw8rxBuI/Ih3dMmwzyHZRsFthSRootRzZBFPbI4DX/ENb/cuYNLuQTNC
k3Hr1LEvjX8N9XkxXhFiRWwYuR/IWAzI9Pa4mJx5tX6Tq3z3wOPkZIO3H3Va+iRInKG+WK6Pz/ah
uRACRRDnvdKHzDZCh1ibpO2Jr3hoXCFCaOijlGWDhnNtmXQWO3BUZxbS3kD/72ajwElW0QvAgJMZ
QTlrns6bCWFvO60uVSaIrv1YLdQbTInPGlYWqlESPV8wqfqw7xAFuDp72Knn/W4SnDCqQce5/b59
GIP2Rx5XL8ef90AokoXtlxu5V2OIQYm13ITSN9zulq4Wn3dxEE3MmxAvPb/rhz0apfQMy/OSTBF0
3A6kxlgzDPsejyV19mcWv/+cchPo6v0c9/gE8vkYVrsw7sL+vOgjCzuuk6UgR1aG7N2/Qd/xOZaQ
izvx7aa1+knsFF3US1P7e9e5VTZX2m8OR7NRz4vMXZnjVhoHcMDerYwSjFRikJGBF4bd6NuvFQr8
dZYvI/dekvIVYsGOfcvCneNuixhCVD6ZsIeHGsRxOMyGLEUCpNj2cCzS8KUrpa2hDBvb3RjNXd3t
THuTO1sXK98ZlUbIN6i3lRhLFxpqO8ukRmtqxK4ULXzHV+aS/1jKX4/PwIGwIwtHfw1LHbmDbtiD
G61M1GQXx8cVcP6/14IQHSwnCIrBk/u9B67GtO493wPNKq+S7qsrobr0M45f0QMvuiejffZIf47/
7ufvYztC9PB7uXZT9Af3wMrhaOnDCSb8oXGF8IH4t4xSmkTF4XubQaE+6zT5FykbajDS4Cif7KNf
CLsB8j0+C5+nBLZIAOTEUwYUKcjBQzzPAJOPd6b54nbnNfe5zHzc6FoyelDZeezM/YK4SKCfKAVP
MfPf2xHW5cdxTT1PUdofe1rb6axFKrEFPKGHd0b6rU1OJeOHPqUQT5y41sjAKQKilOW1MzdfHJ/0
zw8CwKAfH76w5Kot8SXeR8kafgL2Dg6o+FPNpUNPLWzUCMvFxIx46gwAR7ZFQuj4U2vTa38258JG
RfgATFndkNy5F4qn3arDzkMAEo8O2X/0AWONegf+2cApDxNBSJaScoWLDkIzPr4lxcbwy42hD7uU
xqXmRcsibxZyZt0qwKalybIRL7X0tclR/X+QAVqnmKB1NIBGLFRi5O+OvwYspc/fQ8Q06q2CcY3G
rT6pzAXMkmWT6wubnnNX/AxdZZ5RXwLZTnsYIXvZXiZGMRux4In6bYvBDMz2bU+2X5VXbd4BSUsX
tt6sMHDa4GkVluZSlUfAPB4oNQQWgW7lanphphe9oc8zzASwaFo6ymOv/9TUEMzNVyuX7nV8YQw1
uc6iH3L9xWpU3JKyme8ZM1MyV1qKWh7UgEF/yYML35dAtJi4iN34/lMcrmy9uFSwIu578GHGNpXZ
E+Nti5ZVVaOo5yACaSBDYD9q2FiX/Xesqeet/C1O0VuSa1rxMnfKci4N+qy3qjlCtDMPb1zjBmOK
uRtZawOD1dR2Fx1uD/KjO9hoc+nLSDauTPuLrV1EGW5Kg7NwME+wurXk2nM/lG/sENsCU1qWqoLM
1C9oz2Dun7U6uqnwScbm/LyY+wYffJeyjbrrZYUxdVk0fBnnbXZqrUx75pMlbwl7iaayjeIQuXae
P2T2hf0zuyixvg0wN13lysaLtm52YnsdWJUirCMwPDSLDG6SbryDbgX/aG0WJzuTB+KliO1oFanJ
nMn4RZaUmVl+t0gzhl+xdpHHD3G2dSZnots69uaO9VJ590iM7uLqXopWk3Jk4VvzFgcGA+VJR7/k
0rSx4+JebpqNr1B6sPy5nWP+Zd+VXvbFx6IqjhF/NFeJqsxVENXYFyd5tAaD1gGva5YqksMqssy6
ipPtl8C6Tb11ba0lbC2Pb/IDMVCEedS61ePEJbMgIMW4El3w2/MGFnJ4Ny6DEjEiYgd2rMNN2T4c
H/fA1xfh0KNvKkExFVbs6iIsEcnYSP0JrO6U0HyyhkUeKvDwwhgSjso20oEK/sRDa6L84HgRrloi
9mAWu84+RRA/kFCIcGZXi7Khc4d+H7k3RvVQRpc6Aqh1e+JlDg0/zd+7nW4rQY7LCGcQNrqzEgn/
fHiunGBuIrF3/Esc2CkitBn+lBw1U8Yip3uIpzPH3rrVjqVrRife4cDitIW0Qk1rqYlrDmiualqz
irvl8Sc/NK6QVihxEGsRNKF9ZKx6f5XUJ6LgoXGFINihJ43GAhVPM9r2SGcaJ66sh76lkE+keY5V
VOkNewqqC6tMgU8n80q/aaijnfiYB9a+CLUtpQbvp6nd2hVf4uJZl67KaFLCrejzeDN5mADHpxKL
A9Mk4lgzE+v1NKRE1df42jT2GqDZeVFHFNRphiJLdb8a9vaAiuw+PNVtPLDWrenLvNtNShRrgz91
BYO6ulS6YZthOl80CrMT72Sk0I8vTG1agZ+EIBGIamZB3WL/S0Ee5V8JnoqGDR2+3vLNmNXzIc7W
ufMDdQgJLL0d4ArWz+Tq2oDK3hXjLLTTWT2s3FKZyWOx6KRgjWTtvM/Hh7x4RKh8PWK6bKevUXIp
IR8vBeWqKOeYrayOP/+BKi/KRh/nqTf7VLNLdlZaYwVQzQr0/UPcBJ2kxSflR4gXSo8nfUaTochv
kUOOzVvL/lHm5bzgqAsTUMcjgtNRscdrj+PQWWB0UyP0Vvm3SvQlGRaJdSoCHzhKLCG89L2ErGdN
w1GPFhgAt2stPKsIC3f64zTYsOmlZjqkPLRUIIGGyH4fn+EDe8cUwrpbw4vzi2mB2C9pdoPg6vFx
sYj4fOmZwqcba9lvRocL7uTdpqL/65V3UfeMwG2ZUicbvGePjkCcP98as7IxFpa+i/MvivesFQOM
hHBeUOywRnmtqwFenb86rArk8GuMLBWsAWBq35BfX8TxsirWIRYCuhTOOqudq7WxbC19Zno4gXsQ
S3r8BrBPLffIr8vJnZJfGsk+Ty/l8TI29vXwWqOXpa8U6ZsZ3QfjjVRVsMXrh0oGfS5Lw6WteHcW
uqMzu1SeIj3ifrcrzW9Dd43R1MKwn+vyokSQvn1KY4yRXd9Zjnm1TMZfVn2n1yUuGZejie+DzgVF
B/E++Z9ZC5Q4cGGsLv0arcv6wRoegvxG7R6K7m5s0Ev3buT0fkwvCncrS1dRuvGSi7y4Hor7UN+b
2m4M7IU/egvL34dFiFHFdYQY7Vg+Rvo+135W8HZNZRcM7joIJ8ryT0RslzifX9tF9TRAevLNJ79r
55V0y6Przc/jX/7Qdxd2QetpeADJJGoQS8L6KpDO3APCIavjsJtkGC/sOxUyyuV4KhS/9ZQ/iZEi
JrSADIKwas/AsruiLYrCqLPw3VsvkWa+8RgrCEB/DZ++uStjvJCsb5Lx4uILPNpbx34yg1ejT+7y
Mr41ME5to41v3SthuTK4nWYeBLvzgFFITXyMAfDVkWZRQGHgOjgzrL3sndiqU33sk/cXsaXFGGAu
CTNmP8a48OF+gM1y/4hMN3KyCO+cF2hEjGlQaFFTVjX5e0H/fMH95KzlJgqi2Gaa6lY+IQUiXB4w
1VscH9eY5vWzaRFibhSb6V8AG+RVZmWIj7H13W9XKkdKKqH1oNyh+aNZL8Www5UHsd9m0WW7JMUv
odxYPXxZqOmWRnOydZFK+VEOV5Q0cGqf1QU2llibpVdSdYX3Hi7FNV46Mo6OgfpLdcJNmrxKdr5t
0vRqcveIlV3USzizjisvaGdj/liV17G7rJtLFPQN7cow4MUbZ34p4UhwTGlQEpc7fVHcobSEFs2Z
AwsnQtiiC617rGAF3eSXJjiRJBwIOIYQcJA10aRkqkHIEjrt5leXytXxNXBoZCHkDHacS43k0ix5
kTzlqrfKE6DXA5mC6KiUIhcld9UA4gPtfixmeeyHFsvl44/9pjH52dIVQoWf+lhOGDpXQQlvWt/a
6x1kqhg39gqzW097tWlguikuGpOsRhLFpCsysthFeFXnKkez9Ixu96sjyefFbhE0OwJdTyA5DPvE
rH9qT76m/zz+qge+kAib9To3wq8KEwRMxS0Xi/PFeeMK1QbPVoNcKxkXl1nbX/iv5w0rxJRAol0V
RuBjVPOplHdngpJtUbkw0xKzkDIeNzFRIlk1J3sfB4KgPs37u3tKK4cImyNxsa9R9LAs7LDMRxsT
qTy9iCZfqPZXOnCxqBdhIc11/5ZC5jzEQcTu71L7xQ8NaL0DfF/1OgthocRf86G976BR1rG74JRx
Exh9yrrHL0yus001CZJ8HdWrMbvxinUcbxplPbbc1uvrrvqqefL2vA8hxIxQjWWtyJkw/VnLd8Up
dcdDy1EIGNXQhyOi8xQYomuvXcvVif1z4LoognT9VguVWtHo4+vXnTEgPYNrh+OHtHXsyYTt53mz
IsQND7+5BjIeYQm1/9aqV5X1cNbIImoXXwcD5aZpP/Wbplqc1Jw8MOEialfKXG/E94gjRb5ovnan
+A4H5lsE7faa1mBK2oJuLx9MuL1pRo/0sfGW+OieNyFCJNCw8DFlr6E2WCeXTUUJtjmRzh04WzTh
+DaKAa06lWc3tW9FOs5U7aK0nRNHy6H5nv78XTzQjFRH0IrBR2PZDPi1nhj30EML+1HNda8uAnJQ
I/xmOr9i2iml5S/Pm2thVwYujn2dyiIpYGO7cyxRzhtXKM9ZMnmzhSfyvl7p/SbN1+cNK+zC3hli
JLp5XMv97ikXunder0ZE62J1VDoFelt7LoaavGyK855XxOraY08lSMY6TFIWKmY6fybn+D/wBFsE
6Q4WxE7NCqk4r92b9vGsyRXFaYPGKOXRZND2olyeEvw4sCtEPG2HPOoY6389KWWf40/6Vvf+JIt7
K6y822tulXIHUPp+3xn5PIzwKRoT80enNPNMr3ZxUs1TdxIoXoWxNo8QoQkSup+4Wtn2TY4Y0qwy
s3XGDSO8lQCrpellkX5J8q+x7m0wv1oExrgIvO4FsNyyQCTCwq+7dJu5UVfjPNbUXYXkgRE82sFN
COOk3BrtlaZSQrnGqXDd5AZeY0+omm8TjfJ0iFZ9Ok/lET8d3wD+asbKXIYaM+9lCxvKfOtGyRaf
8p2Pn5TRD/llVV91arqz63Xt3vU9BZW9722qWF2rVVPNlF4F6oqGHYXLRe4GN2OX7QNpOZjdBk8j
/K6GDjfLcetk3dZx0jX6dutJ9zztnAcnMA080jxzk2mnvKMPfGYRO5VhdW+5XUarKFq42Qw7yONf
+kDwE9FThcwq7y1uA0F9UalfTQuTaflMUIIIn3K8JshTjd2ZGz8b9X5IHs57aCH4VXkkh3U8wq4Y
Vq2tLPXma8miOj74oZkWQmCVlN1gqB7HDDzGcBHoJxofn880wl4fj68yGcq8VZhpv12TiSOBvZqy
qOMP/Ya1/feGtUR14DKIyxoBJc4ZJBtHTVnUk/ub/KX0M0zw8Etr+lmleIskUdGk/CWZX3Nwr1Hl
rvW2vcXg+MSDfD57/4ezL1mOFGejfZe7vkSAGLW4G8acB6fnDeGyy2IGSYCAp78ne9Wdf7kc4UVX
d0VVk1gpffqGM7i3NhKFB53HwkGg171nrX2sf5azQBr2v6uX67lBGdAOW9I9wu3LHH72bZOby98Y
5ARrCIRPM2YP86+/fxt/XgTvH/mrf0XPFgLaZkZzDIVitp+/2T/Xn/R/v2HIeP53BSzZUT6M2bx1
Ycdnoae99EDIaA6wf99EffeLT7jZ+TakT7nioGaYqRM3kEHS7SmskO3n8r6an3+0NrfQ/BywUmsq
sODVmu9/OKO4BeSXBpw+yisGFEIPDxz/sJ+lyrdOGpqELLaFPvy2gKlMbd51IFf8fR3+HA5gZPPf
r5MPSkw6GMjbXqyHycIICbD84juKwhc78BY5D3wfmYwB791IgHIuMFcKfvba1w/819Ym7jJnbEJ0
LNxXri1nr4LmKKnqb1blq/e+OY51yqWCaxucBZejnA/wQfz7a1+D7B8Ozz82Lv96bW1uJ+gjY5aa
eikcVTHrFFDRBIumTstA0/VQkBzu0nd//7Qv0K3eLaSeQWHYGSWmwmaWLB0N+/Z1QqfN1qdEVTKx
4BgIKcmoExxNWUxlhhPEwv/+2V+t4M0hNp1Wwe4Msae8w8jmm8jwD7PzD+t3i7oXMPStaYfg03hs
mw1RX8LOzLOPDTrqKQSS+SygEWxHHXKnuW4jHf6tjbbuLKBOmiaByzk4Jy94Apwmk9J7rPXj0m5K
Br7y+Fh4w5qBlZICQQjbqF9qfCvlpbwaHsGNdIwn1wsE/dDc76Ql/yF6/OnHuY4j/rUditqcG9MW
y9Y00OvZXA3G266OFCTQoOW8BQrHKtdzeQR7oZZXPeVzTr7ZG18E2Vs+QJHZoDwXqDbrbD+wHFK1
a0meKrpV3g/nqresgBkuIz32ASAhj8tdGf9oX91yAoQo4JJpetO2KvFdutE4f3fmIWBP/ng83VvA
sKWAuanaBtktFKjhCUzaX47aMf3Zk+8K6MLaXLHxWHY0aNy3MWMYum+AIYEmqAiG0vXHcZWxnddN
0Cp7Uu6T52yU8Ywd68OuMPGMNpQauIyQW6P6yZA711yb+F+GU5MCUW8HgymSpR0SDQC/1llB33Ul
IYbWZxuKfyrnbrLSTUe7rSHeXTr6OZwrHdPw0wlaK9bv1pZr4t5rwju0PVCU1gEt9sizvWTSu4Tk
UIFo83Bs57tlImHZbfr0pAzI13tOmDZpCHe0QGir1EVp5XTgf3swLm32LeUhu/pqSxaAKh+K4q5G
Y6JeYJUK9bKRqbus02Nbe2y6351rYKCN31E4ukLk2asikl4atoGi9jZVeTyZp2XZAdgcNDyEXKvv
avu23YyWEWTKDPrxc9Z2JIMLpLGyChbD1R6rqXxYtUc8/a2rNzV5PvTi/dkoPuG1vHJGuDcPKtL0
A7wndVVEgrer0oCY+SwmH45p/jjr62mRyaxD0lD7rerpNCPq8uaT65uyh9Ow9wojcOhlt2jhxjZm
aQV5qrstVb9zfS3zR9IWgQ5J8T7Lwlk7TN6YwMf1UaZ3JTD8QtR3sELOZhxgWMWipIyhhxAqeLTb
w6dqu7DpO3AWSaLbJ1oMfm4eeLX4GsKSr+bYYDSuGCwTXHEVWve1FJ7MtMd7v5fFHh7cCex6gg7s
B2PqQi9fQsu9oGuGjpEvJy9J5z4Y8iqgmNMRshWi9Mfyt8vzg7VAPgtsTmUeICPtexImrBQQaPpW
TQnwxyHsppIF1njuUEe4SIEGkXrIaWRFhXWxyUnSezbdj8VurE7jHE/4bX/9b1u7yknCXRLKkg9d
ecCvDX4d72kyRAuPMTkVNArKLCzQN69Vj955IonwCerscTyMwKFkmN85h1psOXnuZw5UDQIxBLjJ
iyzfTfnqecmYvszpizF8Vvgz10hKSN/lLsTPK21fFVFR7dPlNSWrwgZOuIYRxGmqjl11INUa6XSg
YUENmoK7DDRmmKp9Xe9FHin9juY6ZNaBmdEOKbAURdZF+nxEHydmGl9xmEDL+nksGtwvYEohuxCv
dbFuBrFPqxlChVOskybuOcAVIL1kGl15zbSqrSMAwUGvHexxr5w+6Hv4HoNSXb959n0zt6ELl+VZ
DPeQrA9h5hJAJW+PPCnqjWPN8MJyIxYYHZdPS7u2+ykeYVANx26Hcdhab0QDw3JsUg0a8hOijmak
Pr0OZnlMEIhccP0KuEdaJSDZWHJVlP4g4UtKADBZpsAjEnL4iZnC5RFnKquGPc1PtnV09VPtAZcd
ApCOmZgxZNBOeHPF2SDTjlnkbqqAQjEtXysfC/RVFyCdGsx2Uad7zaXs8xUVWgj5iAgCqY2G+TBQ
uNVwV3cfYoIHj2dviqr1U7NITPMu9WoY8Qq/1SASggHJJE0gzZVPahv16BBSdU/p7HfSilz+4ogS
zFbgzzsW9mx6qNBMGVoRFsYFury+bSlf0IdBAgOFs+cxK6TZBJOCQ4kVoPUbnO6hpO8G0MxfYcYf
aFD6gCeRZto7B0j/VjxYBnB5Ml9N1doG79wdQ/ANALQqQ2HCuPySkschFwcC6Ul4uQKGnAXE7GJA
66NOvrIRfZdGPgt9+mUA0edSbT9JXALNUl21M4PWqWGQPMClFN7YZr8WqJjGEhwEvXtpAYGHMbWv
AyQxVHbYeVftphJ24vczb3w6pPE0D6FYctgm2HExr2XVb2GMfHVZ0NAidpJmuiwjaKlF1AzbSj4r
6zjwR4eAwH/Wmie0ULVuYyPhwd+YYCdraq9NdlbYQTyFQy9A+lcz5AKQ+tI8GtgxZLiwFjN5wmJn
TDIRee2xUGhUPRb5xcJhyZoeo/pNSugWw7GgoUXolK9T220QrCk4Zxr8oltLB/7aiDr9bjRIUuDm
G80H071bJMCWVVgpMM/4U5uC60lLfNJasX3btJHFLbTVsgg+Uve5+dqIjQF3CjPrwlpDNw70MqC0
oECrqVfZfdhkbUokfd26tc8dezcWiROxg4jOquCrvvpl9JsCr9SyDcBSa2fskRFuR5v4aXGv5kQb
h3BOH4EgMlojpBaBq3asu8Be5e8TSHZUnW0ZMnmh/Fl4cT0d4XoykHzd93do9uAKrWb1vlgGzNeL
iGhaUi3YRS9O8yZRS2WGQJPO3YwIsUUHQYViTQqwqvdNY0BVoUXyJVYMTmB1G1fzoYV7LW8QvbJQ
GiejbJMGarBcLnHqFr7BWJTbJ5AB1xU7LOhgV3KltN8ONAwB2oHZPYSQ0fgUAdqEqIxsKPRB6N9v
mjnoaupf483SyiCV/f2AS16e6zKe2dEyQ5ixZqBZunmimwkuY2DHgjLv/LwKdeNN11cT2drWwzIc
DevRqE5mNWA8dubweM5AYB4sPyXH0fNiAzMo6GAUuA5V9tSzUMCDbGAQdbjLxwcNd5/woKTed9A/
XgSat/gMUD9ow46MAUtdaFvRv7FRw8G0fDWKNRnSsACwrNWjkSIhG1duO+w9OJ+Lvg4sD3nBwo9E
pDBpSA9VjTkEspa6LEPICwesXyM8H9xuOyA6tR3MHRkLMioTTdkBcRVSLciqNmNEQI0fugvVWFyO
+0LJhDYaFPIGn+YxeGSnDM2rTKI9i7Fvnn3q8x7+43X7G1KRmnGqsk0/XNJ68G3+0i9pxOQp54jB
077LH5cckriLCOGT1KNtbeUvsn4qSFwqyM0N8QB+jVcigjFc70MRu9BqaRWMrotPUaxAVAryJscm
cuHlBGEURIDpidL7yl0t/YHbbchzO6mGbUvrg9GpQ8mA04IwEMzgdhyaYj3w9lqO+wUOFKiMfoO5
nEytvOs4D7o0DfOlSrKxe+8nvpqGyMUPnVIBJ26+q5WCMu4ZySFCgRcDbeNUb6Ru4ReTh3OvhbDT
iw1yD/SP38BtZPF2o/2LGOs6va6reZIp8UecIdmX2x5L4KDCyOEMVYzQk04avYub8n3B/VYje1mQ
05seehDYxCYybG5msSrtkMy/NFxwDtSAB3GY2VuLZFqHQoWbrRascsNlkNnLcbDh6mFZ1wNAs2HF
JN33IDqZ9ocrZFy6XsQ0sMLSZt3Pum8KGI5g3xRdu6qM16npQqeCmTdkIPYGzDVSm0Siz2Mjd6JR
roTg4VSBTKhdtTA25bAvneFSOJ+OdUqdu7I+IQHtpUxEq6Kl3FIGeInBg7ZYQSQmcAbYHiwD4jvY
KPW+MuwQLjd+7dh7q4VdPEdu2JJV3c2+XOqkrXCx8SqRHHQweIo4cNwgCM/w7UmagYBWZSWj/aEo
tP5mDB5Gt3sy3YM5PXTzM3KG1airV5hB4OPNLTPgjT2lCG4K+K33GZ71zI4KtGIX5zCNrg/DoGAa
sBmRlnd8POV1FcAstVEy9GCxMnR9oCGhGpwJIG2FgmBKDPcpq814GZrd2Nj+nE2Qd+JnAbXKTBgn
y8aVowZf8nJLzAa1gBuxYpvzMEUvglY0kKMX8BoiYY6FjnDr0wXZjfACmbuBq6+5QLZY4gE1FkXI
0C7jxZ2gKt2d5uHIuybuSrmHhWQA06EVYOSBBvULDw91gc8oOghFO/Dk4d7K7MrdCMFvE8u8aMuO
NsCPWfZLhYAqIK9jIClayGcPop+TwuarrddSre2pCjgYRBNFhg8hGmJXkVlPd+WikgaH02tHiLAM
/ohMfiqzk2dM+6WH+IZp60HffDhueyT5VrRv0kwjxyO4vFTowCvahWkOyQ6yBcfJ23al5kOEOoKS
Hmpb8NzaBNLGfvoJY5ow7R8Hh6503sSQL9+adIOfozKeMjtLsjmmU2Sa8FuE7NBoJnPt/S5GSOXA
V750pzBjYXdlTO8G1cftHPfuEQ5bvgdWX6MAVB+GA+/cyFF3hMxJjx5Qq3s+lPjiKYdRblfveA9A
pACE1UPh2IXEyTAce+hRIjLnkWVtwAGOR+ZYsDTyWBvliwu6qlqPHv90oQ3uK5i1IcLJfdddoN7i
O+Q8tPmv2spOMyINWJANT/IFZtL6rq6hizztGmNEcgc5cANRO5dTs64hLNOb7YF6Wxs8MQjs+Mpp
wNlqgU72Vml3J8VeMQfR8TmnvyDM1/kdhDzLPMOVhgoo7wHhRxSHJrA5GAfloc+zCBbAIi829DYs
hblX0BhwDTPE2Uq65aEBW5Lh4rXVBTKKUedBqjxt75U93evQ7x6qMsDQB8TGRBpJBSvubtH8cpp3
VFPRqNwYXhEACgSDSiOeDb5T3BusCmGOGMwz6gkUkqpYAoUjOKVNNCyPrkRKUFtB7TgrWhi40KmW
NABB1giVZQ/tfTGdqInb1TD6kNvp4yLKoLazw2LRkOhrvSxPlH96HHZBIHBKcwoX0JMXYM2nyQpg
teTPnjxY8/1iHhuVbpeeRKTDebS3ND0vKMqzrE9SiiqY8ZD0VgCfmQReYLCfGHdda31aUKWHSj9v
T70Zu82BGRtoQvvUeCH545idR5r5tN8hbgHNLvI9L9DW4AOQ0LEDaX0Yld1rWRGkKQnKtjphzIX8
AfZQXpc4Mz2bRbZKZ7ruSwbbZhXbjHyUyFCdMdsp93EeOaZVyBhojRbM4ufCjGkNRzBQY5sSwcPR
EtgqbnRAseQ4oyBHgwG6bRCHJr5pQoGnZn6HWgJD3thJtW3qHExUGtLFMFndD+4CfxqU/e5iJszc
jw4IuFct+3byK0dEhLa+7XVBiWhHLOOYa9leYWSs9NACFUxDplMzcJRIqBEYDczO6+R90irbcln6
Rv6rb/IHTGWO6IpAvMHYNBluuGpwD54l7mWfJoDboVo4eW177LJzMd1dC9OgRjKc92ZQqH3VYMDs
kr2j5sCzeqRnC+qiLXPEoYPv3ry8QRYxcBvTJ40WLd5rgZ6iwilC3wh43CrDiHxc/AoT4ua1rUBb
v3ZysrtevBVo18AvHZlZFXL2CfcL9LVYIHHWJITqZ/NtAjCSYOrr0PfUzS4evD6RQNuDt3IGlCrc
3GWlGXYODG2uVBoRZbWd1DQSeDNXfbau42vSXdndAR3HwMBXDynxhHmrrHHh1ToGVMtjB603a7RQ
4ONMwBag98DRnq6BZ20y2MJ3T3b/lDoCQfZzQeDsQfksUnaotXHFkLRWJuoJowQCuYAlXfU5dTIA
NB3mA+drW8TAPaas/lKQlccPGLqBBQNps+Z3zt+oTLe53icGx71jzCdYZEVu9aktiV3bMUnXlWcm
E9yvskUkOnZtYSL/nOyVjewBtbFhLlE2w3ZN6eaaux7q2jYsaraqq/HU0NfGGA4tulG2bfrDiFyd
6YcFr9aD3iphxZC7z/Wy0d2nERAdpv1u5xPaGrN3scMyUvmHIN6OoitUuodZ0rhETtWoEizvV2K/
1elGodMuVqpvEmnFElxkrdyXyORG+Vw06xZNDGuIbH2f5j3svTjy818NhJSLzPE7HCaRW/GyfE5I
WBZUlxPEuE25Kw0VcTSIC4gq2aA7ob8G2LaCT7n2JCBsOZTNoUCc5hXME+pqncE3saKLbxSAo3Xn
ZpzCElZ2LerSZQprVNrAfu/Y6O3czFzBOReXNPPp9Fr3w1ZPj12eg4l/bJkXanwIe/pmSQuqWfm+
wOhCx/sy3cHqj+veKo+azZEZf9beCBfVMRo5sr9WhuU4hiPL4euTol35APeyFfUSDzMuB64+uVtt
a/EIs+uALsitWns7eKDU6Ojk9tc60t7zbN5QGYAXEAgX2HSnDrQK0BJZBzNw6rS0dt2EIE6F72Qy
atsJrSYD5AcV1MgKJm6hYwcgKgxX+IgNyA3wXsBURuYk2t9yaB5ddpWmL45sdiMdtpbMoaHN07Du
FP7qEGYFDzKidsrDRqnLHZsPMHC7K/h0ElMDpj2CWKHFlpEnY5uiDwBuf6NWJUKVcF9deMhz4F9g
yAY+HdIQOBtmBHHDeerByzI048wt+mhD1QXdiQewdANove/5Qh/KRq0taex7a9zP6ZRIQGl1dLaJ
tq4ryO6jAXn964WlIRtvIncq/GrU1rgOySwy1JhIx9i47+df053Xm9u+71+IAhSFoAodUhUzGHj6
TmuDD6xdsgEtNvgb+gaaI3ZGTrrwkP2KBRc8NBncMV+pWbzrtEtq2CdyHZS92trUhhb1ra0lqn5d
UmtrA24w27AuKSMCz0MwoED+h2Hg3L5MEqBoPh9IaoTNuGsh0jG9mO7kl+m9zZ6ZoJuhK7fQtnvJ
FkRuqhKxzIFd4IA4T94Iuxvjk49PHP4cVubCHhQmOn0aZWUX1UQdpagm33WyOxQlQAeEY4NCnT5n
vbeBheDbpADdddr9zO21UQooSuha6Rduj5EU5lAohBQCUVkAB6+wv+ZIWVrg8p1mqJ0psMbzhc07
TztOBb6ylczqLNDZA9xWWwdpPu1hU+BBq4K0TmjZAmYuix5wcbah4TZoBUMSZQdLerjj+fLZWUkn
OlipaOi+SdQZVPSxQt2f0Qdd3LlFe9Y4j2hJNo2c0b/msYSsDzOBhpouFOmq5HQjOoLaDDvMGykE
gzrfyV+VvNRoXKSUbPTeRWcTnvG9sJEzLW2oWYeiXDOAtq/dupiJdkXI2VoOGbD4nlJhC5OGyKx4
BTj1nc1AYxmbN+/KbCyHOKMEQ7Ahvv4eZjGxiVkVx797DAmuv79yRdN2iRYkg8rw/A40tT5vrnUP
1JLw4HowkCJW0JS0rnjstQ65FpPveiQMcsnOLtwSNTtDL9X+nNIW6kKQopG1FziwCl2cE+iMYYmx
TrlVNZowAqn0ZIqLbN1kUsJXmDqnkx6zAf0nemSwNtUBehl0HvTzcIGVy1tHwT8QcBytX1OMXKdP
W9y76fsy4JrU3BgGqwm30A6G1sfYfbjdPXc3NR1x58pIqP2UNbEc8sgcjo6nxS7+erf8RnUcjXa3
GeSQSGqFEHsFh4L6SAC2/QAfqT0XRcLm12ZeZ/a2JrC7b3bUeeS6jDpl+GzRQw1dg0KPPB1cTYME
ueOCmv8msfc7tHgNzNgIRR7eomE8g0thAPVlZEmuied8JI+dsiscR5Wg9XVXexutW5Uui1S/nu3l
TUfaCfNPCE2BAMnWqVqlnK8GDcKejR5nObpUwxCnhh3rOAgzFnvIPqayectljRNWhZqjcNV+ePMU
tJP3mJuQmaRuefEKIzBKgOk14M+WguwhCBOz0kBuvRnVFtfGGhs86YW+FgbiQDl+OohSrexWi3HP
YF3i4P05Vn/OB7QYUzecPeut70cg5fIzZY5vjrij7QZqWi0aSMvSrJrRq0NXt8JpOcMoyAgo2n3T
NEeNme+g2nKGZ8xOyXLnOcsqy8k61fSV3nio6qxdljdnA0CuvpdJippgrK2Yl+PKGuE8grGFUe2Z
+VDCdrR4p8V7od4YrgAD2iblrjffWoVWe39k9kE55xE1WwOtYIZOJBommlZF5fJeyCc6P5XD5wS6
VTMfrHGFHj5ggroXo4NqZnbklKAp7K/ja2EwUDBPGCgaosETToycPXRlqL7W+s2kzqXYs+5gVXsj
2+fGXp/fJ3LV875gG4ZjV8aDpp0hCtogNC16EVQpiMmlmp8zEDulexjtY3W9Ae95Vt7NDgpSXkcV
HwMsxkfbvgs77kzAGyVuXHiUpzSa8gCRyIOCS3ZxkO/aaMI3GTQ+4d9rdsECaAoEAjeuhQIMXFlz
A2Pca3k501OpHcWA7lGz11LzbjHFzsaVxiyMAleQJcfoLZE2aMPI/peTrdZp/QmRUsAtdoP+bmhs
ZcLPulP7ooik9jjlD2KCpfAGrYIGqlGluurUyC2xk86kYd3OG5T/lXf9vreDax60/CD7o21BugTT
XgzTGLqXW1VumsEzX4qFJGAXbav2lUx0Zw53lpygxdzoUKOhb0M7HG04DYZ0fLP1xz4zYlRaMaM5
HA9hd9VHTf8LMf+8MLqyNHN/lcephrOXPdUDgO3Dg5Y/1pgX9RevC4vO21jZxkNqvrLcD01d7Jem
WGtCRnK2EqkfjPoIKj/GGoFMvBFwUxaxFII90ryfayOoEI9VyrFvD2Y1nvPy4Mos6kaZVCR9cbJz
hoig2xD4QY6IgQEKPy/3GzcRa5QztWMFg3cZtGqtmah/dHxQB2emeyAlI31AV1K7dOyjZvU75W20
jHSnm2zrkGVHOoyepYT/rQtsLwRYK+ThNPciG+E757GD4SOcUHJ0AS4lSlKrKWIF61zRe0MkMuCW
MjMk4wN8AaETLDFz3ur9OxEqBm7KJ2h9VGhk2LUe9oZ2mboP0K+4RC+jw580xcOg2os3XAz9O5vv
P+Nf3FuNMCtjUgwKQMEKrsIN5vffaI999dwbZFIx1S3uPzzXkzGn+879ETLevZUF0/Ncb+0Zzy0w
yBxW+k8BkzdwwQYWZqTzgACbBcSk8RV9g6T6guDn0huAEau5OfW1hkvJdNZF/jpqY2Q4Bu5YTGSJ
lUwlD1hF4pr+hkn4pcqk36H/yqgIGSjvzS+nLL95ly++k1tNL7D87aq4/ozcxmgqLH/2Vd/K8oyl
cryyxVei14cZoywMwH+CoXG9Kybo/e0ub5j8f//H+L/e4tAxr2swhmAMX0Sw6/77c/8MDXVv5Xdy
U3hlSsBvxmXT2HViegeU7X5aLd+Af74QqHa9K4rxX2+e66zXxlxTUDFFu44Hw9InrEOOjeH4aKzd
QvcnDR6EprlGxbjNbTuyyFM6V0hDjw3FbGVEHEZnxEjbgy7GY19/I/v95atdN8e/Xq0ay0XPGBDH
NbresIsFV30F7QHWdbty+MAMes2HVdM/AO1jOfsOEuoOVCw07kLGofQr1BCohOAKuEvre2L/jL7r
3sr94Oto0UygkKmtQ/Sc4ZT696/6qy1/RVD966flXj1IqQPp2mM0O5Pfw8902a9+0/95sGpF64oF
D7YSrffh4fOz972JFq4qDUujDiQbSaCbKEPDHz33VuPHFVbJVS7wujMJGdCHNtogP3v0DTgQjnik
WQYwEZt+q1dxPv0s0t/q+WSwE2jYOM9b4315aj/+/rLmn/GE7v+o+eREc+3ZRTi2gM4CzGO0r2q0
aJ9MMIdH4/uY1yZSwPRMtevMGsIgAvNFVe066wUjCE3bWcUmRzbRFbDFItYak4i4hFMuXz6aEbKy
ajpcp/O5TpPReNbTt5HfUaInjnafsRGAqI2xOJAfxmGqjbu//1jXtf5fgKbr3sQblxSZQdDx31bq
MkOrRIkRXgxSvZgdf8s7/IhZOv1si97q/MylXTsVx1Zyi+MiYtd7/PvP8MVRvZXkMRtraAwrR7Rn
u7a41gp/f+4X0d69CQGONXTQ2sTajFqLQAwXRi1FY8mDA/h3ArH/7Mk/rf9NNBgL3dS5jTNQkCxY
mnPT7nTrvh1f+4qiy5higLwezZ1sd2712sgjrvW2eeKaBqBb6aOLidZ1FbT8vR5fqXZJ3aecvMBe
3ZnRsIWjBpzQ5XVqqUFmh6G101Zxy3+bmJPCCdshHa7zh7x8tPMQWGbfw8imoIkB8SWXZ0Hv7smQ
uOqko4+o/8qLs2280+UF3edgzI7GdFqcqxfbqRb0oIntVBzyFrCDlmPI+Nqhv+NwcWKNCVwkEDzs
DnKGnljgsdteJksPu/pxTDcc+Gy6YcM3rO8vMOGuexMJHZDC+mKAJtFVmwPFIIBPGNVAW3Oe0Oh3
AH6kgc0MOG60YYdK2ELznbLsR/JzcJb9b3iXE201BaLXduJ7lq7Ud1DqLzb5reYiaZmVacAPbIdP
77775k7/Kqg5N4nSnGutN3LA9ZvxyYa9KKCgaI8FUN2yGJi/Eu24QcQTM0JjdnxdX+AwjYkEc8NO
rrNyjWpf9YldzWgaYrEx1XBtsmft8qzn8kitBmgD5+w1WQhlwcRAc3nKnTVbVjUzg6zOdzP6yaW5
q+HNkpvfMbu/Wqvrgf7X3d1blWqW0kBOsIECgfqZCo17K6M1SkyzRYbH5gdM4/LvFFP+TFBxbzW0
rmYDZV1jx6Q2xnIfIE6sHPHDu9Ax/7sUuVSD4NCe2+YLNBiiuvgmUf3qpW9io6HVYFx3eG7G6oCO
6HQATKJ+5p3o3qo16bDrqPUBouXGO6ajP6s2brWVpEYaWU3girjP6b3z6+93xBdb7VZXqXSY1EbA
dK7aJLII5Q8rrlslJUfJNlXXFViel8N3Sh9fXGj2zWmvB+i0W2mNXI7yRFDg0YFBcnXAJLw+/Nl6
3Bw9q0BAUZU5bdvXIWx+/+yhN0lKATVmPfew2cQzdyN0cX722Ot3+q8wUYscRXeLPBEoRoy56Mvf
H/vVKt8cOWIzoSlCUMKZw8oFALhmXeBKMzGr7wR4v/qIm9NXEmhrekDiQlceQ4nfo3MuYFRPy2+U
i75IdW+Viwa9yEzN6BE/Z7Wb2OjTSm09tDNncgKZ52dp+j+aXP9a/qKylDOVUM4lNWDmK9qz+O9f
wBdn8laIiHBrHGZpgFP/yO61n23sWxEix2oxsNUxIrCNdI2mPjjtf3/bLyKpdXMonZRBevNareTl
qgTICflVmzXR3x/+1VLcHEdCYSlcg+147daqcT2bP1yNmxPZzYWNzjiWWMp4vuLF/b+/7xc771aK
CBIGnEA/bIYlHEDBPYTrS2DmznwuotRavvmQL06PdXtAndJjfYEPQVv0iuvAfMEC6suUP7torJvT
adrwC2ESmg4Ol7nvWEbYAm749wX66gu9qReY7Rnl4OELtVOowUH54Zus+avn3iTNHvTE63nGOxM7
VO9akfz9df+pjv9Q39xqAlm9smlJ1bTVwQmboQlYAJM2sV0BdVZt+ljYCMQjeEUSXI2Zh9qkg8K1
doC51InvYJxVtUBzHR3iAQAMmgfPkqIzMfSsE7U8WM18nfRvM48EAEte1UHNLnugtRV5/5+0M1uO
W9nO9Ks4fA87ASQSQIfti5qLRVIcREnUDUIj5nnG0/cHndNtEqRYTbdix47Q5mZl5bxyrX8Y1T6f
yMqae111GxJma4mEhpd9n9kRWiyAKnydeGTh5nCpEOwbpuQkRQNU874G2h0q6ueoyab2N0r0W51X
lk+qT1FyCZJsPyXD0WiqbYO+n5NttEldJv54dCN+3P6yKKY2D5Pu7wKYSV16U6Pn78k7xwCZkBrw
UR8QsANd8P3tYbbsef5fG+dFLgWqsK4Tm/YodzdwbT95w4MF3kgDQJk79/nI+Hhf+0jbG655HN1m
18TVxVgrahgXdjNSl+8PqX2VeSiXg0+VKJcPLqXyYtU5P+esRJxfVDZkIiPfzxIkg7mNgQH44gKo
4N6XEHb46Th9KOOfkfEN6gMMh48ZhcNMHiZqz0O7GyQ4lslH3nDTl+kmBOcd9j9yeF9IGK1lXa8S
wML2MMADOkg92sVUNyZASQmFeusnrtGqP5ntY5e4+9Tp91ZAkgSE9vg9N75HOJUM/TECl6F/aJKd
5oK7oWZb6uuqOA7Gb9L06161D3GdfSi05jTGFJU6KpWQlGszX1dAyjwwJrGJBmz/aaxBSnc3I5B5
P2UkomubmhwENTBSqKCFyO5r7V0dlGDA5CEJ5HoYtbu8AfP5TdfHVctjswjyXTzFnwb8v5PwUz4N
27w6mWqXC2r16Dm2erWx+WGffpqwQu6t/laDQV5KftkIOxCymtiYAMbb0VixDQp1jQ7WaigOqmhW
VX2LgcY6C9utKX8k5aU1WptIZWuz1z9ndQlNEUw636oLze8KGXespg6hi+p637U7MeFsDSclDeq7
oSxm9Jdp1Xdj12wcmBStoW3AbeyH8AbctJ1m2wSBclvT133YHTtQ+L6drLGVnApsJ4LpqEGwktcY
7G0S4OiuFWOU4ax1voJF0yVIls4HijUXGLeG9DbSq466V++6XqF06l7oUD1db4BTlW4Duzm01Nqa
MNgmgBXiatiX6nfTebswdA8Z2ppGYP7IfKDTELR8CrROKrYqNDZZcj9W5iwRs1Ya0r5Vcp0YP0P7
ZoTKQJJ0TToEaKqLf166duz22ATWepx5h5MHmOhL4ha3zoQmExUUa6XBR9C0KzdqrgoKv+WwTeWX
EfvdKby0kb9rDzyEbsiXfXCm/lJ37/Tg1+DD1tSBJBQg2618PciPou8v3HhPRom6qLe3wFvQ9Grw
d1Tp0OBYu2DQgQW5NRYOV70ugItlgDDLbZ9MH1sHQlAJbFTIVcaMyexzNXwWrESgUQNFAq/z1qmX
A5VKV7WvrasRDRJsXybXXpn9Z3SP6zBYxwMUkxRk6pTuevNCAHNQTQCcjaplAdo3gQTwLY9NaIXH
MjJXgW3ik4jMXwqzsboMx2GHChTSg9sovo9TB+DAr850VjjU6PWFlkFOJ080dEx4p9YmekGmuLNg
XUPcQT7cQD6rtr7WeboLqGY40cd0vKsFAHPfXTMZYKxOBoxhNwNv77KOSUY28WctrVAmMuFiGIek
d259y73v7BPwrRTYcxFe9CiaF8NOVeqq5YC26y9aAicwhisa1htRINYcEVqhuEXZBPRsEsTbpPky
WOzPFpgOjiOd+QvFxrUhIGCNclNY30rQrc3wqRmyvQhtaq+3sYNspnMAHKQ38boN8I6cyY9dfJFP
H3SuMD38XLeg4qNvrpKHolDADauDawuyc90qh8qZWN1KE2w6CD8fVHqbxyzjwVo54PqFexjdK8/G
rq22UYzO113z4OigN8HYb/I4+CWi5MIP7lPq6+yl+ULsLQBQ9mfZZxyR2XZq/M8e1a4GWHDqplfK
/+r4QOFZcA34uR5/mNUIaKhgiwrnUwTSI8NCJ4+nG1WKhxRM/JhCLx4yzuXI/ZpqnIjBEFf7ZFAb
1QzryiL3bFX5Y9WpYycuAaUGqMWg8QB1GAVSle3M8NR03/XqKkyuDPHo9MMuyrmVB4qS9SyZ258M
ybX/c2zKY12Y+zi6A2u4Hb3sihfAWjJvuMFU8b1VoMkMDbBxwdc2FI+89KDb7lVlXHXV95KKvN+v
G8TrVYOOoV9sR+doVcOqtB8a5yu5pU0UdptSfbLS36a676JHfMM2EiqJT9DRZt9teAwTzjtGbd9W
0U1RY5fi30fVpzTcsaP2vcenWUl45cfjTY8nWKhdxL0Nlo4TGAwu2qprKi4Q8axyFUc1nGDnos7E
uk8BD6R1tG2jOy9vTl0GTwMsjgLmXYLdVEQmPKaU6z56452IM3C4AFj84KM/3fM1NgLQkXC672bn
XVbiVpMPfbhvyAlDpRrC/phoF7ZHTti9iikhFYDYZ7mUdLR/tDk3Tvcrh5sXjskubYfLxobq5rJ/
yy+eqx+HgCprDbJTY7EmQsCX8VYWRbrZ0lYLB0LhnkDtzmrPKej9RdPCXmq8BZgnehBi+pM7Xje1
vgk5m+sKZnj5W/bRPiO0agC6hFWGCRR0dvgDuP9ufaWt+wDuW/h7MtK72ONy8+6rNN2klk+cZ2xy
tmeUk3d0jk3bAbqC8B426yrQDlWbgwp34WreuwnI0CzfqQZQFcDgt0Muaf0lZP6TU33yfs2boI2L
oCPT24FXTGC9I15T3gZGe6i1chNyGMM0PvTmviymS0d/rJyfYGBXRqI2dt6tggnuJUSsApTHEFkw
sj/gMLKaoEX0EwRSbVvK9gSsMBxuoyLZFkjOq/imzSCtRsapnrGEBQEqpb5Gwoq3i3WSfYz12wbh
g6npN05uboU3bnir/kwhobrxtAt9VKkoGoy3GKbvcoic4bGHJxY2NxYoJnPEg0g8dEgz2pBJIu8q
CX4ApbWK7qJXdxH3VNRnW5+3pNPaV1EMIo1svkdkBYGNOkMeY5PYQ52uL1AK0ldpGUIp31VQ7nuq
0xWgII6Dqfo6lSc0f4iEoCvb+WehIX1NKnGWoW21S6v07xoOrhEmwFDv3PLKta6ratOEt0Y+HUR0
HJn3GjaX54Mq1vKDafhrwGnEBRdesfeSo9HXa6WCzcRxZtngOSFbOBJwtl5spfMh41AWZbsympxT
HMgnRCLzm2zv+vQugH9GFjafU9XhbQFQDsUMt3J3YUwA6uw1BU/NFJdhcj1pX7kyQGT2G5PIqeju
xog6qb8T3tXE5VmV987kbHxjrw2r/s6ur8phWnlzrUWc/OnWyD7a+o0VV1vMjleSInnYXrX2lxpe
ZnIcONYU4bKls5JnXDx6AjHzPoVfHcQmYmj/9b3XfxLiNvC/d9UpjD57cKtD1kLK+jOt68L/7lZw
qfjg6GNehbPjNbEGB64DdZ+SFv4Knu/cBLBwBhvcMkZo2xYiYpWKj0Nym1NXt3EeAGi7dVLj6Br6
zlHeHabc29g9YYThxNWuKIDfG8ZlkwfHjNePB0Q8TxTIKabHHSkXlJ/y+mvq3dfhg566F5CEEAQ0
P3pD+0UTxSlhS+f2j0kNtx3enzgvYPO2yTA+q8k/tflH2XBCCIgMQX7hgf40QwYAtnSo+fcAvNY1
NNFOcAmMt3nqYVU2rDrvesS9swDpVn7z9LvOyFcVRAzXRr9APlgI1KYhbFkRX8rioUv27fAlisdN
3l4gVzYbhRK2gsKSHIy6eZWxFc3iFtfhFZsMDjw8Zqwb2Ozf9OiuJbwQzL77AL8L35Gm/1Z5J5Oq
sHFDuoRwf2sAJG6mK0teht2wdxx3gwJII04j90cqv0YwHQb3k3R+6Vj6qTDf+l1+Z0v/IYOsHSIz
ggZKgwz8pvWAxgfcQDHvTx9t7z3/UU8QdRiDfar/8Jpx6wyEAaDC15U8yGA/9iVM9pNOETNRvH3r
z3GUQ4iOwc21kNqRYejqB0erTyLHNKYMGt7MyjtMhNd5W38JEMhWbgsHK9hLFyEDqkQKDmLXgPNM
m60P66CW5UfVukc09a97WP32CKo12aQK+TQd4p3urnssdqL5Kd4TCsH+b9WNBfk/8K5nFg3iKZ6z
awaX2hzHuA9bGWGBdAp2EJpK3gD9HMxhq+dqwy4A7pv5w8aBNGHXF6G4NPJPAwk0Mxkhikzr2CMi
h8uhK+eumPAJmefTHfdZd6i743wJGUn5O5TJIfLMNZTztVNBiJD3IymElGyTBiVrSvwNhA8kK45h
CwxaHYbhoo6cD7ZMIdaGV6aJSG4CqLBstoG/jxBdcer0ztPlvoEJ41fttSfNC3TT9mMAdKrH7K0a
DpN0jnYrTnXCeuREchBi7q1HDdqPl3FA1Xc+AP+q+tpV3s5OwTd/xLOnGL3LMbPvk7g/6A7IQ4Rw
zlxnf8kfLBKFMJcYDDjTpxFiIbzooPr19gf/0Zt7LTOxSBX2eqd6aZTDyWmbBw6zaw+ZnkERh5oI
Q+ARNRL/OymgT+cXcg3EIGoNuew0afqHeHCOop4+Bc7vyPWvXe/3219qbvu17zRf6U+u7mpyS/Dz
CtmwRK5igqAZotwX+ebtj/+j/vba5y8yjDJ2uq5MKOkVwtw0k3jo/YvMwKqo/x1q936rU5g/6j1I
4+ai505sx+g6sa/Ls/a7fwT5XvsGixwkAuW5Yg3SQ/IoEwx7Y0zhg5RbkGQXXu/CusBlMv8w4KMQ
wnSuuatSg1smu2yKE1DXAVUFxxD/s1y/uUhbBhDBwpjC+CnQ9nr/MIVn8ovcrn+ZykXi0lYZ/A3u
qxPk+1WJxy7ZOHiJB6AR9zyeIYdkJwIgrDySdUbVPwt/lAlC9fpGTPV9zo0yBXJTQlLjLthKqNID
vIUk4/l72xWPpi93lmp3cpIXQdFtA+1RghDPTeeDm3/pi249+uE2TT+Vk73uY9hwxbGuL73xU9aU
G9SNXBixevOhiqJ1iqhIRaK59G5M58LhNOVMWxfqEuZfWX6ORUt6DW2bhu8AoYzTvc4hBMXT2i4e
kQpJPNhsF02HIrfYgAJpU5vgEZq81nwOOCgHGEdDns6ZhLWn1atZZaBsC6KKb3FAsBgD1EVAI2lg
hgbOVaOGoyZB9M9KHVsnuXTFFhKrnKArltdBfqxHb22RIjTIQwxmeogQ4op5FuQNZHr9KIt4haAb
HNV8fIiafFO1wRHBVJS2Hm2TsD08xuVFQYoNq6XQ/zYNv7PcPxUQfcoA/DQsRhRaDHNv9ZcuctU5
vgaUyC6nKbyuwpDbmLidW7XXI/ZKuvEHGOA9dEZ/7+18S0dtymaqob4Oj5E0rrL8t5mXh8QZN0k7
s/sviuBjWE2PcU/wo+ANKn3Lk3NdhNw40PTq7GMXXxnxFUBRxJ28aOeO381U344iurObX27wQxrB
pugRj0ttEh8Rb614VRliPWQHrbhr7GIzmcXvvs4OjTbxZnu05QkgOXTX5jI1zS16Jjzk5RpVpVWn
0psJMnkP36jqhl2feySQkksIb38cxv0geXQAFgRJvm2LLzEJ4namVyKkaE8RaST7lOrXwXTVED1W
o/9gaZ/HqDq52S87gFVrpZvBLLcjvIK2d69lYF40vvk9NMlAANxwxS+tM+EeY6tVW8jWFhitf47g
baEu1hY7F32NLJU3kS3O1EH+UswxFndKGUcdS8briTo6sob3gx9sNAcISQA7bjqHcPjLWb7U5Uat
NTMQEepPTfyQYjNs1ZcutNa3T/K/vPGW8tzulPFIIZI65eIQ+RjmDeO59+Pr55axuCJsXw8lmd3+
NNRXbXfPDXDmg/9S3Vpq4irXzPvMJlPeIg/ReRPKYIjIYXaciXPX21+KDX8Qwk+uT8vOkjqeLCYW
JkcRN3gIKtJlFxGSJWH0EIj9mDmcM+Halc767Zn42zQvzvls0oU9zt2qgm+mPUeGcPqQAHj70/8y
aEuxXCcOgnRqmWffEjiRnwajgYCKCF3/8+0G/iz6Vy7kpXJu5DUgaS2TG1CN80l9DKvwOi7kd90n
SY81b8jJ2ug/7G7geZtcp94Xp+JJMjvhQbhDZWnTFgiH+eMhLnjRivy7q9JjA9+S4t2u6vRtFCWn
jGj6zDf+2ywvkGxCjb7wioFSIwxDFVBWUPlln9zHwWNffPGHBpU1/3FCkksi+uHGaPrYGpJmzUrr
QXUVUDtryEhOLigpfcu0HxEi8G9/t79ty0W1q/YiHXU5h1wiuEMukZH84NufbM3777V5mg+zJ2u7
5B2st5KV0GTRTWqN+zL1t27THw017nNoaZperOo82SBcj8oPahxZ/smFIKST1PazgxP160h91SOQ
lLl5QbVp5QVgUqN1bn/3I07u+L6chUpIa+o6YQaeoAKGcI8WlF8jpyWQdPPiQ+00WzN4jL1vsVVs
4ccdijH+lI/DIQZunIQ3JsX8DJvV1v3qeXJdu/ssRPphGr7LQd7hGk2WwDwzKn/bHouTfIzdwC+R
5D/pSU4SJFkPCAZj9kYl95/49X//Mfwv/1d+848hrv/rP/j7j7wYq9APmsVf/+sq/FHldf67+Y/5
1/7v//b8l/7r+lsH8T1f/j/PfoVP/mfLm2/Nt2d/gVcWNuNt+6sa7+CjJ82fj+c7zv/n/+sP/+XX
n0/5OBa//vNff+Rt1syfhohm9q///NHxJ4yTWZf4359+/j9/eP0t5feO2c88+1WH3178zq9vdcOv
S/3fhO6apuE4KKIa8+nU/5p/4lr8QBe8YKWFE4k+X35ZXjXBf/6r9W+usA3DdeH6KsHhyN6p83b+
kabzecI2+aEUaMA6iNj/ny/3bIL+e8L+JWvTmzzMGvgz8znw3zsFcg0KKUIqQzhCl8JcEhqsypGe
1brWLk3Zkxul++i3GLiCJqe+0It0V2uBGK573jvpoQwEZD4HL/TpzMWgP38B/ON7SBPIFqLvwqbP
z3duYAuY+14rd52Z2MY+iLkHr4Xq4gF5s1L8HjN4dgioNcmPyXT5QtYY5huRlMH9k9n75wA9HZDn
u4QvYlumZRrSoHLHyDjG8y8CkdStUVWSO6PMf2jCED8SK+4fNWzBt60bnaNPvBh/mrOZT1coBLAd
e74xn5xYnuFoDbpOchc0tgHPnhA0MDB8pOITQN4UQwduItam73amWwclPef27f4+P4X/0V/b1G1d
SorWL5gRtREkqkRaGEnHxN25SZvcSb9O33XW/7MVsu+WY0rh6vN6ftpN24RtOvY6o0pF+HOusEb0
kyY6A9t+Hl78aUUZlkBs1mA0xRIimbN4fb9Hjyzva4qxokbRQSRQrIfmHIns5bApXSpFXyzLMBx7
sUxqNxqnHGgFD4IkPllVrUjfivDj25PzskOMlWPphlSOo5tLFmHW64XbVVq36+2o2apc2BeNJruV
R4X08e2mXnTINVEZcl3bNBX/LAG2aOLEWmKRuY5HXqZoNaZrMRTnDC9edMhlapRyDdOVUrHmn68D
c3JHy8ptb1fP6HWosWXMGx6PRRj2oaP/fG+fLJ0dbOpK2ZZ0lw8ALmzH7ZTu7aIWj/B1V/p5D76i
aR7e347FaWzQFt7Ay2JSN1S5altyfQWPl1tHJCh1yVh8/v9rZTF2lU1dRRY1DrizhEAeW9i6lNE5
1uVyhrgH8AuVjuIwEpZc+rWVQWQaHSIr5C2L8crv4g72jMwQUwOJ83aHXmnK4SiwWNvS5gaaf/7k
7IsyP42jqul3tYdl6+BrCV6YohVfIApm5zbsH7Da05uOjjlStwTd0i3Yn/MGeNIaIH3EsQWSxdlk
huauppSFIoVteVB0OxRvpKoEQrH8S15EaeAZJ1kXGCq1fVKlCIq0aK859YSwXugJpDajeio+S9Cq
SGZERdZ+Cus8L+9rh3hrZTcxEJEUlbiR4kFfTFvTTgqKGxqW0JV0i+bYlHb4qANr7/eykaBt2qqt
SCykk56dwqJwvWMq6ln92nLbPdZ8enrslda0/SruRFUeRiPOPhmiq9AJxrB7lTQmfOP3TpEhSILP
d6ErLGuJb21bz4j8VPS71ANUUmK7t5Fl6FDyTM7VYufY/Pn80BSEH8Ph/rdo8Pn8jJoTZL6B/kpc
6ijgNnTd68oJJbBKuxGFk580abp37+4fERi3hWmYUO2X95JporCXIzmwU7EmtiGWFBQWpacf7LZI
z7E7X653gyPWEvxxaXFp9FT7dRYwxANIjaFdD14/HOdxWJlt5Gze3S/DsYRrzCftfOE+H8w6NnQk
uWEBjZo7gy7T+FH1Q3rAV8P8+nZT87GzmDdTWjTCnUFOeXlxCM/vzK4Yhp1mRbwkx8S9KHp7OoRZ
alzmQkMJtnUo6BtjpL37ADFMTirLYeLBhC2DxqgrEttJs2FXpahvbcycSjvVsXKc1mDc+m77dk9f
zh9bYb6Q6S9Iy2VzpeNWRt52iNPhwcv7Tt1WE7oOaZy9L2NlOw6bzuF+JCLjecAB+Xz6lBOG1O/c
aWe01s+6AS7caGP87r1NI3SEI1jNr4BFCEMQrhp3zMUuD9FcKisFjL8NgL+J1n5nkPmnP0+aWuzt
vFaFH46p2BWdLsnFBsV+cHX17uVAh4gulM40ObZaPHS5l1OUgrDgnsa0pHzetODFoId4gcrPjN0y
WqJDUgip8z7TzXkNPp8gUj7RpJeh2OHkaSJsTlqokKV1Zhcv3yJzK7pyhcFNzKX8p2zy5MpCs74R
NeflzoiiDJsI1ZtI1xci/F7pY701xwml33evcam7rss9aRiCnfW8Y9wmSqSlEmiRGg++FjYnTAe/
GnZdvX+yeHYSBdrzGv8HMOdJ36x0rBHIacVOZeH4sRv99qKbGmrdM6T23X0iwBAsDfasjqHI8z5J
E5+BaTLGnfQRGzj4gV0Ye8TTK3BTpukNh7ebe2Vt8I4zFHIeluWIJTUGopaWp7k1Eae5qBFXyG33
+TlnqVeWxrNGFu/lyBFGaDoTJ4Qe9NAs8lKHywumrR2nj2YVZ2fWxcIE6M+RRIOkfHlYmUzaYhCz
upjKyjamXWUiKUedO+n7rYdND6A9PVAtEJ3MctZj0hrsvcLCWCCUAbBg2y6Te08X8UmGLcLTgony
vo6yKh7fO+5ESYoIfH5hWu7yKT2afugUBFu7OuoRAauLL8oczDOJipeTy6fPmQFb2LrBefN8LVXY
ZMIqx15DOqIEEmN7H/lP5/QwXs4uRwvhkOXwh/YWrWAoQCwZaP1utJMQ7MNwHY3FTy9FliAQZ+7v
BbJvnlkaI+7QGTz8tP78/MlO1EdZxmiD9LsK26pum4dGq63jNMonJB1boBRdkOb9vijqND/kY0Ei
eUi78qoSlWbc+HmMn0lqVy6IWjTsq+7kxzkSpVrmIVE5UN2lYFRZMt22wmIfuKlTDMeI1TIezGwa
qGZBEDT2lWkV97GQzQfweI2OoiWYuY9xGRN0rII+yShRNOGUoRkch91PA0lJzQE+U1Y/eGAUgIw5
SbsVQU8E/tGPz3G3X97+UtdNRonj0bHksiDmA7XJE1sSUjkSoW3fi/C0ke7akOJcUy8XGXEfj36u
Ft3lPba4mYsSpH4Z4nnuAvrfj2NnbEortFZv75cXOTeHYE0YEkltoLeSi+z5WjZyDIyK1qQkbUff
U/RPfwK7S3fKd7V1OE7Fpd+O+WXd5KD8jMH4kIns7Jd4OapK50EmGVGdbyEWK723zTb2EXTfJUNI
lTty289BZyNqqbzwXeiYeZ2T5iTFaZF0nbu7KELFyi3TtM46NLfadiVygm5ky8YzB+UrHeLe5NqX
Nm2Qunk+qBJRzCwq6RAvpwyficm4mybeTkZUGu8iHf6zQ6jxkismSnCt+as82bgIddaNX9Q0FXXJ
nZ+EHcKAbfYoNIBTb6+VV3ulDIMTQnGV/rkdnjTl2HqvFWHR7SDF1XukPdMvhWFZ18rXQZW/3dbL
hyDzpCzlOoog2DXn3fGkLTFQNHctINslVZZQD3dt7Ny7jfcB/dUcD2TpnWnwtc7NB5+NXShnxNJX
bbLtdnTV3GCOJitHb7LNBISHjMfcu8eR/BrZQhLMXCH2svhahrIcM93oUAfFdspJwGYikA4tuhjO
qVC5DNPzd5ljkJ8kIia1YrO3ng+jW9ltUJSDsQODRWmvtyqkUwei4nIl2rLUVtxvOT4Exhhej/oE
Cc9w5DS+MyXrEEcqS7DJHVfypFh8i6mRUjMcvoVZwqiDEjVNK2dsmmNg992ZwZ0XxrLHpNOVa7PB
eT4sFo4aEr/pM4Hwe0NvUhMvJKFBGHl7eb5cLY5BX0Adk67gbJ5//mR5IkOQYJNXGOBNqo9um1To
g3NJEzv5+7dbeq0/rpxPEpJxFvvueUuj1QQFCqXGbtDBxCQKczQ/ccLdu1txDM4p8tiScpCcY5En
/dEz09GssEKreXbB8AvL2M+Z4ne/AF2TRLkwXV3ntf6nYvukldDOzUnrQf9Q6MGDxuD+N1a+lvf5
mUF7OT2uqYi+WXLGXHdbBMZWWri4m/vBvs7y8EJVEiYH/8ITzDtnSvvyoKIp3jAUziSXmLlYCWhr
md6oTf7eLDMDqPLYEh1odULukuql/qnt9TbcjxgFnOvky5UxF//mW9sl50wq6fmcaUPsuVIBs4qI
2SLQIWWIn1cx5u9dG0ShxJ8sQKaMLNmih3HAFRdPqbHLa23YjhPamraHmPk7VyAXMhlZQ+dU5K37
QprFwEjErsl2ZIMC1y77Yd3zvj/zZH9xHlLI5X1gm7Y5l9qWxSFCSozEMzEgjBM3kGv1BjFmJRqR
wfmJuvhIctPVfjWGzNS6SAxwnoPlTsE5aM+LVcP3MP9EB6ZhmxSFn89dVzSV18UJ30Oml5R5oWxb
6ipx9Zs+w7VKufU5XMyL1cKW48gSSrqOnGOtRYtkFxpUbsXOHOCEdqODOPVg+u9ChxKNKG4Zk/cu
+Qq2hL1oRWWdnimRqX2blmKT2dikFX2fnVmRL7Y3rbBI2HV0xHKMxX0S5oxf6k6o3bZjAEnPAbhp
VD+zJD+nFfFaSzbpAvJJZJOIx5+PWg/5OM2gsOzt1PipiEk+53adr6PJd86szHlknt1b9InzXaf0
rHRer4sTuNSCynDrxNwHmNJht4cL6mBhIinQfrhPNUudTDGWl8A23p0Z+dMyfaPkzeG/jBHwIY66
Ic/NvVGrhIcNZhc41oK3jZpzEoRzJ1500lY28dzcRWvRycExJrMVNBX0enw1uj3ARmpKD4FWJhdq
6uIf7zxUePSRP9UZUq4dtZRBaaY+k5FVQiY2tQYyOKLd5gCh9+1W/iTSF93iACabQe2UKv5SrrD2
h84zoLPBh9EgUqoitmceSzlDRrN0NFdjnwVEXwl+Pzvhl9b1hMLE5ymUmDjZaWo4yJgDml3rQAF+
5FDrfQjN0DhWgxFbqC8ndXcOc/DKyp5DGI5D3vuc7YsnimV6naQMC6spBQdWeAmejnipnKwaccS3
x+fF0cMsmLy72K1zUXn5aB7diKU/9cbe09oEdMHYHNA+F8e3W3mtQ6QqyZdzKEhgLM+3qm3EtaFj
K0TSB1BWC+V/leEqi+hqGB3+B03NxxsvdEM3lqdczYs4DXWMCtwOXDqUP0T4QhOXBLd/73OVoWOb
zDk3AmhyTc87FXRVNXhGKvdJrqaLUoZyHSd6eiYue23oACCRBSAAJG5etBLFacApqyFZPcLqgeAy
oxMDD4/SRDtzzP3JJyz3CsE5oTnvYmEtK0Vj3da9W0cS2qeCMNMrd9tMo76Vvo4ktj5gKR6b+SUW
EdHHKK9QTAjgt9kaxx5uqNMM3JObt6fzlVOJQgEXMWNMiLNUe3E0d/Q9wizAgXX4QVqDeky0cjhw
zfjrbNKaM5fk6+0pBloZHLdiEbhlRqKXsQ9YW4+hMFVTdt3a2qYN8d6OwvDn2517bfPZNklEg+oB
YJXFDea2bqt1mm/tA+pvFNkD866JXO9Ml15bQfAGiVSkJThOFvd+GCPXh2ICm8+q0utuwvanIEN8
0DpfP9PUKx1yDYMoQ9fB0YGPe74lfDfrirGjKTtp1D7VEtYOIvhnXhAvAjTlUDWlvMPB5Vosiuet
yCJKLG22yMliu9rkdg+tOghTTMnS/JgHsjhFKj9XW3wlBphrLnO2lwCYV9LzRmFDOCKvYrVHVCtC
Kr9ti+8tX6XGNGTAUDVKHPxAhtHwvuH+Oj2+vVJemUOeZC4Xpk0u2F4iqHMLesSQSmI3oyGrXwTF
fao0uQ9sJFLebmqeo8Uh4AJ3BCtjcQSABnre0SGHvwURQ+2ZTcfa1uWUqnUME9I45UB1DIjOHoTo
KjLaGxi/NdohRRefUxd7dbgdVisvDt43S/HyACPfJh+xQ8DFB33rKPHaZBMnU3Al4DzANLXL9o4g
vdjYQ2bu3h6C10ab6TRZwFTNyXA9HwJAjGWk2YW97xqj3tdVgQ2GptROM6fozGi/tmOeNrVYy3XX
NeTqanvfZpVai2kwEDuW56hyr7XikNYyyR4QRi4fwmGPwXNGEWhve9GI+E/i4iKMEMDbw/ZqK8QQ
/LHmlbPoS+j2We0kzBkKUfhMm9GXOW11ZvOfa2Seuyd5it6c7GosBoU+kSl30EfuxeT4Z2bltRPG
cckeUUImJlqK3JqQJms5Y3vivrnk/Mb3MC4vyYoFK78P4bFjJ/T+sXN5/qIRqYPCXO46I8Lvrsp4
nIEDDj+T248ve6pl2Zlw77WV7YJ1BkBLsfBFih0z6NCMwoRmQnu4ULyiV+XkabtA5MaZHr1sitsT
dPSc5nGFXK45dIlRXRWsuSwkmJgRvZuUvNVqmtKfb4/dqy0Rr1CMIRwjqfR8SQxBMwxpjBVRaPTl
VmWathn10t40JQJmbzc1H37PD0c6JQEjza9pgBnzwnmy+hJTn6KBmxzGt6ofBvYaDkO6t2lb3dh5
qgnfHTjTHi1xEOrkypbo7ySvnImrlMM4Fs3dXCHcAGTvrzsQwWfW/MuN9b85O7MeuY0gCf+iAngf
r+xrOBppRqPbL4Qu876LZJG/fj/KC6ya3ZjGrOEHw4ZVXcU6MiMjI/5UsjT4SNAZrG1dxCWtLIuy
ZmtkRYJfbCN2flHf6mq6OopvAFfBJNMuTpa7NFrXL0wIibr5btDK8W07TcWNwsvlGwbGYZhcQqTN
RAibKC7LNLNfEduTvpgmutvIBMkpHk9Vlk7HYsLtflIo5vXdZNxNOmDT63cJpZj/WBogcOsi/LVL
XClAat2JO6pAHrmCThho/dBinBi1J2/OoxuB++Vj6XPIDE93NN4Sb9v9VHdlXZMM2Sfb66ALKUwi
C1j5cf6rQ81N30Ot8N7DCIze9VQdbt0pl5flOjqEOSgNNrH6Jr7U6ZjwaOHh+Pk4wIS573RTSCO0
VZ6iDmuTvRx855c796RiL6/zlc20lvhdAiPKvfzT+TrnRe+YmBrZJ8OovL3vNNFeU/mtWv+V60Xn
vLvcy2swskX5rSyn8aJIbHx6azzHFJwRo7L0nSFldWPjXBvKpCRErwlHw7A3if+Y1J1W2FhFGdnk
4l5YF1XoL/7yIZmRO3t58a6OtYZ4IJgrW2IzVpqXJIJd6ZySaLXnE3nxkE48eU2qbjWPXB0K8iEU
H9jE7NDz71SJZuVGN86p7TS1mvWRyLaEVy74xo0tce0omI4L2gM9yrD8zQXduYjoGGZHpCPd+a0R
T8beiFBDHyfP+mRZVXPXliZN1c3NO+faZgQtJhoAjyQH2qznrOFJPM7EzYuFBENXt+Upc7T2xvyu
jUI0DJUSuNhmvPOlLBq3TGcqHSd9XDBWnXqEyiaUal7eG1dH8QGGfHAoCFKbF5WsYkjawsbcr8vS
x86yyrdCH80Prx/F5vCCnVDagkpzPpfJQwmIq9o6xSKmRUNDscHJte7G5Xhl8zmko2wHSscEdZtL
ohoa0681OzsZuZvsyGDSnQvLly2AJOErJ8STRvjhEIfYoNLmZgtQRk2pLvfZya+LKPCnJDualboF
1F58HEaxLB44nWCHq3czCiG+wYPmJicupfZucuds7y/eLXXqi2VjlDUQXUup8Mm2bVZxb2hV56J4
Q+A1IoxWRPLn1OKqW6Ra/+rC8DoYnXIknTzaF6jLOOU9bVaQwtB8qX+Ww4qyj4m6Vdm5BLhgRrBq
1AMNojhi+/MdV0fO6OcyR9dxRYU/tV7m0m86pyggfxamH3f7Usis/bdpYtcO9BkJtJ1vS/r+29pR
6s5eIk0cMzU66eNs+0379eUNtHYunseXoHyEl9wfvDPUgjabVZtKWYiezdoqNEFLEzmw3+bsdube
d9WooxzT2qP2aeFIrbJQYs4+zJWWmsh5KbqCR92pZHLjUbpkFrorT4FwCeoZm+uPDstf4UybZX7p
e1l6gqabqv0g2wKP7TpCXg/A0HOeU68ff3ZRaetfCpGN7dfGdhtrFxupmz5AH0XcSiR65NzTM4uV
qe7WzS2S+0XEx2/kl5kriQGYZssdEq03JLWtpae4k3l9SKNYH3eePTYKm1y1VE96VdoYD4LtjbQR
sFpIw06av7/xAdfI8ixBILkGruWageYAB31zpxm0fLRdOeanOq9lt69SdnXgmVFUfIviQbkfdWXU
kxmgwZOhGmJUpl18r2ut/dFWsEL1w8u/5yJf4eeA5nIdOHBhCF/ON3yeasLMvTo/GfaM2mXi65h4
LZH+qKfx/FbKqLmxWS4vJ4q368tLREHpewtUQfoYvMbj7fOFHT+WUi9+stNfjWesJWI61CBycUqo
jm2mpSXUn5OiBDhFSsDwywqNRk3eyGA38j5UTKlFw3Ky1sZbQL+t+1mdLZYrKy07EQOCKqK45s5B
O4zljMxG2hnxHZZVk7ezC1xo3wCFNUVocVB+DlWzVI+qNMzlDgsYv9nFdO/TkmQkQ7k3pDm2h0zo
SMfUU6aVFhqp0u1uxQqXZ4JqL2u0VpfXAuLmoZjdIXLspitPqRPX/s7XY4S+4jKytV3kNfS1AKK6
40EYRdweYLQa+IqaCvvol/fg5UtC3gqziMoPUB4F/vOP5QM9WzNx7WmwMTibuv5n68cZLqjarUzk
ym6HzPSnVgvWTd3gfCSpjUtGP0F+KlCD+US3J/IyWpl/yo3Z2S9DJW5skCub3TOoCZP1WGz5LRCN
sUzbYLiUnzItSZ7kHNnLwcn0pXj9KQYbWqv2tH7SA7WZF/Vn1FEyHBFteCSHWUN4McjQ0ntQmVz+
GYv8Fip5+cn4VDani8hpTZ/Xif914wtpVgaOAPWpRdjpnTJncbALSgaV38tX7w5qgvSV07tGgZ2a
wflQk+GzSZesPiE5khyceTWmX2p03pwxq14bCsJMgF0B+mB6NIVsu3bauBtjr0zr0+IhGjs7eGJL
m85GSSJ54yG4toJ/D7Wezb9WsBRime0uZwWXyt1VBiJJ7mQ0HDnNvrGCl7ueWdGjwQknYPeNzR2v
FOlC7XT1KbcLLC3t4j7XRyzGpEBQKkcm8OXjfLnp1+GQSqDdhRjK32xGqy/BcNqmPmUyw1itp5uA
DLW/UVy95D6v3+qvYTa3xrAQUyikIOhD6pJ9P2XRd0/N436xYqTXKcrtTCK2KYidbL73x0r+M5XF
6+Rw1geASJGpAooBBhvbLqI51wdBzZENs6TDYzHDgp+FNt51FqKCLy/rtQ0DgQ81CooOkE/N8w2D
eiFEzShfk8bsiYbX7qR30KxH5fk3bq1r+wXSouHDiSBS2vZxthpZMaBZcVpaB592L0K0bEFiXIPS
jyTNr9fPC7Y1GQTla0bcbBdfUkRymrI8idFGezmdddyhh/JOjkZyYwmv7cy/h9psmRzjtMipk/W9
G7j6Z2io5X7sx8K5cY9cW0ForDZ8W54bZwuduHrnG6UXlyd6feOPAA3dvxJ5jqMherWqNjk3vtga
NJ4HlRbpEcw7aMmUV7druKAOS8sHa9gUWr0X0ORDt4q6p97X4t+EeMujOYzjfZNK+waQenVJqUhA
3GD7QbM635XKTDM1CHZl5w/ug6lSBEfUxED/j0+3qqzQogrnmrr7+ThLJezERlkEFU9MvC03gocq
s/nGOq4bYLuOxOZApaR+axvT+ShdUwPAli6jEDTvzd52Ps6c/GfMPXSgh15/UzbekAYvn4Brawj1
iCiVGIi69eZkY1hj07XsFCddQKHsKGQeOlLojy+Pcu3+oCBBoZ+cnWB1M7cit9AFyJlblY39d3sq
VPE9iSEq4SLpYIP68mjrn/Z/K0ntg2+lA91Q6qBlA+74+UqOQ9Ho2rDk4ZK0xkdjURbd9UbzwxND
9oFO2NdxoP+MBypAyYruBor/206KJmo7MxKyCKdemJC4XO9DU1XV95dndb6G/zsKeD13IlilsQUP
nSrCRETDfj7VIplj7lHAtzJlg6dF6dM18qqNsQ4HSESdAuQLMRtzC4uqdnWzjIo0xJE99Q+JP3T/
eKVHOvDaaQEUEWKhTwKF8AJUsJq59Uw6sENZ0TgUJzjpeUaBlHh3Eyu/3Bfch6AFK02BUsSW0dJE
kZS6xOJClHW7zy1/+Kjrbb8HMDE/Rz5ii6+eGk0oUJagnKyJ9+ZsUTu35BIPWeh0w3QoFvisqAhX
2oMsK/Ht5bHOzzGfyyaPRqSCy9CxOMub5yU2O2JlMSzhYKV0Sfoo+iNTbN2Y0bVR/uO0Au+aFKnO
T1YyRU6qc6WHo1GKn02Uz1/xcxlu6bycX4V/JsNNyFW45rXwSzcXrq0qiqUAJmE0IQyaSb8Nh0LB
6yirfAmyJCviYErj5fdr13BlsayFTJqY6TvZRPt+breek9KrPEsfj2Kegl3TFOn7V4/Ce8UduNZt
eLQ2a8g3NIcimzpup6I59WpG61Ugl//qURBhYQFhPFBT37azVmm+IEVc9SEdNMN+HiQuNxbmNS+P
cvmhKCgYDIM0Cs1P25u2LNq8Q3y8D7VOubus4/GY8jeIAb3x/MncFZ0V39iBF2fYZsnWRGJt0rHR
ZDnfgU5qNQ0NQX0osmF+LrtWnvxYdUdUgcwQcG0KX57h5Y4n0KbW8IfKDVNgU2zwZyV1AM0xzHo/
3rnCxJFogGj/8iiX68glwVsFmr02fm8jGRbPLHvblSHkpxi7KgwLAOHamIxpJM676yPDf69XNR4G
Lw98HrytJw0QZr0uCDroLNiCBGMf8fqrYgrJp+d/NaQ4DjLB8UCb9fJuhhcd79BytT8j4CZOLw99
ubLr0CttjbSXiH9dk7+SUFmXWbb0WJpo/uTuaXuZof2Yt6qwF6/mOkHwiZWojHjKlq2c5LDjZTlO
aG7qTrCYlv9gto128KGJ3ljLa0Oh/kYpdlVyupAI0j0kj6ZWIBfZmFagKYXTgpe6uy7ybsXc5+DZ
f5+NTom1ZrQ2Hm5jxTZCYUtrMnzo9CL7lts2ZhFl5gi1G5zGqU4RvBmciQb7O4WKEUeZWN7SsLg8
iCjtrJwWm62reVvVKtlpeTbN6RxOSZmoI6pPU/y90Obyu1vSMPI4oT7Xvirg/2/aqwoTVw1gOj10
51vGlKkhB8PEgISm83tt6NM7MVTuq488RWCHIhnxCAdjG2jNCnhpKBhFNDGubXXX7I1Cfnh592/0
4f93LsRVLCBacNaWFuHijFjh0jLSyogbTFCRnXXHyJ7xfwF3t5B/MqX+ZGfNrHOxapTsZsepmn3h
xqI/6tPYd1iddLjmJZgxy0CqjmbFVlN69ire7H+/FNECQhj0/cDdNlcuKiEt1kz8Ujby9JzoTv+7
qMdbZKIrW3rtXllFS8ARKe2ef9ulb3MnqVtEYwu7ch7Z0jHMTk1h5mRGgNt3rbXMPycjQtTeQzGP
BhCob6/zwPwzVxoMIc0DTXNjbLk5OoLcrkwxE4yiyjvmlMjfFM3UHV7++JfXPcgG3DPuI/JlqFrn
c6VPPY1KqlUh8Ua5Yn1aqu9UVyDCn7RLo94mkRDZW5z38tcBZP9NkGNrIQ3D16Td6nzoHB7AMke5
Qq29k2+qvHjvZ2X3+nNKdEOgDTEMdZttK22FIc80Zcyv6Of26CV6eWgFN+/Lq3h531Kw4XHmClwz
L2OT5kVqNou4npcwkwSDey9C5jBwOz2yDy4WoK/Dglm5NRuCtkWn4dpCtu0/sMrRVDmpZ6hXY9XQ
fY1IfzobFpY0WXqj7/lPU91ZCstg1DNJZNki1Dc3Zy6vorF0Y9MNs9Zr/k1b2gpPg6QOfaeNXPb7
aGmE+yxrPf9slmZn7hItw+WglHHb7NvYzr8lwm5IcuY4KR95DtzmaR7z5pMwrA6PlzJPntOmwygT
9zWrRaVD0hr3xpB5Xu3SwYy/weBAbM6wRfmrlbIow8Ivii8mlKkmmOK0F3tfUX7a2+Y81WG3ql4d
jAhxjY+WLSysPsRUVcfOUX78dUnt/Le1yML4GQmnLMKhmuMRAySP974VnT7gTiBS63kpbU4clSHU
HCaD8PUwLBGovqVPq6mPcnEUeHkTXRxFFnot/VgkHMRd24bfchggQqSmHSKW9MkkY+I6HU8Cd68g
ArbAfuF10kX/7SNuUtiXfF4kujYnECUObxll64R1l8w66hk5lj5xl41YcOGJ++owi15mQkSEcdcK
NMfy/MCn1tQVs9KXsLC9+ZA2KY5rZfTz5VW8CAYYhCjSAnL5w53cxHI8DBI3tEYLRZ24u6HSMT9u
G0M+WHnSPlHlcm6c/YvgkQGpGbsuuRpn0d8soqK1ufGSkQwRnf53Fq4muz7yjPDlaV0dhUqdAXMX
QGnrJj4lOXIzk6+FHkKWT6rGHm2e4uJG3HhtFCBoJNRWpS6KoedfqF/wtTLzXA8T02jvMq2iVwnM
5cZGv7gtUQGAfEB6AaWOt20ziuHHE/stsUNEpI2DiBB1L3R6zS00R248b5cTgv9F/RtMEd2Gi9Ku
W2o6h9+ww04t9s5UIzl7U99qnrycEJ2ZsFFIBIkHL9AVcgo9NuTihVaE+MtHDRX6NLD1rMl/YRti
Pb92K3D5U7XlwFKio+3i/CON0E/opGm9EKaC82VIy/RzkWOe9/8YhYwaggZcLJKj81Gqoe3xZJy8
cNC94XM7Jth2Ycz4+eVR/pz589eFrUaURSGFv4GTz4cxiM2tPJr90O9gEe3GGKXzI8Q9Bz9ZuzHN
e9ecvd9S6fk/kWjH7JTEmvyBfI9E6D9GYnTvrKyC48s/68oHNVdxS4Aq8LIL7QUqZLHXRqUXOjnd
IE+KvpD+rsR3dPk01zL+/fJol5uUegUrsBJzgEi2sgE53nJNO2EyBQBt7zgvNtJFr1S+WS97viUB
3tqYtWpxbD4ogoi1lke9H05RMgS6lmkY++XGXZkMr1NA/W8oYBFQaB4ysrLNR13jBatY+Ki2lZUn
jwAsWBpfu087qAz08Wm/zfTmIbyyipBpyEFXcXp0wDdIXd1AwveqNgqHGKJ6o2GsrA3TrfLj5fPy
R1EdfgZP9MpcOt+viaxGqUNTCpPZa97VyFv+nDJM+CC7TG/ga6gbz9llUMB4VJTWIBli0jY3ayYV
WXYqolDGg49vL5I+GqXcjxqY497XO5rNprFbXn/4LRONE8NfFY2BnM5nqdn9mESUksMKH6OD503a
yUdL/8Ypu/bFUOBbSS+0dVJtOh9l9o2V8dLj+L0UP4eBhr2k9V6dQjsQTtiF1CpA98lvzwcptc7N
ic1FSIXYoCpuiGOBh/iNKPnKhUEERR8UkMDqZbBZsKQtAcRwfA2VZaS7zrDLY+ksBUTI6sfLl8W1
DfH3SJtF09DObuKIkfzGLPbu4lRvYs3mCA+1Vx7doS/noMB36/DysFcnyI7H2gA8AsDzfBmNqmqb
RGcZizGNfgAW6P1uGrp22TlT231/9WBrxRhUHwASKuomQCAKttQAHB9ahCBPpl73gV7N5X7ABulG
ifrKHqQJnsgCrGyl8Gw+HETLxSkHN8LeFtnzgi7Ofa+cZv/yhK6NAjhGjGDSqHmBKKQ+/Nkexlgo
qsbep1q27DVnuKXXeeUb+cyEVrK1Z+2im0eKvHagrsX3kdkXO5uq0qGsO/OhpmDx9PKELq9BKn/c
saQsUJ/Y9+fbYRhSOqucZQ4Hlfxjqei3n5nPiwZ7Li7y08tjXU7rT0cmVEmYNISLmxNsoKKtxeM0
h6ug566B1nYwhfB2Cu2NV38nhrLcVV0GfvFFV8ScOqmX2wZIYoH/dGf11j5d5C3/mssJ0flAyx+Y
BEE2ceP54iG8SWQ1T1ZYot1DX3byUy6+s7OGm0ZSl/sOVAdI1OUv0LJtpymuuqqhYsBLX2nLk7Wk
+X3u9+oGxnJlPnBn4a2AD1B03hbuczdKk2QWRhjJxDo2fWvRjIMleqEv1qvTIAfiMqxhPhCF063M
ue6OlVt2ygyRJkp31ejlO13l7qsTFGxpuMap7ADtWhfdi844OmpwnFBSC9mPg/cdb5G3S2bdapa/
/D7EvqRBiDagwYHw+PlO8M1xMWs3c8M+0f+VdpzeWTkWKi+fn8sXg0HWaaAvSii/rVNF8dQUedO7
4YxMA8qKjajeuLmzfCFNFkPgDVTOqGzO1S1dziuz4zkkCARTXnnIG1RsgliXd91ohqrr27vEHZ61
oYluzO5yEA+mwyqkQB0YUazNIJFX0ETdSEKVhpyhUyrC0lcbbtxBV0YhYQU5ArCktrgNnrmZkhJ4
KQrRm6n2o10jMIdm5Y2wC5iCD36eDq3aU1zhqKWAJG61UjSjb9oEo/qwkMrFhTYbXR2fYD35kTVK
fo5bZf2qLMToj2YiBy8NyrppvRo3Sn/GX8dGRnPn5qNRvDVSgKPnrmjE+HEt1gvENaPBfGtQ8a0O
EGCq6D3JquccJi3S5TGm/VLsvUIzh7dwBRr76FEDS04YOgKqobC42nxXeT+9WbJqmk+9bQ3+DnV6
Pz8stIFYe012dhbUKUbN99KMC/0BRo90iiCrmz4/aN08zKehMNRy54w6xjno9Vg0mwkxfU6nrqSR
xBln9b5puGPuKlMk097tIqzntNksCxoq1OgsdwXW9HZoKkCXnd2XHaWtOWn753kpY3MflW3/b1fS
tfq2xl413hmdjD9NQib+ftSiJX6UkynSXelmbbdfuImXIHEqZ7UX7+yPnPsmvnNMYQD7J1m9y4kp
rUPlWrX9qFyjet8bzPgt/XJmfnTc2GnvBteixcxPC5XfoYti+eFoYbqW7WuhF3NQV8KRez3D5ilw
Szl8GtNx/idrZK8CsQyFvRsz3S6elUmRJ2hrk0aITjlO3EPfLPsyVHpaq7vRMnmIeLkgjbjpUvrY
tDpjax9nOp/K97Y1J/7bBLpiSTVCF+od0GXi/ppboRXf+0ap5I0uGxWfrMaZta+Gu5h5IAXsjPuZ
Jss2wHXEA/6bIjtL0LTBjveOim9734KPfrH7us/uq9bWiS7NWJRwViyF7qyc9OGYVQPLO81doU66
hWRxUNIVV91niCW39249Y0Nno0XQ7upBSXFH45/p7hMYRNUpKwj27gWqObyAFp/lgdR7/j1ABjPe
uUp3y0DAavneaTaGsmNsY6G6NNiEHNyqjx2w2QxfT/L45X0aRcjuOX2bpO+sEcDhwV56fbgnJh+y
k5P1qt0nMGE8KMaamu2gG+keCubGqtz9OAvVhHgT5/0bVaJLuJtLS7a7pDaWctcNq8v7gFaD2isn
s/tA2kKOwdL2Gk8eRPPVjQ7Pqfs+EjjHp01udndmB3sKA/NZ9gfelIJGbhdO8I6gXY5kwmMWj8+u
r/i8MXRsDFhTz1Nv/M6ZzeOgLbH1NpuHSR6mZKQru47tmnIu5HJjfPIpCFV3aqLR6oC6Y+N+jfBw
wHV0zL2vicy0D7KufH+XIoJSPcSjG1eBViRdFEga47tdvnTsJyEcUe48ZxRRsMTKwFuoTvR2J8ja
IkBgB7dbPGzjeecU45gTrFgINHZx78tAAco8VrPIPhh6Iz4Y9pBlT7HuN/qnblpKRStRa9d3be72
873T5soNqrzty28YTfXDfoSqJrC2LHxM/JzYQ8p4sO1i7jAUSTkraWmo4ZSYk/fVdpEyOaXKas1A
z6h4/5BJVww4Rzt914EbTtZzIZPin8Fu9OY0duYMizDXxs9Kmln+PLtw4B7daimmux7Qo/toqZnv
n/Z+/bld9X32c+bhdhPrE3YwbZXEj3QMLNrRNwSnx56L6K0eF26Cu+Wcqh/zuPoslhXH/c2IGili
JPC9+4dBzoO+g66j1xjtjMV4ohfcdQ6yt3H65ZSwhKL2E/8b13CUn0yzQ19NFjpq/rMbWfIuSly/
R18M44xd6zpx8S+VjQYxyWmIjRPCLmN0FJOvi2MHELg8uBIPsvdp6xTlvp6nznjviCleTkM8YnZj
5kb/ZYlcOT3GmpW1h1RrimY/8in7AHsRvTuUY4Mqe5ojA35C8tmEGJbHstf2eDMJaz9MonIPg93V
1gNPbVQFCv+h9JjYU67u6Yxe+31UL6ewdIUvHv2hya2gSybXeMiHCYXUHpe7PvSWyJgfCLpt82dk
2OpzoczRfLbb1nc/YSUqqi8RmKb2QS+SIQ+LQUv7IEFUfTmVWAu9y5DsRNEbfWj/k6jm3m53sp1t
sXeicZ5481VkOk9sk1l/yLPKG3l1YtnsNaPChneKvU48F/Y8xMeqsXCCLtson3aqF9J4l8w9/gPe
1GAnKZt4ZmMtzRSfvGZw8n1czL3zlRtL1j8Wre2Fi5FxUc3PXROhwU1VTH50xWxh0QZH3L3vBeUC
rod4SUIOuP7eWfA7Owyqk8ad3+mu+N7BmOyOGFRp2FPQ3aSbwZSLOHlKZ5udr42NXVBossRyVDaZ
9sGk0Ba/S+N4+ZbYmeX3gTFHIt/bHfdmEGP+2T7iw4pXnMNN+Eizf1P90FQXR/u6jkhsU+KI35Sv
SJtk7i31HYQwDJ+FTAcvKBZV2b+sNKb4huZF3e0L7mZKppaW2D3rvJjFb16fdnzrC5TGgrkr+2En
ykxPdzWtX+JNn2UO//NMfeVg12jiBnpNUIaIvW0DivReTIhpC9zJ/Xo2PjZ22T2lCFTbAUvvue9i
RGSycMZhOjsshSXGfV9qfXNATkhqJwdxs2aX1ZrVBzFfaQrFkpv2jv/JK56EES/z0VNAmnunTfzH
WVuShpOk9IGOtEl87tJssJ5c2hQ0mlgX86uMY5m+z4TXciwXgY5ToERr9t9boRtpggKtVY0fllG4
/gc/1hccTakemtiTdxQr6PAewfcd1LNOaFw1XyoKhuUThcQm4rlPaEcop5h2sWCeRYWuRlWoT3Xa
Q8Dh/l0een6NFs5Nloq9jLy0/5VOaR3v/G6svusU5BMoO675Q5lK/JhcZMkOCyZdWTC5g8F9HHcj
G34yuvyYarH9C8+RVB2Mhsju2U78tHoo47I1CA7HBqHxYsrlvF+TvyZwqrlOP2cqy7vPlcr0BKxq
lMh0Agd2dGKb0xO1xgzd8Fkt4sPsGLWPaTPv2Ce7Wur2WZHwt/uSGm2GQVE3v6NZXBaHIZ/7+u00
jvHw1qXzQ90l46I9OF5ZZ0T+MitYZtE999pgUSHOxByf6r6P3B22R7m2i5fKKwOiS35RgYDe+9iG
dvles9rIOXmWsn/GdsVuG/qkSh6jpFbi3hZ0TDwAhY2019C72t01kZGqd4WHmDASUdnsnjA40wcs
J5vyqVykraGngPnMqV70dHwyR1n+6/Ver4edJfXPYvSt4acfRa1xqHom98HjX7XB1GXx/GUuRWKw
mE16ogVVhLryGxupcc2eiN0y7spmaAZ1lOXiR4cegyUY8q1sOq0LGvw85L3ZwJ/fqXbBUgS2dMRj
a0Z1euhpPv0Ye6B+R0VbMtSBpbU63NCq3HODUlirAgz9klzZvqjlzvRimXwzk8kzP3iJLZvPvWQz
hN1cKQ29p8kT+xhrbJOOWnh05YPTFWXz0MdZCTbJZrXfx9bg6u9qNlz70YsbYzi0UYVOWsVtDw3D
me0jWaEZ7fW8iqM3Vdm4/o4oOB3f5FaXew8tC1jf6Yqb8je+m1Fx6KUnHPZzIfPDiIGReFNoKbKc
TqSgXlYORPugH1AgOcIfdo1HQ7QiOlQpBnUj3ZadNjw0aFVqeaC0uJxOC11N4t+Ctht5LCXWIbsR
fdn8mNWDZ+2mPF04PbHWUNKjxESvesuVVu9UpqJ3Q9NaH+K2V3pgdyne5iLNKyeMhRWV2EKJ8kvD
7imDokPy4IhxcapjSmRq9WnCu1U9FknslksQgehNQTbiKPredpU5lYF0VMS5rpJhfPDLvFvez7aD
vgn3pTF+KbWqhSUcVW2yi+Js8QMjLXMtqGt3wFSZp9C5o/wYf2+mKaJl3nSgD0eLn+zR61ovVl0S
dvG4ObcEmVZ89jyx9AH0SV/JLcmXt7X3qCrpi4x8HwTSjFGgyZujko75dja9MJ6q7n3dJn1gCtyM
Ai2yuv3LGMQlRATo6YKpAKZQydA3QEcs5UgvexeFUEbKoPYEUv2TrEMvRUj25aH+YI+bqSKnTMGE
CjMKgNvWaoH3tdsKXAe7cfQzTLqU/BHThvGh9lLNDaTR5N/rPFmmoOSNefbzWPN3Sy7SG6WbK0sO
JvZHq9teC26bORcNTSUQA0Vo5yUquG7eHvno8qjmujuKohlCTDZjkqE+2efD8vzyMqx/+mYVYCd7
AAmo+a569fz3vzitFf31PKxFfM8JW9qj7BY3DmJCmi9LMw4ZzAu/8m/hF9sxSWfgRK9UXhgKF5x8
7DqUxb0bhX08k/G5UXtcPGm9s+Z63ElNn2+gMheUYcaDQwApiS4lunk3RQmd9J/Tzq6qUioTut1Y
P2XBhZop1e8dekbeEqCP3zJH3jK2udjP68iIr69NUhiabW0JEXoQPYAJOE1W57s8EfMjDnUZ6Pc8
fnv5Q17Ad+tQ1Cgoo1IIpCB3/iF7asZTNVEBhJE5f80LtzyOndMeS5zGTokkfYMgJm61iF9bWr7g
2mgJOMS9dD4qCgua9BRlpljPvxQ+9aUsoWdvGH6aNclsRkkmd+pbjilXlpW2GxBxOkpXa5H1v/+1
aXtMjgWZlQhbF5dqVBeIAwtXBZFh3cLarg5FDQlclPmBxJ8PNWWGnBt7EqHbRN4BqU4ZzCNWJpMR
37IcuwD1ECnhEMKShrHB9buZlSNcqxBiEKHRjs0xGYf5YC5adeMwXBsFMBlkfG2NBRQ9n5CotRLZ
eo0vBiSyr2gC28FFuiXBf2U3/hG7AXClmEWz/fkoauozhX5PfJ9WIvsk0Yd6Vqyked9ZLV3bEzIn
Ac/JYNy9fAqu7Me1TYWiCdKPqABvxtWXBh30CjkEbXRB5Qq01rNBGW8wKEiDoZLZIVb69Jwnsr1x
/i43CtjyyutB4RSIeVshhLfgdDM4yD3Gt2rX5Yn6NJB77wCMbpG8LtkwnHEqQlSHoHeuV9v56kZi
lmWq8urebP0+P3VRlavvserj9B2CTxLUVUrdvk/gudt3Oljxx5mEpz+2XiTLXeSYcx6wETX5+eXV
v7IGhsvBZFetYh9boVfHXCtVaszu/5gKU9Ua46CnFEmeS9h4fHmwyy3GRQfbgYrVynu4OC79ZGrU
03OUL0zjh96PnR8MypFvFA2JIohNLSnfNVkZzTf22OUJQvuK2ITCH/I4F+pKCely100iv6+aVuwW
ocgLiFpuPJKXa7kqbAFZormOXMpWJs/EKbo2vKy4t4pOfMqrNDrgfzkcIELcunguD83K4+PQIw9M
2X7bZdg3hdfEMaCkXTfafVahWN4UveSGWFqkitN0T7Tu74AwXn0XMTAQIY28VJ0utJH7wugjzSuL
eyMTw0Hvkyloijl6bd3RZRTUl6GTEnZgYHp+WtxxVbeuxuJ+RmX0F6LWIJnm0n6NvOGW3Pm1rUFz
Cwx5qA9EsMb5UBp5CweXoSK/MwhqqDR4Xv7r5Y1/EbIxH/587Y9iz1oAOh/ES5asW3VM7+3/Ie28
luNGkjX8RIiAN7dAN9EkJcpQ/gYhaWbgvcfTn6+oPWfZaEQjes5qYm8mRtmFclmZv0kz+/049epy
ALhAWThNgeTiHI0c2/WQW+PiMQA4RliJk6Seh2xbxWznMcse8mnJv499tjxaaGkdrkfZGhg4DtGD
pIUP+/o8Cg0tpS6LOHuoBtm6q3iLec48838tmbc+pHviqRvxWBOgMaliAS5aX1Jzg7RSHkf5QxzL
EzpO2ZeWXqfbpcO9oyT/XB/cxiYDcCaz1oFsw6FYLQ2jN/tOxi36IbAPuYUGRqlnz2rEM6fS1OA4
2NVMVW1Ps2hj4gBtA2yl/QQd4MUk/lWmNDthV6S4RD+kUm5/qwYOQ1bltJcGbhxWwpuJQiSFajrV
qwupVtoEbawlf9BSOLADtfy7qNDSx9Zadgm94kVy9mKxkBAh4ZRtgWGx1yQK5LbQ9piD6qEeDLi1
+RSZnYsg4ZRS4bfMxh1pM3ySm6x9Dwaz+Tmipz7dY9vd9C4nd9IeoIDMz0UajLEbj6Gjnebe0bLH
Jm019WQbi5S5HCa0OQu6Hv3Rirt0PPQLbYUH7tGKZs/EFrtLeUBjHyHX5rL43EaS+tYZ+q77FaHf
mtzXHRPipWBFsHOIU6ShU60uw4eyQFjDoz2YJ/4YK7j/Bjq2Gmhva1aJHJYUpCcJ5IniGTB7bTCe
CwmF4tRN+QgRuNx5B2+sEMwhoY2x6+ARrZWyA7vVWSNJ8WDQp/lmhPb0QZsi53h99b+8plezRn+f
vrtAHF2KUyqsPDvru+JhrDWtepSGwHa+JlJCdzZdKLW7soo5zwMNQdp0XVSP3RsMf8P8AN99jg+l
OWh/y03ejL4dNFVNfXaeouMSVvkvCSatcV8nQPq/d4McYctKATa8vz6CjSUO3R/2jrhFALit9m8+
IBFC7a14kKRU+paxBgcwbbJynE3JmHY+1/nJ9EcoB7AC+B9odrzpVvsJRRS5jiM780dTzT4brZSd
UseAbReU7Vc1T9Sdi/j8cHqJp8gUQoTEHCDrNcRSyftcasIk8/H3k/PnOp/L6quUOAkad1mz5JSI
JUA67bAU0c+uSqhoXv+656vwPz+A1SssWnkGrUXNEMiiMDT3mV/Cg3qQk7Z60otyb5hbUTjvOTa4
ZEg6VplAmEqpHidL7uM08RNyHk9kmvx3tw9FGOeSlwrW2tpjil4aqXWpotBDc7fyNEgeD1yqQbmz
Rs4X5J9PRkUBRoHQFiONOr8twVYGaoTZnp/KwPgmdVYf0xg+XhvX6c7a3/xuuo0ohNDvA+ByHoq6
s2RF7Zj7oaVhM5SU5dR7dRiW4elffDskBhDlESik9SNqmovK1hNUV9qyDo5SWIRvsYUePtweBdts
AeNENoH3yvlwYEtkMwZkqPBgr8Jhk1R3hWbtlVK3PprwmSS/EGSmNRQWKFxbaDIqQ/GQR09GiHci
Vk3j2O7kZhtnhaj48KIHr88zaHUw1VibKolEnQAl5vaQ0wsZDrGuV5EXThXKdkh6SHsctK2xwUUA
QsqVweBWX1Bva3tMK9TEWkmV8bxGwCON0z1E2mYUEN8IeFG3A/12Pk+TEZsmEIzClwe0PyUVablR
dHeur4YNkVhwZ3Ay0e8A9QZV+zwMAJeSrnlX+I3Vv5mtfPZgfmKQND6rYfdJ6trHftAfSs04LfOc
eo2W7BVENwdKiZCVDwoHtub5L0jaqdXyZClo9OfdcVjQnesiqdrZXFsHBk8SgNKWQQK1fjfki93L
MCILP2PAd3Sh2if4JPWxNJM917CtAbG1UKOmKinEZM4HZKhTQg7QANsZK9PtG9Nypyi8Wd6dFxaN
AgRJuJHZyqtiT6P2czIPNSu/TW3Di7Qg7p5KGvPBowT+7u/r62RzTFQ2DI5cwtmrO3lO5RTt3QKh
PvS63GqImzdVoe3Vqjcn6b9R1spd5GdVq+jIAdZ6OdwtijodM2OKPWDge3fueQHlzwVC+V2IXlOv
gsN+PklaXoBg1LPSV+n6P+Vx3U0uqVTgtpQ63RJd5We2xZ54/VZUIPQUNXjqUYhcrfVs1lJazFLh
VxpW2sdu6pL2UzlkyxcTtNqPGfZk4069rNT/4tRHpU+4/gJzJck4Hy5hUolJY/4SMEExthkDSCKr
23PJ3VonQJxpowmyp7OeQSdKF0CZAJGaOp4PWRq2R8xV+39zanFcQBRgJ8PLFwvp1csOmkIqWdpQ
+lKSK+97PS2OQa7VHhVB85OUA8Wa4lG+B9g5ftcjtCvLZZj9zkZW5/q+2JzQVz9kvYwiqnCRgbhp
Pg/fwpDmJwCfj6nUfOXZVLnTLhlw6wPDJqDFoZJlYSJ6PnIOgyFhAZVAFGs6oq08uAZg8sP1YW1G
QZGNPBEyMrnPeRSw6rVZKaxTqmYT/rjpdzlz4p28e2u3wz/+vyDiR7yaRBOzLTMpwtI3VOp7Iywn
T0FW79RYym1KJH92O1ecJapGOKmsTVd7AB2xqXCwaKbkfEYONHWpOyR/X/9qL5/lv++8yzBitbwa
UQgSo1IydtnQjz+VxfQKW3125PiHJbdIKoRvurZ/F00dvZruKdNGOhD/lOaezuLmdxXJEOUWrof1
VWdKYFUlpSQ/AfT1mDgD0GS0BB76oTN3qotiea8HTKmb9Ui5llrL6qqT+9KQYMDkfqZ1Qo5IchN5
QHFh+pLUUbKz1zaDico/b0NkiNYKRIo52UUEtshfrLpNXCChUn0/StZSgA6O1eGUpORl/yJvIL8U
LGJeo1Dzz6fUaga7a6pZ6IAui2ehZeXBHguP4SiPO/tha9OJ2xyqvAx/dV2RAyKkVvqAxHY+VS0u
skvZN55hFWN0d32dbi0QOhQi26JsRUXpfEyziQlwZiSFD4i0+9Dqo3bMOrimswaw9HqozTEJsqsQ
zRG5w3mooLbUiP5y4XcdrXWtCKU7Y8n2CGpbAxJMFJ32E9qYa6GhJnK6YVLbwk8HEuYBHLcXD31z
bHNpj/W5HYoepWAiwy5fpV1JOdM9X6oCO6a60N2wxr/QC4caQLo66XC7bv5+fDQhxSmUU/iQ599P
Tuso0uy+8CGAc+bP6uzZo77sPHE3BsWLEMaiIN7xOFzdYsq4jBZVowTtcdMBtdePZXXf9qWmenIz
pXsbWfzo1alBhRszEGAJFAnWLZdpiIw8XuCpL2mYSW8RZ7ZDNwJyXHmgpLTsqawcMxOgaHDsWhDZ
7c5O2xqv8GXHIg/RmwvudWhgJ56oWuLL+dy/75p5uo9Bc59UMq8vN08gD4GXSgVYCHpZ5xNYKJOk
SpiM+tAC8ui+LozyK2dHtOcyuDEkGvWioo/eKOIUqxt7BOahWamS+d2MUaoFyta3G1PzEtT9dt7c
G3uaULx+2Wq06ezVkDJlNrM40zN/Ug1GBD/gVDrTbe2xl7vUYD2S4JEoQ5pbvexz1Sz1qSFKklW5
NwgoK3Zj3eH26XHg4NMsx3uGxsv59EAnbIQWP1Gw4fqNB3AOJzSw/rkeZWtyRLuUdxOvJy6S8ygJ
7Q+5k1DtDXIHSdsJCVU3U5v+PgPjuZPpi6+/2lwkbeSGxMFIYO1bMJPP9TBTMn8w2upNVDS8cUtm
8q52huBIZxwTGM1BSeTmIdJhQSeTypJw6119SKDsJCMU+v0FsUyvTarEK8DJe5U27RFQV+C1l6WB
noyYMUTqaYGvjqtaK4p2SIKMR4byS1JAGy+V+XMomm/2mFsAQ93sSfH0m1jQ/4kKnZKaDAIzFCrO
J9HpaxDS80R5rhisu8WU1KMJeeX2jIomGYbHmHKh9rGuBTtRT616aDI/tpbUlZeycEdnuY9HCmha
HvyLvSyUgIQmN80rACvng7J6awBhoaa+HNnleys3dUH70p29mv7GmYHqBB0EkYDTulrdYyhQDbaO
pTeS92HvYjpV3mMU0u2c63tRVlUKZFKm0MGI1JerUjvZQZA+amY63iRm9GchiFoZSQCq71Rqz79Z
HrUV6p8FRy1kJi9t6ZrGRr+n1bpxZoiT/P+irL4YJDt+upJxZvQBzZa4NL1kGvMjQP7bGtxiQEK6
DI05rn5Rel7dHcNcgPnMTA2r9onKfVhbXwptsn9fPyEuJ4cXGNmtEGmknbcW0q2GLgrnsVX9MGcJ
JIvWHuMk3juHNg4HoHyAo4U6IWqN1mowwKrGdJRixQ9laGDS/N7Miru5azoXXo+fqslbS09PrZn7
2HZ514coDp7zsxdZAcreQuuKA2LduYKdUmKlJ2l+JtlWf5d2mtB7g/jg4ctTPAR5Gho3X2BAOmW6
BQwVLuwa0aaCUZfzkJB273SnPE+nY75E3U6C+HIPno+MmhVqSgwMscWLNW87CdIqalz7Tp3gFuaI
rMzLwh4AFl38AiArEkONP4FCTfwu6fvmoKV90LjGqGUABqtQml05mrLuoYTKI0F9QBLV1Ts1bU76
OJMPxWPbOm4MM7d5TGK5/hmXc/nPoMxVfgilif8+15Wgdcl/mxmSSBFFbk7pIvXyQM3ggxVJgzYz
2ly/KwPpvXfX5/YFgLH6BDx0DeaWdAQE5urW6Undesp3lHro1iVwHs0yvJdqA1rX1EGWOaQYhY1e
jRDfu06r4CCM47J8ClIwAwfSghCXMKhzySHRirQ7tHXfazTts1B5DIbSiumKa90eYODyFEHulctE
ZAO07dfYFV0qtTgMHCqqs2w9gjGK3WIYojtZ6dOdxX+5v4UoMuUGxkJXbl36MzoM7YpOK30Lxd5D
1i+91ww3alWKs0pEoVchoFoAV1bHYlaOUjU1UumbWVf59Da6pyiobhP2+k8UDSE5kFMCjr+aa2cY
eMzFdulnYe68maGh3+FcEdwkiPO/URzB/QcnyhydXyRaUslOszCWIqViWcKK8ugxg+qgxrdzTFxm
hXw23Ag44Hnu0H44D5XZdVH3MLn9uMuat8MkK89tk/TH0ICmjgan5sVxW+ykouIvvdgx1DHoXnGv
oKt1HrTK61nFIQOy6TipzyaX86lty/AJ6SvHhWHS3vUlPUjHkozTzmYVecs6tGgmUWo3DOAiYrG+
qsRBmGylAANjXw2yrDqlbZmGHu1vailjV7ffdCMwvuco+BmncZC72IO9mpjHCfKi5bW0IMzj9V90
eTXwhjfwZVCQ6xE0k/Mf1OkWVDuNFaU0E2iY3AnwPVSK7jOFsuwO9Ynpx/8v4CqzkxU4Q0nB4pKt
9EM/FMa7MBiHj7KRzk9hsOcjujk8YYUFvoV1popz6NX3rtTAaJqe4UVp0X3EVrH/oMuF+WmQeyQM
xn5nfrfOGpU8UmHb8Eq8gGwselQUEceaPZTB1xbrHEF2GnYylq3Dk6RIB9IFuJ/u//mg5ATiTyBz
zCh0CY9gjqXndNLat/Mkhd9uny1kdWQSPnTyeZCehwriSociahOqqca/nMYuTlIkOy4f3PaBkuc7
wKetodHLM/EWhv7C9jyP59TYlKJXX/pVbmZvq8BSvSIrtSP8UGMnd9haGgJbQ/GUpAxH+fNQUhwM
kmFTe4/oavSoiy3O5PcYRk9u5UC5f5BLyUl2buutBfKC/UMDUojmr7JABJnVtMtp7+Xa0LZuk1tN
9TjK8lx8un3iSDI4UjUD6cy1ChxcsHHu07zybQnaXGqG4ScjkrODhMzrEW2LZWdgW18TwCbXuf3S
ZFtNXLIsdYDHAA02aqleTpeo9grFLKGbZiYg32He08m/jMhtzrqEbQKtAOnO8/mL5gURqUIszaJr
3aB2ZhdX6t+9OX/u8YvdySK2ogleFIsTvNyFl0gz1VGnjW3tD4taJJ7VTMZhcGbrL0NK7c9TIpnv
r0/g5U4QCHO+JSgVGZrLanhVUFZ8yaTxtVbSj3oL262txuYQjeHw+XqorbFBckGpHo4SEM7VeWJq
rc6RbFR+BTrqOcimLnWDQNZLV+VGvLdAvec7ZZnLfQC3FmybMCgGk7CWzaxhtMkxmtS+KaXx0Zj0
9LBMy21wfZHIEEVoZyIozJytT38yeSykk6nyQ8PUkGMep/lnXkv2cgg0LdmZsK0hiVoCxl6i1r/e
2oWRo7JB99OPCqjRguZ8aJw02qnD7EVZ7TPLjIYmkcra17ouOhR6rB0A2e5pCV+mZQDKdCgzCsUX
FsVq8U0Qzpt6mljtWp3cp7OqfO2VWD+OaEl8mCWlGQH9BNPOGbI5NlhWlGKgfl4AzaLRtISsTO2H
ZVnXrjIYZu8ZIbbHh+sLfmtvCavb/w20OvpLLdRSvctrP4fy/FC2hnTs43L44nToy1wPdZlr8iV5
EZBhgcS+0AC1+hRJxsGsfGNWELMo0woWuYI2XYG4ceTqdm/f9Zme+taQLzvZyOYsok7G459/KHKc
n5DmgLucFia1j+Tufa7Jf4eVBKd27vy6Se7icPx5fayb8/cq3upy63vLWeKaeGZQ9Qfdjmc3VWHK
/4so1BWARuOoQ03lfFRDUfLHYvKGAakA6shoz4TabSrCf44OUAxMGFgpOrvrfRYvqgYLuPKLog9P
dAs5qkJleG6ovj3fPqDXocRqfZWj9pgBzbnJEunzMEHoGuQGKia1Hnz6F3HQNyUbJsMCnXoeRzEa
CxxTX/sZD/PvACxT05MQFN7j125dJ6Qe6KoBBaM1uHpSSEh9JbnOESWX9fxb6tHzkUK0aF3ZrC1f
avBb2NlkW/uZjIIuE/rZGjYO5yMLFXPMsBKrKTbF0UkrGuOkl+H0qLaq8fH6R9wYHB13nU9oCbHw
dTXBigMN/9CpgSlSdaieyUP7puqVJTnQZ+5+12UAKet6yI1thcGR0PNFPRGMlDhiXq8POc7oEYHb
y/PJ/Im4Rx+6ti4V0c5X3ChRkk6B2BM5I0+h9WPckntOIn0q8C3onY9KZcbHBpL/oy7XwRuwBvaX
tK2TO30ybR/YnfPFmKV4z7RtYy4pBfA2psLBO2r9uAk1bQbfCuzSzIB0Rr1U3s1DGMWuFFjTza8N
BvzfWGsecRGYiVXGCl8Woog3O6lJHtmV3tJgcn19EjeH9dI5EahjwObnk6gVOQ4NUVv6c0Y9tDG6
9l4N4+BzEFXJzqi21ovAR4m3jUDvrw5IrUSYDgEV3KZjqEuqFZQfp8qJbu42wKh7FWV1ucQYnVtx
3gv77MQ8TVY5fSukwd7ZbptjYS3SChJ8mBf7o1drf1qsVENCBSyWNYwuVFnt2FvVuLPDtlY+VETA
NCx6pLrXvE4dH5O2Ull0+tB/Qpmq+aDS3KX3ELm9OT7UzXg3osvnwmH1Fq3pdi7qjVESHqwSaT7I
9PVl06CEiMwc61BCoblFgG50DnqGEMrOODcOLzI6Qa7jDwIBq3NyhDVv2i3INvBfke/YS33MWtlG
TczW7oMmu93xFj9JnjAa5DDog2v8xjhQZMajqQC3raQ/p8SRP8rzYh2ub62tr/c6yupew8bUahoz
KPxoCKojsvFwlfLmn9uDoMGCjiKVHfqsq02Fb6RklKFV+GodqG8KeTCPLIbs9uyelAONXBrVkG7W
Dfk6H4ckKzjqFZAojwO6eG8M6NM7CcdGTgrUnCnh8UUx+YKpvixmTEERbD1EiV9pkgzfFDVzfgzY
/jQfrVKTGi9ZUvuRzHZ0/OsfcmsNIjICxIuOhRD9Pz8IA32wjDHJKWE72mOxBKFXFdOTqvbfSpTV
doJtLQ1I4bhHEQmbhtUhZRlw6OjIoD+Yp9VjHpr6Q9EqyZ6wwsbhTvWa1Iq8gErqutkFc2qooiGh
iFpE84+xkXSvlrMUlczYuf2NRNmIqQMfR4dtDbxyIDOmrcxiL5cw/wH9R7nPDXPPKWFrQDYYGuB+
jIqXy/kkSbmR5UmmsQ47VXoTjI1xGDGuesp7O9w5k7amiJIRHWvgZJQNxb9/dcLXlUIZUSOUXpf5
IR/z5YA+3F6GKEoY53V3qm3UfyHECuDO2nclCsqxiAIH9yvdHg+TEyPfZblVG7wzreZvXtWJS/cX
jdY5ux3KIEKjTUBqJWpHq2/pQCxVIuQG/QpZMq9RBvWH1If5zp7e/Iyvoqw+Y7hI0YIiFjySCQ1Y
t471+BEDj3Cner/5HUkPgWmK42ntUV3UM8CAKqVoWlQj8AJ5htqbVeFdHPXTe12KoieTjs1D5gzk
jbrZ28frx8fG2SXK+VTX+aIaNenz5dKZvTIjoUGXPI2dt2WoJMdBluQPczOab6GpR0fbKi2f/9i5
TXXm5UkIJoXCNiZLKDG+JBGvVmoUW1nUSsBTO8dqnlRIY99yZTJ+lLF5m2T1n1A4B4oChejtrqFs
jWTUdSfFYEZRTzrGvVo+yYlqfr7+LTfWDGfwf6OsHhZtmEaakgKCRZMXu125Do2T6VRNePcv4nD4
cl5B6QLFdT5nDoYDbVozmnw0OleD9NG46YwJy84DZuPU4mmGIDZsfoqKawHuqpJLZI9SYXFXHjOk
gY/2mHyt6vJ21BBtXlIOgRgCNrL22VVUJAitjEBxVDiPUVu/C1Ae30mwt0YDu1zTyQp5/q3BwzZp
QNwvUFY1vOz0rurfIUYaHfI+mf+6Pj8iQVodjnCaERkRRWAef6v5KYd5UMtWIVI9eNhwB6gHl7J2
TOHN90g6YgcAxL2a7q+H3Vp+1GYFjtGBD7CuAZuq3HOWxLmfmJPp2kqVHnQ1t2+/X7APg+ROm4ec
d/3GyxYnzSUL9LqR5IlXo598F1u7GcDWWNi24GlVbAApRZwvcSRvyYLrDsOk0Apcq+7L96MWpjsF
to3Tl3IKtVGkotAXXI8FPfYKJXkRxcmGNwgOycbRgBz8LUz7EtP72v4sGWHqGREq365dJ8rOx9xY
kxS2hXAFPRCqEeLfvzoCpWZReJEDaF8WuAZ5Dwcu1Ybpca77cWczb3zRs1CrPLE0cCVJsGzy4f5Z
B7uxfmrc4P8qCBglletMnITn4+lzvco6ukV+rGY1WPb254BD0+2vOw4JylIglVSKlqu1USmtiqQs
d2YhRwCVRm4LhSz/eH03bU0Nul7ILtE0EtfU+VCw78ztMOF7tVlYlK4Td5I3GFn3Jm6k8fP1WFtz
84d3zqaCtLd6DMVaraP2ynO562r6io6gl8lh9fwvogjpGQEPQQhmlbzX0txUgDFYbGOClqqi15mP
V97y63qYjU0F8I/XNxBAyDtrWqzc6RNqvgO5Lj4a75c5MvvabdIRwqpemk3r5nLUzwenb+v6mEZ4
6Q09KiXTztba+qachEKQkLoimff5/FVttUTlGORCO/XXnMTKk63E+c77cmusdEw5BmFsgpZbfdK8
xb1I07i4nB6B2WIabC+0hi+G0X2IVO2Nlgxvh07t3FRZdlDKW8uTm4yNxvhA3axyjRES9aDkOdu5
MqyDEFY9YiYOBrxOs52dsDnIF8A3PRdw0atBQvBfKsWEjxUY3V813hNlazV3lhN8W6zlDh/Ed1qv
fc/1bGdXbKSmLz0JGga8bylFn89g1wdhnaaQzoKirXOvRkX8u1ar7TP65Y31HHVyYt7FkHSaI8WE
edm5HDa/MNcoKGjqLUDdz8MjBiLFwmnUh11iukAvpcGTlWw4GiBQVPf6phFjWaUMfFgQnqK3RXKy
Om1ivUxrSyMXVmLZOJhyoTVwjgbNDXWe9hZW8nvV6a39IbaHKBzw1F7DNeZAV7EAYOlOpZBrmCVj
OOSBrO35H27G4bGGLpS40NefEQpaL83oC/uD4hTPuTksCJPF4e01WgsMGC8gXtl4+K4mS+8rjeEA
9i1j6Ht4LFdvwmRSdnbC1ljEniMZ5r4mWz1fEvrS4oDRsSRKSU4PWVyhi6+n1sfra2Fr4b2OIn7F
q6QgNVva7IOW+07rJH+VFeITjhOGP7IA68HroTYHxOX24tiLh9kqlJFLfUUdl8npW0xL6io8LAB2
b3+vgDxnG+NHyf/W5EAZX6KyMPhsdHTTv8wqD1yztLW/r49lawsJSz5KHwI3aqwmh6pHtHC55j7A
mR8QLD8qQ+t46ApifzDtISE2UnyGRCnMEEnVhWoHjADZztCz8OehfYrsKngr5eb8gQvRfIYpAMhD
G3YutK1lQd0D7RPEhKngr5Z4PlaWZFpUTOlo1R4yQoaLC+HiCcTxzmm0NboXaUs6K4xy3fGIlHSo
0ezncon7/jlWmiJDKtoIjxggB1871NGOqIncvLtI96H7ODwtwOHB9zlf90syTFhltMXJstvqnZbm
mEtk1m0uyBxBROHV7Ah1kBeM7HkUSkqNPPd6fuptbcqe1GrslveWGWS3GSH/CQRiBtltXjDwwVZJ
nTSAAW/jLDtBomvgqeqR28Vo0CZpu3d7XGxjDFiFyAUsFUHUW7+W2lhSxwT7hxOuVg5ibaQld82k
qbfuMIqkL2xzxF8tXkti2bw6mOgmgXevo/RE4h89FKMRfJ+SrvWwIzAw0VF2rSIvljz9NtorhCKh
5BxafcKobydj6uvkZERR89GR5PF3UI/9PewHZwejfSmQQ/MZWJPCqiBn5dl+PrjCmLshSprkpEww
fbXJGB+HRJ3fDbPcf29KzcZ/o3cenWFsH4uqS09lW8TvQ2BKh+vn2OVkclTCOBJKOczl+jEw5EYb
GHnOoMe8e5C7tLyLk0TZiXKxxang8woQlBIYe8AXzoc7RJipdJUdnxpZxbHXmOyPozPMXhgv/a9m
kuf35bjgP3D72NjaAA2B4Ini1XlUGykSagdzfJL7uXnuNXn62FBlvhU5xtgYnUIlCen7i/qLhFmv
naGFfKoRQ/PSusMejKLFzhe8uG9EFJG0Icsroq2OK9vMKyUcjfiUjlb+vtEiO8COKtIzIO/1+Leh
AxG9/vVeLCrPskRCIofMm4ZVytJYbcA4H3qk9avktKipEn9xpCYdXFNpNO2dROV4OdlLpeWehr3B
4vXWYP+cdLMJDvRT5OAoV2nTPar0/SVfY4p1r8GCLXWXYMCOoudUVHsK9kmZv5N7O5Ex+1DnQnoO
dKcLnpTRGcfHDHE+80HpcAg4JkE8NPfXh3i548ngaJGI70kpcH2S8RxvFlmLJF8yo7H0UJdJfzp1
EQK5tZL2+/VgFw8MkfewwcRb2OTcXCXd0ahVIU+bBCWSqrqzlq56xHqleWeX7fBGzwL5rxkgGDVj
Z/CvR77c4zgjc6+i5wSWDOTL+T4wUe9MWlOOT4qU2UezLQCAYNSys9su9zhP0xdbVb6koLOeRzFS
uzaV1mSPh87SPfJIVNM72E1t7QLuV4IDuIo+PeGXBZLuxgHyZqKtwR5k/7E7Vp8210L+bmziTo5k
BjjNDJJ6yEYu21uTIuxPwdiKDAx6N8y18yHGkxSbRrPEJw2rt/eUi6qCW9ZW77qhA0N0fVAXO55g
VBIEtQPiLpyE82C1UPOrtD4+oYb9e5GwjNNn5WnE6WuRmp21ebERiGVzASDKQ1+GaOexGmfpS6k0
o1OpBs2xywLzxNFcPwagH++uD+timVD6BBgkRILpxADhPw8VlCjb513GQTYnSvK2HWPD+Dimqv2z
sIYIV6ReChe36Kx8p/e6MUbqF3CveBoCGF4HBrGs5pMexaehHRTPbDinhw4XW1xK9qQoLjYcYxT2
Q8wb+P0L7d5mGiNaD2wFO0H6rk2rxg2UMdhZ9VsDYt3zgqfNKypg518StTndXsI0OcFNjY5ZKDEW
TcbFKy330PqXA+KjISPK243Ej0bseahRWpbSmfXwVOXTcFxmW/mYOc0exPFyQGT/FtAJjinqkusO
UG7W4dLYkepjZJT+wogvfHK0KvkcNnR8b12FhEI6Qch10FJe62IX5HkVtnYqV5PxKW/Ch6qPPxaF
8qOei6e2qW7eXwgX4zfNAayCPVzDJuSY6i6sBsWvos4+4XO0eImhVg8Z4rM7x8bGR2RBAMwR+v10
PMVUvkqbG4B/EfB/xZcL69Nip8s9WPPUVfBh3blWNiLBN6AtI14BHIurRdHDzIKXrCh+NueaN+tV
75mVKfsQw6Wd6bo8C3lwsALR0mXKoIKdD6po5mw0bcRry3BAixgSjJKlv+1EOjR0AXaCbSx2oa8o
BJMAQOnrWq6pharcAijzW/oC7+R4SN50cjkfr6/AzSg80KH88vqU10BoBRxtBadH8bvWnJ9iNHKO
cpTsvXI35wgENKmjUKVZA04q+NsDpWTFdwr4Qy6cXUp9tRPEv+vabPc6q9vRhCAaECvuk9U0RXYI
+auyFJQWR8tTRqW5Wwynusuq27XkeIKSs5HYIGxLpXi1zFtNx00NWIpvR43xGNdFcirm5mZ1YxFF
PIwQTBWeEasXRBs7duokBp8P29H7ttD7u2Cpm50XxOWVyDIDHwypFbAAr8/z1R0F9WSHUarCThIi
h3Iu5+3dYhn5GzWYCvzRclhnbiBbybyz1C8nzKCzBRwaRITQb16NDw0kKU4aHRHDJHQec0Qa3G5y
7IdoqW4W/+OOAnIicFygP7ggzwcpYQ9u9Zi/+k1Df1+xO8NT7Pk2W3fKIEQBr4P7FvUJJHFWnxLI
p0wd25n9PMxGF5n5ys3yed7JYS73LobnPMeYKlUGjLKKUkX5gklytEDjiUaPB756qDp7r3Z08WCA
AA7cAsFX6i3i6bf6YpVkO202TVAldO3RDgrzH71XqmNhl/H3BvPOQxs5xbesvNFjS3xFTgx46kBN
yZd4H51HluUREjO8F78Np+aUD+FCWmbVx7xKbkYEiVDcVZxQ6ITwQjoPlQWNNUZQ4f3WhhILN9ew
Xfrj2f3cttg1x711J35M7nV4Zn679QgGIUeWTjLKH/45j62r5YL2W2xygSnBX5gcL16odvVfN0cR
+gJCHx39DsRXzqNYcmINQdEbSE5FJopkdj587pIK16vrcS73MlgBwSgWpSXQaqscPsP8IKoxYveL
NpKPsF+HQzPP+SEG23O8Hmq1/rkdBRoPpLU4PcTNcj4kqS/nUNYjdBKtKFjcWRtCfCblea8IvRnH
tJgZRgQ7bzVBacPRWwKmutdmW/KUKNKPESyKnUNwdfz+GY0D54UyI2YiFxIy5bJMUUKUpkj63/C6
rNRPgnBoDnKuzv8MuZ1q9/FsG/lO4M3hvQq82uAh1wuYILO6r1Bze8bPLv/U0UTeWRdbUfBVYnAM
kDqfWDevEsKyg309GUV9X1g85grcB09RI80/b18Sr6OsxiJZdVW2eV7fG3q/vI1K23mfIKGxZ74i
/ppXNamXuQIjRg0FABcH1CqMOgbl0s1pfZ9EwxuzG58LRuYZfb+4U4Xe3+2D4makDU2GC2RmFc0O
s2BJurzDu8bRpwN4tCrD/3mR9wi1W0uQ7JaTkFhUMVZ7F/xWh1NJ2iFy2gKkKiR0I2j7ldP8Ierr
oXgrB1FYHbVC1festza+qAGEC1AB7RfgT6sDuMQESKcK19+3HfAkb5CBhtxZU468ctMFmvErzbMR
hNf1L7sxYBYjnAnUhWhDr5X8S1OpF4MrBRfHMHFTwwx8iwwhdskUZS9Q6uTRlvS22gm7sReAYOGe
R+9WWCKsCkULvtzpmC2EVXFxdrvSiR/zaFE/Xh/dZhgwhqK9xJTKqzBOX1SpE0fNvRG0Qe8uLTnJ
5yiewz0tlM1AgEgp4CNZTbnhfG8j/FToQ2yytwcrdifsZD1pmG60XRCbjlaZ6DEJbQzu6/MozVyp
FGXS5l5TyzeTZPUnQ1kC//o3W2U7BIGeL04QdgHl+vXOTntLDeq5re8no0sfrar91dc19ebQzh/t
TF2q90EYGNEhK1SMra/HvtwDgPJ4oFPZgCPCPX0+wNJR8WenOHufVGP7saqyonUlZZyR/LPwLofF
3JY3dj1fxivwmgLyQXa3fqcbZi5bo8Z49ZJExKsp5n+scqgvxyob53vdGroDvc/u1+1DpX9HigyY
DfLyKrVr8J2HUqI29wqN68aXpxnkaK6ThiH4kMUqjo6lPu/sh8vdDqCFJw7Xjyi5rMcKcVSxQ7S/
7+dkap4qp++VDwXCBNlbyUHfChcnXYqxZ16c5uv14V5uEFGyBesoli+Vq9UGAY9iTu2Ql/dh9z+c
nVmP48aShX8RAe7LKyVRJVb1Yvdit18Ie67Nfd/56+fL8gDTJAURuoDRNtBwRWUyMzKWc04E+Wsg
5TkdjOpJppT4ltRqwQzRxib7cMT6f3pioQc25jyO5a2vp/QqqXX9eezqo1bdnVMq6LE8DxaCZ0y6
WlsBZ2wXSZaVNxm9sFczL5x/cnjvZ9LKIgcslFdPxycsC3gDUwxBAXA/1gZtPQOXr6rlrQnHFG20
Pr5GcfjcgGoEpMTmEZzgWNCo4aFdW4GYYujMhytvpTmXpzI0e1cNgOxpZXBURrp7GqCrCIQ5Xmbr
lxs5UDSIMezgaPSe3Y/FTcumo6hhE4j/uyBaNfCMQRTvTjsPaqQAnihvQUI8FMbNch70Yfx1bOLW
e3y87x4Jvo+guVOK25aq6sSwWigx5U2NRjFVO2BE4lBNCC8os2G9KUGlPldF/3dxVLUpZCK8CFZ/
/bXUsCROZRjTbdJS6w8DEW63lK3419yx0vPjxd37WvhHzgWUOh64TVDElAcGV8kzB0NVhgtKV+Y5
AtDlPrZy72vBBoDCT/QlJiCsF9QKssikh9UN3dT+W5I15q9D6LR+WMtH7PN7psDFc6G4qkA4tbWp
QerMuskwFZFyn8I2ZfRoVxjnuS+igxft3t79bEr8/U8eidxsqWn5lTdHS+ryTKXbTM4VgeDBc3LP
DggQrhQvKMWQzTdSCmVRJiUsb2auTV4aGea10VF7ff4bgZYAakRPRRQz16spa4DMdZ0wcaCoquAN
TnGhnxQIDsHrWNjMe/wvzCEETKOdQ25t5ZsTeezswlo4eHNfnfXQiV4Stc7dWU2zgwt8b/+IEf9l
H4re4nplMDcQ82jx6ezaci61fHGbqqvPTy9IdEV5BkVZB63mtZWu7Bzs1FzaThoNppj03XfEe9Xh
AxUdJTywdue1B4JEgE3tFC0dWzitn85ekhhhoRYOvjWw5JckR34zVGd3Dm03zaT2lOphenDcd36Q
hizsa953gb0GsLA2GUswJhCGK25WLsmfzeRjVZ0qeenOI0Lpl8ebedcW7SneERpVlDLXtgZdraTG
5sjbS0TUJGV9U3ll0fDV2jDRPjeSNR443d0pIYkgMSQ8FfNGd/W4KjMiPaCBc5OZ0fghozJ8yhj6
8cvjhe3cE4GCaOfQTqQQgp31wqRg0jO7y7BSGuFJbTr9Y1nOxUvi1POB27hnSlDZ4VWBMYFdsTYV
j6Vc2AXK9dMUli7F78arhGvvkjh8DrrOsaCqzmPPkCLuM2/k2pRcDGqRLW14q/PMeAkk2fmo9lb2
1nSm/GywKUzx6oueDm3f7QZqlRyV1myEtzCxovMs1d+LdD6ahbg7fmKSB6EsUHzQrdTu1uvJiiyw
4nawXlRj+Zgrih8Ho+0yuuTrIAVP9gfw6TSHaFCRKyO0TidkbSwA71FoTPG4JYT3F7MLosy1gyQ4
1/xvT3KG3o2JkRTE0P/ijtbGdKULxWyZ4pYYiXouosVxF604Akq+F+dXJSQyTCD2tKd4gQk4N48J
POaxdMC33my1CwY3K/q2OkV9nOsvmWG3pd+hXzK9AvDNzk3F6+YWYxx9rCOlMw5w5LtvKZJdHJYK
kBjQzJaobSxiHo1ts71z4dSnPnDkF3B/xg87aaYPLcIx88HTtreIU6ZqKyJGoWS6eQkq2Qq6ou6y
W9yZze+tpQRv8H/z1Lf71MrPwGdi5cDkznkhVgSvU5QfHeTitmxYp+tso6n07NbAoHbzOFdO9qQf
EQV3HgX5ZDjooLnA24J02pzUqOUQT4Ex3MaZbgyRSu8iytGcysU4kiR+f03WJ4icHV0psjCRFm1X
ZGfchrCtu1vUh9MHXZmZ41NHbYhFOXlzMgYA2orRuxrTRK+VWhRv5G3Wn2NoWG4c6PGT5AouDrU0
FLQRugJfuWPoQuYAQFrnza0ouuYHOELVbZwuPTis++9IDg044z2MUAFAra+n3CrBMjlhe+sHvY8u
k6lJfj8gZ/BssCfSaHIzIWhL/30bUi5BzGDUqO1utqR0n/LSyLxZa9MfDM1Vz49fvP2SaOGBr6Ia
yMLoJq+XBC1gzEZpKG5lgliyay6S8WurytPXx2b2Z5PIFTwBLWTmQe+w2XNWawR6C2Y6Uz8RwaBR
35PhxgviwI9N7e43pQFWIgSZwReTuK9XNC92DQ+yXG51ONZuVA2hmyZaeqZZ2fjM7Prx2NxuZaDF
QPPy7tE5Aam2iYVavQbE5Wj9LV2Ya5xVnYLCJbI7PO5HEOI7pgjwoHQIr40g+Ob41X0o27MxD7ey
D+ezxUo/9rlSv5ZV8HTRSKCh6R9TiUd3nGR3vYlRW5iI4SXqrc9RJEDerYKFZeYHgYn4hVdehL4W
RCh6aCbIxR00YzErp6qVTCUb7EIvGgOLYahp/OegM3rMKCr1La/xqAe3S3yRnVUKcTSVhSzTNrfR
Js2RZmdSb/KgBZcmaprL0tmx59TZ+FFZuuHVKvT8Y2NmwX/Q9TgqWOxuHAUekHFCnZyOHhPS11ur
l1UC6cKZb1JjymcE/SdEBtunEziskH/QxgYHxZnZ5PQgMu0sVbgFbTEV53kw/zHaWj2PpnJUk9uu
h/CIRFHI4BNnCpDtej0BxP4snVrZh5kjfRq5536l6UctvO1RebdCZRFZIaEstH1wJsLa3IntxQ9k
uxLw1q+NPv6iAm9wu8j4AxSz9/heb92IMEh0TrGWoJn3dPOZGMmQzBbS+36Wm5MbWpF5Zja85epa
9r0toi+Prd3ZREG6UMnfmOC1kxxsaqMyrbSe/B5q/1lvpODUxV194BrFp/j55BPuIO9DI54CLc54
2x+XREQN/G70w7Qo/2OUin4up2W4TnWQvQR1q/2eJUnhdeVhyH7PMgO0qCSJFgenf31IOi2oc8NK
Rl9Xkvo8tUt7Vuu2PfPrzJ6dW+XndkLPJqgb59vjnd06TbFm4iIaN2hFCWL52nKTTdWijePgp10h
X4DiSycGN8huESzP+mdmatFWY+QV7xfp6jaynGJgKGpfdH5fLeZXpA5gftdK9LWypiOG3/vPWn9K
Sk4UwIUEv0ggNw7a6TI5igel9yfNTGTmoS555CdSaw7feByz+BzpY558tccmDF/mQYsWt53yxP6o
DE6knBwZlJBPUBVKlzmTp/Bs6MwoOvC0+73XqDILhBqP1p7iM+r6OKrT1PvwqMB9MDqw+jQkduk5
fXYEFbpni7wQmASHmD7uZkOMoYyTlom4fpyb5amnlPY25mPEXaqmb4+P1P6ycpCBpDNOnrd/J6GZ
hpFSwDjnSKVV+8WxO/XbnCVPzmmjXQR8lfEiqLMIAsoWtCAHednaodn6Q+8Epzgzs1No6t3BJ9rl
gu9mQDiR9GGFuuz6fqiFGgAwZnzMomvlnzLzTP+ZQiQ0uy7pLmllzq8RE0E8+tHype7s6GZEo/3y
eEPvfDtobu9KQbTGYPevf4c8MJYpseXWTxO5+GgEVfKhUbuJUlY+HQgI3DElBqkQ07BihM42HaTY
zJPKLmfHz4Yl9dUEKE1tSP3V7J7GtsCR4OjTABFjhdlgcYx+KgKqS961Q5DbvpxVihs2beKFYRUc
vFPbaEZY4XnHw4kGNU5uY8XSAQYRxvuR1Ycec5ptIElJ+YKoduC17ZB+0wl4fCfPY6+azfT6+NPt
HTslVYhtIhckT9/2NZe8GBh9F1h+DR7ww9ybbzUR943cZvGIFmpvGRTlkwbP4fzY8P595uMJeq8Q
gIKcuzkzatC1hrEktq9b2e9RjUY6GrYp4pbZ7LahfBR/7O88lx15ebyYaP9vn04EfpqU7NPypThF
wjPsR7/lwbk8XtT7rLu1W6c6wKkRyniUDLZVQWr7NUAeSfVVjel0oA0jY/CJU+X+bIFixnE7U/R3
a2qlgvRxbZefCrvTmlueN2UMSpKXh5Z5pyqf0ryx4hsI9eC3MaZ74M721EsvbVMGH5asRAvahSVh
hG4GLiB0Iby0R0LX+7MBaphYBhl2nipy2vXRpCI5kwUZik/HB5bJHHSyxsCuKRs/KVRcRq+QWgOA
QS1RcrLNuVIOOKb7M0KOTvOC80mTlRx3/QuMwdIhdx2qfqYwptplBGtnfwsLe/7NnixrOUXsS3/g
YHYHBVtiLhRMMFOgOTf+VCIwgNXaJX6zZNM1daLYawFBvDw+KPeskN0KTCUp7k6wcdaD0qADlPp6
JUXBTQ/qvjohlTBnB+/DHUMwguHWcPhZzhaBCwGsU9JlTP3MrmDPyUV3qcMm+vr0coTwDyAoTotg
+a8/VBM3nTRFceaDy4ASa8z1KYnROXxsZef7qflBRqJkzI8BdyLW+pNDrprY0KcxiP1yRJHJTCr1
Q6kij6Gp2ZOjDIlBhCkKYwLfBTFp09Rqs5Qp5GaS+KCJlrNUT8GJITTWk3XFdysC1wHegsLiVsat
LZqopEsT+xirSU2UrKxP6RSVR95vl32xHF5ogeClysF3Wu9cYQ9Z4eRF7A9jY//SpYt+yZLauE66
HH4YLam+0hpVnqwOiNXRlgbaJcR+SVjWRqmA11PC0Dc/Ysbrn9A45j8ze4jeImtIvtSaOX5OTMQ2
H58RcQZWDpj0S1SP+GgC8rEtosrGMOtKqid+rkq5F9SxDKoX7/m8Feh/EABBAIJB0tZLcxaboqwe
p76VxNpFD9G6DBT9CFx757xzzgkjwXfTx90+kVEUpf2cW6lfq+OYXBkRpi+elrZReMqd/BC+ds8c
1T1q6wy04e3aXC8LORBbk8bKr5sw8MeJJ99ulcgDbFQcONndy0KZFyfLVwICS3K+cbLlPFRtV1e1
HzjaWJ0dgBjZJwgRZn4Cu6wyqjZ2KpVwa+mHa6hVCAA+/oD7tTJYBOAaNSsR5W0bvEOlGr0ND8bX
BmM5s9P/kXm6T9GwHN3x/dXDEhv6Lj5J52LjGsOwKdAv7GofcZXgQyVJOsPYLesXYnHtnE6G82JY
S/ycdKNIoZgAyLsNtRI1iG2JLBpAMhtxV5K4LdMVwmN7qiewgEOdFgcX7s5OghxG4RgGJx0zfXPL
g1QOHCUwS79WGB5OjUVdktOojm17UTo5kA7i1TvbSceVUBliFPdue0hBCDC9ziHeMLVo9JSgm98A
2MyfLViPn80lUz4z8+lo3tkuRicjxZuJyQQE6jSA1ted0blDWgRt4lukBB9Ra9Mu1jCVNyh2SugW
VdQnX5a8dsKPVSYZ7bXLc+tgm/d+jSSSmSNwtkUjc/srzFDetXGwpRuaaTHDyy3b5fE46izescKT
h6t2xLx7inXrhdazStMlboLbUofRZ9h13+GxJl8e3717RkTnSdTCeWTljZFUXTqjNrLgVsR55hVz
1p20FHHWx1b251KDCQFEVCAOSGw23yzFpUSqXoT+rKBpsaBa6Zc5rM7IkI60jfamcJqUjUS6T8K4
hb47sGIKQxtLP4cSNp1M5hYh5GxIRowez4gM9+OV7U8jKQxHn3FSKLWDh1l/JCmrh9ls7Myv0kw9
55mm+Vm6AK0Pp+lDzOA4T7Ei61y14XgZw/FJaW4uAtkqTwSARxwylZS1+TwT767ULz7zsjLpXOoa
sBGdasfgMnhiPhLT258WzFGsgR8pRlZu8+MMfnvcWeXi59msv0SVY58ZPRJfHu/p/hNCAaINBFSU
mhBB7HpRHTHDmM3R4oeBSb+k0azWdbqcPlCAxtdR9e+uNYsSFjtIzWtX3O8mJn5L1uwrct1eDXNg
yk/NKW2Z0fT98cL228cbx3wzBiCDi6FTv16YExcjQvrTQBlcq0Pq4EkCP0gHEf7Yzn5J4i3VHcJm
nht0ojZ2CjB6ZGqDrwWD7DJEsXzJ0Cfwul4+mip1b0mkaGSm7/X9rRKP0zLjaQE/4ltSn7/ITtF7
oYTo7eMFiY1ZB5Li55MA6mKKye5dqyZp0mCvKL4lA6ZHOUwrGNIVMZkbbfNxGjyCdflJ9jF3S4Ci
iZVBdpBMbTuEVhEpU2BXip+C1DgnDMs+hU1snXonfXK2+bsperpCQFrgQ7fs4ybPF3nJY8XXJvq4
85DlXsRY7oN7tf9Wwh8Sur6vCZT0+lgYajWjBazJ/kCl9NKECppe1Xw0Tu2uFSCI6GGLYG5b3Ili
Bame0JZ9Kw16b66NxdW65kiLaV/cEVslNHYEToO+42Yx87KgATNMsr9YTTh5nG89/mfKcrV4LSa1
064WFRn9cyfNQ31qGgONnEFC8ueC64nGT5nc19FLVVS9/RKmBrjMyAgiSXLlvG4NeJt5Zn9X5iLN
LzKy6/wPQ8GskqSNiEyNtnKOZhLc2zZBm1YYxYWe8lZUJ5nUpiE0nCm5J9N3FZ79q8DnH92kvWuA
QUT1DSAWjwbV2/UZCAlSs27uZ98KpMKTC0e0jVL7pIX1kyKvHGpBViJwAQQNSXub/fFZgphhnDhW
vQRLXo2Qz1CdcrW6aT8/9g93No86NGdNtHHA824cq16psZW3yezLBIGnea5V1xrs8PzYyp29Ay1A
PZGJ2/D3tvcnzuYQrZd58ruyqV/mBsGSuMqjUzl3RwMc9qZQCWD/6C4SOe2ktQ1dcvoyCWof16B+
zDJZ+SNxJu0Vro10gMO5Z4pSM/ELCjp3AqY5nhxr0hq/JWx/YRpLeeoGA1Xqyj4AhO7TBeReYD9i
i3YPIcT67DH6IlKTvql9VQVa5aZhLpmu1AxS7YJCLHNvmJSo9IAcJ87TL6KY+EluRCMRbPlWE7Ls
StvoufJ+Xc7KDXxid2klxfLymHbQ41Oyf6uYMQreSFQioOptOYEhw9j0qDIbvymk/KW1MuelU4ri
lPf5cBp62TxI3/dnnz4T7z3RH1VZuqbrXaXSa4x9qed+NDr5Dey3fgml4evjRe0PCUb4ZvQWaZXy
Cq+NjGme63Wx5H4xy9EPJxyt8wxT5UY9Ybw8b4qERLTukZ/cAWzBP8cyuVXu07TqT1FWG27WBOG5
KKPovzAFxhu2I1ksFb/NqlKhIzcGY+73pvG3tjTqC6yy8BxWnX6QAO0PBcEYIG9a2fTOd+JbzqyW
GfOIa3+kE/pXbulF6TPCo589WWmTiA4FlcIDd3XPJgee3FEgLkD4rr8ZwDe9Spip4IdL1H9Faa09
J7kWe2FSxX8wjdk5sHfnjIjMgGNPfwARmk2ZNjRKWV6kovInR88kN1cra3H1Wq5TMi+5+ufxMbmz
OjTaKRvxDz3xbYw7TCPdcpoDPlk+Kte6mrm1rXwPJuk2LVPlPbZ2Z22g84X3YmF7HJwZj3qlIWpG
n4pRWV7VF0pzYVxAE74Aw+yO5o3eudNACGnHkS1Tadg2Vu2+XZwqi8GW2Nn0VQ5JYceqKb48XtSd
LaQhjrjJ+/zKXToyzjoyLV3Q0+0sHU8x44ggqDKuHRjmW8r80adfacA4QrQKLCZz6rfdHL2IqQ71
4eADLrDdUDNm36jC9uA9u7N3QiIX+BTEDeCLm2NvjUWpqZA0/SkZwMHlTntLaFa9PN67/VsG1YCf
joMScdQWg5PQKFBjKR18CRTrd3mZh7O+pOa1C6zyzDD39oM0a8qzrp4zISjNbCMuBE2p9Y0u5Dgx
Y+Qd/bFRtC+xqkWfm9r68Xhlu/3DCNRvMZSNOJTvtTYSznbcFZE0+OEMNmFOkvxUpFF14CzuWSEP
Jt6lkkCUuGmC5Ko2OxKxuW+nZXbucn1wdWc5KqHtrq24ROik0cs3+NcWj4GajtWXqIrRsZ+tT8wN
ZQyAVSefxiIPn/821ENAGFMOFa+/+FV+6oclkdTXedqMvjRKrerLTt5N54i5Rs/SGnA/5DuUd/n+
FGO2ZcFOl0a+fDH6XDP9iyUNtasxZffb06fgnbpDtESuQClmvRwYDYy4bzhqxhTOHQXrvr91pmnE
B5n97hyIGZu0XcEx0wpD+nxtp++DoeMpmfyYs30meZze8qhqnnXfWMHLvaOYabvam9XAZXYGOvuy
r8xZfFrGNnLLwckuVXcobbg7csIUl5SgHUw/F2i9oCTU+nlWMtk3kQ/L3dwOBoJcPhABb0QR5vL4
O+3qjwZcGtpR/El4S91zbW5amH5txKwMlGPiyW0v/TGMvf61y+PIiwhKgHUq01nTgr8bpHBvj63f
WSzxBXVwMbGPZFJ83Z8OPXWZYgKXIvtxpOivZmk5DA4r4lOsxfXB47FzuCzUoHspxCnAcm2Z94lp
JL0FO8CXqQye5qL/NNr6RVLT8WJZ+duSl0cSyfujKciGXGjB4wWatkmVY63MtRk0hN80/VS7pqT8
DzQ951lwsRgf6gBJ04TmIUTH7dmctSThGsi+pFUgDQeLm13Kw0WprPbg0dp/LqSpBFEHsJZoYW4S
sASlhJSpzoovF0Xw99hN46WorPKkVb180G++Y4okWSiSs3sCI7A+GU4xLFJuN4EfTGVcu7E8GRcZ
wrobhM78rAwLWygychoxAh1DzW5tjGGOuH8nCUjMpfgfs9ByX1PrJ8fw0f3lvedOA10CJ0ZddW2l
ySA05kFq+Wk8Fpe+UoX4dFMeZAr7cw5NAECFwPBxyrfTy21Qp1Egp6Yv1XHppXGYdq45pvYFRkl8
C/pxOlEweLqMy8RSGvRwIQg3+e/NWS/CsEt5dixfq7TR5fSUV0mv5oO17QJO3hG6QMIANVU2dL2D
g66Alw5UzddqTb2YWh39kkT0TkJNst7sUCuffZNFpR2QtgBDkixs5Wwi0YckKmhftZrB5XAnS0RJ
guy3J50g76NAKoOa542BwLVeVRAUo8SUTaykYfBHN+uF6+TN+Db1y3iwgWuXxH3C9YFQIscSarM7
4BztxgA9JaX3KnvKMQOSTnMnZZSOWKHr6/uvIULo97mGgpOz+VJjEZAdLOPgNY5SeOE0gAUY6viN
gUVHzdT7pshCaFUItP7m8mphEtHLmAdv7LTLpGntp1Lphl/75QhAfW/zeCFBeAsYNa2R9XcKWzge
aWuzpo4q/ugknZvP2pHIiXjf/79V8e/OkRrAwyQW5FneLCdilA9jl7DSdnr4Gk664Umx1p4AhZmn
DNjBL2YpTa+d3B9kc+tI4N0w+TAPFccDeOD2GNbMDkpUZpB4oaJJVxDVEYFhV8lX2Zyac5LU8guY
QcVjAK1zNjP9aIjRne8oAmDRQeNB23UXagZ7JsuC/a6QClce0/TUxsXs50WVHIQdG8D+/62Vriut
T9G03uqoVpLeaHFWjd5coFASBKpzlYpmuGp62J5N9OLdXlnmVzFjXAyrtC6xwgSF2e4s11Cm8qXP
kU4pltT6+tgV3DlicEYpMIo+t8gL10csShvoEUPCHnSFcllCu3SHoQjOj628t1A2ZwwzlD4o7SBu
tf3USpSaqV30o6c3oIEKYB8fdbjijOlug3M6aqkbZq15nYy2O0ktE8ZCR00uidV0vz7+TdYO/d/v
gHegogW0RaAh1uudUqlrw7wYPSuITDdzbOm1hikFRi/ovKGSnuOP/2vPRNCdXAF1W/Qp1/ZCdAbT
kYK1Z8YJSKWQRlyvlBUtueJIlmF/nAW1jOCPErwNCGNzj9tlURDK11iaMS6ftCx1vuVlll4SxL36
gyTovi0ajXBdqIxvm6iIUs5JNNmjl+g1uVaL4oMLCoMpYFY3fHv8yTZsY7GHLEzMEkb6lEr8tlcy
0gRWwgymkNkuQfWaDU3Yf5yh445eFFmd9tuc2uZneQmc2DVGoMZGoRj1KZScpTppUYhcmqumJXHK
wS7sLw9gMgIDBOhtXustckMHEVJpszV6gZGlv9gZw+oix3lO++Lf5YMAA18AJpEm/Oa7ZnouNZ2D
laXIe18zC9WtZKc7uKJ310IRQLwCwHq3eoSpFQ4mgPrJW2bnH2Ses5OjT8lBNPCO5F37Ad5MJA4E
L1HwpDbXr+FNqSSlnj1nTPoKxcogqk86umedO2mtI52QvYNvV7ajXV10OUjza1ZpYXMN0BRrX5V5
VvNzL0ep/plYtJ5PKWOmm1trUoJ3Z2Voj2pLdw460j6CZfBOztuGmcOyqFFToeyTT/Zv84Luuh6N
P4BtHk3WuLP/BC3ItEFuJATc9iu0EZyAbgcToUspuVXepqc8mI6s7N2fmChFyRthGrhSW+TkqNST
2abN7I3injQLED85f9VCNGyNTjvA34vwZPOxCf+AZxLQCqjr1vcxbKKaoRB5uZTlJ6u31cJtbW25
GMacvKYMOPPSdoh/PHYX73n12ix5FfkI0hG0LmAXr13ukDhp19PF9+quDP4JIBe3V11PhsQtnVpx
fvD4jN8RzMms1zIe+9BFnjhVPKdVYucSm6H+HwkYun7qs7kQsysyLfiYNJadMJFKb7uL0i5m6Cpi
kvDfdq8ubzSYsu/dUqedr5dJiF60UTDropZz+1XNmbjuVo2kldc4UM3vSxJIrTuNY6R+yqtqaWnv
L7AExBii6kXtZ5OpjUE1mn4/VXOoXLQpzf+WkU8LrkGuVRW3w4jn5uBm7o+fDSKMUsV7Q5WAar1p
iboMJpRIDdbOUrxEwBFPJMPPwauFKyMRgCnEuBuSXnPby4/0NJksdbY8JZfTjyXcIb+UqyN2xD6g
JWiGdKXS9QNSpIu1/lTj6epGyazOsrxSqvLPej5J3iiF88eIoe3nphmiHwEsnrMOX+aganfHMpx2
ypBk2yKv2lRGSkQuSnswbU9Xhhdz0mN3rrS/GDB2Q7Dr4xSYlRsET1YkGeUOw0UAycVUHmr729kQ
SmGrU2E2hjdmjXpexmn24lqRDx67rSfEiiA8Cvoc9TsI++tdDXFdIX1Ow1OQQ3WlMLb/6vrcoSFt
RE9lwe8LYlqIqWNN/GFu8p65aspkoP7iySkjNRAoHH6fE3v547Gj2PpCFkSxhxI7IQzKM9t4KewZ
+io4CF7SNoZ56pel+RqUYzq6dTs5f9pGJR/Jed/ZQzH6BxERaiUUtTauacxge85mZhIwIFbYx03i
jbiZCwCXI+jUPVPQ1SCPUtgFDbapjwxm0SjWjKnB0no3WdThlMgwvaJkOUKU3ttIcfSQRBQE/W1M
zZxg0DtLZ3rRNGUnO0zVP8KqZZCCOQWfx6W0Tk9/OHrgeBAxEpaqjPh9frrfS5EZlSKwEKk+hqew
RkjeVNL5ipxre9bIFv8LewReNKUJqylCbuypcBmyAOiYVyex9YaVwpvzpbqaVj9fckUqvj5e351P
RzqOLIsQFhHg1fX69MQkZBf2yFuL38o6Q5paKeYfjc0ousemdnkpl0CofAglXFDBTENf21KQ5By6
Ogs8axqa35moFJQFmr993v3e21Vm/9rpdmMgeRWU6kuktIhBVfBnx5uhhPNryZMxoDOXRfJZLRK9
EXXTpjz4JbdvE3UwMlTOEI0xhyrwxp/rFI6qWpcsLzaW7Kz3c3fOx/bvxztxzwjtKYgPBEikUZsH
EE09WmQIbnp6wtwAGJKSO5vdUa1F/JSfYxOxFFFroeEiCqZbK3NYZQl6r46XzWN7G7OWeYlRL18m
ox8+z2UQ3vTFki9Wr4ZfrEFpL88ukjeR2tT7ZCSBb19/7TSpqiHrk/CajOSgaagpnlmlfz02cudM
cTrFy0vzA/+zfX+rJbPL0pnCa8wkamIdSEjwTOl2xuemX5w/laCR9eswdo7ya6AvcpCQDhvdfIYE
ju50WNoS9Ygxcbq3qVb7v61eG58bUCaeGAYqCAw1OEyoIFufxajxIOn1MLq202hetSQ3rn2TV0/J
Fv6fFXYCCht3lbLker/rQC+1eMmia9TF9Ulus4hSeFQ+/VVZC/QZIg7ImpSH11Zo4M/WXJbRVbNL
zTWnpDiN1A0PvOD+goAoJpwXYlHomW3BxTkA9wopmOiaUxDnj9o+TVpXHHRhdlaolcDMMaEa8l12
8k3D5AShXjZYUZz40oL/PSXM/nl2Lfxk8KQMdwYjJtpY6x2ztSCqkkSKrlJmBii/OdIfdTeXfz6+
CJv5oXz+dzO0yqi0k3XJm4djkTRz6lsGGchDbv6zOJOxfFOtqDJcAo7wcx04WeNLg7TIb0ml23/L
c9qaI5EIY6fdrIvH+NxNICn/GkqGIXqho6RfqkSH5jbk1vAhDKel87WoGBN3MRYjug5gsOPTXCVh
68pagZKdLIf9L63dw4J+vLjdI8XaUEMTnF3o3TvhZVGZNANSJtZWIxCo6+VrWiSLL5XpEV3ynila
7mIgMbOqgdmtv5acJox0gw5zNTKT+Qg5I41i2ihu4sRHPIRtyirU1hhXIJ5eofuzfWqKxDLHsXXg
0tf5Syem1RiD8Rfu+Ne5MD/3DIN4ehffa69CdF8MbtosTUJTsbL1NrkaiVm7C7OxET0MGABE29Z7
bOrOzSLgFMAfYk+i0I2pxEFjNEnr5FqlanZ15GY8G6n23DyG9yMvok76CAyAFMJJ62/V6DoZsdol
Vwka7Qld+OJsKW1wcPjuroV8hzIGnDZqb2sr2tTNg5RQnorJ/i7jqIynxERH9fGObbM5DoNoTRCJ
kbFSFtvERgaSgnUcK8l1sHBDtV7or02WK1B7dKntXNVoh79nxchuOvL3Px7bvrdC7FJ5olaDwOLG
dZT5GKZWg22yn/rsjOp8llCBfgp59u/XIgMiISGzw5jYgZ8i6bIey1qWLCatIFx9LiO4gcvC1Kn/
Yi1CmRK0DU2GbTqXZVq4DLmcXNPckE/WYsFZWGTn2VeQKJY2EkQQisUEWRufnjZ9NyhRll7VRYpe
nLwnA2+zb4+XIrZ9Fb9B6aGZzj/g9mkgbIyMsa7Nw1Jn167u0YBdqMZ0mpHPLqig2LOqRvnPY4N7
30dVBmln5sXRO6Fbtf5CVj4EEEIoHhlRN3xa+lk7V1JS/8dMswNXtFsaQRAFE0B0tBpBbIkT+dNZ
GFEXGuVGTa/KJLXyqz72SuIWIaLzL7pKv/htKgZ4Jo+Xd88oDQTiI1oySFdvlhf2Moy8CKdk1+F0
nuVxvNqMg4TeDBXS7fgK//PY4G4/WSVoRIIl8MUiZV2vUiszKwgg3F6zSa2cSxBZII/KyLKvnV5o
R1Nj7y2P+JfzyNuFA9ksj0A2jC15xhpCZy4i/t23qg3sv3DR2odAMp+ckMGFZnnvnWKcL7HttlfQ
mbBXQkTWrnkz1R+kQFF+kYCh/1k1JOVKmB+NFL63QGgRZOE0DYTS13o7OyrI6QIe6FrMc1LDXZUG
7dx1YfKSj1bwy1SP2e3ZD0hpiNyCSJQLAZpwbTEMskxS0FW6BsVCVxgxXz+14/iTNM+l99jUfnGY
ciCqIrBCqXzbGG9DaFzZpBVXiw8FBUOuvhtWTNsiHcKgeFHmqnq2DAstQjAT6XZR+oL1sV0dladY
zztAn/0cUjtxvgGXaw+ykv0doCwPGsgWzyfrEn//001P7UadYvpI10khoXalKog/Dzx2Xxc9XP55
vIe7d4wFgdGBf4TT3A/5gRRUZ3Ocl1caO/qpSXHe56Z2pCMdgXfR6pVnFoYETBucNqdxu3O6FA0q
p6+6hk6WfBnNuG1PwWLH0wvhMGJw8+ikbmnHdesXdtyGH3F14bfKiu0Z8Etdf+rNVOv/GsyE+myQ
hQbTxmWoTG6ZGf/L2ZUsyYmz2yciAjGzZUgya3a5XO32hrDdNpIQQgjE9PT34LtxkhWVUf+mI9wd
bSVCSJ/Odwa/fFRcQqclqJ5fwcrx2xQizmq9gSRvdW8WMLsDePyP2s9NR8i3NjKGygQAwByrJPSm
9qNI+rZQcOlDbi5qui0c8PwdxnJdF9FHTWHN6JqNdUnuFWfrl/ff3kUFtBtl+0L+WimgOjmOrN0G
by/msJz1o7RtDBJWmqbOIz4IzCtVL7JTonh/5G3j2L9ObNRgDUElt8EI5yMrUCn6SmzsZ6TcHqER
n/PSMV1KZhU8w1dkOXakYi8RNMP31UiwjP+H8SGYQwGIJMkL4yPlVZMFb1q5ZUk28Npq+Ddq1XPa
KEs8qN6hqY/UuPvBGuNXhmP/o9dgABTQ1eDggGgd0PTu4DBgkASrrPGJlnV0CtxxfTQ1yoz3H3In
Sd2OCxBwNhk+yEUbs333fvtYoAGHOCAkVsdqONmrGPyEsaV3T2i0qiUJascaf1LjWlVit+HanHAr
7ciNcvrATloyRVCYWgFVcG2qLY5kC2duUiUhhE36MJzhKy86m6WT8KB87mO5BCf47Ul+a9xaB1eW
67bozxfNdsriXMfuhnv9voeKGUKkAlg2QILHNlmECFNhmRfY0qz5+zN3eTRsYPe2n2HDcWD5db48
dT1pD6bubQGvYp8kMVusu1Z6suhUqRLXEPGxlJ4/rwowApic+BaAge7LMxgMROsMm4RiaSuRr5y9
xNqK09ih1/gWl1s2SlycsMCeIYd2w91FcYZkyuDy1hYVRPn5OHn2wVbjNa7y5dYCEAm1EQhgEVbf
vp3krCpaDXVVMcTlvzjpx9QbSY591E5hbOWkTms9LZ13pXp4471tSx1WEBDRAUnevbe6r5Sa4Alb
rN7CCo/Dbkx3Y5t6a1Pl4+qq1/fXyRtzeTbebhtDSjIFeXhSRR329ml1R2RZ416bvj/KG+seduCo
iSBHQBG9X40mQgHEp2WzgehilvVahAuiHW03g19DeGVnfmMK0cHFpgTbxc2ddPsxf50JLZXt4Dat
KtrWBWttnn7PbvXKpPy1DuWP9x/sjenD5o/mFbZCyP329TNcQa2ylqiypLJ1WiEPNGu8+FrtcDkK
hHLARjYaXITVvbvnI7jGi5A/YQoRh/3mkztYSRmM7UfpQpivLbEEhFHQplCt7G7bI2/qKFQYZ3R6
knTBSo5BJdzs/Tm7XAxARP4QezfTtgsHwp6WAcKb1qFgzuJUaTnj2MxH3+FeEaxNdE0McLkc0Pjd
0CusPbSr9oySwWhuem82RUihUUoiHfXyiJpBsAeE39btk+qJ/pjidtsMt+Y+WmB4Ttgs7vsYlh2K
oCc2Qs5JILNIMysVq0uAfZtrZ+TldG7crs37E51oAJC7Gw76Z8ruiGUX5TBOKS0Zy1QT9acBgqwr
tlsX6xDFHBBv3OA8+AFdqM1rLHY5AxUvKt3N2VB13WHjTF459P9Qls5OSfz1uM6AIfHHQHLv6aJJ
aWqkJCC7fZL6HxJggy+IrFif0nqqvNxIT39dSs8ZWFpyPS13LWn75ejW4K9WV37N5TOjMYL6Bpce
NC4u4im9ppss11ReERuY/pdDaBdThLiG97+JP+Kv82cG6QyLE2vUw7a/994IF9oGNuhbxdj49Zr3
Q1jpB+6tTGboUVlRwgIqhsRMfLZuwQeNPZTzitR3PUC3FTe+mRjyxWZaBnaxLmE3QhsyLNY/g7Eh
l48A2nqfZQCSQg5zmSm+paqFQEZ04Nerru1nXAbaalizOnQ651vM1vBVgy0qWKKNUGFKV9IstwDQ
YYDcIMXktYk4BMJjMCmVKBn0Ya6U6sixs8FkvDU2J3U+jiowD02swKzv2pFXMDP26jFbO+qo/9qm
H15d0Xt9MlY+1UXHezImUWdBMa4UAScgjdEIvEGk1tBnFeA7CWWSp6JjFC6l+LRWdAhQ5pdLkJdE
l8MXA2eeMMNNik33PZgH8QGCGiRErH446FxKweNsDidrBZQzL9Nx9Bx47JSCOl/ceF1tfDWbXX+H
dMjfqgWl+2tjwwr2e+mWwr4TkeYi16WR5X/vv//LVbZp21DNo9AAL2zPvp4VmXuONmDRx73KgoFU
KUJq1PH9UbZzYr/IYF2ElQyJLVpLu6Jdm66k2CmCYpmo+gUjcnnHdaBg+6PE3Updktey4/n7g17s
T2D+oI7ajMI9FPJ7zxIe08VSrYceJhwJj1PQkqKBQDUdF3nN9fDNWUR5jdIJirYLtJh63giFAD4i
+PCMdxLUNvgf2vb/8EBbWw60FfBzYClyXl8sStCO1WVQxGO1GWwEIm/A1D/Ifhmf35+7tx5okw5B
DbjZfu7h77keeqJkFBQhEggfOnhJ3pR+rD66rUcoX4CnooUFcNXdM2s7WwtjtZNVjEI4kFZYZQaq
H/notIG5B4k1NDYbu/MCF6PRChXHRMJiiNrwH7Q0y4x1fnyYve5aUPXFksNQWAawMkJlhv7EVhL8
VQHaY4+DMm4jnFNT+cMpm4XDIY8wZCzAwuHKAXE5GDRleDQ06gH5gZt8Plik1gZ53lZcSMhFijGw
op/wZm1TOiAr8spYF+sBzAjAeBvaDsAPd97zsXRQWUHPgrjA6ldgJPdAktouvsaCfnsYUJdwGkFN
vvebUiriIJ+6cdE0E/S2AW9hWV5GH14QeBhsv+B0biLDvU6ZWTH2Y1LGxeQNNhgBm08XHweTqbrT
17K833gk7KvASbG8QXfYf0lQJjEbwDYeiXYqAcvYwI66vnaMvzkKiA5oGMD99aIRTN0ajkBtVRZj
65V1VrWy+glsdr2WinC55vBqtusUkB+suH15Keagg3MuD4qSMy/hDjQq0huG42zX3hWO9BtDoVoH
/Qr4C9bd3v8U2QATzA+9uOg1n3LU2UtKWBkgocPoD6/uAJOG/BxQgCBQ3w8FmS6soKo+LlQ/xIk9
enFakavkvAvgDuUcVM8gsW/+MeDMnX9DXRgZODzIsoj6qCq/8r6N7EfluZUN6it6SglbR9VkoO3X
/1Fr66KtoWNda7xcTivoxVAnY0PcmJ17ezp/aS2X8DlGvDu2W8WMlyL5Ok4Nv6rUv1yUuA4DrNvk
jbjW7d0npC95beF2XpCmt4ecTrXdIBu6da8dv288E6zJMBDu3lCI7m9apfYrHdptWfim6VMRAW1q
VIN+YLDM2fsH4xtDYW/HPQHNVGDMex5zj43dM55tFQhtg29Y5/w72SB0NuBkfXykDXrE9X5rbkLd
cr5calFrJH111bE3iBkhsQpzmAyHh4lbH740YluCXhhfNMaLEMlxPtRYjp00xKmOtdf/W0fg+c79
YuXb/3UFInljSWyYFi6MGA7qkd2ZRS0J2jdbqmPl6T7V/mpSL56q/P2XdHHzxi9D8QIeIYpOkCN3
xzCfGa5jE6mOqm0PFoh4SUyD/9phxKVFfsz9BDduNItAqd+mD1pULIzzyfNdOUDKYeiRliZKwLsF
Cm/m+Ars/WcNn5XQqJ2xN6GfgaYirmu7d2Q5tPetVluFZ7leMyVjPLP6cbFhyvy0OogATgzXYwBA
fuVd0iL76Jnr2Mik7mGeuxFopChaGiD92B6QTfbdCBkS0GdpVF4pHi++ERwQqEhQdm9sOHjbnM8I
mSo4R1VVc4Sh2D9KctygZPOvRFzYFXTvYjVh4rGnAn+AchTYzu49l+0I/Vet5HGOa5qFbR/k8eC2
Vz7Ei9W0jQJFPdpJWLloeZ4/jl7IKlsf2g93cvScwtqhHZJ1hPl+AsOgUdys+JHXXEQv5xAlEE5a
EOJxNsEQ7nxQEyiB9gSLcGOCT1AaxBMwS9iBz+uBeUN1zVTlQoaKhhl2NXuzN4exGWDg8/HimcRU
BmsIPVCz3rNmrm50SZrf9gKD0RxCO2bg2zvGiHxuJQ2PcczaKXUti/YHt4O458qN8eKwxOGEKxt2
PpSBMO7YFZxNyRCtAKJJsbDy+7CshSOtG7+q/q3m+o7p4B+3C+8a91qX+RICwrjYM1DEQ4mztbbP
5yHqXRm3VRVjHhQhCamkm0SsjFLT2+TYGBrfkrhnt6J15k/EWM7X0mv8l/f3r4vr8vYj0N4CFw1E
K9Axz38EbUfPQ9ZUjEpBMfsAXCTSOYKKXP/YCPgmJxFt+6eaNtBCvT/y5RcFqAlAEHzZt/7N3rEC
ATsdVEhLXNSkU03iq3BBz3f1x/9lHGyWuDDDrAK+LPsnDFrYRw4xtO06/FHVq/lku31zpYR862lQ
EwAyRF2Hvuhuz0R/lJEea6toVRjeoRGPYHbBluzjcwaQAZ8OqlTsertRUKiKyKlwN1pRs7n5JGsy
ZS2Zp2ud18s9ATc9qKWBTuIigbzH80mb/QrNhRlFPm7NLAVHTt3GoekyLrprXuRvzdyWbAPnNQA2
qKrOh/Li2jJM1CW6M5p9DaC5LPy6dQ4fnzmIfbYcQhiBAnY9H0X2ukReHC0Ld6yXnLncPhqLB1dO
icv9G9P21yi7aVPg+/S4EJXFFDL5KFe/vVHUcw4Ds5x79NnD/P2neuvr3XyfUXds0vZ9CjsCn+IZ
aBAqbBKYU7BG3+tunFOwVaClX254C57M+yO+8bY2x5dNu/AHRtltWtAAwIeCNGVR0aUvIlvzjM7x
+un9Ud5YflCbYKAA3QXgeLs1IboSdjBclYVV9lWB/S8+Tg21c6yOa+Hnbw6FhhDAms1Je2+8NQ0T
ygbXlEVY+18WOQNZDrlGzSPFlXPmzanzwWvemIsQ+eyWoGfV6GzAG7xAUKtOjGO5ue0Z/+MLHRYP
W3kIIQ32191pLnQQLBWXVhEL0wVpGVTlneduCqEPv6LN1RJFInbWLaX1/IPCET/JWNLqCApG82jx
ZrrllorTxfTy2/tDvfFVoUkC8ReKeRAK9jIRV6gVEzrQo5GOfTuUS3SSltU/RyIYvvmh1tewwu0z
PSuAEbaMGvjP820A+m6Ra5yTsCSt6RG5yLNKps6NaOZo6kEsH1j6J6rZMjq0k0/lF7ceQp3ACKHX
/5nQaJmjs213PFFl3zxCC+JOTwamH3ACg3LAT6RuJ5nKMByqZI3U6IHtZMrvJbK3hhyH7Qx8DdZ5
Kuu5U/HErtcg+hF0YbmpoIlNH8rJwQZDVG+GohqE9TOGNUGEg03L9kD6gcY5r3sbiv4K4hroXkfP
TuppsurUHWb8gsmdepNWU8W/SpiHI5k4tpkoIkuAxv3+m3tjyYNrDA4NhJabEGn773+BlBrUXA9e
Q2ACT7R9hgUqP0Cm8z+ciltpDpIQbokomndL0YxhC6beAl/2lvo50JUm7VZAHf/Ds/w1ym5vh3wq
cHF1pceS8O+eMXOmgGNk7w/yxm4EIAN2RqBHAGHwtk/hrwmD3aSmAPex1Otx2kTpCu3UhuS0XT/q
HgIwcqPhonWLzRw40W4oRBotXiMEAuWQQXLkPu4Yo+Kk2Bp3V6bu8qnQA0elt/0D6Nn+QinBchEs
cNiR04rlIexf8nKO54O7gtf80QlE2xbMw61t8cfj4nwCBcTfQSTg2wqzWDedu9DP4yr0Pw2ex67s
gJeLG0OhibvxWMDfv1Drl6J3Ox8sW4ruYYITukuIia8x6t+au01jC90+QBN0v88fqBv4KF0GzWkp
GTqGPDaps7B/YJR0TTd/OdKGZcAqdrPUQqt9d+hCmVrDStBuj104EZ6CDQIHTyrJNGZ2E9vXbtT7
4fB+tvMdcht09VEA7r4nNLlrGYi4LJpogfNI5AinPrJKVIjJtA1dr8BB+1JpGw76P1xx0TaBEmy3
p/vK6exQA02DIwTYTQ1Tt2R0Rda3zBQ6gty0t4V9pY7Zn1x/BsXH/GdeQVbbfWMWsDo4pcJXq18I
/WyFY58vvvZOCgKGe1S51/xjtof4++DCeH+EJBtI5OFRdzthCXOFFUJwC81BBg8p1f+SDnkVvX6a
IgFHC6IODZ9OXlNfuWS98TJx99lAyo34d2H3UXagKlTtWh2p44oYqQ1V87yAsN3n0xqoa1vxG9O6
8Z5QzSN6B8XorsbpjFdqMrjVkVTI1JsiiYqe9QiHqur5MI3xMl/ZwPaf+javID5h3YAXcukaHoSU
WlpiwKqL5iSONII+RXMtTvftUf5YUQJKxE3i/FOPok42MEGvjt6CeEAkmekM2Y4fVXvgWf7QWvE4
UAwAhDkfhbi41/mSsmOAzGfo9zypbxFDVt3RwG+CBKkm/sdnD65bqEchQ964H7vXZS+ISe28HiMO
Q/OILFMDL0xyzUTtjSW4tTyA/kPRDYh+N3uCxXO0wKP+aIm6zW1a+Q+L5TiFY+proO8bewkalLhK
Yq9Ed2MvULQ0KLd1beM861T3TCnIGgobZO5SXYpkQShyYfzOv6IYuPy48ebgtIC26FYI7z9uf1lj
p7VXflwiux0LNozOeOtVPmGHCc7h/c0UGPFzKBlyxGqiTZjNA5S1Hzz1EKQN/tWG2YDJAzR0t3wm
ZgVkoE19HHzWfp5otHw2ZlDPHzvGMco2r2g6R7gBAr0/X6QdnOB8Rjx2tLve3EJbu6bwRHAeWCnD
KxXD5VeHodBjhCng5tSxr1F7KP+H1gnZcZbzf21rd1kLeKh4/3neGgQbMtCnTYGBY+/8eWx/4JZG
xOgRdj7yyQot2IcFcv3+/iiX+yIaitiGt514kwPvPgEALJ0HFBW6H+WzJ1tU4avlb/GGFSWIL3Gq
9cqSfGtAgKdocCOzBODarmTwdFDP7rTUKBl8fueIitx0lHs3SN4YDjJcutP7D/jGNGJ7hI3f5t4A
ietuWVQL+IiVNYijr6Q+OJOhJ4eR6co0vjkKmh+bGA6Nt32bhdszcRvEqx1VNKqU8YbTxJ50/fXK
w1wg4Vjl6FiCDoW93t56O+erwjiz63UuwJR6llI/rL4Yy0NsMTW+KMQ8/7IAm1m3Q9fy01xqJz52
eO71xFdIlnHbHio3twYITu6m3gu7T41ZHKETlKzwlWBBoIOc1hWNi20YlS+cTQKF9xj/HLHOx9SR
auoSiIOirnB6rb3UHlekObR11cmvdjk4XlbBkCr4XPoTzj3IPLowG1YQm0+V64z6jqwUFtelWSl9
hrtXUP+oZKl4UhmPWE0yNpbT3zruGlJ4fZWgxMB3I1oK3kfW8BmKHuJmfmcrWOOU3WB/K51qWXLt
TEuf04aFAmw0OEelNXQ/n8aYMCiMHcvAfBW8NlzMedl6IUXDaTYOlMCqIktChZ7YUbZhF/3ilXLH
bKZEkztYYax+2qtglNnUuLS/X0yw2EUt2sb+RCOkumQynu3plko7FkWNPTbMRtnCzia2/MZ9qYO4
jZMA69tL0QmqaDINiHUySc8RevGw2W3Zdz7kGzBjiR2k88HFSP6AoX9jHutRRU4yzXbrp4PU6tcc
otFzQ1ZraT7pKIKHDZqISK+xFKJlspjPUF42ARQv2VzPa5gPEWfYc72yl/ed1YTmYFmB5Rxxj5qa
z0uFvtGp1GUgTnqt/SmbNnOczzPcEZw7EBEFos76uib/wuQvnKDfB7lrecAocKGzIWHQPy30HIPv
MC8vUXqMlZQ5LISYTBAB3Yp8gUM8pUk8Y7OuwJ4nZnqIfLT4cgUnF8SMirhCHJPGYUvBPPED/kSG
xbVhSBkMMLPplwVibQF+8JBNPenDe76AIA+hVqWcDHBLPT0Jv63iXxAOV/GnrlNEfYrdcRSJHY5u
HSRrY/XNsQ4sL/zZ02Do8jlyB/2ftvzWXZKyoTMnqXKJ1X4ewiHGC4jUMM037WDc/kbwYSF3GnKe
thBWzKq8VIaX9FSjcnVeoTN2nP+m2eXhQ9BXtouQN+KYL7MDfPqgLQ53HipmMn1dQJAcTgK9a4Zv
zTYzzze7F3WCh/9M0xVWQdxJhoriY0pGyls00xzdzr8Bo01O1qFO6j+3Vhm5B/QKJP1kbcj4oelB
9Mwp2AU8reLJxTVvWgg/tPMwvmpFdJsPsaFBijUz6gSJvdiVylXhrYx929eHujOu/AamOZKylTeH
1smxxPBpDSQM8BNPrFE5JU7Uj/Hj2vYyepYG5n9Pdjc50BjHcrLZmug1CgB+QlqDop2N0n+wR7R/
j21AJ+e18cW0ZA4yEOIE5pTb3zTADiUjjNPhZkbQCDsob/DtZAiXPipGl4VxDoCwlJ8Vyk0n6XuX
fVOtGVzE4Zl+cA8wG6U/gBwgDnQlfV0eV7IalY+qmqevlj9Qnke28Hyw27TxhrSh49TkxDh9CP+E
qVYHCm4Vf/ScznJpgnZj1WUwMQ544opomH5MiPaaT04DC8HUC6UGDiBHR5OMMdaSfCohI4WpUd3o
19HERHyPFpvN6bjSGIaMYCuEv0ijkcKVzE00sUKygaSj2598ZwIvKeqWKHf9vntyOaqMVA5BV2Vt
EIxxxmta9Sm8Z/vuE0d0+y1wwKnOHbgNjchCDTi7Kxe9smS1wpqDGBab4VO0QuedTI0cLSjbyurb
BuRSlgR60muKg7Hsf3OLly+GaDbfrNKUwoCqFI1SZCFrqJcC3BwjnVTomA/wNlpm1PiJGdnQ1An2
Mm7fEya85UQ8gRydYHGY/UWXasYCKBsxrlkgawtuzDFE7qNMiFfbwRNm1llPbQwd/Gc4Y/jTj7kz
wZDJMQK1Ohl62pkEvnsyKHTcBG4qzTBJ6M2C1Q0FFD4ww83clvX8jq/lrOA/oPS2fTsygGgN9Nz6
iQnNaBJ2UvyAB9xY1dC+60FnLBzgBr36Cr+tHxsFG8l+7gJy25UWNafVEwFmUfVa2hzLthyiJIR/
ZHRjr05LbuK6aV9ikLvGG0qWXiYsXulN0822deSYVf+gZtMFycQxTFZLl3ztY6826YyoJjSjPWpY
tiLNIbivcehaD6zCipiTzobu8z7ytO/cdN0wVoUMeRT+4HXJ1wfEaI89TqzO0f1x5kukYLo+otj9
VAZxqR+huXKe47YGeCRXb/gnGj3ys4QtM+KocTKVKUKcpru+Ms1X1BD0SY3GaxKt0IM7WswOvkJW
OL52Us5zCpR+9e6QWhT6N+gejixh8zz+5t3q/yqnGSWhx01XHyVS27EtKdrbAAhiH+ZBD3Xozcur
JiNUSiDXVdEhatYKX5FL1yDENAWleRb+4rLbaCAMEeQdzuMGaThqDu7BOBzr/wRcCTwXlrGubl4J
9BMNyPx6CVvE9cnAGRN8cWtTKJA7m2dq02hI6qFcvcLAR85Zn7rtD6+i5TUcWCyhPEOxblGsH2Kp
zZjaMM/5KYPSRyDeCBp9wns+WPdW5w5PpAdKf2OFrKu2csivE95VjkFlIaWduavxf1jzwGBqxRn3
f3qIDKxTxLhQ9WyVvhKJH4AveW9Kynon8xEo85tMnLzge7LKVznqhuULcRj/XeMCNqcSdO+P9ltR
Ccbohm+EQEDZkIKeV4KoIGwciIs8OjgVM+VbQYpOEkhzwg2yK2Un/qpzjOh8qF0NTVxGFgCA8thg
8u5nKuQ3O5quIf+XV2TcwGHMDOof7nDASc8fCKm7XM3L2BwZxDanxjdoiJDVf14i2b2yYLAzPtfe
p48+Gnqvm2Afl6xNDLW7/yhj6zHkUh41mTnNeseUW8lnX9OqXUINMGpBz3XDE0GC3UMN3chsp2k9
epwbT3wbRaV7uEHPkZ0tq239D1dhCGphcA0/PFD0du/LgezaXZeSHiPYkFj4rNzqpUVNvaQK9Ktr
7OuLR9toqaArB4Bp4BiwZ47KVaHsJao9ziG2wsqKxA98lS5sMpv18/tv6+LyiNUB7A66QviqbOzo
8yVSK1hOA3cajqbEKelZdp2yeHqFRT+sgt0PazTgWwiNMKS0AfATJOXuUKhAMT1PsYPhkL6e0nnt
N0sV2M/74MO+/2QXkwjoAssC8BqwQvhH7u519tJzpCn4oBjUS5jjdhK8xJNgN+0ihl8fHgrlIVh6
LmB7uJrulnwMxVFoVgw1xFgRtYlYYkTNipara7bVbzzVhhmCYg6HGrTld09lze1oaDeQI/FK5CMQ
HOdsEz2NPrtmkxXt9ygX3QXk5oCatDl+7tXPhMxhJdEQOJrFI/oEHrHzXdp9qBKnqvirS53yE63w
oLlYW9bk78/pxf1/Gx1NAnACQEeBscP5wmxINTCXYvQKt98DruAhjqTgGu3srVFAVwZkiTGQobPN
wV+tPtxBlI8ro3O0BZoBMOw0mQ1XkCtb4v4jAx4KpAQ+3GCNAi/Zk4ixJapN4xodR0miU+t260l4
5peBLP/gGXlt6vZrBKKUrc2CxYjBYN+2e6gBDmrhLJvyCBpMe2jXaMlsV+uCxvSaS9x+/jAUKKp/
Wssu0NC9wzibDfhCC6BX1AZ+KsBIPRmt6RW483L+NgsDbPObYzCqqO2B/3pLMUyQY2sOouNMg38H
Su76JmgTXB0/TcFaXRns4pEQf77tvNiosCviD+eDMQm/5dJZ3SOYBWrKhkWjBm2Z4N/fX+AXb8lD
2xeiWUwfLvUX1QbFs8RlQPhJLxomhZy3TbpxHl7oSP0ru/zlWIAisTfhkwLND8Sh82fyI9MEjfLE
CSJ896bHwfUA8wrrdgJx+sr0bd/l35UNoOKNCoz9FlgLwMgdNF07y1TL2BKnDjF2JB9r5gQ/WFcC
0VidMnzSCrKAR2csa3430lY824Max+NH5xZNDpDZoCqC4Ax8lfPnXTd+WUXg0eH2isLJnppXMoAd
k3CfXgsbuVwviN2C7xNeJnqLuGmfj4UrGojmtJIntSKzdO4DPwtnFhzef6ILVx/MKwo4cIARDLGR
zHbDlPgJgdM4zamdcFFFojJ25mxp7JGnAFqilyFGPNYJkAUS29pJz8tdBK3r+liKhXtAHqrVPq5L
FHwhEx3g8FAjriMbIO5iWemUHMHouo+619Likw0pVlXHdRbTEBG2MlRhl/vdvLRHNdvDDHck000v
8Gv0x7t4RS5S7un2Wt7E/yOv50sJLYGtq/9HVgKTq/OZdQaBi0gcVSfhSJQ+B9z9JpufbL9hGxS1
dNH4j+8ps7703Tp7X2flSMIS/BvmPoDtUPtZ4ENQ+8AE6DH3UNPSOfXLGe8KkTsreWooF/XRACYC
jhUjYS9vORLAkwnMT/lzFCD2pBAA2P0j5M50PrUUjduchLxj6eh0tMwAMFHrZXBUhKRVtbR1vpSu
NeYtLho8SGJhT78NOide1gqnwTW77iL/OE6IQE7byiUT7DdMz+/XWUh216oOBmKtH6M2iurVpala
wIiDWLZW1UNYwSAz90056YQJ211ufQHpD3zGGTr1j2EfRs0j7Rs3eMKH1iFXsdJlk5JpqaAHiHDz
v6WN7KznxY+Zd4M9NWxvPc6rJlldd/mO27uyczqGcn4gSHKITuABgHyVEA0N99GHAYX+Xa8zYAxA
oh4SImRY6rSs67o5UGjlebbiWkbySm4xRlRE4W98o3jqCTbH5mTzpjOHtVlEnCJYqfxBhYAppksR
CJQskeWLZFoChIkx40xR0ZcO+Y4jQTZY7Ezqo736RmX43pE53/VisJ+ndglerGlcxNMgSt/KWVm3
36EqtH+zwameF25rGBLCqhfItLVlXfr1PPVwpRnYFwYsNc7CIOieebjOT7q1DISc/mzdDcvgTweJ
FFUKDyCUd4kzLp1Kw0ZCWS78KqRp44wivqtF6P+0GyDcORoUgvwDlMZb7ioVlz9gLsrLjLQeG9K4
julKYSIUrlFaj37/IgMFQwOEX2id2rqJu4yQaQKuC0kmGwvkwcTwVbeprV6oHS/yFiazE/LNq6UZ
i6mDwvWWlp77bdLeKn4EFY2aI2A5ZR19b3HF8xjj4EesjO1YSd+F8ZMO1tFd05FYlHyBONp5aZrF
4wcBIylZJS3KhvJbpLqI/wIa23zhjHJT2G09+Y9LhVZqZnsKrA25crySZYWb/bPUvK/SxvIRYDWy
may4GdktvFAsZaH96oghupdU1uah5Zb9rVnBrDo6tI34mMILMzRP8axD9XOKJX/1kIxVPY6z7D5P
0ULIZwlXBo1Gf70ApuLzGpwi3SkI/O1wEq9+XC9+tvQxQVAlMNzfM1rSY7I4BjGLFdz37CS2LXu+
a72+6e7qcGQvsD+yGYgfWPmJy5cyeJmnJh5+M6cEr3pehE0TPZbydfKYGh6qYSTBIbCNbRdRVwf+
TduBj30H6q30PvG21Peup3xYkwbQ69+3Je1ZRnqoMwEmdcDuXHQg1icFXXD9guYAvkYBZJokWF40
RKWEK9m9X0XqEckBaIz4cNbQKXVLEicEHtlNLqwaTgcI9INtGqDs9jRViCrOnRJIbh7aULWmzJON
mwyuzbsM+DsQfhqy6Kdt+Wt9C1CP+ocFxSdNhyZ2PsGlTPjZSptBwCjEGZBNEEUDwKip6nXqThuP
EpBN9Dh7At2PIFyCEcGLi4I2wrjtmDKnR2/J+z/KzmM3bqRdw1dEgDlsSXZLbAUHWZb8bwiP7WEO
xVAMV38e+mym2YIaGniAAQZwdRUrfOENo9JL3xoqakxtYndG6AKKx7TIcYs8mnRRuRsFCRlJYdvD
rePGWRlkqYLvzVhkFlpHjp6nQUfL5Lc+4VLidwgq0DKnWpcHVp6sTxmxXXowjE79lGg0Ag+GlolH
qP2sriyGLsLBTPyye7C2B9PIzM/oJzQFqvtrVQbLrK6/xJrSqLfQV4p0A6HEQzp4LqUnAgNfWfCU
OTh52x6Q7l9fkjEp9Ttj0WPjxqHe/adQugqhHdlIi7vYiO1QSWfnZQbnL4KFZ0nzy6YYHkiDqh9j
q+NKleq5pISriy8arbTf+Ams/wy1TF/1gd5A0HmpMILeGWxWTivKKpx0ngeKNA7F1Uy1fhVdlvzI
C3fygmGAqo+nky4nX1nhKYe0rt30buI9/8PlabQ+qK5J8xtz1ui+wescw0yq7Ys1rq6HndC6wpep
0xfXUeIqzGY0aQ756OagXyX29EiQVbSnU1N8MUXl/ZyMrtGD2Wqru55u4woLJhWnzNNHLZxLjBFw
H9HX3te8eMoOXt7p/yDthcsFRQLWM/WURPOL3PMW3+oomgLYBWhyM9EdiEkYHWM66F3megEhygrC
RbdlG5ZQKO5iHE1+VdMqKVNlufRZVdhdC/7Ov8tMrcyosLWxCAa7Aa3bkGJ8sgoIBgejhIoZZJnj
/nb0Vn92zEVV/IQtTBNOp9Y1rlXfgWmTkgtYZAp4Wy+2rDCLJ9n7Aw7j+Dpzef8vHh3HoOSsFn+8
YdJ/xBO2TIeyH8YXKTsasLJ1vOcyWZwnpx5LzJnlWt7H6wgY0BXj2AXIDRBCpX1DV0gBxfQDHzid
/5wQcA/XHuu1UCTa/ACheijDkfD0Vmk8VgaGJ++v63T8RtRm6iwcE4sHgxJWr/GeNbPrs0PUL8K0
2999wtsNOijXqyCueXwOwlWWL3y56WXoa0vxtbxrn3QcmITfOdRw/a5LjIc8mZ354Ik+r0MV0Nbo
N2DHsaOCi/nS4Lwo/XyCg7xdrbR0aboILgaZt+UBJGn62E0DorRr2qVfVTMf0hvyBivSedwNSNqO
sPx+iu30aFdj/VS2nYMu+1LSOZA6/r7ozw1cNHNOvexrV1XVAcBMXIalW1tPwqGj6BN8GmUwT4v1
NeuVCalsxMfd46qYjYOicGm8KisnhKmPbRa4vdp8Lxd7QHoRZdffzdK4XQApX9L8iFdIOdpIB/eu
65fqp0KmY3FYNI9zG7uZelic3mCFlXn5aVSqFvup3TTxAYx0od7QxkQuZJ51enpFlnaFj98ez7Jo
zWpEusZei0ATdXuiy7AUfjeVKWo9kgpugEhj/xXx/IXmNnD1ByTNx4LCtiVcH58mtQj7VbhZ0I6O
1d+sI2t2KFYz7wLPxOQymJVh+Rf5eOu5Q3PxtaJ9/Lk2PdnTK5Pd4HeevTZ+3ciF11YW4g9l3fGP
Sv3M487uje+tAFxwUtVa1W9SKdt7o1+Br8Mf5NVcO5M2kh3bGT3gtq6eCLza56qo+x9WrEN7M7RS
fsERV9RHqlnOUykm7cXFfMDx5USZ0IdYQ5ibV4vy5AA3+CoxEEcCvCuQ8NBmNcVbMDVm5UD91Lhf
M9Ppw8pakeRv5FoP9LNWFqnrBM2L2LLjeeuHilNBfDx+yrTaSzBUKYuvuTq4KLLPla7drk05VaGc
lFlwPHj7AkPa+m994QoM226dftheF39D3thruNOJqfxh1fEKNlEjlL7Wa0K/IUOZlDSwZ2upbnPD
HbKbUak5jWCzs/G2lVYx/RpR+1keCMBNJcyNVGrf4mVGDJnZdvGtEMW4HlmlsrqZq8Tmg+ItCbx/
NLv4B/COdPlE4JA3L6aldMqhdmezC0avy+f7Frxc/wXusy1CW5VkaUI3S7PxMTzl8vbHJh/cQ6Pq
WRWkXZ8mL3ObC5rpvCe/7Nhb4+9w7SdaNnWs1IdBVSf4PrLoBkiSPCMPwPpMESZ657jf402U7mi0
+lAfKncQxWlMbHLeCVmN9WjHhe7emzT4hp/W4PbKQXUL3TviMtjbvyDUjSyBpiyAlep2LPGt7oYo
zqFL/LBqLPkevSRR1mhdlkmPMBVdXjr2T/dsOqvWJn4B1al9qCDP2o+gQsxvlKF05cAi5XbqJ3Nc
j4HSYUsXIRLu9Xd2L8h0UHSvx6ibtLq4mxStdNHLnGr3vrNwBg0cmVv2MSto8fJcN4SbsD+SPFDz
sZ1vCSKciQJl29ahRmo1/WPrlmJ8R7JrATxBYuveOwSgz6KBp7J1OWsey0Yj+8jNpiZpU3CafsXH
uEy+jcrmmxQopC9NUDVN33y3YFFrAQ0WwRuX4NIr0cIdxunQzlJpfi7VCCUVx6XWuzPJVo1HnC+V
8qZd9HSmK2fWyiPiVbg6shVNnS2fumriHeasmcuo5rqUj9pcEfoZipjcOxzDJ28N3QoQ+POE390S
Crz4Sl+Prca6A0+Tdce88qz1FjqRhSYrNar6d6Vn2HFjDj+ufmLJWAugupjVsQa0nofuRAr7VJpt
v6BLszj2Y1G0zhiu84B3I0iGdfnTihmknz/XC7J4c1+b6QEEpOueajnn4tAkave165XGuKEb2ZLJ
uEVfqqc2BYr4SOlZ44eudecdFWPJ08nH5sNrT3bdeM2V+tIbpSxuTKD4FFw0Wq77WqABqQ8dnCrK
xno81EkcBxzcZwqhffR+yeWtkRyIBRTMoIRRPTsvPxiZq47UI6to0pr0Ad/2H6uTUfDolpePD4RU
EcQZqt3IgO4AfJnpNprKFR3RPp2COFYxjKeeEaTQqq6UkfYdQYqAKohZC/QjI1JNOp/TPBdEyXXZ
RF7tWQ/QTbygKPvvSN7OETeKcQDk8e/7s7usj4FHZxnpI5j0Ky5QlwRUDYlqFSF64oSjkYzcHNL4
8MciV6LvSNBLv4Ae3fnEClVBCiR36ghLggzjl2koTymVsiU0kCa4sgcvV3Er5MPu24o/SE7s9mBi
wTVJarKxrZbphordoATRaWN/m6x9QtrXWVqJAJC3fNSuZ3NQQtaUf8H+sid3xWmzY2LFPDaRw32W
+1VHYdofhKvPh/e/2sXm3zqdnDE0rbaTdkFJ10x7VUHIREu8LL4ZA+NwY68OFAq3V4a6qO5TN4Ux
tlkQAP+9KLhbCwBWB03CaJkb/d95ruygGhsb1zVNcCO28ko35mJqm0r45m8Gk2dDw+/OAOBFe9Hq
rDkBuB9vhzlPDpljtEcUoJUru/Ji79OrI3WAnIkfoEcl+nxXOj13tyGd6lQoq20cqNmOBs9PNaVX
zvXFGm6UTIRNGIwOK+Jgu4FyL9fcrEWbYtwyibYsaYNnhuEXMdA8v3WvGqhdrqIBuABpfo4cp2Ff
Ym9ICbsCB8dTM2VawIvcBHqFUhP00Guug9uPP6sDMymoeNsfDp2+X0WKgVUXm0t10kTVhfryULd1
ALgKoNQGc4N6Um1ln/hKA/mtNUVJEHU3Bxg3uPTzNS1B56BJa1enJCtyP5VumKHTSPBvvsjVTcL3
D9wbW0XfBFS4nqnxX7SDajWx8zpzqxPGi2lYkTLemWl5jS73xldDXGQbAvMZFOt298dK8KURb7Yn
Lkvwhrra3OTSoVLG57xySb4xoa0tAheJ8801uXvVRplQ8lbG9iSref4MBjG5jQsgNe8v2xsfCXIr
fzv0ATiN7vYr/tMadGnzKGZWtae+PQ6aZNHqfPLNOVNCQ7myId6YEdos9Ik3Ixqa07s3Zk77XmtI
q06JPtVHgTbIMV3K5en9GV08Lpuy96ZkxLLxcO7x6JOB2kuc26zbgrwPeL/C8Cut7A+j1YBsBRyN
XyH4tPXKSr6xNeizAM3ArJf2554m1ztiRBBGa09d2anHmejLtyrFC2kiX0MWvLGQXIcQoNCDRKZj
39hB9yEZ3T5uTmk+rQCtxBCCcTQ/PiHOLREV+jYA+/cipGsKfGHt9Pa0biqnFayxp0pfvRtjzK/J
qLyxdjBxAF/C2sSdfs+tlRRcwZq04kQToz8MBPFBJXIzWLBpP7y/Pd5YO7qaxHEYmBFQ7VEZG39m
zHHBOxmksOaxsj3FOyyGGK95fr01EI/jFk6BwrggdM9zJnMaVOIE4j8PHGXSD4qiXGMlvzWKR5TN
FU8sBYH8/PyW5WJKbyBXoPKnfkqVVXfJ46V3DRNxeU8g2EUMjxnbdiftcU5NX1GoQwD85MV54twa
80JlP1OHZDogqUkmlS2OSD78/BOO8oLQ5f+rnLC7AqFr9DhSNuOpx1/iJIkV6Kk1TVZcGedy+21M
HABcwBEBPe2PbudSPqtmdTzRABFHwA2jjwRwDwG/LT58BzIU+EhMtpGOoxN9/r163R6nGo7bybbS
/CgNfT42jvJRiwc0E7HX3N57lAR4qHYLZxaxM6xtIk+lNlUPirNyB/aTZdB5Vqi5vn+iLi/cTQtv
g9qBFlDJLc+nJA0r7zupTSdp93URoiTnOUejV9LlYDnlmJ0SjRrJzVJWyeePj4yzBEY9iBjySG6b
9j+P12rawI7EqtwWwqjtoKbeWN+YjWcuwbJoSXnfDeB+Q92eZX18f+jLmIo3eaPNG5xsDcO486E1
c0jxSii6iEZi5zu1sT5rqUXhdFWT21VIm36h0QWU8uMry3154nk5SUM5GACiEPY4H7kzRC/mquij
URHmTd72vGx6do3uenneN4Qh6SZPGo/pPn+ZZ60dFEqsEQzRJ/wG4ClV7SvSHn9sTOhv31/My/MH
CRXNqU1Ca9Nw211iWmZCrFVtGeVdRqtlTZZjQV7h14o2X+F4a5cfbhsLRKMGmgccyG7PJBnCI6aZ
wh8XSe+EIrXqNaQLMKrh3GZmcXKaxYipNK/uGgK8V+8nD8zg04b3hu5hl1IbfDOdjRiuxDwMNEys
pTxmGPtAVk+MjSsxCQT+aUslP99fp7/OmueRPLUHni+AdqjJ8uf820+Jnk8IjbUResJrSpG2q4zP
piHr9lCWtduiAR/XWANPM+50p9gukEBA4EH2KDjPBQ34XBJ4r+3SyyO8wyQ5FAOKJ6U/J5Xm3mGN
QT/2S0WnQX8x037Ub1Blyf+x+DqrX6TcniBbIAghoQUZ01/zPLceUcQCtj+1eVV+0QEWyDCZ5i6B
iLCqOUCPpGxf31+Ht/YLQb7FhwTZSHp4vgy9rFVhdmYRzabQD+pSvhAtWL7Tth+PgRyAcwBTufSB
tO3rPdRIM2NaxzKSDpSiYTLlDYQy9D5lcs0I6PJcg4P6izPnPd9Qt+eTEr3n8bbFddTwED+goVOF
pe6UH749COlcYmNkWciXzN3tQbLSt44Lz26c1TKkthTf6m2l3Xz4A2HhB6YXITHSl72zS6VUcrDS
UUTCSsvXTtPXPKRnhyia3qAo//5gbywc9RzgmlR0NpjjbjfIVasNlCkEpSv3dY4NO4Kfco0KcHkf
okO2vTGkFBRN9yZDo9QbC+2ELgI2N91SyFxX2jL9kEVqUpi/Y1sZxRUJ08td7pJibqU/sGsUi3e3
YpvEFP5bnpi0zNNvc2dOrm9ggwdxk8hyuvLJ3pjg9qpQHoOcT0a4K7UYkxDEjhSBlXSdpF9Ytuie
vISO2RHGcorlS7608spufGuKCKcQuTJHire7QXVl8cQAFClq67b97Jaq/Fo2rrjPwWtciRUud4lL
GQIOI1ROgsm/vh7/iRVKE7+1PF2HyIQYqfkdDjpLNHXdUhw/uh1BzVNZ1/7S2CkUn59jRQPUW8HV
iWZt0PzZwD4dutU1wcHLz8UoqGBAx910DKzdS+BWCV03yxwi4EE/E0ugGT0/Tu3ghbxk4sNB6xYX
E4RT8SB03V8aAnqUaqXKEA3GUL4iRTEcBiuZnt5fuMvNwCgolyNQghcUNcbzhUMc0ICTIsZoquf6
Dq9ux3cTG4Wqsb2Wq19uBqpAFnMiDuc07yUoHRWgF3WCKZraQgn60oHUibfChy8mmhK80tyD3LTW
XgdrVmqq4KaEt1kOwGTghnxStHW9EjxdzIVDi4zHpri7Af33gis5cDIHt/YpaugBPw7qxl1GKv3K
ZXSx3za9IYIPdjWEAgLQ849jokySgQybosJwqJ+MmnoAUwpiRSmzmwny8ZUt9+Z4W09nMyvGz2c3
nqpiyW5AVY2Am3pfGxshsWaa299STwscwePkmqXWRVzIBIHKboo8W4C4v4o6Bcsu1MamyBKLecgS
eFFr9jpP2g0p6Cct1u/XCs78+1v+7UE5WTpbcRv8fFXpLyIcsNp8O1V99Zw1qCGP+n0LCChN4a07
Q/9pqq5JQ1xINhDRqHAOthyUDgWRwPmwgGTzfmNzR12iHl2pqeEqx9bvK724wyRaQQm7ld+Qc8gS
uLSd+dUWpvl7jq3n96d/kTnyO8ga/7/CT9lsuxH+eyfn6ME3nj1HSW3aoQMquvqigIlPgiHWauiv
U618SdOF7OP9gd/aXVtXbWspUCTc23No80h5SPfmaBzlAvLS/kdAN+pgE2B2l1xRfry415jlJn22
9Q5pP6m7WVJzt6cxy5YopQz/aQRJcBuniv0ax9bv96f1xkjkogZxirXdO3tR6ikewLiv4xLN9OlP
YKfmG8ymymiWun14f6jLW4eRsKDh7dm8JJ1dtLrm41K2xbpEnjlbLw7s/J9FJ67JPL0xoU12jOn8
paDtN0iq6QA56lyNoMfkn+u2dO6qSok/67KvrsQHl0PpZJ6wcRC42XTjdlEkiWdp1L06R27uTIc8
7qZw1oveT7NGfnjtGIquOLf29oDvszjK05oz6xZ4eCnkk1PG8oVQL7sS0F0eLh5TvhG1Gfq5FNzP
D1eLFEImigSC/CqWQAeX/JxkxuxLaShHbczs29aSyZXH6K1VdLjNeImAzsO2OR/UVoULUb9aoiwZ
NMTl2+S7ZNV9pUmuOQpf7kA6glBx6Hxudif74k9SLF2vQfqOsmwobsuhgeBsDh/1r2ArbHU6Ov60
SOjj7lZRG7GVIm5dIrNwvy1Lkh6Eh1CAAjIk/OiJ2vxLt1uCBiQidNvS/ucyzPTScdLFWKJiRiIh
8bzYN4bpw0053lIVAWnYMMT4JBfno6wwhmYbz+cIAdqnZmijgc6nXy/i31bRr4nyX16zDMbR3STL
mda+q9qVWuPGS79G3ugubjA7q/PNjCmXfFYS0z15BHv6lfrOm0PylG6xyl+28fn8qsbu7VpOazS7
Dq6DrY0DgUC8MBKe3p/0vP6oqyOJC613qp58Nua559bFyDQsi5BW5MZ1F2ngEY/oZwIy7bzliqTv
5eFiKOyK6Bbr9Lj2D8nUw7dx18WCiW4sN2Qu/wIcnw/cUB81+Pk7KbyysIhAcJ4mxvkq9s0Sx64w
gKg6SnbM6tGMBiQQrkQ/b8xngw9sdQJeYdvYhSHZUkttNBuXBBeUm6w65adZQYaC2GC9vH+4LrcF
i0b2B+TE3YyPd4lmUY49ZoirG6H0MyPvXAGCLw0jOWigBGEieMrz+wNe3k7oqm7gj03hi2Rjl8x0
Bjp3gDXsaFVy5yFZwTAMqzld2e1vjQKpfutII5TG9zr/TlangOFtRicyMGrllsWo639qgRLuhydD
sXTbdNva0Vc9Hybr3IJo1HSjpURySBlLCG70oq8EZW9MZrtoicscKkagI85HyWtvgLFQxJGWQVYu
KuEdRkK4K5vurVEIIWn9UUBnnN2HaWot3TDQLqnfkv62qtX9hFxIceWovj0KmxtxRZdnY3eARJ52
2mBhuN6ky/DglI2Hp4seX/n8bxygLYQAP7Lxlfk25yuWzPngoEXjRmpDyUZThfbQZiVklrm4Zgx9
yZ8EOrU9g5QdkN6E4XM+ll3nrZJgLxahxbUm/X26pACnHCAkoLiBGn0vnV+xXvkqXCiZNyHrEkgT
6ypUZFDOekpBMyvL98X9hrIAAkjIAgm6r9W3VHmJRX7rIAEWCmP+X6f8fn/3Xp59gA3bpUkFgfR1
/wqNDhLipWBfNSn6vwixZ6epxc/YaE0tyGN5Dd12+e0Zj731t5rG8d+tFGmqIpc8ZzzDnYG41U1I
Z+oaqGfbp2etAEokW2GQusImPbzPVyFvDkpfr3E09q2MiMjoOGRz5fhiNbzPa9IWJ2PoxD0A6PqF
LGu64hXyxqoyMoeV0uumUb3b4R4UAlsfquREdyGNlkRCTANqHxKvZTxJeRe9/xUvnGa45/jHQfYC
0BnFlN1mV/tMd2KlT06Fmy7zv5oL/ew+qXGiCyyA9eNNsSEWbldeGiVcyrn8bVnVBmxJzfKaI+Ib
k0eXeKsDkz3y9u8mn425oqEol55gv6ihNCf9pOUK2ktQf8C9X7M223bM7ltzJdJppP9O43mPuOsc
QMO5TLuo5wI+DBriy/M86XeeyMVt0Rv5rWuv0/f3F/xyjpuID8KRhKVoiu4574DKnXywvSGCcdJx
7DOlSX2iqsyJgFEuVVg0a3+tcc1NfDFXcrDNy4i9jbKKupVM/hMGxymyLgZd1CjpR1cJsmFAirDr
ANgfdECyxr2UzfqM0oFwgmrCo+B19YbRPthOmXwaJHVr34VvWIR16mlqwX2UxkXFDQTMheIVXlRB
kY1TGmhQtaxndGbjxh8TAp5HTZdG59sj2lMRiq1m8aVbykZ5rRVaF/SyZ+sv37IBhQuRtQsnKxub
X+U8Jg7NgLRPyOjasWrCNK6K7mnR4XXCilGoxzolil8HdXLTERqRW/dHa1XrZ2Ua3O7VytICERAn
QWfOFqPq3tiz66WIjuUoA6JrlB0FlAnrroilzPmZjpmAEPecwV+QygN9b2gvwM2Bx2fotHzNimkc
AaZvVtuKzEutCMD3rM2NnkF++KGY2qTcau269v7aKq38rptkioUfJ6WnHto+LrSXfPLc+TEV5BG/
ofAVa0Lnb5mLfycj7tJ7vUdV7C5ZR9gppYZaZaBndv+yZugIfc+LPNVuimqtUuS/BPAkKjl2od6l
auPSMUVGLJ8ZuygcGFgzFkPG0Skcp41G6czpE6qVCcKUHmGHHRTQYDp/FQRPPtg7bfrkeaXOUfDm
QgSzzBKUz6nm6jde3jrOLdNGb8IY1Kz9HK9DoX8Dhlj3L6NArOQ4o9PV3pb5FP8RyrBWLzWV9D92
UUKVzLK2Sx6ws3bjNjDqeIZP3ZeFGpRjY5VBT6EKKs7Y9MKXGaToA0KVEhJiMxhmqDS9qj73BLnD
N+Akifa0UFvOvg6IzcjIsJYe3bIpKeGbjo0w/DRH/vKQgQ0Vn2VZyP+tBtSTB94w6aFX3ydJmOMH
jphhPOX1AXpU3IWoFQK27fGJzG4gVozz3VI1ND6pNC/tkU/NHoMyW863xtp0dtgVs52eCicvpqPK
2juwO5Hd/B+tbC/5I2ZtzENtsjxx0PqyKwIYfFXzSfRZ2oSrO4nqVrROX9zDotZ/QGe2i8dOh4sX
NcMsoKz2KczLMQXc+ihSgetMijHxEDSxon2VJhqT91le8tqXky6tR53PThtwgNNwD3vVfrDtBJah
gLTR3yf0PrXj6tnS+bqYok2fM+i+5afMA+QC584Qw6uAu/2Y0QYbvlUs1HDTOMiNnlKZmx26g6Wt
fa/dzv1fIeEthXYlreZRUYFJHFMaI8tN0cGOx4TVjXXVxy+nmg6GyeupRSNEEuO5G7s0+zZZyqJ9
suK2WmAXdrAkgha9sUzxnRh+K9yTee6OOD/QEqcsJeLT7HTlHKxZ3hYPjTKJl4waVWz4sVHlD22h
9ffz1Ej4bRWcrBunGwyIhu6sTa+08uO5Cby+9NAINYeVKy8cnTZNvpKAJRmcr6xovRC9YKc/9rBp
+mZjqCjMWkmK+GiAMlMfl5LbGVPUaoyjhdo4LNvCzW7y0rO+E2hLiLBxMRk+Ztu6HWSNgksqG9PF
Yp16JcRtRaf2rHDPLxzHAleQ0vEavISdxZx9DZ4TBEAXdctwEJMTudCyvLtJxZrcSNnmd0UKU+Wn
QH3DjRQD9s2rtRT5bz01s/y1KGTc3fXaLH+JqnHhydWD9PxJbVU3UNxEmuFqJQtCmzz6yimb87V/
VFG6NaJU8G2/WhJhyxsl3/T4ai0R6UsyW1Tm4Hh0c9hVK9xIBEoHM0J6KDaA2jl19aDyYC7+Yk8W
5GxjyNBcTJthCqY2adfQGWfX/JSu2fQLDKV8kdPQq4+ycgv3AHTIkX6dITP47/tP6hsxDPJ4W2mZ
TQtoaA8+FDnbHBcUI/LSXD2gAzeHymrWD8jApGitzOZN4tLfVRPZPUhTjDfgQK71J/8yfM6jCXyI
NsMjLhdqQftIHhRdJ5rUNCJkIOEKzGtSVAfimerHNEn4ZAuf074TYw+xdqrIoL4ZmnDa71qlLJ+5
jGoR1tk6OmiTrh0UYBikBexLoTt1DuHcHUrDwQhQqceT6/bIfgYgYfrfesFZnebaHY9x30vlAJJm
hnhp8zQf2QHe90UYHY+6kwPm8uexH5qgHcWSoFxbbMx3xDSGtvP12YTZ6duJdKA9a/H6yaQ1f83j
9SL8wYiTagvXCwVaHBp2IZ5SODr+wnV2qhu1MAKF579DPFVPsVgcWpigoz2X6pUg9yJ1YFBE5ADb
6iTCtGfOg58EeN26mEt26hNNHlDIXg4NYqU372/DN0cBNeeiawhidI+QFu1Sr6tjZCenTKd7F626
sLB668pcLoJW0Bhki1tvAKgVqcL5XCYUbqlCNiaBnG4RAYg8hhqol/dWrvQnglYvYq9nV0a9nNs2
6gYIRBKKpusuS5AedQlv7s1IwEBufHAoFCsgWlwzfnlrdtA2KHPToqQDsv3//4SphUHJKFYgcQME
GeWB93TMvkqYbkagt/Cpo9EoB3knhaFc80e53Jk4bdIvpHNH9xrI6vnQlqicbTfaUbJmv8Zquu86
+Y9XOP+maXxNBPDtsbayDNpk9kULW9SL1Y40n6NOa5XGT+O4v8lW1fPz1lgOBpXq14/uTSZnbq5R
1Mfw2dgVgTzIs5aOVlk0VUOL6gD3EQ4+4nhllDe2ycap0LbCGTZze5WtqcuczYrBixobvZGDjJEL
9GsdYFmAirPaBkuPKsedpcZrGSINvPKml1h7IoXVKHciy/T0ts+sxAzTMrUy3S88GKgHaxWzDGOn
q5c70xZZ7FP9k25kUfsZ7UCPqzWNlLJ3s+8DR9NG/Z+mqlymqQpoe/ZrQLRi9M9aninDs5dt5pUt
LeIRErFMUGtuCrQNZGM7BdTwDr3ukcQve1zkIGpfReFCDYBcVQjTeqWynFArlVlQzkJpb604y9eD
2pbxS2srpUQzH0vkj9bwwHttQBHAAgBgQC6d7808TU2owKoXyRLJkgCdeQqt6BtoV+AIl9+Pcag9
bOVCwKl7NE8ya/oosCWINLvPI2+wyrvSVJpr24Rfe/ZSbrMBDEDZkzgI0c3z2RikABAQPC/qq26+
LVO0B0y0j8L3N+NFFW8bBfParY5LgW2f8Qr0/sj52YsgkuoXkVbWwczi4UtjeOmHb8ct7sAhklLx
XyDp+YTQh9aHLkY2ujXq8lnHCmE+Olk6jIf3p7R95vOFQzwU7T9aZqAaOGjn4yzmNOrNpOSnlS5N
GRC+K3VI2Ngu4GzMdfE7uG4IyzvKiHZpUQ2P749/eW3B62FzEGGxOWgTno9vWLA7646SnweWKJiU
oQ7hmNy6xvjslvLae3r5ASEFUyGBympRKdmXx8tW9vVYd3GE6sdPTS2RvoIl5K84K3745SYSNAhJ
aLsDCNwX/bDBRE9auET5ZUaprar+WIg/fLRCzt+MWD/FfvoTANl274tjNxlKM4pCUQ8J+VXOBNBC
fpjexih/q8m4k9gU0nY3xZg7rnDKJTkl9Vz+A5ygOc1W+WFxQUYB7UJIYANW4BSfb4QcnAUJu5Oc
1KKkTo2ElBelvS0+WoinS7ZBUKn7btCa/TDJ0o19sVTpSUGu5YuFHFyET+58cmWmf/i2oCG3wXYI
qf4CI3YzGspxrXs3PZVItAQqLfZj7w35o+uid/b+Kfq7cc+PsQtyDewaBxli1F8c0X+CnM7oszjV
YMVOeWPKcPTMVvpd3XLlIjhMcRu4clf+xIUx12xf0/KCELkcIA5a6dI6r6vlpuU9OrRzeYeZZaYd
7bVGEK9W1EaPcBGQ6ZWq9Hawd7+Yn8tp3Eje5De7sAygcTMMrZafRpMa4q1GXdq4HdeOtPP9tbkc
aItSADigIkxs8Jdm8J+lsXF977oiKU+d2zfkCFXxGVXAj3rEud62/HTcSENovOzzgaIwvZwQujyN
pZo8NrNioEXfSzVE5sOw/aWLxZWb+615gUtBixmcLM2S3eE3a7dBEiSFtDuuShWMicxQUcrNj18y
KPb8xRmziUG77w5ml2f6gLFGfbKoz5+o/kXQCsSVZ+DyYqYvAn1lCyl1lSf2/Kx0nnCQDxybEx5F
/Rx07pz3fjHq4xcV/Gx3Zem2hOZ8721KF9wxhK4O7S39fDSkCZcxG+AGu81iPrawEVYq5aNSHVHt
xlJNA01d/pNiioGMSYquPCks2jBXrqI3PuCWcCFugJ7qBmk6/xWIlW0O7hTsnd5OfGstlfvJNZRv
H97+vESgA8BLbVH0tvL/2f5zk4kqRhw0EkmhPUA6GXxjiasr3287rf9d0a3XqNPxgBtEqkPZ5HyU
2G3VKp5gkIuUQsCNB69quU3QbC18N+vX6TZ1nbr1GwvPyCsfc1um3dDbzqFQQ3YAlWG3dVQ7cQot
daDYYoaRB1TrqLlrOjpege5g3ZDyWGn+lI2IuGj0W68Mv/+KzNyCjA30iFIABL7dPTa7iHIi9NWc
hqpRgkFHklFXl+RKl/qN9eUGQ1Tkrxce6O7z9SU5Rqa2X5tTuWjtj9Uoa0ydh14eZos0Zik7LcBv
y/7x/t65XFpQzxt2kNiMq2bv9z4vCnroWt2doJr/ybul/apV1XxQty5wjG/5DeCgKRh62316f+DL
RUXgBA1gthTmMfS2zqc7qUZSotXRnTLDW6IR4uCjwDXvyqbdx57btGjSWTydlCHImc9HaZV5dWrE
gk6qW/8fZ+e1GzfStesrIsAcTtlRVLAlW04nhMeeYY5VjFf/P9QGNtzshgh/mAFsQIBLRRZXrfAG
eRe7DOY6qQ1HdIyG3WQiUPu3u8J5jZsOCuZihrzuRHS5DEuQ4WUgVNrrluxBzNOO3djV9UvDuhwu
1JJ+srM1OAM7YteNVbcJIiFDhKAsmri7xrbHau+g8NSr52Se2vau7dT25/sbfLvlLr/FhX/OMJCS
EujUWrq5RiG0QwCkDRBN06MH/vaPg7Tu0ZRDF+1RozTRYBbN0txtS12gEutN9TlFcs8O0rmWSEdG
tDh8oBgDJniOQQGUehD8Dsrkzrh521OXPyIgGiHcBX+zj49Fp7jmk5bU03+znMxfZP99RQMf4VU/
isIR1XEjt5ydaik0cpPGasWhrYwMkzFkNsNTODad+WBFUn2V9MhprtdF6O7BasrRL8e0GnaK6oYR
ilFh7+yGENXh+ynESfgR2U+7PBJRJ2w/rGFCvMoxUnHuUmnh9ASMRD+U8L7bz6NIHO/JCx2YEmj+
MtmTbfKfYYxO/G9lzHL+YihmnJ7BjdUNwzqrNlDEjPtPdWG0ZTAqk7D3BVq75v1QjRi1GA0aY3eq
iXKz7wpQbQ+MIozXMcT53K8KOhQIsIHp2OXYkzZHpbatbyBdSxEgedV/M4VR/9YbNbH2bdoiDpbh
mDbdI2QMlju1KHODEiidfn7/fNw4mphskp4idg3Ea30X2ZXwIi1s6DbnHgpdGUqptpDaazNL9W7u
w+pj0wKh8Gl5h8f3l16uucuTSZpkL2suHwaY3stvPXMqwnc3tRhY5anLM2unn3pt1w1Xgzf18xYR
5zq2kCmp9Ij53pcQtuqOSZfJrh02AqOmCouqGpOt9sGYCxvXkaaxPy1SwXKjHLyxR4QFMHlY9NMX
sPzlHiOwUubYzZDjNa6iGBA7Cp1Ua5kxb1nS3Ngeu6OWwsx0YTctP/8jq9DDauJChxyfW9wPyzys
OTfTGH+tag9lQuFt2oXfWBEfWgxpF3OaBTl/uWIBvXWe6bUHsQoQEaQolLsd1kylcQgjU6AjC+9v
SwPgxhN9U6rheSKOAyHtctGJQaoeC6cPUlcxPT/R1PCgSomEUgbJbqMiut6h/XYZcVzAiIHDvVwM
k2SXMm4c0InU82fK4BIJYm88wYUbPnZZupW53Fhv0WqC+GnSwwXGcbleiNHjHOr6HPSm3kR+Ulia
4ncqnHUf1WQ8zwxRhFt41esnuoiygRsEJoOy1/pmZ4q4uIz2ajBYdvWUj2V+KpH0/tkSpTcKv1tL
UZSh3QQYB9bV6nnqQpfo5M56UBZ18qNSxIj6KgP8oLXKbiNhuV7LWdizi0oJ08Ir24m40fqOHo0R
zMbQIRera/dxb5uHwWn/lv65zBIIKWyIQ4KYw2pbZjOhMJLENrIoeUjZ0E0PGGFmL0hcx4dijOVG
1nJ9TECSEskWAQMsSdbqRtUUJ2h+KHYwRG7qKzFCG0WmH2tdfwHHIjZi2JvpyGWgXnIHaiKadAuJ
bVVJdOiFawoQlSDt2xyJSqbR6HeHda68hH0e4s6ahEKlX53RGB+1KB7vR5Rko5Oi2mP3JcbzdDzS
+3X+ef8CWR7r6vfSUdaBvkCzmnHVKrjSgss0lP+zAG+3/h45OvOoK0600S1nXHO9Dm15hmL0J2Ei
2av9o7AguKtkzKmNQTdVJk3vs52ZrfGpa1LBaLNFVrv8WcrZlacpBHS1F1DtJqYcdlP/HBwjnw9Z
XWPIjXiCoT5L6cbmMS7d4XM1o13+mrmYU+45W8j9U3KM1nGwc5cxLxMKZcf8yK7v664MoTSMSdn8
kINQ68fciMPoSIzKKhRYpfsxiebUO4TJaDavNpPoB6bCxA7dKxT1PjOjfHpgvlKZexX/yOE+88wm
vydBqYIKKBfzZBJ/ZeeNlftaOMP4D8UZWJqpZpy/R7wVt0uGoom9A5sRGb7T6VN0akfD+i3ysHHP
IGcLsFPlPFRnLWqhnyLGrcz72FCU/HeOIKn5O4v6ubvrkakP9wzGDTMoQsCAx7mLieFqlxbzv1Wd
NPYHGIxAi2PdpAlggKVo/hE5nsCnTi0K7pmQ4ByUSTgXO0lDHitWE3JOf5fD9Y5mkCp1OkQ+gmS5
PFPUm/U+1Qrzg1OlnfwwJJ791cALdDpOqsEgP0OUQDlaI1q6GA8XrYtUQR0yg7QdxH5bo4ifi6Eq
vXvQO8p8bFodO2RhRCP11+x8oQOV17ucVEccKD6d4s4JM2H6CKtWzSHsBk19kLkaWgf4zUDPYhQo
YHZglOFCVBSGMx1CHB/CY+mp4imzpKodgK4p2rGHrfVLc2xl2DVktOoDE3cLtVvFk4Zfiknp96qr
zPNBiZmT7d1Ixv9YQ6M1J1XPmy+TV01eUNCH/IYBk9lQ+6d6fDIKL9cOdo6rxus8Qjva+GjeSprV
twl8f+myQrqAoL6EsD+yEeTGK12bKXnSxEBRBpHY6meihcK7s9K2+j3i9aAcolDvf+lx2t8bCa8X
YevC3mMYYrs7w8oq99h3qvdiZgaSu3pNWrxDulj74nQK7eg6RA/lzi0HPhakamR48oQ2/a3kAz0g
sASkjKiiQexfNxGdSc6RZVVVYCRFAVipbD/YdtpvFIg3IgzDVGuhCdCzACt++bS0xUHTbqM6kCYo
YHtuY7yJm/ZklJu0oltLsaGliF96I+sKOy+cGKruVAfWNJTP9uyMH+dM0357iu1udEhuxGfnTe+K
BHFp7a3ic5O25Bu21wStN5iPaJJoRzFUzkYFc70K4wlE+NDFg4zLRXv57IhjfVvKvAlMJywfRrcq
Tgm5qv/+XXP92JZVeD3ku0tPbfn5H+e5UExLTEbaBPWYTB+iqFWAVeZgCDPT3b+/1K0NGXSWlh4W
cclYPbYikgqy93Eb1J1WHNzCFntSwq1U7OYqlHz4AYDspwa83BAe80CXtLEJ5hGV+1Fj1tKH5t+a
p5HKQnh3ycQMneO25tgoNCDNViR0jRhcPsgym06TBnFyavX+Pqanu5EZ3doV3yk9f6YK/Ll6dqEF
qgIIXRukNqLyOS5Hh1rF1uTv35CpowdqqQsJdX2w5ZSXHaiB5Q0l6aHpClCetbOFAbp15DjQbIMO
LsXAstc/jhxXCdD1Im25mzt7rzqddy49rd91cxVubOi6C+CRRS1TURAx8A1X0dqQuGXaycBrAq+F
vy7GHX16mgfN8NVZHUlJSmOXVtrL+8/x1g6RYKQ/tVD40ZC73KHM7awMbb2lL5bi/9y7qq/mSrIj
rd06iLeWYrBFucpyC7H3cimlm3uBm0YTWJjF+3l61zAe2jvFOOzf39N1bg54iri6VFSw4K1VoLC9
WDHHoWgDbTYfHbSsAOMlHSKaBU5XTbhVDl+NGZcvjKhHcroQdFDiu9xYIVMlESrrDThzPGiJzD9E
rtOdFfyHjuZUevu8I81UqJq/DsDyn4a4qnYIXqbfwkguvmb4GkQGBDgPmwHfCiNlI0DrSyi5zAUY
VzHjXfJ0EENrMNsoRj1XUiGCsJDVfPSsjJzUy1QPMw2HGtv31DYNj1YDmt13mzZW9m1rea+xGKaf
7pzZgx8rTmthE2JWWKBppT36TuQRGBPdQiyrZCO2L7R5GP0RSrz07dGanxNJBYuZR4p1fAZ0Ot54
1cuZWe/LW9r/wABpHr/t+48PlPQwlCpg2qCB5bxz46E7yELJNla5caAWsBUqRsh7cqZWPYEkdhWn
sioRTKEu95jqJC8NUjy4ii/GCNQKWwbAtxZcPJRZ0wK8o61uBsC8syVGVwSR6hbAi3F/S+vRfNYV
LfsXc6FwI1e8+jQ15jUGtBUGVowA1+OahqoSSNLUB5YL8d039JrQPbdmEu3s3jE+vf99vol6Xrw1
Vln6f2jzvTGwVh8ozgqhjTmTgQK31qpPDePnAS4BNkTgu8wSr6l4mHQXw6jJcA7Sbqzin9Ezqure
CCdbu2PmNTr3k3RT7dDE2JV/6ytE3Pypagq0jIXdYgTVaE447yuJ00Qwx6Hr4mne2IkOigIkf3Pf
i3yEqyvRzX7UWmWgnokGbTzHXdx5p7ootO6OvFhiYT1FHp31CZiw+nHEmU38ihVKxt9lmY/ea2lU
FEOmig7xgx7bWfc8tNL5bWlR+YOW/DL/AiaP2lySZ933lHtT7MFVZh6ux/kUHlI7d55GECr5J2ys
0n+gALifzYUU9NGbZst66GaZYyMy0nb82+gP1wbsCgNX3j7f0fJ5/fH5jPBXwP30WtCAFTh4nux9
rKEYm89E5o2Xvv5Sl6XQ/EUw5U1nc3WkIU25dgQbNCjSPP3clIrY08KDZdAZab6R9V59PksrnQwR
tSf4i1Q/l9uKxqluy1JqgTJiZ+ANMobiKV3zExqH8anUanPrRF9tjssGQPriDb7Io642p5hSAV03
G0FC+MBLcppFcphnkX4UcaH9rTY/0Y5UBBohRR2T+nXvqUw4Gk0lrCBLInWPWijmA2of+4Y6/vP+
SwNbd70zHiQOnC43HCrAq9DnxqPnIQg9B2SQSvxTl6PXPyPWP8wHmmJwMsKpx6dSaLIRn3Dnc77O
CHz2QZHAD9oNHHD4D3S18GzqEu8BZ5GebkHpirp90kFqebi9KGU/f9Tgs+BegiRI+dzC/qh25djY
Dw39+ww0PtqD+1kb8NRUHG2CsDlnUCWyQY7aXZQgm+DXZlSP0FLyKD0CfJlwW+KhlEdCzKS/zFMV
O3tXm1z3uTObGvWGTFoGfIXCBaaPI5qzk3xh4oG/lflxVOxxfCbmh1gmdhbcILVpRfg9Ntz4B8qE
jK+ieLbSY+j1g3rSEVC3fxRqgr2uk3mV8tL3YJ8Pil2C/7esGehqOnuZt2uY2HuQx3CAeahy1/5Z
9F0R7oZh9DI/nUdoCRaF9n+qZKxHnCilfZJJUg57L7ES7U4zol4CJZhScogCCoC2T50ix0GzlwtY
Nal1JfwXkgN2LklljfZelGhcHQsjTRKfpDn+nNREzAR+m/dfg0XG/JhXdf5Uoyr6QhZTWX4xT3l8
yDvF+dHT/YP+FyJX4g9WT3XSyWVClcR4DGazOtE76dI58edJrfWj4OjHPj5F8S90scLCb8AelRgD
JYn2PcKqszrocd7Zp7TFpm7nyUSNd5Wb55CxpxCXqnC01a+kH9L7kONqMz4OU5dVRzdPu/TORR8o
P6oxOu8liv8ulDq914T9AVffWB5MpfTyHVZaYwPTc0qhhbz/OawRMsuHx4CP/wCUMS9b9wggmNdQ
EG2KjtqbuUhcqee+gacPGIC8tBn0UPtMh8mWenIaDVwYdn0ztVvYw7f68/ICZVhOIxDlNJoj3NqX
AQ7mG1MlKJWBZnWG+4yxVuyds5lcYmd2hlqfFPAf2r1b90lF8tl6HCoMhHoEtrFuP8i0HPsPifDc
4pRbZVicGkXFxmyRpGn3DOGs2O/1ukZSyyuV70VYTwZNzz7zjjieJHh3urL4mnR9/5XLWRY7pxMF
Lnmll407tVdU/bnBy1Z/lhgZ/bQj1I2PyhSX1q7K60Ge+WqN5NGsuX5Gv53EpPqyLDtQ15XWpBu5
zfVLY6iq6gwgIKTw5yo2u0WPSlGbKwHgcyfzJ6vMnE8eQ8fwboRcMQdGxsR7nxSqgp1b3CIo43dd
Yclv7x+eq1SV6xXWN0AH8HYQO1Z1cQ1PL0pM6QUjjgU7SZ+Lia65Jeey/CuXJ4Ps/o1rjZ4eVJzV
1Td6RUzQUrygz3p9OgIfFQecXPKI4a6VPRhmaRSHqA+F47+/vevHTAlJwkpat/C819SwkuH/2OKg
eN82fc9UPjlKDXe4XJN3LDr7QybKfaUmJ6uWX99f+m2Ee7npZW16ZmTo7gIeu/wcvHh0O8CF2b2K
rxgdX71vfimumr3YaYTEQ5So4jWtlOQreIK6P49uHNc7RUFr4k4NK+thYmr6HXoB/jZQpgZ97wLn
FQeENsfhMe5UmRzf/42vzwJDjEUDZ4FGAbpdnUnAz1gDl3F+j0pud8DQeDxl9Oc3wtX1WaBe8Ri1
Iy8LyG0Nf6VnYc6R0hT3s1DCMfDgMb5q9JySo40LYhNWB28cp4/vb+0696LnTIkP4AXqPWPGy3dh
13iKD/jS3eMV4Byq0da/OUapEAcbLH5trNB27y9441lCNTEgBC60ROyfLhdUM8tIBujJ9xpSNbii
EqG/Zbmyxae7tcyiH7KIpi+0sOXnf6TKFMIx5mhDdl9biKxNHXi+Khq3wArXr4wuNx0E+gioM5C8
Xq7i5ZMbzWAUlm78dMZTb/rQC6f+OIlOPGd50v9jqXJ8ff8JXr8yHiDDYPpOgAURZb9clEGA2elh
VNy7edZi7RlpX110r355SqPtq77WNtLz60eJSB2C1FjZU3YiznC5niR7Eh3D9HsQX7WfYCQNHNHb
sspa/pXLoHC5yupcZBpwHgjXxb2amPEHG4w70ug4hgowXx/ef4BXlFRgpBqyFtz/xgJ3XHeA4iGV
2WxP+f2A4+x/dtp5XKmxrC3ma3OXnVvDjcKjXTOhOsypid28bYtE+URjKXNxctU5SGXijfg15QVQ
9CJy+lfLrusfifTyfwnpBvIRE+NAQ5iiPZRqh0EkncS0fqJ/NgClwde73U1500W+FCYWyEUZRg7g
NmZL+0pThHGIVK/6qdTdLJ67fkijXxEGX6EfKnn3akfzmD7RtNe3MD9X74HGorVI+NFHR3f6SmtE
G0wgZHEctKQkeytG90J0rX6oazvdCAW3l8JRgSYcvYw1dpjZb2FGMooDYScOKqsm+WcY/yzIn0/v
v/GrsmjZFJc5qClGYXSHL48wFtap6VUQJgQORz5Y3vir7UTW2Ux17JKbqYMMMgz37uS1G/H16uN5
W5k2Pt0asgh7VZAVaNa7Q83jHC3pnvnC1JME57txm99ahYEBIlY4Uyzjw8v9GVkN5XQulDs3auRT
7Y79Y1ilzvH9p3hzlQVH4S23If9frjKDf1RAHyt36E0nT0011ve5tLZQWTdWsZgQEGeWWxDA2+Uq
UKhIj7MOpR9sA5xTUjX1Rx08j31+fzdXsRtgLpx4RlQaIzU4TpfroJ0xoMiRRoFiq/0PpPfd7zgb
SDwNunFyPg1VIfrTbGXh1j1/49iDsmFNGJf8scaXUpEupJ5QgYDXLjCzJMaLNSpaWgKt5yUbwe7W
49RpSpJb8jFTrK62mVHHjqBMAyEdrz8yKtOrvVXZhJz3n+ethWhuINeGQpF6xWCvwywu8jBkIU8H
GIz5+JlRc/r696vQPH7jqCztlNV2oHuiGFwMUdA5yr9eo6d40IdbTKQb4YKZ5f9fxF19TsR3GHig
cwkX9vS98ASNNivs+jO05/hnk0hj12h2Rog0qeT/foMLyIqEAvLk1bRZZTLRd24FZLgW3tHhRvSb
oWw3qqxbh5+AAZ0CFSOUOVcBMULao2/wBw80ZxLHqq+6fVO/WM0TuvXmMScR3tjWjUNvo0C4UE4x
eoGxcnkMGS91srTUJNBD0/zpGe24uHbbs35gwDFtGULceIHks7StF5w6/fjlrP6R/bVjBDHLc5Ng
Suh8DTPSH52b1/s+95jfqKl2DmnbfknTOI02NnrjMyBooROL1wvo/ytuXqk0QsvQ6oLkMJxRcaB0
sapo46u+8TiRiSXhZOYNe2E9wm+QYZRpAvEMYqV2Uq3xlwFw7FC3ifv3+wGqh0QshBhaKWugxWKK
PnSTkwaj1zVPWV2qP8AjpRvB+O0Xvkj/dJ2oR3iiIQtoa31PjpJYOVVpCpvJUfCDgG82xAdhLZON
0XVQSiKGL2bQkaFY0a6XyjSSOQF7Z/Y5KqMfGc0g9p1u03qb4wHZTSN1aSzp6Iqp+9asPe2+qmMp
92EnmQCp4H6+VK5X/tcVTQ/lxkvM1xlwlPmYtkpi+nPv1nO7ixZD609w2ckCi6y39KPtWa0824WR
Nx/LbDa+xpEKrP/9MHCV5HPBwkEAAs2AAcuAVToMrJ8xdzSUgYIfKVo5YtoLfAb9SVGfkq7Y4hde
nydSD8yXSB7oR8ANv/xgarxvoxRZlUCUcAXUFF0aTA1zH87+Fi7k+gNhKdTWmCriwETNebkURMaw
aWtYVj1arcfWyqNTXZW/33981/GN4YWHogM4R87uWoC1NSs7zBVUUKfCTQ6mN4jvg+7mD1VRaXt0
YIenLO63lB/fzJwuDzHnl/beggzgIlyTjKWZTQ19DbgOIstt288GJRJP+gJPuVOSUqSxn5mD52Ei
rsfFRxSyahOooSVQUChVNYw/41Taq1+UVM/m72XVK49tNpe6P3J6kx3t7vazafbTQzXCLYQs5aLY
FYmyFP5QhzrKRmYJ20+tRPYtq5C59QWKxP0pjpRiq/S9DrHQ+hcZAbpjIInWjYO6HUgS7bYNrN6p
LYzSK3mPjbr63EVy+qL2dXeSMp2H+yKehLERLq4Btsgk8GlgOEfPQiN2XB4iTc+m3Eh7RrwmYmz7
wTEF4yJjVuyXOvW67LVL8lo8NFnjVi88+im607qs/BdAd2x8tRsx6Ts1oQX78v65uz7ci9MXFHPy
H7qX6/TEI2P1pCuKoDPo1+iTmD9o6Dr89/4q118rrDIP5DQDZyZna+uSxOkT8FtwOZ0JCL9fAxlN
dmNEUXuGfjpveVVcx6IFm4HWNBxdSuf1UAm9F92YQz4mrIPr8mC6CuMeC/hsvZtje/xqZYb16/0d
3lyS12pzuIhKa8ydW+ft6KEBHbS4eu3koNqHRrj9sSpr99Ck2Zb50c31FokisENcqmuSoI1VQoEc
GEFpHML6mA5x+EXPyuKZwS9XTNIyRtm4WG8sSe/GINUnWoAgWiWZVatq1DlJHYCQFmclbtudbrTx
ubKQl8sQ3dnIz28cGhjqaOqQN4B+XWulIGRWi8aN68Ccsvaoafn0OGStcy8Qstv6PJdK8DIQLmRW
gjufAsnl2reYyZw5qnYHwlCPQJiknTU5sApc+3VCPLULUlG7H6U5VB+B5TPzyHAQn3eWlGZxTAw8
50+WIyRG5vTxysP7R+v6auAZMBkCcUQ7AJrfZegohMgyWq1l4DZFhyyvcRBF2vxLg6vYjS3NmH03
iHoj37718P9cdIkbfySkKMOKWYaw4FS8rY4iL7y9VkYob6pa9T+8Z5JP901JlRbh8qv8sdSEsL4B
Vwaqu1lqx5L7ItDVottjn76le/LWkl6/Z3J6mrn0VaA7rLfFsAt0i1YGIerqie+oCrKRkREOT3y/
PNwWy53K1zsv/G/qK3d80Ocp+k7/0mz9MM/Tv9VC9hZFDCZ9JDDLyGadrCrx4DVaCM2/RivSVyRd
tFkmf+uHzCqghBZBO5jiYDVXGYxUjCFGLrwMZpFhNGqZArCm05zeP6c3jgwphLo8XhIYouDle7QH
c1YGpQFHHQnljM71TOAr56ALibvvL3Xj1lo6EqSU5CwqaeflUkyF5z42bejfjPWBKdRYcte59ZdS
Actjg81LXweduwXBeLkK5CghULFAsGBoEOFXauOpmzOxf38vsOj4d1aHkuY4Iy2QK4y71/3xwuud
EEjwEGBOlc/fEyDu8w8DuoN4MIqozKvdrHB9f8tFphRMfJO6EQe3n/V+V05Ygn5SZw0DNUxtxv5g
J3GrMGnFaPKuHZRJ/6/IauMLIIAqPdFtw2FeTzNV2xmd1US7OY2Nz6qZU7UIkCTuI8V8ipqrPTaa
e2itBjCRxFPBPsflqLX3rUVt79MwKQWKXKQrH2ylnavEt1ItcSJfNMA9U1+UqRKfJkePtH0+oa26
r9zerCCylPnsO73V5uAAhZT9D7XqJ+fcWbIog0TJ1WSno5hdn0xr6AmxYS87yHhxU+ymPgIDEeZA
Vute1+KXviyc6iBJJD3f0IQVPWncTd2uTNMpf4kiIFql34+Jnvipqo/9EW1Zu8c7JDTLc9nkjv2r
rPWpgzXmTvUdCpql+VIgNgZamkGv8yu11MgOnLRSiwM8jCT8zW5ba2cIN7TBi4SGSge+7BHaTjoP
ybAZqdxjzdt6NKdIRN/cxq6/h8MsaEpnDSKkLW3z5oRt6vBjorVb7y2vs01/HFr8yZ3EVJpzbCpd
8uxMKLki6YgfZOsbWPLlJ+Qg9a9RP8Ky9u2kTqduj3Cu1H9DIyZqocuGJKvoc+dz182eheZuC4al
bNFHyZISPzq36By8MGJb4MCO/VtePM6Smv0UqmGh+1o1j83RCNVG2WddmDhfxoG73R9sQ8zPYD8b
hyeFgNMONOekfW8Murh+b1rJj9lISh1yUG/Wh1TmrvN10svuJVdz9GVk1or50VNjkZ8k2h/jAfdV
bkrf6Vq40/7YyFTepVGlyPOo1T3Szo5HpILuyaHza+AEhW+Qyw1HrO7034Nhz9GX97/CGxFlESOg
rbqMqK6m+CbHtigzpeZiSFHoF3OP0nNUNd5GEnUjSLIOWNIF7U1ffxVTPJR0S+wpmyAfMxjRyHcj
kTx1kIV8eiT1FrL0xraYWlIhw+oDVLIueiCcDDo+iE0AVa3Zq3ETvuowcjY4tFe+u0RKunK0dUgQ
mWCu0fJmHdpjbCNbCVzDC5/Bx8jvwMu1lxxgrfwZMZGbP5DJFvN5qkscH6vUaziyfdm51l1tpFb2
OE1u2uy8moFy0HIbyp0iHf0rMn66eJLTMKW7qMUrd28nZtFQDIXhv0nU56iTN4qRfrbkrMYfOPGG
fEzn2e7u2gTApj9aPURUVZFooiIU4Cb7Co5Ccff++VnauKsYvlhBLycI+Ycr0UlNal5rmxPgc7PW
F6VwJKDSyGUkaAFEVzIVMdjCBn+kxgY0Nkuxf7//C7y9yvVvQP8AVgRVD9jX1cmyIEZMi+tAgKyD
be3H2as/hEJJCz9vQ1yXuzjz1N2k19aDayvpfN+Vc93ujX7SNb/KCoaDjqu0BsV3VKY7W5FhdyjM
VNg7VOqa+NSFbfKja8b5QwHcfEsd6MYlaBvo/HGrI4wIoObyss1VnLGGnmx/BHPkN1W/r5AU20Wi
fSDbtTZylRs5NcMaji2EFY11V7lKhjqvhtgyylTO3PoWp3pfo2E/M7ox5/meD2ljrHbdfWA6RBIG
c48hJ5yoy+1RHcRV0mXEl2xSH3WjK+EqConMfd6ccRtTgymbXZBx0t44mTdCALY+SK5gkMD4eD02
Uno7Qqwur9kq/cYcNcV9E8otvszNuAZZhlEbo9hrxFhpjCiJh3VgVGW/UwQekXPZKntXTceNEHpr
Q3hd0JjHrIjG/OpRis6M6P+zVOSGQ+MbaaidyszsN97YjQNJLYhwCUpDBg251eBmhIqLYptVB10c
PkLQKL91pvuvgabZnTlm0f79z/d6U5BjaB7ovCNK7HXLwk3rFAU+R1DPt/ldDlb1cdTFtJE3X+9p
mTLQHgfFxIBtzVxpIhNgHqorQTlm4T+LTDkQGjuvn7TQDNWdEXrdj/f3dR0Xl6+LzwzuI62vdV+z
11AJH7KxC9S+aMZDZzbdcC7bvjAPfZZHkQ9ewGnOleMQIi3hGt0uU7ow/Pz+r3H9vdOmZ8+UJcCi
rLVDb6vqkxqprQz6MsVNNFfNJ9DF+o5e3Js6XfI9Du1p48u79bQXgTWueRrH6D1cfvORp/dh1GkS
8siQTkGTqh04NS9VIh+/1iE6gyCtt4yP3zKIy3tgYcsvlHk8r0CMr9oFDTCmLoNEE3CTxsqLl3St
8oogRdd9hEjUR58rb44nIGglPSoYybjbz1qnqBJ6C5jMXa6Z3UyXoah/AHz20m+J3gJYbnF3jT4O
nbTdE+Wk+UMNZZTA2qEp/JqYveLtraHOxyclnJJ2oz9z4+sAfYccNt8Z6cxahiRsFG/u8a0IXAtr
C3vI548l3YuNb/A6Ri+tJtD1gKM4KW/d8j8aERKKNo5BXRc0lF77koyh2YUkPr2vCiP5ahVjfowQ
errvYif7+zEqi1ME4vZGdw0phsvD0tuD7EZFdMEMEP5U0vTxbQcNqfe/gxsPkukpkAjgK9Sc62to
ThRGRTGr2LliBsaoFV/VujM38sHry2BppS/Ktqh8Lezqy724oxdVZWzxIMt0+mLY/fhIdaifjQp/
iP9hQzaf1xtchoL9cqmYWDHowuyCHr4psgYQzhoj14//wyq0IJfWJzzadStSoGgXF0bcB6Sh/T6q
jQH12mqrE3Dz5YClBMcL9pt+zeVedA6fnsZ1HyC/7R1TbRInvAbm7+/v5dbLWYZ0LjcbAKO1cH/d
am0aS7cP5qIVz7LXE+5spwI9ZikbDZTrpWg3wWhjHgj+D1bm5YbCrnLEnA4E/04r7wrTzX6FQocy
wfhu47a+uRToYLymlknjWvkXdmnUewJcFGXBb4cRsB9bDb2BXtlyCL1+S3A+aaW9nTggtqu3BHBq
kpWZLIJBKHNMSpX7Hholh/ff0vXd8f+QXwDKSYivRAkifQxTPFSGoOv0bt4XDFZO8Cwq9TmJeLXU
SY2Z7t9f8/qSJKOGUb1McBeo8+q+Am8P6SBnTVcI++Nk95Pflc1inKJngW3YyVFxq61P68ZGQU2h
GISKOBndeo6OiwdqHjD8A9WQwBljRHtzXD2eY9duHsJK3/I3vHFQKIfRpV1EM5EiXm3SdiYIHb07
BEoHg6Wz8Vbywio6pm3v/fWtReVNZUzBT/ueiHh5/DNURyBaFWMgXL06w2EY72CQbmF/bj1AqBo2
U3e0gtR1l9Iye/gPWTwGTSXtCr+QDPecqtOTKUh0p3st5lz/e4zFwn2jkwndjmRyPX0ve8a9dtog
4JyBsA1hUyJak+VmtnFd3XpZgG/4rNF5YnOrlzWaVYp+vRyD0KjaIIts/VQaaNmjGNRsHP4bj5Gs
iTaJuYhWMXC6fFn2xMAjrD01ELVmneOpz/axcOtdQnA89kbZbax3Y2v0gQiN3jLdokC7XK+zKtVu
EfoMVHwW/ptwwUJCMLTKewoAa+M+vrU3JLIsgKvQI5GcuFxLVCJqOBVaMDaVcnBLvLsLMy8+VDMK
+k24KZJ8HUgYANDhAhEGq09fg33yOJeNUjA20zPXelLpee418o1vZVZUdyGg05d8Qj/o/eh1HZeX
YSjuCtS65iLPfrnJagT7hh3UEJB0qwctVRU/wsPi+NerUMAvsFfyaHLFFQgT+ks6ZwVGtWYzt9OZ
6RDSEwiGNP1fV7mgQVAAYw0AITRjL7cjbZw1ipbPujU6OGCaHX6cFaX9W1UaUFI8NQb/DBZVhq2X
q+DLZabF/3F2Zjty29oafiIBmodb1dStcttuD7GdGyJ2Es3zrKc/H31xkFIJJfROguwA2QiLFLm4
uNY/YJQWVC45DS948ygQavbL0nyrMDt3ChB2yoTgiiEwrnMoalJaBM94Cjrg6z6syALfGS07OHZU
/Q9rB8bDJfxKpe51NzcrqUBPnToFC+xyvxdKihaEs3dd3p9gWcNlEBJ3Euo1QrBoVW1pZ1Ts2e4K
/paj5ivxMF1sHCROj3fd1lCw9aGzk3tQoF7tutG1MtOp6iWoHJeuL5lH1PuQN8b0MoB//PvNo5lA
NdAClnKWUEVuN4WnYx/GcqnUqjykxmY7P7bj6J6xa3yrnDqbAlgVCvGEC/Aha4J4W6V1O6ajGjRN
6B11bCMPqFuVb18+gMucIe5JXlZr8E2HWPRUYcsDxLGoDvTZ0cbNxXIxUmVP3vEuCtHL5X0gKzm8
FvQ1U1s3IIXgXeYELmXqn9MUd8dqjNNPj7/Q/SiwQAitoIq58Ln2b79QOJppVDUoZDZT21yo+y8v
blfBPnw8zN22M3CkI5RCZ5bg73VSPfaZm41KSilB4lny2MMb1KgxybHmvY1wd0VxlBxe3jTC+SdQ
Urcz6o18agbLG4I+acUXe0j7Y5ct2mVWs+7ctuUemP5+ahxd5EVpvoN7QjPmdjy4/chPZNoY0GBW
noxZT/yxr6LzpLU7p2lrZrxHeJZIXW3O1e1Icw0NMLXUMUgwoz7R0qJNGE/ludLK6psZlXsv4t+V
gpsCkIxKJEtSep52/HpqTq8uoUOxNxBdFB4i2OBXJ0eori9F+c4F6/Uj7WfriqadB6ta9y50QsfL
AmQuSHQ8BGejMN8Z6rx3Cu+yAlYZpwwULTW+teWsClNR7PRlbyhTkDnl7C+msRynsivfR1U+HhoU
1z47abfHzr2nTlEJ4wY1wA/hCkJv5nb5p8qqa8hgetBTm/c+iaSf8y+ZATX3c1lCgfoRuouZnUFW
m/oLdYsZhZeudtvrGKH/fGpFZwkseBqSaq8xtQ8eYnTmAbyVudDNzvGUHfUqFL86yq2uT5UzU/6x
ldDKUixFJxUqfZ7kzSEa29h76uLUrU89HsHFux5jFu/bLMoqOZIDl63Pcy9TflZIV0d+XHPajij8
RKGP48RsDMea6pQ4lBRJm7eWBFgd8Brg8+RJuKNQUWPPB9IZI3CRAFUBD+i8h2KsgyejSNqdoHK/
DRgMJDiELV7rPFtuP4jInNZIF0dqXXv2X0bn1uGnuhnN4qiHllFcGtMSWUDXct4j6tzV95gm7ySQ
HGQglL9WKX5tFV6YzNhpJI1r+oaXtk845QJl6/vmpe3RwDxYddWeytQWnx5H0vuAzUTB2fK0htPF
1G8njRBwPrlmZQQlkiEHWLPDc26X8w7x8T7UMApqUbihgLNntNtR9GqZMl3EZhCF+pz4XmmnzRcq
npXHaPDUka7Jx2knhdz4nnggAfrF3INixbqkaCnokc4jg/IUnPvDYqP5RbNRKcxDpU9Kd8gQswlB
7RF/nh+v6v18id6YnVNa+u3lsfqgFWCWxRpNMwCvZRvHpkzKmQ4nvgKnqIhy4ZtNWDfHx4Pe3xxA
giTjkCKxdP9ZfUrP7QFmQAMH1+S5z21oMgyc/uckd/eUKe83rOyq857hpW2C0l9dUoY1xU1NNwOF
TVyPDV18qLPq67ig4W8O0ddWwcm5HMydXXS/VymzS/UHEkCecWs3dSnhMSYGuJfZBuqR4HF0HPq4
fSvAkIIIeAGpiSmVe9Z8fjzNVFhrSEyMjtsepsoIL50ZWn6FVOnOF7vn7/OKIo3BFup3UruGubem
DvqtatwgV8O8/rebeR8cUiBXQFbodTsXwM9CnPMwj52jaEJDQ+OcdgSaLFZuXaYk7KsX2xA6XuQ9
VZanwhBkqkTxtsyQVqmwAOuspkj3qAdyL91e5bKyQ7ykggSMed09mxIvyvK68AJwXu0UpOpowa2A
HZoes9HW4mvhVlpzwDEXLxtXwXjq1PZF+PXxjr/fEERMhFFRIJJ8zfWnGhE4cqB0iSBRy/6PMK3Q
8IOR8uXxKPcQeYlMBARJD5ktz2V9G700dxQSoi0CZGU5VEDHsNy2rAxnonygHPqEfwSCuKkl4R9j
gW/lR7c3UO+ZQXgNz0rfDM96kyp7laGN6buUe7FjsgDnwZW4/V1lju/HgrxDkM8hiATezF7lj3U+
vhmsIzkYUtoAJLIsl6+OezeXcVhhq3tFEjY9aFPbX5QaoZfH63wXNDkD8JYk0oLSDBWG2+mEY1Zi
VVJRWKAV/MGro/apgsD8XnPy7orbfbdH0L6LYgyINgnIKjpBvCdW0yLPVZZCoRxpjr33EnV4+lxQ
rapKf4471K5Lp0j/NZtlRgeIzbUTZ+6+Hi11IOvc+Hw/yei7nS6KwqlQSvAVmL2Tfhd0ZdFo8dJi
J63ZWFZuIvJaKQWDUO3q7i2LPKW7mlHP66JFOWe6KVpfT4byBb25yDhbRjTt3Q/3cGYkShHqosX+
u5u3rsOiF4pl94yu/zQm03BoiqROT8UQea+uNjma77p9+G+G5x4wPTB3R2CRletjQZ18i+jHi+Pj
rbWx1pL5heOvS/8Km7nbtU7bKnJyMs3AsFs4CNYQPYvIqp4ejyL3y01QZNJoskqkMTEYe7nbUSZl
gIfZFlrQijZ96irEP5pYeIHG9tvZPBtbl6K6ZK2AyuUOWR19USxtTqdeC8ZJHY6xnTiIqVhIUitT
fjALxzgKTZ0/NHa4R5DfmiQoQdigsDsYepVlJPZohF7TIDGHrNILsN/5g2Sh/SrscXjrfQ8hisci
6QxgF6kYc7ueeTe3IHw1LWjAsD6BH3Ce9KzIdgigG3uDzjpdIsrPksi+KiopSKbUPGM4H0lVXeJG
/2m1wtjZgBvfi11HnJH1Fxp0q+8Vt6FTxgqPvdAe9FPY6tUVZCvYN6OzW39OdedzhmPQqQjbaSes
bg5NCiw1AKRRwWrvYzuTK8IIdQnwyj5WOZLudpprX5feHr6puCNhbuQJkMP2nvLhRuTB/0lqxoC8
ogK+Og+isbp4FIsWFMIcXsK4jc5D18U/EKDG23Wp3+oayO3MMx6kBVVwqIprPyFAYJomdetR5ne0
11yp+6O61AnOiwNYwcdnfWvXyCo4O4aOJHIRt3uz7kKV0ituIiGmJcckT6NzGZH9PB7ltyLMKqRQ
rzOor8IP5JZfXVHtLGygzKYe2KK8ToioZJXybETKO1UNv+aKdVIH55/aMD/2kfeX1rg+Bhmn3jKg
txa6c4jsPXzi1rzBgVFHpFPJq2r9g7QJd7Qi0enYdMXB7kR6zaHyPj2e90aQ4VqUhRFe4pT5VqmA
UiVRv1Q1spJJnn/u0zANwiS2Tkuz7MFbtjappOKBmmeh71zYVLXu68RhKBUW/08qVENgRIv9VUQi
eU6F1731aUgnDxgPySTxk5CzOo6ZUFRzcVMzaPM+/0CBPj16KBAeSkUVZ9WunbcHUVncoqyFzij0
81W81pJGC7G20wOcmxfcXw39GKvmmwVomBUAEVBKNAx5+64+WGP3SwzngUKNo7Qom2rJcdHRRUbT
aU/kemMHIk4PTl3lL3neb09epRsCmhneOlFb1J9GJwyfKncsd6KmJi+X1cmjqQGii5jJ++yuszHU
o5mFqhGES+dd6EcIyJOF+DDn81D4wAW7BvkbI/KVEv5GOvTiNOr4cDw+CBu7kwNAPsGNS/Raq9ot
DTXTskRbM5t4ClEpbUWgwOIA5jN6OJOayZ4c+9byoohrEnPQLL/rhk2z0WglEqOgAsV8tBJXPxRV
t5wfz0smt+vVBasii9y83e7U1wenqRJDD83Assa/7Ur5Us/WCz2JV677z248vz4e7vd7dDXebxQH
DxnAzjzmbjeNk+e6MYeVBRYBucoLglND/Mz7aRmPHcWM6JgtCVrzzpRWz7zcQvUyhvj2HdKlqYpf
VpTk9rPi9s1rFQ6W+RnAXewexTTEykGrFMO9OMrofOjgPMksNp5wmyjsTA86Rc30P4csQaiIZLmP
X9o5Tj08Fw3vi2Uvc3WooozMqcX5tXsWi66mlzlqLegByuDmT/D+h86Huh4P3416NvG/aQdFIc6L
pTxGU2t+r8Ysc0+Trnbu0WgUE9gkjCbYsIiPu0e94WngJwoqsb7pRDoaW5Mj/uDLd7+0PJvCY1rn
SXQyRII6I4ktalpjRd3qnIG4yfxZpPln1xH63zM16PEw6OacHycMang6qEL5blfQUz9YahXqL2WU
t4EeOlVx6Guz+SOahagORqT2ro9mr5E91bxTflSKSkXC7nIz8mfiJPwnTUn/ztRhSC9jPOm/BgFn
7ABjqPEIXCPqq3nupX+GmQfLs9bzXD1iwdY7O8dtY/PbYPxJVgDHgtha3W70bLG2yZEz7gaQpUXl
APwZ7eX4eDdujSI5KawxNdG7ZLAsqO57I5s/VHTLV2do0Yo57+nEbI3CTU3mxZudh8kqJA/AJ5wF
KFHQtH10NIbJOU1i2PM22BoF3CGPKrJLKaJye7BGbhbPVQRzsdThy6Km4/d8SMPT4xX7rVW6Pr+S
PYJdI5/lLl5MlBcbPIaobRYm8sqzbI69lLxSKFwjZKIf8TwDGNPaEans0qNieUzwOvwbA83WOGqJ
k7VfnUrv/1ap0SR7v27jroAfSdSUfVwVkM7tIkRzCaRKgFu10ab9VliN9mlOFMdBbcQy8DNNWtWX
QkU/52ZMz/Tk5oBWw95Df+tTIAEHjl7qit1RiDs7J5dB7DbQm1x7D/k++hOtAWunnCA/6OpL0JtE
0Q6tCAoXaxT34poKJRMSQMLOrzkR4WXg7B+yfuh3lnVjPgioUHGCGyJRcavMBdIBAJNa6EE0jRDS
rMI95IrT7txEW6O4nETOCeQeDsvttxssKy0IuHoQ9xo4whzu21gSrh5v4I37Dljr/49yD+4bUf5t
Rj3Iy3F4qdLc/gzDTPfzMV6uWt1WX7Kh3Ht0bk7NhHpFvuSRQazeKH2YLnnU5kytdHtfab3pqS4c
a2cBNzYEQFCgYjJjoOixijOhEnWmXk5GkAhLP46h911VZ+MYl2m0s4jyGK22HmqTFAQcm5c6u+/2
U+HSltgNwDXY4oAxlTqz51M3u2l7Htoi/WDXyuciWppr0gjz2+Pvt7GUDM3s2PHskfUuMVwesxld
wKDhAX3KCOEn7BL2CpL3VDlZHGByCHWQgVGTvJ1hrczJVHqZGWRh81FY2r9D7irQ5Pqzq1g/vTg+
Jso3p1beEww/L7RDUbLRX13QIj5J1pEGbOmH/fgpbufXrrGXg7bsnf+tleCCBA2BUoFk9d3+RINW
iKPPrATtLLyJ58U9hwl+ao/Xe6uASD2f/5QlBbOYxe0w5Iy0n7zeDAR0esACZlmjXzws5od4xBj6
jKxn2L/L7bHIXvQlpXaq6QjZnE16jRrJUOrsPdy2Js7zCSIEkR6IukzV/0PCAFuPTDIsziDvMX7G
xSM/qYm7Jwa0OYqUn6SKiD/gGm4yUYnqmJ8Z1NbUnUt9MM/xUDf/w3amkA8YEpFL3r0yXP1nLvEy
zhGqESbl2Ww41apdXGzM3XfO631kgMwhEfZAdZjP+qk7DjU9pLIyA7NXw/Pgwqv1Yq07V2X39mWT
QwEtoRRKq2LNaJqRyc+MtuQGVkMLUn0Tj9+daJcLszUj0DlgtahuS5Lm7boNQ9bHikGsMywzQaUj
oSITppZH/irKnTfL1lgQCWkRgJnRqP3cjgXJFPy5zX5DyTt8N9VGezBHVwnmpvR2Ttv97USeSP7m
0ok0KZOvDlvfo9o/KZYVlCP+61Zolh8KsysuAJTcnzEoar8eOnVnD/6uPNyGc0aFhoEaEjUDOsm3
E4zzrtCcVrVIHXmZfVgo0f+TxF5R2ccyqnAhr3k4RLzP9OpVR6RhOYmsab+PwISHw9zqQ+OrOOe8
CtQhElDe44giAOYOsBQHyWjmEdVXZ6sq+4/Ci8q/kgbpiENvmtlySGEJLb6Re+FrU5bxqxVZ2leK
qE3j620ivlQ93p6+rgyJctmJbHIx19PGR4HvCh9EtrJX00aaIrZazw7gfQufPq7x1BD3D6kgopid
xoMssT+1Q2I8ZQI7HzwrsMaY4jh/h3FeeXz8c+7jDb+CDEFebsCG1+mcgvel3ReTjTtNEx7xJ3Vg
ls3uzrtqa4ORM0I5oHGueesypt7jGJI2uh2YsTL9mEa9PeCMkT+JNo6DBWqxPwyVt8Pw3Jga3TUa
w1ACgH+sOxWDpveG1cfIJbXhDw0bkNdmKOzvj9dv48omWEMsBu8ok9Q1FNFqB9Nd2kEERRhazQ/V
UXRo9h7y84mfOdgCLNOAgF0Yxq5+4co2w6DJMLz1EcXN2vZQ53oa+15Ij/kLNurlR7es9fTZSUQ2
Qsq3rSSI46UIg6QvMsdHfjE3drbkRqThCqAqAg+VK2eNQpimseCP0EGycCyPSM/hSdLBUSrR0Xj7
lcBySast2Y67awksS7GknEKHbDuzz7Xw2qOSl8olrfpuZ6iNzw9OnUkBvCdOre0v6iEbsEKYmRWo
L9RnGpq7pbOXsm2NQkVJ1ueYD2nB7Wnu1MHTw6lwA2WxQMIYeL4M+iJ2AvTGKFSuuC15ENGr+l2s
/M99redtVnWRxE/RqDp3djxdwG3tseK2RqFrokNgp1NEI/N2LnPlmXESg1oq3B5fW2RKn6py2rOA
uM/iJdySm5rPwjW69nuczZTiLgeXMntOIVVNv5rR/OQYC2SyKD7Gwj7Rp/738TGVQXUVdEFG0acB
R4jQwRoSXzk2cvJeagUOkZ3jqUSvKWf5u9sUGroSEZ/t8YAba0l+ALYH3g40iTVlchhy8EnJoASo
pceHyjSSY9za+c7JvR8FyVqJHoA6D2ZirWwFoQREd784gYFEydkL+xzqLIWzt84FeoRFdYMshObF
+os1Vut0JNdeEFI8fRXlpJ9jSBNvHwU6JomTZNxBT1vdi0MzTPosqPc5sj7Zg3/8y05pjr55LvBk
+TIALgD7rkGBcYKmWQsCJQAOEL5OvTOdsyVNv/4Po2ALL0GVckarqDA21ozeUyKCru2rp8XFViji
ofrm1g5dFyIbhWMeZKTyt+eVjCCskNEWwQK12p8WcMtjWOzZjNwfHTAG0KYBkcBCg7dyO4o9d51X
944H0TI240AdG+NjFYbGywy6Rjubs+d9fvPqgWqQD3yqTLyDV69gJDOwUqMSG4Bbc5+Fmg5Huzb2
dvX9rQdAhdYYTAJQouoaPYVFVD/EWS6CaCkVUsY5OQ9zlQajnuy5TG4cU7IsnkAwqCVrcN198Iy6
dM1UBAJ7t79pN8bvq7J2d/Cum6PQJIamxs7mcXf7oTzhlcvo1AKRwrrD+SKqn1Tkir48/jiby0at
TNataXGvO32JG+EKWjEKTnbipOphdLbiJXsZZf317UMBIAB9J48SYeF2QpHu5aXRdYJPUrcHTR/c
QyEcrJW7bA+qsLV2hAUejr+LgOvSktW1Y1epNNcKPOvfu8sYnxc93tNS2Vo7el6UyjlJ/H21D9Ja
66JRIVeMhFM9haXH3RPZGJWNRf/8eO22JkRsAKBAqoWu7WozDJauQJKdRZAizgeAPbbOTjb0b4/Z
mPVwXUu6OQ4MqwikhlgyurFBTzJa0j/SYvoKulnfSbG3AhDyVfL2Ydl4rdxug0Ex8zirYxHUlaFc
6NOl77Uyiv14UPPPjroUT29fOgov3GDsb/qFcmn/k2xFiA5WLeC8oLOT8vPgRMYLYWLPpWfrA8Hv
AVkKx1wCS29HscHyDgkuqAHljOm04NgTmObifXo8l60d59CboVmOWiSArdtR8PCmL9mOIjAGLT6G
OFy/hCYimDXGs+fHQ21OCBkU2TT+3bC+HcpsSpRwPYYCGK7/VZbNfI3BNe2t2+aM/jPMKig02FQl
ebcQFMpOf1Fj64NSetGlUrCSfjyhrX3HAZKNQPIS9vjthEJNIHvU6iLo2+7rYDjJJVSm0W/KoTsh
xpr5j4fbmhiSoRwimoKoYKw2xDzjoWLlJrd5ajpf2j6tv5VwfLKjwBFrZ2pykW7TYWmjisIrrwlU
BddMrA7BNWhmQ3hdHKs5zVQ0f7VWL37myVSYcoY8TKfBQYbz8Rw39gjCWBAqCenAUdaIvmFcoB8N
A8qVqA2eCoLXx25yjF9vHoUqOncGyFoo12vEq6V0eaaBiA6iaMEXjYLEKe5K/e1zkcUyqLZSH5ja
4+32GOtGUJlhLho6VTIYjS9hrcY7QM+NFQN84oAaxMqH0qZxO4ozhZXbYtkTiCUZsD2d1JPdON3b
zy72OSAUiRHoJ6zFH625qtOS2kCAEuJ0dSPsMATKpjuqK1tzoUsEzBJqBX+uVixekjDutNoJ8sUc
/HJ0xamzdlHd9+cIsTfeERxYFkxdv4k85B5tDWts0PoLfoxF6b3Qn3VPWdSpb75k+e/DsQYdRKbK
d7r9ODi8ZJmiVtiiOpNxVFskO7j9y51l25oQTFkiK4oW3IKrdLitdCvzDEbBZdf1I9RQDt6Ac2iJ
WfXOnr6PC0xFJnUcnN+Ch7cTUiZl1PWIPT337rc+VYIhqv8Onf4lnzlJ+dzulOg2pybFz+hQUqdZ
726lw4hkmZhaVKj6YXLH4bNb69a7zOic4+OgsDeU3Jz/udUrDV2xNJUHSVHnL5M+Yryeu8WlzaJ4
Z1b3FwebG/sVKBMA7u6Q/VpdL3meOjYq/9ar5TR/ozv9PWzd1gdM9Pfjad2fKTkWCA/JguaSX8WH
3M4cr5G1u1jxah9EUXPq22Uvbm8sHn0imUWAxiF5XW3Bvp88xTMnJyghwS8H9IKtwzBOpX6kiunu
nKqtwYjJZAlklPhtrXIWBIXdpA1tJwjDKfMVwE1+li2/cKo23hz26COz4flO7HdqG7d7Aj1lrxkj
3Q1mStIHNXOGc0PveudQbXwiUMJy5ShA8UpfRYmmxrqojhY3ALXvHWa03I5KU/7z5n1AQ4rLSAo+
8Khd7QMu+zHOdGoBWtMpfld2+VNW6nvOB7854beJA68+qQhO14Yq7jrhH3EuV0bMyQJcopcmKMYh
+dQAYf8yYpJn+7U+o4TjOX3yXkk5Wcd0yaboUCGgD03YqG2dQ5fzf9EyjL2/m+NS6YfGEUvr22On
OwE7sHrVvH5Z/gqJu+JXhtid0vlqbCil8PFujOLvUdlo7QFkOXJTj1dRbq1H01vlYEgiSSEvlyc0
uXgeTENbnmJjGp7H2V5e01x8hWA3UZaP0w9tG2c/Hw+/sfOhJFFIlpVRMMmrGGUWruhNq8Wx2YO+
19RVco4Q5L6Gmf3r7SPJxhs4N8h7vHlvd/7gCmOO5MNNNXHJdAdVOVG1dqiMQut+PNTG9icRo7GI
1AAwlHWeJNykM9W4UAIlzMOTwDzswhq8WeaVcgQIeXQM5PqBrbudkGj0RamKWAmMqpnPbl/BU6vD
H2an7okxbs2Hu4pqq01nm0z2dqTByPMsn20loNrqHgc0NCwQQ5Dvd9ZtazPwYaQaKsRDCry349CR
iaqujMKr45Tlccnb4g/HDcunZXHGy+NPtIG2YMvRk+SxS8JM6f92LKNWFmqyDWIxKCISez81Rvl1
rnTMVDP42rYTqb5dFJ+UorugqPk1mua92sj2b2CeNKI4ADwjb38DGUfdaGBbAiOz238t0dU/+lld
ji7KsOdM2J6viVZc0rxxjqOrN69u32mHhAi+8/7/3fNcRQGalZKzQrFBXqu3v8TprERFyr6+Lgh/
ZAcTTQDvK/TNJDrPk5qYf6nZJH5W5qwsz10bog1SkeFgPaklhSKOJIUIV2EprKPSOQ+Z8qWNZwVZ
2QgGznGBOqIFgDOVr9BivO4DzrV1/Hm0e6U/2p0JRTyt1bI+ZF3utJbvzE7dAwBu1KACbqC/h2JP
LFVF3JwsL/ay76NZTV+TxmiSQ+dipOBr3STqoyFivKFtnrHGWZnU340p21me1b6ZlC+wXakD+LVS
N8s7DFWj/EucV8XwsRqX8LUYutAKtFzY0WHOC+9LlGSTdhB6mHpXA9+t6o9sntXiAJRJGf3MiLwq
91senelXCzZTcRnIGcojD5cIvxSRVt1BlJEHDlWbxv5cul2hvBijk2UXt2rtNJgdq5v8yco1zbcU
nVeB6fY45iK2YMz+SO/EeYJM0YWuTw2w+TtRtdw70zrsPNIqbRL8ukmbkuJQujnd0kwt2vmjM2dp
/ao3ZVH8oUzNZCDo0Dnzr9RMwuyUaXqjfZggPjl+ApK+0o5z4ojiBMQjKn03jJ3p0lo53pRHuwot
84r+Vp69uLEXV8dQXywesoudaXta/BshBpt0CvskJhT31xlQWOSYTghNBNLW+IrxTAhUIex3sp/f
+3i1z8GaQs+igofg5lowAGKrkkVtpYAP1LWrnpnd1yTSxkMsJMQbtMTwjEyl9hrPi/dhqdT+C2aQ
6cfHsWdrrjh+AyGUlx7arLeHrZqMGtNATwQOkmwHjbL4KdHrcSeYbo3Cax0sMmL4UmX6dhRTq21t
8bhZ7SRyP4e5iGjT1uVOQ2YjZEsIEvUA4B2UyPXbUQy9QERZT8NrLgTEAq/UP8vu9kukheoeb2lj
RqA26JHQc3aAi63CZdE1+bIIRQmESog+6GL4gk9Ds2dn+DsHXm0SANfIdvCeBiKylqhKnC6dXYNx
4mF5QZfmoNhh4idF9I7o+NxO3lOiukdePO+mMX4/G+Fz62Io2fbhh8zOjg0wlk6bLwj6nos8/7PL
6jOmY6c0hwQRKuVhVqej1c6lHxvmzrW28ZoFrilZT4AaWKHVTY1MbTohqB1egWt+7wn5PlVk5Wi0
zUtu8L+l/XZWIAdWNuqp4lE7XuM3c5hd+Ik34dWwos43c21+JtMadgoCW1clA8iL2pIP53Xjz6tj
exJTEV5VF7cakSeXKMsgj4EVtOz3thhGbGXcn01b4Gxofxx7Z+eK3Np8rCkXJGUJ0Nmrlc2q0Mjj
aA6vcEy0v2Mt7TW/boByvTk2gIGVTQzKoWDuVqeW+jhWawsfMEKj5pikjYYfRLin5bk5GY4RDxt0
qe5aJfOgjNpSivCajWZIXaqEduLr+N0eH8/mfjtSweEPRGUl9W8NtSoRlLcH1Yyvaj3Y2Yn6S4ER
6pKiBBjqvZN8zEYv+mQUiJvsrON9XELNBPI/GvtUxqjv3MYlAKUZxPgyveqW8UyKkF6Q+HTIXffk
3+4rH5JFLSFEwHPv6zk4BXSqC7DrGnP7D4dK1ZrcN2sn/uho04w15wDNaOeUb43JLuGgg8klXV5t
kkWorbXUYXGt+Iyvc6Y18aE3O2Sr6qy3PsiX5uvjD3m/YfiCv8W7ECKk+LcKvU7iGsCLC+QwTK3/
IexafU61ItvTc77/apQLeM/TCueUoQ91+9XI7bRuiO0CQbTRw3p5sHk2e9OlVKu3F0JgOsIxlhY5
HLV17l0kqaHNFUNhkiPK51mLxXQZuzTfOQIbUwJygTIvhUxVdr5up5QUTQpoQefSCmfFN6wqPpVa
1oM50/dgC/cfiTYUGCYw+5QW0bG9HQp2haItSIpfBzhyP6m6eBcXRMaeHMJdxYCyEaguIgcQVprU
q6NVoY8LVnUer5qyYA3oIBtmvNSRPqZ+YYXlD4h7UfKy1Hk+XPqxERgBVUWz561wN1mJ3yR3ovQj
fWPWtnOJhf3bAjPhmmFlrcGV6zQk32Dmvxm/J8HVDMEJt2W7fNXwdXBTqEIu1quaVuOxn5L5c9sv
9TVadOXb41N2d65BJEsrPdpEiBOC0rj9gKa31HqfGcPVzO3wW5N5Q+iDQ8KCurd6akco4r/ZwEWC
oEE1wONC7eYup8JSoeyKWh+ujZ5U7zG1LfxUraa3Ck5gdGITjFHHpG/OR7idmHAxM7Mbc7gOdBGr
JzVb8k8xamF7usMbC+iA6SU+0TeXdMPbcWoMYTR1McarabT0QJShMy9Rk/Whn3RuNyN/tkc5lJ/k
JldkZnwsajyYESD4sArFY5VXStPLEWuv/yfT2uJpGLTpklkhUl2GFv0oeMcdYn0e4tPj3XIXWeTQ
PH0dOqjc4Wu8Xe2UuANzZ18tPDmeTL2J/2gwTrpYTb1HRtweishPTCaOrZ9N6uJ09hwN47UXNp70
lVoa+WnJMvWdFi97hbqNk43ePdArUhPgcWsMTBiHHO26Ha9paRt/6UVnXnsS/uPbVw8yCL6jEuUF
6OF2q1BisSljKFhM53qCD1+kF7ynzdGp3pUK4kHf3z4cqoMUe2CMeSgG3A6X6VMVTaagsBlKLrHT
1edKjN/HpdtTVtw6A8h9U7KWJFVrrVMG4xjptCSdruoyLT9Bg1V/DeGsjU9o+WbxWa+SQtvZiZtD
AmKUMuNgY9Z67bTWh7GwsukaUqZ/ygy1sf3CS6w/u2rOMwzEQtLz/2E9fzulS5UjZ93yzLRYTWwn
ma52MeQ/bW2ez9Ri0AIbw3bvBri/8ChFAjjlMU2tlZbG7bdjFKcmpZqund4nh0QhRvtKU0RPPe/d
16lwhvdZVzQHNzHKS1lVe63qrRhDu4v0WeKB7uoFmrXkQ0e59RqO9YCVl8gvXV6mz8380+xpXvqt
S7MXcKG+7Kzyfb1EMmv5pAgjyCrpeurVmKMINrNtp7qeugDj+Kg+lAYKFIdiCMW/oRoOsW+GTfEx
bNvhVVNMv6LgUBze/Ll5W/IbyGyAWHqrm3GupW8nvjxcwkl1rocFu00l/jVYon96PNLGYsv0Eyc6
ndQaKObtx44jHRqME09XXGbmZyU2jR9R3ZbnvJm094UYerg7in4i19tDiW/EPQTZpfE7WQCv+NU2
K71ENajCTrwkquE0GV1y7lPR7PgPbIRyslDUUYhCsg+ymh9+7HnFpT9d66qrToVWFh86px9P5HTx
zq2/sXukzqoLikMWiMx1p1ZJMDlTihB4RWNP0yc9a0vHB++WvEx5qoyHVkRN4RvRDH/RmPBBOygG
FKlzFtLZ3dlB99+V6CvJ9BR1AOKvf0uFVYDmRiE7WW1+Fl7/R+/az+04fWtgAPgUl31h9l8f76X7
L3o7pvz3/2nA48ube1TghqsycEArcImIQdTxzo69/6K8ral00NcF333HrnLbMMZRWF7OTu78UdWt
8aeZJnXsC1dM/zye0eZYIEalDbzO/lntUS1syGvQibliazYeVHOcTlSulcMYeW+P8JI1Q2fLoCXE
Lb3KGY3YyYpQZ1qZ6JSnOU6yJ1vNi/Pkunt7Y+M70VmVBQqESSm8rM4Eef085dHIiyaO0nNLnTHI
sjLcwTXJtblNFZkQWiz0Vwgsd9x0d55bI1On8do5MBeyAmpo9KFS1dSfyqhEwm5XS2t7XtxdHEL8
zNbeH7ZSd7rasYTdyM0UIyDxrhzqZAeEvbkngGFQc6Q2xyG73eVsBLwCkJW5Nj16VYMSTnD8K4DL
RvFmigkKfFKCl94qxWbqEbdDhUJ1I5PawLXrmx7pSKBhNZ3i0+NNfp/OUH1Ath0OHcvGS+J2lJzn
WVWU2nitzQHsjNX5mI6nhxbPaz/veSH9D8NRb3aBtUi4hPw5/4kSWjEavQ2t+xqPiftCh2/82E66
8++gasoT5aV5Z7ytXYG+GnccaSh/12/Hc0obibF0mK6ipr3vV4i/pH78f6SdR5PbRpiGfxGqkMMV
IDkBnBlJlhV8QckJOTUyfv0+rT2sCLKIGq/LB1fJdrMbHb7wBnfo3r+M/P+h0NA25vLfxg7GIoBw
NcoSGgipOme3g7B4KNx26hhtWlPUrLS8frq/mDcmJ9MioJBo/ENdl5v1l8WkQU1xJR/VkEI4GOOo
/ZYi4nC6P8iNHU9c5KJnRiGEF2VTEmijbqF6KdTQbDS8he3E/qiTfj2Zrdvs+T5cB5/QqSRLWVb7
SPc2d9OarnQgYzGCLLaL02xnjJC76XrEFcaWFrLphN7xNARZqqTfF2Htmd/cmuyvP2BzGopq0KIq
Gcawa2HmO5mS+caozB8UrZ7/w8f7dajNx6vHEgxU3o8hUScdby8xfCPHi/T+17sRCUgYMNE0Oul0
AbcrurjOpIllDHPXnYOGHeNPMe6nZbcUQZVoP7Ih8/yut3d2za2t+eu4m4Wkvb9GYprGULMy2oxG
m79g/bwH5b/xykhACOAG9iea4Zs1NBRefTOhoGNixH0gyE0Oka1F8Jfq+B9FHSN/EK17eP+S8n7+
3KEUy7bF1ARpr2V0KVx5ZV98W4qhCs1s7D9kdNNPPPJdkNpd/IHm3buRohL/AgkZ62EkOohJLs+7
6uI+LAqmq1Atforj8Zs7NuIxpR+6E0D+VLvYvN+o20voIYJZfMjNvpnsMqvMlHpLZpbzg572M/AH
UaCwW3ruoYxXLRgrA7OKwuwe0rryTqabeA9ZTHnBmLv+qMWeewTcpRJ2984pWsUeNfdnFHv1G6Fm
g7klxqBXdbkczZJBrjGTCfHovvFdrSxfGpNSg5u3B683YqxmU+uAflRzKmoSdszi9GdMN3S013rl
uNp58/n+1rh1fUA9pCpATQ4Y9CY60LrS0sSgjmHWWPGD4mbJ7/qKGtQqvD2exM2tL7tnXP1UwbdS
ZkupuiX6zlPorJQwT+lcljUoh7gQvmv1xotqK9EUZHOyp8J662TzxJG70dOXDKTLVYcznpnOkpOd
TnbXHi2B7ZBvzdZq7nS1bg5EoUUWiIEsbYtWttKpq+6WU+i6CEJkOPX5gkrZzjV8I/4h35fKY+Ta
BAmbTdTDsU0Xz5zCOrWR7JrNlYiu6+vU597EdsoWardHq7q1TaQfCJ+NVbzS2LIEEBtXFv2WSfN+
H9Vx4Zily1kjMNq5h29Oz2UnSp4EmKfNDZlVpVYNRTSGlVepr0Y2IdJS6nbpq2OCHfyc7LWAbn41
gL2SFSstGuUT/0tM0oy2ohV1JosXaxo9jMta5P445PWehuytmYFTpUkNmRS/qM2HgzOGBPbUk+OC
XNF9K9eIxQdjmb8hPWk2p1rpmp1yws0hiUsI/MnVrjhdxYqbl5KSOnmJljyIaag+p63qhuieG586
+kE7J+DmeJJIAVaUAvFP9eBf1lKMIq+TmQygFOZBbbPl1GAk8aTYlR2Y7vTb/cvr9mgQWAEcSHTS
5nXRG8uL7QQ4qlGi446X8fp72ykdNB4bv8FuVXfGu7VTaJTIJAogFOWuy50Sr5Vmp67HB0T6X/Ob
qaJGsWTmfxqGZ5PKHjz9rZVnNVTZ6qV08ETX559yrZvfUNic/8unAqfDFQIECQj95WSWxB7XZqI1
oil9/IeS2NnRdp30ezFN9bcpz/eaxzcXT8JTyXTBYm8BvlokzGnkHgm7acmzkxL1uFV0k9p9ub8p
bl1V8vKQeTwaw9u+S67X3pQUyRzydrpHu8qbE8K0/TPGVlZwf6ib++//htrmu0mhW6tVUX5FFzAN
6PY0fqwNZzUyn9p+V9H41vvJ+pE1kcizOTbXx+phqtK07D6k5ezHqWqGo9fhSjqiknFcYDnFfkeJ
/Pj+OZJD0a9mTM60cblN9GqAOZJxxlyMuo5T18eHbhL6eU3AVfgISe7Zht7KqDhhUtCKxj8iJpcD
NlYdKePK9wPCo2PhUnH4/XrUiq991Ba/TfB+jkW+KB8lN1H4jVK5//yHKUsFKPpbPEFbElXiWsrc
FDQvXDXBdGMsPVUJnIkSwAQu1fFrIW1T7495a9eCDuB2kQajyB9dzlqpLGWAZDKHwxTrSxDluf2R
ACl7rQueyZ19e+soQvMFDebhlMN7dDlYHpXeHKl0LFRcOD4LzogSqIoz7UV8N8eRZstcHESX29eA
tiQFeVtQzC40AK0VbpVDMoqdi+xWwgh5k/4uITXYh80rkInEaJuRUZx4GT+461KfhhajG4xnsvWg
9Ub9NK0V8WVpRzsl9BtfDXoiGi54c9IO3er7N7nqrATxdCMAQnA4PCvAcif2V6Ur379BIEyziIBj
eVy3QBVFxIXh0OUJWYb4q2OUS+kXSukcs0rvH969GemnSUUF4D7A/Tc3jbX0+O5oKTFetMaIysVT
Xp+UQl2TZ10bxV5R6MbFBhoSNjg+c9I+aBOAxZO7AIyCnR2ZQnODiAjqT4IFTfcH1Rz+lv5S64Pt
Fo65Uxq9sT853iBWeY4wgtw2HVR1bFwt5qCjGZw/tujsvcRVXezE6zdHoTjEU4vjHOoel6eNppJQ
1p5NAraifMp7PQ6WKt3TL7+xFSUnF8gP/BkdA83LUSqnXKtKDHNYC8v+uuhV99KBQfiqdBUD3t8f
N949UkZqoTQduaq3dITc7GKh2B7bfnBQJE970wq8yELne0ozoR/c1tLef8gZT0qCUfml37nZI643
p9hgknbQp+8iPB8Lez3rRtGWwQBs5PtI7pP6VdkkZUA9rN/T7rq1vJLBjaqNFOD/6ST6S2CrQa9p
FbGgIFA05aepRh/0kLTYoAZ218/tzr1y40RQQ/8JE6akjqDF5cek/JC5C5j/MBfeiKBj0ilDgBXo
Wh+1XF/ap6bOmjcnbbT4dP/T3tisMhPixqaOj2Tz5uiX0rvQdhcVjo9RHnrVyd6czrbeC0tHp5Wz
zhP0sxCwfWEzPEFpzlsqeEXRhKVq9icrkYqD6ujuDHUNTWYs3NW5yvhylIc2azmancBEs9fC1KLA
568JFVJwJDE+qmCRzqg0LPOxnLLSDCgAIQVfRZUiaYJ94mej1u2pKtxaYS5WGddjCwP98vLbZsti
J1Sk1FAgBegPmToedaXf87u6HgXtLclgBs2FbeUWaS6ENZdFNqjhhJbe66D07qPmoNJ/f7dcXwRg
dwnRZHGPHGL7Hb2kBXdOhTZcPJAFs6eVf7X1Mv/R2EqPmb2Z/n1/vBuzgrMq6w9ImmPqLP/8l1NY
t7h10oM2w2Wpl3/R3l2Ww+IZyV5gfx1S8OxRXaH8DIv+CtKRdjqmGnpVhWmdGi+jPcRnu1KSpyKL
249ZEVnHLLH0B0NYzbvPH8BJXUpn8dUkuONyhuPgaG1lViIssyg7OtZKBx4RFu/zexdS4jPRMSfY
xGlmi8/JDWuBAYtT5WC32QnI6PSyGs5eKia38mW5E0InnkSS4ALsaMs+0WwhPHUa2tBS7P5QFk7h
i8X6DSCWSfWjOjoorPldW33kM/x1f4I3wA2MLQX6CSloiKubXN0SmTk0i9qGrjKB804kUaR0HXGA
ZTr4Vd0PJ6OonQN1eO9gFVr92UB76/1fE1wq8SH9DB7lLWLUmCgErY3S8Siv6eyLVB3ywF67bM/o
7fogyuhJhmzk1lS/NwcjdUCPdaXS01fTna9QzPrlYMeL62EXai7DIYv1dv1wf4mvn0QybOInau7U
EK7cbJvcnBWzbaCD0Sz5ANaqdn6IJcubw1zS+t25x69HI/yFg0yKRLAGO+vyYNAVqkpuhZ+di/rB
6Ff9w8BVjZpKtVunvzGWrIsgPovNuhS9vhzLamPPjNO8Dt0pSx5tO4N1WpXFo7Lq2s5Lf32jEWlD
z0EfjYwT6eHLoVKus4kVrsNabbuD1cz953Uouk/3P9X19mAUpH3hBkhqnbfZHqreVlEMhzPMHU0c
qtpWzrHljqG7psqnUnTaDpbixnikzVwsvDxYHG7N5fJkjZZBT5vQEL2J0H9qFIuvjDHu3oAE8iyI
LZidp3dPksHIH4APyUBxc+Ihj7elkdsNj4OD4G2/Ds898Ipj1AzdOW/saGf/X3+6n9IxzFG65UJW
uPx0RZ4MlIrpqmG89i0zeuUUL+18vD+p65eIVpgUGQM1bSM4t9kfdoUuSG+ASlGzTgsSFAY+NWit
PFTx8t3RkiL2G6dyj3Scv9wf+PoMEDmQ0ZLpUceFy345uyo29QjxFWAIZTWurx6J0e9Zqy3jG1hZ
492ngAuaVw9OkMRwbg/c7ExpDeWcml0b56GxpEnQUirfSWuvP9j/imfJ3Bac5lYYuWhzUFpusobV
NMfzAUqOmwUIms/eu3ciZFkQDiDqAd6QWF6uXRpNOV5Igx5m81yeSzcZg85J2g85FqSHkbdyJx+7
/lagHcDT01RGnoTq4OV4ihVnNhZERljaiu5hpWpUTTBHovUezdq0P753Z+C1wDEDEkMxAkmUy9Es
AQg741yHjuj0YEUS4BRbc/LaF6qys5A3XnFCIUJlsJ4c6ivFbDH1euEtSR9WY1Q8upkOiSpP+r96
Hb46KoXpeKh7RzlIMNpbPjRpBdXEWIzj/Snf2DkgjFEhlkRKqjCbw6B4WaLwJwPIh7w+9H2RKy82
Olhi50q5/pBIXYEuJSCTUjPbLDPVo6xqrXwMURsyaULptBFBwStPST9pO2/C9ZzAT1EsoJYEfYZ8
7PIzAqnQygGl6NBYY++gq810zAlP/Psrd53JohwnOaH0MiQxbbNZMF7K9BEb2rCda+WPKXHn5a2n
HPiQd1P8O5C3TEFk2Vr27Drkr78MPeGoUQ+BWkimADfucnaG3WqOqJs5XKdWe+iaYXqAHZwfuzrP
3xS0FN99BBF24+KCvQ7Ok7fvcrzeyUVHiMcNliwlcgxZf6q6zjyk8Gh2QturD4dwD6h6CAScChLb
zTs3VrM1weIxWFJkxEdtck7dmObv3fJyFPIPeGSEXTzilxNKrNIWYJaMkDzpX81tXV8fm3e/bgwi
MYMSRcrVtS3dUk9pUetMbYiuddL+3pSOKOMgc5IyfdCW2v6nHGpvfo3zPq8e88Yo3J1A5cZaIukH
DJjSgExhNzdnW2ciH4tcDT16hqdeVdzA0BNtp854tRmlRLp0+aPiYZBzbb5YzNGAZuip4Uh76CU1
Z7hwmtJ1L6Zo0+NiT/H03u3IVECzEr1SeKc/ujncaTQ2OGiYWoh7Q/IdDx/3Y6nm7mtZ6/kf90/4
jSUkR5afkA1jX0nO9RaJQBO5WjgI7BmjpQf5CVFn5+2+sYR4e9HEgguHkdhW4yY1y4gYwbHCvLPn
z0mqasFc18oBR8Dy6ExGcbo/q6ubmEYMeT9hgk1QTjJ+uf2jPlm8aemsEFFu2zvmRqNRdXMbUP/a
6ozZ0/3hrheR5xtAB0UhUkWKG5fDeWpr9H2mWaFHxICLotAxH4et1H7/D+NwH9LzBYWJwsXlOGo6
o6oJ4yoctGx8K1NBFNnU3c4zdv2xKLQBOaBRSa7B9XE5StTCdG2awg45eE9CLfuDYjVhq7nKIcva
b/endONL8cLYBMe8y5IGczmYGrlt6tajJe2r04PhKQW+lnqFbH+7xzS6MRQuLJRluX95WrZotjjq
XW+0FycsFABFf5WGU+F/0agoTqcDZamdQOvGMtIIBOpD5YS24Ba2N4yJk1vIw4c29exnml+O8DWv
Lx7sWAWe3gtlr1VxY4IsIlEdNwZ/b1OaxiOCsu3GDe16mE69kg2nqMDNbBrFuxFFspslKQrIcEER
28I8e7uwGnWZGCrt8fhAoc0Yj2jaYMNZ14W6c8/fmhiwOwlLoXzNuJebBGmIalwG2wv1CAWdQWl/
S520eOx0fecg3xiIiUlJOp5MuP+bOCDVRGxn4xiFJRSFcE7d0Tr2ohNfzD5W9uz0bg4G0pG/AFiC
erycFdyyokzwK0SNwm5MP43c4Q+lK0BzgN/+893HDAydrFLwiJEUbiY2JbGaEI5HYaZb82Gum/pR
OEBkFWEf7o90FTKSwlAyMySVTrqtbW4PwPxt47RaFNqizr5R1rfO6K5rx6qdl0OX9etDE3vJ4/1B
5VJdxItyUKlViPA+ZZJtk26tChu7XQYtFUM/5Q792zRz9/Tjr08094f0ElElNgpc7OaDpdxO42jx
iq3lH/W0fgVOjYBqLRx/Sdu/7k/pencwmCvr81SyIRJs9nwWu60ypNzCsdZGR621qicKws2jsWbJ
DszsevXkUBIdAvKRurKc9y91eWv0+mGZFAuadbqqx4h/OYMyJgPu+3O6NRBoe3QeWTzZcrgcqInN
RERD4cAgN5fHIrGsRy6YPROT6x1IH5VCmazMkbVs73lBc2qe3dKRlYjCxwYTEf7mz1lXn6ze+wBp
7Ov9Wf30DrzcffA8IAMDCwSmCpvqclql0tpp2k5OmGrj65CJQ9YsKNhDfBvPnjqcUrNDn4jydL16
r041xUHrGHtEF7kfrn4EcepPQxUu/80JhyLGlQVNNbTRvMO9o2iLQKc6+ViKBDnMGiHmQ540ix85
4/Dp/grc2KtgxGW8IE2/yKAuFyDLFdPqo9qRe1X4YGCUR2j1qLmJfM/u7NZQfFSpGiGxPVdnsBYJ
TrirE2ag4Z9dPbcpodECrKZI27nJbuxWTtRPViOIt6s7M2sqB9MYVrQWufi7hO/zr3Dad8s/Es5x
m/DiAJdi8TZrR3LU2zVmXmE+J/mH2pmSV5ENyk4wcj0XxsDSkMCAk4du5uUXKqJmLax8yc5I+xqw
rZiRGphJPe3JLt4YiIBb3pNsRCDHmyMO+rcdJ2FmZyA1KpIQSnFAAFD337vhqExDOGUQ8HTYoFxO
J1UWovDYys793M1HNBXWYBhN7YGOhvgPQ8k0ApA9wNErDoSR1AtKdnV+TgpHy59n24nGgKbCajxW
bVTukcKv3xiuEMxoiQgkX22r0jmUiNfyKudnlC1q2187owkUYRmvcVeA2CsJg959KcsRpcgSsQaX
mHq5ljgVJHneTvmZZRbYzHvLMSOB2nmhr8/t5SibomqU69BjtD4/g4Dw0PW10wNsyd5v2rTYmdDe
UJvruFbaWqT4h5xVq+nP7ir0N6Mdug+LswzvrXzTsMAgGz9ZS0K7tv6dldOQhBkMNccolsXZ5Pgd
eNydi+jmnuBZkcE2G34L4lQosmZ1r+bnMVMVH0vLh7l3EAexXwbRN++uPTAl0hb6FrK1vL0psLiz
sq4x8vNEjB145bgco2hIn91s2vtQN+dlSyAFgcc1KK6e67nkysrPqbG+FkV2gKb+PCSaFYgx2qMh
X7+PFL1l8UGHdSohCJfbfBiX0qkoH57r1Uq+Ol23Gr6Ok4nmZ1o3Gf5YSTUNbx6H+bAWzq7w4a1d
iZCNnCu3PdDmy/EbFcKAURb5WbSKwb63exHk4OT6YKTKs3MEbtzCso1GVII7HYRo+ee/RHQ9jhuF
yDjTPQqqrwTc9QPF9ejh/i18cxSgzHStcW8G93o5ip249jzgdnZOp9nDoNtMH+d+3Ksy3lg41JGJ
7CFdOFSEN0+Xsag6tRWNC7hG2SuNnBWR6chF6c7ZZaHdGksiRiSGgcqmutkkSW2WRVwsxXlsF08/
amUT/+lEUbf6y+jVczA0Ne9m5djwz1rkd/+tYCNpgVY6Kl16JEFfasVa/x1E5b3WmespPm+7ar47
XgfKjdgZVwG3Dn2qy3VfB1UblCLKzzklrh+AmtvjNCnDn/e/7o3TCc6J+iOVT7CT2+JqNittiupj
fl4U+/fcSB9d8JyHFc/DONf3PvKtrUQNiOYv2ADwSJuFb5OkXGtRFedEd+tTO9RSNmIB7LHzmt8c
R25WYlXJ5NxkpzYbVcvdtji3SlQcEuSU/cRJzcP9pbu1jdBzkssG5gHA7+UHapOpSfuhKc5pY7zO
pqLg9CNWf1zi92dUJPVgHGTrHNTZlk1WW55QptEszsqaT4fSc5bTUibz6f58bq2a9CmXui0yStjM
p6iapKf+WZwrrysP5VKMiLMa5o//MArPC5ej7I5sDzovqJGgG1KcAUrWp8nNxdEcwP38v0bZqqVR
/FUbPVaKMwzvNJjGjii1X/b0NW6tmGzqSs8Y3tBtbceJmWLSMEqPRGxQj7nOTYDu9v253NhnpLeA
C/ib1tW2CThZlWIOdb48L2UssH3D+WB8UXOj/LzMsbGn73xzNHnpyPaUCiLlclc7SZqaNiqtz90E
39l3K9MOIi03Dl1qqt/fPzNbAkEoaJLqbfVJEquIMrogy7Peuv0DqOG88HXW87tWJOPOMyZ/92Xm
LPuo5COgr2UBZHP3NOq0VGNjrc9JBtQbSEGf9+fRndTmmNtRah5zpWjVwMXvdS8oud4m0mfF9iQC
hc7I9tpbi7U2QbHrzyZO6V+tCQ3EzILxcH8xr0eB5YSMKnvFAxS8LdbmYhasJyYbemyvJz1a6idV
G5v3QrwAHctYAI8VKe2xjYUVrRJrbA4YOaJ58aHGcv1pUBrthEr63jt9/cVkriwF7H6mgVvmVoyf
4jI70sGvKJ3AaOzyT11pzbfBjN2DtijaX/ZovBukx/yw8aPTSIOH+tIm2tEhWy9zzvzoY6arbw/e
cNAXPl8wpiDonXEck53zfXOesD8ppTJR6puXJ85tIgi70gvcSCfVj2cngZCJeYPAMPNETXfxM9v+
/O7NQmyB/i1qOoZ51dQth8jSxYQdRTrb01mZ+uGNh/jdNmSU8aHCAXaUZXaQNpcz8+jLOWWpMkqi
gN+2U/3RiNT24f5cfl4Tl0cbdTU8A3ggJb1ii1/w3LRSYwUB9aIzu+m3PDGKCtHuWnSfSyB06ZNs
501+mdb96EfQG4cpWDMT1TerVZElJzIvo6DTFvmfdXSaX70U7G2oJq0z+YZXieJoGkUvfHD9noXq
YFoOAcD+fO/Zur58mQkbQba6YVVvn+AVIaradJhJ1xoYt2FcYP6LjzI+pl2+1rsq7TeuDJkpAUKX
ikrol26+TzRUXmJVSbhas60eB0TN2kdPjVv3wY46TTuPE8rZ4aiZg/cF5bwqfuIXllRg1pTqPsq4
VQUm2VLawFgw4C19K1rWGIFEZfqsD86gBO5iRNVLOgi9f+3zaMoC0amz+kdql2X0ZJttPSEtgMj/
l6mvvfHdLSUp+Ed+ROFSo8W+ufStRayt2ql5mDcleXS/pKfKi4vXjjLa8f4uvA6keTQhKlHwBklN
YHO5lvicIOmSiSLsPXOG9bUWRyFcFQwBuyeq13db14Dah5gB+o96DsS9zdlyGy9XI30twjESojys
VlS4hx7rik+6nlnqTjz101Dh8ozB9kQ0HoA0nsTIyF9OL6LhSIeC4UpMMPrKX4fWGL65gPScw5BT
6K58tK09B8KNiQSY32WdFQeTpbrNByzbQTlk2pD+MISNeC2d+s4+5VmsGedkblGPwS7Dq754aabP
hyZ29H/woY1KKNVWBec+NpTkaPfUan8vdJKxk2Ks8DLmhNT+1apG7x/qTW3m6/weL1yHRe0eChSc
x51vfHVe0FWg5yWhiTy08F4vFwGSaZUtdZWF49yb/uIo2SH3ij2k4DWgDqQX+5WyjGTz0n+9HKZr
+jU3TChvAn+U4yI0hJOtyjplIir9MU50H7Mb/JAqCwEeuosP3bKmO3CY66lC7cUP+icUhhLD5jck
XV0R3gLNR4xBf9KmqPtNS5Lut/uH5uq+o6yGxJREKJLfQCe+nOngIeuAWIVAFjRqDou7NEFWRvqD
pSZ7nZMbE4KZycsOUlE6s26ym7o2OqwvbBE2hf6jt3ITCRc8Yu7PR/5PLk4J8yHrpBQNE1sW2C7n
k5dJ48brKkKOQm4em5UjeojM1DIOSttN1pNK5cA+TpQ6/qbFly9+1xnK3isiv832V6BtwvDw05jp
5tZDUKtrHRu57bKt61crHbOHOSunB2wZLUC7gxM/VLNb/JNPtroDNLq6BclSpS4fVANATTQiLhdg
oYZqCozZwigZvo65ObxFQ/fFal3jWc2SYudWkudtM1Hp8c2LSRYm7eYvR0PPNDKVNO1DpRb2Y6Qa
0M6brEZTP63LqAuWqRrJl4W77t2H1/OExin77GjpgSHeSkShnWdhYYQASilQ6HyanJzptrqWnMZ2
bIpnEdVtu3P7XH9WxpTtECJiiYPbHpYSZ7c+i+awW0eilqKaFPWlEnhcpYdObd3uZYz6pX5rmiT/
Utfdupzu7+7r00qcQMZO3IYoFsWzy+WWih3aNNtSh0izvuaFpz6Z6grtCne7nYf7+rQipc5Vi/Yy
USpt3suhuBn1Jo6QAyr0dPpsDtnytgAd2klmbqyoLHYACoXyC2VtMyF6WIpQC25Re8ktJUDkS+19
xYHFcqzqcREh1lFO9FGQJI6+SqW13Lllr7cRgRdIYnYwRECEbS6nOQya2RU1jFW4pIoshOR2F9Sx
XaYvEIgQ6RSQhvY4GNefUSYZpDaIyqJVsQ0yPZQDwdt2axjnY32Ih8nzPRVYIHyPL+/dMNw+FMFh
PWEFdOVcH6/zgAqLBoU0texHRCG6o9Fq8YPWzOZO9nt9FeCVSeuODcqJJNu+XElwbmaVL60WOoUV
odM16B1klkX/RGiYfjK0sXqdFC3ZOZI3lpJziLQqFHwwFVv0l4UG0rL2gEa9qXMfEf+IFn9OW/Ex
qdFPvL+Y15sVtBLLKe1aueq2V44jRdCK1tLDtaSQjk+ElpDmJ2gQn1rpLh7EST4Mb7ZWTt/jqdb2
Oog35kpmIjny/wtN3BxJJ9JzyLtqHJrS4stc6MTjITQ/VRhC7pxLwL18rsub/WedQZpNkhkTY1x+
Tm3sl2qN5zKEgjRWb7UyZoMfd1ayar7do8D2HItxzQ6xpnXdE9el6gR6l5jK70WVZvHndoCCGpqg
Bz6PHYKETTDZq4qW2WRWWXfo3WhNj44ntWpTLxuLL3Zk03cdC7+rSFATdtEX0koRyGA3WOfYdPzB
VPIT+hjlc87j7p7yue1+AwWhBLmNVHA5xn+4ZjL6eYrwA9beTqEh4Y4ihG+O7RDUhVX0fpeLsg7K
yXYOnb383eZW/UIr08k/aGaqGZhOjdlr1Tvzo2cV5lPXW1F2iBr15Cje2h2xyctgma995wHBQw7X
t0VEtVZtDC1r+fHC/SCKZhRB6bXxlPgGCFw36BTPebYw74Sy0y/n0tCnJRiGRflX9CNxegw5+Yf0
Jo+COdW818rtT+kEKgkp+NZ3B634TfQG+Z27jqsRODyofry2yYOBzOQQkM+6to+82Y8q0gy/1xHk
jezJOrqEjLO/NpW6AEfDeWOJjBWEk9UcUifmmLgoGflRZM/BhCvIEPS1fTKWAu1Is1IPLs+oEkCC
A2peZfjU/jXwH/wwlxajzk4suekPnp5XgZElSXbMxdANzy46VlOAgGLT+GO+es5jofeQyu0ysvqH
NF5LcTBy5EiOuHbE2iNVpuibqc6JOPBxBk5wNQwzPzVZ19JPOhQhgs5Ulf5p0OJqOalLuXY7t9fV
2QJiCSeIEiiqgxBhNw/ROlhzg9kjzITOTWg9gTv4Tc+6zPQnR+0+379Irt5W3lNIVmBkTdRsuEsu
z5aXNJo+mYMZKlQtj1Y2fC2qck+J/SoShhoDwY8aMm0YtIk2MWhsL5nKN3G5j1N0Gw1KM3GwmmvH
lNbC/agubh0FrjkKvnWj5NUHpWrUZCdAvHpf5a/AbJUfAETsisdfu7Wh0Lx0w9l06XDHKj0/T3Qv
VpPhVu7hMnl/aa+/IwEuqpEabkhU1q6sTKahR0J2QLtN61AIdeI5/SupIq85UGhvP94f7Po7AnKW
VQD6zVJwZnMhq23fqgkVnHDUqzxwoJcd5qrew1NfjQLcXSq8SocW8M1bciO1ZCuOuTDCrs5wvDTb
uEsA80eVt/OtrtYOEQQyQbi8DiOSJ1xuS6MuxigqaytUMOOyg8LM4y/jaIh/emtOd8DvN8YCz8xD
JqFYKE/IP/+lc75Y9ZiMqWtg2dO1a4AgWmc/LVmhawecPHe1WH5+iovnDIgUpQ60/YhmCRc2p0GZ
ZN2oHCgpxs04UFIcvchX83KY3rwowfJ0yUrvExCTNH3UW52at7W65fhsldbYHwSeFfZLHROzPa9Y
Q6Y7K38VO/Hr6PdhNCCzVhbmcjVcEeeChx8eBcXgI05NyYsQ6gyyT6kp+MxO81IK2Fo7yfLV4ZR5
PxtY4pFA2Gy10mZ6ZzEOXna4zInzUAqvmL7Fc1s4D0MTjfWRXH59b08dSgV5GwVBYFfXm7nN06jL
hrjmnh3z6JSbDqZi3epOO/fAVawGroZOKjsLbQqIS5sVHcwqcccoW8Ky0qJjCvfez6bxb6/Jvc+O
sSBmUEfmx7ia9nqF16dV6rZSOmZv8wt+lpZ+2dhGlufwdBslHHvTDrt+yp4Brr679kilBtosaGKE
hUDobaKzwUpdoUUZSH38XtjHVv/FGdrodfV2rXiu9yYGjlhmQwqQ7JstEtQrh66vnNYjEcyLT8Pg
uA9J1bun1p26g9Or0T92vqdLcb0xf7pb8OHopUnNsMvzMPR92ix0iAAwJ8Yr2VKBOdqkOcXB7RZl
eUgUUXrv3TFUV2mKg/WQyT0753LMimZFZVqTF1qa1nzt19l5NFJRBsBv8Ga246J4bPMi/7Opem0n
+LixZxiaNpDUmUdEcLNZy3aiEDuaXhjlkX7EG9o4evls/JdR6KhR7WNFIV5fThBCVtqpneWFJYVr
f1Ii0+/QpdlZxuuLHTs9Xit6TbIq7m56abM69jkqzF4461EdIDjlHkQzibNdUyN/5/PLF2MA0hOq
o/zjZpc4zeyNqw2ktysz7U9qi81LVZXJv/dHubpJGAWlVq5mUKmgk2Wc9cuBdpK67ldP7n9q4OsP
ByePN2PtqulHsSRuFygO8e/JRFcEzUNFK3/cH/7W3uCe5RjISIqr5XL4pakHtR5ij4cySoOuxKxE
XYd55wG6ChaZJFcK3A7GgIYsf8UvkyyWZp3QKXHDAn0M82AnTgd2Ll+TwR8K1cv8FFesP42mb1d6
lTAdQQnk0x7K5savAJViErpRdUeJY3MEicEhK5Jmhd0wutZRH+bqbVDXRfUTc/LORjcknl9k+roe
UAhP9K9mmWBF/O4Fl9K8NEspCeGtuemzaErN7TB0XugtaXU0owhlMa/qd0a5ccNxtRFlUfSCkrat
UyuRMzW6cDmM7lj5eJh/ryMt9TWj/q4tzvsfenpwwN+5MmWbcRuoLmmkZwtqonDkRvUVOkf8CEi3
fzUEZmqOGe0RNW9cArLUT6wqm8+QGy+3U5PHCWW3LApHjO+QIoCclE2p5zvCXncKeD9X6jKyAxRM
YAwzBM9J4K2XY8WziqoIbp3nbnbX7pDzZkq5G/xQ/TivjI+zk0fFyUbY9t+xRo7gzfYSN/WVDq3U
ItHHMUgMdP0PozY149e6yrv2i7rmRNoJCrmlXzXu4hzU2Iutt4blnd+0Gqf6h9V05h+EdVb5UI7/
w9l57chtbGv4iQgwh1t2mpnmSKNoSTeEZNnMoRiLfPrzcfbFUbMbTYyNDWsDNlxdrLTCH8o+3Q+I
f6hBX3Rutc+mkBadxFO83/c2phMPxSDQsTbGFlMIfeAs+4Noundjp0TmTnPmVPMzr4/SF7MvHXAx
VmMnp5p2htxpMDG6/QBm0t3nRWiYh7GV5d+5g4b/aY4aY+CQmkO18xTN+jbgMl36o9eZYq/CRAF5
p1SpeJgMe6584dlRj5L8cjlr2Synp7F0kOV1aiKzjT1+fXOSfQJgWvKjhaKwqq0OjdoDRYda5UZq
MDqDvrPb3KDIo6G8nqI387IAc55pYm8Zut+IWV6Jk9ybZBdAHy73BMEuINGa0wXlejqgvTGWtCbV
7Lnvk/6Qucb8ooWZG23E0zfuanAMNF2gzSw1s9W2z0bEMce4U85q4yXNVxVHEzbhqCvFRhR9/WWB
bHFxkNdbS0N49WWh/o2x1gxRELuh+FiIIUz21thN+UPXhG4W+zo9y863Slc4HwYXsuBGKfTGTEl7
oSEhK057a03FwnXSGRwRwT7s+/RrNanmwagGe6MKeWsUGJuLdPlymaz5TjKz8VvlKJ/HyYwOSSyT
nWm2b26qoL1B7k49htiLLsQqYvE8QcLSQmpsh6Ycfd3J5wd0dmS0U0S5ZSd3vTN5wpkPIqdQyMDc
Xe5MHBjNUVRFFLSR7IMBm6b9INmTeWHEjxSgqm+4a205yl5/R7hiaFLSNidOupIFaGbp5dXgRoFG
PrnzuiYiMBNvRuMu/GtkFKlsLZo+a8xvRoehGWI7CpIm0h7Nwm2/ePQ2/FgfKbvef6RvfEYiMprJ
EMwpVqyFGyk8RyCNjCgws3lX2d3faKPgz1J1jzZVrL2rbBy46weNudG0Afy5SJesNfoSN9fiMMzi
wBtdNfKjPMl3dAnNr54gjL4/t+vQgKeMrvFizUTFYr3ro6xSZoH9bWB1Di2UWX5DUep3aKuDDwtr
yxnpFU56+X5S+cJaDRg1eTmtjcsdKR1kkeomVM6jK7R01y9p89m2hkjlsUgU9XuYDdycaHzH2S4C
roRkNKCy6jQgCaX6bZxr5knLLKs7dPRcviNPTGOiG/UKFaeqc5WdbU5V/fv+R7qxIIuIE7+XrhP5
7+qqtVFbd4xW2IjKoyxPh/13CnjqKdHzjfj7+qqlYgRXgdscjSqKM5efZ/J4Hgcvs88dkAVIkPSV
PhIkyHEXK67xHiuH/iwLYb8IM27/vj/JG+cWOV+wEkg+vxauLsd2zSKz5YjQALlvckw7W/Wp+nkb
++3Gp0QwhA1HqwdUzRpYNNPfHAQM6XOSOPZzMak0LWBgj9+gm4R/vX1GfEWIiyQzC97yckZC5jpB
ge1QcZrKQ1SW7VNtuFs3+q3vhtAFQsgMQRVmtaVFKktRytg91z29mhoQAuGGuRXe3DinlGRpxOML
tyj4rebSGmC/WpTucZgZfyhi/iDrRWiR3ME3BGKab/9y7EMuBq5Z8rTVkx+ndWrN0eCeMe51H/oq
NQ61Ym0hHG7tBURCYE/R90dnZTVKPegF2piCpoHlyC8TXSKXhNcfkYX49/58rjFWIKxQggLF/Mqp
WLtwesUY2ZWiu2cTj4vaR/ynzPee23ePpeX00d5osvFbNZBn+gT+aQUIrWuTnWojj3W4/1tu7Rd+
Bu5+S/4LJvdyV46VW3Z5P7vnWFE0sr1o2pl25T7cH+XWt+XdpxtD9dNDPuFylLaJHfg2NhMe0sFX
7LE75WHZ+848buVft7Ym0HBy2EVtgM7/5VBpaMi6NmhMgIlsvhSu2p31wez/QthS991K9z7cn9qN
53hxUyVtMIluOHOX4/X6NFp5Xnu4iXTzuFAwxEM1ayAp4qr7RHO22MV9/WYB/kWugdx5USGgQ7JG
yCWtVmlSLuIoboq8Udgrz2NVVAfXFtF/uLeWJjitChIatIcvJzjCzAzjkNM3D7RLI61zdu1cbznQ
3dqH9GAAzOIjspQ+L0cRSRSPVsM+1GQ7PillFh+g4W9Fg7c2xyJqt5w7eFPrVkiE7m1UF5LbcWC3
j2UyvCRxVT5LRy0foqis/7m/OW7te/LiRfTCo063Fn2rdeGR+3LQU4KrhynSrM+TijCiHZvG8f5Q
r+uwCmaoHoFofO0BMsXLLxi7SCiFs+qdDUtiFMfPyV96rzM0f55Hs9sVjtMX75qm0mLfVQx0EnUh
ZsWPKiV9Qd3P+NoNdqk9TVmWf/asNP8amdb0rUaC5VsZVtMLrJXoe2p2qbqrWuUvSqH6sQhTQAet
N9anMRSWfDC7Oi8ONV7Q6O5n+ewcOAvaNzN3O3XfummH405SUFvTssLcwP+9kt7Wn2DB+tDzQIqR
+/XyEzgRzM0+JJ3R89j1hJ/nUu39tDEA/CKWYVFlomUpo5+untvGjxgbdHdvVJYJiTIB7HBW0YQt
ecMAanwc89EWO4zMogd4GTXmR00518ewbdPwsVS7Nn4xcyX/9/4yXu+YhUUDTRFoFuH9Wtumgass
WppEQW3YyecxMUPfzeY5wG+p27iUb4R3KE/A7Frq74v4wOXX0mOnBAXNpSz1YgbMoEcagpKjfGiq
qcr8Ohndx15Ow0HTq/Dt9QKDwjIXNJhmSo5r9pWKPtZcU8U+uxVMFy9FeIAA++1xCvEJ7RvAUYSx
IO0up5hlFsQkCdNcZnKmBketGSyG3nfFPi2TmsC1z9/eSiaGQCALiSfwqFdNI8cpmrmUEUzGluKS
3ZbJKa2E4ssai7P7m+X6OgOhzTUG0AHUtrom76h4sxcq7s1BSrMIsP/UHsBo9o9uJY19leVy44Bd
X9IAXgFmq4yKeeEaGBVFoem10/I5czkcYsqqe+zctkKSG7Oi14AAHV1h6jzrRau0Sc2mKs4DK0sm
HDrN05RToJNFeFRc6WwEl7dGA0a3CJBybSBNdLlFRuLkytMrsBla1u+F2qRHvdQQgNfED7uwmuP9
JXuly17eUahBQymBsrtUC9aKlpkk2RLJWASG0enpidIEyCoFAl/7EJpukQZ5W1X1kzThLfhyhn6w
HyfLM3exmpo/8WB23cOoVm1+sOcGZJHTTM27ER4G6OMsHX9VqlE11E2LxKESWsji10Sg0OzdsW9/
mjXVYtQIeuezpfEy7QtZecmXGFDM/EIQMzV7ODGZetAz5LwOlRL1H/vG1oQvxklv/EJyO+0MIeff
ERt98Oehc19sUKs4TOpi+NybJnxni9QtPdkVPOH9xudjNVZfjyyNrINIfTFyXT1yUon12cRtO6CD
Ee80Yx72RVXMh/uj3LqEF2Du0l2mLrCWMtOAttS9JcogUizrs65I92s4htW3zkzezEqnQ0DTlf9R
5yMmWY7cH90n3ZNcSqIvAzXSLR99g/RgdeqW5MvNCRES0F+lJ3El25c4vZcD0yyDCZn8I1KdyaEE
UXgs+s2E4tZQEFwXEgLSOWQVlxNSFDtB/akpgzgJ55OCpwgCsSI71ZAwNpbpxnVEErr0qxZsOnCa
y6Hi0iuUWDHKAJHW/tjYbng0KQJvbLmbE/pjlFUTlHpzlVaFLAMFvfNf/QiEph0c7ST1Kd24X28N
RV1vAdhS3blyS2mTslVR/2YztN1HfCPx7+uieCflsGXQdOvT/RlmrIL6TGYjEEPCjCjSszM4hGSX
e4r3dP8c3RyFfQ3/ktTviqgQGbEqFDziAwOjbJ9cU93ZSuKe3j4KAwB+ow2GsNEqjhHDkNqDblRB
ntvhQcGf6NB05ZY75Y21gdHCNIhVKP6vu5aUDOJElFoZFLSafBri40PhNh9FqORvbjAgIQNoFdwi
HX5SotW21qgPdb3LYS3lkNAg1aLHKOvdjcW5PaH/H2a1BcLY7VyrVctgsPPfWuroDyQBo49215ZD
5K2RwENQ9YLlaSAuezkhtA6rZuqVMkj7xD1CUaq7XWpE1gsQw9TdeM9vDAYBkiSPm44dvrY5A/aV
pHlj14Hu5sMpSZBRqWqRf6+FsyURtoQGq8eIjj2iVstjxO5btv8fd7fTRl7qiVgEixQHasNSe991
k30WU6bt9CKxgtxtzK0A4sagi7b3oo2qU2ZfxStVJZzIHToRYAusDMfOjsJ+H7fe8On+qboGJOCj
RqVmgU+/lsQuJ5eTFenNZJdkHvJFtgKxTfVnVldQKdOntDISP5qmT1h2f70/7o07Y6mOLWgktBIg
+1yO67bKJNOwrQKqVsVfYuqTF3x3ysPGKMulcLl2xBHgZ5CRWzBya6hDYs9jHnOig2RKOv2jXs52
tKtNLnpqi2XdnFw1TPsPY23E5nNvAQ/0O3OIup3HWyMDPIzT+J0+08R46gpdes/lEA3Nh0jvk+p5
DpEi82c5xy3q/P3wFTig+Nvz0jR6qsw5Ks42RVrnZPR4yGMfatWEMRFLfvAEAEzgelCgzipIbG2n
ji1p0dir4Y94NAvbV90p+scZJF5JWj1U4tPo1PMH3Sry4TjnpvIxp1SF2WybJv96oo6HvR2m+jet
7sZ43zij3W/kkdcnjk8JBgkDowVLue6iKMjz0hnOq2DKoY07vd3tegtuQ5aZ1cbhvt4cl0OtTlyc
z02XmEkVxIaTHTA67w4Ceu+bjxijUNRe0Fy8wutKipASwURPkIOHkXLSUsPY1bjD/IdRqGrzcsFp
xtPSvtzovdnHCUZvgktimp2HwYhljbLEZKcbH235D623Otfe8qiQkJINXw4k2Wqh1bDVw0xou8aV
7V7IETd4U2n6R9yJZ23jdN3aEdzAC3OX0jJNgssRWzdPho6kNzDjzv1tOan4alRdpfoWrYiNz/ja
77yaHmhTXHYIBa9Yn44XZ4bSNQK9AGFh32dlbf1BunU8HUmfmm+9Fvb1Z3dCaYqKlK2V+7YzJ3my
Qjf5SyRFrfrwkNVy75Yi9SAI2DPyxXMTf8+hX3g7V/D27iBn6AbNVc8adlk35+Nn2xxyx++GznKP
8QyvwO+7cvI+cnFn08lErlXfRX3UQSimJjb5pptY5qmL7Kb3Ky7Rfo9D86zsolpzJh+rP73alxiQ
Ra7vUqHoH1VHztleL+M0e/PTD4ES1iFCS2DeaENcrg8fYXEsmlmfJKkPFCmVQ+almc9DtyWCcGPz
0fVfgDAkuzTiVzF6BQfH7mpTBM2Ex0feDqhCt8ZAZ2pWT3MevR1cj+IC0vIoby2Wv2tJMSfSY3qH
UgRWWma/ZoTFer+O6obGtZIoW1jkG/cRU1uUoRFiWjqIlx8yQTnIrhNGU9W53UEcS3dOHGobZZ7r
OIM5OYBjwZYu2IlVFcuj0NJkhNKBpFnzkU1afc16Me65pTJ/NKL5uYm9/J/7L+SNM7zk2Q5Ajdfi
yOodNsY505KEQa1c6v6g5j1nwP1tFuO8/w8jsQ2JZ9gkyLVcfsTSEzKselcEUTcBx0PHQljvkwKD
pIOZ8LRsbP5ba0aAwXqhh06xfBVAUa9KUxUtn2BWx/BgYIL0XvPmLYPIW2tGA2px6l74Z+tOg5ea
aWgVdRN4Qp2tvy2oaaOftwluoWntVl6A1bfpHhQisC0QxXXkBsCQ+IndDxmILPzye2bajOPs6DTB
oA/lj4z3WUa+As9Q8ZWo0jI/LtsOYaM0zWbfiByl8ZPMiO2NZ+fWBoLoQERAe2oRJbj8GY2uVfHQ
5k1gaZV5rBuz+hCOpnhvzUnzeH8H3VpSGiykftQ3Fjehy6G6BLF5bGCaQGTeEJ4iK9btowxRIDjc
H+jWbYZR44JMWGjF6z5m02uIi1sWqwp58ynKlQ5ciBjEk6dP81cbuOUG+ObGgOig0Z5dTv/S0L+c
ma3MM+SYVgSpMwDyMZJfXlxmvhtlCRjlLdDZjSXjkqaSTJOd+a3ryVYYjUAueBcqxRAf4kz0h6Rt
3Q+9KbeCxhtLtrwHNPsW0U0QkpcTq1NMuPSR6wXkIMDmTM19WQ7m29cLcUSeH1AXBFnr/luRJ9pI
X5HXh1f8E7WOmQ5QUunvrFHaX5Bl26K3X/dUqH39/4Dr7vMMJgLFJlsEXaXlxCLxhyrPP82AuUFU
P4Pd+ld41kYH+tanJJUhk6HrQBC+es37pOQTOg6TnBWt2U3T7BU7pJW0t5dAuEwWoBuIICoh65tT
M8Kk7Mh/gsaDlhrWneKHQit34yS26rw3rk+GAiMIPws+xdpcSkkmpQll0QR9bdBLd9VxCrwwSx6L
esqeplTvDoUabkFAbo1K5kmtAvgM1LDVpnRCywlTGbdBOTnRQ5+12jEyx+7Y62YfmEMrHuyx2IpY
bg9KB4e+H4qe63LPWGSRZ+ZhE5R0OB4bMQ++3ofmomzX7JOSdzevNjtH16bXfFd0zQHUcGtSJVk9
EtpkpEDMqjYYZiGaY6hk9aPLp/6A3jjIXbtqSwQo8nLfqEYGptq1swBCEl5siQXf/P61euPeATyh
wfKAn7jANC8vgzSCO8KTzY8pbYAaQu47QMa7CMvYDVjtjY+Nph9iF7DU4Dqv38ZwmPNmRPAuGNsx
/5kYavQDK8b6CZZ++uIZSkMQUkWn+9O7cUDpm9FhRZyZs7OWxDHFQKRhVl2gmHP2bi5L5wk+ebkx
ymuefZkIUUZAcnap2KDau56b7o0YcZp8RVvUzaGQWo44fmMj1oDzKF6sKaz1fN7nWdI90aCc9kWX
T3s9L/tjV/SohSHCWrxtZSGW45+wNJiXVjblzFX43872aKed059Vl8qKEdblYzp78dka5zeyD5eh
AJ6TrS9Ow/yxGiqpEwCqTSLPyEIqvu5pkc+/bR/ftJavoyxseUIAvjOybpdbNcfG2nCkkGfVyNVd
bKnNkdBn2oj410gGhlmE8WCtcBHRnFyXFqEoZF2TJPPZaKkCB7lXx81pbCaHu5A2ASh3rW2rh9os
jeJgY1f6M1Fae8AMZ+jRqqCF99vO07n8UBrxHBd+l3T29ww+r3EwzNIJcGzVqkMGSaM5tJHqvNFa
Zvn9zAD2GH1wLEvWJRT6qa5WT9Z0LqVN5R8uRsRv6EFlFUa+sfFfrXf+2PjLYJxpoHs8S+z8tRKu
RyXUVLvUONe2Bl+MClmDfPCEDgn7gD6/jW5cm6cPKUUz3c816sNHLMFUsdP0tOr3uAhZv1seo+7L
WNR28j5SsyHbm6KMkU1VovnkTdPg+Jmm9F87fRQZaVduN7pfdLVrHNqka7KvgzYrYm9afacdjRi5
Esae0mpjsqurkjaXin4OFkSL1heo/VVzoA5tSszYUwXD4CIl0fed3znyezvr/UbsdGOkpauC3B4V
HFoeyz//o7pddFDv3UJvA0pHghdY/WGKhlZRpOzvHymH/9Bq+eDCLxUHam5wDVdPkQ2jN63zzDwb
HuIu8HnSbj8rarTL9dD6MBhJ8XdlNW90eVk2DZLWC4zaYHpkgpfTG3s0UpRaN85kYJrtm6AjTzOs
v8I3201SzuoFeB2MDgFEe5gcFEmXT/DHt7SMtvWydDbPSIYZ3MrxvIdI3Ww0jlbJAqMsHhu8AJw7
MqH1lODr68JJHPM8IY35aA5x9MnITffZSrT5AfvfcYN/dms8AJ0LmY8jzma8nFWSexKVD0QTkiS0
fWBL1ZNmJ+mj0UfgDcpmS7BvFVy/zs+l4YKDCDUrCH2X44Wd11boRFlnflH8HaW38VjTrnqsICr6
Feo87+jPz8cW5fqNZ2wdLv1vaOxZXmlHQC9XC9hWugvJFQ9BoSSNz7GMT10o/2lR6nock7gIGs1K
9jUp2SkLvRKXSw+/h4nvfv+sXB3KRSps6Xd7JJ+4z692bVdCw26oIUKXzu0jhQe5C+Gd7JW62moR
r8oIr1NelN4QfVrEutZJ9dB6ajWLyDo3RGx+kVfqPimqcl+MlfqgN/257xl46grc/+Iq2qjS3Fhr
2p9wdsDKwABY22sW8F5yq9PxoaxmeycSfThxhPiwVtohBFTHB3jsyC5l/bRx763R2cvEL4ZebbO+
blpbEbF9boQYD502ITmSqdZ7U6+d4wzCfhey7E/DWPa7VvTRyYzeCLR6/Qnc8YvmFrznKyKuCds3
q93UPidpYR+FpvW7uBWbWp/LY3F589L8gqzOa4JYAt2+1YEioK/QOFXPQrOlcxyakCJDJ7BBPAxJ
rFa+g8Bn7ettor03WzHI/dDROds1nlN0u9nG6Gwjl71edghU9ERQECeb1deM1lxH+rPLDfXcxvV5
5mmVT0brPBM/49vtWO9S9DI2Yq3ru5lCBPt8+c4AL9bPDxjrCXFOk49QWPlBUWPNx8hQbtwg16eJ
K5IAdYFb0qNY16XnLBe09kLjPPXWuOvrfnhswfLuyzyMjhWAaHTu5/onOlUU5ONhS6HuxiSX93XB
MxmElet8WkwzpaukMM+VVlloHnlJ4ABo2Dg6N0ehEc69QwrtrvGBpWYVTa6M5pm4W33iq2ef0yhz
NhyRXnE9q21Lg44IiHeOEvW6sljjJoykXu2c1crLh7NIMi1CAk0Aa8OTsW7Ld7pSt9Yzwo1d9Dyl
tid9My6jf9zZScOXtq57lZsrNTPIeU6LxkG8Q4Or+qeccBR7UKARqpZfNKHzOQYDPO0QAk6+JaqL
5p2wLAGGVMkK1XkRWt6OfjJReNqhlJH+rRrxoD+aTt8hWKBUtnyjkCwXA/c+FxTf7zU9WN1NVgy8
TkapeZbCLd8J9M3hUjvZ9/uvzHVExgtGx4ZGCoofHMTLe4FSqlkjO2CeyyiUn4ps7j5FbgddfhDG
gcbzcGyUYtjfH/TG0cfzYcGXkllxva8GNfXIafUZ79xa6+oH3S4UzAwN44G4wsRHzksOjeemu7gT
2ZYExI19S2eUB5WOGDXJ9euu51WCKQ+Of1iTDXuUw6x91hdbgrG3R+E9Q8CZ4v76olE79ilYdOcs
hyk/0Jkyn/Bf2ypRv3LWVqeDYhKxLWX3hWm2yhASrcESIYYBliIxiCuMAh5z1HBnkk17FHaafZ8z
1XiRo5p88ljan7x18X5o2uEnEtrTy/1VvbGVllSZ2jzFeerK63xZ5Fi/tQrGlUBWn+iKPLcZXkIu
JNK4D+U7TzHS4/0hr2Mk6lkLqxPWBZSmdeASRVFtQdFGB61Uwueu98xDMprtQ2lKdeNWv15SVpP0
iNWkIori0uVBSXorEsSCyjkH8WD7U+/U+r5w7FTfCO2v58Ry2uBhoDbxQF6V69xQ0hxrlbPSSPm9
INfPfEc0+pdw9LZ0Ra8P4rJ1eCiWzhWFpNVBpEenlt7sMlaYls5OzQez9IvMrcQeIFTc+qrZJO0O
0Z7JQFA/1d9oPsUlZ4F9IxHkT9D76yDAq+a5jbQyCrCbdv2aivpeSvHtrbuEQdBqJYmmW0Yh9HLp
4qToOhOJycBpa9svTKf7DB103pV9bG80cW4tHuCLV3Ail/ealqJprFmFd0FQVYX+0GD1cBRdYT1V
caRtHLebQ+HmS/SEkQNp4OWsDAiMpEQddPe+/NAkZv1AKfnL7ORio5B6vfORqwEZvbiGAExaPxG1
16Vx1HpR0LWq8typQ/FTi81yf3+Rrm8P3jrgZ2gdvYr0rBapDxOZoSdaBE7hLjazffmt6Vrxq/as
9p1so+5FoBC4sVzXU1teWa6rRZIKhbFVu72YcAnL7AS4oguWCcYQ/xeWnfPr/txuDAPlkuNFhM8k
1x0wCc+Bl7urMZ1r6WvkZvKu50k+vX0U0IK8B5wj4vzlC/9ReYgJcdJQgI4J877b1UAxd3mhbZEo
rrYdwTNBETj2RQ0d2OblKGjILoQepQ30bAh3uc3bGWl5hjDHW5HLryYQoKOX4tfC3V9fDuDgmjoD
kHfuhq77ZMxW/WOojTcCO15HIVw3idXZAVc0anLfYSLjR4UtSsZP5Ywy7JzY3UYke7UFAI+AzMJH
A4UrwoLls/6xOC0BDfcQWi2d1Kr9UMfR3ps3FZCuF4dEmroTf9HbAq96OUqJIIo3CahWyEYZ2iGZ
7ezkFZ4x7vUat5D7++3WYHTO6OUgBLhAmC8Hs008FVoj9M7JOMf2Y+nqkkpqWUyhr8PM3bjErypQ
i9Pm8kpQFOK9WL+/tTLX1QSY4WyZwvbtvM38yooPiiy+xVO5Jax4azQM98igOLN0W1dnSQ4KktvR
HJ5Bsug/ZC0x88xq5bEjs4t8K7Le2L5mFy7cemrb1D9oaawTHbXvVU8BwhkYIJr2Im+6Q2+VU4se
c1eXJ+LJN8rxLSMu/l0AtWAhUE1fVQSSPLK6EZ9t/DYH6x9UP5SXhjrwp/ub5HrfL2cK3jL3LGSo
12rbH/s+h22r0YoSAYpO+mevDsVf0IvEw38ZhdCMm2KhU6zmUkJCQvMKiIEH2/6AKzUFOjFuaaZd
PVHUh1mcpX6yCG6uK3LYg+GFYHd94JWz8z5TE3EY8DF4MlKMnjJ7nA55rb0RYMkykQXSHCd6QVEC
5sPlKcvNxlLQie4DxOqKo1Zl6V5tegSjYQ7s73/FJdq7SCdWQ62u9t6i5dXQEw70wp0/GXZq7qd4
QX9rRrJPcpm9eFOcP2ZKNh7uj3ydyXDIlp4OKSG5GTXIy1ki9Weh3a33gRza+DGLQdeZdl7tezfD
3SdE+3toZ79qQ+ckWmVA8Bw+UAvfF8ykn7ttsfGDru82Aka6WXSbNOgMa5lMPkI9N7IfA83FTQXs
pvLeSdzyIJGw3oj3b+wqcH5AkJd+7tIZv5w6IqrC6MxYBkOb5ie4krafd8Poa7LJ8bmqpsMgYmPj
wNwcFPf2hamOgfuaWkBvYcwVRHcCzDHLpwiY2DGrzSGg0C9eHKTLf6VuutWHuSqM6cAekEPmzaDu
dwUEIpGJiqbKhsCO1SJ9n4rS8hEt+ydcTL5mNM93OXrefg9gSDsNlrMp8npjVQkuF+cGZLaWuvrl
p7aqZGjrLhrRnQv7o3SmZC+GiCynj+Tjxo5ezuXqMFHUXNSonIWSvCYRDR61BTkZI8ZTUVv6ZdQ4
lh/1Sf5ByxZ1GyOV4c+SWc5+r+mxss87Ezn/eRBUmMImjayN031r8ktHgTWAa0S773LydU+TG8kR
XPgK7P8ca/B23aicPLVoThtzX8Lm9dzZygh6ElXz5+o024uRid0nMghFLS06JPWHNP+u564F2bZO
5TeHDw5fIsFs2B8wLvEt7Lw2WlbarQkb6CASnmA/gij25YRVOLZVMXCw9KEFQ5d5Xn+o7dh7tvTC
CpJI+1EbOkpTSSWTb2kmHmPV/WxHZpz5mdsePb0wd3WEysEpEegabkRPNw4DjBeWAXEvzsI6Ke0n
+PhWpkoexl63nizKxNZOUA93/NyaZt1PrOazLkI93pvIFCU+9flo2mi93PoRvJkEOIsAAXWby0+U
YMTnDUonA16hRu5tFznHwhbho5bSinG9rN+JSP23cZr8x+h2aKbe3ynXYRbRsEkjkxufm2idsiCw
3Ag15xpK+pouZi7f6Rhx7gqi1QdRi43Z3njf2AfsBZI9GmtrM/qixuzBSdMpaIq4fVRFWJO7CKgZ
vjlF71y1qH2E4dugJvbbSpvWAmTLO47KA5xFTBApeq7hgmGSxmETl1NAXbQ4tugV0FVxsXFJlfpF
CRHANDoLCw0hTOEikNBUnzy1xQkk9fpW31c4GAbGPLanKO/Hg97YP8tqrnZGWW9FHMu5WJ3e/2F5
iHRemfKXm8JVxlbH8QMUHmtz7JHU8LvUNDcuiRtbb5EcZvU5nzTmV3GNUQ9aXcXJFGB0F79TdB2g
RhlpWAvM5qEfswmdNUt8HPqs+ZU7Sf/X/Z33amt+NUuk9SwcdaA0rcPfwkEevebNATzSy9M8utFB
V2MF4Qg0eZsq7D8ZkZd9jrhSd64FNM+NlNqP88Q8JlJx9s7kGP4UWdouzVp5cCmqbhyOG280ZHGA
BDpqjagpri7sNkEuH9ufKcD/cz6X4zR/kh4aPX5sNA2tSD1sv+W5tpGorrFlrxuVO2nRVQJiQxny
cvkb0ZXdMExTMCpevbP6JvOHeJTv+Z0f2buYP9ZVeXCq0NubzuJ3XavDZ1Fb8mmgzgji3NnSvrhx
buEJYucOnk4F0beKS9sxU6YwieeAZgUtYXUcyAA9pUe6oUtldhKN0x6NnAbJ6CrZl/sb5dYqUFCh
r2OzSa4ob5RI+0ZHlyVoVW34ZzIQpXYM4v0WIK5f5178nOeZ918WgVoYqhgIVkMpWJ0OdNZyAx+w
KXCdXg0mV+Oo961Q1VNW6ioKyhavh6/HiYoTXC7jLwoczvIxQ0HPQvQ/a1qfpMv9WmEe/+3+B7lx
ZxM5IaLBjwMVp69WA8280EGgYgrAsiLakaZQ1n0tduhzzE30LA3ZtRtv5a0bic4CIRuYCIMm9uWW
xNlVLRULQ6G5xUtDkbn9ce7nYqPOeY384IoG7r9czkt7ah30dwlzK0MxBZVOBX4fuq530KaIWFwZ
qzZ99ByhfyhFbf5rgxn4V0HoLDo2UI3Af/S6tuWIcvMkApa1eakg5qJqczltaZnoIyvNHDRGastD
Uqu26dcjmqq7FtWlo5qxwi4OkH97ZpF2SDzo6o/RkcWz3TcRkoBYm/waE6eZtr7UjdCKOB4iFPkR
f1/XmTpvNJQw7uYgHA3za4W+hAqsypoPQ2kSR1jaVARe76FTgv7Tr8ysTzMqXI+JF1Hy6uEu/jUj
JeCjAub4LYICGynVa9/i8nKHQIWmDCYvqLQT31x+uUaVuaeVhRro1Fn7p94LlU8D9b/owRQmtRx6
9Nm7kntU8xPFSz5Zsix/V7liPQsbI9mmm8bP+DB78rBQlPn32w7ifKOZZ0dBYRSITB/2G9HJ9Sa/
/M3LP/+jUoLKv203VcxvnlB8aXPP2CGC6D3eP73XK8coDuEWfdcb/c+pjRYcaagGBjiLNMh4HseD
W9ZG/l6dayPd3R/uOrHncUcIYEHqAmdEA+pyVjD0vDRy2MPK7IClNLrGqHk2EzxnZjc7dl3zPHTt
+KI4U0UwREVxwaEr46ccXZkKBzGJhvj937QMebE5iKHJSaixQePjVlltDmnmcxrqxhwABhkrfyjL
/DCChMHWjKLCWXGqwdk1Rpmpe2AiSf9ZM+P65/3fcJ2cLD+C9jMPygI1WxdPG2lzY6PJEFQ1eqT+
mOLZ5UdGccxiS1LaNJUhUCw9J0dz5S5DzOoRYSv34MSUQNNOoT6iTPkXOSX1PpYopN//fVebkZ+H
Zw5EW3QOXbp0q2VL0fcMh04Ncs5t4Rtxmls+Yi+G3N8f6OptXwZ6FSWDfkjFerU/XFXJ5gRB3aAa
85xAo/g7kvIvpVH+EVa1B9h8tNXyeH/Ma9gXTSyGpa4GfJB4fPWE2WGOnTRc6GDSgKnvul7pv1hV
E4IUGUKBQafsm/fEvEoB6C01Un8uDLvwJ7iX6sb8rx8dfovJd+YqpeML1uPyS09GXNKkmdSgMTtP
/B9nX9YlNY6t+1d61bv7eh7uOt0PdjgcOUSSSQIJvHgBlXi2JEuyJP/6+0V1n4I0BHHxQ9VaZIIs
yxq29v6GV1aNAOrawSl6x9qxSvYD7n3tToa+LnNgyGgA1X/gexAKSuAOoQvsP/16dH7y6RER466C
gt+pzrOK/yoiXQqmiHPLPcFuysSWD21gkku389MqW61CJJ4Qf2N2YaqtVSAdyaUmiENvjVLhn6EY
Aa+vR2umu7GrgiGzasOaaxveBs6O4VZeZgucMT7WIjFJqqVBgSNtR5fCtIODqnSJzfAXF+dF/5B2
Rf4G5ErcgjBJVt8FOTALUcDcHdvB6YOcKsdY9y60tkofto4KPuSOO2tzP+JnEBVMWhiy7csIoegN
Aba4y+3IMizvAe0HCb/r7OnAang+PklWGb0b6NCrd43X+mrvBsqyHvsyntlzbMjCj0nZRIFIW7dh
5AvzWpSKUsjSBAHfVfAiGhbQ6JQ37qqRw+k+NEunP4fAV1R3DF4X8nYU3WBd2DZ/3Mpx4iN1hFAY
xypkUFYTo6GhdpmummPcGRcQQkj+/Ol3ofdBL60CPnN2mQNEdZAA8exbrffetAYM98mr2mHnCqce
HkGNYd6Frer0IV5+qFOKDejJU9EL02m1VYFRWbZT08NLLKrVKx4I8RFVBqxlJ7RU8qqOtO3BvgZ2
hIdfL5Qfti7ktyDOggsToJVAaqxmiG2QW6pGtz7KGjzmA1O0ioseMmywFPNZDyRjIo6gUFUMDvLQ
Ur3wPX5Yp0ikAoyN/1CTAIlzdYz1iiBwCsP6yPpEsRRGo/MbNyKXuAE/Di9mP8JhHOIn/fQ10jwi
OGZ0YI/HESLlcebJRE0Pdgfp1i8mrsevJW4qn+A2BTuGXw/vD5EKjmiUAsDuwe4AFOHp/b+Lh07C
Pi5pILFCdRNfTVZiFQR2w4UfEOtCUPTjUJ6iAWT6QRwFLmytWpTMaohRZCFHw0JzcOGAWtTQB9/9
+oV+fEpw0ro/PQYJL1SCX76QVfcuYZKToz31AfhEOtoRb6IXYt8frmdgNZ7eATIZWBY/5JnEvJRJ
5wpylH5CCqgoykLFo/8mmuckdx0LYfevX+uHcOpEo0QixwF6G4jeNYbITWIie0+yI2J9F56iuKXC
wMwDpnJvgiYsXyEQbcjrCrRDnUPDKFIfeTLV0yUi1Y/zBTAVUGJxTwIVHdjbl8M7L4nHILFHj8js
koPNXFPuwaimTioj5yJN4CfDfKqcnGQ1QC+EEdjLpwXuqJCmrdnRwpTKx2mYDmNsksNceW6bOkCa
Ohemz0/e78RtRsYMyUvAcFbTp+2IbwB1ZcdKtyE8c1oA45M24u+DyNJff/1NfzJVEY+c4F9AxQAo
uXqWjLXdGNtmR6fxmMh8r4Lpp+1KZOp//aCfDSMqw4Cln6rsP2RXWgcGicAeMTilNnbmwYbsFqkp
dudKgcpAp7S58MCfjiKkVP+jB4EE5MvvZvM5jhuj2JEoXNiBLbavoV25XIcxQs1fv9tPHwXkmX/a
GBFEr86HCL71cgkYO6oyCYdsMbZHd1OQVMlVLSL1/tdPQ9IcXX9xEAKfiDAyPkH6Tkzq1QIAkbBX
I2yRjhBEhutxkjHPIa+ggzvcwtie7DwIPT/FoXVr2epTCxJ9PizJuDcMaX2DKDOLl26+0xJAhxTu
pPNnf2HhszJjZnQXZXXVO1c1KFvp6DHFMxhi4GLgNh1M0oiTerKvCzb00AQVY9I81Y65ZcKL7hIZ
OrjkW1ZKxpNPb5f0R6S09Y3mfvxqauopR7Q7wyVpvp2pQFXXKntzNJ1kuV2HMfStIij+LaZ+aozD
CCpnXOZVVcMmR8odmpr3rrQ+DLy9C8tRH6gNiTbVlLJPGxYNdRpVfDoCSO5Uu9aLh9ejF0w3ED3p
bjpd2sUYTAY7hV2mkMx8NZZxn6NX+hjDlHpPZWeorK9QvNTVU4ss/iNkAPVnhw1lt6Mm6W75Sckn
o7Xi4V0EWn7zOiqBvLmm4YLBSqCanbwN4BnT7oAHxOc5VefeqHF25rQnvUsPiYnI50mruk4nm8I/
i8DkstubIUSKOq0Ht8cXWUZEdhhvf2RH0LydJbluKisaYUvEoi+xr9rmEOv5pK4ghllN9VHgaDZv
QhtU9wPMVvzyCSS/hoeZbKEsEWS2dIQ6BFFHv846AFQ3rnXt76FipkkhnJOimd10dbNfgO5H7AYu
Em7EWFpTXlpwDth5hqtmD60xtuRgyuobCxShT66cKMw6CcK9eZnCal87ytWZiAQ0kpUw2t3ZrR2T
LJgA000TaDbDU8VW3IZu8tyzg+h5Pd7oBN5Oh0A0rt7hhjCMbxTYgqJA/XiGdmHZIxMOtYoQAQJc
L+xbILgCp+jHdoAXGG2pC5pFbFX8SfTtZL3xyk59Ff7kBW9HbEd8yHxU3LrMITZP9nXSRXMByD0i
69ntQSw1XswZkm04Y/dwLpjH3FEdgRCZkvEH1x+gwQCkkuzSiYYUbkPIgHX5HLDkNR2Z3WXNZMoB
9mtlQ1I/qVRfUNVR+dYHEXv50NTcNK9ZL8nHGWZC5sBYY9rdSDkP04gEdHgoeTSAltO0EQgqYT0h
meabFheAAFou1ZS2nWzdDFbhbo0bIe/7jx6tR5aiNjB7Mp0VKgqQNG/lIwSUYv9adlX/Tum+ApwX
BC9+T4Ha83oAKRxX4DEn5SyPDwaUWKjOldcVh6nYMeA0Ck8rqIzFtQjgknpcfIKMKBcRPImaJlRq
D81h09+VbVnLt1ZM7K8I06d6Vwe4tWEBwZ8ujx1mOphd2PP0oD0ziUeeCCpO6pq9rY6w4GFeCu8h
f04H3GaW64i0Ns0WEiDxHbL4pKQFu/SElykUfebuKl40JlIMpZuQIqO4eEg/iyG0bjqof8UPRGmv
NiAwVH20Q0A2kz99wFaSt3UraL1jS0jDzBK2sZFKlxKafDpSYDDDgrowXRCrP0tnIP2d1eKhcAhx
K7ZXCvb0rl/GOODBk21RIm7rtn1XARg97P3Wn+cUtvdwFyohqfBUm4pNaRA1tXwF+2EzprbplLyB
QNzYFRZibWuHG0JgwJmWfvQQGginZVB39KPUjoTPcoPvJtJkmab22u+iQe56d6DkdGp1CLyDnlR5
H/rzUhgm+uG2hAJZkpat57IrOQWuOprGhYKDDAa4OTlQrwLVZWynEgzKUyajWajt3gchJkXWlEMF
12cfjmuFbRs6XCHjDicyuSD1kIbgUb+DJiAyDqFVg9Zt9bYv72F+5Nngpys3yRKe8OEWggee9ZrY
bjM9oCPceq9msNePkVPqOh8xwcNDRHtv2SGXItwdPnXspcvULU9BBeE9gs9b+zV2C6S+s4j7Jsgi
yJ4rrIGydIMMVsY82A2DA/1qTHol80i1Ji6o0aLfWTajzX0ZOtaITbSVJo2BZlcF80E3SydcQkU6
Cr6we+P4YEc5GrJ/6cg49jqOxsjBnEQHr0anDYYbfDvdH5ZpQAZYJXR4V2mEslhUDJO1o9P0TrZt
MuyIPbIgBZKef2QQC3pfxVFp55GAGhKUEUG8v6EoyMChsHKx5zcaQD/Iy9F6KGoDGkaKOxAH5ZyM
4ChZ/RyaK8jH1TMWNyEwaSCksVMBFOYHm00+z1gAuuTB5lr7O4Vt0n5NSop6RaeJqdOmP3klxyPk
MFM9NP2SaxNOwUMXC9Ne8U4KMJXkbHkatVVjQbnOr1tZZ6GYk+5z60ufH6mVwJMLm1bJUqjrxWIf
eMS7JROoEUvamtHQNNajhOiqLhdrz+ngL5+dNu7oPtRl9GEmAeE7eIgh2evaTOqUCb8cIU0FH9kC
OhG1mzrMHkFVMfC2Tbmr/dfLuIzDPkAPHxew+/kHujgQMwC5CiSWDFtHT/Y2+DtPjb0MBDvQsoz3
lYDLB7J0IPHsUKXkVQF0WAfghmoMzVuMwmkFdZVJLU2nJINpEsr8Zhb6wwSkjN6TCCIn2UycBRaZ
o0rcRxAV5PAwQ9WLTsCYDk2XjaSR1q4COzq+BUHde7+owIdqPYvM3QCpTwA0e8+b38HbRPNrscyd
fC9CU/vpUkmLXwESFY1p42igO6Y4qHkOFG/XF5BFapvdQhk4Hig/yuWq7PnSvDejHU17jtJqk0GF
Si5H5c9S7e2YT/FO+VVi7gKPJm8jvx2nQ0kdlz9qZDDDzKVBOR2m6GTqTEkJGRdAWeP5AaYrbb/v
rHixbnCYsPdQg4YNfUK6Br6hSJJ8QRqprXccg41ydgAtxUNXLYzcuW00Rh9w/UOI4InIU3k4U0se
YXjnjkUVw48uWzh8D3IdkL7DluSR6ggUwwA/CazO6AAepN1nRFe+u4ciG0JBVDvmJV8QqZyqy6hp
ZfFAgzrl2vOXwqdu1b9yPQHlynmsZn6V8Mk418lSR7BpGh0gzw2mPqoKhnV8X9vBGO5sp6Nz0YsF
4Qtr3eqdjjEtrjH7Aamza2TWcrip9eYGrnrztNcOqKCp7EjdvS49rzmKIXJoFpZzi22j9EwPR09H
EgyOYiVo0Ke6G049r965AynxtnE03qsGGq/7xl/cofAdBGH7SiZEXlOG6Dbvq5pZj/A18+Kdz3lt
dSnEKGYEerBmScolU27dm09VwtukSUVvwZPJmjvCsrZn0NEAB5ywvTVRlFSnGO6pWSRYpXbaKS3r
nb+U1eeqFa77aNVsenJKB1r+Ozswmh9C0Dbg8l03xFw3qnHeT5YP3Fcpka1LEx6Weo8gnJpXyeDD
IGYax+m1cEmSXFUwvxtTBHic5oDnh+Me4qg1lOO8oE9wcFH5LkDe79ppy7C9AjVfgK+HEekK3WPm
Q0BQTWrXj8HwxVH2GOx0K7R/IHKx3toIwKIUUzfQO7k48ZjpsPWso6Xtodl7jIhr4rV9ue9tyzMw
gqiDEVx7axRweJmwDfSLD5ulKrD1kNfYjpNryKNQ7PblIMerEPNepIszaUjeeN1wb7kmjBGAIfw9
Ks9h3q7Hbc+kYaeqAP8nOgSyVKDEYnidRNcVMvV+alm9+wgvAK89+LQbo9Qy2H1u6GLCJPUpFBqx
TBAIF/hSstwhrTM7N2QofXMjFg5rKB17UJcoA6Yxz6KlwZSB9iF2Iq7ZcB26ESVXCDgEyVpYL8P5
ohTquVvcSBXO4tfVvkRRfUlDLcJp37Gh8XIF/d/6AWuhnQsmaxSAOjgcxbiMDQu5HZ1K98VwUrFJ
YVEJpakMeqTzg9c4Xfu5hNKU3DncamudDZSxe1J17KOpWx8agWFTUoaNwBPxDQEstkqRRLVg9Yu7
ZFvuwac7XQ4JX+wa57iZm7vOTiTKzwq10Wvj4tJVIBeSlK8SBFTePtF2Uu26sV64TgEdK6ejbjyC
2As4kja3DYjXB0HgJggUB0QJvV3gNkt9nAlnbNcOIlqysAVqMsOPB353skzzCoRwIAAjZoyba5AM
YMcaugKV2zZa/Ee/Y2o8hq1iOndbhCjvQXZnvkFtwAqT5xaVNHH0mjoAGVjJvgGgyh4qcMCBs7T0
lAJBQSWqj0PC4xTCFnP3BcjAhT38dUf/P1/0/62eyf1/LuP83/+DP38h1ExwshKrP/77FX0eH8X0
/CyOn+j/nP7p33/15T/897H5MhFOvor133rxj9D+f5+/+yQ+vfhDPuJ4NA/yeTKvn7nsxV8PQE9P
f/P/95f/eP6rlTeGPv/rjy9EjuLUWtWQ8Y///urqz3/9gWzRd+mKU/v//eXdpwH/7mr8s0GF9D9N
/f33nz9x8a8/kuifyFqgUI8kNtKWf8Ec1PPpN2H8T/AfTygkMLOg3HJKso1kEvW//vCifwJMh2QY
7HmhH4Ck2B//4ESefhX+E5x74CpB3EB1FRpc7h//+94vvtC3L/aPUQ73BIJ2/F9/vMyEWUCGofQT
/CAMzUsIlXZNEh5qnJHBKz7/VrX/W7un532X1U7cZg55r6NcBHVfw6/LmKfaDfWF8tq5bq+KAm1k
dTgYxyivJzZNr1W42NWbCuLIX7/7fP8dpu+H5WWu6Vv33VX3h6WLZVeGOcBBfHmgWDGwrffawAFV
1B7c1Ee+8JLu87mXWeVYOb59q6oxzDUHOihFsRL3XoIN/eOvX+ZliePby6wSZhHwjbRNTJhLh/pH
x4Hm+iMCMjsE4EqMurCiJYQRjmH09a8feOaF1lB/Gtt0jk4PnPsk0iCFAkWSnRRALqkzvMzJ//1G
a+xe3CwKyS8vyFXHI3WNK2XpZrTjbg2Hpbp1j47sZJcxziB7mNq977C9PdbzdKE0duYF1ynIfoLY
AA6FqAAxXRWVcPweoIa4+vPX47cq4H97v1VKlUbw7Qy4CXJZVTOUqty4gErbV9ohI9mliIzmIZUm
soAmqJwuly6B6SWkcGMYZ/26C2fecA0b7SszzH2gMMK4DmfeRL5GgWq2Dd+6lAnSXqhiI4Ic8Nvo
vQ1vtrScZXsBXHiu66eff7f19HHbhNybgrzzmuYZvlIIG6wGEO9tI7PaeoilAsrqIMh7XN7fOYrB
06pcom0bW7zaeKZetZS6LAAqGEK5uQ1DjGmHzBuJNnZ/tdm4unJiuBpgsyHIlmcmDLWfMoaVuvv1
+JzZOsNTOfm74R9QZQxaWUXF0HNWvo6Ggcl3HlsS+1pYiD0fTEW88Lcqm98WymprgxydNSJ+t4qR
mCi8hxh1Ld6BBm9dOAfOzKXotAF99zI8tqWtdBAXC3GG3FTwF0h10/FL5NyXNZS/+7+Wl8Gt1O8l
KngFwYV12KsJ/hd5r4wDxk5T+79n5PftMav9xPNJGStqRYUQ0hWHMSSjnS+j08MaBF4Xetu6XpfT
GJkZvGoHZKncbnnTTaZ+BZR08ubXE+vcWK1KWjBtiXHPCpICN5Ym7/kUebcVzMjZExKZvymg8m2o
VrtHHVe0iyMaF1PvmytrWOxXSQVq54X63LkJtd49StQbMThhIQGy1andav9DuBCa/3qMzjW/2j7k
HBEUy8OwmHt8AdFXQ+5LK7oE2T3X/GrzkI03mt60ACfwucM3MLG2Um4b+F1u6/9qPXeJhdKCxugn
zsDGK+oEo8LlBabK95sesMbhRa7xuGPpsEh43byLYs7vdVOxS+XXMwMUrhZaZCZwYqDnWVDPF81B
LJ4GVaADE23bElszgHUD6IZwJ1zJeUX9Kz64c5y2EvIlFx5w2qa/VVn/nv9rO0JTtZU9KHxiBjrb
tGsr3P/vB2uZw+tKlEOX68o14/t+iL2PcqzUeGEnPxfz/ICD0bC6JYvCVtjHPb2uUVOKcHHokKXJ
YwHg6Cml3SJ72dQhBX5UL1W0C33lEUCexUULoHNfcLVATRlaKANaZTFEltx5jYqKOOq9C/N7BYf8
NryrBQq5Wg0XFZYUnr1MBE7CQJ/mQbks/YGCYG5eVXwgXylyWMPBX5DevtNQexmPJ+/s9n3cQfjl
QlfOvehqLcdjG1ACN96CRiX3snBJnilsNdm2OCNYnZzSgXkhMsZ+UVEdf0Clid5BVuUSf/lM59cY
PeZVY2sB7FYEPW4yqCDEqGhKFCP5tmUQrBYybxiKYXqKC0DkS/cq9qfJ/qypgyVRuycdwRFUviF1
UWCrvtBh4e7GcTuFVd9FHJ4ae3zlKSzg/TjA6IW5HIhcMA82brFrLakFgt0AgU9RLlng5KGZq90S
kksKuOc+zOnn33U/BI52bGGmWsDxWRQLeIhpONH2wiZxrvXV4gwdMNc0YskCiNEhQ5mrBemWuNsO
zzVcGtcSEjsNWQoX90Zk0p2nsfIvRXrnur5abk5IgQKAIltRRUYcJSofOD8ZNNo3zpvVyYnaloBm
jIE/aTkkV4DsdrsSpOFi07G5ppSCxRhQ0aF1Ubp+pjyUzfjgNNv67p/Oou8mTTy6SzxH+KyWcOus
8+SMlHV0yUTmzMivEc6ow0wQ2+RLwRyUgHgyVlA/9Jf9r0fmTFS6Fu8Zy6BeFsdShbKCZ9wLuxmO
rR2kTOBXc8l/5twbrCJfb47mse1KVXhYuK8TQdocZd1u233ZPz31u9EXIMX4sAhTgJ0G4RX06OUO
pc+N283aCskRAwDfSyuLivf+TdMPEYCu/caur05TnKRl1zmeKBiBp2gGLACHW5VG3eLXH/fcwK8W
LdxjeGctyMPAZFpfd6ISt7IsL6m9n2t9tWSRH0UNV4LQNslK8UdP2XH/KkAV7xLE+MwD1qQkuF3B
EHt2NWI2uWQdDT6YxFximZxrfLVog9bq/Dgu5xx6iIDFcemmDNID26KTNWPeoy14v208Y+StD5OL
AGxM9CUf5HNdX52xHTRPrJO3wH+67rvMTYM53Nr19WoN4lLGtTPniULS2D21Do/zra2f3um71drZ
M0XtHK1roNsy6MZIeNwBqbNpwnurA7YGGwKgFhut++4za/x+XzXVxtTTmt/c6aGPmwqNJ4scij5K
JlyNwkuKJOc+6mqtamAwgafs5jwQJSqTzgzoBS3FtiPKW61VaEa7I/FsmcNmAt4xdfMsYWW6bdTX
dkccFqDQCADGZ+gApQAl5YM180vWvmfGZW0pDljk5JnaEnkEIMqO6+YTl8vvMZf/vs6s2U2MJxpu
FFLmUCSuAZ9qYBk5ub9HAfnW+mqdRl5rVeCtouuJdI4c5ZH7Eki3bSWqta2ylmCS+2i5QB0dyIBl
BP9kZwkr5tvmzNozFCSiZJC0mgvjDyMEloEGADrSFV82rdW1qInTlO5E9ICTtYQObdJyB9X69pJ2
/Llpszpa5VRSrzKBLETifXRa9wH85YdtHV+vVNjAD8ZYomhq6w7b4wfQrDbm134wlmwaoFvGSBSt
quOdrIM3pCsvCaSdGZO1W8MI1V/oG0pZwIAQ7vJtdBu57BLP5Fzjq/MUZWFFuY6tfOz1n0CAP8H/
+AJn5lzTq8ts3KjKwnltCjTLgRtxeQ1lX+5V265lf2mQfHcmzVUAcX9/EkUC0YH3vsA+kPJm+T0T
47+3gTVJV7LetXv4aRYDmZYd0dHnuqGXnODOjc3p59/1HY65LJqbSRaBAVVnGCi63l2qvJ5rfHWc
JmPoQ/dsAJp7EskRernOsYcGztOmdfQXkfG7rrvCFRMslTAd67JOvUG9j+Jm4yddrVGAnxPgnDtZ
TMHspU6sP/Qs3paD/SsD+F2/ocKuVeOhbavlb3wJ9DWwmJuGZO2OSFQJcLBXidwGcCyz2vK2WeyN
+YG1QLDjUBotlmvloNS+Gkz0IQYefNtZsaZHWzXidGjGyaKvxwdSkX05XBLBPjMJ14QqnyrjaSS9
c7LMh0m5N36w7QRdO0DADUuEhOJuFw7VbUx0MU7ltjqovVqWTS90LSU6TYe3AHVlbfRu2wxZLcke
Zo906fARoX8GMkryEC+/Z6j29z611s2UbO60gXBmYXjrvFkMfLJb6fHdto6vVqQ3lnpsm0QU3EKt
3x27Q1Im77e1vYpuOyDFAnjeWXnQILq17PATqIDbDjYwUF/usJjYjPVA+hdQINNpAIrUDizVedPC
+UHMJgavTvjBbOUsfJzILgYSY8uYwGj+ZbdrQFp9VhtRyBhoC+Vx0OhY+GZb46vIVqFAbsxY8twB
XRuKEMkO7PdLOqc/X/BQaX/Z8wkaux3UiwC+7oN7T9IvjW+mjaOyWpdQmjA2ixMOJKx3H6BtLeet
ba+WpgMJH8/TDtLGrmffyrhqr6FiE25aPyAHvByVmkN3D/EsJkqwhOlit2/7sN4UYEHK6mXb0Kjw
VZdg5YPzA0lX2y9BGwOq02n22+bLaoFSNfgl8EaiqHz6yVLzE4oPbzc1vQZrzdBtmUIP4yIltDiZ
hIQkFHqjTXEEEkIvR2aq5wj5aI2Oa30viX2tZ7ZxhcarFQr9ejh11h4v4s479gAcgm0QudtGfA2A
gt8bMJdyFoVN+wcoU2YtqIbbRny9PgNrNJDA4QX0ANxMDXA4dvz267bGVwvUoKLA40FwIADCDxXM
ppooeNzW9Gp96kmUXexaU2GcHs7vJGJ7AJS3QRf8NfKJBApONcDXFCghLTvo099FHt9Wl4cG58tp
KKnLO/Azp4IAn9KnXE7wAplt83rbyKyWpwKG32a+xBedzZ9gdT5oHn/e1PQagSRw8NQUHIWiC6vX
mtIrexi2zcM1+Ggu4w6EN3+CaBmr81lV7g7CcF+29Xu1OBvwcPmkO15AkCTrfPCH4kth52md/AhR
gBzDy4+pLOSDZxpNRT3MgQT0PmyhZ0Y11KVceUlu4cwhGq0WadCNeuzAgSr6xvvY1/6TRbs324Zm
tUQ1IIl9GJUT1v/MDzOHOpszXxQePdfx1SoFTzZoJs9Fx33naZjBEPQt+m5bz9dnqGZg+Nk1L8Bk
8FW+eNL46RjDEGm37QGrdQpKSBXLuMeU1NZDM7hvGrbtLg735pezpodCDS7MaBpGlg/Cbl6VXrip
DAWl11XTMTjQbDZT4ZWDCy0SVzw4lWo2QXFhmPSydTea7WCGSnJR2mD0mIkVnr8R0QWbhJeND7qE
LDKvp2KcqZ3ac7RnkANIN33NNVhJTBAu8BMMObbHm9m4N32gt62hNUwpUZAHblk1FVFZjWm0mJsE
YgYb+71aoAlmia3dbiocMt+DTXU72WJjv1erc2pQnQiVxQoexk8wNnvou0s2UKfe/WRbXKv7lFDH
6yraTkWIkUkToMRTZobf85b838sttD5eThThtcxqScJQt6lZNrndg7SSbSHoGk4PARa4PAQ2K6rG
G9pUIVGRS9sKN91uIeHzsuvgLgM21hqsm8QMGRyQwtd9Yy/bvugaijS3QVgCDMeKJZnczOH+HU7S
bdVzyOy/7Lq0RpgRa4LpQhLf7rDXmo7XaZzM3aYcDir8L58A/CxYbHrE2IM5G2UjkmcF9AnYtjrC
D567kDeR8TSUtIgt2ORls6LDVyijqo2XxmC1Vp3BtX2VWLSYasN3QxW2KUYo2G/awdbiYxHUPsBj
tWkh+9DN7BDAbyjgbNwf14Aj0YNFwqFsXnA/qkTqLG73qTN6rLbtY8FqzepmgkWBxtiQuoXEhhje
6os62md2m2B9nEITAfbREuM+xvRguA3P5J7Uh03jvsYbzd7sGdorWrRlsDzZpISibRTTbtvArAFH
HvbJwDX4rAl0kOE9JOFvefIggTbqtv6v1i2KcZA5oDNG3uPqapritzXrt+XmYeP+cslG3eACBDzR
IvLFY1PxB9WJx239XkW9VWmU1/cVK6Ix+TgS5aS1718Cv56ZMmugEUPKHPJzAy28qY0/QoBeH2Q3
zBunzOpkFbalzeIFpMBKTUD2nRnozFaUbxsY9+WYT8ZCjb5H68FsZBo49LobL6GY/gpBf3Jy+6t1
yhoNeF3skmKGdUyZoloMyRsbqhxdVg1J1R0GatSjHHh/5XHPCgtR1yx4A4pbxO6R/+PTI+yrw0OH
uiQ5tN3oQ12nb5CMrzSLbZUufsumt4q5lsxsw8buE5RRLJaFCCzdnRMg155HFO5Lu95BliwLUaXW
V5JZcVu4EdSSrkrSKpM5NrIJ76Hp0pq9A32qaAc9JLSp+kYs+4olJyvN3l3kfnBdvez4PHjjRx35
fnkv/NBqP3MHSmFFvLjJXEwa77ujYgny1p4hujhCu7CDzGdUyQPE7arkNoxHELdstoCnHicKokXh
dEUbPi0FnJJjs1cDvDxh9epXQT5HykcKu4fXdFb1FNoZ9pwkJounxovSgTSTc6PGsk2ues8RfgHX
uEplgdfNV8tiDXfTONv+zrch2ZC25VQuj73TkmhbFLJGv7CxEcC3Q6swQbItDdz2tl6gtLBpeq5l
+my8GhSuKSkMoeVJqUW1hWZ2szH681e7/aB9GXbSI0UY1AQpKyt1K5ggbOv8Kj7z/NIgCu5pUYfD
c+l3j2XUbBz0+OWynVFG0r2LfgeyLHjSX5fB7/nL/R0QrxFqwQxYjYP0VwGpRp2WVtKlSe+QjWOy
2uMnSMqE8MKjReW2bao79jVsp20R69qjsQU3dx4jmxTSSHoH+ldzgCjCsG0f9lYBWR02thzdEAYu
U+ff+gi+wSuQ4sO2ubLa5aehmqGLNpOiiyv5boohyTYNYyw2Dvtqnjtj4yywb6ZFWA0BNBb4KJc0
sqAat9vU/zXUSwxMlVYtSIFC1VdF/evA4tsoF/A8eznZqVTTzKCxB1HXBDgywSPdZ17Sul+39X0V
1ED1bfFmqGYXPYOZMvTbmIcaO2Rtt2ExYGD28gUUHXvH1hUCBNuBZA00dfKmaTYGCGu8F41U2S4V
jnDUaKYMiLIwo5ayi22Ds5r2ygaXOWig9DSSvr8OvRm61iGbwm34fti6vxwbDpF0AJkIdrJRRtf1
6Nkfcac121LBa7MTeGkwSJAgXkUqS1+VfimLyBbRxkm/im9cr5cQvsMG3zZDlXHFqlSK4ZKU+WmE
fxI9rSFfsKvQUuOeXFhm9J5roM2f/x9nZ7YkKa506yfCDBAIdAtEREbONWUNN1jX0EhIAgFCQjz9
WbGv/ordvetYXHc1SQgN7q7l69v1qm9TfgIW9PvA5ykZYH8nzQlkdhedJRuSOm69z/9wd/gvjW8g
C/3+B9AP2rZUlcNpVwmZPxop3Fi3BTzfG7+M0Ud0hD1HEVN9gyhOsrpjSEaPPMrz8bav/x+m1/8R
5KCRlsZwWRxPPky8rCPdw4BC88Go402L41ogRmOyI2e57EytTdoHLTp4J4Qp2Pi2+OdaIrbHKxzj
HGy6gOuDUyuYGj6DdWTmboxRkqvlTRewIocUfyCsKWTL+/oZ6v0ft43O1dJWVgfL1n04mXlY6q0j
f+82v/XFrxKXbtqTZYGp4gmx7VGl8j5Nl9vK3v/pcfw/00ZHUdyBlodWl8wttYwyXDX4/f1tg3J1
Eluu5i7xbji161weVg4csc7FjUfltU7Mw6l7GPBFT2Leou+69+THHOG4uendr4ViS58NI+gV+oRw
5blw+4Oauj94ufzLZnetE+s23DMCnzOcli3l94mawdATo7/tELuWinkw4ksniT4RWY5d1ZfldM+L
deC3LdNrwVjGtpHQIdanIh/6emLlncyScFvsdi0Zm83QdS0Tw4ll3D8uM7CWhe3du//9TS8VkH84
Za5pOgyQMucTnO8XZzZEzfHSsYOKYV15oEiMhptiLPBUfz8MYM/RtsbO6rTPxXck6k+64J//9y/4
56lDLlZS/1fpmrkYV4Nox0KH4Nj21bSs7pcn023eAHDd/f3xArHywNtBnZgpW1R3lvKsaf4nTMO/
vfzVNjamPQz9Zrw8LPqQ4ycpnDnldtt2QK71O4zuRcgXFDsSb5PQDAKXv3U/DL073zb2V7tZ6TwA
PD1XpwQuyE3ZxfHriOapm/ZKFKB/H/pABTJyP8G5E/Z4430PWsJzCoPM9aa3z66FjWWgbUlJN57i
lVg4dee2v+z3MRubW4Yni68CRB2JZXJMYMPM0w+rjd93SXvjXnw18rAksWU8491R8s0buIWCcrQm
w017DrnWNsLoHSRGSFVhADq3712IzIcBVo43hU3/hShSYkjWOF3gqY0i+zujSX6yIi9vGnRyLXAE
7FsDsXNZsBylsnEq30VZJ24cmKtUbg12CGsQCrIV+IrV6Iidvu6Kje4Pz/9PseK/92MwpX6f8zQj
6Ubpit2Mwvf5ZUqSYb0T0k3zEYnYmh4vSFYQiXK1jbBPRVbwaIp+0l9TQHOPK033cwG0WA7X3HaF
/UGIpHzRQ76ltZ6mIOq94+3+fWyDWI+DwZlbr3m//SA6yx6c6e19ENwdSbt6PAImFbyCtWe2f+QJ
+lveyYuRxMdBlGZpkLBlO/7r7GsAJdfuGUiLaG/wrxfxRMAzcDcFkgDZ/D4m0DVO6aUh+dC1Sf8M
n2P2mIoUnsC3rFLgeH5//BjJHGQaJ0/pFv8CzOIdS7rX2x59dewh1ww6ol6eyA6drUqzczouf3K6
uLzfP02Vq4NvXSN4fi8XgKqBmcZ5XnblGwYj1BkWw451Z8DcFf962y+5OgaTCYh08CzhfG4iesik
V8fdqO7TbU9Pf/8EPLQrckQiT27MeBO1+2fbp38ap8tg/9M4Xe3CSdwJUIhXeaJqFR+gqs5eSt5t
f219Ev2hOPhvf+JqN45bVnSpmeQBBsiSNtxOM4zb3Yxi+xnuvW36h6T6Xz75tWoO8oRudVR1h05Y
KY9rviVQh0XqIPRepjUU3bdVlci1iK4Dd0u3s8KgDWkEoRv9jI3oxpiquFrQsPJOUAiAjX6C6zhL
/NGS5P3/nkn/8iWuRXQA6slyRw9uI7upsGemlvw4lgz3/rRzKr5JXUD+S0WHZ1Mhigg2HXD6Q697
94VNxW2traS4WthLYJMQYe5PBShyR2iuy6rlyW3JCuArv681J1CKJGvCTwJcw6NxQTcAztyUx5Hi
aiHHFFgKVai2SRzofy2pspHeOOZXyziQWAHLhEfvIIy3bDpqkd6UH5JrDV2AU5lYmIQHv0gfijx6
mOhtVTygkn4fbcgKL0a4om0M3I3v+2WxpygnH/73ZL9MiH/Y2a4ldCDDcBdIhMmedMvBmDmrAlPZ
8banX63SmIFfnseROBViMQ9QvX4G+vA2c1gAz34fl44WXeTSVZxUSEGpZ3a4iyd1mxQVuOvfnw7q
L+4N9SxOou+nBgiEx6iYl8Nt43K1PLceRIQFhtiN1ZnYjmnqP8FTXN5WVPwv+DEfmZ1UNrBmcNMz
DORP/TzedohfS+kC37YOvtkcHp+rAJBliOtd5X/Yef9tMl6tTwd1/o4OPyyixY0VVGO1oXAUvm3M
rw7YHSY9i7NGoGtJh3rozAhk4jwAZ3HT86+1dEwH9FzInKHRatzB31Dt/DBuYCvUtz3/Kqxf6dAO
xURYo/2Oa893UAH84c3/U6r9h03gWkuX0T2BOVXHTyCcEvcQC52jwaiD2eZHOCWNJwGiJ0izk9P5
AQhQ7uvJytzBwtLQcJxWFk+H3QBE9Jcu8tSd2pKI4qYKPCiXv69DxSwBwy9fDqKAlX7eWpj+RvK2
ezVyLbwhHhRoJe1yIB4O9+iO/4iWyu0P4/ov0/na4Gf1E2xyirAcQpHslYwleDbyxv3pmsoJSAqN
yOSWA0goSwWq1t/xzG/rHwJL7PdBj3ajpxZIx0MHxXzDwCWr4xTtWzfN5GvJxA7pcyscNtPCpN8X
TT5csJG3jfm1sQ/XyNhHk60HEc8XnFjaHlpAMW5782tJ6BZNoIWl9lJOmm13FiQu1wNfJJDlNw3N
tQXdIIQFFooXzTZzitMy9OsAUChNyI/b/sDVyTODh7K71qyHdeTmoEGNawzLbrr2INeaUOQP4HoQ
vR6SiwmdzyfYBmTFTWJ/ci0JNYXLltbi4cDgyEot2VSBnXeb4JRcC0IzvsKaYR1WwCOAgCEy6StU
bL/fNuhXR88oyzKOSWsPLgUUpIwidBNuWXxbkHWtCAWsTYK2TOxhhMyrGuXcPauC2Leb3v1aEJp5
Y0CanOwhYriCy0CeO4iQ3zYw1wZ0YvbJCFWAPcDRNH0d9Ca/03gvbovJr9Wge879ZFdskcNAVQ2f
c9gTZe2fLHj+JU0kV+exSuSUypGUR8Dkc/fKVy30MdBUzccM/EN324+4FlO1Dnz3BFCuQ56WUePS
vKuHbb1NTAVa9O8bveFtYS3F07tuEE0JJVXNxvDzpqlzraaSPb4A9IzzwYAyVAs99c2i29v2mmsx
FQPx0eo8nw8gbbmj5mUKzjh4ULe9Ovl9XIJGurHPfj5YvqtjsshPO4BwN37S9PeH7xystBG1noMp
eVFrtfU1JKm3yf5xq//704ciFLYoW3OIdDTX/Q40EjHhNucmdED//vQ2y9Sc9NQchJ14veda1SWs
5W87/q41YGsSUHKeuxKMsGH/uMdme+tB1bvt9L5WgbUE/MYVYuVDPifoR7ns8SZN/lQjvJyg/xBE
Xxt+gXCDcnVg7JhFKJ276Meoho83zcZr9ZdM0qQF4KI4wuerVZUDUu7N8m35ctvjr0LsRI1k3OOZ
HXOjB2hY+43yR5qoobxtrV7bfZmlXBE4GXZkS1L1LL1X8Y2H37X4C0Zckw0pHq0zhMIXPcRwmyCR
XCu/AFAQLS8mdtwv1kfSJxlAiaW/LVBNr5ZpHytu9zBmDVy47obZvMb0NjdBci37inOIiojWWUMh
f+iH6DEbxLubpsp/Sb5gI8RnMmRNSledANOn0HfNvV4/3fb8q0N1MMnUg4lbHLMx2eBxni3Z/aVV
709+gpfC0z8s0ms9lwCCPit9S4/aRMudbZ3Tz0sRd90BfapFe+707sFN3tv/j+T6P9nBP/3Rq0O2
CClY2v2kkClsftjqRAlAnw9SYtWpI283qapp1ODJXMDaONu3PsxDcR6VoVwfkVj3UlcKbO5w5m2I
2r8IAUr4NMSQtErQsMPufYWEx0yPkialeXJL6xN63qKsmAAo3lUXiSomTJCumm1hkBSNFJ+uytk0
dn+Zmes1qUCYFfpMdgm75yYgoS+6JkwgSdcykH77wITwTlS5BIMHNt9BbMtQJWyNwIdlAd7t8i4x
ksKbXqNmaXWFvgIFQDJZinH4ZFKN2LEv+vJvbfSFm7xOmWso5L6kWjFCsnbOp+K0h3UDdQkUymX4
a0TRtgCYbU7ixFd5STv+dRCZZD90t4LEg0bOfZx1BbevPny5iPTuzK7DVg0wjVpq78WSyKZA42R7
2HFlkx6itN0WkKEx01jtqA+5blK35/FDUjrKjgKwTY2+sGkMd7DxH+qCGkef+ngVZRML4knNCzoh
Cit12QBaOYhqmzo6DdBv9iPwi5YhxSpqVEi2bsSbTcNcVOAoFugbceLUZgXCRuwlVK/3+FojF0A7
IrKrWBIp3ax6SL9NQBk3Puxb8WMVO5h6Zh5z+bzPaUnf+JQWxTOxgFY+7i0v165RO3pUgO72QMYu
6N8oVvWEDo0S38sIYfByXbyzbj3GcDVGNAay9C7vAiWb/z4BCj529ehQDD4X6EBiH5Ot2JZQqyED
Sawro4sNpFrV4CN0sewQbcFBp1jdegj4luN4TnMU0tIzlUPJK0klO1LJh3qkm9czEtgQLe4SWbrl
IV4XefAz9qhnOnZr/3Hb0m4oMR3GdD32JF+2eux4lsIllgfVoMbBy6+lJcP4wLYdRSBA/FYg+7yx
KOZXrMyLFBGUtYSQmuWE9O8SWc70CIMVuT0MqU9Q1Y4tvNV2XDNb16F3Kw4LuLCaU5isxWr9nqoI
PTOzKzLzoch1Uja8XfL+O+ogpcKiASLTNUsPqO2zXOOOfoQ8a9LHPhRoE2JjPOb3ex6l8jHhXu4/
xaDGFR0zczRmzxMWLdDHhof0bHTST595pMs4xfYmO5pXhc6YeY6tlcl3MGdB3a7ajunu5L1z+X08
i2z80nsKEjI872N0o3cgWTJYO+dU/QA4spNdJSdZfs8JncxndJfvwPkKgbMLrRJjeIKqbynxP49R
9mPsZ7efdWpC+Cj3OEkArsdK+tFnmOZ3nUz3Z8vi7hinU9m/lPNa0ENcCsPfT5Jv+6tHj0Qa4SYa
vgFlc3EipufF22H4W+Lmhj/0dCLhNI5geJ6mlCXzwzqxIgXnkmTp15KmGfsJknr7jBby6B7XSPsP
dIfoqvd513QwCIqaTeylvwfkwe13MA8iXxQTGWuMQqfjuyJwNTwnXSuSsweVNxyiiffbHQtzTE8F
3WT8OaatbN/ziXWmNsFG8ETsY7agD0VTgPzcvuTz0xLvNj4T0NvVJ5A12vFlzVnBjzGXY9HYrXfY
O31ezvwI/XQyg1Hu6A8FT4ChblGl8S98i2dsJXzcQMTNRzsDvYrbKvcgexgcH9tuNehQiQrXfeTl
wrKzNsbQyrbRTL8DwN2buhsWaXvQmpM2BhwoI9sZsM3FNtancdTYZUiTalC7N1+JZXiDBgTLBHaG
G95CgG4PDvwWLcNhuFjyVDC02+Xz5NGYdsjN7L+lcfAU/LMOjEcQdnf6hHCp+9ViCRdAzPJU11T7
fPwcJvAZYXCkNSzPKiL3XZw94KP+YwCfDsRwPtkC4OhkN34EpNvimPYVKt5u+eFXR/I3MDJmHAgS
bjXsvcJTLh/S2HU+AOKIm87DAIx3XqH3c8hPiiVMHpzrgOOtusSW+8OF3YwK5gb0E7uL24AYEZ1s
nJ8XYNAiIMKFiD7QXM5pwzMKGvMSu4Q1Rdj3/m2Od7Band09O616jNpm8mkbHgnoWq9xsvTiA6rI
aQB+VynLjnCN7+w9k8hgngOqEOUxkwLnnW3BbIXOO+Pbo+7iXtbjPie2BvO1iNC3MC+t8Oie25fk
vY2lRjPGkFn7KgB2Tu9GXBn3zyOc7sRUuZCBcANf8WryM0vOwL4v9iVfpmj4KxVbqR6pIgvm2MC1
4j+JKnfMBA3LtuUwAqrsjvhlW3/ItcyWT1Q63t4vnejJGU20VD2tcwoo1gHbkaINWEak/bXDKhme
5gvv87tlFF0HbTOamDBHSvgo3fPeBnNnek2gGQa03cWHxYB6WDkbhvQD/mb55hJut28KpvHoSWcp
H7N6gv1iV0fYn9p6a832oQdTm9yVzKDXJR8GiFW1m8uoDma1YL7No9/QQOKKpMaFQslf8bp5/rL5
0Im7aEgz3ByJVkbrRw1y7XAP6S7fERUN+/YDp8YySHikxnHy7nJTQ+Ka8KnYn/aYZRqYYsB723PZ
49PDaJaCCPbosSFPL6BfLPM5tqDK34Gay/LLyb1xeAJ0GMZlqSzDKo/hV9fta1dPwofwjrBNAeir
1pIei0xjf6sk8f38EtuknP7a58VkfaWs2/JzyEi8PWeY/fxLv2xgxOBHkrF9kSiN+/elxCDe72k/
b81AVgDacf5HQDg7m4KD7fei8B2CJzvu+Jhz547Oy0h/KpJg9avDmLn7qYcC76V3gos66/m4fNlM
keZfdVqEUldwCIsHg5Eiqvs5wDM1foVrfcb+GuG8Ir9NapIp8isYIpJa96B23+nCLgHxG49LOlZT
tAYchWrD8YFoD5axNMpd0SwwaRiBvJZF9B2u8iGrYxzq/XlfJ/mxWDG/DzL2itZi23H/oosh+5yn
0EXUJJRtXyMXzQogC8diPaWqyKmrCHDO07PhE0fLcQL7zqNhvRqfiDY+UhVFB9Zf/TjZ7ZgnInMv
yRDP8N/FPSv7mJWD50enQMp5nVJOvpQLKC/NAn48Q7UhsvQ5DKYtjvHc+/QF909keK9ksewPST9M
IzbMDGsDsngI1cqThInq/NRqxcxWg+7cvQIWLyNwp4V27wFrntAQjb7X1NewMWxlXbBEmBe5oMZU
cd0pQM8D+mrVES1qyQFg8GFo5rhN8SUEV8lTtpoLyZUul+CnhNqXdzUrXZ42ep3iZK3kvoXPfang
mlTtGo1/Hw2a28hbt9DxcR5WRFw17/qoTnq4woUau7urCk+J/ZyusD2466g3OO/BaEeYTtDAa2wV
SBbZs8ArxO/WcbBFneZ0amTg63CSIG6Hr3k8e3dMC6kSkElmWJ4lmQCInCgoMauFJPuR4TDytprz
tl+eV0in2FBrqgv1KJc2vJThAkDd5508LGUp40MJgs2GYxQhRzPvGbZ9r1zUnSUdcvtxVW3i3g/z
mtQoS0/pt6Ba7+rW8+wO4RqwlhJdNCNu3ap56/kdtwbGGhn6qnHYknrfLTPVCBgSbewcp3cd4oHP
XhfkoYOVkq4o66el5klKO3i2mrQax6yn96Xvws8M3T/9U4qlo097v+zsaYrS+TX2sHhFCkTsY0fL
dEfslGTzq4sMlOR2K2qKNvInlNDRrA26KIEbOTp5n8Jcpp9GH3UHCZy0rLTe7IOTir10Hg76jcQ0
rvNt9XXKW3EHZjh7XGkX7rtkU99C5/oPjKi5FjF9p/JZf8p7NrCqi80C2cmqgO6utlgwv1Qdot1w
DMC7hTvqQK2nyWbubR9K1mA601rv674dh7nP7wPki9knH5XFh055qBaa1A5FdNfqwnlVtZi5Jdrk
A49/CtsG+ynPKQ2VExpA8pomzodGXPwAzipsO2xTyjkJBmTdaVpS5DGgdPdNR10S3bskQ0Mz2qd9
fD/zpGXPS7Qt9ujQ5x+/7VSltGYhc/ZhzUzefUPkqqdDbtMovTPCiOyx35wCjbUbnKp8YubyjazK
xC8TWYk5wKYhABtOF8rPY+SY+hpxsIT7Og8iF0289NxWay4QijK7FqKeFWIUX7UkIkRVIQ+r+LGV
OZke3Ta6/TugVB7hELdljtmtsLZyU/VoGOoPcNFp09NcKtG/A+PbwPF3yIg+2gL7ToOMpivO00V+
d5gKnZIXNNX0+QP0syRpErbl7JygbWr7W6A/QL+swMWbuA6sc/x+mRYS0wqGIiVupPY+VeEdUuMi
RRYMyeb+sCxqwb7Ah8InT0ZjSX6QSFb9V5lLds7A20aCrH3xNVmIjL5p3GkhTd7GHJRCFKF5jdmB
YKlqV4fdfZnXrXG6m8vPFD399q302Nu/LMvE0r7JiynCedUOeeQ+UL+DoV5FaVqQytp21jVriUqf
l73cwt8Z2v3Vz1mgm+1Q9kD9vQ+KbwyGA/k4v4LxnMvtMDi4u56YiNLxlWKVYUeMyTyV2J74VqBY
yAe079/1JOb+jkguY91k+4wQoFKU0g428CPyD0R8/VQHZy6xCDAu1r/r7Tx3/sRkJ+c3tUSjO459
ZNl5Wdia44vtzM/NlKrNfZMsRy8S5ZIt36yXkzuaLtZRzeSaPIipa2k94e7RPoa+zzp8kkKgGXBB
lb2ejZsQlE4UdjJv6w6XXBgBTO3j2KXTybdb+X4iabCIDvJ9Ny9BKVXN4GlWaArrVgK+WNmPx+DL
PNQdEKTreScLEjTO1qJarB8jU9nV+uVdkfiC/+2ANikPu4xj3lB/OVerbgFj4q5FmP0oYM2FWUcS
Te7bHkzTB9OF8TMrMQgNsTZLVBUL3DK/LWrvI0SpIY5O2455fUIckBT3FkdA/5f3RJyQAiTs6wiL
84LXOeti8d64nHNYQieairXCJMtJXWJXDcjmIjTO7QVPxHPZ+3ivZyz4TzLJ9UG1gg5Yau16P8ao
YDyhXkHy13LYqLz3bmbfUYn5gtDDphRIFQoJ+AhGTPp+SLv2G/wsetF0Gpui6Gf5ZG2MyGyHwYg/
q6LktdkDgCNQ0Md3opiJeposWdTT3K7Lw2rM2P8FgrP9FU1yWZptjfAZs614k2t2udyRJc72LfNv
FLGEbbp9QqwOXZPdKuULfUSzMqNVb3yH2ACyBQfYXbmhXoudcEF9x/bPHoJ+IBLLS6UHjd/zm0Qw
VqU5FOhnlNLZ8kimcopeSQERH0RBxdC5s6NdZxU+yhriBR3dbS8OW0zKvjj0JRXvugls+EOCRoHp
782l0tURR+XqG+wOQJCd83LJDgNPQ4qpKdIPs0A+cgpDv1Rpjw3UVG6dQbHr0pX/KHO9pG/Er9zV
QS8Jsp0iU26releq6KsQSfu9vIQmd+WGLvNPgZpfViqbIdxlU4JgVmdyvWNggpQ1o7P+NeZYslUJ
ZEcNLEicHRTLyv8U/yTZMQihPMDfss2QygCqftzSwhdfTBcx9B8L1qIyGDENZ6TFwIqjQVCi/X1O
x/GHUhtJsM9lvB/e4NTG+jqduSd3vc3CT6TO3f4wq7T9pbnaWQ5Ad3Dpo+Y+mz5FbUzzXwmQGflP
pJYclZG+yx/ZOEvsHTEPddolk3+dWVsYtBrhbinraBe/iohSVLMResQPuYeh6JG5mabNZveYHBx1
i6uUXrcP8EROss9mZu5dFGXL57Itkk+4brf7aWzRb3EXjUiMN6U3d6BZCUPfvXfmM8ZcPgyJhKyN
9iBkw+MkG88jZ2yqczNoX5molV/QqbtVU44+GWMyTx/mzUSvBfXbE2U7L49jC4uRg8rDdpqAlTgl
RsXnDBxj7HkDWd446/LwYroR3cPOwe+nyqe1tR/8CovXb/DgQHK2BJ/xLygNk6KiLmAcUt/32BYY
SciIiKNA/3EZ2098owgSCUoJXYcoo88j2MMWe9TMkMHnh7zsUDfx4J+DU1LMuzilJjZvsF/v5fu0
HNEEvoHA8F7gRSoiXGLWGtt2sL6aURsjL0byIquJwet8GsfWj8d+antep1lh/PeL1vU8Dkrrh60o
doW/IaPlvUwyr15IV3gEbEGQY1maaLyDhLLw71CKHg7YJobhOOd5vzQpdyqBXA7k1sPoY2wi8IG5
x7dAOaI1+WiQbnuIll0I9v0S8d7VQ74m6j6KnN5PsB/bf0Y5sEmVAhryodvHDcunLTEc0scHybK1
nibr78mYIODkYngIhufvoV6e0CEAf0fUOWDUQLKi/RLtkJMfS3TIhE+oM20OB9ESJz9tOXdpAQaO
3FEeWNRqhvOAGwrxje/Tomt8KTS8l5IjMseOqZyu+dQa+JfDvIg9wSKtLGrmqVnP25hNwNWDmw12
aetoKaooh+3h0TNyWYRR77oOdMUJGRM2H9n0+8L82aIpg1XpuFmFZYz7rl8rzs72bGYbd42Do3YM
JaZOs+RtzBChNc6zmddF5ih6fSwN8k1QOL00MfzmxReFgkZW6WHl/FO87dg9uiiiyT0tEp3XmqUq
bUZUw1w9Dg6lrQp9eVvX9Ojjil8yM83lOwBBhKsCXKDNYQ1tPlYh3TNEMMwk9kc0g6pQ5Wj1YO/A
snHFiQfjix8UP8p/XhCg0sd8SVRRZ6qQ6avqfAzTZIOkgItF6/cBDfzymPZLrEOVo9neoYDJh71D
om5RcsCk3hAUgmveToBRs6V94mMs9nOSxdvwxAzqtBU1xMMv3fD5V5wTwZ/TvR0gBWljOdytpYvS
V7SoFRRraia7x/3PEMwR/EY/HyEuMrrGrUq+fh+8XiIAEndbniOFcsqXWOnLF6JIfJpkZqZH3x8S
MP28on4oa/RX2GWt4DmUpA8xTXMkl7mNhjsBnYX77tPAlqaltLUnj/3aN3NujDwoQsqpSUGksbKa
Zh34EdmgYg9tBvs1iC/VBQ8GWtrY9Fyw7b61cVHW6BPpWN7AiSHGghKtxn02rkLH7p66jeyIWazJ
7lAkGHFbPyG2q1CHTWSF3ry9byZMA3XMtjWZfhUilypC7pBkllQdgYnJ30ZqhX4uiRsyi8NUI07M
6kjN7ERTk4btLJOSlG/wjNb20SO13wx+uMj6DDHIRsaXvBBq+xzh17Co4okl43q8uFkjIXXl7rLn
9ZJBP7TRKDcEX9DLwmAqtF33EnSyIFmZV0KxwDOJmlVR464lR7YaL5oNP0RAdg05VSh0/Gu2LpoQ
DBQ5EqbRot3WgVYzzvcLG9fyJcfm0SFULPv9p+S4jfjW936Ux6zLhshjdA0ZAEums3iXIdzHWk5Z
keVHg9Bo+sVNlvuysgmDW7MvsrX8mKA+J4B/Qf3ffmdztso3E61j9Dp2uPB55y6JKhwLQqnSunAT
fI3RNmdmdeYa916YJJkhx7lA4kMP4Ciu0wOaUrvc1zvukEZkumIuRNHEObXlgze4SXpEdF3SR4RF
2fJhUL2c74uO+PEcrYCZfyNx3MY1vcRsx3XU0VqpIvXR4xjD4OldtC6rwB4HG/qaITIeDmHV5fws
FotGF53Hhfu4K6jI6jJecMkjiBpgMTN3kf1R0sW0H4lfsPkP4Bv0br+PdvC1EbLC11CdvelIQDwF
BnWdFJtd78I4MHI3o8ruT0rSPX5DVTHP74XETWBtYg0BwAGtm/FcNpib+//j7Ly640bOvP9VfOZ6
4UUqVGHP2hcI3exmFIMk6gZHEinknPHp31/L3t1RyyO+HntuJIqNBlD11BP+gd7WqaOm7drONEff
cspM89hz107TrzazRoE8xk43gFa3u1QzmPc4FSOe1SuwWFPe2i6NCLpECvtiWEZ3u2jsRdMrJN3M
eXTp6cV4pdWja2RXwuj6/r3oUVV/lbE9llcktqncFSIZ3Yd5ZjQTFLHKYtiJgFPv0qoqnMsoLqr8
YVY8mMvVVHl/1Ecsda4nvquJ5fi6ibtslGV8XLLOzZ8o9NJo8vWRbLkNslqVtK1tNNpS3R/ZzI3m
o/3hrE3AHFAqd5cDDT5JGMtnFAz13vBdFwHMMiwZBfXjgQSs48EOMmu6O87pisYzYBxGaeRu7vpg
8dghV7kiybcnpifRspvYyTt32+QVRbSjXZpa5JLYOTrqdeZpjKfMvZ45TrPPM9mKq62oIbka5loP
z3M6uohW5CPSIbshbpY18YzZEZIZpwnoSm97NfkOjY3+UzkhWX9XI7vQm7uT1KtBT2MRuK+rbnOn
zHfLec6DtexOjnJD79yILrKrgw25fL5oq2a0gnham+rK7NGpoUWqM2+t106Ou5QmvuFpvWFoO2aU
QxoUKnYpO5u2b8iQrDK1Pi8Sm/fLaIuz5R5JBnug955E3fZiVcKKvzR5rRcH3YLqeNDp+rbXELS7
4bFAkprcphL2cmXYWr9+W1uRNVfrGms9Db7FVP7mko549JdHZitp3wP2awf7etTLfvaHFePQQ8dX
yIJxM83cBxvvMDO37ROicVI7FzDpTTHhDPykz3ncX3fDZlRHie3ddnrbMoLr4A4r1u29tLMvtPk0
K8iE0poesVbqGb+vWO1lSGadc0ASSE9l/tw1862rdZPlr5pmdGwW1XbQJRpxeoJuQ7uKTKIT7m0v
p0KD2Z3K9GU8nY8vcoSpjryBiA9t7a6GpxPviger68yBvReLsh28RvUQ/WkxYRQlEz3VA8sUGvAa
K26jGzORw7wjjKKFOBVVOr0O2dIsV/UmS/GhW0bHpnhps/G4rnJbPihZNtPtScPRuujLMfJKxG5a
j2w0PjXLm2XizGWAeafW1ZXHPoFpcMOgpESDgdx4o7XV5nStBMaVthg+Q1xtlQexyJzDxWlyunZd
m9wDkzDIiCZMme8zkI2ci3hsoN3oTipy38tGdwH3VjrzrGlfRV1bD14K38/2agWOwPKZfXfjK42k
mOYtDRt9+Ey3Yks1zxlIXzNPEGUHeohFDdvDQ6SeunO3QA/FHKhabCd5hmG9jp03zpjYtPtyGkSa
+XOLfjh5qO4swgg6KwHKEfxH3w3I82pC7ZlUWYOvgwjqPU0NbeQjlGw9Wfy2djnNSdwc3OTU+40p
v5fmFDPt6LY2+y6kW7CN4Fq1SDv8RzQu+rL2dnGBUPeyBLqT1aO3rYm4ZWBVjYETQf7+cwimc2Uh
Z7Wrsq76ItTdj5n96Ex/Ds98LigkCmtiXMPnWum9ommRij9JoTHOUJ01godulEq545jUaSK5k37d
E637i1+jl/5AsIqRwY/oSFph5gAijcmExv5rkzodLstZq5ER7LuGhpM5ZdgCSLc175ae1i0FVqbp
fq0tvKdff4kTquhfoY3OgGUxI5ol1Tq5q3EzLYIUHsE14MHWJ19j/MgsTr0hfvFHYKozLGjX9iw1
MMU7BAFa+TCsdTQGTUyeG8ycTKiTokhSkJUua/XGE/4DkOW5OlEGPozTxBQ7R+HJMSA7E7b0mt+4
oT/69DP0WYOjXy8TV4AcKb/knfF+Vk3058Cn+ukh/k4SijS9LZs4ErsV2w8v6dZDOhbWn/zwM4TZ
YBhDVY+O2NGDDhmkpl5k0Hn89YL6o6dyBg+NlikdhJs6u1jXes70KfKMhNP/z3366aq/ey5m3lig
g3gu5laizTu4uExu9cOvP/wPVui5NJHTGeXcLBnLJZGu+dLTU5p93VlNfIWUWTZeM4LGvoBXIpo/
Zc9nnSvCJCqeJTJCYocdqvhgt11/kxm0V399Q9+D67/Y3ed6MDJbLdpCsb0rlZvQgXardWa4wv9f
V2Nw3ttk3vxNZRuVs0+b7DHb0keDlSYuoj4dE2qVOAlxZ3xZJgvrZm+QpGT/+Hb/+XX5r/i1vvvH
9+j//t/8+WvdUOzHyXD2x78/1iX//ffpd/733/z4G3/fv9Y3n8vX/vwf/fA7fO4/rxt8Hj7/8IeQ
vHxY342v3Xr/2o/F8P3z+Yanf/n/+8O/vH7/lMe1ef3bb1+ZtgynT0MZrPrtnz86vPzttxMf6D9/
//H//Nnp+//tN78u6vJL+vn8N14/98PffqM5+VclbGFQRQlHWZywv/1lfv3+I2X8VZrKdG1LmkJw
mvGjCsvT5G+/GeKvCu0g1zUd19Bt/aTa1dfj6Uea/VfTdPkRKCNSFlhmzm//8+V+eDv/97b+Uo3l
XZ1WQ8/N/EhhEfzPlUoCpDQc6QKjOAvkYjI7olJd7vrQHq7K9/X9cCU+xvfGbttF+yVY/W2X3xjM
B6+6g9o3hy1oduNN+6m773pv+pY/tqZX+kdQDsEUrsHTHDxcNT7AuL3uEey8/pD6aRB5i6fXXrnt
Nm/d5S+/e+T/vKvf38V3Ncj/2xL/cxe2/MddyHOBsBmtRlnP3EXxcQyboDv0+0QxZPXMO2rK5b2z
y0J62Yfy0r5/49I/nrX/vLQykNZxgHEKk1f1+yDWp+4aGzZ4QHO/7ZbnzPKLj+q6fK+MfX6Z++Vh
U34hg626qd6QMvgXV1a25LrS0HXhnkc4Rh1zoahTdzqAs0rlV/Mi90ayUHW8pYfx06Uc3XBoiemm
YxEtzxnxUW9Z2CeKdCdV7qHTg6hzCELqogZ1/+vneXpcP7zJsyudHWcOvWCGiFxpsu5n+6FY3kCX
f4d5/3gBw4QzyQ6y0QRjwfz4vtSYYfnQdfR/6ixpP0AMp1XKETrXHxSYnPbGVQYhXGgb052yUYvz
4PTCbQ45w9zlPf4LrSPx1qnX/rIp6XFe1MsoaWiuCD6+pzllWaE9MeG6+/WD+WmjOgYRRBgO0cCF
EHCWoOgL40axltkunZ7W8s7JlFc1/xblibXsEAUYJrh49QoW1pncBPMdYDE91wDe6y/iCOT1rcPr
FE/OHj9x0DENwwRvY/9E80F8EA38KN1FYnhpyOEsqDj5EB3naHpyKaxyqtLWjgKtemOnnr78z1cG
wHO6MmaNZxtV7xCNmHSu7Fwz775Ge/+Y3i37+cOv39P3BfTzdVzHJqwrPDmtHxeY6Psqq0033Vne
p9ZrrixP92d/CmrfDbd9/OjuO796I4P6Xl38dFGpC0IBM32Wyo8XrVwZ9RVquDt7XxzqG3HB1Hm3
HbMb50I7vCXu/p2gcn410NS6ZSOYqOxzsq+G5lWFNEy6m31nbx+12/qmO9j+4r0O4bybwinc/CWM
PKpqD7mIN27WOj3Bny+Pa7oDbBhQ99kyBdotIyS80l1ycI4tN7tcRgfnoILhYrrQwvxa3ot7wTiz
9idvQ4zbz16zV+3FulM3zo08uIc4cAP9Uh7EG9XDWW72jx3kiv/9aufHKe1Qfd56nswShwmSY6xv
uCbGXhV+A3uLAV4NRMNjBlw+yIwuyFvP5l/tL5c4bdBQtPWfylBwGUtmRXO6K734wtq5gbZTR/w0
L1SY32gftY/p5XAbNR7/2XfRrb0zL7WDHsxX9WN91x2ZF3hvVaM/h3SpxClsCdwohDp/XWNTN9LN
xmQ39HWVXOvAqu8ZKWXLG7JWP1+HM9Ag2TIkocU811GtcfdNTCcnQtbjUgRrAYDOI96lyxtn1M+h
mEAkBFpvEvqdOtc3nHuzpa3ZcqHY/gqTQ/kTe8Uf6be+8Tp/OnclsAJlGdK0HeFa5+ocwlV4XTWr
FsattgfAHprusUpz36reOuHNnxbO6VKuZTPzJx90v2+63xVjiVFSCvU43govv19vhlvty/AgLrvb
/OiG6ja/o9y+3Z4W6DWf9C9vWWic6Y+wcaRumzQMbEPCCCCn+TGANeSmmjkXWjjsmkN3iI6JnwQu
6ZO5a27KoPFffh2mzxeLYxIoddMWisyG/Xp6HL+7XcNJN8DE7JMq7cIO0IrQgl9f4fzdcQULHQSh
uxjWWoYwf7xCApCMQeua7la/9tVdcVH/W40QDmubDyUbYfSE8j+L8ccLMJq2WolCYxgvhUR/dAPN
PMz/nvMs7wVo0em4ZK2T4IIU+fEqWu5A5GIiF6zaFu9oJiWXuUqHf/NeJOWPIalDSA5s6pqzzlWm
WTOLMy9Cs9Wa60wa0X1col7061dy/tI5GHXUFtBqtbBqt87dZtxiRgZorcvQ7TfDG40IkIDqojde
/L+6iqmUUMrgruT50mrabcIVmPnNEkmtDjrAtgB0B6S83ogO53HodDuoR+BhA7zX5DX9+GqG2XXj
yOxKoHq1ZHoD02uz6XKkpW6/cSmDkpRP+/2p6whlsFFIDA2TYH5OoYbtkfaQcfIgYiB2Y8X4EiW3
AJ+HVaVMkxuYeEjdScYWDcN9RjnISwYM9rDF0QDJP4K0zLegOPEDd7lA6sEr4gRqWOfC5AV/Ozvf
oChYt6SoxkFUxaDv46k3vlhJLZNQXwEDZY7V1EEiY+Z0q0qandJpYTDWFhMAgZZSFgNmGz7bMJrg
LtPEYnaTrJN4dICxjl7WKePixPMsLttNc4cAdCmGJhDBspIkdOwjDykQfbsEDKwzBUiyeAvMQm/h
orcWUMMyhzXwYDnxBioTUb1x8DMrsSDxFAN8fsHshfF/m0/vAP4ZZrAxCLljCjouewMA4u02pvOj
yle+aKNcJtig5/mKy9QVn1vctXWvx+d19vMo6u8dhsLXbaQjUVTAE5P+1EiQdsi79saehwkoOnWK
6HZEfqLweHtVE9BAN5pg0L77cenN9GLFDXAiV5/lDTiUqcLR2MY7R1ap8w7B1s32t2zTy51I8LhC
wn+qbyq+VOO71IEfotbqoM0ksTV4Ua2jSplCop936cL0j3/tQFw2GHMQP2U6V8GUzTmTIAaiqlEz
8jXrsIEYYy8u3mCboP/tkqnfcS2aEzB4A+rilaPegE9unMoA5D03n+CQIc53wXxd70BNF/KbKZK+
8eWW0UIYmWHp/pT1DHBiPCxnv2SCt/p51mkx0VyL7vJtQHAlQXw4TcEhImaa7bu5aT9n5orBBhr0
QxpKDTyNv5pWA6BjW5drt69VH8ytS08MkAhD4BHOnwx7QPta4HbT8syAtdIgXelFF8C1IIUDIZoD
mBjrJUyaXC0ezC27CJoKVSY/S6s18syy7J7iZkobD/qLtV1BDgIKOI9Rk15AU4lUKOZpgSJcsQK9
ts0biBE1iMGyAnmgenoPHpJuY+PPbhVj4DZs1gfQy9V7wy6LF1OV4rOsdfBi9TCWlj+ImppKEnsu
wIoaD+zpTVx0jpUZYca//gzIH7EPTUoFwdSVJ5iqnL6xtraWPgWaI97GcDD1ynyYgVLAO+w9kNCJ
PAyVrYpdbFnI2GTQZ4B4s5zWYJU907dx1ttnV9TMqJlDuhpwKNWrp9YUbK92ENicYJWsVxdm26SD
D3cHTo6+RjWMS3NyL5siWuHMOJM++rA8uu3amqrmNhN8U0+fh2LZxxrqSIclplQGGWDpX/sM3wxm
0oX2oFuDoN+UAHIPzFqKxXO2DM2EE0DP8lunLSZ/gIlS7Jna5o0f1Suoam2djDTMMqU/52ZtmjyX
RT6Zczo9N4yE4SVqth5qWgnMs4Sytq+0YrxRcgVPg6e8uBIopo1+LYbhabTM6R7vh8ngOQKR8tpS
X/p9a2fDZQ/rANckzguGjGM7+7PsJaLHFPuBpTHnB4vVLstDAgw2dgIjQmnvAIVGpX62ptm3nLRX
D83cnqOA9capBcOSUaIxGSU0u1GsYLcQ6DO8Lo2QC147+BGBy8S/CaKyPC6DuTyIytDemf00lwGd
fc0Mp1oTr7EGkejQ5HbSwewaHCBAcZ8CJiPtqFD7A4gdOFXa24jm4SzqccIZN2YPL9SH2ADaZqn6
Ge6v1VaA3YeFAbahy0oEY9Gx0rVIRd0urjtsqVTdQG6lY3Ya4WQoRPq9NiUVCL2I1NNOmgy8QxJh
SxY3uREMZgpBxEpQGAXHCGvQtbWtvIlxe3wo2FG5h87Puvlq7qBjQCQZCKZ1mXaI2TYGUQmF49jP
4rr/HCM9JsKlhHJ+Oa5JbV7YLToDwAkS9Qrh0marZUDsAzQf8SdSazdO2OC1XbybUmf74PaNa/ga
6qrg6/KmuSpQ+jF8oDQFV1YFSE/NmKL5ep6iNA/bxWiSmzFWxuTb5ThpwagsuKhr7qY9t27aH+Nq
NKFRzWP6rc20xAnZ6REQt8GI84NdTQrkHS59pzg5aoW/xgp46jrp/WsD6GWD0rWBFgZyat0VSQYY
fY5sdqSh9BRUNNntCyS61PGpZSaI2DZ81sBJYqQGzEURWqt0jDn27EpsbGYJhAT3Ty3xACw1tk/3
ua190Fb1syMzYGGJZYA6BaCVgV0chQmMuTDlJQFlYmE05WDz9yo3WhjJKTDcZzD0Sx1mpVpPOmbZ
wIAwap3c7+su/VgP4IG8aI7rl2jc4opjrWyMI9BWtfkmaDV5YUgHsA9Fgf2upiH1CKAE5PdGAfiS
udV46Sq4XJ6WsaI8+pYaGuXMfG4noBMgz83ZetmafGv2M8Vp62c4nAPaw/8x8ZZyTB/bSW8zT+ss
yw6U1SMsZs2x/bkUlXxdpRstXDoZQb008QKuYupIIGA+wG9uT389j6L+AupWOV6jn9KS3lh1GFrD
vBK9nGZlaYHnNsKiZuteLBWg/gR406Q9Qz3ZIq9BncDaJW5TfdJgz7Uewmnwylhx2cfBhr3l6U5L
zmEvXfYJmgvxp20RJwahzEBjcpqGhwFMYWPgbwN/hcqGtK3Qhf4NgH7fwiKDCuf3NEFj34bw/NyV
VjkGmga0yaOAHt9jSpkuPj7Nmx2IzOgeMg5aI3T0bHqIwFLpITijZfOdjTgnyRY/22l02hyyT202
Q5GuL5kOBsLrNb1xYgj5RdXcgBBd1J7Tt+53I32az91SGhuEwW48jF02Cp/AKj4UuZ2OJ/J+Ai2g
XF1fdu52j89lVfgQZpyXakjmr6D+GNnBnewqf8hEdF8XS8T6jmb5mDpiDTAFVOkuBcI97NCOr8yL
LeomzKaTlF7vFfab46cJ8nz7rhp1+W2jI5CE/Qm7FRQzonL7fpoMwwPnbKGeQKywQCRb9pXbtuSD
ZqeLEpq8SLcQ6YHiyR1Us+0tLRYf83GgHNbrPkl2dQe+whudggkcLFNoIjY8x7sCgFTlwxVuv8Zr
vw1Bg3x1EYjFMr/BTIpZi13tVqEzR6Lz9CybrkYDvpjXrCX917kQhLjWcodL1DDVJYt9SgPDwbgU
KaDGtXYIAAwu9p5W9i1SDcoHUACjEPBBs+4A9UV3+hSRxKzGWr53LDUad+maaXl8galt134b2lRb
n+hiW2vmkxjpx9GtXaBngGz6XWo1Ir+HPzfNwUbyP+8109nGi7ZeeueZOqdxbpKobebrqdJVcwPO
KsrfTcPoDBd9MpgzRgfzZHl9G80fQa66dtgrjfHBUHfVugdPbA1BlrMD4aMD6PQTBIiA0YIVTN+h
PEHuuBaVrp88JFfXy8ooR7DDipOvtHLV67JsnEyYeyTGXmuhSr8fZBU1kFRt/dnm68aHyqg2/Rp6
8GYcad+ndn/ibhVokoNYYwWMQ9QuVzCSFwgLJYf21UZjicS8yMrJDeWUarYDAFrkRkdkjZQbYge0
fpnMxbXCbRi3T1D/7fcW7XTAdBQ6k4fXVqtdAzIV6sId5qjzCeDCiL0aBJO7BFINCH7kqYZ+sQ3s
O71qmtWYD9BCG7JJ4D/ZAyesRvMKvY0Y9P5Wxrc4PFrzhWZvxGwyfVmG3SicbSeWdJqPMlHQX/IY
StbR7ls8nFB6iQlBduQWxNbIfRzUuKUfUTVZP2pILLr7aK7kdlwqTf/qrhnslzLT5/nCiSYbPzqY
i1MPBDuZxR6HQD09tIxukt1YbkYdgv5ajXd0vSZ5Y1Z564YIQxBLdAQoYLCoKS4CiXGhfZ+VelN7
qNKUsoQ8avevZpxXy77ryHaOVWRGxTEzNiMNqooj+tbOF1CVbSZM8dAK2d0smFXgwgFLwQ7cHtdJ
KBl5nouDIk90nlOddxNsECIdLyIlHRB3GAnEJ6ahHuD0PaaQXjQ937vtPJgh3QFMSeGsts6uMCso
wZALk4VSahvnsMj0XHl4yS15qGOLC35zM2GCAvu3YkiUzsqOsvq68A3H6Hqe7IIgrSqaKgJBtq5T
OPCoYiC5I06wZl41/f2m7K26EmpIFYIeW2n4Tok2SOBYlXwAB7vdT+6o7paTLPS+dPTuqyjlNh7F
REPkXZ1ZM9LZo6vtCRLu7A1uV8OB7MHRAUasIfJDDgZSCNUlnp/NebXji3zCiTys4CDHXmxHhnE/
5Gn1qazN1NibAOK+GSkGDOhsUDbd9DDEeEi8X/0IKr90djMEPeN2kl2+HaayQ0Ke/Y1hGuesWJB8
19ANmcNhEBW6CNWo6gD1nmLxSV2Kb2gcafWxbaLEpgePfMV8WW9aiqJFajckiPrE6Ruv9EhuHKtD
xsXSelbfgH5OHBqzArFWF6kRX0IDhXBcpPRgfYQDUgMle/rbZD56ZKD/k+JoGB0ts1A29AedE7No
oukLrAhyE8jO7yMNIkqQts70pPdCTg9aBlgfNNSsvTYRhTSY1bb/ampKoxSv1u1YwDHHbyMet4ca
tYr2RMWPXwfdhpBoa2VhvZR9PUXvuzkrT5JDSYqgfNpcu+lmxr6oc5r6eTdTwNh0FV7UipbIodSr
9JvZb63mVwnklo9mrVtjAE9HVpd12WnPGimWe1ha7NE9gQLvRImSjs5lNS4xW9wY8ye7Glzl57M5
d3c0hJKnQhRxfTRyWeSHqhxATZf6pD601dZ+mJpomHZUrm3kDUJvo0DBtcm9CZ0ajZoaPRwoRjP5
KBjgNr44hazydpgcjl4TgKnhl91EcbEu5nIF56GrvCQrYBQWHDrcW59PMFuq2nhKSkKEr/HhDzna
OLGX5KIfrm1jcaoHGClVeqe7mAQeM7iI/dWkUaN0Hlo1bnzVaHb9BcUySZNlQIEmLHGY6uETNhva
Sabcql1tOsm7kjICEp9EEGpnp1sGtYzjMfMn0Wla2LazaukEoWXv9XVrm9d5layQQ2Nq2K+kbUiK
rK1Ssd9NzQTD0BDV3VicYExNnIPZjTdntEH6Irz1te9i585xzDLaZ8OiWnIS0/hGO2Ztwdn2Q7e3
VZYkXgYeQA+20RVEFE7fgUhgVYXXDJZg6N9aS3Jdt+PUhIkVtdrFQCaawIsljfHidZ6yQMkI7o5D
QXq3mnW3XRVjAmrXm2DAJ88S3OfjmlgawiaxRs21slWFt65C78H+D9HsYasUw50xV2fAYaOaJk81
MXtwMaOmDWQWzzW6BML9BGV5QnJLI91APHy03s9Jtj07hWl+nCfEYA5KZoYNvnVlg2loEcwXWZzE
qd8M+VbcrUtlswOsfgwmsYHIL4Ctb9AyMmiXPHR0miIN5yCoLvOkH5DmSixvGVr1tXYt9i/gtxhu
/mgh7RFVxhqOLaIZF+uUi7uo0+SnaEuiewfxo+jSTrR8CSJmK/st0WZmVGPOzstx3lMeJU5f7TtK
+qNrm8twRD4nucPSPsk9MVXbMYndRgsSp+IFUXtQRUOxnSE8IVeBNMq4dY/plKN2YbeVnpBe9/0n
RHjEgz3J7SEqc5TOF2OBO2qiVrhQD87T58Zuli9WXoouSGhdTt5Upv3BQGQfWofBJgoRf2yfGqnp
z1bEuwt7UwAch7fBiTxJjQ9K12lwdp3FA7pSXdHPqFO3WeeZajWgnlatCrSs5ZjssYV6mKG5vgOq
Vd4uFa19D65X/tFFDWVhfS9oHHZ9gqaJDvn3rrGyavEWS8b38AdkFtSJtr7AWugLr5pj5zofdYoA
CcMZ47/KcW7SAsTbfnLKRNv12Qisry8BXJy4o93dLCYOdzzSGU1ui/YtjUtKLJVYMbR5tZpm4MBO
hQ+Q67hLZ4oBxyHqdAXpMBkqyv6EvgFVUkzDBnkZRDcor9z5yPbZ4HNNgNVAtdsw+ulB2Vdi7CHW
5TqqFiDW16bzoNdihNJVbkJ50cYZ+GjSiIww5SbgM5L5E/xpeIFtVccXkLydxO87036oI0d+GidQ
QMGS2bxc5cztN1wiCHroiVZDUJrIXHjmMMSv2WT3X92u7VDBHpP0m2PVK81rYy6fhsZdnttEL2/d
tlianTaL4XYxYcOdzqf+teos7RkV6jYP8jpbC3rYjniHa53xJJqhop40SjTrOnPcIIe72kh4cGah
Q1+bk/XSidb640AjVg9SAz+ZNI/a1J+KiHIcw1v1tZ1tZNvwd94unbYFbOOmjXtEK0iA8yctQO2u
2lY75MAm+9is0f1IA4+GrnL74pPT2+mppK0MlAadDmkRuMG54RdxV3/t17xafZIxg0ixRO0KupoO
mCcdp0WaU0HR9+A+Vl+KuXYPrm1D33AU4dq3iqVAQm+tqndrimMXu7smd+4owNNgigH8+qQ7Y+LP
oA2To1tP5YMpaWuMqMUmnNaJfMxie34cRxNaXxdnIhxJNo1g2SyKR2zWoYhFdTG9JIkC+tHKmWwQ
dcIkNWkRkvVlD0YZmWFhtfbRgfa6a60qgeY+MThCRQNxA6+InPmDJKWLqHyz7LZUyn0eaEx8a6K5
vzBN7SRqHw/D4Ju61PxTyRmayS7GMM3xLRdaRU2h9rhBTb2l/RZdDTAqBFDuYvpk2rSSdpJT8rjF
i3wRelrIEKySVV/aMNBtWqbZ9tipQb9E0c64xkO7GXxNK+CpJopNROe2/xhvy/hcjzMiClA+189u
fmLXmJ1kSJLaIruiyi9AWdF4Ri/IKmagC+7Wf4b9ZLNppbV8w0kL7Y4K58enBVdSADNMvMBbb7r7
xR4mNh77rmug+IKzCbamrz/ZWlpAz5oja8LRLkkQAGpn+WCN1Lacas14XUJgx6cWIR1ECCbpFCTX
yobKMNTtAdmzitx66soXpbfyPVwshK1GrH8eU72vnsyBNkdg2EvZo8i1yJPmSGZO6EX1ZRLAydGZ
kuRpdDOs0MI8u0FpxEPIzf2EwlclaRph9exbm9HeWzJpvsTkT41HG+TUvdCy6nWzuuVJrm73UcxL
xc60k1fal4S4iOlrHUyu3V1l+lZ9RfuA+xB1GS0eXrPWITOmrA1d0PlPWdKPuq/Xpry344zyON2i
oWbxAW1DfE4Vxk5IDfORzpmlRDNgRqmkaQ1B8puSI/hjY9sva2wOmy8bt3zZ6IKwV2e5mX7eZBCo
HJXg4Np1icVWivL+q7SdxeT7TfW1LIQBHpHuvhZsSKnDzTCNtN61UQpsB07m2oWZ7VZkODlnueZk
+Bdsjjndza1BVpSD9D5pXZbuO0mF/oRCcoubs44+wDIybvQUifDItEu6lG2mrd+ucKCebfOUlHGc
jc6JczMLb2b82sNmn5EkfV8vcE58RdUGVRUJIJgL42nPWjYtvtAwxmgLZ7POStQZ5lT3atoL3HOU
oqdQ8BAh0aBhtCLH0UNRsspocoIFwQ1kDKcmSXEW0yOoa1tk9ugvUY5cE/2dt3xdzPPZ5AnfKRmF
g4ByUTk1z0fhDL2EUSKz2kgVLvk+y8Rha29RTz/29pNjZHuEPnaM+8PaVkHsur6GrQgKIvTpbgyz
Clr7xqIbyHg6EChlCkQgaHl29nIo1fWm/XsmEgzVmdy6DNYtw6Cb4J6bBk7o0NXoQ5ZhAkf4SWMC
dlNU8fbG0PbnQbSlM/C2DevEWFXn7gCtGlBKG6GOb8iefARMIm9sqWm7Xw/Vz3EOkoaZwwyadqww
6ayc3s3vkBQZ7DXT2FDaEUOxPepzN13TnZAH6K9mqHIx/5swn+/Xo9JWoBR12xJnQEiJpNr/Y+68
luTGzi77Kv8L4A94c5sAMpG2KrMcWTcniqwivDnwwNPPypYmRk0pukN3c6GIDrHZ6YCDz+y9tk6d
lYWN0TI0WHDVoGv8O5T3f/xU6C35m0hikFv/+VMN7HtRAJkZWnMVSZmuNBHusyzCLGhEDXrYvxEN
3K/Qf92us8fXND4Usm4uDNP+bZe/NEQpOTmArvJ+rs2meVEnsG02jQNNt/JQJaBI//qH+/2m4SW9
+3UBhYDXM9XfPmKW6gW219kK6joVUa2AJAEZh3FOBXL2374U1yG6W5XHlGub9m9qG6VbF8xrgxUo
OpAxUzas/WNmXVCi/u6H+/2iB57q6Xepiq4b8ER/fykOL3vp+bhQHjB+47Zx7aCVGk3SX3+k//Q6
Jup7LkduAOd3RHixGHWMo8wM8skwIsuhrKhnOJB//Sr/flkYJvoeDxEYciW013++DJulYy+Ozihg
8WDcONYdijdFL7d5kuTvUHnZlhg4//7m0vj3D2e4JkcU/gQNf8DvPryscDUx3QnllV03W2Y02l5a
TbL96w/3n17FRk3uINNASWr/ppBKMx41zpqbQYKz6GCluI45Pv7b8+IPQdv9CCTBmvXq76EI1gzT
uvAyMxjR7NDPq6NfZO38N9Ki388LXgX1oa1jM0dpgcDozz9U2tM6Ya41ArtdZxYmQtviDKg2TKut
AEO4fPyvvzuPbw3fhmk7uvO74NeapDUx+TQCrdCGbat4482p5/nrr1/l3y8/zCd3NaCH3Iwn7P0X
/Jezfa0RgzPhNJjl2vpDajnGbrBk90wcmfK45mygEtelOPzrV/33g+muXOWocJBQc8D/9l16A7Tq
sUgMzkLCs7yY6awwe0AnY/PP1N7/yq50Tn+2dVf/6n83I/3Jv/QwfuGyb7/+5/zRdP+zHarPjx6n
0O9/5/9DAxMmoX/5/u8GqT85mI5LGy9r13/8yfX0x1/6h4nJVe+Wo3vNgtyMvO17Uto/PEy2979I
Aj2T0gGZKrosjqd/WphMgz/iGY1/yf2/f/RPC5Ph/S+CVs5MxLMo5Pmp/xsHEyXT/Zz4f89Om7oF
ySqHIK/nIu7/3Xe3KBX7eNtMoq5tmYY4SDvDVBRQkQZdj4ymgwloswy7zD3LKxzj094BeRICIVUi
zNrNkaKl+ARDozwUKB8eidx4shNtxVVvKjLsM6nt+4KNMuKUoWe1k7e/2MCDZsIpKgLEaubXOBYd
VKexVLYIssxnmm2HLgw/e+yXs2x35Wy8SndpKKJBizwCVGZe2GER7zeeqJADmJ74icdVOWSj2zYb
9BaAIq1REQ9VyYKysy1GiCOTgpLZh6p17nYoiotTJ6wc697S35o0M7+0NI13yDEquG8ldPbZm/cS
dFTh2+Rsh2vn2NcyAQvopfoatqXTvSXp2O0BRbjfmJqAsWvae2ddNJHKA6dn+harVTAMavJsMYw5
qLWBDquf5E+IPTxcCWzdMO98WBL0z2BSdGhOaxWZff8jbfUMx3xDI9r1Ce73jOa2Zvvc2ZhMnOyk
Ggvw2WIMQXeOmyy233rlZ8cs2nXn+8SjGN6VAvkVAeE2803QVcMUv3cYEC7petbMKG7tr6lHESYz
7baI5r1xsm9ND4OfpyRgVmRqdnJHfw4pYJfKyfzZtcO1YjFCrDkbdKf9MXmNTwjYBlY5ho2sLsCu
dXCf4Brv3CQ9W1SaoQVRMK/KY2vX/RODgOXV7Ic9eMKw0u/Q9jWyS4NvcQpNdYmY9Go+6PQDUAjz
UFXx5zQhqMnA4+UDqpdSvmtZFiZLvusKVzlJQoARlzDxTOoV+IL7dR9JpUZ7HfSujnrX+hgaz9ck
MhW78yyC00sQXYbwNkO5RPmUMAdSXxPLRi8iIfuyzyjdSMBIsxOh+VlWTnvT7sCecX8NkZp0SjjZ
i8P+2VlRz0Gv/NlQKibIdejuWUNxCVzh7bIqnYxdpgMi8TzYnKbeMZVl8FMXiGXKRaNtRSJZo+xb
kp2wSve5U4s0XEfQWbbJ+lgnyELrRr4wOWU/iwRkpjUxHEF+oRxhhgxbxRJOjLgoNY5wl26pDa5O
XQw3RLE+bkFDYlbNy2QMK8M6T60J31JfvlGgz7t5mvepR8+/IDYQUHD3lkj7i6tziwGqEa9DbJRv
PX4QOKA7p+2zXVzY3tNIagL9uuUsQemm7WPDn4RNPsm9Yd6nKqBg7uDrsX1Z7TuMbwBuSV3sa6VW
bO8TvEObadovR4zxPlOFj7RgiBAQxg9qos4o8RIQwT3YkE2fZ9dGlc1BJxwUpZJnfChOVrFDm4+z
rp30waqivCtvU6wVvoToshedtM+eKmJCL5uoqDhCnLk9W3UBpC/r1Rcwu+gQS9l9WHG2YTPjk2Qp
CeRwWI8PPnuJS6sudwy1E0E7C9i2XPJFQX+XVTVNGZrHuXgoqvIXbDVmILFkqcZVBbkFVaU6vWTL
rPqsEThylj3vdD5PXv2WQkWcU6IBikx+j0kOuq+JDt2UPmkDX2Q86gECBaIj5kOyuLDSUI8Vp9UR
13nKLmBnD93ghOzvX+E9MXoqJ3FZmFWmWfKezqwTpsTFJFo0r2k2BoZdHHq7+lIS2CyoOez8TAjE
GsGC3THQIq6MtYb01O8MMONjNqTZzYCdPU4UDbHTg1Rus4DuDf5zpp1Gr8LqQiEQ9KYbwmPeiRX6
TKmuHSxxKL+ENs9jXJIA04Q1+9CFng+MeFLuFFMLJgjZgQqOjaF9FZUFiPGeKZW6zkmkqs9K36WR
Nqgrp0F6MNr1W6MqMqjIXNzJkvVZt1jf1HR4s8ktX5yiCZDas8j3Ck4/eKEKCPqjUrFXKYfuey67
7+DTJLNyfQkKK75kro6uZBln30DDEE1TfDPKhZQSs8WV4cTHOs8xHKGRieklnpu0eyvROJ4cq73O
6jelvh+IAq0Leza4j8thVp0doLdQc92zkpW+0dJjlp4NgbyxfIAzjAMJZVh4kW1jD9nFpLw9lJJb
CNy4Xkwp95wM24YtYS6a/n3RS9S9rvYLqr/xPiuavSEZY29L9mFqN37zNFExBrTe3TIJXXiQm36o
1G8NLEWzUx5mu2TFpiXNzdJ26FwPdv+r8+bulbuDgzC1lwvdFWr6bAJxnXV7p7PindVNu1j1BM82
eTEN83FdsqAqG/HC7unF8fJs3zXWHOhW3gXZaDhvQp2Oa5cvqDTit2RSjvZcoXJiijySdxMIdnaH
fEDi3DWS8WOdWi9lO5uPRm+Wj8QB7FwTwpxQxN0vvWynBfRPm/cgUgViUp555o69DAhRO0xA1t1/
vHMsHLIEvAnIZbpOph+TZ0BYYxel0tGiNE/6HZxgZC/ENidoUVjFoSjV2L2w8HF2btO8FZ4+naqs
uBkTE34oe0dbJwy8W+ofeSPfB28KJGwA4EfMC2Z0ytskbi8V41wDpjHRvqCd82LZ9iLZZU5nolfV
fvW5u2f1wUoetVro2KPJa7lBxmKcoAosHyLXrpJ4IpRBCnE7GWsuLYu0uB82VSedM8Yu/cludX3L
miD1E5wiQd2O6knjtPXtjB3OXOm3WJXVSRBGsGH6ThCgsKtonUFSSkOuO6i1IWO4DeoFROaJE+ls
GIhRXsJmHDwfot/WmMwwrt0UpT4Nd2Ov3sN9cUtu0raC5HKwTSwdaldvPCVfo1ord7qi2GExWds1
IQKjJViJ/QvlgCTxIB/NBX0p7va22uYxURag57qAOfUbILYswEix05E8kHykbWdco9zyzcU002eU
iibQueZMu8VXGENzI7XY9VUw6IFaEy832h5H+Nz6HcPlqFpZMzDygffVX++0u03fAE5meRiA4Edw
WpEBZYoirLUHAQg4RLA2hWgP9wXzch/acL8pAA4uYs1ZuqtPrTKfiMFgZq6hwIUejhRIeifgIpRZ
ufpGchZ7PwJ8Nq2mFsi/lyqMqUfODIHfOXsvacpqLPUiV8zx3pnu4tJhYWXgjPR0PLLKqXwfqfb3
yHKhCY7JjZyQEDWKeSQPOEF87hDupCexuidAskVXCKm8wpDwFsey9ee6feWeiTTNgFQNTVJDKPGV
qUjzgLM7kQUpPLCXgUsu1X8MTl3f1kReEb7eV1UTYnsqLM1zWWKVHL6M4V3liYJ08u/I4M1qpOyd
7R151b9qZdCuSknEADurc1/I/Vr9EfIJAIX53L3sKZAjKfCP0Q9sWeuO4AfnPaTxL6Q+fTgkXqSv
w3vZ6+5RWKLFrzPoWwweycfk2CYmaFvbEuZDAIre2GNkI9uIEXuu7+CTGToms9ilOCOOaa8uJ0h+
jOcnLquVRJcXT9o/DabeO2n16gZ5k0MFWaHlbtWZS0SJ+ye1FQaTdjAeD3Jsv1uynEnkBdj/buI7
2FipiDeumTePCF/mKLPXHQXYvtfkk+MspzTFFsiOTj6VhCiEjuZanwO5EX5bW9VJyb3VJ+0oC3KC
qEI0rOgXim6NrEVjQ9JL/atHTodM3Gu7O973gAz+F2EQP7W1HgLZoL4p7lYf+W6ltXiEW0t2Yt05
u9Iz6qiwfhGVgV7PxFPrLm+IngCmgSKOrLp+Bd9INGplIwnHHrThy4bxZeo/kq6MPCBFZ4rEnUNN
7WSQguIFXjWE3iNCNC1EsFCGpFlkG91hUjOmF3uqOG5K4ytp2WRAuYig17Z71VXMR5YUbJIeR89I
zgrRCGHvFNk1y3sTNj/Xv7XcwPY9o6jvz5an8r/m3VU/PJbUpjN8aqLRHguEvCDGlleSA360bnbr
YuOiybjiWtfmR+HIasPsiodXw7zZdogokSbeFrwKVbyZcn0+IimB8EUV87gisnuAer+GWh8nRyuG
hZg51PYNTM2gdUv1MkzaVrKcFl7sF1p1LtEPsWJvQkDgVGo8z1EfTYHZQvPmNYwwLpL6jF1k+mYI
klaKRBmf6RvBsdewzmlkh1+pM4hnguu0G0KI6dNIm8L3PHe66I2qs47W7IK1mtBPiTAAt1YIAsNF
or6lzmq+JTAod5nQDcS2Y3ssjBk7YUb5MjbKtUH/v1/THIVr4W0J7UJa0fyyG2XTmSakOpwHm1wv
XhOQbLt8hOFTjs13E73voIg1sATskLolPajMGsEqbGCTXWTr3ojBsSfGutFoTYKyWVK/arItYL0i
cgd9POVZsx/GLPO564bLqMbN1pzsJoglChGcXJtKDFrkpN3P3lyzTaUNATPAFQ3usFFk9rKmGpw+
w2jkZugm9byO2qWo0/2ST92uQWVzsOIYzbuI73IPShNvDGNH9oHVJt0ZmdNZL9atO+m+Z0xLKOP1
e7V2HSA4xZYPnsi9g2lPYYNW+M2dsicL8f0evYpB3zeRT1UuP9BY5AQ/dNVnLtonS85bRxo8rDMH
mtsUejG5C5jpzUuaXWkM9tkQKTp20XxvK8U5rZr9gvHvY8JhisBCe2OYHRnJeKFFXf21aL/YBhIM
ykmJUYLGkkFAhbFxnh12XChtJmL8Tpjl7WMN9D6gBZXBgITBr/IuTGo29olcreM9/Mbv1IqwDF11
t9ZQ+vCoH+q+2hZ8m0+NzQCl1G3YuSbBbmu5r+zyqFpUMdNqgaNNFMtvFVW8WdifNuM0E7/nyFIL
a9RQhOD0xiM4VMPXxtg9GD1Dewpn75wNdJpAlOWOvIpr5xgTmKbMDqRjIePAbvHkVXA+UdTTI9jx
gJeWXWQbxg2aGtQa4slDPa/6onCKkOnVeJql3jyX/dCf1KVNWoiGOHzz0kluOtaDEA3WtKWbrHeT
l1dsqMwpIolRBMOItveu9xl+dskKntSEj9nkH4UiLRF0scm9qzkIDJHVPWFMgjiNvmJvqT1FilFs
9SSpw3iwAIQu+ZthjY99QwI6xlntDPa6fZJOcwK6RNHLPbzxEKVtyhmpaQgq3ztaozyMQzz5jWqt
+3yum52y3CnMQ59tVWRo9+SS9FUgoMfZVCu7wVbHTzOjpgmbwkW2YbxjQkNqcdeLUwTQuWqJ/mYX
BeUmnouGADVPJeOjep9FvPPAHuIrnylCh4ODnoKGPNVo2VmQ2+QxbAcWv740lfhQzrMXxGah7zDe
uK+LXN6SmUKtKGzsZVRigWVwc5ME+T6DNw/LRn+ul/7Yo33dsZcmKwPkNLLZ+qyjs9vgxj6oDhOd
aka1gv6L+wmR1HZp7PQFVwGQManzWK0IuYo/RxudpIyxLULyrfZqJuMAp2iDAEl/UYeGCNVYLzax
i9mLEeayVzXvPHU8CBJjxsrV6AX/LhiJTZ95O02gy3JhF55qrf7WJeQwLUmm0nUM6sbRpEH+ZHPC
tQ2n3xsBaZU6p4l3qW2k6V1a/pgLnJJgk/sQ7CMiQCc/KJ1nbADRVpvVSs8kw/yMRXUVSvdF0MtW
zeNnp8mS19az8kCTiuZbhEFsxJrqV1jkjwUL7Vdi9HjcT8V0n4KVCPt0dnJzonzWmpLt2Fq8OM6s
berSwZqgOltkUUcDle66kIFGRY9O08yPhByR8kEOwxbY9pM26g9lPZ/TAgzF0Gk36tQEaQhZl43t
voIvV7ZzSltsxCfyDYIyNtMgbdxHx7G/yW6+ZQTF8OS/DNhPUftvLVkHhNRFMAQNFLRgqV3dR5SI
hXF6Fig0kw1mRrnFPHxzAIzygZiA2ffUg5EHBbd4Qj9rUKLFAI09GScfwkRXREk8Q1Io0vh7TBhh
AGt42TBaibedAeNy7ksqC5t4umK9aV2sfIgiS86IkYKEfzjISXXIa1ReNeajX4ibVsy/5cHClLpp
G4LypGEkW5F/lnNFVCVS8Zhwy3gdtzYCfTT0xeuQjREDmerLRMOGiSqWQBmLeEsC5raC3v0MCxk1
S+Y69+ITTYM38BTRjR5pOiFCMjW0XenMz/iQbPqidnzjI5IhYJjfmPHy7qqYOYMDylKZ6monHM/e
6q2bfMFvu1UMIfx85gHmjMr2/o0EkoHB3XWZopsYn0mw4K7B08f57kCRGZDupiOjzQaJ9DZZqgeD
35sJ1XIDq8BgEE/1ziAiMq/aTyYxCVDAxQkMq4chTmvj4wFkDDzl47vkONxw2jxbrbnHyX3LnOZa
gOON1sWRVz3nVybm541M1UdFMKsZU6L3kskQu3ZWJ/yeZnnDfKzf0ul+fFb4GSbxvW7i88D1S7CW
chtgchyJ50quOLUPPRwAHFvLflqr0Z8EOS5LTVJ5PCNoTxVmXmUV4kQ+tGMfWtzWL0qcOD+aySKX
MC6Y8xkMW83BO9lsCh8Q6LfMctuoUZofwyp8SIg7rR6c7Sp4fureYSrWddOU6Tvz45cK+RRHPJI3
T8gLiHtEuPgtGtRDbD+cwEKweK1YFm7SWEjMKHBfN9RA0k+Zo4Rt5s2Rheknwnjnp17b02Eu06Ms
6+PYZX0wx1NJJzH1e69s6v00Hco8PViJBcS8VpBMeWqx0ZyVqojDfhMLhk25OOFOJabWIv2IPXkw
avJdkZUMS2veU9IqPtln5oFPOF4E3bPVMa1udXFvhSZ3wweM6VTqG3h8vI9TpVChy4nAjQaHXL0e
4lHkRxjU8YVCEc92nb8kE2PExNLHwPNm57lruWyUXDnled9uSQiK0tF7xyQfP+qGtRPSukjPJORE
rkccsx+J0z/qy/LLo8olrtPDZyAOkg0NEnrGGDbj51+V0K4dGTc9I01PxShq9WKLEBiNUPfLHACP
C4XvlX69C4xOvWEOf6hxs4HI7NOtSgJ5mOXUYqN+R763KIOx+D44FkzRDunfZ+myxdCXW08Chm0D
iwe3TMW+9HhPG0DYJF2ZZ/wSKl5TXWLU4XgySagNa9meWqcxdxaKq306KZwQXU26qvgjcsx3RL0+
YNtQmLiC8SGbwu8dHHt1c6rkJPysnnwxz9vCYXZuU4c+2RCbH+NEMUK8+lpYlsnwULTpUcXswKCL
Tiar7lMvXWzicnjCM3kRlJozHgcK8XJgB1NEQ17Xu0Z0h8qZS57nTO5yTiZ1uDr2Q6KReaZ1pGFV
jpQbr85Qt8XGo0JWwNEDeb61UyYgkrzelLpYV7o51Cd9PZgahRhbDRt9WV0HfdttTWM4d56yp0dl
ymItX5WRfRktdupCz688LwuSSuNdU7cBCkcZuSNGbePVTXQVGprIaRvcPKT5S7/cQfkuKIM2yCvM
fZvYqt8JbfC7kYohT3fQXK5kdDQ7I5N7Am5hHqxjsRsbZz9nD5njRPiYTyDm7cBixt73uHaU2KGB
0NJq1wBfCHotPZO+V5Ebxu2P1DGJdGsUZEhYmBaqOFV3ZL92DJ2+VZkeHwaGOFyGs4EeG9c8ZIaj
XdurX8h1m7lA+rS+lyfai5/kbz6BbsYvrsZPI7IvijStSoIcaeAG5mV/I7IANncapyHK5EC4MLaT
JIEQQGGT1BMl1ZCJj7Jf7HBB7B2SwiVDXdP7iHhKTrlpbl8xDBbMxSZTPqnLMDyzQj1hcX7Q+9T5
or28SdxU56Gf0vJiyb6jlCOu4CPVrX1N6TTft5lLHZ+q2Ba3pakBAPEWmAfdYS/pDO97TZd2J+6r
AlkWym2M5aPTqT/J1SvCOStLhv1jxKYAC5Y0nxrRHhlPrhyfw87yeg5UjPIfONwvILV8VTu5hKKZ
patgRinoTtqKBdCYq3iZxPyDGOM1FPP6TV+x76FFvDGc5SwYmOGmI7OwRN403ei2TVk+ekUdGXgW
xGQ4KAxdUlkaI/LylzQj4WdVbpyJit9JCOhdHD8TdhuWM1ABP9fGMdTd/pO4kJ5ez8hfLdukYR2z
7TjkgdoTYYp770rb54tWm1nxxmwTlOwxzyxcxgSgjTmCRmOIw0aU23msI6XRPF/1xoeFHojWVwfs
mRO5kOHatOL1p0vZdoiLnxp2vi3noNX4ZGWyPEGat3S5slOUUrksPYDgNT3LavYic2KZYCo1Qd8M
y6CLDKO7z1so7rZYL6k6trt6Nvn/k14gmfQ8HBL8DiWnXGnJi3C7N5Di2UZbLMtXOveZaBkMj6Zd
bJwsXa5pZ+e7tMTq0XmtdcAL5bea6b2qBhncCQ80PzdITsMEMLSHsdavPRtfoA2pDoEeBrW2jq6/
DA5EAK0856T4Na7+kGO/8BMMKCsNUTPGgdkNIpgMTHGJukbahJfFBcy3gWHY+avOiGpNViYJioFv
03SNJ6HqiDx7D7/Fws0O8YURYxrkpnamu9+05MtHNj0M580wbNx40U5GZfwi54qRxUyFUlTsRIhb
F0Mt8PS5a7I3dAuVvzPIbjuShbWrKRJNAO2Tvm3d3Iy8dtb2FeEgG9ZPYtksFPVxoJVF/thnKGpd
mekvLGCPca5v7RmXgZM98siMOpekFLAFAOqHeCHgM3Vwz6UELDzFi6Lu6EX4uGAOykptvuvWoD9Z
cfltbNbp0VLntAlK0+1C4kQysDKxZu1Sb5w2cmzcLMS+Qbo0iLyrkqUPiY51oTJ1LK2Irx/F1Czv
LV6ij64R6hGL2SsTWyAdGlPhRHHSI9E0CbunKQnGNbnl5pyhnRUfumJeNIqTqfrGL+t72T2KukpC
3Cglb4ENbTq8ZDzaJj0LVWdhIlNaEZXmaZX3lcBwIMaSPdAdNQcUkKJgfmhEcVu6ubnJQWWgUdIu
9fOuzhlCFBaCA6JX1Oy7zXNJLcbHYp0fvAWTpY/DGUjKFP8cjI/BlqyVUSej2Cf7i7gfy7zMlFOj
5WyhMFzdhulAlhkH4h7WCJVxind5POPpoFi9B4BsE6M74/0+zgMW48Xpg5QJ1y2t9U9Xk9NZmbM8
+OMt58unB8Eco0ZQ4EVEXd9yIg3ToxBFwlGOd2vF5KckPxvAnbEdVcu4Ixicpz+da6np3wWghqDx
pv261CgNHW3yttgDqR9ERZ+nMQH0RhYUqnK3Tyl7L6/lriIOy4+NnO1s4X0vlenWyiZUUAcX8/xe
miZzbJQ0bZMf0r4i2Le+ZZNwD6YgacRcjYPV8H1MizCOrcGSo5YPzcqq8Y9RKzBRppWe9Wii3dqM
A9EOlQp2zEE3CagDOobwyJUpU3d4XarJC+wJhummFNXrpMJLERYAAV1zjqnVn+ehilwi4In5uzb3
9JVMVsqxQqwulDuHBug8LzbOiz/Z6aFfGSY6sm03RVJRcDo0rxhsfSWLIxYMfejiKT0PsnbOREHp
oap2rnaHBDGsu1sYqjxpA7xx7dZApPC8TkmJpAbn+r6TNfgjb57cfdpK4w3XAUqKxR7jXazpCsbw
+zYCryLYgJa87ga2TlZ+z0CbveHIwp6a1Palxa2t7FINfL4slVezSJ3rQhjfOcNp6G0zm9Z6vkOE
ILT0F+Jmk1M82MojcfTd9yJzrIe2nr1PMWaNu1lnIEQMG0hhX11WFosc8grPcM37kkm5Z/koQstJ
jGOXCtdgXyLM52606p02zg67XycPnaVBtmMVK0uSxd4Be8k/TTJLfIPERXUDTqDa4cwlxqvwkmk3
4MG+DPhkdlAzSG8yUvsBT7DxLdbve1t1ai4IB6lsnNb6Oc/paTa08SdD29xfRLItWA9hk46Ahlys
WmYnvq3mBJTWeFehSjyuWOq3PSFwGPuBbSAFpmUCryNGTKdpnq87YtL6jSUX63b3+H+WtqWGWlUT
V7eIhWKv27k2zHPoHfIkCvvNs/pXFAM6a1SB42CSW2mO5o+G7DtHPavefF5MwT7D0bL3zFqoIpxH
ay6fKmV+G4l93NxxQLu5oej3zOa+YLVvApM+IB3UUZt+LNRfVTzFDxUW1NwfZ3GCoJRfFtUNncLz
GJLOqG22glC1U6W+dI0bT0E3KzgqJKkZiLY6f1JG7PqZxHwFZKuOpJahMrHpREjxO2baclR1bJ1s
hjyyl7rAqnl0GUoSpqT3cluRKZmh3fo0dYmtlWyZ10RHaMCDgByttnhPddrZccbCBxiuh62TGVd3
Yd6Q4tL2U9TeQxqPTOdgq7A0tPeM690QqYNG6e862nOCZQnQTsOb5jxmG6CnXcY2zk2/Etn1DwvG
mJ7045opNxm+DG7+UVZbQVck5vfRmkdUIQ27A8v8OZaOT4RKGbn3UQskLnK8HKUKWK7RD+NPOUw9
izCnZaZbQsY4IE1T9mO+4PltxyGsLMmaGiDgIc+d8qoa7kp2faksl3bmDmcbAB6uaJfN2lExY2hZ
/BR2TLoZQGssG3vQq59x3pQhASvj0Zm6ddtg6t4VlWEeiT9NQ7db1DfgXp88lt4dw9sTpG6dmD7w
mJeGYn8saewSAYl8fGRAc2a4B4+Cm/lEJIZ1HkY5P+GQJjXcIPzkWpjaizLpmJMZzo6nEVDoJxb6
LoLvCaGk7+2ep3JLuN/AaVPh3T43Bg64UYjhM+uT/Mmyh+HbrEsrCcxmgAPEcJN5vT6tYgxiYsKf
Z92eonRoIW25pOfgnL1VxdReYWppR8mNv5+1pd73HMtHQl/ak5eaiI0sS+RboyuJz1Ar5TPp0Gq1
+RD/UFOXKFO9mdjpqbPB47fHYbiQuXQj8VMGU7YS+A5pQjwkZqVvS4XkmCp3sVX1HY8x5CI0WvjL
Un75vjnrFM9AjUbnddTiexXopPspZ0BT2qK5trhEg95G72I6UntatDLZW33Zs6Kiv9nMNrG1FYOT
aCiWFV3YOBl3wfFH0WjMLLQKtVw+NXsrM4s39He42fvW4z1bnx3+QfItZXPGltAeNcVIXsximJzA
xTNJIZY8IMzCR4n+p2bXCW9jX8X99MMZquZZQ2Z5Jtx38uP6jGiN31tTFV+sRvG4epCzgD3VvzDA
acjtrKKMDKkPZwPxDoMGNRm/pZ1bgZVRyMzTtISRcjX8Skh1vohiVUOGuHOYtQjmLHweN93Et2YU
JSKRecyuWAZoJfu8zKJs0Oj34ykXV33iKOpUbm01q7QT9xf2SFd1CGBn5rWAa94bQ280fhoX/GLd
7PIJvPi70jvLGXwysjBmJHi/2nSvJu26TXuj9de5Gra6ZQ5Hd2oVCsIkIRFV8LmLjgg9UGHXhqyv
V0Wm5ZX/Un6ks7N/WPbUquyJSMPbFG2pvaASwCQVl6b1kLj2Y+J0bzDBCj9BbRsUdkIYae16UTJo
7k1lWtbuFFXPHxKQR+cyW4CMlAMr33wtv5OqBfETDuHFBmIRgRLqg460tWtrZ+rWyNvy0tS1zSis
jX1i7Zj/OX19KukrNjWAljDNaoFSLk8eDRf3BcGNCcQcnWScdCivRGPCxI5hgGdaxQZhrZ2LVnTp
kSBDL5wkYL2sM0i3M9G8YfU+dZrLdTWPlp/Nbn7QCnZsGy834wfSWab32JqZCi4SL3Tb9d7/oe68
lhvHtmz7K/0BhQ5480pPipJA+cwXhJRSwm54//V3IOv2OSpcmTiMuA/9UhWVlQGCILZba84xX1qv
926Fr5b3HRrvVVYUzi8/NIzfcZK0p14bvGvM2kW3pvOV7OgokArP2+7sqP1PmyHbTk4EL8JdsNM8
eRVjGz5INOjWgTSpCZ0SynFQPURA75ZSnFjPUdODX51I415ZgNTylKw/akohKHmPVEiNhOhnLQNL
JUr+DIzRpoP5sncUSb0bjRbTW1SGkxeyNxVCuE2UVpxpc/syHDN9l6lat/K1tv5N7oa+GeSM2SSj
RscUyC1MPv6dSMPwuml7c0UICQGQakKBVEG4lyC6vebwGoQ7iSoUhBm1sW58hdmrEmq9iWrHorw2
sJULMyqKZHICT2zNmvlarzSSTcesfq3tttAWJiGgF7lOz7OlCr4fJZPsKx95Xu9L5ZJOwrjAD2gc
zCSvNzUxV/vBGZuj3noRytfGaGnW1foa07385OXOsKZrRuutOmmgQBBSeAuJt2flh/2psG+VQfOv
jRjL62Aa1bEKuiQAPKhPOrxUnIZER7fZpsoFWYhiXeeo8XSJ2jyuZ2mT+V11obRd4KYh1hbMu/2C
rFSVelpa7GLAavVC6Q3/ArJeu6OdLK0Qw02hfFn3GKo9xK3OkafmHoqnUE5ftci0T8SNiV99jhJ8
aeGVwvBOIaUS8mtkdCoFOzhkW7a55UZK099D16RTCFlaYxFKnOyX2prSlKGurXRTQ6NitMkTVJLU
HYymeOHwj1IGOaGfqwTJ/co6kiY1NFFDH0e/FezQK+Ich8sBymC1yEynOFlIA6d3Cq6YkrTmVeS5
Veh31GO1/BZuK5JDusPyPe70ip+mlpw7unpoa3NZrIcOEQ05oYa8YL0M30jArNi7K8Z4G6LYXMaD
6F9zDVECHG35hdpvcEPrh8LwmKWorDLpMWyYbAEqBohLkhalacVe09bMq1j4tAPUgXDUTlXvfdE1
G79I7OMgGjYVZjZeGKgLdnJV0UHLSpQ8Mk2dRZcyhdAGDymoQL08SXzDA7oMlSRdqXYVyR5vfMk2
N6AXIFv4NUZ2pxSkGMPKWvk27mvgWOyEMOeuOxRrJo03TJZm2+ssK1LJGSg69b22kjS5uBlCNsHI
hCK+MtK61RgW4OTBT7YXnV8GFL6t3PU4/sJHSJSKKLmGqihvSIA5Wm1u1ZCa6CLrKgOSFI2zqhya
e0mtzXs9rONtO+b0Z6EWUEuAyEUqSdrvULJXB51wyl+NztYTIxmJInnVbFN1jFkWCue+FI35Knns
gnHQb8mUBvDGBVd+01cX7O+Q90uwMBemRFmIU0JwQ24G/O4plC+wQh4WeSFIFG3jCe2Sf+Qwkt0o
ySgm8sa04ezFiCO6d06+HUsnUHnhurOQ55E7l9zIdfHTrpDaDiPbOvAGyZrB7yyJn+5ppdThMRoV
6zbTp9ZmKU+NfAxkyLTQwHOWIg0JT3n05FfmQemy8pJzCqmYuWT+aPM8WrVxHb4h8Op1FGF+vZ/M
3LdRqZBhb9SKSuedCqgbpWieEApIxyTxQGlZWhXtwrDOrjD+j+HCcEboAJ3pExRcUQ5jx1ypP/Ta
DH4FXsQTCC3/RRp6ynU1x6ggCb2NbSMy0hlqIOhVSpqUejv/SStQRBmpLS7tzC73oVfA3xjgt+1g
3wDWdySq8T3HvUUnBCckMzCvi0xJVraXQCHMBzjIwD9lJG0gETNsJPfd2Oc/Jep4N5YTlBcQE+y1
iDH6LwwwQ9AV2Hb1fWHfKTllJilUaBfwfzEKOE5yDXukonVe0kSxKVzfJfRxeho0itUemk7AnlO6
WltVXS/W0aAj2Ct8P91qYU1dE8ECTZaoU5L7xvd/WCMH5g1B6YTGxAZlnSzi+D1iimLxViEcQypR
dsKKCXSGc2EcedmdB6PqG7cHlciX56y5wETMOcSuFarWZIKgSPYae12rpX5oW7O69/jqFxhiJixx
Uj9RTI5RdzUIjTU0mqu06Cm/4le51cKYFGsbkS528p5igRVui07c2mp9rRqSd9F0obbubQ86siWL
x3w0PCKIM/5B9sSyilRr1fkcOzmsxsjY0vwZEy0RDPChpx6+Gu3ADVRrpQ+jDTkAyS6m7nOXGHqw
bAwQlJ4Z5KueOLBrpZbCPVGN7cUAynQ5BIO6aUbU2EFleZCGoZ/wz4rhnYdSf+ezkb7IFQkAUqWp
97oDvRJPhXB9u/COTe5kt6R7itesxY00QZLCS90gNW1RoSBaw+czpxaUjuYJzNlPDYnStSi9AYkH
K4YpG8YJPA6gwiSUf0YVCBddFyyCQyNf274BKq2UxDWIvtQtyj561CK/3lSIa45OKsLrjr3FgfY9
VWe1JGRZ48TG2kFX3bflcE2BwF6nsWFdO53Vr6JB9e8KNlaPeU4Fm8Qv79j6wAqAktqvSWhEP3Q0
x29dCkLCR4GD1VBLOUDpYuMkeI4AkgjzShsq6yfg9gEncRxjjhlCB0ZIlAU7O7KCe7guo0Sllrqw
1KHQHYwqXdJ10PZUhL0fMpTck6/Z/TYvo/BpNMHupZk1vviFliFq0OsLKEHWrkonsRVIuoHScisv
GolCIlAMXktDin5BturvDDtpjsBYy8OQafkhTEd2AUSLulIv4bHB37jCx0EUaJ3mkG6H+q0L+uii
05voF3gif93HJSIg3TCcJRuWkDm9coJ4PUK+AS+GJu9FQNbhb6gKvgCHimHOmvaswCp/LcP4hg1g
v6vguCwELYlfiNKri7iJ4j1xkCZgY8Isp1XWlkGQOW3wbBdZuw0cJjKnsrMNJbr6YFNOWjKd0qH2
MBRU2F6WaY2sMTZ7bQ+6vv3JVj54c1A13pN9owVbSTjGQbZ9FiinoNMweZIcBH3Cv/Ojjv59rUjO
TrN6HXoyn6jh1KYx2PVbDunZZa9itulLIqFXVmNirJnQNoYw9tIQlyqr1VivOYhYt0oR0cPDauZr
nfJckTf2kCvwF/tG0Za+GQZ3UCY4/veVQZkypjhTZAGKs9xveaCN3ruT1JsB3w4xcoe2XzShAXgR
sK/Ydv0A38jyDkz0Kn101bsOET/+luyCKkmtBAndxg6jUVGEvNtKP4K9FnYbvIZGqu+0jCBcwGce
/Rgn3SmRn4P+BLW6rByzPxQMUHZBjYj35XTGorAyHIyyaH95jurd+4EBfkV36Nj1ll28lvpowSlH
oaYCzVxNvKobAJDUStSpHlz25fVfWUt/FdiQs601EV13Vqt1S7ws46qgmnpnNRGQc0rfO2rnr2qg
aAKsuOFRX1HZUHoeKGKwXE6wHqVW7NRIBlmuIktB/1d4xYEFSD1pNhm1O0MJIUsUTfLE/sVeFrJd
rv6iZw2dTw78HcTFcidyrf4djahv0DUzUYoMizMtfaQmStesVVlBqDUhNpqCxF2qKtI2DfxqD1eE
2nWlZtS2xjdAxNmV6YDrZQnpaOc0qclu0FY02qoQwO8a+qDJOqYbgUswpUMMizen8UvbR4WYF6lH
2WiS3RBL+rHspnN0HHeHxCeaE7Av8OvSp/liW334OFo5vUveQjpWbItO7CQuofw0L8CX+41ICMsg
dTi4C2tEydA26LT3GnLGSCuaoygQ29uIyFZtygCpaj+8Fb30ZCbsJOsyUQ9E0AWHLCyr+34kqEzX
hH7ysQod0lLPVpZc95soGoLTXyBHOZMDitpVo0LeSSE5m9yw7I1mUrEKczS+kXLP+kQ3vp5sDrUX
IuIqjZHThlTUv3zfIzBaiXFLaLkAPuWnvGGWpZY/mR3SNUeXcZPlg7Yi3ELNF3/pRgjGcdTgYmYN
EXd4Pk8aHcujagT2ZSB57SOq//zeRyiz+gsYIRofuTO3EbufLUg4xCAVB+O/6ioAA6Mlwa5HkudG
HvpjyRzitaJH3TbkILNtcBb9bZn+/+Fjzt/S27p8e6sxMv+vcC9/mb94NSUm/tdFVr79I4JRmWz+
f9uXcTL/t+mQbkgbhRWM1Kj/sS8rqj45keFAWSQf0mbh//zbvizLzNa2ozJdO4rO5VizpwRGzfpv
Ey+0DWOOK1r88z+xL/+TgSCpis68rhnzNI2uDamO0OS8cSwKWewSlW1gj/IZSaTT1Sdf/zvfvmV6
dHC8QjqlkfEDokgAR3f8j+gN/77ziYTw7tqQhHBgUwq4YWa5Ruhkr0BrGmdefAaT0agUFEJtvRPQ
t585jA+qjrjU3vnb3b+d4e/jIj975jOagdYCtQ097rzq2AhSEL7Apab9R/CCfz+WObQANCJVjsS/
oc7hrRuSn59BF6OEoV3yTcrYZ/c/+eDfPfmOT5BGiMA3ytD0F1kXb6xE9i7Pezi88O8vbudM8AhL
vdOYYK2C+/3Q1zJj7l/RqB88+H+CHf79bGb4l4q+3DiEIeSqNmOvVbIjZfkMlnYgf/PeTPCff6MA
/vUJE4jg/d3XGSzo1KQR71v5eJl0eb4rjUqh+hzWLHeT3llpXiTZir/hfnzyW/xJJH33WyQ23cia
mtIpapqrEWkitRb9/9Ip4Ep8nM762cVnw5cksDRNAXKcIKrif2+TZVYaj1//Fn8eyUePajZ+Y9gC
jVU1RNQUylotKC9AW7W9vVo/2OM9JNJFwUY8vo6LaI0jFd3lLml+ed7egqDl7TPnF3KjbwaNOn3o
RzczG+8c1it9pHFxarwCJWZHnviFhBU6ujQ5qBraCzVlUHnjolX3rf1kcdRPGbJJwV5MPgoHi9Lf
/ypa0KnqXtAiDFqLvsuwlrLfkz/+m8f22Z3OJg+2d57og7Y90WDca9rLQNnb5Ilo/QU2QqXDM49f
UypthDUbibAW0AkLCx6rnDp05Ipv8EN/+EIfPbHZPIPIO5JKcmxOMihFIqAQLBcLW9RbxeQJYfpS
OY9QwT0hCaPUzXb2mA1LC+hjhILN00nirZGomfs43mD5WbBr+voJWZ+M8j+YjndDAj1HjD44D0+F
aLFvlda+w3psFzo6JUR1dUIOZpmpuE3zW4UQlUVStUjljegB3sWxkovfsC6PYS6eHC28UQfpsnHC
p77y76WKIGgc+PhADh17yRKUpq1Il1aDNKQPqn3taff0XF5iQZQhhQQMq/1P1CrrIClWUAYvGhKC
Qs/blXaEkGq8Muv+ln3BAQHWtmmsCynw0eTIh+mJhSA9qDlcVW2zHXXlFEnVzzAtLtMcgJ+mFjuy
ILZBmJzCPxEvEo6ZBLt4kjx0UreZyOGlEVENp6lOcsrBCPMDzmViBooLqpdXmpLeJEm+8ds4RZ7l
uRSNz5wFZ3O40gkfu2FcuGrLAhf08C0ms+W2SVRxCapRp6OkVQsPE9fXv/lnE9V8Yu8pVxkDh3ma
4Bs1LClTiPMWa3k2o0cdHkuHnbmrd7wQY21iwsx/nHXb8gwhp2cits1cK9wCv9AiML0r2w5vvr72
J6NAns3drVRhdLOMwgWMA/1hQChxirBHXFPBccR5z32ObkNON1g6gRLu0DmnRoegL8f/EWDqXyvp
HOdnlZXi4O0uUBdLMCqT7KZB4bY67+HMJlHJ6G0p0vwKx6bdwWCMqRlUsbyNkS6e+d7M5sfesJ28
gM3vYv11R0lCM2Sm5ZnPXf3nNqNxcMIRLQIo2WK9cQy/3HVlHJy3p5Bnw5eWdFTZelK58Han8jDU
Y//t6wf/yUCdZxIKhyBKOWhKV0G1TxVqdEFw5d+sSR9fXJ/noVq2lJAQwrSTeIpOcNyIlVNYZ41V
SHj/fOSRJqXZVANyiej4NSZUJ7JQ/mYv9NmNz8ZqopbQI8lKcUVlb9MSTXdFY/ibyfizi08biXfL
oYYwo5iSMl3V8TYUc0b8LtWwOuf31OeB957RlzhNbWaZogx22OTIY/NgPH199WmO/X/3GAC+/nnr
oqUj0iF0dKkPNgQSZJs2iW+LOLqgU/W708NDWiMTNajAXn/9iZ89rNmorUxzGOV4elh5/Jv3iYRb
tJznXXs2aJ3M8uMO5YurljmzvQNVINP1b0CNn+zHdGc2aDHe2n6YYwFpayt9ToUh/RitsVokLcF+
Y9ETdslrBhOnUEmNc4AJFJghl7Gh3LBlKK7T1iCp26I52Y+mdpXICC/THNiMBJp0gbCnO9K5fI3p
VNEqVcwzX6DZyo18xupJRand3Lbf/B7rRdPW31z748OYbs+Wbq8RXukgU3JVK5Z2kPMtPOPWgwym
wOyS8thgkVknuVztz/qB7dkUMdadcFKKfi7+zIVSgsdWamAf5118NkdYKvarEky+Owymt5RKq15U
NnPz11f/eLdAiO8/R5qiYarCJVy7uDNDRHmGuNC7WqyqRlHOWtB1e/rod/MQIZb0OM24dAOJ6IO6
N3VQL6ivvv4Cnwxce/rzd1cnIDSvQyITXKseVDpS1as5YKD8+uJ/4n8/mIjs2bQAA44oUNqkrgMk
dS/XGY6yLvxlqZiZtSIf11Hf4mWyg/hyoPVBF1Ir1klAo+XrG/js282mjsxKmGXNsnRHUd1keXnR
pM7v8y49mzcyKdLLUtS1m1n6r1zWX+l3vn59aXO6vY8e22xwo0bUGm+imkVZ3+yVYiAvTUsdzqsS
nh4fO+sqx6OwiiPr0QwCfdUVSrGImawOhIs20JSwaDgjbi/c6c2tJVLpElm6t+kwFXC6GSRgUh6x
aKJmOfbicjuqZrJOc9nZJoFBtJ4nVsrYFSswaoRMSvSTAnJ9UCBBW2iVWpBZhzoX2bi2sSc4Pfa+
Au2tke8DnEuLGtDPleTQLaEBWq2EOtpPMd1+Tn7IpTVciLfZ0NdPXtwNB6Uw8hWdgGE92PKvZqii
pdwRhTHExGCOHdR02zJxS5jOk9UKtCd4i4D7EXcQ9u1LH+JDLMj0+GZEf/LKWLMBUXVSMgx9VrjI
KOIVOADkHLX4Zqb7ZGG2ZuOBDrmtt3Gbu+CWxJKmrjXpn94wr1JzgCaED5jYJZAanDxG8pS+2Zh+
MkvNKcRtGeiVL5u5y1Qe7DFQ4HhyRLHv1fabT/jsqc2mcBWSZWzaMoqe0jtKAiVGppbKNz/JNJl+
MBys2RQeq13mtdgxXUrxDZpLApbpLklUDqRhr5Cg/s2v89mXmE3mhHCJHGBv5VZ5cd2U3k85ze6+
HtKf/QKzSbwPY+RrRVe4OC+0H3apiZtUHgH7mLG8+vojPrv72Vw3jEWcWuGQuwAMj3iXXqPYfvz6
0p/d/WyuK/NBjTqfPVJJmNdF3aCwHhC7XRocjr/5jT/7iNmU12hqbEE8NF01lAFiga+it04MRj4g
9P36W3zygMxpUL5b6hqpsYZyUE3XpMGOsGK4j5zueN61Z+//aJlF2OZcW0qArzZReZlX51X2wUX/
875jtI4+DGnTjZJlaWyD8w7D+tQ9e/88rNiWBgMiAiGX9V443bOvOeftWczZ6672vVmUlWy6Vugg
MPN8Unw64B3nPezpB373Q5aONHqDjRGrCBScV5g0l4MSHM67+GyK1rq+BVsrTNeQsmhVJvWVN0jZ
N3c+/WQfzGR/Fvz3d94Xtdqg6HMRwuVXnUcjxXcwNzSOAuzG0TEmWlhfvv4mnwwpczZqMZCUVtVq
ZLn3BerCCF23bZfSFYLNdPP1R3w2pGajVnKcGHW9YrhdHmJUKx4k1Xk769LGbLT6ITKpvBz4kQuS
NH25guVnoMI67+qz8Wqb2E+AwnLjg0fip53etoFy3jJizMdrgBcQYWbpplEGrRcZdpDrT1/ftzo9
2Q/eIGM2aE00FEFERoPbR8e0trayHWN03qjpnRdAOsov+9BYycq2F2+q9pJoj7I+XmgmPjHk6vxX
cQjHGLzGN/Pen37ZR/czG+l60JNBFQnLtfE5m32/tCGgkCENmA6ltXekUaE311YR7eP2Kk1RsnvM
j4W+BTUTFVMTozDTb0bXJ2+jMf35u9FFaFQ2mmaSuWwONhlxh3i7oubMi8/mBWKQwpyjZOZ6tnEJ
DO7QqdJ3M/EnbTTdUP955wH4PCyitnBtWAK/QAg0E8XhmeJ8uEHTQg20AI6Em/kl8No7Xckf4GbZ
N/0wasvcABwFugaWWwzsoDXpW2UteaxarpKmrej+Kav4e8QIWrssy3+EFSpc0as/aTYQrVskZz6h
2XzT0/w3Gq9MXSxCv1UV56Zjoyf8+sWf3u+P3rPZTDOKzCywOgm36JNLAFUoIjjYgbcRz6rfnTdy
9dmc09FBwgjaJa7l988NdjGze/j69j95NfXZfIPaFUwakjTX6521IDMy8vLvnvssRel/Sv66Pptw
wjoYC+gCidvQs9wHgO1vcy2LLlUJpEwOmQmeTZXnS8cuylXtS/0VCvDkBnIRnNMuTzYduvEVDDzz
JQgzIg61VN74IaXDmpMgWgjlzlB7dePV3VtfagAYOgwUK4HdYiPC8zryuj6b2fwE4mqTtjz8GuKB
Gmw5UZw32+uzSQr5dKolpR+7jKItBMgHoo6+mZA/+2Fnc45lG5xckzp2Yzt9c3LnSTG/mVo/u/Js
wpG7XrHkJotcvzT8tV6ZJR6panve+zibcMhltnVr7EIXz4hYK36hrIBIfjdYJ5XVR6P1z5+/m4m1
VDLyEaW4K6xNCyCEXQ3FMQLc97TcxeSKiSAVZM/atLSHyG4hcOnY0/AzU5qLlRE4mLHCJEv94MHW
g40B8cB3AoxbiOmVW8YpxoC7GIuznT8ibGCPvIg19dZri3VFdZJPqu2njj8FXfv3xyq+tTzv4c3m
ok6WVBTlSeL2o/wC/3BZTTLTs66tzaagQrKVSIuz2C3bjF55v8lC9bzfXJvNQShAfVOK09j1Cv+Y
qdV13pw3b2qzCQgjVwSyWkzzJiUfG3Qzuaf35z2Q2bSQMMEEeAmFa5h7T3eLM9dzbTYnZCJJlc7s
Y1dDcoyHTfh7BLzW5ry7nk0LsUfUBAdOrp4V8MObJ+pyj+ddejYvpFkhYlFCM5dJFF76TQxsEufA
6ryrzyaGwMhss2/VGB8wGu0qi690T3XOvPhsh5CTBg17tSExOfEfFTPAdjLxR86789mo9MbO1nAH
pe6Qp/GGkGpbs7Lzfk51NipjXUb/xq7WVSKnWrdknGNGgDh21p3PtaQjVSffVEIBWEQH+5++ANL9
rhVIFN3Hc/FcS+r5eRw35pTjrUpbJuIjw94wH5hrjcLey0m5CMW+ImSGORr9/zqoHwGyrdVBXQ7+
CJqSI7aQTj60OK3RtiWEy6561eI7rpBQGNYS46hyFRMrpmYSFjlZSsSw15QjNhXSZ3hJs0cy6hYm
c7sWw1CtYY6NLhN4nhq7rNm38maaqiurW+RytOVPRl4LqZP3rB+FFsCr/dlnmbUs60v+pxrrbBAg
DNjDi+29yva94pGJql9z2D2yGGij/Vr2e7IfVsz+Ej+WjaG6iIJpWciaKaZAJ5/6rrBqYEHFoueL
hPlNJPYx30cK3rwh5/f9VTXQkPgcLqlQC8batGijS/6aLesATffGlDEtKOGKvx8jwX9yqW1rnf0L
7D9cTqIFfLyJvLemzTc8EFazVs4PXqKvmlAGKulhRisOtbxxPJ//3Exr3IBFQJBhmylwufri0XNQ
WuaPqrGPO//YcKxRxGQ8Mh+5B5/6io9DX1WeygoHLpGh+CYvvBT2QpECrscK4WMrqC9V82jRQApg
MJlUUJsqWfrw7vpRnQD7u+kRKoSGcChr5E1TmthGN3X9A/gdqW7DBX6uVRIgH8xXcY5vgTSe5smO
TVj6DjRgeVWcWVT4c0h6t3kIOtq9DjxFt5oyWRXP+Inf8Zule1qRPjhG/NlCv7u2D1wTizjHCKvu
7qAud3SgYMlrMHcXYRnUIDVwwp83rGdrgJ0BI2jRhLhx4B/B09zrvvkfZWn+a8evztaAIi4w6DVV
7JpNoO/xXoI27a3uzBufrQF50zsmODXO0VL2JDogGrX4pgarTHf40Q8wWwIKmtaG0Wmhm/LuB32w
JGHgwAALiKvl/Z92PFV8ArFWt8EuGJUrpX74+uf47KefrQ9JX6dJH3mRa2vJb3pekus5VX4nTDv+
rYWGc2XjJPlmLfrsa871zOXg6WY+mqFLqmtx0RHPd0orQq5TbC6LppH6y9SOwqWPwxL7KQhIxqTi
7HMiIyA/KM0ej63yzfLyyRefS50tU0uSMhGpK2NvvsQPkVxBKkyeQlkHeqUPPrEVSXXeu6NMN/Fu
gOF5BrM0RCm0oe4ZV/qTGPznr3/ATxYyZb4TrLVRlIhYXMUHSygci1xk6FLLyQO1l+PS2UlOMqxA
OGbnHcHmIY24PgfP7uPEVdOoXSJwoduYnNlonGd02pahAqgaEjfush8pdlshqz+/flLTDPPBIPvz
Vr77EbSgrCRbbxJ3ikVQzPYn9c5vXqbPLj2bG4aGpOtIVyO3tuQHr4pgFxnflcE+u/Zsbsiiqqxl
7N9gweRH+PybpKi/2cD9mRk/eiSz0a94dtYkjh66paWKQz/IOK0NYv4qsBPrIFJDfyFhVO/BhxXk
1HfDydItPLeOIaJVQPjcNssCleQDSaykoWjXQPJBSftOsaKooOxKANwLvfXNTcyXWHWqksZwrQvv
my/w2ZF6rqctq4FgrNwJ3AZce2zg9WQmAQlAFoC96NMT+xlCiNf8SybHMG7pJ7DV6sxHQj/XkeFO
O6oRIxGrejW6agzu+hCR0ZdEwBTkDYfq2hTr2BIk9RBUoK+nrUNre8tptxVqP0V801SEeun05Ct9
V7evcvPUNt+sC5/89HNFryksOTcivh0b33DYKt8NMtX6o1r64JefC3pLJys7qqORmyh5cDuEebOh
eDre62Zn71ooFWtSMMt1rAiQa0CTt6kE8WJC+2hbxZYxKMKJZYdDNpcDBVldIrMQD7EaUK+QKp1I
k0oRq7DqyquuDCl6Z6a5aK0IS3ATkAfmdO1Vnxkx0BqkYUVukCvUqhnmd7NWNiDB4ouuTqtl6Qv1
IJc5OxG4Ju0mQHPIL6RL93bm3MiJvDJ65TqoSW3QeqiewC+MRT0OCbiUvFxYQT7hVFMrW6QErYKq
CbWjFDgaO/kB03cjtHu908fNoKYAgBMp/C01XfRsA/J4a7M2fwvyqLoesbvDiHTitQPie4OEGzJr
ozSPpPv5a0aItSCNMqW4DD4+jHr56CHi35h5n+y1SLJXmQaETTFeokAb1h6u/iUgoBKjatAf0NlZ
BXCEiPQbx9/GRfEcEh0MDqbVL21dvOma6j8EY/DDIbDmkTwa44K8Qm/bQaDfGHIulrIg8WSRal17
ncpJve3qvtkNZmOuEgQqyymo56Bj5FyhrWCn2sHqFFn4gPE1v4okGBlS4hUPnIksQg/s3HzWgR9f
R3V5Yrle1lKg74ZC99dcO10oMhFh8dAo/AW60vBiO1JksnidWJZ/7cVVeB2SH8EhvJawXUc/ux7+
2hAzjQwChGYrBnVVSkq7jKGx3EqRxTjN9d8Ih4jqUv30msui9Cil+yZBUB37PSrBFhbJIWzDYT+M
oYcrPzKlF1BC6kpLG/JTqrDeaUohLfxRazahsNRV5Qftzo9TZR/pCr8O/mpgdvXg7+U0sbamJvof
MqjJlVPoxJSkvbytHTRYRL3BYyOGZi0DEXclu0lfJtw95l8EQRuMtNHBMyN/gb6bXZk1DHdJmkBd
lqWA+j4sFFgBiWlXi5K5FfkY8J6mdlAgwYqCC6HgfV9AC+ySJXzY8eiwhp7KWvffatPLMMAn2ovu
66XgXOgRhQZUc+NIsNqJ4pO3mafaq8GRYL3bPcTBUdYehVFp2M8lr36OEs3ap13ur6shGZZRIJMZ
oDZt9VvWDd7QTI4PNn67Z6Da7VIfOF02E7xhUKR42xRAKVrTj4AZQGGhgov12cjJ82ubvt6NcFf2
JTj6Z8+A3Zt3FrCCLMl7RkStHzoLmFPZcuBtOFJpBcFg6pMB4MZRg31ZQoQVvdntitAasco4DkCl
ID2kzqj9qORQu1TGZkoPHJzw0DAw2Xom8JzAmpyCKnfWPqvJVu7sqlhHtSUelDbVjoakAySGH0nH
jESAhWMl2psR28JcRprcbBCYVBdlQ7mGwmmoXAWBE3u7VpkiWHK5jy9GzQAagZdH2UPQTq/tQo6d
9ZTGvgDgIR661Ii2AkfNfV1N4FZDKzK85IHdEzwgYgAnRajAzcswUI2BytkMfvl4C4bKXPZFN75W
xohjBRf2YK5qo5eHDUgUTAi2LRTEr7bE8qPqGUgqM/cbdOB9/SuS4CNxIaN5aJyYolZcdr9zqDOg
KJspCKVVteZkj5W5blVVjOvESapVoxcdNOMCgHZPOiS5kyPWQa/JrwpVtNuxzrS1kTe4q3SrEqvR
V9NDRF4uPQu+TRqQ/FtWGtEixEKuS2KMjoKA24uiUqS1yEqKmJlNNswI4prEqN5fO2nXnGQKhKs+
MuV1VaNqi9vOWYapRuAfQCOQN1b2FtX1+FyhjVsYw+jBig6XTVEsvQzX+5gec/JvMkJ3EJWlvPA9
8VOStYuqRl1ZEgDNwXRgBoRGpy+8lswq2Ety8GK3BU6mTjZczVfMccFUoa/wFuCly2sSzwzQUAD+
AIarhHI1RgMGzCRyKFGCcUlmD/vXCqxiHtSkVQJHKFd6VNXmlVJl6sRzqH/WXd08dsRWHX2kuLvC
anqyuDw7voVO5J2COmypmpSw2Q3yalaN6gTQWjxcWQs9lXuyoejZELQAHtBJgH+FpvKsDUb9MkAh
W8KqL65qYC5s1X1x0HuiPLSgp4KgpORvZIyjyihyeB2aeW0OYdUvYjNjezPQl089uPBB2ZIaqbb6
WnZEeg84P90FOP6vcpiKv6PAxKbX99d25bFvCSvtmm+lwWvouzfPG4ZTi8h5WRM1+CIi3d6MQys9
6gA89l2Taz8aMmF5u2APgtNkbgO4v/Aj+acSRr9kYV0HEVm9UaVopyTTx4U+tKRwKE1H6ol326ks
AEIHJGpXKfEP/4eyM+mNHMnW7F9pvD0LnI0Eut7CSZ9d86wNoVBIpHE2Dsbh1/fx6ocC+vWmG8hN
ZCiVkrvThnu/e07o5TGe65ZP3jxiXfa+VndxNzZsmyiw5xItCT2MIDNWTAjwW4jJDXd9NfWbfuVY
qbUD89DBUygt6O+lY4OcYXRi02YZuhOHs50qDDA4JRFNwOReNArUoJxaN0vFv0+dr7bOoVJUETbZ
KkK+1j5wnvk2a6xNuXeF6FahccPkfHesSMfGZesFHFpnsi72LlTlcck6ua+662+UDumuyyysmSlS
MNMMavyZg7jtwCnswqI1Hye/tLY07opt4SYOqV6zcPYSOhv//w7SXg2W+xnJo+Psmt4qOWeNBjBP
R9hZjKvTPCarWRPkXLrdOPpThLnH3y1O8NHp8btB/AYa1062JdzRvc/ZfetU0ohLKLl8+OfqBNqe
J4JnNNna9jzsRDEC2E8ad9g2thfudJ3+ICAE3ihk6QI0q7WMZAWBlslJ2T37SwDonJtAnFl4SMEH
Fvs+bJY9ixE1PKSN+67Gt5lfZzMlFL6TY2mQ5O3E1GjbpeFRl8q5kF17dCUqJ1d6arO6BkptBphJ
Oqif68n2lkHdcQOjH/Ao/o3UwwzITaKxU+iPWYcv0USlJ73W2xsOVNO2zkDFQkPZVmMOc4Sd5FQ1
NkRwgP7n0gjfszX3j7V0jUvVTi+pqcH/k/Y9amU5H36IfCF3i99uwSBcDM2raHEyuxzkKJ0W5EO6
1TNeXJiLX1RAzahrvXpXc5xDFgPfyetCELvLLvOC8aPnB4x616pvpeFZh6BRyYs/wlpd2T7j63wn
CsQnFpMpHoxZv6jVzL4DsMbYz+b1aKtU7UBV9jFPbLMBBTPzcPSh3DtlH+5rGH8RQ/YGXPTZsS/1
pJudqgXgIEczKRx2AwI36wkEFgfFkNnYthf+BZlSem5zv6D+WDunnLMJWsSuDkAXdfNPiLxSRFO/
YEdOaqABG8OFiWKxQGxat5wEJ5qQO5QRLNE4eeWtQthz8dXM6Te19IgIcA6em64DjZva0vnGn2Ht
fN2lZ8hzd5wZ7edc61e8MUk0EfuH6JaaMeqn6jEvGk4a5EUgvjvhXZd044+JHfOUhvLXD1tz67TS
xksNcnDDaDsertS2Dhk0WJL9ubgpG/CvyEiovIOhWi6J4koR1WWmrnu22jSjXjaslQkvDIBhc1Km
AS1a1B9FjXIo8iG/I/qWBWsh+NosD1HNy/52Uak4g1OXn1AC8z1Dzv5mraoyFjJbDnNQ/VLD534z
9tm5YN09j0yY7OYBvHmS1D+lJwZIZuj7eMGy28XB+JBYnPhaW3ekTq1l1+Xeiq/MCRmAKLqNi7fw
YDkOy6KbuXRtJ8y047jCkVsXKFpBPkeLIUO5LdAbsWCHdrcLO9MdosxFTUPDG+pT1r5XZhJc4MJy
OuQQw2hu8d0oDeB4aXB24IDlE2UCDd5od2WyvDY5XXShfZ6ytNrkAT6x9Drb24hl3hqy+HEhvzw4
TrdsRwq0uxkvy4Bl0KiegY9VjEBUVNb5uf+ObaXh1qXYuu1c7Oau9feQIqqjKkXIeXesd5BKibkP
U/uhfIDfrUQo64gVrR3VcRhdElhRofrY0NO4R8HSXybgMweY/fXNOFvNoRs0GN1kQbRFJj7Kfezf
o3bclw4j7cUbOghvRAE24cBHKmWgAtskyxsswZLLAHqwpmG7yY0FEZNuEIUDMmefT4KIroM4+k5b
vwZoqDg3+ObF5EcAdSN94ueciP0FPN1cl92tlaUDN1h6Z8qFpu3OTRaD9UFKJ8biKV/4CaiciyMj
NJnkvTNCmMTg6zb4Wz+qfnCdbdCkwasaxJBv5gW8d4Bg76ZLpvWu5PARla1wf1fqCitMJhDE3GOT
/lkvGA0Cc/b/pviKAbKKLip8yH/BLIDfptm8k57/3oxTEGkT/oQbGr+uY5o7gDAOLKkE/hdTYUDq
mJp+DlN2PQjr1Tl1R/+8NKYVt00IkayE6M+vt+7A416bRIN/MmuLWEtb238ayG9dzchXx42B601u
3U0rop2N59bQE2V/RY5+eYWnG3DRZbaFUfV3SjK5rZBeb0rbGg99z449tCAkzbE3b7kJr8TgGaks
OuXtloIVKhj75U6PrG5LC9d2ytPlkatU+LjYBqKZPJu3ozHJuDZ5g5h6ADkLHJQu1IpIIxFMYLhB
c1Nf7ySePYZbxJzm0TADf+tAhD41gVg3mCO9pzLgSs8qxCVvMXQdBXz6Htu+ybYJAw4kfrTgSfCd
p9pRkN+4csLP6hom1uzKiAJCebvBAoirkRZGeDnVaz7P5DZYyJFUy980XYZID9iqsymwYqaUyp0V
2vU+r0e9b7RvbaecyeDanlEb67m91XYnYcL37W/WJPIdQ3J6ZqMUL40aiqPh2dfrunKhrSJAW9Mk
gTjbcXtcx+YIIWy5bcISp3K5unsHVeBtwnfdz6ZGGF0IFVsBMcjkyi9rR7xnjBpND/RoefGbzDj0
2l7/LsrxY6iLNG/bcL2XC+0fXVffYLGMB7/UxrbtGv8lWKvk0HL8Piuqv5tg5TIxV9Akg3nl1OEE
cufmzEgxLOs9Vy0w4LV0kwfd1V2sPeYfKo4nnPLLTOJRs5xHnEJA+sk3HVO1dowDevqFmWZuFdw0
jtrV3dZX0/vk+ozVATWkiygCGpWiPwxsULi95HhOaCls5CIEQl06rKOqg5veHOvLMGOjGPxwQXtY
pfqwWEQO6srt+VzU9d5CG4t8U8t3u+JlqoWHcKYQLmyD8TORYBPZBqoPHKH9rsYI1Gn3ztZLuJ+X
DBDnIPPbnnG8jWgm+x5N+z0uMtMHjj27J7PJxh42pIn3ZhZGthtU8Oo3wgLvKN8D4JG2mQ8If9Yf
bmDvZZZ8FH1Z/ULqllE3iliK2YzHeUQK54O1Q6Yyf5oJ2vmAMfBtAfYwckBpooFF40c3GqMUhZxd
L9ti22SzZihIy8viGYwhGTzKqT+oLQ/712JnxYaahcczFf4kcMMolSFotAbusaPTyxOFroeCFN4V
0ldvkZug04Iui+uCU9F2zEBZlGPpPXd2Z5+amtXKrafDMqvx0VpnY1fKP5B+V9Y8bJ+Fu9xzPRIH
Lt46Elc80Vg2b3mW3rmV5pPc9RO3M39+G3pT/EWrbPNUjG3wWNB5Ptu5YT9mrmS+0hmrV4Qp7n0y
dEgtIahuNBDHLTp4Uu4F9k0KJxYuOC7IjQlOszfD935cb53MPScufXzYqQ3WaBsNUuMv5yQrZDyB
aXmpKDfcmBxN/+YjCicEFPlBD0u4GfDlFk3+wmsGc81t/5aDpSgnheN2qrBAL83wugzBEweye1gC
XJst+0uG5fNQ1fmRMK+IUK3U2FU9hBprwlYzT1QhFueWu8qw4WG5wZYaJVNeYy5cyyMo8QY/iSny
m1Ea/cVgpod6Qw3MsAyWT9Rt10NGZ0UDIiV8bV2sGg91S3gJx9zdFLUhkN4kI/8N5Mh1XPAU+JDn
IXFT7A7H7NUKM0jywWUobWc7DP6773kvruvNrw4f14O0mu7iV5n/TKlfgpTOhr0/gPftqiTg7fTi
ZBz3TR9Uf8d0RIHciQkUqmM2p8wvQYzXg3lwG8ePuAygd118+MBTTfxk41VEsqfWebgKl8w6CLZO
LQHCA0g5GU4PcYD7fNxUEkMl3MfYzEL3UKEKQJJUeTt4pviAVZVtS85BsW8YAramu0SWmqs3lYX+
abTp944ZFoq8zm9Xu182AtjekRjJyWyvNrU+Yx+1ph2Y1uUCK9N4gKKfvzg5rzrvdHgObAyFYzhw
CjDsOxFY3BQ9j8crAFzb19wgOQ18ewNgbNm4fXSVnLNu4fZl87xRq3sek+YiLGmhy1CEK2rdIXWC
TZg4yxcoyiyqWg4pnkAC3sxVuTfcQnMCWL/9axWKtN+T6MYwwn0jNiKAUk1fSYLb6L6tTr0b2TWW
aMpbPRP1o92xUiW1HuayOttOAp8gdV7XSoBtaUNsLuKiJoaF7H68dF2HqYaPyQb+9aVvQPhjhsYA
pa1vh61NzS2g8woTiakN7gbjp6aa4nAGtebkwfVCLu1rtRzMqpNvCDyMq5knu2u5UBynpbHPQOW8
aBCBH/lheKW1Zyex2ie/p6drW3uFctGi6iks9ZIpO7hH3tKwtJjBCVEPvEibe96MNpcug2ZbDsy4
8P0RZ2J4lFkzbzMkJxtRXD0KHvh2Aqb5tzWiO2rNFz4RbIGGlMiEBrGxbPMwDVCyYNZw1jv4urys
ZvrVOwgdy+YWS1e+qYwZgPBDv/oAGue9zKSiPTGR9vCMNA48v9u5rn1QNs4UYYSbVdXXc9878WCg
wnUY64WVfqke9ZqcgsDAGJsB9VccMx/KYt0qJzwPbHDDEOwWssFpvWrorjXyqKq7yyEwdkYNOrIa
X2ie3sPWOVvJ/ND3vPu1i9DJKjw3qsp1Omg93adEoUApyzFePFnfF0XY7KZ51U9B6lMRl+t7Wtvt
ThpfXZt/rQ51fRfaQeQD0+WHgrdKR0/uAtHhcajWU7NofcgAV29kzkcl45iGxC0s29dxzJ9Lel7d
IF5Kt45VD9J/NuoPUaiftC9JUrNZJHVpXacyL5KNHuuXdWPU6SMtlmit1ge7M6ujbWMeGGyaaauC
aB9U2etsjL+5dg6OT/q1DWcuQN0j5YJin/tTEAdrnW3SWV+4013KyRwQ6lmHmRxsVBRJFok+LG6y
2TRuRcaPb03r1s3NsyLJzNJTFUhgs/BpHcyMHBGvGcRlCqFwO9bBLSOlvC1ooydvXOpolAnYqLCK
w45K0pS1B1mkpGPtCtltUZebuhyHN4UbZutmCXSDPrsUyjxAh39nqsrcThbHJM54I0DMPox0mVB9
WuabtiW8a81/Onc4cJA0oKVXCGryb78L9WkdspE6WHcI5npft/IjV/LC/fzsLez9yZC1z4nlnJX4
63n2W2N2J8dM426+42gQF5JiiB8W8pznA6lgSvPcayZzwjlS9/Kt9uvvHoUlR91i1znyfUoGcXbn
QJ+CgZqfnSrnprKbR2q53obI+nNBhX3TTeupH7qBhCpj0IY1GZEtpg9ps7ooZ7gpWtqh3nDvLs2p
b9IPap8NqrmvsG4ogIGvJjavNlBZL6biSt1JyzpmnX0VbKLn69JYS4Zb9GjfAQgF6NtZ3XVtyo9q
ZFYjXN+q0EQQMLX7hWBLDdcqGumlRcJtFZ8z2z2tyGCRPwM1QelyD+K93czBJ8v9TeL8TD0ybGLV
nPbGdbiZBXhot5x/UjccMVqyRCyu8Vs4xsGyfXVkRuXIlac+kvTKabWM5Z8paUrjpK0l8PaMx+QU
stdUdDG5sJKONvJxDvLOuOGa/tIa4cK+EjgpS6aYQ7JsovvsbRzvBq0pupzOQ2brF+TTvNGQmWki
CK5vVutyWDE0yZ42pECr0R8UDLAbarxdOq7oleIEwXW/eKa+/2OURnswmCpVIO7jsmjRanP9RSe4
KSRjmplpeltH+x+Uxv3Ybq3fvgwffeKDVg0cLs3KIaKoqbZO0lR7lfyREJAXY2xiY+56yo/F22LJ
IHLLCk3Mhfy4GZn4KYueZxY/VboRSLfwqG102f6MnP9MG8aZSCzFSbYmI7eYdH5Md2cQWcc2g7XO
888lpvUm5XKFSq1kRKc6a14ivWBpMyV4ahMBE1/KdC/2ztJ8um5ntprPo9nVd7M/PzIqs82cYS/c
8U2EUmxqMYR/IX3uTZ8NL+EiRE/8O60ssOzT8pMX/cbEp/FtBrhOup6BtQUUmlHeB136aCqu3K1T
C5qSmLX8ZKeDJt8uSX4AV4xXuaqzG0/a+T60h9ep70S0+PUNPU7k6zNtEkcDNkk4UFOd+dOUhOFG
9tb1apdKUdJKK/+g1EVtzM8KyHg02sZRxb2B/qHB7u772cLaUz0Zc/Fseg6vT3/reAQkkvZz4PMZ
9Wp4DhAYbLN6XJk2XT+VFf5B5fNph/0feozr1gjsNrLquY7ZYHzcds3TuNqX3PxruZ2gTOrlB5dU
9WWcinKzpgO+pTp0X2YO61unz04WdLy4Dmhq5IajHoHGe3E7NIdKDlydMtSAtU1dPEGAsDEsVf6V
c+dFbWm+tdoYYiOn6KCWqoq8lXCactighF23j2PGxSmF/81dcuneuAU+JlCk9tCFiXiKuWBVWtxD
kBhdJIVuI9O1ioM/6levMfpbM5HJdg0soqhejYBwLuan0lXFKxZPCsNu1j8FglJclqXTDZ0/f2vM
gf8kRi0e2mb8UJm7cP4IUARwQFjv52ZIbrjauE+VIc1ndgLnUaSYgkN0RthWZ4g/HZBte+SI4mfi
3Vy12ouqr3mtWcsTc3IeVVtP238dVaGb4zdn0me8tGyBF+S9pAn7pXl2lsbdel7+2ARIGQ2AtBtu
JXW8WmP4MPlrcLZVzUoCiWojXfnFKGu9rzgkA7WfQBlYtLFIINh7OgsYnhXO31VVz9hbB1ZuRz+U
nYerfa6LTTjC68sait9ogo3B6G80R4Oz3wqJBgg/ZGMkRVxYI+ojhPOHdWp2q8Wnd8lyY+t3TvrO
io3Ycuw/cZN72CJw3zAeZgAa9xqMiH6qzlbRukdjtu0tqqQlAsRwLiu7j0Bsh7dlGtpUApORoRNG
554zy60vtr1K+CRQKUWxPGD3IQVQmAzcOVYOpdHL2SgTmHll7twRTJgfMmVc0zfmrzPwfhW15zy7
Tl3GnjHQeOzGNZ4r403N9Aamoey4TdCkn8LkSfguZTvNwtlGPB6O4hHMl5j6gvECNYPC0syMMx8g
TNii91BO26M6WJqaAdVF34tlEKznOeNF1IvXHdMEp0ZETCa1Y8xgV8mUK5/rol9OjWe0cTl50/0k
riUHdxKYn8uag5QhX6cRMua69CFOrumZ6gJYbtroLut5Mh7wNYW38xqkF3vArpLMJXmCaer2WioM
omirESV4cLJaRyY38zDnR3+WzpeS7hqvcOEvEtFzh4mWThaKBDYFL8v2g+QqUtBj29P1dXjP2so9
SzeRlGGTYKMmv/qb9C5oIF1ZHBDJkdgkxFcz+YPTqjj6oWcfB9Wvx8ke3Qs4aew5mZ9X3xOP1R1f
3LpRpsz11dcD9KZyQHzm9+ajaIby0y1s54R7ndtplrRvbjA5f2iS+WRg0A/ndPIi4l3sFVRM3Viu
S3ZD5TON5jS1b+ugCzeeY1ZUkH2KqZIJ2Itdz2i4RqyvrRSMzxV9f+zGknLeooM9XWjnratM617z
phztoR7OHaeb54KT/GOo8u5vqu0FnyD08diszOHabCOPbxFxkQPRGWtSRrwaY3Y/UzT7dY2s2lsr
5VYUes2kI6TxFL7LJKzjJi9KcDHKoJI/oAqW6JtuiFdjCBuJJWwstMWnVRf5LTrI9a+z1gPPSAfN
U7fjV2cq7hdNHR6KxWRlRPqxh83u/vCpxwuR4q0gvxg8rnroowDzKsR/+FAL9WjP+0jRXd90XVDv
Cr1yxbcacLsbOrQuY1rNMGf7RWT8DFPm9zEivO4yOXN2P9SpdRF9asSVFM02R9uK3paWHcXQYK/4
PcnmOIL8m5qDr9H1q4PVU7iW43jFDeDkNihQ2/an78+4qIK6WX6Skmwo3UKapWmdfmlDTEfTdMSz
UGXeg5hxp9i2+5l+DQsvDWlqfFQDfBMRlhtSBmwC9ZvzybXyur/NBW8msTg3+PLotT7QFK2/bOlP
v02og02eJxTY7MC7HzrBQq/m9Hf23eJRDpWIxejQ9kuS6YR7VEToIujkWE6+q1yOuSnb/aV0eyZw
lulc+k53LH2X6MRc+Optbdh8wvJPloq0v1ZuyoNhqymaVAeeNXSTQ4H+dCLljuh7aagqGcwNNFPA
pHuQ3dIXey1adk4Mb3xKzOSpDPP2Ze0W7IUpVY1mW/WV/+2mE6Ulg++eTnN5Cm3W4Ryt9s62CuuC
wNWMMPYNRM+I8SRUu79MI0xvW6FpMxW4CWn7irvRcUGcqA5LX6c6HJurZE3MVu8H7YFmvI06S56j
Bw0DhLGIdaobnKNDsWnpmtw3xPJ2qIeyp75viQhIg7AAhg8qdDVL/TW4vevRLe0czY9jjGlzbJlX
jbPAs7dGobiqi8Y510GSfeUFTUgzK9/SpjY2NSuBEQEF82SsrFp9itRv3iZek63wZnYH5osBqxEB
WjSxmo006mKvsv5rKpDy9W73KQMx75md7u8LNfUItEP7YEOuvC1d33kVxdAfXLlUdOEcSlNzy0m/
9xbuN521MxskfEKXJD28coqqtSWthpmJH4XDrGqWT9tbrs7aKdnRxQm4OgdiK3JcB3VuFaTx6Rev
OB52YWDQL57C4aZfC5+GCb2hNAHBbE3OsFE0bv5ijNeUonFMjQR/NrJkpmVFdbJ3kplCl5kWN6nw
8EIPjpPubcflQylrL/Z7XEUy4Elgfy4/Mqfr7po5+PYHs7vYU8qi0F9V88gwX1jz9TbzqXkOzyYQ
qCd3aSkVdI1zTEbcDm4mivNCjexS23TNh1obOD2636ryK0BUQ3WZplxxvM1hck7T8DSRz6Sv7k2v
3pzkNDhN+hsgwhlILijUOHXT36x2scRWgvQUnlGx80swfDZkqjvP7T74+IsjhrA55sZWHeaqNz+K
INGnJZtoJwuyS9gtzJe8M0hyFu0jx7EWTzb+9TTJjLvJ63HiikDEJNQsLn5lQZuRMKxMBrkBaMm9
Ou359XMinXhNPsd0WgkE+Q6PRVdvRdY02yHouK+1bXhL6D/fDYLTtEF3O0r88m8WtMFehxStssxE
sInV6MBm3J99tqGGTttkn3UzYaPFRf4o7QXTaTMne8dI3pNksPdzhoxqzkb7K1Edf1TDcimE9o4Z
Y9p7hO7ZscCWt28bnT4WM3WBjZ4841YqPUWudvT3gJmy4Xdzn0IcrPCG9Uq+JpPtXiQrbfxOfyN9
I0TMbf8ew8jS0lkOrIuXijxaPDpSyrHck0vYB8t6P3ZfRZPMvIUj9wgcwd/FaNVnhFv+PZxOgvmF
8Y7DvbwMirak7drVViUUnAyhB0w7zrSn6rfcrrkxxmlV19GwDuu7k2YizirhRI679E+oybtnNVXd
buoc9wiSE1UZe8OHnOodiTe0942mdJJFriRlYZjjI4V0yuC9426Q1Km7ZLaKrbR9O93Q0OZ7N00X
DVXGcmjZeKjpQ9Kv27pa6l2bKZLA1ZFGeDwFS4Yrqa9PqMt5tSZTP+tyUVtDL/JZroTGRGqP3wE1
Kopua3dSS+ttxZLwx1TSgeAM0Wy82X3lP+1PHnsu4lf7OyNFyes56L2fyPJrhYv3MrnFsGNhSC7d
qLNzTfwT4IQTbv2VsYfFKoYvi1zFp+H2gc+T0ydxpc3Xkd9qz6vrPiYoXJ9CP1DZpu1GuVXNquJk
Rhw8G2q7oLM5WxrUmD3YyxODkgsMOdeJxVLWD53VEoUqWjLxtgryuzQMvAM4NM7enTWeCC7Mj+tV
cpzPyxBrW4U3PU2pN67K3DAzrDDfxowWPEpa7kFtLihtj/ZwyS293HGDfhFOteyBqWInt9JRXVJr
emlX7rW2WlWkneBLS88+d/Cwr8LkzULjsaAVSSqSacNHGDqfXt58B0maUwqQ1FeBNVC28Nvp17RX
Wj8FvlUW1XqIuasiH864Y0DrM//YInH2VePlR7cNW0bbaBkmGztNHYy7vT13YOD511hQjcPipcUh
cHyBkrT+NKaFDOgKo+7ghxIjq1zIRQVMOooWgV5XtzX9Vw/pjC/vraShwyVk97D06/wsBZC6lm4d
I3d0zLOqmPZFbnyWc5BHJLG8g9fSOimu7Mg91MT0XAZIkWmKOrGTsjgAHdXqlvzyy2IgOu/ctjzW
cDMjjX4SR7334RFdOctKO+9eQBwlz3S2C+fk1S/nPxJ4X1xUlbslEMEwYMNHqkuc5LEpgoPp3U6Y
pjNfItbzK3mrgq5+9DqfjRInEuEVa5UGc4PZCqOe1HtK72Ljl8bdWrYo0V3nT8uCHLG7/+boIwdv
n6oH0+mHWxuT6q3PdOI6+uk2Qa61DdIsvDHL5Q9q7Tq2Wk2xt88D9q6xZrelbldWgisOYsrgO1SQ
2JCYk6bKVuSVi2P2u1kquHzUKbaDRwi0D0njMWn1rvsGR589At0xE2HEhH79Jxz33R3qzOxekYD4
yGWz/tpLUz/bJkEMMYzWI8GOgoVorKm3GwKNo87fPKNn7JPcH7pLQo4xoXtSmoZ9SEajPRkhN0B8
3Xb5MJQzWSJqtoq2XyLUn9BmPpa4TrttCWEdLFqw5LQlsGxUTMSDSysiB8v2MTXufmE2lRaX0d5n
lOaOc2jLw4ILkuaO1V/ggnOkREiQ9FN1LsvJxmI4JrTd03R6Ggne7Ql7sWNNZYKDetHPymzKmFP9
cmiTPI0sau2XTJppRGyCio/mguPTT9n8C1KbGJQl0rAIKdE6f4IhodAmLIMyYrEa4d00cxCf0jzc
h4Tt/ip6rFzHV4JOti62vZb1q/LdhvxhRy0kGnHOxZ6v7D1TBGZwzoKC9l3J3eKmWHoEEAxcStI2
vvcgxcBeCeNh4Dbx21PGvx3dXCJn9XXwK+qAiNpIbiehI7pPqtW/RZxI6UfK+mm6uuuZl6MqOeTL
n5Bk6qkxGCdsC8qH2mMcJ8l1/qIJTlGQ0tN56FqCEEnY+DukitPGQg7EL0IC2FjC7qYnuUopPidu
kJbiUZgVkRJD25t8Js3HScXct7Z6p/iIw61BkrumRMjXTP+FKVL9Cc15uOUOnrxU1LX2oVqbU7MW
M/uZ5FLS8gHtpL8cuBHZkeVU3SkcaxmPXIxeV7mib+j1wD6EADXMfIzxTdGfdDcxDCByshyz7el9
gPL1tk7q8Etrqnqd3ydbUc3dISs4zTS6mZFX0OE4rZO2D4xsaA6vPueZkCtatpChnIt0zSkPB+qj
89x1O7MWbvxczhchGVTkROTj5OT4gDCB7qZjYS1F3zb8DLYxy8jtm+adcnX1OPfEPhqJTlKBP9oK
h17vauEJG+pxuswjYUqgoszMVNxJrhIwemCl/yis7CkzVbI365x+XGV9EKQZ86hgMwycLjmQmG32
9ZRYx6EVJLjc1Mk3Teq7Tw6SuctCYo7PfldEiueI2g4ywQmnHxNWPpV8A6XwBEL4jYc8v01cwqdc
kqvXIYQ4sLEnf6F+E/TZNhyd6Q5jffqZ8vdRHmhuxTmbZ9MmYDwWOZ6sKsi3PYjgbRumyG8n7vml
R1UjhcwG0Yo1l3r9k0e0PYafSR8xlepPjzKD+0A+HVKC25FlLONZW/julJyKYx0G/U6u4fwrvIRn
IWQH3bP9tBGK0ILm6oRNw+g1Myl9vqZbxnFYl3tZUqpJlzc0hiKiPvy9muO41Q7JStNJlyyC224c
XF99oq6nbUnAaEtwByUCoZSJGRH8G9RJGfEQav47eSuO0YL25yh0FueTzPaKJ/DWzFemjUZzeKdl
XG6bgonQlcvq0VwC/1S2QU6SIKk/i6L80JZJoTNjDXEFQx1Js3wYRrMyGuN6ZMN7I2rJ8z4WTDAw
Ql/yKC+e8ArSI8hq/HTkcXBRD/5rzPH/S5723FT88999aJh6vpt2YTQpG/5z/9PcflU//X//ouv/
599f1f/nv/4av0/8NXz9H3/Y1lShlgdUJcvjTz+Ww3/+z/9tArp+5f/rX/6Pn399l+el/fnnfxBg
rofrd0tlU+M7+9dfHf/+8z+sK5zl32am6/f/r7+8/gL//I/LV9P/X1/+X7Y0E72Z43i+yWya77tX
tcT00w98T9P8hxl4luuars3J7+p9+S9bmm3/w6PWERBVDC3bQqb2b1ua5fwjJOdlhg4GTc8S3v8i
7zx2bNeS7forD+oToDcNNUS3vcnc6TtEmpP0nlw0X6+xSw/S1VXpFSQ1BVwUTlXdk5ZcK2LGnCPs
/9dtaeQm/x5IbWpMnqg0zk5fL7Hu9/9qbZRi/mMDwt/jffcP/bdAKtn6aupGqdg1c9W7DQI/W0lt
3d7SFa4Y5hP1EeOYQdhBdk5KlsEvTSv1h43QacxkYE0JHCoWVPBWlUXuatwMrb922hJaVn23eFdg
keTZ0Okdo+IPe2KXK0Z2ZmM9gsrrEDl2IGuOuKzD0FxxNk3PWrvOH+VkdvehZ/3SKklyY+Hm8Adj
Gd1KYzXYAGyNJYjS4NxsMnyPvVxOb4O9zpdFp/qxueff20mMOzp8LLzzQhGIxSrNf7lL28fUlDQP
P712M4yRoqMsFJ89CCjeNaqih6NWxlHV91gX6c2r/Vpm6rLJEnThclIqDi0xFwGLMyOPpeRd7pe5
VbwO+HFcuc8yE/Zy6YSzMiFgWav1hYF/DBwpIic6jmm7yyQlhV27lBfqafKKaBs/81oyPozm9LBU
w3LQHQ4SMg2GjjCimttW6turCX+fHQ2dznQ2yw5EDPGcFLMWM2/vpk89XssEti9xzCq35rNhGuQr
izWLzoS8Iy8vhcmi9koNnKGNTn2r4zFOLe1ithEZGNVc5u8JceJ9TPX5TQzZeqXRyQPaR+OxLzGc
8esDkIH9+kaRyViqVQ176ywiuuRrA+zEGQRD7NaKd6MkLwFw6RznRUV11yh2CTfFMJgNqv9QPwYk
4wgrUaGVKNTK0P+q0tIkbtf3ypO1lvazrKRT66pFz7pYfoPxjThItInU3NyKXCV+hxtrJ1sQoeGo
OfqTNlZm7S0U8ddGl8ZT2vxjxy62ndDGJ3/L6SPQY+x0y7eQHToSvscRt3bhryBLdW9s0ulM+Esm
/4LfxlsaSgdXkqbo18avGdq1Im900awVXiqb7tNOWIxqD9NDZ5udD3yERe8V7kI8Cj0okKaIntd6
aUmRzMtJY3nK1oy4slNsDtd6VNOPTFkZLAKov6jTPXhhiD7fzsWIq3aZ7NVlyTphAXO2vyYMHzj0
kwrDoJE3pxiP0K9gUT12JbiN7szFUYZEzqzrQru9W4YqwYQVM05IFUBBUWH+lL2ePIxdlV6apEw3
tVE5m9guuX4t3G8ZLg1v5YVwu65oH4TDF15K3OY1zTSdriOR5+ai70LL6RVMFcvAwIjv78fGn7dj
mDYx9yT3xYxftXAND5ipXKtq4TxKC4tVA2OltiSFWbXuWBY4TSjsP2j34zd5xCHSMHg56K1SP6cM
ZOkH2Cud2YPEI1v2r4Na6c9Ov8TnLF3HT2FouJ0FQ4jQ5CezF+QHbgbP47UlUfSpCauU8HumFWMN
0QScaNq+1mi/WkeWb3EjdL40AsH6UmrtoSnGlS/KHtpHaWhqNlqNrN+yY4w6Qi6F4yaVcLiMCQAR
Pioa9TqxEPrAo2B75H6js7lo84Mqt4nt9rmjvSvESkuvtyuVzyDKPkBfG3d8RF4px5HezUWanyNJ
Gjew6uensbH45TWIKLkoqMZoz+Ygaot2gwxqYzWXx7PoJTlo81x7k+ml32I9VzZpNzMHEl1nYFOw
1nBmvuzzrfe4OcCBGM2EXJklxd7KkC0IZE1vTstmZWVtlHBcWhwCYpWmw9LVtBJSNorHYY3uqtkw
ccpZinxbZ1l+Ahap9b49R63H757hW23N1o5NA7bj2rI1XzOhNEeCLnw1Mb6oP5TNGevn7HkgINWz
SS8yc7hG86xsYhZEPZBOICsqr3b3aFfMmdsU5UXEJKgzReofcscSu4HFEFvaguqH30Z6mUthnIS5
OqEpCfE6FpPtkhpplgdNiYEjM3jpG2+d1RoqsM38UPhOHzHK5wztSDHj4yniBkuITfH5aSgqGX8l
j4Q/4Ta6pJ1uWy6GTBUJA9vRHymtzU3UxEuzWdO8ScK5yLoHitBu1866cZvZvbAVumQfO/rxq9zq
6qveomVRlZeIulgXjgQgecAldo/GgyQjkC3aRZ5l+o2Jpu/ocBA8DMR4MB+xPIxfLeHwKX+k+PhI
U+yfrJRbtm129xHQjBm/ppTN4YKvKlSy0nkizHRPG2Sk2/jTQTblLvGdkWOmEV323TTJtBtiXTDz
zcr3ZCmcZ4r5fh+PmTwHWVKtTwmrkK8J2vxO9Mv6xTJfyR8JzBOtqNJtXMnG3XQfM4nmypsOSu0Y
G53djxzAqcPLGmP9ied76sROX0n1OIFou/Y2GZbzlagqhwmPU/JcMiIEaysRdeUwi4/DAidTbsv1
j9B7kiAysvsp7izHH/EMolhH4r2eNWmTISe9S/awYKGS7xDDdJUOUpbpm0bLpsrtDHlkYJzG5dmO
quniZPfFOc2Ealz3SEWOKeRjp1TaTiQsDMzJmwdqL7SQaLZy1uQpO0h0ju9KYdyNjmtsek6LV92U
lxq0jOZMA0GqdaY1ZdklIlPKJZbnNzAIyc6eOnWnSV1xm5pZO9HO63vNVizPKJeWSA0XzwYj7aC6
EIfXwIorJfJqLZKOFb7gt15Q22qTxf7JBcR3zSFT5QelmrSIZq1xHo1Byx50IshPnM3tZojqQSUq
TAxASZeu8SPFYelIghBq+UZdy4eoK52TIVvavo8c6Wgt5fAYSfoSUA9VlR8Ng3OKdGQ0K5U04VpG
HV1UpvB7gz7+u1PldZvaiJ1CwQyIaE+IzBnNVxbSi++lMbUTM2T9uFLlfmg9S6/cUijaSg0UzVvF
XPpdppZ/yoWpTMFQiyFSnvg2f+XRAVjJvJfM7k2WbOexUsoslO7Qopx+dVdLHPWkoa390tukwTtD
s7w0ZfunHtvNkUS5sm0mZvlubtqx5TV995pjzgyh7ckHXtx1U8VZSoW2JPshc5RfcgMkhY3asUBg
oSx5MzLuUZgWsrVpTPJ7NevZe63XdpghVgZ1vMSnorCirVXoC+anXjvNbILbDQlrc2lS0ezhi99X
t9MNtySuo2JfGIbE+3bn+WuUMftR75SXxXHso9Yp8yPtrLbLm15/NbpEvcy12jx0kWFsnVpZ+43R
yNKrs+oDJYeE+GFOg7NJODvuM+n4sXSKPJSziYEdz3R7M9A3/FpP2O7R9FpMPhvOgkfmvPAjrMKt
P5vic5hwTbB/8txRYmw4waLdutwtGRCM9TAqJQXveBm9zoo8vaCk2NBOnPhpiqb0WDX28FFYaxtM
YNB2EXuM2jBvzD+RjdI+6z0uxylY7ws26khmJk581wCfYlmPKL/GRvCg7ln4NSAgYk0+Txl7UiOI
N2fb4HWAuCY44nsDB248js/Z6mDE7JNyesK6h6xFEPzbyNX4EwAL9q18zVmFEavrA2mwMpjK2T5j
u3Z+IWWy4z1fe3LOS1Gy9MMwB9tVNZRdsgPc9m6dlOZ+iJhZuyg3aGFmNS2hgWP0RRVW/SIDs+H8
U/PUo6VzOjqerPnuJDM6Fe2CT6tDvmVkGqnLVh0S87pWLa5F20bAmsWMQknEvyK6NAA1qaRqW6UL
vIaoXLSAcFqLYEvUfawy+6zE2XSICQFi0rFiaZOokRK58DKbMLLEyFhGw0XPdFwcoPnZh6a7f0cY
2C0PepLqs+osRiZLuqt+bwPxKps/WTHqt4TwF5O5iYlRriW1FPQIyw/A39Jzrq94rSK0R2a58cuy
xHe24FRZT9RV6BLFitc6UVcB0twgTzfiOYSpovJoce9uZrNA088QPckjUxIHKg4A1HWtl390SECI
SKIlXAEUEXDsWh4bo5Q2klIl+9QZKqKW0Yr3Y9TWJ8WBntxbzXQ1FktznVStH7py0s+KY5PLxZJa
+lrUsb1VtGvji7FvCQgTMJBQJg91CsDbZXmotGVyUj8Vq4STjzbNYwARHx2JOaIqJPXXIp65wVHZ
vqWNIQ71sPZ+k0fqT+MMvId6hUYfk3CgIOyWNSBOVR6tfJ42chuPr6j7M1d1F++nRrWuHRsGbh1z
kaNuDMx/Js2Y/VzP9CvnYvyj1pn2oq5KBstgUReFLmROwpZRL31SMSl4hshbVG1lsikLj2XQd4Z0
UvqF1UNJroqDnanaaczI7urFQKovK7EZ96sTh6TAaEE1Wck8Uxq0N0VpcQLoRtmhmbHFto/JHeEB
zd+7WqlfnJ4n28nYZOgqOsH02sSY5FHUYV8Wsu05OPz/xLk5b+xGzr20TipWNSvroROWzG95boI6
U6fSJXFRPK12MRIvL7ngV1s4vw3i9ODOawclPLb1V3XC7A+foFsw4RjVUyecaTc6kfMckTmkK83I
jrUYERh5R0AjelkkEVRLY/xVzamERqCYynXpZeu7bRkxVblS5K5BpXtWTZ6Y+/ipvBa9tctjiXFh
y4/MNXiSKLjncnghuG5/oYBl3QEwi5p6DM5ogbG1fzKBKA4x2sbVTnjI8XhhV4+SxfZzvgqU8Jkj
vV+j8YhXOT9l5C43mTRjgE6GNT6pJAh3tI7G0RgtCmnuclZDYb5dMam856PIPhU8nWGbG+ajfDcq
T6XTqb4Rx8ZO6+3iSpiWJZ6RVP2QBNHCRqXMwDYjmNcy2tVWotd5N+AMTipcSVWqRs9OTarHXHXr
NEq1fG5m8tH9tFoXFavbQOTR0S+LNsbe0pFgWYlhPq921bGYIDODmRzkzcwk+ehEyfw66HXWelI6
O6cJh8Betcptows6Z/ZFF1IGiQZISZHtjLpRXKObHVYm9fnHAiihBEeFa7qjaXoC6Nfv5LjMb/ZE
or81yG92hiLCVa7zF01q1l+8+P1miC3yyxOWbvMe/J0YmH1MukGOkzEHILC+KQ8mN7xv3z311APF
Ebx3dimnZMJ0vjrGgV/LCq/HsT5nmgBB6704bGcDTXdQ+VI2+gySxUkd7QWNCdNQGktbCuenaZHW
m121+hZoAok7cV9MzPl3v9THkOwK4yO5s5qdcNYlwGm1BsuqCS9W1PTMTiKuQhmzzpedde+W0Rpm
oHfq+J7ICodDK8lvqA20q9Vwf/YZqvlLa1VvYx/dyBOKwGqV5VSmNV0fdx7Z8LWqt70pYYWXKgsN
xRywSBCBl9Yvy8qfezlHX9ewHoaDOUoPyphLp7rum1ehKf2fTKr0HzZp8EW3oicoWstRKHNXEW+V
Kg9gBJn9ZoXP3SxMwdmkPStYnNeaI4Oq4P596yUuzNJcKu4Cp9iypU86GVZFwR5XTsQ1qaKIqLX5
0a1KxCr4mT3jCd1SKbpyU2NUC+NZqs8DUJxNhrvshBRfnIXTjpg/Jvme/5frNVxbUs2QWiftHjZu
myu2BL1Fa7H7LZWJsqcfp+Ayi6S8DVoevyd5jcDTDsLnpWLjs7CcH8tUzMxTkyY5mmoi8Ic1SfqF
KqfNXieI3JJipP2yImFdNHANG2q85sRcpQ2ITr/GMg4Co2sqjOeDOGg17Fc3q/s5DmckKIXrZFH3
yqJTMuW1mGsK5Lp91BhIbzCvxFRBFH2GxyYHdpbMkl2GLXNrjAW6CqyBLoezUNW5Dv1hsrJtn8nd
F9yCmbGLxcGc0aDD4YkhIyiDMjzMpW6T1MeMELlprdtXOlfn4HRJ9S1jsWtCkljdWRsk8zhMsiZT
emkTS9qy0adoKnRPSBopErtJxyIkvGeW+3Uuld8mzYtXfR3idpPGOQHALo36P3eODuJC0bQnLGX2
FatuqvhzMpTrD4aT5SoyyyTro3YKjLEIr7srUhaOu5pl8ixlqRE/jpaChqOuRso67qyp0AZr/UUv
mmlXNRa+mbkf58A0h+E1jjIIS5ZkHQwlL/dNqyUEvxMbnzwmsnPTJqzIA58hCIamhggr7g+VZKNc
vqZQohZXlZuy9WIDy3bVRoYCnqYynzWdI+IaGWLdsKveOKI4gMwbNHvyyzWfHnKhzh4gk/4Hq8h0
6DVMChDiOkIE1gBjwzTF9Dwbo+TRRurPk2RKP3Yqoo3ZNN3JLAEt4YlohyfCExbpgLLGMRFN7/hG
Y4euDsQLOy/Wh0bRxYMhCRJ/Cz0j9btd7UpID7OnV7p4bOM6/VOqTF3y1cpVVzVXJXRgnPldDpBq
lyqG+WknVD5BbaX428uqjkMEj46jBmpV0vRD2M0peziLSpJ+Ww44EjStU+2N2cpDMDz6T5nr8nZg
RR4ED7aZuWqarIdarqVzPkOZmpKhDkkxywUkaWP9sOeE985C7LO5wShCqzzmbXLGFFqSvZIklaLb
LBX1+6ir6R8kSuvNhKm4HYqq+1lHST/JebZ8rPHKINdsoo0lT2+GsqrEMDOtPVa4Nj8g2y+PjASU
JbBga+2LTipe+3UZN5ENk7EpmaCnmcbgnNYm7gmwtNi2qqKtobzp3bdu5ly5M6Hty9A7hc/ID9IS
vmc91ApsXTiP7RdbrQvoo5Z+miRIS0LOpQMrmrd5DxdOHdFHMN1WUbJVmEwMSfSmDmn6k9W2HpIO
FrfIlNQNvjjy87WQEbkaqyAt0ZsD3VFhv96HcDCg5DJRwGe1zNtmUdtvNSCAXziQ8/PCvHlvzozc
0E+rYRM7NY+vwaW2V8FsgIXkAvkEzXc3LZW4/h0rgpJEerY4oZMa3ykvpgAlMrE1CFr9TlWU6JBp
lkNCbV7bjUJsZvFKvo+gIJpZe3E5jRCxOAk8Scb14VqsHGmCchnsgxQXnC+pgyu/FXr83o91+d5Z
8XpTkWEeHZ42xIkqPqWJU+9xzmiA+yRp09D54OJV6AnonGhmWHXp4H6YEwIepjU+jZacYTKXzH1/
zw4tWJ6RC6ux3bO3qXwyVk4/EoOACpu62qS6WIjN9ualb+fhYdGgcKgyIT5LtGRGu0oNB06ZoIi0
6cGkWmDIvUrbKda1sOwUep9IjPsyr+ozQbnsNZMxiHjWKFW7PCOcQpGavFQxIlhZgakICTF3oTnW
M+uCl1r/HLO03Q7zsgBDGpp3J9Fs30j6LpDzu2OVjQNJhT06Y69mjCtGWYWgMI+cWzqlxVkuosmf
IDG4g6qbZ1zy3TbucU1wIejHOSVhm8uL/FIYcoqaFJedG3Ws8uoYnRyKuSzBU5FKnpI8phfWZpCW
hID8WJPsr2KhG/WAxvftpo67bDPGzKNqS7ZPBPVYtqlWQzz6NmfcJ4kmQXQYr+lboQj7qepI9e2r
mk1PuxhbF/GOAmeTZ8i2+QKQYDqWuRA7JZnEESBmIXk6AQD9ra8mSBatmJ0qhMk7VTtkJfG84qk4
ZZEJ+UOOpZQQQI7tEq8bcy4RqQSfqe5N4Xa8o58pUa4XlErICukSHTORd6/Em4xTB1EGJRrAagAw
AAO3ta42sxnN7hWPUIhlhwN7qJN7xzQ4OKnSYqv2LSUz146E2yJelhtZg8j0dGWIwLz1EMHTyFHO
5Dqlj0rXIBK1w4rQaLb65DBf0+otp/I4cr6v3Ws3l8bk2orKv9GLRdE38oz4EUhGkz/VehcpACxw
QQ7RAmCDvb05pitMSsYW78NCNgx33+IRrs04SZwaK+xsYnZ2E6SvB8KBdREudaeJLWdZtKmL3IkP
/LvN9LnoShl9GNEyCJgjS5q6GTgxOlyeLKcXHhu+ZI7twuwAS5T301qfjPIznVatOyfSPW+ROKta
PA7JwJxjrUyr56qE4IRTOCOT17HghOQ5cnRgEC8rQa6smrOrSyOtieNITPCnpp/m3cDOKg3LMueL
pUARCu1Y6h9LmzI14EPX7abRLYyRnU0YclOvahaOMnMkL64kZSPLvCSrBF7PNMsl2WYkFedwSokB
tInQii16YflIXJ0Aa5FIz2mqShcFNunkUXLXr5VlZ+thKofmsWuK7GftxnoDZrK7tlncMMqMy02W
aoDMNIv+G26LNR8MSSX5V9XZ+ltmEgi+PLIGlGIsV++9BszQbdKaukw2exqlAprFsxFXpRV08woC
p+LF5Rhany3Iq5XbZg3O1L4Zs601dSSnoxFWR6HO4inVKugTcmfu5GrNjLCPcfpocCC/FxlEUJIM
w8auh/G0gloCIJaNr+sABi1TVxnqUQ+yBqxn+1oO6brjva1w18fk+ju7IDxtAMVzWkSZwjD1p6ao
9N9RLsv3AYNxTEzPSJhtIUl5Y+70eOgw+LIBoC3CBAg6q+CoU/8MnJKFazhOcWgXpb+lipoFDg42
UqbGxAzJGG6lBfNUiUadzD7+5Fu3jOnjkMEjQPatH9VkVg68ViJo7AT3vtmWnhYN4qmwGnFboGoe
e01ldRnQpAMDB5V881rgxG80kvON8WukhnF24op8GBIf87c0ZlSRrXb7spgiDzXcfnsha0Qy5wV9
Z8Cb66V5Nb0Macke4FSwWi5b2IjMXNv8zBg96CAo79sCpaG9plrfmgFvivQ65FFFK92OgEtZgiBC
zIRTKAAEoHtM+ks8dGPu94uZXdgumZxsAk6xK0+xxgDRbM8EfOggSL1IQWUVDvJEm8QsodCMuwPZ
ni9tmo3HZawiz6rEGNhlz/TAzhU5EKAVPawIiT8jT7/neeuUuDAL8ZFFS24DOertvcKHIyNRjixB
nw1lMS/jEBH2LaRW+ekqpfYVLVmfrPgOqvn/3kBjAA//3xtoTp/fn/W/3f7L4//korn/nX930WB7
MWVNAx6oKZpu3Xej/ruLhv/H0Gg5LEuWFcfQ+Dv/w0Wj4pRhZChryH8Y2P+7iwaDjSKbti4rmmaa
cCHU/xMXzT/sMv+L1wXHDl/VX+H6mLdsmpdWHCxImJFzZvfUM3ObKSZQOdGUBGhcr6MIcT1Wx/sU
9y8/o+t/+wT/Vo3ltU4ZNf7n/6TdvTT/7PP+bVeSzProQcU1fBBLuI77QrnJU32u4mclwafWqt4F
StlnVDS+GZt+b81bq94z7B31x3bYctZ4cmETCv0jyxlgnCpwyBLU5mUi0D5h1bEcAvb5+5h71EmH
EcbmMn/9x1+7at8J7//si78jx/8Cw7ecUZRZnIhDnu5m+U9mkDr+oNbTIWdnFb7psG2+K+UXv4n4
VsxtEvvrxK6ExXXms7NcJ64fqzhL7+kX/+0uXNTrllyyoh5JAe7b8oZOAmIEf3lIjFBE7sRYo2f0
tK8/2l/QQP5dqNuhs2yrU/VBkovJdMjClLDbLNsoIKTs98EYzP7qwxs7IuS4cRAHtk/21cv8PKgu
kvvFcNftA2CzyTE7qos3sIMmejUcnZAyMKcndTrP3KHtLlLeTYJIxXM174mBWdpzjoVpguRQvDoz
OnjPsXSPzhp+QTBbXOSGezsUmr8U+48eHXaft65xN1m42Ak0aBRbGMKMRWjnDLxbUXQeFscnaIxQ
0WoP+XIBRUeIzTK3RffEJxR3FqPiKz1wwCjMur3eHqfyrA8vbbVnJKwZeGO3eE4VfTuLazte7JgD
cCOLnSZ+TNIIYE9HsS1rrIdhTrVkLI94pFGLPQiN5VbWA3Zh+uNzr22M/DFZT8apAJ6DFAIh2Mft
M7F1yG2CO+3lhcbR7Gn0F1/vLoTK+EfZg7dTWpAhCErp+2TefaKu+NS/WUHPqU4DhRvThP/FRBnT
sM9H44FRHmfLI3+DiOCZ30wf7S89Kd6rTc8PtjcJTm6nW/o2q0PYOsrrZHKDxGcI5kv/xFQIPjnw
/gmTsp54Ob926QQ9QakPJdX5kn6SoVJirwPO4PNzSoLZonJ1M5MCho14W806MAWFfMN/QG4mMEjW
dpcuL+Ny36x0NhkaOS+9CNsQuHXQ77SAId+zs1X3RuiERigHjg82UtY3+VeVnv/jV0y5Hz//7A27
73r5yxs2I5Umg+2MB+lWXCHP7IFZXrSzcdL21Zllk/vqpFzLf7H65p9unLU4BO+H1F8+G72ARg6Y
z1Ydx5f23F3nW/2R3OKNEWTn7ly+L7cq6E72uf6//Yx/20tBEBc4TWKPB+Ui76O9+bLu2k1yyU/m
0b4Yezq3o7lVX+2z9vQvfqLyP91acP8u/7avQhTTqMyKMR60S9t6hM6wUECVVl6dc7qfd/hyn2YG
7kywX5a9smu3ZrCG+ZZXYE9ocs//Fna+tuv31dH51kJx7K7DBWzOobpCDwLWV/TbJDoNDkqHK6X+
3RvsM7nWp1DNvVgN4hxF2EtJ3lDqEUssAwz2DETQPdQTtqLxS6m86SGdfXQHZySgAjvEywJsvi7T
OyF7x3MdPlg95nOcOjsDTsdbc1Q3scw7dxzEg9zR74fNsDFM4rv7+OxMxLSOBRMzuK/wjH8XlFK+
7ReMhMvvjDEPrQCN9ReTHLpUuSkfZBQh927x+Gwf27NzeOo32J3psg0FMdrLT8OWrkZAHX3ryE1d
F5BP4d1YRW6BT7njE1wQrhD3AiYQto/SqrMjgNaNowQw6rAd49BWN225H9s/Dqdv3fw6b3n/XTTv
A3O06jdGF7W2dradv9XTdJDec1YeZL6i+9DUzX0Tb0cS9H/kr+yk7TApEZAu/O47/lrfJ4uFYj7c
oPJrvsoP+Oo4tA5z/iFG5Ba/0zzJ3PKHO7uGUXSxBbzHH5oh4IHomRq663d6XgLal237orUPjn6/
R7CG0lJu+8MCxtWdXhn6PMoP8IyetDdoAW4aJrySrNHdjl7HSzT4P0j3PqtL/PjiXPnpKxPHY+gM
HphDwbOi+g1nb+oOO3jRYb6ptnTgwerq3hqqDxNylwfmzG2D/Fy3nuw1RxEST73Iv8n1AInYBYzh
84tyJz595uG8emsD5zKSTuLhcxU/01zCSScuvZ0VEHt17T3fYrPDuOYBRtVSn5ubKNvrclHO8Uef
bwbnIdY4k1963oMYCsadz8/kHqJZ9SX/cQ7tY/PevfMQtPyTw0+Ceex3/RYSuI5g50HTLl060V8Z
rSNIn6FNSFJoi51dbYYng6BvclHaxa2fDYt1dWQ9N+Y9t+Mqj/Jys1G8H+SrjQJAWMoOtUc4nA/d
Z3Y2Hto35WG52Ecp4IQOtKMatB5mTB8Snr+6T6YXb+tH6Q172/H+w5Q8Ju/7j2Hn8G9nIQsyfKKM
YX7CJ+K+K54Zjk/EqjZJgJcqfJ+97zkAtXXMf5A90vfhM70W5+jGNpbOY7RvYBC55vuWhDQfDZ7m
ft1zZ/kJ7E1X/wTPzbLfrIKG4CNVwyVUvpTBBSMcgKvVzYMgRNksIOTZuNB6+kp54ZrLI8/dzB2c
BpVONeeyGCCsQoYYiAM/GezEN9nBkHiwYXhTKcJxWSGruGbY35qTGQER26DDgdzZ1EfeRNTzI0pP
k9B/H41AOscPqfRSf1jhcBSInaNXlv70O5Gac3YLD756ksSm10J5ZmFDODuhagdG7+UfehBvcS2F
GdWSuVNelVdtqwfDjjyCvSn6HTbBM9LyuT2b+/JFOqzX6UF8q3cs1LZPvA6KjYGVm0lYqDKDFG72
DRyxfCA4gmQnsU2FmITtx8UuBZM90nCyWuRo54eRQdTo9/ODoW27/rAOV1YFIji2Krl8lKjCV9dr
tJxn3EubGRzqvG9eq1t+iA/Dsc/3dfOiKu+N9eXkH6b0ar3Fa/7OdHnLRDJK5YTQlts/xcsvrLgq
C7Ln4oEdZk99VXwx6QhAydWYRjAR83VssxOYVQpUKAGmHTC9QPSYCjf5kd7Ek7g6r9CNSq9u27s8
frSwIDaqLyG88c3wi8/d9k/5x363HtWrfF0u5Tq7I/Ve4Ubfw2f8PjyKh/itna7FNGwQ5wJ1bnEk
wUynJlQDKOdboutR+hEXG6NikEWZ32D2JSr0rHe7JN8VFXHM2u0eK3brDDf7z/CjA3cVbN3DMnoc
z8NFfzdvFDnj8qZLLKzHstuzmfHu5IIRjfndXT7T9CLEJhY74vZFHOqP9U8WHQS2ZMY6N/tFFl95
/7MoO+mN9M+b/iDfIU9ssKl7qre9SdP+pY4+iP2anw+veF2yFsFrxMs6hhGuaNiWOCZmqs8m8i0x
HxtK4diM/yt7Z9rcurGk6b/i6E8zEUM3doATczuiq7BwX0TtXxhaCRIEQALg+uvnKZ7bYx34tDC+
tq/tuMeypCORIguoqsyszDffd9hG8rIN/YVv0eF0gCRBbs1ufLOBNysH7FPdWb47tA/+GbYAzDZG
1pbbZeS0r1I9zOZ9s5ps9XBjjncgTbSg6BM9U8V0BlYnGW9ntNaS+bu14Qko/DW45Z3MYLI9+ZQi
qg2hXnBCG3NFitBfIAa972uQlwMqsgII10EXnSOS5w94Ny5tPrD89nT+snhVgOyCl91kk1P64FCD
inchUimtE6yzoX0ixvWJMg+IjZikQYWJgTAFCDgOGeC79Ktze2pXfRdmj4Oa09U7xOPJxBiQW2ft
bTpx8WRC9gTlrfUMvBg2VcfuksvgbKcXN0skk+gGo6cfCnoJqVS6oWWYpiHf1vvmqn9cP+vxSjgG
7tmB3MORcXKbkkx3jq/L+TVu0yWAgTZpfLrFNk5p0ijZ9a2+uRvZu1EytYLlVfJkjzf3Zv64vlfA
qbvlLB+bN5AgCL26pQSYd0v/eKU/TrBJQSU3N0sfzvDNlpNWvJYxwhF5B0EkCjH2Ah4ncSp9q93x
VGOdCSkbmhz6HRT8/YWuC4jDpNalW/scnYNkUqi0f+f0vMinxsxG1x0e75jjySG73s1iXg3qkTt9
qF1vJ2BnNmdYdWCtpeQpOVwep4cXE4K1tWDRbZfBft0Fa1BI1Kk4GrzkgaotSuvOvfbCcrK2Jbqo
c0hD5IkGzVn16FGz1UKqSO1N37Wuiw10ORIkGNVIyrNlB+Yvf/tspWJ9gzCk19/Nsun6rZXL45AV
TiUWJm3+kT8v31eDI+VukVEbvoH8724+yjMBtdfRlhCVU3A9v27v2sRkgDk2KrAxDCRCwF7JLe6b
hodQu2KaPVVskf8LvPd2lc+TfX85Xx1Azp+gwzbp8FtNW/dk22+AmOMBkjdnBfZQ6tpoVQ5bDkyL
vYLjUlneGkffJsoJDxBkxsDUWltf0w7RBgJDq/Wgb59263Vw2KXDNchQjtNt/f5AqvuYv1/C71/U
VzZcvhQAbd+retfYx6ax/xjRkJ695/Xn/Ak7y6xPG8tk/pKXP/yP/tvbepkt/ucP3XL9lL1+1Wum
XuBLkqzt/NiG+Rt1NNt0dNPwOBd9SZLxiKdDuWTblw4046dOs5au/+hBfAOGVPcsAyK0/5cjg5/5
R1hQaVnT4BOgXOC6vyRJ5ihN5p9Oo54DFNayLMrYlgWI1nIZ98dz4tlardbHtmlEDjYUUN1q0VkW
EN+O07RbFb6TUvKerTONAhTKGFoH1SfH7DuACk/ww20Jkc/+luYw8jkxWFEJ0ThicKbTg1vN2gWO
RU8GmX9oQ2eq9xOzPu8U5GpAT28HKdga3fNjJ3RXvQK5m8Ng7lAQhyuHw5fvVFF67G/O3WUezved
5ek6JbQoh3HfvS2v09fjk/1+fMogzR2d0uly9QD9B4wNn58ura/P6z+/QzVVawNSzYImayPyAF8+
nt7cOxJWjxTT7TvtjdSO+wyxh/ucP+aPuzcISwkTzs/HSsQz6v1zDnVvJ4ypgdA2dWQA3B3A6Dv4
P2kDoIC8Og+RvDmtqGJ1qyTCkti7h3XrHRJrAZBKHFdQEvmfX1ItQ/mzS7okAT8kB1x6Ncz5gkk/
uPebYuoROXqUfG5oeCHcGJ3fW1PvfjdIr8+3yYMZtMDXPlRLSX9XRlsuR5dU0taxuSLVdIJ0oIBp
UZj84a8cZi2j8AcNs2mBeLVUy19ggTRZBa+Wq/rXswrfMAptU3UHU/vwqFfUBHxT2l+hZXIQccq2
HpkTnSw5Eu7J3PEToB5fKk9f+qInX8zxx5JC07vVjPSvfDdD7auaT2jbNL14Nj3ScDbULB5MTTnt
REsrgl44OslDgLCTv/LZ9LIdYOIlMZqEYs+Hhtdf+HaDeQIQ/PkA3FpaL4UwezNPkZ+3okNANxww
F4K8AlgcdRFh35PWH3C6rsDWXXtPx1coN40bg86+I1Q8Aihdi4RcbzODeRZmIjhIIWc1n5e99EjZ
1df57U36tpjCCY4s4IIE2E1rxJGg6i9vNHgtXeqZRF77DjXGLz/AxcvJilM84T0U9tCmuwGdPMUc
hlzEBwV84841/U7vMSepm9ZwdQUClpSa2VtMFg/np83R31kyGx38/dXCok4vB3OxGxRkdtT5fwB7
j3Ov35av+ygZn+5oJfDTqy04S0HoTnoBBh5bXHOiJ4lDenwNMp6iujzEIWwtYEp84ssliiFi8U6V
5oUmhxX1FfW/CYRi9KqNTNzuPjgBdCulublZI4cIY0MCNlQWtn+E9Qkej0ejv/RLj9AcxlCxm1V0
xvm0fsd9hZSQn5v35mmu2ffv0/xXnOYma+LW3ONvbU2+1nO/xDqE2Bqxsu0ZiKgq2/oh1gFYpdO/
vaaT0Fi8HQxrgjgJKVq3PKMkAcy5ZVqJ+HxlN71lzTn8Fm+pf9NkOrrucK2Gh/DL15eZ2AZwCTOz
ojI4yaNfyus7hMFGctdwbY1vVHMO//AbGd9yek5bHUosTiccTb6+InqIYgNAjxXt55zn0Qo6wP4N
wtKwVh1jeTyG5ea4oChO9dSksSRsKdrMwkls2rpOJEB0DsRGdkq7JzPewAFuaZDdrelVOcfb0Dlh
eYvRdrOnuwGIMbxcCbCk5PpoWABvEnJ6n68J41uL4uPl1CYoKyE8K5Z0tLYRwpR0D5CjRfv0QGdt
wRDkmu6FzF8vfZzZXmiIotzDKXTcTnAcYDoVbx7tXE/gqlwfDrgmp/vNbfpxfLV5XaRruKnQ/YwA
MG+6CnHYna8BY8rVrBh7907H6xj3G84G3vjwvB8eo2K4HDfco4Ypt2t+/y8+5Qo489H0/LOnXK24
epj3YcbtmmGmezLT0FOzou0TZRDQ25snMA/xMGtw9E1Ly66dJn6PpdV0rTV4yz98rbp6ofpNpb3C
MOj0UP/VrFa5j4FWHhIrur/X5Hi8EJV4eLiZzRqyEpfJ+ex9auZk4WUOnXm8z6m3uKq6sdwKqu4R
XQDdZzS5uxZhO2lEue9COyCiVmRKkoWC2G6wGWXi6annB60o6Dn8Uicy3Yg7EpsiEyOEOgTYkIag
3lCr6bMB1+1LASHLNse+0NgAFOUg5gu5m7bDeKLHAYxlOTnj4kzXnMymm952DFEzQgMuZPo3brfB
zjSMRa/ZmcXvOJamBXPxtx/ik390wXzTb39YmHptt4N0JRVJK0q0D2n7pVPgsYuTySOrDQ9acDw0
bfqme1zb9FAVl5pWMN+Vf3xJj357vL6mvQAYqBn7MQpqkAWBIHLFqmMukWi9Rvhqjyyqv52LNcel
smFATTvmMhEfbvQfvmMaZ6yGJ/y1M3ZZAZ/s0Atw6cMNKlFUhe6DFQIxYB5pHIvlvGNZvv6O5ixw
MnB3v3qV1Mzl775KGm9Cza7+FjfhWwnEtmugvUDOX2Fpa6bRXEHzieKnFfn+Yy4eKelEw0cqmv49
9XrxtghE6UPLM36Q0xL8SGc2G6GSLk5+p3+S9x2/c7MSnc9NpOl9K179MCirZiPRwvDK/MygtAhg
h4+jkc4UPEAYXzsRrVt7H1gVQXgv75c9NvK9M6TCNaVG9MIzNxJiYLY+CrLithW+bjvmg+3vZLsz
l9sOhfTAuwF1L6bzYHoLYHACbW2PfEmnS4stCCOnSyJNHjugO6NKuJLPoBLRBL2U8NiPw7ezRD5N
0v8fvBV9yrHW9YTUVCsgdn7Lh3PfmlTirSWjbhK5ARwPviNk8EBRkJdPpPfq+W+IeolAFqJX+vMw
fsZVPy8iGCh5VUdAuiRfJvZQpIOJ57uBHXTbeCjAJozD8dciKMNKaF0Ibfk1ZW1+bkuYWAfZ3ZK3
dEBXuiOVLqODo3u3eq96u/BuL489ruclkS+OP3g4+HcjT9yR3pJ3k6tURsCpBiBnuwcfVKWI7nho
UNL31+sFnuDp9Omp3BsEc91M9Eaz6ZT+PFGFtnCCfhmoj/uDTET/9TiG3iIEuQRotvL7O/l6a2D6
0XPHua/kK51mIGWdAA6DAb1i4X1/J4brrs2qw0H4B3k/7K+6KEoCvD2O44HCEfJiG78I4+6ht7/f
vp8KsaEXRp56qwEClwX/pPIjdr2VhC90YpA+XA1OPXOs3laNcC7nfN5CH8hHIl5HD3YENlQ8dd53
4vZWm4K4QVlKCNTexJZ7vAlKX7sPHpJuBV4ODEH3ofR3PviB3iF0h9xmGkRFdyEioG+ik8kOkuKi
YSd8M6L7aXeqWtzHKH6zO9P4rHYnAJhgzZVyAcOwm0dLMR6CRg6zwSHwJ260BkT0UHYDvccQw1MY
SL8h6muyFAo7/3Es/xRL0XR/ao6+qLbb6lhc7o9aVPOhOz4EQyinxVY+0jflt0Uqe0+ngQzMiD2Q
CS1cTAa93mzacHuajZYa6wcX9t1ofTda/5pGqxY7/p6bssk+1BKwv6f9hHnuG6dQylqO3TYIt5x6
3a6FMuw5zjFWypkVvhYp/1gG+3Af7gAFw4DB9/T2CC6X2pNUj516W7wkymD8W1Wk1GNwm4f5UwZs
Ug+93tmHtdy3QyNAzzdANiMAHB3sO+4V1IGdlnR8Ahq/zXc0PTv2lIoP8rZ0Rme3O/8oHTHY+cE+
sHv74Gnht30vUJ7UiVbdQ9CanfCie18PkReViJ751Gk4sxMxrIlqsKYj+EnEzZMpn2C0vhzxCRqi
t1R6E2BM4iqJJlcWqNo9H1e5HBg7wKTt0fbFjM5ygKfNxGAyuHtwSArEorMmfLhF+lWcL14bN/3a
v7WJFchnuIII8CRtMd2JV3U/3tWAZu+4bx6HjP0SVLy+vlIN7YFyT0LUmyNIgnxINUMwW4G6LbFf
3sBXGjo0ZmwiFRR40vXX0ed+m/lsmOtaKI/CWJwtCgQEIPrwEemWO+nxqWbexJWrmezvfVXhVNNo
9Q7Bppt1vWjTPfqnABAtpUeDJMpGoWYDu7MOFwFNl/yUkV8H6U/PUSxRAwlR8bz8jn6HsEUyYxXC
+yvXPM6zw1wug3MnjRIePXYA27ti0/a1cQrkPtBCeh4F/I6D071iUIWqd6xHRXAIyy6kNj6R/jww
BJp7AShsommAlepi+NAZ1TKYcxkOn7T0d23fJeJGslqmfbQ+x06EjhKJoHUXkRZ/LvlLEscFCywJ
87CSRmcjZQaeJog7YnutdRFIn+aDbRfsYiTjYOFnkgSwODMcvZd1lkIQngfbKAODHcI6OapGWqjR
hcMrDac+HVMy7tE3LPM+zc9sH04AviaRMueWo+h8u+dnyNP9I6+4p5pMa6q0WMdg9bkVffJOBKBG
lAde4PCJCphP0K42D4mBjjtoD5Zhpy33wrk+jXehWHYXXUmrWBQ3LZ9GU1E7lX03FX9ZU6FryhTU
Ux8f3EL9sKsat5Olh6nYhyWGogycaI/BP4bz6fHvjmHOXjKwEeoR+x6JKeyDTjvAiR2IYoNEGJqW
BFoZ6FR42XNgZdEGXVDO+X3JcWDnnwNg5Kxnl024luuo52fDanjoOvdH1jOwYPKw595pDOzAZ1cs
giw0iZ45X7B7T5LiPy9pjTUxMu7jK5DCvXa3iqqIzReaEeirbjzKuxT1aTJROwdr1wRDUeT3n96n
2lmo2K+8LD4UVmSSElA7Gm7wwBsepHKPu8B+OYd7f4NbPIf2PVBdrJKFhTRpq1BfTR/RB+HIXbT2
Ea7HitKH6JfRikaONFrwbzQVOmjg+HP/yPdFgIxibxmswzKCa+VZ2V5UVSQQdFxsHiGXwd+hUMHf
LYLldInzBVLnb4f8HbZXf1avoHdoF+HvY5+5CVC29Vvc8H0fYiye9eWZ5Zt6Rs5HHKqvi946XNKh
t434zjvClirLKGXctHaEa9pP6PcJE0aWBGmwCRkT10hLCo0/O0agrD7NJFxHGvE5TCN1PSpzsejR
3tLJ1XhC9Z1xciU5z1LvfPkcKz+h/g5jO6K9E5OrzK5LAOGSUFjKSdJNiRkGCMoQP9BmMrV7ZXd9
tbqy7vMu5hvfWo3Ka7138I+hF5GwuQQ5R072Kpix+dD9XZQxCwh+ygQvtwvwGNhvJ1hH+cVG5341
OgdYd6m8i8F8oUzLeoQmEc+IeklA1yhYbM2HRvIKFDQFhcSPg9ZkGSZhHMSBv5qC1xctv4V7V65r
i0MowjktOusIOq/gFKLdymNVSCbhS4DF/gqVq44jlaeAhZKlvAqyK2Ts5MALN+9gvMkixEMaaX2o
AyfUdnsLf5aD+olQm5RZ5F2toqWPm5/j1+aSoOTE3grorqKdqSUpybTJAsHRMXQjNB6jbbcc0O4R
zYZbXCWMnmJ4wIcaDJy2C/9epyeUkjo3qAw2LHu1v+bBEvATzAtyARCq3+m3uwdxq67Q48YwZIbv
d3Yd6rm43B0bhNH6BajznNTWJnCnbUaAbFAgcH17IVyyBmd5ozqdyfAMOqTCu7Sm9sqBHhn31ovz
gvbny4KVWfrJwBvsO13O1bk8q4O2MCThVyr6pHL84Tm8p6+1NWRqiTxRA4uWk1bvGK0D+Z5hH97f
13L6Sjldzm5GTytxc3MQr0R9cyZM7jqrG2fk91W0p4uzuFIpllJcq3fZ8g/4qyRtTcIl3ZMSHN62
O1BkYqjUMoNUttOeLJhhjzu1JZ4+sbTUlNq+x9ML2i2z6NDJ+zkTo2yhultzpgZqLWZz6VMXIuoZ
ALwivXcIzV7c6TGTKhxHJJNVpxYT1XKW0FxC1su/6fpgvaYY2C1xpnSjvOtGOjfO7Dn3LVJDWcRl
yZHh2/LEjRlIOqpJ74mgHQVmkI4X4/dcddxFc9Z+xge4Ni5BmVCT37aZQtd3gpiXaTWkLOwL/OUz
11NL6ViQTW/2x5I6ySVbtw0Qgr4Y0y8RqtoUVFAu55PjvTp7qA2dj3A+4aJjBHZIu961Heo+0sMD
HQO7Gy36Lj9XXS2gHZa+L6n2riOHKky1B5vwWRe7G6yYn40vkSpWTdkxIlaa1ZLeLoI7BFucTE83
u6iYrX3oAiNdYO14HpYw0vt5hJ3GMq+wwJBeYbHBoAX0G5JgBSXIB8eMNlxQY/jyZ8ZsOdg96PQ6
J4NF1x7t7/LoKFr8VTtQKVIyq5M2ZwNlC5UdhsWS5j6sLJ4hieA0xfK1cKnqtVv8tBggfsWJySKG
Zdl0aD5lk6lZUglGYuu+HhxlfHsIeRbpXMh+5IHWFqeL7DtWdj1bBGqMVYeErU/irgqIYLMbmGyI
sclL3x3uimjnb4k76Rhim9MSxWuvIg/zsmITn3DaZ1bTUyElYXXB8mSemME4Kp/XHGrQRJpyjmP/
qyPQKtK7ZENZhaRLVXTL932oZrog1XqhNcA0q+w6jamEICpgR3+Qha8Ckj0LkZghWo5P5DhbvGIW
oSrEq1w+AnhksU0qrYrt4mbErGqd/PiOsFrDwrYj+nOwnCOwkKE7UElaND4wYwtidx7yDZHzleNG
qCJxNJLwKirRWgXHgBaesM2ZwxRqC6vt2sZgtzmmLrgja+75WpqT9A4z153LlOMMc8VKSDFt6sDL
wRPEqCpgVLy+Ou7supqQWHC2k3txRZc704Fj23cfaA3uxmzmy0e47u0jlEi7Gc3jxW12u+/ZQ6ZL
Jd1F/NSa4siD+cyhOMBSGs19r8vnZSl6wFW/ONQj/bAJQ1CHCHvk+SafyrkmN/Nu6wrH3E9v9p1j
XzlmteDUK7Q4mswvQQVBSUhTXkcdBs9somdO3mUXmgS4BPBDfKjZWGG0jXBghG7wohbykqDgEMUc
AQk6uAXp4DzcjTdRZxlmUq7fdiSqPWaXhnBmTpmxJUuZ5lWBaIZ8ZR1zg9Tdtq7iSK1qdULe3qm7
jVfksMNav1ZuqHWtnqt+68myo/5td1eRcaU8pzoNxhHHKE6DPFuy7BoCwsYztlVL/n4/Y38/Y//E
lKM3HSdq6Xrog6rz+kA2bkXwq4x7SZD3pMykMWwCZTqNhxc1mg/Fge+Hl++Hl++Hl++Hl++Hl+P/
Rthx8uWQ8rEtSWVAPzu61Co7eitNF21lvoEakJPuRi4xcUMTYNN71ABC/9B7NB/CaqWC74ew74ew
74cw4q7vh7A//hDWGEXXClW/Kop2G+xxvUVD07ZoxxyplBykdal7bLqqcJ4N4GzhQKuQY9QfBckK
qrsw+1JD3HA2RduERJUVGNQxbHJNZ/IwKr/9JWsETs/zX95UXjaRbzlCca935x7pbfolAzs6kDbY
kcQ5AnrMfXTaSS+rRPUlNUwqoq/Ox024r8YrrdU6/rpX2lj+ulTSP5yM/kXLX3r7m4vfMaGzNTTN
tuoQ8kOxN9CTrNTiJ1tHvk7l3G5vX29P8pmkag4K4pZfbHyy6X1ggge+miq1rvJ95KG6Z//56izG
W56KWKu4vm6JMVCCXjbOxmXkTao7Y2KO0KSbwlYdbEhob0GOwBMoSlJLYjKZvKBSJyZkNddiQirq
DG2Z1gWT2jtHW98m1b8Lc7KjcajLvHsCzLr1VdfHkcN1HAr+ei/OvYe1cKfv77NYzCgDMNaW/7r0
p+/UACA24hcACMB53CrYZivs3/ZJfA92Yi5fX1cS7AeVP7L/t4V/S2mDvKCtLhgIJ6iQnfquHlFX
P73lXlzuEa9chXzhGQpUMH39HOzx7Sz6h5mpne3XS/jOvWRngVVWH31KPvLxAFlsLu5dEV7TiHO3
FwtxdRTXl172CPCyCAYC/MsABM0NPTLBQsx9JDiFKttBGSnDjOLVKlhSmOBaVuRcb1+B2pwud+0d
7MsqeD81wE0vcNKfBdUfrqQWVB/NU8s+GtQDnMfN/fwNmHV06LkzWE+n2tSYHidlAOXqMVbcr7Q+
wid31GXrLNyhN6M50DKgDFHdNMfn/MWhyOcjFtZaoQxMhxessNKYOjBti/3D5zNgqkzfZ+OuBept
hGn3mzl74zTSl9Rp31QJNJUvOjUjfyGWw+VC3qRhGsL97yezZBYPEbWkcrekIqRy2gof/PmYLg12
n42pFtZXBZIVSplR9aBQH6ESRSnEhDzPA8el6nkAYgRchwprIiva+PUgBwkEI23YA7tExxSVTaqA
5aUoY7LmVwwVTAw1ogMlTERCyMTuOllkP9Ci2rAU4AJquKfq8Q92eZXFmosMg7I3+9BjvKpIS91g
qCA/J0q2qjqg6kMZwKVDsLhS8KU9lbj5LbUf8GjVWKHRyps131V5WxWZ55SfVTldwZlU+VuB7NV6
R8KL6ntUIOFo+eZ0cV3ADok8mCkyEs+nDgrRkIQVQLKXgyNZuidnfA46CvLjyQ3unsIvs+hROC2p
++3DSzmNJLQa8boLfzSPQIcMfs0aK7zCPjB7GiFCRqH4fRMd+q+v8+D9/WbwlkZXkwymrUyw/7BR
S58vKPSJ2TtCTCDUVHZc5byV31dfD2S+qVtTKNh11M+qCqRy5ZQXSa4Xl3oyJdtfubyMWovEzsqW
85PJkkeM7IJBoF+3o24v4vYdmFmpnkFpLZeYEgxvr4fFmKHcJzbyRhM3qX9zM8v9NLxcITZx+voK
V+zFRn6+D74dIf5kUy4Nmh/WkYa6zN7cMdDt1XpsQSDngzSL9lGuUGARGiX+eWDcNbxpk7e8dAR+
eNfv3vKf5S0b10OtavObrIcmY2zUkv1/3G5pMrsXZOCHhfvd7P65zG4tQvqTefWmQOlCFPFhdf0z
AqWmoNOoBUp/lqCzKew3agHSnzfsd1U24WehqusailEMmXizZh3tfLuAdIRQz5s+7kHujPNjpzvO
ZuVQ7wDy9t9AUgRr8ZbA/o1gJBzZqDrcANTpEV500h7YHiWIwfHu5SjtqARLBmdV5ITnYU4mZiUA
6u2HyQVXkUnVZRDftIm8l5CxTjcRVKarabEV0zUnPZo1G0LZxsurnc/+YpfnfLOQ7WkuwpcOrbx1
CkBEjNJlpQIsDbbg6x0QGShp/XsVmiss7NEnGJfFNccPDiBJJ+k7F6zoVu6GCge6ClWbCNooDuob
Yof0nsLtqeYBfzUGZBWmwzZHfgU5QgfjArgEyiNN5nQhjxFaGCKHTtqBjDhs74LPA7nGi6tFC3+p
izO/ifz+MHO1fXfSkgW69Hv4OlySHf3pLXmN23vO0bRUaGRBomhikXHZy0t2chJNphvaZXTJeaTh
OKHc1s8swIeR1LbIFqFFZ20zknHY7c0+n8PGy6z5zN/xMm11Rz+7zlqiAAHhpbMrSNVsA4UlTUZn
kjRoGSzFs0q+PHdHhnh6GEQL+keXve6IlA3sNDwyfgbsyNNySQ5NpRVOwaMZlV0rTCHbdjpO3+uk
s0Ul8s7nd0+N6LMR17zjed52c0SiLTCP9KiQ0Pv85a1vHvM/zHzNi1VJbqGtjvUo2pBBKSmR5PZZ
NZPpA1QE+J6BwEQQEYSmQqKvfb0T6n0FG1cn+DiM/asSQbn3gq58MhaHgSl1jMNcmHJ9dQ4K9BsM
sT8E86vPB95wX9r18+8Rod34zH1Jpw+0jk2bDtjf9ho/3Zh2LQW/2aJ7bG55g35FF/EZVChsWRI5
C0kKtSWu1co4c/Z+Jq8adkVEJ1vGL+zw+Ux2743/3yZw3dwU4mFDTFsIRklDm8oQopIhe4W4whfS
4DQjj/euCWRBxXvD7JrqLnyyehA1+yqJg5x6a6XFXARW5cTg79vifksCWGWLH4fqN3t/q+CsOPgq
GDyoyWtFhfA/n6ymfdeumfE//75rK0vyIVL+pfuuafnWDO7uN1++NaP711y+NXP9ey3fBu/Yrtng
X+QdmwzwJZP1YaH9aQzwNzkSPY9ClKtZJsyPNQucJS29tJ2DFT3HtCeVUQ5xD8nGO2ydnBGi3GDv
fHopVJGqoXNB15TB+Llh++nNa9Z5fa6MvGUe6a9N5XaElhNNIC4NH8MLs9cYTZ9OBthewfnbNFMd
IZsC5zmzaYR67hezRSE8NEZXOHKA1/R0KQsPp4bZ2fvzByDp4WiEJBSSS+8rrmIfeX2N8u8KeZxC
5r4pZxr/RDQVyZ84WJGwX4ZaBz1bJLoOdPzMVKJ1FRidhPNPGq6CFIg1D9L9YdCxZPiab/hPKo7e
8sDnxhbezYabU7P6p+0SFso5M+O7dFIjDnax+P0c14NeOF8RYcL0Dx+1SzeN6q2h25jfuOL+v6pY
qgv7SG+5GSofkQvVG/DY5i+3/FpFTaoTR/Ujqld73Aoe+/IRT9Rz4A/mUHhNCxggfgXz31DMoGQY
GBQHPUG3oTzS3qWq7FBuqZ+B+9ORRFu4S8fA/tJgceCv6J3KRDv6gt7XezoOCm2lhiPif+OfflpO
Nf+ULvR0lycsJwQyYLN7XojuVl5do1CiQsMS7aVQ/UKtkTTIuo+Pdyf/zpQw120Iep6eXmGwwYev
xOv0vYcSFrMfsxhSv2luGxd+zS/9Ky38b9JGfbRINae6LebZfpMyi5dwXmUq1IeaNBW+rcLr7jU9
RPQS0UB+CfrRNRPXz89bArPp++0t1ANvbx7cTwnn4XlXRXj00w567+/v9BLOOvK9RTlWTW7PEGo/
yxktesimhRv68LKIBjdVr131ZnFwEg02r/Hqah79r3V1zUar5uu/G61Go1ULS/4wo9UYKdTOmL9p
pPDNQLutazqCNrphXpITH8Kr+dxZrk9HfCFeCnFOtjRagwKqu7PoPTkh4my9Bhv9TcpZ78Nb1i53
abQqZ2XwlrGrvx41D1YKr0CApUKIlvbTvb6P0pVe+EmSpmF2hiPV0qEatRLR1qz7wwGi/W2albKl
bSbp3njexEg8Zqcist2kRKoLZcTPI4ZvT9BPI7ZqoVy6ShJ7XmI4YSLZ04cLJAfJta4pTkPygxWN
vZ0NNCA3TwqU0Bst4Odv8MCXLP/PAroPQ6gFdGnhWifHYggcrJWJvloEqlFO0dmthaKFUX2DC3BC
U6Kr2fsaLETDTVBR0WcjqEVN6XFXJvGWEQzV6fh1OlSEiOMQTr+KCGVw01uJacNbfjNQ+3DR9bDj
t7/vFybzz666Fk+Um111aLW4aj3cEsmBC9tKcl+kOrbACrbRmf2iiBFg8kGPzx/Rx6dCw1RMM9AE
Sx+ABAJrYqaiX5u0P1kOQErvt5/fqW/bug93qubaj96+1TIyhnmLt35WESZRGWEnKQ0V0t770V7C
R7QRE0Wy+GJBLKRoG6NRoc4hqrG707lWkYAa+kHlYySN6Le377P3z0fauJBrbvq3X8iNU1rzpH/Q
lDaZSaVa9jHD8sebyabdWrPr6SIxD8mGNZiK4WTQ+XzdNLx4Hdv8y178IjTxyS6/4CM+eMHV0bS1
+QGXxG4p2cA6NCVKxzYZru4qMVBd8Eu5HiE3DIUmRApgnDZs5hHkDArx9KoqDg/B51fctKfryN8/
bk/rDUFEnUT+twgiGrzR5eZ9mLHfwBs1LpKajU3PS8fdFGqRaBIqMaRIQ6IlPEApFfWt8gkt8Xj0
OfNHNiC6EwmQJJyPwCJGYBln9ObLhsikcUx1a/pnGFPNvv6Wm+kXCWH+566siqf18in7QeyKt6fd
D/n7D7PqqVqW1fKl/AtIXyoy/H//j//zRZvMf6qefnjLqmV1Gj2lb3/7t/9M34rlC1c3e0rzJzQu
L491X//2b+rvvihetnTH+1G3kLrUNAPtS8fDrXyRvGzprv6j5rU91zJo0HY9xb+d5UUV/+3flOgl
Ki8eDNia5qGeoLQoy3z35THrRxuBShslSsux7Hbb+UWql1+FmbbrmoxOM3Wbd3JNo84CWVTt7d6y
9+7MOOuGvzjpjrAPpypIELrszldV2f1wjyZfjPzHRklTBZE/2X6u03E0wwIZgJ6ahaBaLcg0WmZ7
m57z/bXbPqFAttxX66Uo9BjuyHa5872DZQzsbQIfx9YyO3nbgoj61Npnvm4t4t5qvq8Q+17aK2F6
e6trLs3TW7bZPaSevTgIUAnWVWGd1o+LlplEi7neGrdW7r4VmMASuqfVfvV0tJKFJvU801DbrA7S
tqysZ6Ner89v3Z2HuJm2PRvB5rhNHz6/dmWx6pdOYtq22hYJ6rZeO1Toxjydn9J9dZ0YriWXnhH7
u5N5fy70JomJrz2EusmubipNVMt2NVSDajahXWnrwqyc9Dpzl9VouV7oXXcb6/7crdyVsBabvL87
LIzw8+tT67x2ga5uW66h2aalQUlcC0nMOM6PWXxMr4utCUXccgcjStWGMd1EQ81Gl8nPF4cEmeN4
kLnHl5NTHq8/H4LxtaP6cuVI9ema5QAdYs8xxA+OStMWp8Iy0vTa3GbGaLEtltHRq9qisNNR7nLJ
CzOB3bLlwQ2jnadaXO667QMLUUuSBEU4G6R40jpEzrpIHhIrL8TJcpfdldE+95z2wzyJjbCMD+fB
ujgZDUFXfX20DddjbXia6Vp6m0359dgX551prtvL1myl3TkGWuOtnpE0LY2vIzvbVW9iM0s62Cqr
/bMNv1+U29ZykbRmTpxGzvKtSjcRViA6rm4vU/GLfMD/nxjyePOWzari7a0aPm3+Cn5BhT//vWMY
5tkix+995RLUn3zxCbre/hHbzSahc4pZUNP8xSV47o+uZeouj+ooHmvOTx7BNnAjbbvt6o6LF1GE
Hn/3B5b+o628i2ebZpvCF3v9v1zW381xWfv5o3k29Boi2uXdAW6ZlmM7NqMwtJrtmFet3NA1Nx3G
VmzIhWtV6HQfCyNdy62WlIdhmaSrJfyFm2162N0e2YOUYJYJex+1daO1uVnl7YP25sS6542djbOn
PcM5HZ6NrZ66T0l7nmudZJVazhMNKQdd5Ftzfw5Xi/J87pXZabObrFd2Av1W24L+yyhiNMOrNcSS
25WGDPAprtKF2GwKXZ+cEnNTycQ8O6U87lvL63Vpm3Jlbw/pdVlWm8PEqYwsHbTa1vpqX+0dZAvi
83oZLLKknFbp2rpNsvWq1Tu17VV+Z51XZrrwAbiUnVZrblvw9rbSQyl2ads1dZEd8CJDfVHYHcdJ
rCqcH9sniIvWR+dIfe64Wy1m59JyyUgdqq336mBnBsZK3x/lYW3ukIff7/b99Tw+pMF8r693osiy
KhuWa+o9/ePezs1CVAftlHTOB9N1+mmsa6BWVnla3acH3AbJrvYy7hqFnZf/l6Mr65KUVYK/yHNU
EPVVa+3q6n3WF89sHyAqIqDIr7/R93HOTE9XKWRGRmZGXHg25/avqsnMryLpR3iw+w2pL85ubZRM
tudME5m2lRal/BJLgxWLtCjmNq/m/Q+jmz37woZzNrptamOf048tdaU5VSNPDikdhqsRvMBWCy9m
CQAe1JTDHm5LoPdbdDz5JyHYtsMZjU7hMClXuIaPNk6NjFs+w7dBwp0Ph2Ix9SnaPj5x57vYjCSt
ySNbt37FmojIZHqcbbEHEG0783C4kzvruyaJy7qc9BRhYx8sPunrSNjcPVC3DutBmTy5lKGvjmTT
5RtOchJPauDGfeRlUBSaYVOW+PdxrNR+9lUpa9WwbdfLS1HNXD+5YqSfh8Wtc8EPgoyeojvLx8jB
O1V2c09DNWbqmyF0KtoKbXd3qCjLq0slmKjTS0d9Vf1deafodav7sBenalUzJo+2nQynrM86f2LJ
WJSHtd7dBsv7yj3GbN3ojwwngXzb5lSJ4zoto89Pa/CjYQ3JZDEdp1Xl5AvdfKoetHUjFLu6MtWw
JZ+68cpDsomXMhtJxOlXS7Id9ToWZm4mnoWflIhKNHEOG3xL/Zjqyz5Vqz3WjHf80K00gQZcGkN5
qTup+gZE1g7foyKXtnHpJOWl83bGolXoV3ihkbgk2fel8pNtOq9r2K5m+Ob7IQx2rvHK84H297Rc
YhiPSeDVPh5yls3igaX9lmCQc+7pIA60oGEBazrNfdQwXPWWkgNlAaGgEdoW9bd6TestNGFTEubi
IujityvptiBG6EKlWdMvqudwgDVr4Y6y13Pxda4i7HvbZK8rFRuqWFfeRZWVCZQR6y7Xp3mkg3MP
0udK6weflGyU8M4NY/HOIlS7zmHfFvJzJntYLqS2DivaqSXsoxszk7Ymcyy2bqzX4cs6l1PR1BOx
GD2bO+HaKrrurUsLjlWuvKPjRVZpXJqO0FHfamTvqRV7IdWDIUkJOUi9Wzz7vpr/8mCrY+p2mlyU
FcnY+rlP4A8/RWUOuqP0Y0ymCrdnkj1EXmVahGYvrSTfWaV3BMZCLgbuM5gZ+77VLNEHtabUNFs3
79+ZTLw8myBT82H0vpdg9wmMxozX9Puo1+FgQhauVIl6uXVq9I822P6+E6vi41bgpS692aCHziVH
bY0mgVMNzdLENHUm17coV/3dcA6RbC2nJqtNfSsGuj7bWi8a11+lz3SUERMGNkD0e5IBaozwjm7E
POtT1DL5wWPifihryFXKjKCXPywluWwbq/6mo4KjisbPNule9Qda2+mBbdl6reZpbaps7p5NhGlz
Y8eVf632EvqjdsjYpdutOcoQ1euWbeM/VXXxe5dJAlX2gu7zySc6FFcflwChRhxi8mxNPkOcUQQO
YfZ9SyER55fiTnuhf6tEpd9V6Mai9dbwO7w21f6eJ368s4zbJnVmn6/71Ju6wSVI93tnvYKlsZJr
5a7VZsX0oOYuYfcuSb1+Zk76dw3PvOGqN5vivyrI204MVhHzbT96oRaME0zzOJ13Peb9MU0G9pLG
4UMpj0eyJ+VHyl1WNaobUxw/wafQ9EVebK1YEvuF58mSN8zI3n3bzaa+8mJd/BHfIW27epBlyzmd
72bO9h/jtJvrVirzzNMKcYFv0LbnmXgLbkgeBun5o9E54g9dNdYfp6V7p3RNbjtHxdKwBA+EF4uE
ysG4Dtety3LM3SS9Qv96KuIt3UnyI1XT8ug9rV+6zMNpbXCQSN7E/rCgwGyEHfrnMcOZrFzZjc24
m+VW2TTiG1j7Zd09hJ6XPblXMRFtvhX5jVH3bumS45Dlaj2Me5Ud9sFW4OCRxI7SLynOMgZqtnyU
f1kyX2SfwCPAcvW6lLZ/V1ufXvTcuyslSY1IsPRQck276jv3YfiR74Yd04ri7FgtH7p95j/SaAlm
0eP2lIdhv3XbCq3/ZBuudEAC2UouH6oyGRtJMhqbPU+HQ1oOHkKScoG4oVzLNxYxHNoaZtbDVkbW
2MWnp670iBuKhv4X7Ss6N1QbDO2MS1I3cvY4oTAifU917J/TMPeNCaS6bX00Fz/t/Xl0UX2RyQp5
5bFjJ1X29RPbBhxLn2e/ul4iGNS5ee/AMmC1fVX195z3ZYOcnj2Vea+uRgE9URfJodYEopFGVL84
2/+pYRBHbDCXr45TGERk0t/mMc8uokzr1yWt1VsnC9FGWsB7fEVN/7wSPT4N0ojDPA0vRtK9AZIl
hz3r5KEDmGrmbJ0e/FTWl1WJ6YZgnBwI38V51RTSnDufG9uJ/dZnBcEKxmiqW62FvIRyLT9sxsdW
pZY9BjqWr0nfjd9y1U0PNY4lwiWkl3VUL3TKoBUwFvHENKXfeHTT5wPlvLXemDbNsw+t49Me6IBr
E8lw0FM13VkNSOp8PPfZPByIoT8Kt/4R3Z6eOSPdqRz6/mIzQzGT7KH+mvI/bnX9R7Vk60kirV5g
Fzsg3u750c4El0yYh8HJ9HF2cJ6qyfiyx01ebWkxbCv7p5KM7mISAi2QqpvPttygVOAndISMgN9s
ZgyXLzgTRJ8KSerhXHYZIy+6V8sT9R3/R8u6/0m012/lWEKMWTt9WZnYH/suzElTIFtAQDWpyr4d
4fj5d4rZ8tXQwZw/6Qk8/PRl8rjI5z7Y9yqXSTsh0hzcRE+siuKSdnAQVuMAWey4le041eNPEsnG
Djrp/NZKR/sXXnUCO/aOutcZmPCRdKy46ej3E5I1P/VLXI6FGZaiTYRYsRotsEdNBhGvU73BLmti
X4B7+xdnJYRlVz+ICwkdYKA1dL+Ns8+PuVv1ne4xYs0HJ7YlCQMO78xKnpwLXbMGiW1+XWJ2eRP/
JQlz50gy5B2+7cW7662Y2wLNul+eptmtG6x/Wogu0XSPsz8hv2LAiyn9R+xetajMx3Ywi/mCYw1N
0lAxIFLpmmnP6sPoRIdyyMZmC2X+ZFmP5e7Qi8YFru+6AHYrAIfOMPbk/3KBGgBKDD1vlpxhIR5V
y1nMgGWoh4AKixHjPGLA3wovTpuQ1c3OSn5b7YbN+q7uTpqR6R5w5xb4MB/KidprIpLuVPPdNokl
PTatYwEtbrd1qEBQWDRJzoqffDXdacuVv+0UMSasa/6jGnIsUtkJuYNN44Hn5fSfcOmT6im8R5BY
7uM0uIMol/2WUz+eKmPDLYvm2dEse5sL31/ooMrrWEf4Hwv7ZRKmOlWdryERMYjQxCrtDiaZHjWg
15WTCc7RaT2ddb1MLUs6+i5iBR1zZtf3jJrvXo1FE3Mge2+X/pSMHgEnTBjknxZYiogAhQE7Lm+c
98OlMGJpYSGMYmHo7ZMxY4WHtHUQEa8L3W6hnq45CM5jzuv1wc5j0rhuDN/95n6aWgy3Qkn2IPjI
cMmnHy5IAVQY03M9aDY0Fdki/ORCmR4cibA4YWv16MKY3YSUb27NMnRydceumcIhzvv8XdXV/DFJ
GFHzmarvCL8/p7IwZy7H0FIGbJNk1cGYBdY1riInz+wvHLD9kgIdHtlO9duuZ5hXD3jWC+mmU2Cd
esnqUbR+ncY79YIeAAaWNgnzO4Wf+4ETuj8UblzbdPmsf0dK/xsIT5uYBXHaY2nbdJ/gmrdaaFon
SONlSL6vwMNgShHAGm6K/jYNQ3JxPYmXPYb9aPe5QMmRj3DKm8fuadumFRaEY9+dqlj4h2xYY98s
cV6bAdRwiYWsZWgLx3+lZZjv1byp62TZdgRvZd5R5WctB8z4PNbbiNKIaMhz7K+kn/kr11Xy7jTB
7khS1zeXWihMd2TyTYJY2g7d8sUmov5V+21+lRp1IipUlMh1HHVb7UXywyWjOvVDyRubOvE+lx18
EcfBv1O7/7G0BgGczwpyC9xo32C3BrJLfJvwsJZUPQ+LVq/4R+FtiHN5QXDtrxHGz19Q7K4/9mpP
X7rOFDdFZ3KcEj4+W8H6h10DhAyegBZIx/Fsp+Cfym3SN9KHbxR1wbdaS/GzygfVZCErj7iaUKlB
ijlyZoeHSCJ91dp/6My9Zouizbb24VanwfxSbI0PSDP+kqUz/SH9NB0HWc/PfNXh64zL8m1eSY2S
YwGqE8L7G8DBV6Oz7CgLO9zHHmF3QR39iwkAgmqH/cOQmPtaUkga7IzfWAz6MqUotKdKqAdSlvtx
H4vXMfT0FGqnTmHM9xPvhuJkiWbfUaGEe1gzBgtKS5Yz+EH/MKfVfndi+Yi1420scsRObtNWBrjQ
107cAkvoo+sWfvXoSbeb9lDSGDp/mDm41XrKntbMwoOgjF9mMsH7YAIVu+WgE+TinhGwt39xYQ6l
BJ+xiclJdSWz9O1Ma6j80AL8dXAvdPDZucSO2lcpJFwz5s+kwupw6Dtnj7Ly5tyNk/7QNXvticta
MeX8mu/AyGKxVUsqMp7knNfHWXXZvc4W0+gNdX2Spv5lKUsD6fu+kCjR9hqi2dnCTONAIl8rPwzn
vSZPpS4+r+yMa5ylv0za8Quv5N50eBNN3q/s0i9yucRSkcNgaHXxIkxX5HN/08Hur7Eu5WtXqeVm
kojaMyMLgIYoHvDlp4fRzlVTkNkAeOYfxWzJsU79g8xU2Vid+o/aTTA12WTyEa0d39I0oGWiRNcU
3NCfm9phGz0P5iCnLrklNLdlU6VMXkzF+bMduvW8lPPfJWbi1iXTfsyKuWxylLv/VEnIocu0giMy
CMKHYVw2WBIBtB10KSASD7L9FHAXbzTaDWjT0+95FedfQzRlfarANB7A29jz3jPzsixz/4Swu67N
VKoEHIOk/FJyNRw5iM/faRmLdghJcZyKiQHeONhPyW0aG7Mv60MKEN06oftDurO6Rek6PQyp9d/G
fplbAhzyYoXJzkM2Lee0LLqvSMndMSFM/epJZ49d3MZGlyW0yivd39IqZJc17eIhkZVrTEUmDJ17
gZ2A2aFgLKbhUch0vdGNpWewWZgA9zF52LL+Pu90PU6Odc/1EuEUkctpblI+xH8FUyk8SDDTd7Ex
QB/G8x/gUvjJxn49DhkYu2Z29fgig8z6xgtfHHu77Afok/xaxJw9VlstTybMqKF1JNUxq3FvZW+m
73uf7fd09uqSLykWYnvjXgqIl9z3fcJNDdPWxmmfTnQWMI3qivXnTsVeN5kuqyZ31f4cyph/c0Ru
pykX+oNKlInNgsbQfShr33aDLJ7NTvYzEkjeZH4d/7KB5F3jxpEcjI3qx1Ql4c321d+uzOPjGOJ2
zQVomWaucn8uR16dMM44H/NKFs1neX9ni6kOe12vp2Qa4RDEk2oBn7OZqaHdBAkakiSv4EzBg+Vs
ey36Xb6LFZwPWOfinDoan5yYmGz7MY2HmRFsr1mevm5LdLckT6s34WN4rBWb26EkodkMJKDmeqWA
P1yVJzchG9b9NrcMdfspzGvdjkx3Td337OfiAux5evjN5Sqq1neGIPPlZOENmzKF+nTtDmDn/VlV
bvuSSYXswQlJ8qarfHdYvOheWYJSPXEiqkbXnzSnKuoMOYkk1V+dIP59crvgJkDosGsKRTlx2Dqw
rrvXfmlJStLDig7NkQWkLtDwwVxsFWQ44PoOx6pPh3POUdbGfHRX3guO4kgsx3z0EusT5Wp/s5F9
4ufgs1+JdXAh3hXFPgOJ2xdhUc7SXMOCZA/DzWQpkF8xa3T9lgAUbRjIny4UKZDCOPctN/uvjQ/5
k9+AN/OdAlEmVXivfAojERqHfzpx699UZhQfo8x+cumSz1uzvlI2148rLnGGwn3JzhUTxVeuUan3
gpLn1JTrPfSBXxlLQI97CsI4Sy1Mh7tIzr0Xy4lbtjSTtq/VoMsTxelEnVqEhjAtGtblP0fWyXaW
AB0rT6dvdg2Yx7QeclomQKfKxEdFU9QnRMK5YiZ/Vd9vF0Dbf5X0j0lv5xas0Z9q8U8SLxzuwuWS
vUQy06ZnmHLN1RZPoldpI8C7HcA65w+KxeXEcB4b4ALf9LtnbYeHIX31lQYE9IDkCswyv1KpH2b5
mSiG5DWfS/Bly/SxMngf7eE358kPqwmQU4zFj7E3f7lQCmRFlQGB9PMpR5/yec/mrdkonjhghGko
yEzZQEnpPbF1J5paV0O7dSq/b0nPT4l2KHmZQl3Fxvk/N2TDt9jLS14gaDICWlx4kDrrKGAAraVE
2T+RBXs2RfZrNwgXKMyLM8L2e6DgIwhbsKs0d/foDHBgatPkGqx6lStTqHwchKLW9Psy8fDVCAK/
opSxT8JctGwB07EkUb4sm5gfeVF0d1YRCFGiAQ8O/YvhWXaak+RLsRfFU1eZe7HN8YD7JA+1DNVL
0lc3zdLwBNqmwklDLRo8ZBlKO/xxFAHRl3M4lj0YhYJPKIM6L68zR0Wa70na0LCtRxeG8a3qVfUz
ywKAVV4DuWltr0EF+5Os+YB9mDxHqV3w8krs9E7Uwm5xV/aaLmY7URR7ly7qBBTKnp/QMqlfGM+G
GytHmJAJVT5PRb0dgLDsW1r4pOnmfnvTFJdyi1XWCMrd1w6Dsw1KoeHbpj6DLFVoco/ZBnatGDNs
H6PfitWPBJfY5Lm9pPvYN2HutnM/2z02nq9QhRP0Z5WBYNV7gV/oBpAN2ZT8tqAEXlmZwB1lxAH2
NWg0nc72hdMxni3f+3vVFdsHz+rk7FPCnmxHJFi0nZFTEs3/47m4cFP3L1slYOnp5uXSozz+QCNK
n2cQdg+OlPLiaob5OlsU1zEDGdxp9bgxy9E/ByNNdRzbLB27x2XY4oNfASYnfK1/sSr/Q/MG6oBD
V9oGnSYBgpbXx5Ak/VvQAnGt9+yUyK37Mu4TmNreWLwDMbg2i8v2UeZ7aVqaFPXNDsShllhxE9Y9
C62dM8Tjjhb3dSj2FIlu86YZY78fVMjSFgiZwfC8nxmwHQwjczRr7miCgXQZp+ppUEXOj7OEOCDX
9kfpiH5FIuGkDRX8sSpklSMNYJHSNYDmtr58SUmF4MAq1HYdr+FvOc33abHg4lL/RHP13hW6eyls
h63zvO8gvabdeFFKyyfwuqItjZcfbt7daRnKiCCWSHUklVmPpQe73pBJfmDm5d13w/isZe2e8EWA
j2zWAWsPYW0VL8BujvugkfV3fV6lp03tBn1f5xmr7xhuOHD0qe7VOk4vtavor1wkYDxBeYS3nsrY
rA7rhOW0QUrDd+Ujui4jEKAnYGZr8TvZ/a9JGeWanIjlK4ipnrc1YeLZMQlHv9yuD/OMVAjXogI9
Ob1PFxXHBYEMZp0xzclhyQvbDCB/myHb+telW7VqOJDQpTL5q56z7Q92Branfa0TsGfL9zpHMdKk
hTGg3e3vKEq4/dFtBxkJkFTWw6th6PvOhb7nBdB+VOX6gqM+wBCHxD0c8yi27XXFLwJ5syzjAiPR
fov1AYRGnigkv26eX9FUHt96w4H/a0XJBwp7Rh+nUbNve192CzRA+Trp1iJtZq2RoZBtnkfn/ozO
g1FJ8g09mKrAyNAplrUrvk/GT+jJYqjEXHo5zCiw6JLZY+Fl/icbVY0mrcu79YWuGXCh6HLMH1U5
RODHcuOnoLNtPoViDWNby8KlDVoZW3/KBw8yacvJm3Vm0CebOP1FL8jwYCq1OYSwTy/oxGFrNDD+
kKANxq/STNK1IliGWUchqp/wahyx9rhv+PPkNxwYBjD9+aK/eceL+xKT6gHsmH9FyAS/kFU5a5Ix
N6FNzfCe7Fb8KYv6dZ1j+XtHc+iYiy1rl6l6WXCQmmySFUwJ0et4kyMjkE1Iu/0x03FGLzyz5CPJ
88meYodmxzws1D8WQ6f/6Ylur+la4NavqNi2a9KVxeuiOP0uxUbSq+/n/rVHAatA+mx6aNhQieoY
a70+0W0VEHIFwVR/KFotYHUEYsMvAl9K126+s3ADq6foW9ajrYD4i/J1CAQP0YNBE0jdVM1PVrgE
jFQ/+vfSxIKd+pKm6xdR2yW5Dg6zZH9cQj2KtASnp9AjvNGk1f/lK6f9hVE810jy9XnduTyrDtDs
kq12+rEjeZ2YUnBaG10xnAs99RKDAV5qtNzlCuY0WT8kS4oTHlh+c0mK1RqxgfMb8r90Q0D/DInF
Um8n1H3mUiWmeCpQKlyD2/xvQF7VRrJ8dpntcKCbggkscgOKbrWcLLp7Zx239DIZCjkj2dN2yenY
pivZ/6uRCN7HvF7yFmMF7AsGxOirAqj+k7JIP+K2Vd9S0+ljnciSNZtCJ7ebqHj0ORsfZvSr/+hi
dqe9n1ZELk+2827QqkXrvYAUrh3MI0vrCqyXAfPbVKCa7+W6kb+rNeNlNWhOqc1+o6tHMCUGQ3Vm
FGjRWfPhwgwNpmEO/4H1TA/WfsKrLc9/aB1+8dnqm2RZ9l/SF+4qVLW+7J0AzyM50C4idNoqAbCZ
9w6U8LKxh7Rbq7OZcGW3Fah3xClqq2XVr/se8otImL4bHnCEk7BnhxFDFgeWYWwhBzK4S9zK61hm
34Yg8p+G5dnvnuH8qESLj7Du7KleaH2Za/RSzNSxw0r37lLGXn2Uao1X9GbeAbtz3uxDiVGxucMr
lrG606RGF8uve3XDYGJ1wekv3/3k0i+MoyVZac++6WlHmpUT0QefzINoOJxEj9LoqkWISp8wNQPz
MvRov1WzVR98EeGe5mE9YOxB3wkjXxCR8g9nJvHgR/Rn292hZs2VKdEzJBALrfsaGie5w17JJz0d
WaG/qNo/pFtZvieDh/XfGt86k/4NO9944yRIhwxs68OURo8SrajRXpTZsdA7JDxBUbS4uxOmQkDE
GXTdmjRLbxa06EFVZXWxKRNXNRQpKm5iILOF4NUGBN2vauviyZX6T+Q5QgaCI2+qleVv0mW6ZRRU
zV6S8sTDGjHqX/vPS6eGJ6MxDMCYmK8pJ7henADs840w9F+EuC+ZwXwmJ78XwhlgaK+zdqiW0HK3
orm7U7R1xsJecL3yC1rVRTt+gvgBB/HZ57F626uuPorZvnLKyKsi3n8VwyD/czpksNkk6/K3XkN+
d7PRv4OJ5H1DCGgwupp9rJNb/8OcQvjP1Lq8jEmff7b43ijx5janXXhMclyzmudvPM9e+tIXX2QN
X0d0FwD/yHBVXf2ba8HbKjfzTeIzyPOULPMzWlHmkBSYPyGYXm26LcK9rN+XlzBgWFKJX2tJQLoN
eT1d4qA+GGX6tBJrXsBbrttpXgAuOps98iqi6Utn1t3qEPzcGKrJ6ZOFbZISLVaJ/HlZ8gkW1Wtp
0Q0O6AWEANdyaCsAgRAtbor33yshRNZiRMR9VXoA80xV8YGjsSNvU1U3FWMXxRExzGrwkdZYPnrM
j4H0K/JTNUV6xPRLfUzTiDnKdSQZ7lOt+DFHVX6vaU1ezAgjQWeXw07SDXPWa3KIQGjvvV7V0dWY
OBEbfrYS3XYpNOBHBmmxXwE9gwsjFvhqDVnelGiZv/NEiXe0iraPAhz9Vdpuf1vcCoRgVI/JGap7
aD3LKf+m0Uq49EP9PbUdeyi7mt4WvdImUVz8A/sBPlaMicpaJKEJzRW9FeKvpuOgm06OcXrE5HF3
dmq56gx39jHiYTyHhEf7iCkcduJS7+pk5QrhXiWxv4g+6wGnDO0qG807Tkv3wzmd4Ms5QZ4Xzxzo
PJqjcZ8QwVD5DBDvjXl5zQyPjUoouyQs9u1MevfImPTy6+h28ZBGPhzKainOauaQP67z4k6cW+5T
thYdNJSY3Q/SpFP2oEolqASg3rhpekXXDowT+j+HNU+T8BANJjdO6JBMF8ZKTLfmfQq5gSQs68lF
RuSPPgWbjYHlJMjt7CaZuf/GyjPWdBmmm5ptH0z/ylaeuzuzpvgoNabyDhSiSBneEoqa9Cvdqq56
zcqdk8eEISleBJq7qzzWI7THImireg8Pmoci+diILKq7V5g6utGRdOuBJENeHRclRvfb7TlNnjFL
NvBXtHK3/7F3ZjuS48i2/ZfzroZIiRL16pJPETnPWS9CVg6a51lff5aiGrcj3POEI/v5FrrRDRQy
6ZQo0mi297Jp3ze23X9fbG/MkIElhlF8WY0mTNsdVtwSwRM5ztQsd2Nb7tz4m1ebIvsVG5NBK0tB
KYbvaT0pIti7QTUreKKatIY9NkXgGN36qpTz6ps6nf2E5PJ78jHr6Aukhfd5Wy6vTL75U6y7Nj4v
YeE1QS9Qz8xeHe1FU7iHcFBgOxLTCwbTDt/3khabzkROER2OEtmLlFL5L3JJ7V+us1jflKFyl+SZ
dLKgTJf5JxmK5cdaT+KuxzPwbRRW795NRVXnb6qFy9ahNMbUvpurhjW3IGL+USex4deVZ+5dlFGU
bMIeMWeYGeaxUNPyy4m5Ls22HbJdLwV+YEJrT+1nykf03kRBfOg1d6IiGuqT4iyZ90XVKo7CgXLD
u94M5S89O+O5FRnXn9lD2pMmYD5IUSDExM9sk2Z7q+p17u8jR7rO4FOUUMtrldRVFPRFmkr5Ip6n
RH4ZGpFn9NYV2Zz8QPQZk02TTtoO4wcjc6r8dTEKM0IUZy3u0LyBIrWAcU9zO0fJletmcF/1yexm
d5iuM+8Q1VNCiK11P7yzZW1aKfJCU+WLj04kIuUfDyGquL0bJ9Vxieb8s9vKTgd9Pcxd4Lrh9IqU
9tQZXKGKenkXW23vO2H0F4WE8WtZrW4aTFGIssDyyCLRjdkNKTTvq8Uuos9sjnn2ueu4fKHM7/KT
Ny9tEfRcG6vTNHqCvEJpuD0yjbyKODMNy4poe6yrdnydTsjOP6Ahsvp0l9bhaLz5n02J/P9F2f9D
9fHhUfwfbp2X3/JvaOueirK3P/IfUbbEneOieUby/KC9/0eU7Xn/cmwT7TU2nAcLD6aGf9t03H9Z
xIae52rLkmqTcv8/Vbb5L4Jr1/Y8RGgOkn7U2X8iy37qDHC16zhoYk1KW/wv+v0L31lmr9zsxro7
2sNan7Qi6lsjsuR5GKZ/ZEL4ZyieADpyTAjS0hdDca8onU6l3bG3BvvklskXMZvmfpEEdY9ewL+1
54+15psb5D92mH+PhNMT0bolPOuBFvfIqhFneTUTDXRH0+Yezw14OeoxoR+44XaHSozynbEOzYt8
bOsv+WBnH58f/sFuczW+K7UlpG0LDDlP7RZrwT5ZT2Z3dBtjfr9CIz6QdEoPlO7Cjyop0+MaNul3
lLjpnYsb/75B0rYjXVAFN34Jbq7rJ+F627LzhBY4up6YVppxqAdD8nodocgR9Qi435JNX1DMOMXZ
6PBL7Ranju/jULSvPMpkL8swjt+Fkzmwry7xGNRs8B8ypyyDOO3rwOyn6tOiMvc0TpX38vnfu/2c
iweHb2xzI0h+ML/36c9Vc5Jn6bz2R29pkbbIkWo70mY2yXR27yo3W264en6z/F0XfwNiE4lJ7QEY
8WilJJn05h4x13FYUcaUUgN7DG2HEmYvbrwLiS/janJaSU/bFg4i83L9L14pKbm2rApi+W5XoCA7
V6Y59ohDquKL67rl3kGtt+3+oqA81a50G7FwPZKXtMrXmdQjEnev6FtSeU70eS0BWRoiFN5exSNp
XQ5v+85Js/5gWmiq9uYyD+U+RckU+9QiVi5vlsuR8fxLu36GrlS4OthCmJznbPN+9AzLPBmjJQm7
Y9YhmeKCMfp2SlwUrvRDeX6ozSHydH0wlGNxWbA9AEjqwsfUGaMXD1nF+khG49VgU23aUklAjDrt
vo4dBbCj5Fb2/Ki/mSC2MzKz7CTO5l15OsF46ZEk6rQ/ypXSXpo7A2d51/m2GJLD80NdrRHPddi3
2IkFgkfv0qhVtlz2+35sj8tsTnfdrLiXcMO68cZ+N4rD8WKy6E2BRfTphOqys4e51M2xRLLwwQuV
PoVIZ/sbb+uhVdOT1+W5TMQzlSOwEOEPezpOi1A6TRuzOepOh+nZao3sx+J1C/kDqx3/UstY/wip
BtkBuTuHCmaGQmq3IudJEbvaGtf+ENnxDjUsmlWUY/gQnn/el54knIScea67+ZFYUZicnv5EbyEQ
XytRHgejqfdKu+W5njr77zSq1GldR8By8ewElmNEQTG6y46n6p4yLafAGQZxV1AeulvLqrnvq0jf
QGFdbofaNJGyalN5tmspV20L89GXRZm/peg50brHXml+0nbvqrGmtM+n3q/SuLHMr46tbThNQIKY
WEqpNEHH4+G8oRdFayra7lTJ3hW18mlo8tEei09tthy0N0RIirlzFbI9IPS4n1v19vnXcfmlPfwC
1+ITwL7MdnzxNhwEMmbTOOVx7KuCW+dSHLOYyx57oDg+P9Rvni2HDN+YFK5DNLU5Th89W1KOSa2k
Lo6Jo0gYKWMXU9Tzk7G9l03j3ni2l+ewNvFrE7LxWJXFi9x+zaPRiMBLN5VLfhRuWlBGN+Zi1w/o
2neVLpo3qCr0CQ2yZe1TUhj/xeCYPnmjCvQ9Iping2s9j0Ov6/xo2ZkRMO9FBtQh5J0sqKtqYXV+
Jan4T87qmTe2mssdm4m7HKvS3tYWre0vtoBoCe3RFE1+XButXgonzg6jNsbXdeQVfOnJ8ilJZXtj
GV0NSjkWZQQe1K0ybFoXy4gchY4aa5XHlBr9aWRRH1aWFV9O+TPMuqLZkQlY9s8vqKtXzKCuieme
TxaPsnPxsYb4kUUWm/I496l+0bY6ObVqkKdFuelpKbQ4pnmZfZ9Ko3jx/MjbdB5vs2xd1raM2cZc
wjz3YilPTeqtdaflMZvjaIcRr3yh+la+/uNRbCQk/PVQBbimX+wOshjJgOvYOuqoA5NfaoEqam5u
PMWHv+ZiMjAI+IfbD2Grd/EYO72msyNS62h0YXOYdLruDLT3gYsztvVt1Zl3A6CzE2ql+uwiR73v
KHn55tqTfzD7/BXX7CG/cUxsgz75UcpTEu0UYQ4KNb7gp18QWQFRlLhqj23RdGyP5BnquQ3mzGzO
f/iUt9iXzZ6z3xR8Ltsqe7RRtNgUnX6N5TGWbnWfSzM+W+kyHp4f5WrzczDSw2fY1o2k/HHxkEk1
jjh5GAUve7HrvMQ9mkkSHdtB2qd+RMX0/HhXK9QRZNtdypP8gw/gYjzinSZZVzs/1q7ITuhj3GCp
1/JP9zlGQWz/gAgg4+Nc3B7SsYwG5Tn5sV+r+Ue1CudF0xUVuFLtJHcIDto7O5ImrhFB0uz5GW5/
95MVwthsNtz5tMcl9zJGJKweMZjNlO26MWx2Q48NJkhFRGhaWdM5KyKVEfV0WNZkHoHsCuvinwzM
P2mHN/8M9vjWe/1St5Ns2/jYspXegCCPl05vdyubjsiPGZHIW923lo/TpvBbTc1+GiZ59/yUr3ZZ
pgwHgtkiJWNBXeyySe1oo9BVfiwSSgShFDilROy815nID3maeae5jfvT84NefYkPg7oOdyhWjX1J
8LPddsX91SOZ1Z0KTKseaX6XDLnyrcpobjzRC+yEq/XFaBf3DZqU8jOqDgNO6FWNP6+d+DEgtfZ7
o64/VWh5xB2WguUrAXC7+JODMu+MHzK7MevrVyu5fdg22w//ZwOzPHm1Y4wSgZBhOta4n4pMe75C
hLND+UxDwKzaP/+Mr7/W7TNiv9PsRVRyL0ezTOyKWNyPIZyNAypb9zgU2A6eH+XqdgBKxOaDFdJz
YRNI8+JaVeK6MVLbGI+9spwRTbTwDna9jH/PmmCcJKWbkYJQaX3Kh1InwaSn+Fu2luG93dnGRykS
iCPUAtyZMy/j+vD877t+ClxmOVZhInhsJpfLux1yKoJxVxxlzqPW3aoPI6bjGyfL1Ue0Fb64ygBs
ICUgt0Tf44/WRjyTo7kqjr1GxjJUNXKnVS6BvSmX+tb5hNNc3BjzamYuO77p2RKIC9eKB6z2ozNm
bvpyKtHAHzWR/JckVOWrzjVv3f5+O4rtEpcIZ8tYbv/+0ShZZ3J5kctwDOvBOys3DA9OaTs3Yp/r
5ye2oIddn7SoIy7heuwEMX4Hczg6Rj75hoUPbTAW+YqKQnJHdNG/Xmmm/adLg/3dhGrEvMjwXZFO
Qs6X2qjIGvWC7A1etgWxlliDP1yAkHY4ny1LCcH+sZE5Hj/AHKu1wX/6Y43IosF559aHUKTuu+eH
udpRiRptAFKsQ75DsBxPh5nGCPtFNZbEAhrsc2oPfuOpISiqqDk8P9T1kpAmV0uLuWhHcuF+OhT0
izmXodscKSR1hzxWzt6pjO//xSAeNBoWhck5cTGfsV1zHZVOc5xGdO96icMXXhSON67mv5sK2wMh
P9VkgoqLPXJSZRyvxtQcC0QRFOhI9mIUsG5cZK7fDQ4qtd3cgDspvqKnDyxO1dhMHQkADC/6nqQ6
ynJubq+GsW1uLIPrCVl6I8MAzgIAJi5Ta8LASBjpsjomAq8exaL5w2Ks5o3wdnssT8KkrXLBtYz7
vc3juzxa4lA1JNLc8ZhHc3EiK2N8z4YivAtFNL1LdLnc2B62FfV0PD4L9laL+68juFQ8fYBuhBNa
DjEHpzkWxzZs3XeUy+x251SiuzNm7d0VrpP6U1wMN8Kj63f3ZOirW5lcFF7qfDrGXQ0mHRdaAJNB
7GEP5Dd2iuunqug3T+ArBWnzq8XowLRReM3YKVyneiG7AjF9Psw/BUKJ0+RFo3njBLnedZWwgTQL
Linsu5cXbGOqcLPDviB5sjp3TitSjdTSc/cWIv77NDGLF7kqkv3zX/bDVvTkbZKmsZX2GNGzhb7c
7JuwDamBojCxkmYsd91U5F/yrBzv22z0Wj+NsvgLvKBS70yHfe0091Y2H6jEzB8GvGGxP3vR+o4a
eDPsytUs6Yad6Co6WYVRYKRujEUf7LxqOx+ViPpWxgtqtefncB31bAlCc6vs2Ro+32U3RWT7SNHm
tDn1hmpRldRRjC45UxAH4DLcKY2TfhPTUgCYMqNLD3E/zp9UOoZG4IzG1PvVwN9716/pgOkC9f9w
YzVdtNVwPQFGz1SEfgR/BJ0PHaMendwgYGrHDj3r7Iw15TqZ5ssHDHjVT4R70Q8rSokV4jKVAn+n
V2fBOmQC3c5cL6nfi3RCR60rQ+xNKcO3CNrRbYd2hwO6y9QibzxQ4HPX37hjUQrdWjpyBbsM1JLQ
Lk38fuURo5iDoDlrdbFHUN3/aMAE9jujruoMM1VlY5IyZvmlSaL5J17M5G/ke9go3L5d7H1pTps0
u0wxEdpNCskvZf+iqXs5Lq9Iqoy0xFg6t9+beSyZkYMmD+mYyjNfwRa6r63NRo4mMtl0roLu8IPO
qnM2K+hvA4xBnLWG+ykdUM7JSH02w85dfA819KHotHFI2igqdtrOSXaoZDJHtHFAOvY4kKwPma7X
HDHpmhRoLUBhgXEgbb3DEicHVoSLmshR62S/QA6jxKmpCJ/9pZaY/TtzeDfY1rSB1tfye1c209kb
yUr5q9d26UaHGoq3TVSa8x7tCJapkqD4TcWNfgjA40RvbFFgijQGc7DuESyvNLTMEFsJmlB8mRZy
+7t2XDyxW8exnQ9VWsWvcoFgYse08UViCAuPY5dZDZ26xVyABJiSnB7vgKC6AFGQTF9sCdI2SC2x
xKe8W+L6ZYsUSvnsKhnk7bTR34a6RdRQuHmfo/mKahXv7a6R+I9bpOr+ZEf5Vxog9/eNnkjD2W3S
rKcIX87rFV5YdxgmZUUHTyJYdWOJGMXSc/bJSgfjm9Hk1k8wPaSDBXd2pDZ9Hx3X3JqHfUulFP4j
cKGP+Vikzs5uMPXtZdLDjwldN88PKNydL0aI3OWXO5aWHfoyWQfz6MK4QSBTTc03s/ZWs9lZkBO+
O+iCvuRzLfBvu3nRHHtMA+YLZxm1e2Yj93p/IYPR+0U7etSa0jFDnrMmHkqgZKjaH+GyNgtqQnTG
x2gubaA6Ew67IJr7/nVbdLAjsgJnz5pZi73LUmszNoumjU4mvuTwxdhPGHqqBEhUIJCn43yiKq53
vRhAAOSmieluRi703sSyOuwQf4q3GPwFuv60SObd2CTLF7lkYKMiL543cIT5fhHwF/aJ7EA+tGUx
vo84PRD7FiBioDv1/YS6OU/oNVQn28PFGhn7IxIqGzVM1P7A3m38VZuV8SPOSxdbXPiRm+OutGdN
e3nykXvHHpGIdlO8vh10yfLCdw6exTYr50XZruXBsd1sCmRRDdYJ23HzUbQTzDBrUB0MlSVx3g2C
WI6ElwiPAC7n9WCYk+ft0lhzsSYSWdydRQH1fZuJFkKSWOoXq5V62X6q4nTZE0iG5W4uQ8TrUzJ0
K8aVfEaiKkNgVBAiNy/eEhnU8qt1Rc0MIqBLLXgec5a+ySKj6nyOt2HY1WNFIqriavkta9OwDKyO
VYV7RIi/5mpy4UoiAXzTs0cLf+nMlDZD7pSwNUUqvq9CPWKtTvI4CuxsM7fNQsdIEZHDTrtON5jA
vDhTH2M8SlZg1sL40oWy/t5BRhh812ztsx0VQ+NPCvlhEKJqZb/i/CQz1SJBdHXoxqyE7QBExry8
7meZJkeD6+QcwPDLTk1TZuX73FmnNmhkYrNMxh5zjvTAlhxHp3XavUDx6OzTCpLTe2eCl7bDCxzR
wKocGmM3Afv5WLkJh7ExWbW1w3fk7fNSyfGA2K6cYD9YVhd0uKcTnu68mlzDISwFM7JeJOq1hD6F
uhO8i8xDdcf3ukz3MwXyzxJv4XeL0w13c6zcv90k86adNzvr+9wsmgIp89hC5bMVxqSmy4admOfZ
2GH6KX6aIb+BTyJK24PH2zT8XK19kCGSLKi0q/Z7wiygua5pjii7K8jyDcui8n3mNUaG+yPt6B4F
e/DDAscu30mWXhmMMfjXoLOKtsDHOJh10PKdDDtEKuaXvEfu/ioRcxYFxjJFQBrc0XH3nPtSBGAD
+aGhQFlMgdvK39TxWEh/nDEH9atRO8Gs67TH8t7gOBvJWt1PqGSdO8zaHGFSp43zEqvwQAviCKn7
IV5jmAumThrr1EZxGNIKOSvKvZxK14VxwUbsWzVEoJ2LtplPqLfk3SZtfIcszf2+5p7V+30qgXeZ
BC/ZASBVj1azFG73sXAKa/lgFc647LUVsaYG0elfheVFn9jZLdM38dwhNErm8V1H/oXQrYfQQ4U3
tGjLIbl2+aS26MwJ4W/0pyKOMqApbC1ApjQHbhbN7HG0A5a/7KgZ18CKvOxMeOGiyDPrnA69Yu3a
XeKN0JOiqCtsSFXUqn3PiasfXU5qCZ6OIcW93YeclPMc4rJv1tj+u1aYFHYCjmTyxuxN8zMFkdI9
ePAtaMmVVYV1D4WyTE8Qa8vhUHPKj8Ewdpb50sLJC0QsMgb7RVxaxYp90jPljTuUlE8Dnof4jMSk
BZjHpGZ9WSUdFrcvcZzb8MGK4SW7W+FSygOMsasbW4R+1pCRxR3RQKftzbbJiTyq4SzLafrQ9aQz
AnuuiTVKsvG0tkAjJvZur/XLBRajFyRWZQuk2rn7d2topzwUqTe/Bp9ZFzBKPE6x50Pii5vnP9PZ
qj3gR01PPjQOfBRuenOaVGVT2edehcNROe2MK2mybuQeLqLEh1EowBJ6o7lzSW4+vQmq0lOx3dT4
pnNCBHvC1uGCizprb7pVSP/NUNzHFOVrbtIO6oKnQ43GPLlzEjnncKLsgUzYIlHZaU10j3b1z+dF
fkgizlVcx65UdWMziqbOCufM7RmE5jCJo7EABwtVeqvG8dt5MSvUN8AoMZI/nddiUstdqt45azm3
xFuzGeTATXdsL/GNDNvFjXZ7W0oK0u8sc1Lelwq6urFaiVTWPuMyzD6uWA9OIpHGgnM6ig9GbKU3
Lj0XiYJ/BoRSTmkehZF8aEr2aBFyDGauQb7lDIftC8ETrObuI07iF12f/ppm7mTekqQ3Vv7vB4Wc
TNTBXeIy5zK1ns6R5alzSPOk+2btxn3cW94+jSdnP0QGsW1imtNpwKd64wH/5qPD7YicyVMkyfDn
PX2X3io6cA+1OmMsxp6OUeKYK3e9McHrFbNlL51NpWqThtHbTvboqY6j4brIS8FyhVu04zbm1y0b
g63du/V9X0/IYicEbb99A5RiLxYn7MEyg14yI2rk0mSndnvQ/fj5+a3qN/NxFNU1FxL5JsO9mM+y
4tOUnd2f+6wuX8W1J8li1t7rrreaG1LIy0I4K9JyNQVaZAwU2Rjy6bMLscTUS62H85j28V0YVeKu
hPvyV1v1xt3cGfMb7A6uL92x2msv8k657YFxKbLh3M9Of6L0d4vwfb1eebYaCS+SDkkG9yK1GqF/
G8UStufCQVVfWMBbS8cYXtYql3h4XdzbTp/f55lWf7yQqEiR53e87QdYlwXkSJSR1S/1eCawhAmG
o/SOIKkK9GrWx+ff8fVCQrPLIA/VRWSo29b0aM3WJUBYoQf7bM6SuB+JQkCYfWsvldt58yiXxeu1
yU0rtlKq8BSBLj7AzuvDrG749r0cYUwU1YkPzaLfkR6dD6S55JmEvfYJTuR3px3DvRf2LRSHoboz
PZByk2ijIxd30LVzbASxmpKP82StvgPT46CsLjxipoXb6yS0M3GUsQeyCnPk+Yd1/UHwybFTk8zn
5ObdPH1YJKOT2LQS+9y1jvmxxkO1a/vUi3ell9/aTLYF/+iJbRL6TcDE3kzxV5E8ejqWsBop1Dw2
yDCdylc6Eu+bDi8ivNz+aAMUqSDGTdOr52d4sRzIiSOvoZ5OQd1GKnipE5sL+MGl4YGpGxd3P1AN
95UX2jee429GeXAIsH1Rc9VXeWoVzzMQbggO5STQPHOrOiEOkeWNcS7Tjw/LDjUhUHFlsuvbF2HQ
1OQdgEdlnWOE+slRNaHZ+Wtryf4ulCNGwGQw/lq0G+aghjHIWNxxhG+vQAPgLY1D6i8kJ0mwcjz/
okIU3jqIL57E9gNJ1G/1QpLZXG4v3vIc6TRdSR2c7SFtgtrKLb9c7PL0R2/1YRRNbZLED0piFE1P
11JdkKXU2/GXxV0EOSW0AlWAAPvTUZQNeI/znZrKpkx5Oko617pFJGyd21H/hYKACm9ZWghBnh/m
+iMk9DMFOBpmQjX54iNcW0+MzhpZ5yrtzA/cX+hnCF/hhO1e7p8f6vrtMBTFIQ51AnaKRU9nZBub
sRmR2xl9wHhWoKQOiJVk8Pwov5uQQi5MHwNYZ/ph73y0Bbf1iJORjpDgQgr1Cvf4/EYtHTxYpxlu
SDy2Z/NoU2EhoOkibka0RzmD4Z5OqE8gFC5eKFDoTLEOWr3RgmZrPtl2DEGjBtNL/qhuoLV1Zf/n
88SgwlpHP08UdukIQKfTA9Di5pPQLOcFgMQm0Mpc7pxB3Yr3fvNIiVf0dmUk6XEVUNNewcboYjPP
lXSaJVoso7FNujOrxJ+vEUJazWjbfylcPn2kbiOhn9SRPCNBT2EbtJFfG9F/sUZoRUM7G76uTXR1
EYvkIU18wtm2zlE55AcmF9KnwRxBGlTTje/rN4ueoTx+LgUGYV/WeqFya3cgXDsvsiR96eqE8mE4
H/540XO6oJYlS0l1y7p4bHYR1a1X5ix6PA6vyEatu36qh3fs5bfqhRcn6bboGYpvmBsqe+zl7aqM
vTnpsl6eBwfGSkLCGG+nqSbrPDtFdMIoOX9McEzf6r/623HpEIOuk/fG6E9XhpmvGZWhVp7LOv7a
kh0HdpUevdn727ZhkJuj/vBfPFNLbtECYkf70poyK3vwsFBKDhOPQpaXUKZCy76HLvrnI7Eat7vU
tu7tS+38OA15l+aJBcZuEG8b5TVgFd3hNVnBP5Rn0d2XKr2ggohkyPXUQxO/R7ujO4UaVQonpJyi
GVHx2r3svPXffs7/U0149a62URD68m0xDgqsp+9Kt0bTLzmLHtLlDPNnaeo3vWsYe2WX4BJyih2K
23icf33+lV26EIi1+AhIvm+Xf67ED43hH01PyNwtoIRU534cXbqNoBn/oFU5fjTsegPOq06Tbh1F
eurpjuDQeKSy+nsdjxGJy7LFN/D8D7r6+klA4JLEKcO1g8zRxXdZscmZ3jqU57HJV7+ClPNhmi3z
hlpge5xPziFGQbSydWTbFD+XfbWMOVROtEzVObdAOhikNk/LXIUHEaUf83Q2b2w2v5kUxwCeVGfr
HUcO8uLtLnAxlL0W576PcUjW1nDIm1DcSDJcrSEkmgRyKBJs0gDWQ8e2/7zK51+D+EfLdfGMcBOx
JLxNe8W5efGjnUKk4RDGp6ZX1qcuLKiSxPBVfw5j1vwkmQ5RpvEcLI1USrp+V+DZ7/yCgsCbLpqM
LxORzccJN+gvNTsCtE06Z+Cfk2kO9xxVbneMLUOBmS/tggK3LbLAo8mB3tWxGDLqFab1sluAVsFk
Kbt33kihyqeZRUyLm5DWOnQPKes7ULe4xOraJrWfxQtgkjyJW/74DOFyV2FfK2kGExcbAb6qwHes
DWjMBZzMt9ntSKsntDow91UJQ9JvsW1TqKT6+K2G/RXeu+Eagm4VoHB2dkGTDd8zQvFDQQPJ9t0Q
15+iHGuLn6aU+LHe59aXqp9AfSVAzsrW6jewpp7LYILT9q5GgEnzpW6m9TVidoUeQRi08CiKYj9t
eKx3MyoPtJhaAwMdlpymLXKIKGBsHOD3mGp1fDATt1E7FIeF5S9IDs+rTcbiCMkgflcOSBYCAr34
1ewkVb7Pp45YSlLE+F5kaoMyav71gB0molkJauk8xNjYk5j212xp3q8Ct/AuTuqsDCjbu5Soh8Z6
2bgGBD444vSEMNO2ft91JRYeQ4BOXuOqf6tiw3b3BiwABNDRAnimhir5o4rs9W0cVrOGVpUMYl/Q
6KenvFhWSUDGBXkFxUdy4+uy5gDuRuhMRiymEaCG7fm9inIf/sH80krXJArSgR8daEL8rTOLcr96
kTtSnMblM99lXjG21HDREgSEFvkLI1sK+OB16L6fXUN+tGpNiibr+uGzN6kl3UMGlV8BbuY/wx6l
Q9AlKvorsmeIco5K6RYVZYDwg3p0jc3xUPFrR8zGjM2OmQI06d0zNjYBRhOK3qdoXMUPmU/c8BCp
aXuP1GN8zU2lZ006LGm/7lOiT0zB1Q9wSWkcpGaS8hK46Z2MJdXflbUO97FECBLM1rA6O9L3qI9l
7NnTfjSB1+ymXAz0e2s1jQ8gNIfkaD0jIi3hmdAuZrtZ4Aqnrfyba/Sc7Fuqzh1/CDgZ3ZjEKCjh
QSXuwxXgzqLq4n622kr6FW0Iv+m1a97CuU3e0FkmAZHrzJki4YFPed8tyM+D0irjz2bkrS9gZlD7
gFfXv12cuPmMngAV45QniDWiYZj5RSB06120CloApasX3y911dnUzqPsTFFsnEC5EDP542jNnm8W
U/QVdK/6TmMiTdFRmtMvQcuDIgDRxMnUeXFjgYA1OlR5nFhfgI+vf4Pua36UXdK+TYA2f6S9l54O
qZGWX7Mq61/ODbbnnZc0c+NHoCU+e3jCnSAeERz5uQE+x9d9nP50M9qpHOlfUcj7OlzXz1G+9W/Q
MMQyn16IKCGi3tPfaaJgFHtnrfXZqSgTn9bZXL8nsENySGwz8DyL9AxNIpz5x1RCFt9URc33IevJ
4sWTvTXfSZpXFX1Vsr1ttebrRTpmvKcour5XEF4MrvqUk/ZiakW+gxpT/ujwNsAjVEZWH9UUUXcu
e0RCfu2QdkQY1tJAAHinopkA+qSzm9NBy68ip6UpU1+4/PJw6cedM3q0HuntjlYh/QA+Zwc906Xc
h92TjkTZol9LVjR0QIjkrU8BpV+RptjLa/pvVScLYjjwVmiPKpjxyL6luCtiDHxNog6rwXzuIzfR
32VlchZQniOdsNi6sKBQ56wUqRq32I/R0BR7AEMVzRqXCo6okTXiVDk2s1jXJv4BZlx4MIZx5fpC
EXPAbNVN7esixlAtrVJ+knXDXx72Sr9VXmWzhQ9tBFvIpL9PEAOAPaB9YatWzRx/a+hJ8X3SWS13
q5dEL73IVOlxgWnJuwEAvOnY7A5O8hp5s191HaBNt0jLcF+j4JSfojrr2L3s1fncTAgU4MLZDfQ/
c3Q+w9edOF3IIVF/XnX5q4XMPe8VR1qMSqhVCTx/gTKBSnb5VWPfum8KAbd3qBTBAIyjrAvANKxD
YNCwpDy1NF36nks3YelBkvhaTWUe+c7QISlMBRhDWM25UDvUHeur1Fncb8vYVskReJK9z3NvSCAS
A1jE+lK0zq5Mje5bi+Sk2pFWUx/rTBl/pVgHk90cKefkRIjF/GVK05898CA2moE+RIFtwiA7ocyJ
fs5D0nyZ6QSndjFKOop4QBSsHZojSqFZlreGv5jAVFAUMIkewVoUkLgUwKYaaYz3ozsrDo547OoP
eRM78kS+1TICuzaKMegWfqAv6cCT+7Qlat2jMY9YfdGErAjvtN28Jm+WgyUGgORtXMzRPLftjMLJ
h/OUyTO3n97zHRcQuA9AZzA/0F0KeB/tr0D0Znakf8wCNS+ctpgXC4UMXtLYG8ZnGr101tHMR3AH
6cLB5hu6o+SM4id8l8CK3S1z7/60x3L+GaooQtLTqBkycO52kjYGbh9CZKPlk09mJdG7AWXhZ5Ia
cgMIz1/4EcsXjBPLOzrYZb8QFHg/R3r6WBBzHJ6L0fBDjEpX+8GZJ3bMPP5qIJj4JSYNnLynP+G4
m5LEcANjTsOfU9hlH7PKUm9RL+q36zDTl4TXYPZ3eW1PJ3dokVmQhiTTADdQrkFl0LUEGq2lkgDF
JWK73mj/l70zaW4cu9L2X3H0uuHAPCy8ATiIokhqTGVqg8iUlJjnGb++H6gcLhFUk1/2+osoV9nO
KF3hzvec9zyvONmbacpLgWlMsAuiqnxglxINbOd07BGCnETtEpxmHS2qthnfauJp1Rq9dIu5O1Bk
y06qFDWOq0aFu24gNyKuABzcrKTCAlmpDhFmrYrrdsB0pDBckvQd3qw21f01DHZVcPCW657E2gvB
Y5hjKzmhauS3hRYHL6Hr8VvGkuIi1JOLqLRzEi/wIdUuwBacw/8b/o+CtTB7Am96E1mp03sKnhd1
iYRnxeYS34dV0t2kqtK8ljViQD4D0qPdwRlt7TKo8PVQQKnh6ZKYrsg5n5tO18kjcN8urULugdNq
IZHHVTElTJzbQ1BBLzPjyrsrCq1FXlJj5WUy94HOl4ADHDSJXDVFCNr5gith0K7kRrHaBZAjSGVD
Nal6JvXNQ911EWVEupaZE8A9+N3wZBA3XF27rVn4RX9lttWr2Huv8CC9wOaSwtuvEcNhXXHhfKwS
3a8XroZoZ0I7ZftICdAmMs2MXaGpHp0UygEoW1EVm4Vq1nrhUEiquM4o9cEeVoRCALFpRo/fx8gb
R5ULt/tG7aP/IpaxuBvFMPuFy067F7i2vklWrIDb70FLLOIMiZCTxVJfkpsdXbB/LFvoTZLAqAZJ
EpcLJRQK/aqKZX53w8rVN90d5UcPrXi5KtS8vQaCp+9bzrlhaYyFue/dRkLHGIUD3PZGqbnfo9Rx
V03gY6hixaH1fZSAQ+EyljFaiskJumgboS1wH2ykbmuNYGyh2GI5ym7uC28TCNGxDIK+oEBj5brg
4duCD03z7kkA3vigNF6NQkOVgaj50qiagCd1Lh1RbVAv6QEq5vCSGUNwrdUhEJX21RX9LLfN3KrI
74x1vlOBdymO2haGDrpcQ6zZYAWYOX1RcterwzBHixmqYbHM43A0kXhY/lUvueEN0kUZ4V+AatlJ
DDF8BWws/FARVHHl5V7HrPyZpRKsSctw4kHeCnH9o1C6qyIcADOU/M3Le+y9Baa771a2ZpS3OTZZ
mmoudeT2Qy2sBiqcniDiU3eOh5MP4KQoOZOLuPtJUcoOYmnzI2rKcumjreUSyH+LK+tB4yZwCMVQ
/oFEFQ/S0SPvu2rCzMSmS5Gwd/XMPaQAbVniQRkZ2WKM6jul4whEiApHuGlDaUm0AsVaWFznnfEQ
qHhRaX2y6iy1cBKXNeegBOcRJWg3CH+ue/C/IlBP5IfJXjGodC7dCGMaRLkq0nBH6gLLdg31IFcF
IlB8Vl4kVx6XRp96j4ngGzzZjO46DUrxNvQs61ZqjFqyMcK6HqzsOjSwExEC1bhthKZZKAARbZiJ
1rOpoofK3UdsqjTAeu54Y1ludD/4abYQi59CsAjqvrvrZH0fIgIrxuCqZX+c6s3JgUJBEX92bIma
1xy6MfrpyohCKYBZom51Cl1wjKKEvxnCO9Rxe5KvmqQ7GMa40LPmXvR2aEgXYej98nglRtFGlJqC
as7uMRaxGB3jHEFUKzuj8VhyTRTk0eHu5zRgEjri496AF6Wi2Cg1CCkvQj34Po5bo4Ud1BpYGQgx
fHl0DZiog5Hvx2UMGFaEzISHRLokPTouXIsa1ZwhIDbachfAksXEa9UGQWeshkTGKjSNtoKSVMta
yt+MgaeFQPLoxoB/88yJz0pAkC0XKwm4WeHokj+stRj7YF0H/uTWV6k/LlTOtNbKOASK+DaMcjCf
0RKvqcCx2lq9DQrtJvGHtyBOxgWGiO1Sp7RrbdXFfWJ6waOYB/K2bSrxV1MMNR72irnQR7w6o85a
4OyRLQPDrB2t0+50Sp0WiUB1SRjf+7oibMswTx0lUX5IXFgdH2U21k8AKHkE7Cgur3A1KK1Xw8h+
KgTzFpIea8uRN7mjlfEOH8S1yTnrxNKIX2AZvJBPKLdeAfw5McsrXcweZCW8H9gZECt2dl/oG1BC
vwY5eFSKb/iNvpkNxFRFus5NEUlnvbAGaa0G5n1BWXssek+iOWLvVVEH0eq8YtgVLAAfi1ywrpKK
P8rRBeR2PZgvka/8sFT1xY+VZ4Wop4ze3w1t3ffgAjS8HxFlPg1AP5no6JnzJ1n1Xo0q9969cBWz
9UIf5PyK3EXcDT/6MU7vSCwifc++e0I+7JFr9w9q6htbCZtTW68kh/W7jnRsZdWIy7pWQQcE+ysl
Ff44bV7cYxba27KR1NcYqV6xQaNAiCNxdDRPFXgwmu886dhfNHlhTkbMWVivNC4+Ni4nq7rOV5lf
v4QYJDmTaE7j5ejecFPO3tRAt95a1wwfWPmFDcyG7KzUfnd5guNypOxwynqIZMBHguj1e1fHro10
aSRiQSX4OMki/ueav+0FY4/dmqMgJeyN7AXXtWBV+0kROoU53nKsrZTE3KtBd1VypW8Q7QWV19ta
mso4S/fFwjJ76Xdv4bRhdRYVL8UKbvmBufJryJ7KlDhIITxiY8DNv1SfMAc7eNCx0U7BYOWXy7dq
v8GayeW0FEkwNFKjX0tKplxb6gvzfFwgm1dSh2JDiMCwlzZUT9wVcZhEdkmgZYF3q3QtF5VuLTAa
tBzXVBBHFaAQ3MQb2oWVKM3ke+Yp5GDCol/JVXoVJmVqcNJIFjdgsSbeIhJzcLBbIjrmYcOJ7dbg
xRsDMJ7uFAV2SRsTmvoS1JUf3lsiPgw7sQpl4UGNS6rEbKSwuviDba0yHKk0FGFTxllcHfy4qJ8z
pLh0aJ9X+t7U8bBadUkqV49DiuOP7Y95sWmIYMTAPkkx4u6I+n9Nes5Di8v/kVFFavjda0nyhLKC
SmRixhYezmqa50Dkcjc206eOkSh/QfMfoP3TQQu16YJfqpwPwop/nY2ccJmLo5GZCMswQpix9MMK
3biZth0azabv/HXlKzlG5FGZvVMeK/Q2Oin5Ci2PRBQFjf172ukceXUNxmHdpnn9TU6K4JeVKsGz
koYNUMyixZ+vIzr9HZMr455jgHqJrlWzn8RVZMUhpNJjM0h4/7EWEe47XQqj/oaOyjkvYiVWHfyv
0tvOVxgzZFXqsIllyqsWIt6J3oFg6GQ420Xlg++bNVwT31/y8seeVK6shvdtkQEg6wmXtg4QuagD
Pq91r5g1FPzosRco7pB6DdppXuUPcpcE+0bXtaUnYmXdJGG/LwhnrCwxL37IFDLlV2pHscPKrwTk
4aj6ievDpyf02gKCJ2upDeO29NFDEdod2+42a/zgFSU2FSVDIEa8Mk3Jrzjxg4rLboMjn4A7awky
dFoDw2jm3xlH0Kd13ViUHShBi0J2VIpfRumKCvVJphExNAl3WKuIRcLJWNaYO5INhJ2Y/5ySkdTk
3zgS4ndjwHjDLmVMAZZSLEe70QDyt/DrWKneMaTWCZxpiuD4MiUsVMo1/WtcRz4unwPuKraHz8qt
P+KUAdkpzRvOr9TiBLdK9zEu4+6HNKSuu5BbXX7DxAStfugqQ+EMWdwlizjVRekqEGuzo0Ynju6r
0dh5hFx/hg3M+IOCeda1peluzzlpDuxclRERp8beLGf3CwIC0q4ivNdWF/9QokG5kXylF5ZiL3I/
M8sol5Zl7uoV9RD6CKR/EB7acrKkaTo1J8IuAQ2xcyOQnvVmNB4sNy3SlYyt3x3mH6liJ6FU/ZB9
PX/KyzF50PCyqm3i9FzOlBorNpsr8qSqdGNKLEQquNZZEXTxhbTKaZ7DVBFKT4V2MnmVeeoWnpFW
FZGLJW8PtB9mTHMYVb260MppzopXETo9WAkTMgCE4XFmIgbNiotQKW4GIZfaNVd3/c4Ks+8l0oUl
JXLScsCH8UrOLeUBrV983RGJWymp5l7I60zJqKMUCVpg1EMKOTSUa+TRjn+RMMWTTJFiJLqlH+k2
foAEDVMh725GzTcufPZpzkqfNKQoo8j3y+Y8jdz7sRRF0Pc2mJJAceAZ99RxhCwHXWPl55r+eCEF
NOX0j76OPWgijqCZm8Cec72s1DC/eM42GzOy3OpVqlT9J8A85G9Y09WEIRvJyhZJoOITT0Bc69YW
KwcXV3CJ6/O/y8nEIp8Fo2/So0HXJOF63NFN0bVGEbraRm7VnGb6ap3Jqf6nygOUNriZmsih0WpR
rXjcilQGkPI1aaSHq3ZtpVF8g+PhJS3iSZpuakUGuIRC19BBcRy30plxAQvfHTduoePfzLPvqtCV
9gkfWpHnltesFBc7k/Md+MVMpRIR9SC4Vrg5c/AFwi6Nwk1j3FSBRaKME43kEcAPpCPjhUXxxVhN
Oiw8GFGKTNql4++D2V2WSmOOm15OxnepzpW9Z6rVhRnxVS8Ce51MZJQPXdlxK4D/e70cxRH3mQjX
aq3RcztuW3/V1GW2ShSekiIeZhe68UOOerQm+KCJIIKeT0RWMddKaT62hkKpjxsyVli74l3LDVOv
I/mNaCwOOAMQjGZKZ/VPmtINzwNRU316FlkRobNKwZKz6KZrtBipN3LpCQRzC5EcZSVNZVfnB/2L
PkJAgxgDIiTPhblKojcNLL77Dj14R8RLLWDKZnW8wE2mXoiYZ9h+jgT2fJsnuxRJ7omKhnaU4Rfn
hR9BTCUgZPVx45Nhq+QgWiRKSF7OD7+npH/PN/bVB7JJTehmdijdnE21wiy6gBuXuIEoDuAu81qI
bIUQ1MvO8MX7lMq7x3EIpJ/nm/1iMSHiB19JFTQYgLmq01etnmpig8hdHUdbV0M9gUlid8i0iwXs
XzSF0AXiHOCeSdo49cDfOf3/1ocY0WYh9xuscnAds6Ds24pnNJskTaMLWpCv2mLNGiYbPlKUuZLM
9AfFpNB33Fi1mv+QtYFEqkIwyY7jwbqg8/1imgAAhvODwB/QkjXbBLnD+2qlNWyCma57PLRj+Llm
El17DCd2FohtLsyVL7YlSqjhMnKgTWjZWYsVx3QvTjtg5GbFKlVxryGbq9yfnxpfbRDgspBSyux8
6Etm6lCQ+cjMJT4sArT4OjJ7D1RJkWrHBVV+FvRW3CUBZcIoYtM7i8N0S3JX/9knqBBtWQn6G9cN
+mUTuIgpCBl6a/LOw4WR/qov4N5x+9c+5C+zX7IK0iwvVWHcqAjTFtVYZYu6qZsLW8FXrUxgXTph
ksnO0TCdN1h9W1rDxh1NeZ0EZEkKybukLf5q1lpAj1AM6jCJTOt4hfiJVLutW46bwRiFKzlRu9VA
RoZnP+KSj8H9/9D9/0LWhnYICCyVURPG54N9gx/B/wLhd+Igz9/LOkv/sanin+kb+P20Duph8/av
r3/WX3R+ATHRPydkyqRKnEradFbhX3j+jz+SFbYepIMIMomo/YfPL4n/5P45YTy4vigyVMz/8Pn5
IyoUKJKjbI0bIpSPP8Hzk4Nitvx9vp90w7wwzfIqTFkaNdw0ydaHDW5I70mb2Go62IKPq/Wwj4wF
KcrpZTiZY67EdGlBUtCWpu9o7vVUFUGNvOHU6jKLroxXngWquLH0+6K41d39aBHWgLCMC9Wz2eAX
8ha0GZJ7yQ7q10K9k9Qb13ts3Q2l5pQbSRFJ8J+BD+VvL+BXnl8X8rbSbzPzRg1v22pLnXu7Fdzt
GByqfm2aKVYCW0lCNxvsS+w7CN06Y703IBfwehajX8TrXPe+s75pwSET3iNsVBp1XxLnrCwsXNtV
PrmR36oteuJV6261bKmnj71GlNGRcTUKr+Ry43c/5bagZt63JRd8S3OfDA++8gjASIiepfGljYii
7dzqKqk3+rD1unXJzwFJkOPXs9asGx37jDH+ZmkLGbxfb2cY7wxrPVip2sG3bqRuGVLLn1/1/rXS
7Yb29sM0kuz+9Ui2OVvFVUrGbaWEtwZengqhnKty/I7D6BUmONNf2WpUn/3+jrQZRBpbCLcJsH1t
X6oPRfXgxrvQvxI0h4AhhnW4lBLRi8ZFjTRAvy6FKyPHU3aXSys5Xxf+X2zXP9pHHrOEvz4MP16z
fCgDCrP/8v/4z/+s/uMHsvhZ/zz6H/hUs9rumvdyuH+vmph/9e+l+v/6h/9es49D/v6v/3rN8C+b
fhqmRunn5WzyLPzfd4LV+9t7+bN+f/vHQ80/qn9kv/+xC17LLH2fmXRMP+ffHh268k9xKvFReGKR
KZtQa39tApT6/XMqvqPgiJo3LgdsD//26GChi6x89gZuDNMWwB9VWVP7//oviT/RYd+wbciIZ4E2
/skecHynnNS3HCQU3VLxBIT+pLIxUNA2WFQ3EgcNHMmsl14EqADHoZi8iGc9fuqt2792ls8U0eMz
8t+tTepsJGmcxXNY9EjsEOVXG+0ygRncKEtVvMDkOmlhqrthQ9cn1D0b6+x8pIKryJs0UXeKK8qO
n3STgWXsXrhdnfQaSl2LMeXSg5ye6OXxKZyYhtBqZlxPxYk5aA9NXSJMatZdA40L70EEPIWkXrhE
zgJB9B7yff6GqGtqWZnjrusAon5mWiiyQRPfSG76OzeGeBFllrkpU9w0S0BAGyrRw8UwsgiRlpq9
k7b6pavOR9HP3+fGv38Tph/1HjgXwDk//n4gbJ1g1Uq5w1HLXGUTLMhVSum7EBketP/aW1qxrK7U
QMGJzxIM20sMJBFmmy0KsZU21KNFUMuUaGtoroG9mYwDMiLwK9gb3/HhxGQw66oFLqbmmiodXgEB
fJatTmXJPSwFIEcqbzuncE39RuROfXd+mn7MktPvo3iH85mFMRdMx2Y4CF6K9r1ABLtStO45M+F0
soKNBXU13orqK+WuyQbTTmCZYIRpGphZFu6BvJ22kOSAlL8M2KoxidMV6nDrJjhi6r3uO0XW1pvz
v+/x82IajukWIcHwQ7s/Ef2PhyNJh6FJ2GF2xJT0dWcAVu2xrnFKpcO9o1T+DKowtccrbYqRYbxq
AUybPdO0mGDRGKnBDq6zM6Y4HeJPf/6TPmrEj4fguI3ZElNqneyvpgS7apnsx9bWVpUTL7yl4DAv
bAAiS/mmvCZ/bV+a3ae9SXyZlTapTflrHubMRZQT/aghGKpXeCHfBKlhE+XeDpD9zn+kwi7+6f71
V0dCcVDYzkX2q3mFq1z7ERUjcrCrV/o6uA8frUN6o18z36Xv4Q1Kx3V60x/ktbHKV9WT94794N0+
32cb+QAQBZim9hv1sHsILvT+NGHmnf/595pNqAg3paCIxmCndFsCZ8scmp1Q1mu8HVchoXk/MaHM
XChKP9m6TWpTNSJG7CoTkHJWdKVifCeTLu93mIT+ViNS7C43rvM9fjK2H20YU0kXFc4nFijIu3IR
xE2/04sQdgaqSZJdrXrbR+/nGzrdrGctTUP/KZQRhn7o6iUtKTbqtGvtKly8ag5K00N+4TA6GSxa
AhND2RUnOSFj5bglb0jEWHdpKUR1orjdqoPfJQ0/2/GZVNUyRsFYGBd4/dPqO5ogH21qRDIAOfPM
mZ6pn75OjTGuJnHY76w4tUMZ10/DXHIHNq2HipJerbhwrF9qbxrXT+0RwkNiJtEeNCGgQJiKQ+Ty
pN967W48K9/J0YUGv5qMXMyQZHM1mv5x3KAoo+Us9Az5ROf3mw4Lagep8aWq85OhsyjQZyqSKZIo
1p/Hu7w4a+KOJNLe4H0BDxrauLmwBNSdPkJmKEZm5m96QiPnJ+dJb340y82PO59MrHQ2N9FEKCqU
yGIvWMGdKESr2mUfN6plIWcvVownen2JpPjFl/JqhWdAcERHcztrkpIKCeIeX1qk0jJL3A2BxlWl
GatRLB1XTu4aLb2urM35Dz1Z7hSZUQoI6oJEgEzjx6OYBKVFmaM+7AOVBJ06LHGrN0JUmHn6er6l
WSSM2migMmRSFK6fICxOzkRQ9aXq44u1U3fCQb3u9tE13i/yI6l5hOPSOl+mS4BhjUim+cJwzm+j
fzU9NSpNuOA546jP0L5ZlabsSMmjUxwWWmgh5FShNFGAQIvnP/XL5jj8ISATymTHOe5Uq+0CpfcE
ZUfwEjnsLeDxNVqbbaAsI7m4EHyer8OPb/vU2GwE9YA64CD/aGxrCsjh7s9/zOnPJx5LoIVpQhSG
crvjj5GNHJ2YqAu7onObZZNRhTIMgmmfb+U4ajdNDsQOXNj5D9Htk6idKpUAhmBe71Ni2qu0qF7I
qsdX4RD8GanmoyVa4QLO45F9ZQ4GzlSKOkZ/hNxWhcHOV1MTNJzSXZgC83XFrg9cFnUILxIuSvMq
UU8CVqMJQ3rwBUVfx75JMKTNpV+B31vrQoxfznfffL+iOUKeuKRMZlVTWfbxIKllG/pQ4cpD2GNZ
5vuHjkILEYf0oZIfOjSsTXthOX/xgTxTP4aLdzk3tOMW88Ifqbpoq4OiEOOqpW6jeRACE8/YFu2f
QdIZMz6PeyYuYSQiZNjVx41VWZZ6vVtWh5rtGJbqYKMSv04s7Y+w4h/tcONRNLyS+Iuj+7gdkDDY
6SlVdWhijOubbSJa6/MDdbKaOM4+tzBbTUMN74lkUXVAiOyM4gGQ5oWZd7KSpham5TRlHKCZTOfM
p4tAnrWGDFS+OuAfDXL2Wq42AqKT858hTcP7+XrDiHxuZR7LTyQ0iVZEK+pTfjBEe3yOMgfja+su
eEXKH1OggM7lwqdNnXOu0SlY++nTDOBgWZLRaFCimabccAk4xC/ti7iGL5bTJOJAT0IEClHJfL5Z
QgFWl/mWIeHX++xWdYUOd210+2TdMKfE0aV9O9+l8/N/6lGkK9jgTaX58gc65tPH+R51KRSSlwdz
ILBqG3slvKoUG2v3xneqZnW+tZMH/NTc5DZH1TxPVE2dXTf00YUko2klA6hd5be4dFsrZTtuox1w
2HW0QZh4Pb4Ibx31t+/Z8/nWv1oFnxufbR5qibUeOtLyQH0dzjG3EfDh8y18NYJkL8xpF+bMP4k/
uVnX4tleHjhPoDOlyyhRwVRqATvHuCdL/5KlwYVN+ItFgWWdPAlToB1MGP/j+UlAz5RbRegOKC4X
8djeUv59U0nVQspUh0ImQofqqoxeejFa6plld51GseeFG93p+temtCaaK66vvDymvv80j4QSYLaB
keVBklIHYd2i7jeadWGyfvWpnDgUzZs61wPCosetFKXZB3T9cJBABce2BaQIC91X83u/7+ziV/ut
fEovmbWcHjl82ac2Z7MGTEaRup3Hl6WeUwLGTOBRAwvVtNvzk+dDcnO80WhYcRBe4abK5JmbpyDv
J6KZS+MhYaOhVHJCqi/kN+OFcp+UAtQb5Wk0lucbPV0Tx21O4/pp3FyIPF4kDiPCT2kh9s85cNfz
LXy8c8991ux4UyhC82NVHA8KoSJlW+xQJy5bh/fiVtgIi2BDxdd66GDv2sGmXCe//bX1aKYXlual
D50dgRVKdB4J/Xiw/OBa7q8MPb/wNP24YJ986BQigRE4ASJmC3GUAcwqlCkehmvgzPo6++a/taSp
MqSVdreOH8yHPf55d+IrpYDCnXAX7stv0SMq76Vuu9vmwrXiJNRB6oKACllJ9EkfcqvjsUU+S0mi
loiH6BtRh4nti2TVbh4UrOh/XHrSfbk2P7c2G+YoT+TaEKfWfrdvsMa0Ym1V8FBsxHiczRTqD1dZ
sHIvPEQ+eFonvf7pK2cDq/im2igd7Sa/g3tt5a/URbTRb42t/xDc+NuxsMXn/sJSPd3np56dRJ9c
fVG0zW47IlFzENG0Kf5WjZuovUpAeDxwWCsXGvq4sc+/Dikg3lzMKlwwZrtPU1BA1pX6cOi/16vg
p/E4vlrb7D7y7GBLvUW5qEAdMNkax/zeXJ1fuV8tGfJBGMyR18CJbDaimuBawHPc4TDKut0Ljgzi
4nwLX9wHeBR9amI2eIYa5wZFQcNBvNYW7aJfDb/zm/RGXlfX6SbcqGuY4+pS2eOaHeR2c6H5Sx84
u3ANGMBMCOXxEI+xQJmnsCqaWP+/NAIfYbocE/WY+y6bsWlSs9qMB0FlOXSRUxUX7jVfnb1Qjv/T
wuwzqGEuhDxm36nKbzihbOPBuCoS8cJs+OIcJFKEdSS3G6KM6mx3C4JmxMqGbbyx9tawarrnMl3C
mjw/I6YBn813HOLAv5ERgR87o8f89wjFPgsHd9xDQtgPHkrUp9Sv7wZK4wT1wtl3evedbktIzMgV
olCcv7swHUW6b5GNB3DtSK3/1FsbMdhaLkSJpLfLOl2MGCSc/8Av9kkdjSB3F0YM5s88t1AMUBjC
omn2RSNd5SOKIctYuabwuxEQD9XLpNbh4aertvzVyiZVOTIvnT/zAp2enKTQEDLDuYT4hIL1+GjQ
KURB7i/2+8AlgyIPxorYf0G5fPWILcmltMXpzcZAhUkihb8rUzpsNndyP6oEUDjeAQZEZPeTKkXw
NnWcbszYXWOk5Qxu+CLKkLm9+xbgU279GbSULyZ5JGFUPwUryO2bs6uj24akQz3V2geFyRpUczIn
GsoZNfKCCwnhk/U4NQXVyZz6mefwbD0qadF3AZf1vauNGkAEyq/FyjXtMKuiP53CvLSJKOHmRlId
QfrseIj7WgwaTxyo/xxtkUxQ778H/dOohTdiQhmrdPDrCymGk1UzNTm98xnOKUM227LVQpFLhATD
oSpg/GvpVW9Ji0BVbomgOINcb4ZqXI9dc+H+NnXa0cYwRf1VKh2myBbU+Nn4YfxgxL3VlYdWLmRn
ENp2a8XuuOx9X7bDUNwHvS5tWn3IVhcW7PSTT1om7CCxZIGBzcURZLwoOQaNQsvROguMK43CdwHb
ZxtXjl8kdpaYI1H2v2DirakalGy9vVQT8MXX06ccHzBceVmK83Guyn7wjaI8RKMgtohAKImkWjp3
yCdXb7qoeWxXuXTbSuWlKLY8Lc7Z9xMbYPmybfG0m9e5oCYWmyhuykOpCbg6WZgurjMjsg6akaU7
6jOGrWH543Yoh8TJmzK0u3qUFnwHQQsDnEk3+M8DxduLsaR6TnBbKiIlfVwFFJyBoW3wUil1iuFy
XHHOj93JAY/WlsMK/fcU22DWHm9z7piOfokJ2yHorGbZJWGw6AXdurAiZo6x094ybShTxQZJBlqZ
jQ4OA2OfWkSIwtDimkSx8lLXmu9RFErb1uyChTqOd16KlTV8LXMZmuUlcPhXHwolVEX+Qhbn5Cgb
g9TF40esDnqbN5uxjNNVT4nHhe48XfoERKdFAKxuClTOv9NCsmC6SnWoKl1FKD0mPzs3hXyCdexD
FFPIQR1JAD4i7vZZocb350fzq0XAOoTOzLYzJQWOR7NUu6JuEr06dKGqrvW0UBZYtinrnGSchG/J
Cqs04nOqMDjnG55+8GwFsJ0jkpZpmtGeTSMTlyffjTp9H4G5thtLKdZy1TWOy7x34LZhpxJZr3/Y
JsRzyD5oijkwIRHO+johqyX5hqew6n4Jwi7oXGyHxIUUf+u8S6zTkwNr1tbs+yayltDkrnywcBqL
TBWgRbXN8AL6v3zSlGkE8Hhal5eNngl/TJUPqmbr797El7SlXfN8vpWvP+bvVmazRKeqvxZDbk0t
JJMsM4BDXfveeOFxfTIX6TJq0aAosrdMIdTjucjbKHLFMZIPXbnSx6tBASLByl9K2W3dX5h+Jzdv
gpaU9vHkRF+ucvodtwW7MBZjo+eLvic6nJdl/81TNud77WRpT22ghiYhOxmcznOVEjSDqqbjDpSV
UBc0YX4Ab5loSka1clwpE+0KPH1aeovzDZ/eDY9bnstLCA410mgVIu+jZjJDDq64JznC+FomwX0m
GmsKAxayLizr8cVqRGzhlAsljVP/HS3v6TeYMO+KDmb15EbD6W7iLZRLB6C7K0Pwlr71DI5qiUFe
7SkXFsHp/X9qbdqlkQpy/5+/B0sup4YfFNIh7qVFZ+jrPIyXlS8vujr8pvbf3Vj+7mcPWpcvOiGy
x6bcUP174VLz1ZSawLV8LlVZqFmPp1SaSFkU+rJ00MBOVNWLksDKqd7E6lKp2lfzCp0Gdzc2LPAv
0+XqU3xxjCwwgGUpHZQHiryb8qUIttlb7N4X6gGJz/m59NVXIZWVeM9wCpOaPG4sEKWhiiJJOaSt
eW+M4rbro11dJt/LyLiwXr7YZdBo/N3UbE1iX9QHVi8r5Grke28i1NT9tu+7C6vjq6k5PVoQKXOT
oQ+Pv6hISqoApJGdOVQjx4NE5LY4gNZq802J4PHoWA2d78PTkAxvU255It3H7OQVftxknqRNEElF
fRDBAH2PBwwA2zIZrxXZHxwvScoN2+F7LEbG0ojUbNmlzbL12xvA+hkFhRxVbpAsxiwodkM8+jvI
da+ZFFMMr1WXrFlOg3/m9MhSqJZluE99O7SokyW3jjFA1FpYSGb6o7DqfJnVgBW9ki1Z5Sq6bWVL
gJpTi8vYyNvlUIwThwI6HrY0FK03iWBnMbYu53vydOwmnwGOCXHCGyNcPO7IkuOhyxMoFVVrYpFX
hzdhSbFmqwHDUXRhCz4lX55v8kMAe7yVEU0jl4falBcoz6TjNi1frjtgiO6BklDjxTMb/62L6vhh
6BrBs4nEdy89lmyZM45J8iNrAshedShEhIXJ3zz0hRnsTShtlZ2hJi1tjLTDpygOMWksRAn8jmSg
CxaAmb0ogTTmwOESEyaeK8t3oV8DqBR9ebzuwlq7U3MZrl7pxZALLTn2Q0e0IvfRVCOBH9zLY+pQ
l1ftqVQnnClJQfSD6PmAEa4pGC9qKHd3WMxGENrypvs1VDqZXbw4k0eRsDZ63VhvvyEeSX51XVO2
lE4k3qHvSGdcWBHzXYWULIKKqbZ+CqRTKHjcpyI4LpQjenFg68ZtcznRfRUAQFK3Pj968z1l3tBs
sXfYUlZKQUONKS5qoXXM+GDBcjjfyvTrfp4i81ZmUyQlzoPxO61oIhrawl9m1N2db2LeYwQIiN1x
xgEjkLkuz8I9qilIdSqF7SFOwj3U400bAAG0Svwsk4jo2vnW5h9EqhWlI6sMMxVKfqc6js9HTJgi
Ycspuj4EPpEdKkUrsKHo/c+3cnKQEV4lwML7Cvw6ttuzbmt1vW8lIUCk4bfLEj9Su62N+7roVnjm
YoOJU69F3dMQRH84K3hn0bA+3UtIrZ48/c1O7+usSHhcqrqdUSg1VWi35oXPmzrp86z4aIXsPOEN
upPj87gTec8hYlMgUrUCdgrNwZQCO0PBc74TT4eKb/nUynyoArceJJC1Bz2M02Viuc/kHrrV+UZm
djecB1OPTU9EWuIJNY8hN1gii74Z8k6soU2FxqHIsFWo38njOtGYL0NdvcpBa3bBiKWzOEDL7Xv+
pLvKhUtL4XTacPchezwVDPKYm7tnDUncZL3q+re9EDuppV9HWQ6xDomUXDuupq6K+q6SrQtL4uTo
ofgFPoduEG4lYk8p0tGSUAdLHUgdBbcwtzRrFfTX2uh46iZ5Pt/Vp+PJ0UbwY1KFTwHe2XiqSVlJ
cioEt7EE8U8cdVLjmnwp9HcSX+GFxfNH/qhP+tAcHn+Op8dGEHsyJynUTBviqoTKpxtWraTaYmeI
EJkAXXdJ9bMaeLEEWX5JWDf/UH6Dj8QHNz6RCNjcigzr6qJJU+l/mDuT5chxbE0/Eco4gcOmFxx8
lHzQHNrQJIVEAiA4ggTJp7+/R3VnRrh05ZZVm15UWqVlWMBBAAcHZ/g/tR9Qeg2NVwlOrZLVBafy
0ihnNsYkAvXNEFPdA1m/pxIF/h46ci7sja8GgaT1r2+KmPE5UWvUsihGxHD3NsSZIdtmlPU9mc1L
sIHzO+D0xXBZUuQNDDiU51sQIoq+X4GJi0PolQsoJLSxzEkbW6PPFk3XNBcM2KdpwcWCoAhcHij/
nLI6f+4Ru3Y4LW2z2WfuANP80dD77/f6aS//biFxb2IAVCtjI8Aen59k+OZuZQy02RcAawcMfgxS
RPnDfzfI2c05ttBEGkwMwiBzyptHPd82IOV+P8jXn+rvmZxZh1LQNjMYPACzetYoo2Rou/1+hHOr
d/6t7D8XQ0JjuR5zu9lXTTSuZRc6OKgQC+zDFKIYl5JZl1bmNN/f3pig8vgQ5MNHk/adKeqw0lsE
MC58tHOTej6l04/4bRCztqeSn5a/fsN8ZgjlhaOHF/qFYS6tzZkJ8OXQK7QkNftpeLVRcMguPREu
fazTPH+bhw3RV4eM0LT2Ecsn8uDRO9P/+H75L41xdhYBTZaMFxgjm1AP7L/Y8oH2F7qSLo1x2oK/
zYMBuOHNA7YYl2g1M1GaVTwWF9PRF5bjvOBUzx3vaqjG7iEUCOE80KIh2Pv9x/pkKP+0K+fle0WH
SdSN1eyhVL1qPI22hL226sSuX78f6MsdjPYAKLig4QORxD+/mKHSHMWPOPZ4WiQ+cjVUP3uTnXjB
TUovpES+XJ3fxjr9999Wx2dovyyr01OmDaLeuzIhLCXz+PsJXRrk7Ky0xGCFtk52bIA6jL0yfBKZ
/8nzD70Bf3+2swOjtAja7tcoVh7VEPrsiAVpTQb8wz/f0iigRHoDgUgky8/pSy6x2qAjBoy/W0cO
xAHxXg7L8cIoX9hmBJNQTYQHrYPn0llYouk7ntZt1+yhzWug0LAGKDy0zFAD5EIi/9Jz84tFwnDw
yFETh6DEpxRcAxkxtCVjezc/ZoSuhC1C9MF+vxM+BVV/PWp/G+V8v420KBAMavbgOpxeLrv6II58
Co067IaweZuv86N16eH55dQoSijgnSKjcd6NLMARJCB/Yb0CaNGn+t3toaJalBfC018O81v84ey6
9nxEyJGJgOPBX0bUehVkJ/qf33/AL4zQHzGOswvbAvZIUYIxeFosDOfYmvedYstZFhc8g69X6rfZ
nB0nSAfrQXUwdxrCBhbSeeHsj9ettp6qIovtykcWD/KsrnVDvToqAr4ZPHs5WJeEmC7N+OyO8iqB
sKo+WSiuoIJrxbZC9/pJWRuSzd9/3E8P0l+787c5n91Vpi8qEy0qzb6DOksbl2AM3XU33krcQ2vV
ljHyYJWMqkUqL3ztL66v35f1nJcowHUS+jSwyYtYgW00TMcLczuZizO3+I8hzj3WvkTI5BQdg9hB
8NTPofkKPJNQ6DmLg2wBXtz3A15Yt3PJrsw0qylAKcTeBlZBTNfQdkN5ablQkNP9fqQL5+689JKB
CO15DCMxq0kctmnEsDDFw383yNmlLCXAWt2vFSrHFe23dt6tDb74fpAvbv4/1ujMOqaks8DKwRoB
b7Q0waqa3Syxeh0SsWvNbPn9aF9eMH/v9vMYtFm3jNDTdxtMeP+ARXXVsp6rOHDuPYUzj07hnl56
01zaFmdmZZj/36CoY4dZ2ef63gcVrLvQbHGyCp93O3JmaOw+dViffsZvfk2Axr2yV3DPVVktBAW6
w2ugVQ6Fo6BeIE636+fH77/m1yNCvgzvaPzvfL9XyNM1Erq+e68O4pTzq7qcohLK3ZBovRFBAO3y
S8VGnwrH/22v/h7z7DZQGQu0m+MtXQKqoe2nsfWgoD5Es2aLqoLwApA3QWJ3G/tiE+undUS3JyoT
XQv5WB+hJevPD5xXnlt0FqE7Vf+wgcZV6MqtaBWjtj75hx/2bKSzSQYBpPK1zNxdaxzSxliftDpn
jqeqYveq9mKkFy4cw1+hlT92z9mQZ4fdnlwNxSkM6Sxja9M9AKmAnNkIFZUuRCFJ6K2yREbIyDzQ
zeTeADnLtyy+lM/4lOGDiqNzki9CC41pomfo3AMk5VwMM34Ge+he9Ecbt+vupr3Njt5NnRQv/bq/
rQ4YHCm0+GL6+8sF/m3ws/sChIA5dS0M7l5rhMyhH2ICTBXZXTRsu1gexmVxDyHS8f2SfMjnXX2a
9qn2FoU1cDnPyzIFOAw+8G3ubmzjYQiDPJ5U3JIEOp2pCiEBdu1e2GKf7O7ZiGf3vlFMky0qjNhM
wdEq78yZJWM2xG36MOeXlvXTdfXnYOfpRiMAWwpcc+xndIH5beJ7TTwGxgXjfmmUs+UryFymrcCU
qm6R8RY3SBZW5tt/cDT/XqnzWk+NymRbuqcNmsulpSo8tYKV3Y5JKyHWA/l5Hw2L3w/55bZExTk2
BkRfkDv90+74zdwiL5bSXeGnoSzGiIqYFJv8UpPX19/v73HOTAArCmuYZ5/uwLUMmb2rjaXVXHgw
XJrL6Tf8dknpqpjNrgpgQ6u7QgI4A3E6Hw1WJb1g0D47tr/23N+zOf2S30YCANWuOuTLdtDbN47B
m7otjZBdWevitX/TTxDP8CVE//+pY3Y26tldr+k4Gi3y4LuyS/JWQzFvAL7t/vsNcWmhzt4HNjRC
eU1xEQH1lfiMLbh8B5Ii+X6U/8Uo/f0Fz0wEMVCGE1jYd12ZDM6e1FHw4v/EywdcPyPu2cKtL5zg
73eHZZxZf8AvGxtPAbprqqUdbAvvrkPDgbhUR3JpmDNDMU+1kxcZFolmdWR5GaqAn8oxtgBk+f4T
fnI3/9gNn3JdBtqwuD1hoWrgkrIQ9ujUGL6EZokBDEMVfT/apWmd2QkACo1K+Ph6ynlLXWdTN694
/UcamMvvB/r8UEYVE+T1EXpy0Tf0qTNbQie97LqR7kb07/EhkjcjNMpCBo5d7Ia3xfJSJ93J9Jx5
JyhuQP8++kGQ6D5v93ImlJG3yA3vAjuZarA4cHa/n9MXZwojnPKEuIEhuXi22QPUituEYATjhEEE
jKRbTBVE+TxBL129F4Y693EI8IZOjiajnXR5VDYJZJAjm338V/M5r3Pw/cIAPsrFfKwqBMUwdrsa
QLVLO/zSXM58YoujrskeMBfP05GDxIPBXqrhUoPM1xsOhS5I6Z4aDc/DWW4wyxIq8HRn3spd+tCM
UIrAa96J6YQ0RNiC4KygKfsf7Ym/Rz2zs9U8GZU9YtTqVJp0p+iTe0mG7yu/G/vu7zHO9t2pAWr2
qpnuUKl2Ra3QScpbb5fH7W2x8OMuHj74C10C67uwXg0VBj+q12r1n2yVv37CeZWrk6K8wmwmugMe
FO/TIMbTtKjuvx/k6xP89yBnNrcym1SUKeapycOUv8zqxz/7+ymOLgS0kWKFkTgpef553YvGSBXL
mv7Q8bmI0Sz4TkbjUp/hp36Tk3E41R1CCw5liJ9KUXwUDJpFZw4HQUpjBGYzJc++3w5PYpr7H45V
NqAvuX37yIEtQuFaDvnwGFS/IRZ9Nj4wbaK0HIr1+tl0azpGKMHIwFpEN+ujXTOwt0YEq6dQQmCr
DCXpFEG3faMu+LDnvv9pFqj0tTwcJxR+nIt5BL1dq8wp1CG3ivluKJsh5ICjIpLp5VFpgruL2twL
Z+k8VvBrTAiH4L4AmgUlxn+ujw3AVtUEtjrAlg/vpuY6QgUsWDAaopO0tucfwhjuR5uuv98XX8zV
O6UtTiCMU73JmVPLA1Mh22/oAwSBjjpn5SIHCSjWPXIKkDDLl5b03v/5kPiy2IVQZ8SL7myrTwVq
KvVM9QGMqDzM0+Gd4FA5tnGn7Pk67YvhH178+LanpfxrwDMjzCmEeBvb0wfkT/JEF+QukK4OrQnt
WF2X/sPnCEbDpKBxCo1yKMKcg1JMv3Z5Zoz6EKS5FYmp5TcuGKlV4aU/u3a4pFty7tWchoPGESq0
MR6qKM6MMC4Yyy2yUh+oB2Uge+pVnEEILpIVeH2kavwLPugntxdtdCilQ6UqqtqQHjovN8so7eqc
+Pah8D6Ynd1QaHiK2lkJA75basUj9bdgh13zpobE+KWA/Kdzgio6JL6gInKCP3xSSQxanxKOTruD
PfHn0emy9WRkCqg09RDUdgOKcg7UWn1JhelTqwNm/ce4p2X47bmkU8Bqp9HGrLn5OE7OIqf2VhML
Pal1OFcnYLkbtl265qAUh2K00YxTXrAR53cE6DuQfUAdi4/Ge2hpnS11W/gGYbPnHqgw/Bgo5zIE
CeZSauzLUbBpELJ04L7++hK/zdTE6ranNrVDQdJmWUq7gJOHHo7vjcAncb+TsC6yfugGhe42BTvg
zw/q+ZXdVz1hx3F0+3tL+gDGpTo1QEhMS7BMZem+lGAxM+Dkq3wEQkT5ZgRaZH2XQSXzaLRsXHJg
PbOuEgugZpvNzAn/91Xwj4TWf6mRd9WHOtdah2D6X1Lr/2dfv5e3qn1/V9cv9fmfPI331x/9/0OV
/VeZ1f8uy757r1+K31Xcf/35f8uv+/6/8FbDcUCFIvpgfmkl/Vt+3YfGOhqLT2J5+AfeC9ii/1d+
3Tb+hb4OVHeiVwk1bGhA/kt+3XL/BewCmq4hC4caLZjOfyK/jp/y56VG8ODC6Th1Qfy5pziRU6Y0
b1deQdtjJxskE/JUrtvAnBPqE+i3WFUBIKcaJHgJBCyLpdV2ZMkzr7+pBEFI3qgaSFrKdMXyiSXo
aew/pGRuLOgkXrXdDytfeCccIOfDe5EzmhhKFlGleyv2skovJC74JQgZ+W2T8m6XV4OAtHbZiAiV
fRUcSD1e+zLNbqEZOicZyvfeha6CmDtT24YtmjNWoKOKY2AAW10N2ribaw41cBC/kDWQvrl2A+U/
Dah4X3MUBL7OdOQ/OtGPRdyQplm4yBehI0n6W2Ka3AgzQ/jX4HSDdNuVIvZbUm706Hlrx2Ns3cjc
uzkRQXd2rpvHxqpSVNzqQGQomjFLLzaVYy/GpqneGS/HY2PlDqJ6fU5+eBoxWXSYpPWuYVNz7aLG
LuFM0oOCdrdfGdm2Qz/KTkk6rsAJn24GXhdP6I/M7ploXOBqeIBOmMCYgBiF0ufzUCkFzAIxc5x3
yUBtFc2YGFBiWIrCUVc9s+rnkWod0sntPuy+ITsQ5PufYlbGFe+CsYtYRv2QjEBTh72AMHoDgPbj
6KJut+1mezONNeDiVp/DsZw8bjlxkzvtY+pkfhdZKB9/q5tJvlWWLNez6uqfAt6XEXIyQHV40Dws
S2OKO/TXLzrbaROgrG/N0pdLW4HmGthhBamCsBHV41iYKxdA6MR1siBkApjjue75TWaUx9oJ1ia9
K2uwvcC98xK04cqlJ5BTJ1kQu0Ismix3VrmpdjYulH5Gs1eG9v6bCoL/q5RrG5f7R4Yi4iWzWRH1
NjxnYvdJyedXd+pWZiCX6HRvY4+irXsQyMMgaD/0zk1XOgz2tZhXqSBomMsSMLJfNBrxAUI9WKAB
fpwK8yPPHO0xNCFS9FNbfRqXvvlR14N+gFsHXVs00KCRIxsgEjSEYN2+2JBOWAVF/qgDwKo7uxXb
1vfjsXt1LUBsITkZKRIsPe2RqB670LCeqYmfJcScpDlZM8GXHgnKZ2sa6cKXN6Yz1IuSoJ8R2M/C
uOttHlcSbUm9766BIw4F86KuBInaK4ejafioApD6oO0UCFzVL7OuWFl5+dZAUR/K1DKRYE+75bi2
Kc+jnM0uuCkOwEq+sUYIee8A/LXJPRZnFf3hs+wnyrpQBdWiKtWi7wwXr2CpDqWu69j0FJ4yoKiG
zpj7oQfFphieJfin2RXUQvOwEyYmrQ9eHiT56fEPryo0W4jVOGiOnHPviDqr9r4JSI2mMLQetD1f
dqad7qDND22AMpZuzWM1I6HiBTou+gJ1PgZob57PVzVeCACQOmWsmHw0DBl1tmwWVT8gOFNTlIs7
xa0F0e++uNcgzaJeHSDkFpCz0Mb5tAqUezNlohPcVNVmFCBTkMle4zVghC1O3Z0HAZODng1skPHd
BQJt43vpPYHux6EfCaaOaqOaef4iIDJWsLHCAwhW9og39PZt2ZCoarOj7wHVzPDSPE5t5n2Uak7D
fEqTfpBjTFthgyszv3hpbeDyr4Gud6ZaSQBwgpZBDZ26cTo68ui2bf8yOlg0cyzbvXZotiSq5gje
1AGk8utZbWtIL8QQTE1Rpm+gfIjMs3lfDUYd5zCx2yDH+qIx823Ss/1CKs3e5jwo321p2Afk8Z01
a9AQkgYVRQrGAXNV6weqCDCRbkpXlJgPRdWcdOtqbDcO6p5PkYV3IWuxmUVtAtw3omLWFY774Y/2
ts2g4IfyACeafaNKul49I7MTq6kEmJ7M49YE1npTAtKdFKODjiTV7Xwb8VYlB+euDur+aDnjtiy9
+sDG4aXnpjiUtl9F3mB0eehVACN4rnxLq9R7K/CGRi9EXzq7gOOoitQCElflLdpaTDaNiU94dRxR
Bnu6uCbU8nZ3RA9TNGbmUWbm2+zMCi4tMxc0d627gdRDLCvTyKAMPo8wZ2K8Kiw/36b57D2psbmF
SpE2w8pT6csJNB7VnDTRwPVyzNAtV+VgHeP6gEnNJDgDs487JzCLlRTjFI6oZQB/0Y7NrHN0zMaO
oqsih65QlOZu+1q7gFDTAsXAanAAHyx8vfMqUkKegrdAcTizhk4DzFgROwwJplDo3q5igX3Wttcm
Uwp/0YBnegEe5hBkccAbGgImGw2AJtqQ6dn16qmoW/latbUNho9jJkYzpgkAbzRRbonzLVUINLBY
YCkkLuNTUTdBk7HDyQqLiKUXU1LlFtm3IyYaGvapgMbjYePb5XNqirmM0U0M3a1RB488F7aP3JeH
qyFgyOf4BGKrqBkEr7dsK/Q6Dogr1W0CXZJDRjM78oPsunTSSGVFuQRhuY8HRb1oxIuqcbvF7Ldo
jVWxHp0P3xi9ED/fTHK3S/F1hntdaVzSc+NdM2Ijl4Oj5APlDtKRbDe1jeZkBmdsi+r/IZyksCK3
m6eopbg45tPfSuQPUTXporJ+Ek8NicyCF2DQI8ct6bpyXKwhGvukaK78yvMiaZMiHgv9Poy67sKW
QKeSKZ1YGtZvcAwGVNNgrWyCnLkYWeR608YXOgqGDCWmJomdxo061xILndZBZNsZ0pPU2EChOM5Z
sS7r4cGYyPPoNiVw8x6NGHyG7TToEZRw+wMF8/s564u4tPXGJs4qEPwapUWhGjsZ1vPYhOAvv3kC
2Hs2zQo1H07EKP6Pqe0m8ezuYzKQXR73Lm1/DNI+jE42LSubNJvBAIkFjZIoXJLvCpVmaDqPYYtY
VGXNM5wcte1VgHnUoEYHEIGMZ1tf9wMVx6zfGlNKQtmMELrJ660HfgnCfKFrdn3kNtedaw9PbOhX
9nhj9tKI+vQN8XXrKjPdRI0+Cr+UiHNSRk6n0G2ZLwbDi7JiWHSqfMxRzxKxUj6YVEJrHjRj6+D3
znUBzJrRucaGN2YQYllimucvzDjx6h03qpTMYmHPR+pmVxOrdl3hHQY1lGBQOKsBNnpFreJxJiJY
+KNaU9Fd+8w1hxVTmbdxkIBvnD5fD3ibgaeebbwyf+gK4tyWs/9hVVNYgEDu501UKvFUjzMsdJ6+
Bd48J4a8EnpEHK8YXt2ZHW2dgrcpsVmJ0OCIyWdorvCrpqER4gl4WZvzMUfKxiuECaaNHSOs+DRJ
n+3r3mnj02eiFi8WrqTNteMQZyfcWzDeH/yxXFOik6ZhxY3djx/gOQNsXkEMYejALdS+0/4kjG67
DDCHPi3vB2bcaeibhYbsrrBnUes6yyc/YCCe19qPphOrwGgEZKcqjStvRrkHnQ++W5ohraDiowpe
hgERftTK4odXaNSvtlHmOt3CpNoC+g0nDfqjJF1SmUNwCRGSRJR8p8vqStZwavuxvOkzd1WrPBqJ
f2f3UBIwTTe/7U2x4sAmwMco445VONHVFPXsJ/fpobeNpc5cqNbW2M9aAjU/gYBWz0vHaWLX7A9u
Vmwh3nudz3URpkNmogumHFa1UH4VowP4apoRistOmO/MarAYLgjtNeXxoCHdRkfhLYLhjeNULVDa
OYfWWOZL6vbrFt2aeNdM7zD8RGbbCb7oup+mjZWZ8KnmlYRvynCtoFEOiXnTqG9BBSWIKBjuPRH2
BtqJ9Mqoq23gNXNY8BvUs06xCb5dETRQT/a3nBh3LVweq7Ffm6HFS0HR/dDBiNboG7dmc59SAQ+X
V1e4k07sogcyzk2EYvpNBiOOXqZlBfZ6XhR55HM0x5t75lvrzp2OJYcCNSINaRf2Fg6rNQPYN9fb
1CO3jqGCpOvyZ9IhmDXTcNDITwYoNyEMdrqt79xOywaF2EG5GxAg+pGOdUi5gWfYoF+xYXEPT22+
ZKA/kLzvFrhAPyjVKsL1eAWheoWPne3Q0eGFvvEEZyrN8WtpzFkPxycwdOK1yHYwb1eVlgmzWomH
waXYmMgCwiZxbIe5cEK3grrHMC2qkjTroP3ZIt4YTyaWmuXzrYe7JUrTB2IOG1RoOStZ3NljDce1
IFVkGrhZXPTdpqIA9kZYeawzdByW0BF8KwUbn3sXwmtkw4gaYxvFh0CeXoGi1qEtE7X7k+UTvHsb
OEDKKeKc+3rhqXYZiOqejO5Ku9ZP0RMBWzDMa1s4EWmcZVln92V3ckOCZnFSL1n7FeWRslPs7lbd
Sm3nOGKNj+/ZWwvuusdS2Dy0mNpXHXvzFDl65rxCZk0uIcCTh1OwMVsrWzYoa9OuD2eZaDNf5GyI
BhsfQg6QCjSf2gZOmm1VVxVX76MHUf866HiIzMTrhD+iUquIB8BAF4JYSxKYT4NllDE2c3djZmxc
j4bEn+7wRmCFy1FCEzwzhLiSCrVBB+nL+Qgga4dufSNyW+rAU5xbqGOVh6pRNwwl9lEgex7VQ3ll
1267HiC6FZOSvEq0+89N/uI5Agoquq1CowqG0HbbJw+o1adSe3sJCeUY74g6zlSAadRi6ZrFleFp
DlPEVSil49/QgNw1pJhW6BWgYYNorA6A4syVjrnRjltI0skISlCQYU5RQJoVTUjrEZBE4wYrLyF/
RVlCGZC6HYBIAOj5sdEZNML2lNdKIfQhIEyNeEYWqRzxAZehZkSdyI+NFSOwcds540K3tbkkRImI
q2HbpHKFoPid2cp6OTZMLTtLGjEUbY4zPAE+OG+gZoKNt+eZH2W9/5ZxmLhA8feS+35otU4C6WXg
JwF/1YF1kIGO+gkutQfPawLbzIcuwphV98Op8dnzzWWWs23DC2ir5SWebNz0IzSBR1rrHC4puJZ6
chT0EwwcVMtLaj5FyPFANCGYY+bRPgZExVzNpMVMPTw7G7QJQKAuZINqk4k4dgiQsnlVE/ej94yt
pPOQkCHbOwa4kZ2eI7RNJhNWFcnXxxZWGsAbOsS56/I4q9MfMLU7J0hvCyuow4YjdiRwYVitVvhH
vq9S66m0xkPfaCh/a91d5am/qWvjlWn/HUo7Eohwk0c9aigWcM6PZmkCp8N9OBsUTibu1QUZVH8s
7ebRHOx7P8eti3b0ZQMmB5oSloYJ30rVYGcWchGMzp1UfWLVVsR0p3BIc0AA2MGxulclxT0XTeTw
6oBoWR9lwkcbXcnuiqk4tlbzkabZaaekU2TMVQUjyyKSEbIgtLxqcvEhPLeKMpvc2IQfjHrGTpdm
BH3cHH2FuHhm3H0Cu8fJoQxOZvKqCWztPPEZ1rigCOTo7q0zQQiQaLvOrBz+KHqjjdm5ribQAbN2
kTr5BzfZQisaGuY43GftsBQEzmiN8Aq0ifA6qafmwWbWa+HjJhjqDn+yK3jCDWsvUTa8hE6GsS7G
1EL7jkPyo1vMfTwF8B/wcIqzYX7CL47sQd5I2SRKOAmByss+zetyYyvWPA42HUKz8xEEUuwHCPaH
aaq6pLXd2yrDR5ytMZ4YnAArpw81Gte5mFCtqhH06UVzy/MiyVP2VLp8XMrWvWtN77qc9TVnAx4H
8rqg9yBs+LGQ5SNrrbUg03sHFmpHWohFiqTHJbqwfTLjfdGrhBDnhyydmHgWTxi+h8u7qIahTwps
RU9CbGUA94ySVcBtAxvdTiS1c/iXGdRBsnTjgkQdItojYuUZ/LE9GRfXCVNKHxmaT81B5BBdqtdd
OV91UAVsfXYznJowpjR/EH2+kCYK4ntHbJtm2Jm9udBmc+yzHmjMvNqJDMRzf8aLAwpptZOJK8QF
8F3LbeugviQAKLeZ9cIogsMAvjdk23XkWVAgGWs+htRAyTbx90FjcfjPYp86DkNGALRESLAWDoK1
uJ+Ekd8Uc/nooPBs4YJ3FVOPI+CidDgJwHH90jhmeCMAMa8iT6d6CSGBBoc7M27H7rF3yxWAMsjY
oheOZsDQI/YDKrURavmGgFjScUMlfW56B03FhEwQXZpZuuRW6i/8Fo4Ktvp6sJHV4Fvi+FdeUO3x
8NxIRX+m6BPLhXk3DkWXGAV5yCuEsLqT7lk5PfYZWwHFAB+gvnU90sRe9RgIeNoG42EHOcaVHm8N
iHNA4meCB4uWH2ZOC270KE8wzWdidFuS54lN0naD6GkXVQa0oIEIjfEvBxVQKDjm0x04Q3vorm1w
pK7sWdwPQ+CG2tMPQGPyENzZUEzVlpb+rpr9peuqMkzn2jxOVW/hfTVFdFBbHIqYDTJC0fJDijdB
6BCysnl94Lp94jW8NtNr+yXAEjkUWNJ6a7XNVuQI81Fnz6h9a1jF2u/9fYNekNYS8ciLd69HkAvh
SCCMESMrGjztrNNbuX2uazcsehdhWUsvZbY0rGlHpxJWoCs3Fpdz3Fh4QkP1Jewz2iZeg3p01JqF
jgvnE7XwO8/G208C6Cm7LsqbBtQlsfFLBwJqdrEeuPlm5OTBVqURNbUCE9EO3lneV2ELtCu4lLB1
gyimm77rWUIqVT8itgjyaxrnGi+ZDN55bmcxykZ+eIP6UeCxFBeGFlfpyBXMZJvt/KBdofFt4zYz
X4BlFE9tBTdrmCNHdvaqam8dqjYmKz501ef3kGxpATf22tWMjglEdIPhWM4WXB82Id7ZNW3iKl8v
g5Oqj8/7LfjtKkQX0ZWdmqvSQw2GBCG0Q8fDXLwx3iezg+CZBFl+HIclwPLR0Nb3Pk1/FBK6sIi/
hMx4CYrszhjGK39IF3K+KSw4jg2NjcH/yOCpO8hM+J79bBXtW2nUC3CSkpF2iaDkkbbe2rXcZNbF
yh+Hh1nk67nkPyes7UThrqj8llhHgneecryt4RZHyyjGULn2Ve9nVyeRpdrrVtxwcwCDCE8A4KnC
jiOcytxh2hosc66Zy3TU5liFAIGp6YGfRGYRsNa4eYNDNfM7aGoekB+Be+sjKZAidNTiebcYeM/D
UWd3boswtB/ApiBiBHuH+uHGsZZ9mb8oQ8CNTRdeUNgLSLDcu2mrkUcxD2IkIAE4ta3DvNMLpos5
rLq+WkwIaSbNqbvJfxvrm7Z3kJFm+DneVL7h9saTUGV8wINDL6082ykUsQjqvShtqkhpuvAA+9Am
giOgx9XYLBaR+dKHsidKIo1dh53VueMtHnB7CjuB/+y6V9Sv1gF6nQIG3xXsluyKDoUXtyN57ltx
PTCEugn7CZfywUdCKhE19oyA/7Ymk+mF7Wil6PoyNqD7IgbauqhvTt04g75TaCJBwIJ3y4dt8nIO
oDY7umOPUqjBpHFFjJWF6DfCxO2HQqwDGp55PDis3JZIuYxFHzNZWcdqZmyFF3+9DRhcNASi4eHi
vgxJFdQJVL6iFk/tqDMNd4mcXQVRK3fV+fmiMsih7tGzW3Up4qujscpTy13wRkUts57tHgdntkmc
13xLG4B9RoifIW2hcPoKq4LfMrnEuB5QtrCSDkc8h8/uHSAvqE1ns18fRrui6wkRnmdUck7XLbLP
L7RDEA3GLQtk2Jlmv+jd/2HuzHbkRrI0/SqNvmeCpHEFpvvCSd899pBCoRsitBlXo3Ffnr4/z+qp
qoxWplCDuWggkYmUFHI6aTQ75z//UvUUpB0mYF0xBxtR52cgoodpmUK4vgy7Z8D+2XsutTn2sZFU
+mYa8pLBoJmM/U5ZTnO8anBwQBl2dpZ9qRaziUK3uw+HOo0tL/9qLuWltsiZzYkpmYv1xrrazo9J
GXeBp29X4IIvjU7U/VzmktczDx6kMwLcDwtQWhk0TrUZZZnvdV/yrKTdvuXmSJQsPvnKjsy26nYJ
oWlxban1VBl+jh1YgRNCqb1mP0onvVPLYD6lqcCitVnMnSKFmNDEXITftJUbjG4Arts+D861kNm2
pPHaJv7Q7GYbe17KDGu79kN2KbDzvk0x2Y71NPQAwS7xmYnS7XfS2epocdt+6w9cY6EGExXNOvUH
lz7iNJWygCqZmY9+PvpFNAXuesQKmNaPyp5ExWJAz72R2dAfx9UbvkivKY8eJNQ4D5s1MmW3TVxN
829QUmpiWaK6WqYLd7TfQURz7Z2Rr2qOZp7toafOsUlKhPrEhu1U8w5yhZQRbr/z3nSz6m4Rc3BJ
DD/oI6mt9scsG1Ikfc0rE05+/mEdIShEzjCCFpmW4b8MeTNtu0LXh9ZeaK8xURTHioS6c9dSW+3y
xOAkclNFYPzaOdalkeS/tmPVUzPJcmcPQfa5WCvjm2EtAC1pO3g7gdDvmFiV3rl8nKLSDhsO0SB8
k/PM31bk662r03XHpNYniL4v7Ne5suYHZ9V2nIzkLfe8Iogtk6TbL16vzxIg6FDM1WvQTOuzZRlX
QjldBudVclmXZr4NqGfuwTCWY17P1U5YrSSCxAFlcLVz9MSQPk6gWHfpMBdbswCCGkua+I1Ka2e6
o9dhLBf06sry67J2PVpDL0HUefu/tGnu33bLMN+7tRE+BoKGPTIViYECbGer52wZN7B8stc+TNsb
J8VMbSIR6WxNYfsahkm7nIrONfNDTVV8AWPvSKTxM6N79Qu/j9ZxpqqsTV39kIbGZFjiAryTijng
IZDSmpk15SOgiFwYP6pzqdA5pCUOxDGR0iutFaHjTMvt2b1nA/HAaIomuMVIIEsPZdVrGfuaafY0
1rhHkhPZ71fHSB5NbTwmzO/VxgjYFhNLVae1D+ePqzF2LwFY7rYp4ZCW/iiPjS7QTsOC2dvB5ypo
3L3XWWmI/40VPmUr0mIsKvV2hfCot26fpQ9dMTbsQXXv4JPSVsV+YIt/TKZU3C995tV73vZEXpxx
ohWcshmsPZgmT29mNYaEnCTruREpxLdhaBsr8gIQmV3Q9fcQyJJI5UN6Q9wFU0vTMJbtWDU+0bd5
WH7j17T4mmPZEDljWrf7lnhsQI5Q9vMmn0oIDubUP8srYYyZ7OR+HGiuXhrPnwA3/GU6Dc4wX0DZ
+mNfu+alXubk82B0LpDIlb1Vq3WJg9RKblofBntdgOKDVFNFmLl8q5yheAy9RUOk1zo4y7B0PjWz
lJvRwf7RRNb50PiNcxDB6u4KNc8fuyZ9wkojfcjlKHdW1oJ4sn/6rxAGJGm+EJ+YCCp/54yeMu+N
dh2Mp6Wd/Ft/8l+dsjG/D2DFiPsmJn2uwwQFKgD9WktaaDT5VXgsZk8n91apvOdVpOuHikPJ6+Yr
5rZ8YF4ZPo2ZAyVuNECF9XId8y3mxshmdoVZ5dMadzNkiBCu3uPS18ZL5iwYYZV1RzI2rnGRyMMh
roS3vHC7q8vkhAB6BubFZ5PGNyIppIrwAmyjsS/SC879SUqr5YhXDNTCl5Uxw951ql2aA0/J0Zex
Ai17GcLKf4CiYfpH9HSL3phwJLbZ3E/PVT65pxHGy7bwanoZzNhKrP+c/FnUA8h2w8w2ExadY8pN
zXPGQ13V59AO/HmI/aaoYhgvnOFhIO7QSnXnpSiTh86euucllaChZV/dJOmCndBkF/S0M9pisCOo
MR72gPRUBSOC3BqDW13gOsnCrbGc0Go10XeWAwZikvVy0zpt3x4WZozFxiMr4X5dPKDTxNfOzUKK
MlWvWqa4Mv3V2iqt6TbIo+xoFmYHI8++38pGPQBthzgyhKCv4UDcci0SkED4dIK9jwmK3zbTl8Sg
NPTTebyrl6v1deLpOxcPxshQrlvG7MxLEGeW9p9HbEinOPS9zIS7IvWbN0Fc3wqH2qiuOvBWQ5Zk
EHZWA23P5DwSY4Y2yS7r4mUJWlIzUvgqN0s7jm/o1zHlLC3mVoUVODuPBfMp/33UhgBAbmVQ0PEz
+q3ubGfwugPaHDMmhHvZrxqOgG2E6a3fGSIGJFanpZ/aHx4Dqs1U++u9DSH24sxCHk2q0y3u1e5/
C/D/Jd7cc13xz3sq3D8z4f5z/72+fUN89f4P/W/kywVw2f6cL3f/1r59/V7+27Er39S37g/MuetP
/o05hzjnN2zHQ1w28QOHXc7v/I05Z1nWb6h33Gv4GGReXvu/M+cs/ze8ra8B6wEJLA6M9L8z5yz3
N6IY6T19chlx/DWDf4U5Z/2UN+f47yNljERmsIXH7gRV6DYvKoT+1anozduiduJ19gEwjE+ca7ez
OwBPArcTPcdeIA9WgjHYJPRXNScRZ+3hn+7h/d8UTP/G6XpfZ6rv/uPffxf2/kPY9N9MPq7oHS19
dnu7nvylO+XaPAVGI+O0JtiyDyt1DlLq8boNNtD0toZY+kvg5gEzyY402XX4Bpr6sQl6O5qd9WSN
1pvjN5jUGoEf+53N6Ljyq52lymeGOf6OYSkb8pqzB9VMn6DwwTsC+Egq81QO2asj1tO61s8rfqhc
+cdl7STzr3Y6qLKTh6o13O0a1P2W8lwymVm/uwEB6lUd56u8N+v6GSbac1MNt35V+PSKcFknN/8k
piyLGsP6OrXmR2uYvb0qzafFrRHljvxr6L27Ffv0v76hvxsR/eyGsrz+mb9s9doz+mYeT2EOBWls
gmiw+M4yDSA5QuTQsDG8MkW2CDEy0ZdF56+18o/glg4UJxmPHVQYxpj7MqkPaO+/t0RjVuNnxvcb
Zcz3fe4acVCUcheoqTpOUoMa2hD7wtzGdXWp5GZaxyEunLmM1mZh63W8Z/B75rr++NA0v7L5/t1g
+2df9R3dH5DbHKFyjqclme4Z+p1blUMhEjfc5ANjbs5kZyyj1E38l0Swfhd/eoVLkm9R1jPe6xum
ViAyWj5R3OyJWfw6BH2yXzvcg31ZfhK1TX2qhXogSu5+kAwu//op2den8bNLfyeNKOjPF+adzalN
5GFZwbbcU2bixhLMMYYLe9NJHgOGUxLQHEjidfTMj17RM1RK46KdYtCSMioLlq/VMLGYWLQbsJxL
iEY/9OtHOU9Pf32pv3Nqf3ap7wQrqdKpW/hpexqAAqxMxUqG22IkE35kekl79bV1WT4BOmaRP60t
Fg1JKs0DFVfU1vpS8aqARvq/EFBfdUw/uRzzvU6MqoEwDsgtgRg2uKBvXFTM7a98Zd7J0f6+H7HP
/uH1UWl4FXW07QmC2gUw8cJsjNhSb+1j9wpejL7qo9TEs7V1rD07Hqd5msHFs6snWYEv52Z6l1yp
Il3XbmRZ7IWbMmsus1ezLJ4suzvU+b8mtPnHxb6n1hcFkUN13Z5mBUFKfg8JJS2oQl0Q39L3f7Gl
vLN4/cfHvGNbu+x/WZUNzcmqp+MVmPOaivsj91AHN861bmr17cCULXR/leryTmj2j898J2NLlOzU
XKoGMtn65CywAwoYTCF65U03eT8KwnTidpmND4UcomzJD7nngk4Ya2xQ97EweiC/EeyxlOYnotyu
SPr4JYQOSGDr0kaEcVbRX78hP2ejO/57oYznLoaXLIE+9dP4qrPFZnx9HfY5EMUCZ7U3WVPuPRl+
sO0O7t06R4FTvbR2CqIqYdRxvGwXs/9UDUacSIBCi5o2TGLojxE2DiQkZF+bzH6crkABNYcZa8vY
dpX5C9e5P9uN3idXrUHXTKkjEFZkVMYFZNNOeRtbeM/mar9AZABlH/bkWUWjbONFe7uB3ndwjTuG
6iQIZBC5vAcDqu9qD49TzZi087+y0R6SCrk3jGXzFxun+JON03y35yvFwLtKwuaUdwYUg8EOLmsP
SW+lzbhFbeZtJT1nlM4QVCGNaRqJ4rH2tHnnWtLDNQJuD8RKACbpbMIKkNtNoHqppBIMpLruUNqw
X6f8I1j6h6UWn0OLWcBUlHvQjTeTzp1KJBNRNps13MHlHFQ+vArXeRbql24of/Yl350OSXOl6ziW
ZsKRRp7Kzp6XnCov/D661qFWA1YOn3hcZ3cVO1qkM5DKTpXK+MUL710/52d77LstXwV9O9isTBi2
pRmVKz6UY0XRA5stvdeUFKFTTDGohxXhh/+lEM5XbYDTZoN/dVkS7d6jhzKDBWR2YVIaDt/mihZn
dq2B/ppEMaeyBhnptsk36dxUMcTeB60L5zDLyK+8WOj2XJXj2TEUIyaVTrFKA3cbBk24U4N9CfRU
7ENDHsrEflttI6A0G+uowbqeApBqitb5wxqUR9FBbedQYhzQmI91a0+7MW0/uwkzosZN7t0lZYhe
G7ej6glR8F9SUbyObOKwZiBrSXHQqdzOEyMZ5AO/0Or+7kf8P2+wF747xHyzmwJvtIeTOVPQdrJ5
7kYYXHoE8YHkBZJDSARwoKgBfXuxKSdlbz02xZiTuNgFlCIRY+m3MAWiyvS1+08kEC3TvXaae2B+
CuG/3t2c68n3s2t9dyKi1JDNKIbxxOT9th1v/PFWwHNxRAnUicLCGdwTk3f0gL6FSCKJAysFREAE
EFIwdLLck2axqdMVsQHZePPrKssb3wj2DTiPDpqDnn1QLG/T+c6hXcW+dCTfNTkxnqDE8eK2GbZF
/RkY9FAheo7IMH8sPB9omkE3o8glIbDZfii9C3svwMmlGr/Ntr+THhwHJu1/fR/+9Jm9O2yTlX0u
ncb25Bqhswf9Lp8LxeS6t9rsaAWtHyUB8oPanNeoBudkZZqxsYb7wXLXt8xo5cHJ1waGkiJLyGz8
mKA2nDDtkaG0gwSkWwgd+cXFXrfDnz20d0e2sZCDJyHFnfKqcDFDDxd5zLx8uUlUmlArB3fQgaa4
vr6AEJr9yIEnFcmwvjieJVGOZBgop26a4TGVD09ThW3rujrtTTgyYQhU3UeANcg7dJFvve77X1+2
9/ONj473j9XXArPnKtaqT4C+fbw6Vy/SvvAORQezcAw1oSyp7uFZ5PDeHNiZY6UCqCVQ5SrZXPI1
e/QJVtHDcnAtCIvapWbWJWLgefCcaDQT6MoOehZR5T2pn9C8sfUwN7adexvt41LcFP7McApSRyjv
+7qSkIhs54A4pTgIBo6bxhjtqEz5jcZCTAE9ednoHi1Du+SPbkLRd60ak66sYxJVD+NSvgZtep9N
1l47JbCYkx6bhKGwobZ5AjFt4w+p3kphqkhAIT0mxKnwHl2relPN+270Xvriyuzza7kd4TVGdlnC
GJwCsfvr2/4nRS9WC3+87VZTeAPNqz4lRs/90jQTXTdpzr0qma+wo4ykBLzz6+H77KDx6Q29ItHo
9DZUw7StRedum9p6sTr3VKziYcwFFIO0oTsR7t1sjxc8+aJFkV//15f8J10JCtM/XnI9aeX4uS5P
RRG8pGP/uZ95Bq45ybi203ss6F9IPXmp7PRuht+2L1GpxJlnMI1R8MsaO7vvKuttybPH/8creleZ
CLbcdMYO5krGzu6sBbYRsXZ2/5QIdUgND5WJHTaxrRd3m2I0EaOymw5lY5xap079PRsMtN4VzOhG
JmuGTCiRv3iv/gT3IT3kj3fLJjeo73pTn2S6EnQrGjzdRCf3ovTcLUUU6Z5KbHzDu+slbfMa9rgm
Yn+89StrhMM9X8c/tbkzpsEGTzBrNm5oiL+4c9ey4meb1btyw4JhFugB1qpyiiM83/1UE9RqBDdo
h48er3owrDvXDaLKSh9+8ZnXjfAnnxm8O4EraImWXTKxSDJr3xfJ3qzcdJNlwRn+XZw4JuZEYdy4
PmIT+AR58gEDgb2N+hEEBQr2KmCEp/0vEgutPzlkr0DiP6M2V9X/1FjWfPLH8YPICTgX/QjVrpjv
k3ymq+vAUdxCfWeae1bsEoL4OYeuP8od8otFD2diseTXOnMgK7T5mxcYv0hM/t0h4me36n8efKYe
jHk4DSn0DDAc+TmhZv5hLVZ4ascaUBpa8KahGM2y8VyAhpXE1ZlufWkz0ICR5K3DGCDxAzHITlSX
E5l9XhYLq3wkEmy7evmr79PQIbiEnParMOQ/O7GDd4dgUhouyF8wnKxm/OD2YQCJaybZ2gg2uq1e
sVP+PEkOCOYxTKF6KLklQ3DNhMEdUkyJjJsukzUFji92cmW9cxNsOETZd6moan+xEq8r7me3992Z
52ljTZHRDCfbgtEfmvmN1RAokpnqm2hIWxS1vGPLhl+6IsJx6otVc9z5ZsCVVVweO+zzGnBgNST1
tBRnwxQb2u73v1/f/2+g/0819P8bkf6r1/JfIf1F1vVv6g8Q//VH/gbx++5vIrAti3QWfLIw2mF5
/Q3i98zfSJWziVTBjSQM7au55/8Vx3uMBfB18N3ff+IKZXYwq9P/+Hdb/OaTH0UvgA0SsVwcwv/5
f5ihyO/1/d+WCXYCf/j/f8bTyU3+6c4mfOfdyShDVKCSgfUWYD1ILgSjdf0mC3LbAGoeJBSltvIe
MzkUqCw9fFsPDN/mWu9taMTjyghz9YsZzD1fLH5tthn9OlZ6pLlbfiyZ8sNNiMo6ljIcjnQH9gKm
YaAl06jlyPaCdTNEDBKDB8OdEDQRW5v5G+Zp1Uc4Wl4ACp3NFaD5mBSI5FXyxR0XreKsKKYPs0nO
3M3SWz6agaBBWrSwaYB8jKv/wy4qRp9VmRftSdVIj7Gl8pxbJHeBd5E9G89ldaHGnTElSuV9Eq6t
+ui3lT+diQqt62oDNRs9zyZoW2a8a2Wa5sWnbkCeX1p9MO+SfFiLjegRRG7xw0h6yAUTaq968mTz
QrjqEu6XJShtFJ8gtx8AwJr7ivlkeIdfZAljXtCun0LTIexc5a0lohAVenUxaghX927bqFmQclg0
yIhqqw6HZlN63A4anVKMF5IY5uwzY31LH+VCVYblP2zA7MEQYiovxPYNjDKtwfTrB0btUt8A+nIs
IHOfRuuhHUzVHSsTifummuug+5i35cLZKYZcAGC2CfxTJ0X1/LlXxtTAB0N1UaJyN/0ugJAvim6i
gx8qopIn3STWD38o2+ZZ+L3qL7p0J0UELNrtc8tQtSIEbx15AMFYJFcwFhISiBX0eYLWrMF3qiq6
5qimzzDw3PpO5m6QO7ijwS7SkAKtur8Us/KCj4XdojkcuoLZNixA7nIonYwJQ7omtUaBWYWPEoP9
6a6vKp3fIEQb82iqJtV9A9NL2mHbN0rUn0XbdGe47AFNc9W5gWci1JrHJ5XkQbFpMllaz2WSCjvW
Neq+tkOQTJNGjNNG4AzjMommGIO2OeVrPKZVf9v4dnMrGfHXGyWr8DVxAi1PXuCjT910iWxhcTZG
XqK8afBL8ILqenM0auLlGrBuTW0X94WbvVwZ8x3km8o4VUWLp63XppW5XVrt3FvQ5I99QMpIpKo6
v0rIKgIYIF8V5DI6hmlvgqY0xy2DRShz43jVYZSrF7xCE5oWYMQA4kNltEFUdGaL5ra2dwnWXa+w
CE3yI9q1jlTaX3W0ydQS6Rwg0Gg1vtFT6y3upnPp5PC9zYIpTvpcDnvtOuJb1o/GlaXuPfltWNcQ
j/M1gVjtyPpQN7riUtoV6fDohs9icbuY9LRp3uFw66a3kOpQBgRsC0crbbrXBrvOUzagULTJjDQ3
RWHgKwgpfhLHPkyy+lEbSKiiFIEkNPgSNtXG0lXYPjRLUDyUtZQcglNi3c9JEaQxjGzccbwyyN+S
hJyvOlz1Q4KHmHVYyH4e4151j2XXeIfFl76OZwFNZWdAadG7nnn+tO1tuE/gVOvwvZWELt6YKVbA
4E19k59lNeCoh9hhmI4qL+qohdKlDgLXmo4IabF0N7nVHFUwtd+tVXJ3KpnHHdoQBmD0PUcCBfqP
KnX444W/AI/l44QZAGxJI2qdRZjwxvMqP0jYTl+q3LXEvpjrFIGqVecfW2xBTgVIOxhan3gP2SRE
eeviHpbGiZD2mZ4rpNYriuXLvFS3ZrZadly2U34DtDTOZz26yRRZ7CgQWxoHAw+7M9LveeuGtz6m
8nUz19XT4I7WXdciAd50lQv7Q3XjxyZHUND2jnESyOZpd9lUYYMs0vU2KkswA/BVXu/SmdeYsB14
sgWczAoa+FW4BeDWTAEJr51hIqSH7VTi3sDu7F989HnrR5bI2n2hrC2LYwrv5tIbDH6fEjUo1PWB
VP33bsXX4RD2KYkFCejSWwYMq3YeLHV8KNKuDx4INZDhce5660V6IAcIphZ+BnNyJL/X4xnGUJvC
3dW8DZjP0steJKla9Dm+VbmRO0wpphmJDR/FmlfSiZZVCx33bkIx3RW+YO4DDuvGOqiL6RHDJvs6
6y2TG1GiSYBamLU5rik+TlyVLpPlTjtcTlxXtmN9tM0hX3YsOUwgpypMxTmr1hYarNd446UKWRDf
g1TbWAWkKljpuj3EjcIxrypeK+8KRgH2dDG81agPTUdEBIYkact4sMycaVfk5nn1+N7w5zht4iUZ
PezAqW0B3HI3NXatmS0f+rZQHzHjyJw4TXU7HK3RxLJlQv4ndnrIWsRYTaK7rYEx9Z2a/cE8dlqX
4pNDtjy78AAdZWG4gUpXKaze0XQRSrQwj9y2Ux00ez9wF9TLg0aGW1aId03pOitD1ZoJzGKLIn9Y
kqy9q8alq7fkpGfz2bNsMyGGsynwRoFEeai1xlvELTOlnvNGDg8zshF0P1bZMr8lu7E7pYZf9Ptk
ZsYG+wk7uy2qQ9N46M2B2WkypMy8xll3w02/tsmIzl1SHOuGznsnIIjaGxkoG8UPB6acjpap/CaC
p5QXG2Ju52KnA69vbgVBLkMEngPnoV7RFWH9TpTFqfc5+zYNmOXwY7FLN9w4rATYc2XHA+uSKUAN
2kjbjDKLc0qxpMz2JUjJdYgbK0iGuJbezPi9mbtnk4DJDE3GKi5tULnjQbjJ+G0aAmXsaidhOjEV
oJ5nggtCgCK2nL3hcpCDYnTu8hy2beluatuezEjJfqnum3QUn7SrbTSLsFE5DcMEHRQBoVO1TR27
zggQt2d/LwxQ2p1IcNs8zrZEGSYCgMJHCRBo3lahu/rYBAzQHZRl2NyByu5vA55WhdxhSkLAtNB6
GXxj5kmXmVeogzGYwHQqo0aC5pxV4hYDPCeNKK7B2Me5K+5AQXy9SbEH8Dbeaoegc2FalOcmDaxn
jTTej6gX1R5ecXCXQ5/r49zTWfe4Wu30yHWbX0SQLBXfWansaK5dShHXL8H4dR2XwN6qObUm3Cb6
aYlzP+v8jzh9eO3B4+kXftT6UBi/DFXv9zuY6QZd3qzCZ7j0c44He8piNlKHrJvF6E0FgdRECTWw
Ay1nA0kGCdVS2Q3OLDmhleyF5iWTah6ptLpSnas1m1GEDIG5qfXgYbmj+3nc5r6e30JbzcBNMpsm
dejGMrUPXUkuxbZrCxo4rnXEN8Hnhd3m1TCs20Eg6bxL7bGYn+oBI4/zuqQGPkbzUlTHeYakELc+
E0MMU6w1YPshQiBaLQ9aZDbZwRC1o51257Dvl/5grR6iuglihvzIMxfu2aEebr9rpUYbXbezNm8F
rFAAUWDf+X5x08V6EKMxpNuhz0FCVG5WOw/izqfaxqIoFSLvYttqBpfKFF3HHkjexknFaZI1DlU9
DAfdzTl8NCwBDaiHSeM/UPSIITIDN2s/IJ3V+qZIKRnQlan5gkKsb3cmf/MtvqgUM1WVivJDbrvV
cMkVLfwno3Sd+tMIZuPdWTAYg8NiBeIZVYHQrLNS39UjLJVDC3vWjSnh0Hsx8g0VsG8IXt03DT6o
JGq0zPKIxAY9JXvVuBi+l/QnR3dZAO2wKTVvjCaHtsnd8ArMOk3pn1j1qGds0zWMu8xMEuN+9sJx
gmNt8AbxsPPUK7cq5DntxGIuE4ePrJyN5fUDuiU8p56dHkeOauOl61y/6nrIp69hzabwFeDJWjGL
ZuV2P/DstGsT2bVftrRDOCMm0VByjsBbqWex7Ro4S0BU4XQeio6jp5wlWpSilTRSMuuzN6fyvE/z
3HbBdja0NNGC+IB6sAHFJHeUDp29xMLgvwmzogKDsnPiTE293FtjbxAdH46iGHXMXpAqHuqANWSU
U6DDns47KuU+XeyWMV+H37rKOZVikRULOmahQNHh6KMnLLNZkO5JY/cR6ZJEo8hsK6n82BZI6CAP
+EmCMCQYy8X5ZNm58OM8qamJmO1nkkCaScjvbLONitEzd/OO9C4/OAbuCBFn44ZzG77CFre7xwEX
U/9R1b4uo871lKSilQPc7hI7j8hnH022roWcO9wkS4/lKI/Vy87ALeGTrbwsJ2dHjM2d0QlKp5Ed
Jj/VdTM9raLM+3utsK190FkxIvmgL4UqDIfX2tLGu9UBvS4CLsLi1fjULZ3J8UVce3lauikZ8XGx
xEvdrvYPu28nCK+1nN9Mw7eemN0NGks6zaQglYNQcVkPDo4h05R9V2pJOuLQ7KoaKRfrglVodTMm
YVNp+jnfMkD50enbiprkwEs4fAK3T5CpjENwsD1sOXLTpzXyzNJ3I07cudsK3LPKm56nAl2oaIa6
qDYLwbglTOlJ8CSG1b3PAwLnNstKYCq6QiNGG+wQMu029j0udHDnhZVosekrjjdoLcptITyXCANT
gvfwE6txRNvZjTnIbag59b/OllQoz+y5cyLVplbIu1XyhmndjsjADPPqd+WW7p0NOa+7d/WC5ZGA
QqSilYasjDNM2dLzOmdux/5WpmIjWldl24xepz/CBjRulmGQeAUINQWXDlc96nWjFgS1dI72XlxC
7b+J2TD7V1wMuvku9Y0Ri6LcGbqNXbsJX2FW7h2hdBKxuDc6wQN/ReNeRkx7riJ7Cw5/5xpqpLCq
mrw4mN7ELLMZgtoTka5c6yO2Ci4nj1zcJ6KoQABal+UdlbNXB0fOmz49Om4qjnXf1N6+GgqBAKrz
kgrlStNmN9PCNrct2nFGPQNNAZe6pCa4HGJRk5xbBDwlDg9UqRHtRPA4pU2IBVA44fekgy77hFTh
yrVPWjuSeGt+SIYgxwxAh+lzIxvvpRjQzGD+UGRvOunXp8BXioucONCDdnGQIaQivPfGJPvsm0Np
xcZUqCMfsmC8KowtG2vxAA0NlmXZk0uMcU3Q7V0J9+5Y5UuVbjF8tFD1Fm5zXbKBi2URZYDczYJG
mXNuUM0G0wxoegYVY/okR8OvP+tCU+bYnaidH0YTyPSpcroULJjgYBdsIAi8KINHVdwWYV9euoVh
RD4YcoTsY/nNtm0hBD1eCfxIhQ2bXTfh1FIDLkK2CzVoKHBIZIEZFrCNUbYbdwaxiNY5rbqopBPf
uNm8LcL61nb95QM09eEg8V1dzr2sVfu1m82Ew6Lqe3kylq6Cl2AGmcCpIc+Fcz+bdGNRWDT4gjg+
hvn3olnSm16kgYnsT/tHEvOMBMH07DsxnFuZfagkchO8kDPHpka1xhlbFykfgAurZRt2Q3XrkjO6
4IiY1MvN3ODzI5qpOS+J7WBohT11GbkJB2kfhg0eYY4TfLHwhSR9yKcy2dRuFj4JRNwnmQiNenMY
MVdbx2z+SAeEOYJhtMu6EWte92ej9QmwhN26vJg4oB2T/+LsvJbbRrot/ESoQg63JEFKVLAl27Ll
G5Qjcs54+vNB57+Qe9REla5mSjWDZqfdO6y9Fq0R4Ay8ILmvhjL/m2mOUxfEvBrWIpizJb/JhyWb
bgba91aaQpCs+zmFpeoAPgy1zd5iz05ukg2QllmFFQefHGQl4KZMINvLKlgPiHpppjzrQd9XrKbT
/YHSDy0IiwSps9MWc65PZp8bNNRP07DHjwvQdRv1WzPwHvo+8qgnTiMISczmctcacaXfZoVZ/Mla
23mA6dZ7nt1YTc9FpGXBVaNlKvQHcFj1p2Vt+951cDU8WpZhPJgIrdYrAd4MLG9yvunFWACENgpf
LYbjHBHXW8Wv0eBK7Exqod9UsmqwmBh4a10AQWRCh2YYeDYK3QPRZdvGM8EA7tNTpC3Tdc3b+eDO
Xatc5/ZEOi6DquUBXfLlPLQOgNo58LJzWJ1+VRTkutmm191Ux4NzgouG9ht7zTpGWhJ+0rMw+qa5
HK7YBVsN1tnqTyWq3SltkSSP9rA2sBWJjVDNHGb6vR0u84+AhNKXnHL0h7nyOu3KK7QnT513M/0B
Vjh8XrKM3qGmC8NzYkFrR3rJim6sOoqu2RhlV7U26AnqzDnBXdtQmGD5rS8BhHYoW+A8N/teyUBf
rvmcv8Yy0MvupQb5zsRsvUdPha0n9mjzVowEJEFaz+HaR1TTvxhQynpI1HEajsTbZupH8UyOb1DN
+tlQbdINTmAYZIJz5UHzlO6a8lGHtEEwFr9Ma5n/uPNQAQBXZovmuCZ3/xZFUf42rSHhf7XrIaVU
3tGMGBekgcl6RfonPSQZ6lfe2D/XekHZfizoMIe+qumCQ+k5iCSBdwpQ+9Hm6bafpjjZQ0izICDu
GdNxGoAhfZj6dvxOOqoqjoNdu3+4WPqVbS/QdRk5dHxaemcsDT1SdmX0H2obXjfMtfMzzZ3Avn1V
ifhfvv91fv/NYhHJfaHIPGpuwcNXVjCOaH6ANaL1FOACDFTzt7k+zpDIFFvix2/WJBlLLBpnJBDJ
q0FdpS/NKVtiesfoZ6f+uzwQfO2hUyEZ33gbU1vrXf+pgzGcUAXOsEV9qk2VD735bQVFRaDeAj/Y
Kvi+CS0xHFHXBOgOj0nH56O2JCztoVRKhw+e4VzXMOcdliA85NpoHYLcbVjR/qaPg6fYtn7N3UYh
VTJBkcA9chCmKdulopO2hWQlcLMdmVbacvotdceXrok31tAQSrWtE9RlSh+Un5urN5cFqZ/FKlpc
XVca+5FeiqM2mvpxCGpEv2vYamlD+A3Fr0F4r9EMvmL3Ur0yJv/yeZWcoZcuhVcc48FM9zpCspVP
vuUvdIyfiEXJInnllzgyz0qmEHPMG1ssW9/176/GmsFPaHrKWA6Hc+IZSFX9SJSyIS8pqasZAkhm
GUYtnmogL8vaTYYmWATeVXceq6a9vrxYbwOtOaNC6a70ktZMrYY2+YrkTVOfxtUa4hHQprDrUX7W
aarO6QkknNkqP6+3+a0jI1qUjvbr0MAXoitILfMTKdurygISFT4pkCXW0VHN2bEYNtPs/0vK8iKl
7C4KlqVw6UMPh3byHU1fe0roe1fIFd4FMFuX8akuji5Bawp1TnVSo595t3FCZFsomBgNz63ywMz7
AGzzm0ifzV0Tgwgnhl8ee73cvIfrB99YVH0136+Oot3Mis49ZKBIOU9aemAiZn43e8Wj0oKHbed9
pVUUGjfgUJKJrd1mr8cbFm3t1ywnv+CyQ0p87HT7epx4FpDzunw4JS/PC/j91ZQyMzWIrfvJL9Xi
So3R8/DsAzuFYfELO+RZ/1vkGwobb+OVDEdf5/lqsBAqbkWD3cG3Fe3MIOuYUzD4Ttw8ZZ22N1NA
ShCgJ8lH/qECK7Vgo4FFqDgqQXmzeM3G9ZDNWrApU1I6rRPyQ+ISxldzvKNGd2AwvfxOUJ5VkNRY
G++fbCjBvpjFZHdtm02+7kK4RiWv0H8OZBNLZfIDbMBiqDvyl5d38238HCssmJqIOEGlGXbyZ+Wr
pyrXlW2vFmBWoIkl9iU2JW1457V/4VTd29jsKVp8Zf4RR88QQl/+EZLH4QWO+GqXyRnlblpzasmz
+zFJ0cL6puT5KdQ/2TbMcN3GI/Ry7d66joK9STRgyVFTYONAeJJJvUGliBilGyDXHH+N2rVn0GIF
DYb1bT3ZDlnFnstjhs0Z0pJTPtb7FBgaHJG79XiV8Kyvi1SPqFVR7VIi6+x6845x9l35G6TvLsma
LWiYxEC/oJterRIqgEvdhLDjD/jSO917sMCexlZ8a2jLfUct1+YycAqnxj6sF/Hy3ryN+jJIkAtX
EFrizF1NWLMMXxx78Re0hGd3ghTY83UtOGrzkwNracgqdt3dmEC91ZMUwdBZt84MdzNJ2ATc/TDV
p0ZLrrQIZbLyu6o6h9Z5vvwrZcf4BU/3anG8XjWyiNbnl2OMAeiCn057KmYCLE7yema5MuWCxBGZ
s3l+muDi5DlxxvPmKRaUY/7XqsRKCU5XpNfoKahcpaW9y0DJksiC2+ve484yX+xTZHwnJQB+S4VE
rdg41NJhBRuZ1UvUkM2ffCWnAgovicf8K6xU6X7EInYcTJaiKY5tQOEuHX9vLLnkPGqCSUxSC9J3
o5v8SYuR3viqoU6zJigr+5PR3EX0hKQZADs6QF2wdRuDSkyF2CbcZHTqxBqmQnGUY53cm3F3gN+Z
clrw3GrzVWP/wHGwZsjkyWqR3ix8Zl71zm3cq2droGmtyEo0BLaew9Uqv2FSNMF+OmoH12PAw9BF
queHI5TUs1LEHzfmK3nQXzb91bnOEL2pi+V/D2Bo/CwD2F8b535O7jhavZHfGePdOJ5sukRSzefK
uaN2z8MEt8XV5d8g+wmC0bRhLQ4yNZj8SP9j5umDveRXQRD7drThUawH5q0lFLwxHbKvGuzT5Huk
/va14/0ty+qKo3T5979sxRvfFztFo0FHm67GY+EkOOrfATIxEEK84U5Ps3t9HIH72MHLCz7CWUwR
8PLAkrMqtpBG6VxYUx/OBGHeAIf7/LkLwh9upH6pZug05vqHbpj1xhsq2SVVMD66jRIDhY4Zbswe
HJ57v4we7fOG+4FE78YYkrOurmO/OowJdevcbS0MXGl9Ue3kcdMNkfg8qmBL5orO884lEMgN45b2
ryMrBGNicrv6r3M/HO0w/YSxvrwxsvhKbNRsE9eYs5nhTKe8b2bQKt1TXp4T7BUWkyNhLf2Pd09O
MBGdauf02GAo1yhnwJ+Am/YY4FgFEKW+xDabZ1125PR/d0hP9AwcBhMbq+ZAEdjXjfgDtiGckqOb
Nb/xiy8v4Xqs3rpTglEIs8jKioI51Xbyc7X8qxlqvtFMeTNoG8dNYhdEhcS2RalksBljVOersMh9
Z7GgxW83os+3T/N/eu9gK4P8YlpQG8rL51IPPhJhXl6ct3+4LcpJItdBA8+MCAfSPb+yanlGCvCb
M7S/L3/+7atur+wgr69h4IAeGHRj8oGC/rbn8J5uyGvK21QpAK1eHkM2BeGqk0SeJye2sZlg3SlI
OQ2wsPqhm64vf//tC/+fBi8tLehXd0acB5R+8LhpaYai7EEv61O9+ojxw6ZfJluudf9fWS3ANYlm
Jpj/JLXPmon15Q1dVPjIi/J9vvl/upDSYHKRtKxm3zZVFCDhOSAsMOC7W6/G2nkKvHWPQWmq06ZZ
kTh+9Hv/O7HagFzd7agZOUFztVp5AjXc7nU1m2+WVftrdKzOT9Z8j0m7vG+ycyHce7I1pmt5CKH0
jfM3mToNBE2+HHEwL3//bbtiryj715s1wIHXWbycPvntRzVACACOyMqbz0CdrhXt07tG+U/TD8h0
ihbjDCsmvcK0Lu7Aut6v74xZL1demR7eN85qpl8dvaaEBhGlmtnX7RkUYqTROlN+19Xu1C/Dw3sX
zRUMQm6CAPISptNo+X1f9vcNTF1QC3yYlfhuGN+3NWIXDcWfEizfMPvjUuOdoZNT9rDhlF8rpX0K
jXdlV213PXivlixwq6ANyJv5Npz+/x9JI0zbRwBc0N/bGOTtZ9J2BZOQhE1gWxWDxGFKD2ewj3V9
jVh5jV3A2loe++87AMLTHyrpYCoaByBKByhBx7vS7eAaD0x80Qlm8SzdCBRkMxJsQVRarQNyjbYp
B9k6JXevDIO4J6VU2oXRQUfRx9bmjQyVxKK6ghHwAM+ARcGx9eb0gwfBMEX1+qpx659AJzdWbt2K
/zoYJKH+PQeT6TnAq4g63HCgEp4iyaxiSy9vi8SKOeur9OqQmWPWojBNPk2NEPeCbvQLgELwGRvr
I/EvbVG3dcxsKvxehJXMPvXzN5fUA32cxREw1mGBUSuZtC919b576Qi3v4gssNQlu0FDW8lKtd+J
kj0aEFb2Rh2WgDbQjI2ZSZ5tR3ALWtoLIbgiymBKDn3HrgoWMz6tWKXaBJXQtftNL11ypB3BEnSp
MU4GL6vf9NNRhYWd1tX7lwyza+2jaNlvWjbpfgn2oJyRvKo8j/DDUk5kabTwKU/QzEBcpvkwFw9N
miF4uHH4ZGso2AS71d3Yq5kXQQdmUy+HKwvgJaePlVzWhLrtve/9cQSrEIJLRLynxPxU42crdFcG
M5JR6TLthrSdoejYTMysn3zjvjqCTdDNsVBRbJ99IzconBJKqad6sDkPMIEeRiBiaEJlEyCrpXvU
A8d7HkIaz6pRCx61qFX2l2+2bHEFswFLnJ3BAoRPROEot52PLYzACYirXnNglJs+t81XFDcuDyax
UbZgRnrseFhlOGBZ1P7xYquBIgWQ0+WPS4ysLfgOthV4fajUsx/qiDQ1lbp3A/1TP4b70TA3rrPk
itmC6VD0hMKCyhggt/1qUH21G3/ONWQjRMI22W8tjt93FG3BcgArVQJrYKh1Q6gg5tC+r/5dpvAM
bpW/3m6fNuhM/9ewOzQsakjv8rAn0ffaa77NdgY8LW13NAgeoPM5jwNaXxP6LwQBuZX6tTH+pPEC
gaPupHnxp4KsNv/9zYLwzOWNlJ2S9e+vHpvQ7geIHokNQrX/EHK3YbP6dvnT6z69cele6DNefdrM
rbHq1jNilSatnd4xgEK3n6BtGDLvds0VXh5H8l7a66V/NY4BF5KNoDGuXxbczoNNJ96SP74z0Ldf
6IdefX6aXUtzwtV5sbVf7uDewkJ5A23cj8u/XmITbMEmgJEf3MzB21tGA9afuEJ9zwR1S+NRexcV
JYg+CKn3Xjn0Oy1D6uDysJLNsQTrALi4G6J0hfSZMM9DPnyHb3Zu85xkCamTnbHS41weSrI/L6Sa
rxZQb+ZMaUsCAIf6FUoIh7ixPjeY+sufl5gJSzATkxIW5Qw/vO8poNc9bpHqlM9JipOhlee+m855
df2+oQQzES2QYTcW7f9D8riW0colA8x9onB3prC8NFuF5XXv37g5lmAoAEcWS4XKra8mmfEzHoA0
of604urT4K4DhZBNSg4k1EZApW23nFrZPgmmAHB0bVaTPvtzGUO9rV+Zlv0BSvLLayd5MSzRsejc
uFRzvq4V+rfYnD610fA5iPXT5kVdf+dbqybYgcSMcfZjVq2KaYBBwA3bXW7EZLJvCw4EVFjTKqSB
mYy6xzVdgk7EhpmULbtgAEYVecTc4fzqarWvvf5cWPr95g+XLLsp3POg01N1WVh2Ncrojutv8xV7
QS/VZrpCNsJ6L19dbyeq3cGpFAxY0B2otJmF/ck1r5Uq2zg5MgfYFG44YpCT6i20sdGDBY/fE25v
g8o0eApkyaEcY7TNCF9bd/SNU/RCWPBqOnPcVLFqMp3cqD576P6NHWoB3XKTqOHVWm9XVBMA54DE
xUA35qI5X991QUzx0ts8/Emh8c7QmOgVybGygn1ZI48UbZgv2U6th/vV1JSm9AwttojFAMFPK3K2
zm97G9xtUGx4uJJ7ItI6IHPf63VjEIIZU0cTiP13u8AjMfQiqtRJE8Woknrxy8xF9QLxHYSllfSh
cNrutq/qH2plLYcgACd+eUdkAwqXvm3A7UNnAp0Xzcku0QiESHsbCEUIFDmwtdNmjCcbSbABC3Dk
wDFCppZm1ZU9QnQPb3+ESAnyanlfJDd6rDe+YlG4vzw3yVkQgaYN3SxthFIHvmg1HZJsnq773oqP
2qJpVyHNMv7lcSTWTYSTwmNMKNeXC2cOtWDHPNHYeKW62sY0JG6MCCWF+NFF8QbGtaQxHsKpvVW7
9KbBCdiBFPVNM/U2vAzJwRYhosnK/j1Y7JDl1jd0AX3VKvd0eYlkcxAuvpsYdtLVXMsADPoa9CYu
tdG4vbF58PUtMmfZKMLlJ1+FiKLj4rsADHXt5KQ2xc2U3NGDtQ3Ykp0q4ZGPKqPB1wPP0ozeEXq+
n0qj3EehdarV4XB5tWRDCK981/elFs4xmlZ5+qR6FGLJhdie4tct7YzvG0O4+OwDlRiNaSQxKpRw
pKdwjvcJbfhLhCzcuHF4ZVMRbn1dlZOHUtjij+ZUodmLcqmXKNcEevRzaxtGTHIB/wPyROgcvisu
+qIg41yq8x1qMLAW6tFGeUliu0RUZ6o2s53SRMgGQGasLEgnPa2Ar4TqBXSvx81UouxpFsGdBg2P
czJij5EGgdfv3qSKRDFpVQVraQWmtFQjVVUiabbtisuWb927V29mGaAE685Q76xffylfkYkHVLZk
fxKa4QpgnkX4vCbGKJho5AFTJfUJBi4fRNnaCqYhUzWz0GFJ8amSJ8XzgsCNQZ65CAb4ub+ltI9c
HkdiHF7gda9mCW2YmaZqhdQKKcZhDqkQqg+Iz9Jc+9zrW2HNekXfcK1ENGccQcirW43u586xWoWI
HfU8TSub9IcEVgh7rXJZ0zGNrX29/LW28i5vM6wZtojgNPPKdnnJdT+Gd3fSTT8w0EPujjzfVXUN
1YwPJ9Q9OCU1ewJcCckodFCA9drsnHjRnYZQCfnPlO3eTLNKrr4uWBhHb3o0Iai0RFFi+Kra0RAe
padZCZ0bM+9ROr68sZJnS4RlAns208TLLbBXED9PdIPvPKivNl4uyfEU0ZfDEMEQlYUwRcY0n9rd
YsMyVPt0vWc7OpwekXyeDr22eYAkvrmIo4yMSEm0ObZ4w9JDQyBjml+n+phF6aGd78riOVa+TMFj
v5VCleySiJmESdZbRjWyfG20z5PVnNpmuquQiKNbcGODZEOsf3918xZagHG2EstPYEekhd7obmn5
Ha/DOGxuJsL9y+dAYsZEOCSMYVPQBKXlh1rxO4H6lfft2vJ+X/66LEITgY/wnxTZoq/0qnp26kzl
egKQbBYqHCjplbvoP2hk9C2ruaaV7c/lMdcA9g1jIkIb00whmFlPdqChodIRCE57DfasrryDqZaX
59pQtvjcZWAGEejYhpE9uFNv0Si8Zi/rK6u5C2PrxGBDiQbmXZ+4xxTBPiU5bueLJZf35R18dTbK
EUbwvGJUDVAg3D2fh+BBN5dDMh0b6xtjT1CXj9190j6tDXauHSGUvXEuZcsr+CaeN9LnBjWln1ft
zbjyDtOw3aEAUozfhqU7uQZKgz1MMJd3U3INRBQkbHW2i4yX7VvNFb33T/lk7YN6vo1r550jrDbs
1WJGI2RFQc+EGrW+mWg+y6b0Bxqf5PI2PFOJNRRBjkZFi/ZQBlgnpMJ3uQmOWlVu9IV+2SU/N9Hk
IYv8cHm9JPdZBDvORu4NkP6ZfhFDN+YOwylXh+d6i9tfcvJExKNSdEsNxsr0aV7+Mlrm7zhwt5ZJ
ZixEfCPq6vBSrW+fEUJA5P3sy8cUQbkR8fkUMWs6RSFrtosNyyc7WUJIoiVLlNpLYdMRpLv4v+Hd
lIVfKxRo3r0Zq7/z6mjZdoboZMAQmpI/6Z75JUub42YdTzYBwVUITaU2lym3fWgEBojP6LtpagD0
mj5+HyGz2rjwshMlXHhjaBV6LplEUHXZPnTKa1Nx531S5/57jqwlqgnAIRPDUgTjp2tPcJB5N7FR
Q9q0bPgiby+TJcIatQBiRxQWLF9HCeKgzhSQQ4fewJWxbKePmbFxniRRCAyp/+62aemDWiUMZCO7
ZA3ecT3G0fjbqRjRpKcTQF0CWz6cMggeb0Rxb9sWCGD+HbQztD6ZQgs/TumO0O+dpyU7qkB3WjpI
y8W8xw26vE2S62mJ7PY6FG0NaKrBD7O/NCzYbvA5rMxVgn0/QgwFWA9yuIMOedjlAWUbt9qgV7dn
jqoCJrd8oGP1Z1XbDwizX6v1p7HYMJUvneD/9RQsT7AAuRLGcMd7gw8N6NVMVN8p0CvcwnmJPnWy
S0hPuKWyp6azkKMK0ITdIZV3RRBHzLemL9eOqqksHpswPIROf23ld3bYXNNPFEfaF4//t06LFZ6F
euezB2y/QnG8KM/8xRzgeydNbcXKd5V+P1AVLl9MsuXGS3rf2WIKl8Q48Gv9u4qG6kYI6QKJtew0
XNAyySAxKrTYO6um2X4azEy9c5YJultt3ttzNt5pMOp8hXVtvIG/ua3htYNM4ThMhtmfpqFAMFof
2w9wHRBeN50aXNPuET3MI+3hGwGhZOdFoKPnjGm1ROQG67DYj4N7yKwBkaivyWY6+u241hIJy5Uh
LuxgIpmvRsqTCXNCammP48oMMA7wkYyfLh9h2TCCSQgaSynpuTZ9E3oyOluDj0WafZyj4gCnGdLW
+pYGgsz4iDBHqGHtLrd591fj00X9HXQKXnvKpmPiIkAx0XU07Jx42sE8enlub78Llgh5XNIFWA61
fH9Rm1uQxD8ie75ZVHOjsCZbOvH2h5XlFm6KNUU5aGfU4b1VgFLO3fJYKMs3b9ywMrJpCEYgdMxp
QEzLImG0/GqH4tpN4KzJqnd+Xrh+JlzJc9cURMIWzbBdvNzNCGl7W9dbtkqCD1Ajo4SCBBT6KirY
kT59LqflUza2I7yY0LRsurCyVRKcgIQQEY0YpB9gyLp2OufOTdCKq/SNVXo7qIAT718j5UBWDdc+
08icVbnotOqKoJYO5uTJyk6LF/n0ubzr2IogxzIOFifpmYkXDR+HntqNbd+6U7bxSkoWSoQ1Rgr8
0QtgcN9T/1aAuk7zYB5D1Hf99/381WS+ehS73rLzMB6QvRjL22BR/DCI7ze9CdmvX//+6uvQp+rp
OPDr3bkyH4CwovQ+x/MZKunq2+UJSPraIFv+dwy76ufZNEb004Pv0XjUIhVWbHMHqZSyj6pzUwbY
MGWP35IXzyRZ3nnEhHvuxJAawnRJPqX4sKQ/ei26Wk1irj71NVLnmbPbdMwlPpmIX+zCDLyiyVDt
OVMPYE6DxPqoo+pV5o96k2+4LzKTL2IXoZOG43I9arPZHa1JzXwQKKe2bvyV6xXFivuogrDXnb/G
c/Znc3aSMyKKsZRd105IBlPJdYyvZfQHtclbq9qCnUm9TMHS0Itc1Z1K0cstB+cQLp13KnPjbw59
4gGhn/L3EOn9ddq43U1sry3T+RY5kWRijjByMLZuhOQ9iYAJlJ+yquHa0XVTbQl6rAf8DXdTxF26
Gkx8U0rWBsK4u3z2Po+bWRJJI7klwi41yt9xlzWchcD8URrqtHd6+wa+wId8Sm+XwLqeDf2bXjba
S2Si6oUPousE2zo0Hni+adHcQiS4ccclF0AEaMK61qZGSsjYGsnP2oSCbQpmaEnzlUKNCn3jfNns
HZT4iiJCU2sdZzIDosfIgxcxCr0/WWc8V8uXVAfefdlmycYQzCJkrzOYKt3yHSd47hf94JTNvoqN
p813XLZiglEcah1u3oowTs/0u4Fwvra1vYZruipvKofNd1zy0IrQyzCdsn4omUm6KDdRaD4HvbUH
wI2DaM4BQDyIobeS5LKrLOIvrSVMQztw8H2wQ4YGERmN0moA1QOytwRYMDHaBUS8WwNKnCERkMka
qoMZMh5cK09qNd1NkbFf9Oy+mtvDuIVXk05LsBPm4th63hLnByv+HdbNsuiukGa7ThPX7+PiHgT0
vjeSo17azeHyCZQZexGWqcSkDA044/w5rRCt7g8NohTH0fO0g+5BjLo4I8TV8WOqavCv294N+o/R
hsskWVcRp5nCggqOKyFBY2kf0sK7woU6jcCVA+i2NndPYn6tdfRXvofrZtU0m5ntL7BXVxki0nN9
k9WOf3kFJTdslbt5/XlyZB26DBUCq/QQ7Jb4izciWafG+qdi6J4cB6UWWAwvjyVbMMFexLE9qEaM
TVJ7QPC6W96/eIEEAFaOvvFmNlZymy3BamCRJnidqa6M5WNC1sCdkVCAPKRo0Qsty13YJVeLcn15
UhJ2Nngm/11By+3U0VvfL42+rUM+GHdwwH0m/YN4oFJ+BMXZH+NU/dI6/ddBDROkx6NDpHY/SyuH
nzif9hs/ZL1obzyklv7vD5kUzUEXhLtgKk9l/oEYVyuD66j7Oi3PhvJkFcXPzXYeyaNtCQGWamdD
7C48rI5pl1e60cbHBkaYyzOR7Z9gSYbSmRS9Wl/tuLvVMu3Z0tQ/UxidYMGdf2lVnR7sUY+uIjP6
fXlEScHKEuFKSlPoDhqVOCHA1YCx7QPjIc5VtMvWSIsyaQd5GmFXqp6WYKNfQzJNQ7gOTZkN3VQi
1WfEaIlnxngCvfg02+61XSTXrpM/F4V+Nt0l2lhXyaaJ2NZxdpOkTUbb7x0N0UkogLtM3+rvl9n/
F6XZV4ZqJNVCmzJSzRiq6zA0l9vWi39npftZHZN6r5jaB3C7h6ZM/nZapW24+xLzKGJdI9WCXKtn
Tlr0XZtNnUx2tJ9Lpdq4VRIfR4S3qqPhltB2237elyewEPuxSe5QhvLfa+BFHGseFrHmdLHtGyhv
D2RC446WjCQN240pSMyuKZjDctI7vV0ilmiJ9q6aftbbCEI+90Q74SnbKoDKFkowg5SS6zIoeKf0
xaRLtVYgPw6v6153DptJKcmNERGt0AT3HvGI7Y/ufbz86Khb17CkTsggKY6xOmxwzm6smuRhFHlS
21otcdN7Vo3aJzZgNafO/aCH/moeNmH+L4iCN6y2SJA6mYpDnpjnow/ag0nQ2JshTO9Rqe2KMYuv
kFoKUC7JypOrp1eOggJRnTqPYzwDCirm7OAgw4G69haNo8RIiEDXcUJjw4MEnZZtupBWnXsKKVu4
KckhEdGtljLnOc1HuKKhQSFo0vuHailwfU0lPpbD4G5snmwS61V4ZYuiErGEyKR4XVWRs0cUNf8I
VjzYsKMSmyNyhlbw5dLZguFOG+vMbf2sT+l1DifF5cdIcl9FvtCgH8yRPAy1/QhRnH52dkn9FTWA
jEgRIZgtXlLZGgnuQlVqUxSi3eJryWwdA3iBP/Rpaf28PAnZTgsOQjBPEKkiLYrGd/DLdJYPUxyd
FU72psGROV6G4CZUqMaUcYj/DdL9MDjOz6lA5dYzwyt1wilXKGFb1i+vRVMoQg+E5E9XqrcsIjoL
G86fxEj8ByyapDnpBWZZryoMfdidmja8S7L+K0DeZpcH+rSfEm0j4JCsqYgc1dERWZaKHetD7QHh
pAJVPtjjwzwr/XJGLuTy1kmOtwgbrSuzZmFTG/aB/FBp9SGC3ahT2w38q8SIiyyg2Rgr44tCsWVl
5i6NytMcjYe0qpGV4KhoA60D9A1Us1ZtXCjZhNa/v7IGiZKRDywAy9im8jnpmocsRv7SqspkI7CR
XCURDupMlROaxnpj4QjbrxoscPsuz5e3Q7brwsOa5qEzNxYfNwZkMbUkC89tWyx7GK+Xg2OhGnZ5
HNkkBHuAisvoZSnXyXCt56FYTlXRvosj2xLRm2a2BGmBmIaP/iMSR7r2A7j+R8N7vPzLZSskGIJk
QoLHnsjeWA6yX4MO/qsEzaZcvRPYaInAzWxC8SZAEclvhu5OUyo6mqL4lxvYf3qv3Dilkln8B6yp
IJjwEg70Xg7frfMYpwrSU+bdZsAhG0F4FV0EXpFiU3m3+uCeDL9CooZ6wkTEcXkjJEfoJQ376qLV
oYE8YWawEfSAeXE07TSz/Hv525JXUURkTnod2ki9UT0wSY7pqdOd7WZ5GkJku5z6axhtazevJ/4N
l0xEZ0Z1qhvKwjq5quNTMMbvw/tDyOSw+mitfm82d6u/GWIXdeudaydcc9Ws0qKHE81X2jk9o6Xo
HpGA3aKukSXKRESm5tDUEDss3zwgkpidejXZQ8rysdb+kOSkJE7mGejCrtH7d26Y4AFE0IlCJs0q
rvGgXpvfmsR7CFBILbVhu+wieYFfotFXR26egjrQW8/0gYMT0y5QmNgQzPWLehU7cCuXi3tvTtlW
z69kOBF3WcV9GKJIYvphahjOrjD19lfladSyiiY9V0hG3RlRXCHd3mlbTrPk+RKZJyelQeAF7U5/
GOdPEdJDSIkC0do6eLLAXcRhNqEG8bwGKj3T/2ilvXfr+bh6s9qS7NCe25dKd57tBW9mAxImW8TV
Pr3aM1U3B6U0mRBaZbeRF9x2o7aPsvBjZ2dfbfw3ZwtoLVs64eU3zKAIB8c2fddF6gdhyZWDf9he
O4lFFaGZmmYCMhs5Do1p4KD31kEBgDvSkKpASrbhj0ksnypYBnqroqFpLNNXSy3b51GUAzUwlrPj
LO1JRcL5sTLGdMMMyerQquAGIKo3ICnFknXZZB76PF4lV2J6P9p2F1T6czgkn3tIYLoQNUDbudPb
9HezINAHe93VZVMvW1XBcigTKKvUY8LjWD312YAOa/XJDbpPkzNspI1kayq4DJwJ1XYcw0Q9xv5p
ocG5pt2QAfyIB3Te5EV8eyKmCOEctMwkXcQosEd4gB37AwJ4+cHykq+bYdDbb64p4jgz1+iNsDRZ
rNB5JEFybONmCxzw9ipB0vXvRe2HgTxESwNQ1KuRr5IrNGp3bxepvlNb97oCp3B5x703X1xThGs2
Q9jnGvgHAGF19zlynew+qxUUM5qo8iEBotSnmvq5HA3vIUGtdeOgSV5FU8Rutp4CxbOpmuSqTg1C
SoqlHfjXvHhCCXyXDzW6tyqanDC0v9Pcmt66ka+snzKkWodUook0qLGvE9BI5f0EnqPnH7TfGlGz
02qTPoXd5bWVHRDBfHR63IT6zHiLDXwoJfxpp24jIpV9WzAWRWjlFrwbFuJWc3Zd6vQ4UBdoN7ZH
dioEO1CWCfq1Oi5Rlze/bWX8YNYOvUQwGaFl5tOmeUa570+oWx8vr5TsugpGwUsCM9fXOEKZjHMf
Gl/DFMyrgQAdkonDj8uDvP0kmSKIczQjt4w7BolcyM47AwlG56bd6vKRfX19cl8drrqE92wuwNgE
AFj9vKBhMMoKX8u8jbdbYhJEdkrLVKoaEn7c8GnZwVFyj3NcevUZBPKmSZPsgwja1LXQbU2TMZRh
uouz+jHp66+9137vtPeh92E5/XedErQ+q8kGbeXV+tExkBlu665GIMPdwOpKboZISmmagZKHAwPw
Zja7stavE9drN660bJeFK505FRX9gIsRQHLkzd7ZruprVfOeLx9R2foLt3rJ2kXtVD5vI6+5rKLB
ILibhJ7dTbSAbAbC1U4w891YMkRflnedVnygXvRkDe+jCDBFvkkStGZpNVwDEIyPISQxhxneExQY
v2pqdFWk0UZiQ3IbRICm6hqIv5Io9+FLPAxtfeDlKDPlAeThpv2W+OemCM2MvGGY7B4vIrTU/Spx
RgS6CkDM3/oMtdVHO0TyuD5c3nvpaMKbv1gehVyD5wKV0tM8dmejjX6sq7coZg1yNvtDpFXi7SVX
bbzZPic5ciIVpen2adHFuHx2WjcPSWpknxHwq+PdqJTKLukyc8PGS+6lyEOp/h9nX7YcN5Jl+Stt
9Y5qdzh8G+vqByCCDEZQ+5bSC0xSUlgd+/71c8CpmRadEYERrdKsUkkxPHy7fpdzz4njhikGdynp
0tmvIH47s9K8yFP3bAwnz0OXND3Q5kOXDQQyTehvz93Y+KYA2L2eWHejWFP/uL5VF55HaVmBUs1g
jOsb7JSDrgWkBTNoi3YpaPIy9mPW/CASF1d2y4+4dNYtq9BBcboDEb23527sBQ5h5lc2k2WXREu1
mypRVL7u4nh/fXIXRrMpvSbIfRcOTdcwBDyolGXNgc6r5NYswLhG2Bs+Di8j1vRsxGjcN2jmj1qc
CS95Az6/HiiRbN8jUBxyFvlLQTYq/pf8TRtLCQHdBooROAtlq2/1Er9iykAaHbUR36jpxjFNcjTt
NBxYlePsG14i1z9uJN4vhHaejbQ0bTuYGpkYYEibQIH/BfxvMCRr2RRdETGFPPGXVZOOi3TXQgh3
8+hcsPY2DFMSbeqlzNF9WaSvxZSlPXou5ubeEZP+9KLzYmMr66GNurDJkAcCCMybpvdygioIyW9T
UadIyYN4/PpAFyyVDazM6ilrtMJAhWl3mnggtOs/TWUJj6vbCE4vXGyb99Iho6kyE3v7vu/ByJzR
oA2ByV6NFXbvkDrkR54t9BYIkmLL7K+3+HnO0xOrvfzNcSxno9tEOWxfAnMygs0BGirfB1kEUDn5
JMdm1xT9LR7rGwF0vT8AJr4Jvry0opYd60w4pPUAyUzTmvuk9L5DRO8Uh/HbpdgK9C4NYdmusjV9
vdQdNi2Dttz8uRfDLgZL6jh/vn4qLpgrG2PJ+ib3NASa91M7Qj7X1B/WZ1M4kA6LyBDg2F8f59LR
sEIUuH0OJIlxNHhK3tShs5uM3nsgCg2Uiu4QQt8sgFrebUarF55LG18Jqqgp1JBG3tdzczdUKHeH
dCO6u2AUbPgkS0iUOQk+WqIPv43U4iv4U9u9ORf2nFuODBlMz+GhsL1IB/ADsf4niGGA6+r+SvhG
MHRpiPW//3Zp3KpzxyjCEHLNmNJ0N8fsKLOq9RFLXN/wSxtg3UshHJ2rGUNQnUIT0THfu2Xeyixf
cvZs7GIPyFEzOPj0qXQOeQMdvWLBHghRTQFc2td15EH0ywH1LFTjDpAN3qpHrPHoGXNjYxUHBFtV
POPOh7pFUaC7g26o2BGJ5Icn6KepGu4oMLsb+3Th1thoxRJMwsQ0qEuh1/M7SXHUvGnO9nP8U6YY
tXS/1UWu/alg8mWvBLfuaZYZwO5zBCBS8g+OvAnhiYFD/tY0y8b1ubR3NpqPxvWkwgIhFJ5w07ID
UJ9guVDV4JdRGIRTtCu86bBZZL2wYza8zynasc5CBOUMKDJWzXOQA9dt0nQ3jvlDUncvRcR5NqbP
EaTIoN8OLo2sfg9dd2Ah5eGl2QUb0acjVPeSEVBP8MgE62TSAhSZxnzZxHRdMAs2oi8TZFjStVSp
oGfn0PZjT+SRpawAhGfDLFzcfcsuFN6QN7TBGGP5N7R9oPFMDivjfJfd4CCgwOdlX80LS1CeTVM5
1JRoMjUI14V83Tnqw4wQcHMyl46W9TrTxlsyxEUgApGhj5T5HUKm12pM7lXn3eSh92GzOffSSFba
QTglStQShqBxw9tofuxw3OkOjAfeKO+hn/0t5fPDdct9wejYwL48DeH3MuzQxA+F0/pD9Sb3PBSN
//Iicgq7B3l3faALx81G7ImJTMMowQ+yAEkPSLGvG/0m64e7TQ/tgndjw/ZqHuP0GtQBRPMTzIQ3
aFbx9Kqujuqd8+H6LC64AzYz5RyJWk9KotbgjTEivOSUqAxdr9ULP996qwlgWkbnuPZzK5ANCtHs
UKudl4lh40peeKltODdy9rHKMopcuMgjv6Xi78346VLcaCMOcUC7jPZIynTh/C4f+B0g8h0wWeFJ
yfgVKftfoswRJmPVomj+ani41eN1AZ/qPUMjVqpAKQbZJ3Ac3A+jObrE3BgEc76jhy+Lq/ZxER8X
0/0gPP/iTWoHpM9pRqkVVBm3cCm2lDYuHRDLSpRln2nRI0VUdeSU1e53NEGuRAsb23fpjFumIYpa
LZZ0gWedMLIHfxX/wXkffdVgKz/plUBzAez74/XDfsEO2dDFwtSchQXqTjlqS/dF1YQfeTOMCxpu
Wyf3de7K+1x69BfyKmyrmndhAW2wIh3VpPla2aWoc64LSCPQL241kF+wQjY4UUe6IF2N+5t2c4An
SFXpqyL76Slvd33NLtwvG5aYs0I4fFQwc+HQBVMI/EpO6g1/7YKxtkGJDZiyhziBhQMvBfloGrTm
7FOtmtEfp35O9vU4cccvmqUtgzCUHpARzGlfdBqYXSZGRnJwRw8pBVr0O9KEAQcVDmPurRtm95Af
3Dn9VmL8/C4xu1ocJVVSDynSagt0+daYSLjJvjHtXRY7P6/v06UhrLhLUjgmJVuHWEgCWq9e+QCQ
r4IxIBvti+rrS4bx3PWU/xZ7kQQcGxD+hjlwxZdp6JAJL8071vaASOTpl+uDXDAKNrCzzao4Iw7C
lMyZPgNiCP6XftdW6o1KhpVN/fooF7qPPJvok7Top5oHRPUIiR4Glx+SAroSjeh2vVtBqTf6taAz
uVEcsp/156Yfbl8awtpcn4IYXU4tdktwpDrpMnyYqqzbdTXApXreSGidPxKejf90u7ic8b+V6Y12
PsnU3Yi9arg6NPNf19fwgkW1iTsrAdbOIqzxvEMSXA83UTz7aAmCJOgeJXyfZ2zjnbhgRW0o6FyG
xHGmFJVDRK1hyzIf6p1vN/fjwjxsFGi7mpUkyvm+GNQBOuiv4Wu5bboXVXNciUWI+7JCiM3V2UyR
U3g1+nUAiHKPog9JQD0zb9jTCztuI0EXARocE6PVcwrVPhLTz7yPdgxMVZuZqUsjWPcf/lWaJC1Q
6pMb38tO98F6rooyO6RFvJUguXD/bSQoieelkBkajkhee68ge5XepjICtVNfLIDAJOm+mMd4Y80u
xHTMRsHkBKQNblasXh7zMznvpvAdyuspQ0GC0VdZjVbW+H3uOhsm9MKj91gn+M2EZiaPqHGBLPdE
8XdCwh+hKkKfTtPtNGsQJgOKHzNgGQFaeuHlsXy4aqDOCBZ9IPFXVr6Yfo4SU/rhvGyUOC4dCsuJ
M/WYZdGIvh+TQisx70ak/lX6LtJJsc+76ua6rblkAqzkzlJMaZV36AmEq+PeKO69lUun/GRKmg1c
zaUXwcaZFjm2P6IEnW6O/MzC5F1XgYgrM2/Saf42FPWejcXbbiAZurMAszYt1+Bn3GolvjBBG3FK
3RaZwYmiA8TtGp8kw+vGrd5WW0nsC7tkA07rCbp/dY2eTTKH33MRt3tnHg5hiY7p0FG/XrRJNuOn
rhyTNUAn7cdVnJt0/AD+lDfA5m5s0aU1suzPVNI5z4gG1j2u+x80ZykKvmUH/ZGuyucP1ydxwf7Y
+FIOPWguQjT79zy9bWWIuLJ0TlzIVeUKMd5LU1Y2xnTRbUdkmMs9q4z7EW2P5d2oyuU1T7oJsn7I
+73MAtjwUtKWU5grzAi8f5wi2+Po+6RNm9JXdKQvcqhBzfzUN4RAtQL5Q6v2E1gAin2iqPpEshLd
IUOXgCscpTtSg6own6tg6o1qNqozFyy4Z4uco/25ayueAIxZy9djKXqfLZT51TK+WV+nemq/NHny
AVZqCjZdhvOBEbNBjAZkrU3dm7Wsmzm3KbKySdi3G7bu0oev//23NyJpk5ynEz48dopv3NB3TbSl
23vpo9nTjwYBdZKgHwW4lij8UY3mK23UVj3zvBvFbHrHvpB5yGJ8tiqSYEF/sFDo3FBLkKhqp8PP
m27IeTPAbNon5s1Z5LYYqOyNTyoav6bIj1RsqTfszHljyWwNbdCLMkeBy2c/TDRY6vQQJhm0weVx
s6v6wqllNiRxnlOSjTFSH5XX+nP+FSAmJJCj6geJ/+YwNVDe9F96Wm2Kyc5rS1kiqbvPFzb6CigA
Om81Flw4UTY4sVwIMSQFHN/p2o9QZn1TSifZMFwXTpQNSqwHLylbaJrtp4m4gawg/tBzXvp1texm
mnx3C+iw5vnddcN/YddtfGLX16kuoXK5N+qD6MJ7RAFl3XzaRKafd/2YDU/sp4WEiQAQha6dkEYf
Ab724WuOIvJrLsGGRbcP2PlXDPCqpxcdKjf9aKACuR9Qdu+E2Yk5DVZ4zVzqNYl8fckujWL5lqor
68pBFnZPTG5epU1S+rwfYGez2EMf3dCBJ3suNqKni3fGemJ6KP8ZxoFYR10xBfypqINsWP5a/eVe
VX9FSwJtooIEPKM31M23cv2XTrjles5Qm3LGGongVDo/ILvT7WiUe4frK3jh0NloRsrKOQ7lyi1a
N6bbE9an7ySDuBIIjZq92yKrs/GqXDh+NqSRdXWs85X+k0i0ACcPLOO7pPJ2q6Wmkvu5dF+jIWj/
snmtJ+a3N6xfiZ+WOAbHocK7WxT061g7d3AbksCM3sbbf8E+2AhGYLjk4Ek0NVER+mYN1fDytC31
4/YzHKvbudsY6MKLYyMYB7HUoVRo11I0uRmL9JtWw1sHBabri3XhhNkYxiGaQrkA2A9PUH8eanav
U7lVTLhwRW3EYoOOa8FX+odmjB4i1r7uozq9SSg70NQ5KjVueZmXTrJtC2YKEHkIEgsQxTUFSyDd
3uxK8N/cbhKmXqAfYDZqcEm6Lk0GD920plHm0EdklKiJxI4HOeQ2f1uQENi+UgPCEag4kZ8cdBcM
O8o9DrUXk8X9rgcCff393Lg3YxW6W7Rol/bQshJwImbWOyg9irXwyEfB/H6rw+CS5bNRhHwkBG2d
Fc4fsGg8gpCNHCMIWXp+wdNjX74KUU4FJct2sfvCsbHhgxz07qDDQG4vH/uy8iMW8vDYEOR7fVYV
WpxCL82qgxEUoIfHW/CfP6f/FT2Ub/8PFKX97//Cn3+W1dxA/aGz/vjfH0uDf/5r/Z3/93ee/sZ/
3z6Ur7+bh9b+S09+B5/773F337vvT/6wB7i5m9/1D838/gEp6u7x8/EN17/5//vD/3h4/JSPc/Xw
r3/8LPsCqmHvH6KkLP7x7x/d/f2vf7hrNPSfv3/+v3+4TuBf/3gbJ3lSVUnx0D77rYfvbfevf1BX
/BNyAUqgeM3QQrvCM8aHx59Q8U/tUc05lHQ9Ap61f/xHUTZdjFHpP3HlKEUyBAxprrtWb9qyX3/k
/VNQQV2tJIfQESWA+v7fb/dkf/5nv/6j6M3bMim6Fr8NW/4/gCKp1oo6I9STGi8ToXZuIeNuOzcD
ELtNnDk3rhx6wOZ1s+GWPR/FQxZbcMpRw4c0g2VfaGqq1QFY7vXAGWjK6jpoYzPe/rby/57b9bl4
AL9gICY9gBLsV3IeOpXrQc/3hQrLYOmcJVAtCCauj2IVldcl8/DZQnIu16WzixxKO6oUspru2Vi2
ZBdr2Ua+9GLxyYF885uFi/EXaXn9Ma8pQmgRRorvuMiBd0uczN3KDZ5ZW66YcjVY2AgO0vru/f5a
e23EkdPFrMnQ7giYb49zyLZYFs7NWniudpWr0OtJ7KKbqM3kxFE13iedk+W7JUuQ5aRL25sAzK8V
DaKRuaE/TEU+BOh2NJ+Xpe/FDsziJeizHHfccCWfvufrNnDgQYhHFMdmEBsyVqi6CUGLMdwnS/lD
Fl52QxvQ+joQkLi+4U8fxceBKKGCEYnLIlwbmAJ3vKsStx7u5yguf0aw4IjFhIGqAJtel6rUG+Od
WWqOm+9hUoKvVsHy/6O8b9OEYGaDHKqgREPaLs3G6Ssvy/aLU4RQb3XMIH+FYm7/prSKf+WJkAGo
+IAEuT73Z4fLg62hwJHCAmH+dtyD7FMxV6BrOaWwHzsToVbd4QpuXKnno+DOEhf6CTBC2rVrkzSt
NKIOzU+OR1wE0uIXLYnY8NLPDCJgNdFAKrTQeHOf3hPFCopjWVX3NQecv5O0/pTIkn65vmCwy0/t
qedKF6eESMFc9az5qOn7qgSxW37PaJQsN7Ep0hr8gc2g9khGjF8rBQ1xH0zKytvYKiv3jXOKoXE8
pSIQjdHPkmkkjCvUI9vyXsJxrAKQR2XFrqkVO3XDFI8+X2T7fsmrxj1wKLWmgK2OvPcbJhhql9kc
v3NU53Tv/3hBlIBojfCUC3JLGweZD6Zxh0I294CR9mXA6mpGgq8hxa88TWt145rF+1WnHbKP1wd+
dm095lKgHfHCUk9RO8CIJXNrEMLl9zqMIQsseQGlYxXuWqgh3teZF21c2+fnax1PKEYIHntomTw9
X0a0TVS7RX5votENxskd91qWbHd9Vk/DpXWTGZZRYj64LTgklqvqaXC190Wd35dtytzXGZELpEEX
r5uA/ItKdRp0PX0Unpc+tBIkThuH7Mwk4Y/gDRcot+GfNUD97bEpi3wC7Lks70tIFwYqc0Z/APPU
hj2wwFOPs8RLRrnLcOEpzvLTYcA1YKKyVsW9uzhAQYxOngnfWwrnW5zm0NR0oYj1cxAkcfyoLetP
g5bmixZ11gfRLNvPRlSQ6hOtU04+ULjNGGSpKTcLj2dWQ+FpIOvZxnW3+RUzVlY8y93i3qExdMy6
Ob51m8Xs5Bgnt1IXw+cqGpdP7pSkt6KtZMDSJbvTnCRfwEMRHtiCZJguwOJx/ZBYsQbWT7oQzmGc
g9+AMvGs6D4O6QiJ9/mUQ5T3dZ8NKIQzd+04qyg6ppRYTtFMugO6l8TBW1Baiuck+/v6t3i2Oo9f
QmjYWs7hOVhnpW6ikboAKZ6iWPYfJQ/NkaT55llZ79UTDxbDcExydciABbL9gCkGRSdtx+kUrpSq
fo78LxSnGSuiYPSAQEvjPP/ak4J9qLLZC3fVksgmgCamuimzBa1V/QTFto178sw5kTD+ngRBkFZw
y+yup67JytmdpunkTJyBeky3dzN3xxtWO2TjspwZCkqUhGKz0TrLbKYi17Bq7Lu6P6WcxbsJ1AWn
ZF6m06AS8euPd1QziVcabfiMKXsoMLcUFZrg+pPuF3ZkvPHA/pBsMYg+M9wIkjhIbZD4REgCn9O6
/EtKDPOm7tRnXX/Ih9WHrpz5Bo2i1bu6YeEfVQrWy4LxGINwL4VEH/7FGq8YcndhGA/6bt1uAp5n
z+YuDdDGwaEuu2QbYcozF0FyZG3AlgK/FSbU9qm6UYRjHcn6FE1oB2Wqetcv9HPH1IfJGd+GhSv+
+IQISnBEBFd4ONxnecoGZOs5nJ7TbODNwflow68z8r8HNBGTd9ePyOPuPL2Oq/GBc44nilA8/U9X
M2rmKAx5sZycBm6H7yW0lL5nyozuxqYmc1CO85L7g6ZpcienqXd9UVNVB/BIGNS1x6X76M7dCBWX
PgVKpS1h7AOYyyK+iYvWiYKMQ5IV1O55B+J1Xgh635CogJJCWwsVwEVdIIA2TE4WpI6CVt88rJkP
zufa+EnvzsZ3CjpGoPatvK/XZ//c5GHyAo+WRnhOXGG9W6NeprZ1NDmlbosES7Tkt23Z/rGnsQbr
BL4UFfh/ZA6eLjFw02NRRB496bKeHszSe0HMGf90fS7P7QpGoXQ1rfBmme0/eXMJ4XNvoae2MeOr
PNTTDqwzA+QKUOK+PtS5ZUNQDe+fcQ3RF2tCSyTyEsk/chKgQQ1YkjQBEyBSuj7KmVcRM0IctyZU
EC/b5ssgXgsJdQiUITtIgBdlC4pTgaKEP4OQaS9H1PLwVXp0bKRe0FVhuZNtX2zkoc9N1qMeJPQU
LgnyIk93jzYigxdQ0pPMxvImW8rRz0o1bizp82gAhwQfThQiSGAR7YZwNwacNC8LemKqg9QD1IWH
IFXt/CYUTdr4decS1x9Dr/ikNKdu4C0Oob6X1jmKv6ZrxTuWp/3Wu3h28pwrFxEBVepZdbbCOz52
IT1V8VIEetTCLzREXa7v9LlRYPLQdwNmAu7Zdc2ZN+gH71x6UlGD3kItwzfjwtgGaOrMKLCmyL0g
8MLDYaMmwl5HPfD73UmKrPjiIE9wHCuoRF+fy7PXUMGOCAhCevD3CVJbT4+LcIxqkYmdT16Zxd8J
2qS+IcGrgwzv2vsOCd4/fZ0UngpAapFidKnElXw6HlL044Bsy3hy8gSwah3K5mOy5MVfSc+a+5LN
YNduknrjUjw/ropiNDz5fM3fPRPRJHJWcog6ejLJMp4K1AfJTjctedfkc39DWpCI+pWbJu9cHU3H
hrL+M3WHjvksMtWBLMzcXV/359YCnjOcD0RyOKere/90IQY316g85OykRw8E88XgtTtjau+dbBt5
rImASmdaR686eNJ3CyqA2od2pdyIKp/Fe+u38OAkwL3F4tjOUIuGQVykkp0cE4OdEW1LOliqoboJ
I0ie19RdfCdm/AdxwuxPEybr0BoPgOdRXFgbhcx0kekwGthJFiL7Fk5T/MM4yfvry/zsEil8/BrT
aipxY+2u5kmrZC5E554WU+SNH4WEBCXbpNU+MwxSaQqmEG8zQwbz6WaWiA8WJMrc0xCm+de8TJw7
PEbO/o8nI7nEecHDCd/HbqGeJJRcIQnqnkSb5p/TpjY3BNFV+afmbc1mELhySNcj2WafTNfJKvQY
Ve4pDTMQn0UsCVSf5Ls/n4ygOHrIzLmc2E3AiSooeJNT91SrcAAXJBofnLxcNszbmY1Zk1ZrkOih
zma7i5msS/Dx1xgl9dQRkWK3axZFNi7zM5cbK6bwFq7vLrwyG7wtiqkzxvTs1Kdh9T7lev5mXMJ3
JEUCwx1M9CqPvWTDFX5uuWE/UCvHCoISD4bk6Zlr5LQkrpObE42T+tT3mfgMY+UcuqKdb6Ed7eYb
5+KMEWXIbEohkbMV8L0t2w1UQBwNeVycJGRLAjB5lK9yLxr9nA7uQasqU343J/zYLZ530qpu35jG
GQ4pzeo7E2mzRX3zuK5PggEEvxqZUCQAtIuwx1qCKS/iWRW1OdViMLmvxqp8L5pC3Jc9GR6UO4o3
qjcgXAOePsp3DOqzygcVUPu9cSqoITvJVCf7VrG4us10X5lgdd0+jC1I4n3HK4psawlXQ2B9Yzzo
KPoJWD8FJ8LatBDg6jYU5pRPdYu2kQTtBKBb/IDKDT9FVTJk+7adxl+KzjoIzeDQXT928ZaftMa4
1tdAhP2YpqYgRbHRUxkyvaLMTHXiYwiyG2KUvOl0VdyFYkiVnwqWF0GpSfOqDJek9uN+ifsNa/Ys
AICZ5Kj0uAQZTYFExtOlAGk+AeiIs2MtIEodJqPeabgGfj9DrPlPbc1qz3BbYGykRpnl6VCAz+d4
bCr36ORhe+eGOfVLuEQvGAXlK42kjICv8azW2RonbitQTuC8y9s6Huq7MI22yKzOLdv6AjCJ9CUW
0JrLGJOkTGfCjkkjX4Nk7qczeIVPw3racA3ODOTi6UTGQkhKXXvRXAaHkDYmPHpF1B/HouMgGHTM
MRmiX3+8PWBV5KibEBRQkEt4uj06B/zI83J9VE7S3NJ+KoIkRkfCS0bR2FcikfS1u6ZnOBcuj/AK
xFCIP/BWR35nUD25PsqZVYNXw901WQarZPvTJa9rMK4zdUxa6vp1nVToHtNOQFWoNiZ0figUJ1cL
iJfUWjZUNprGmbU6liGrfiZ1+0NiiZGE8Ca58VifGwoeO95PEGQIeG1Pd6grUUBx4lQde1Twf3q1
J2+Y8NJ7muVbjVzPPdJHrAJd6X6R9rbRr4aSSnr5HB4NeLb9XGfFhxSJVnhtTmV2KLJ1p66UyW5s
02iLZe+RbOKpXcTgErEQnnG9TvXpPJ2SZYrHZXgc6ySLAhjhMgumxdXfs24YkztqEu+77krzDcrD
HvG7PnMeylJXd0mqQOHu4FB8IALdDj51k7wN0MdaDDdpm9U/ROMmU+C1E4AJxERR59MZeqaddAc0
RKSukyJbwBb858gd/27SVXoDzl2Y+63CxfCV0fpTt5iF7+ZFoS5d9koFeCJikMX3UKSeOJzBXVXr
9n3tgsA+GEIZvcbfj/vAU7AS+7qryPtuqtwZSjwZ/163LfuSxm2dncrIWRp/rqtQb7x5z50jZJIY
DiloQVDltR29umois1ShOrJSf8qr8qMG1xg6T523Jg3fQgtmI8J87vJhPA0MElIx6ymy9pBNqPWS
fFFg4YRjOcxqPJoQRG7X7/m5URBJIvlOtYTnt/78t0oVJ2SW+XrPxyzJdkWoeJA2Rm6AZ8/cO8TK
6CyHx4Dig43+cydeRN2AuYSayzsHgtRvPejL+567ee/ObRPsPbJGj0tn99ZVTVOJcRjV0XRLtxPe
VLxGkoP0PhVtckBSlN+UbfWiZYTrLPFkIhtvo/ZUGjUhdC8wwUyVt1kSt36TTMPGZj13d1Zsyfow
I/zHMq7L/NtmgUcgZktP1FHJOg6yVvc381z1d9XYDG+jpaS4NWw8upFyD12fbnVdnon1URFFjK8J
hMRxNK3DAmTtWDZToY/dULS7Abnl2yaM3IAOa+izzNWx1B5QGKPZV32bvNEMrX8b1/DcgfU4klbI
nlPEK+v+/7YGXQ89XUkyfYTfBzEzt23Gbxkf4z/3GjyUw5FnQ7EaFQjr9uVdCcGs2cMwS619Z6jM
gt7JhN0Di6s3MmTnthXiL4+xiOJY3KdT4rkbFsnC9NEtnfBrTrvx3YC68UM/ZWBaYl34qur7HzFU
Wt840SJ+/rEFQAkU2V7EHmsN1NrUKi0A9R4d5zgNbe4C0t65+widyFvllTMbJ5iCGwaDhujfzpix
yK05y6RzbKpmfk1AXrSDE8Xf//lsUAwna5VzBTSsa/3b8UjQWVg1WodHSDxXJ9Hl/W7q+Z/nfIBE
BH4FXhiMGipiT0eZ4sLocVDhsadGoZt+aXZQG+f763NZz5j1ij8iigDGIWgtsyML9AARw0GNdCwS
eOOLLOhD0ij9ti7a+GPLqs2S4hkzjYolUgCY2yo3Yh3EghjZR1kH13JaSzJIbR3Hvkp3kXC26tFn
TgNAGrhg7mPezG5IH2gYx6lbq+PAOu+Asoq6Qzy7laU9MyFN1preWmJ+frPiyJ1dg9b9Y8EX9MnV
lXhdd7E+JWWZfbq+WWfeHU0QyCCGx4F4Vq6chz7qe4m1UwsvIUenyC5Nm/ltVjnyMAwJ/cjCvt7I
PT6y/1hHRAPZx5EUhJ/n2rWafECZHilPtG3NXnGcCtd5tYKYfkFegd5naIgc74ZOZh9kT6WDrpEW
7LYFDacTQVmH+c3kir9Q3gfa0pkBTPLbdly+Tl2ZoZiMFlEadH1OPjNPQrleVX0X7fIs7PCuIi+A
zpeOTw0IJSIubhEcqHs90y7zq6FPhE8hSf+VTUX1VsXF9NlhIvvLhRn1fDJE5pZ7ZT0DBxmReXd9
J8543ngiUVtF6R3BmC3pFE9zHzZsVsfO6c2tUqq86z3X3BVx49xCAYQes7QDBAK0g1uMjWdONYaG
r6ZRL+fkcbt+sz6lmfK6Lqk6zsVC/Fpm6jjlY/fnbxNgIjhmHJUOpDjXb/HbKJnEs5rVmOBKNx+4
fZmjXTuJgs4bt6KYcxdoNXGowmmN1KNt6OqygIBUBROE3q5DRLMewqUJC3gj+YaPeG7tmAJ4VEjE
ndomHuxNScAT0MujykP5Zqhd7k+1rP7cq8Y0sGYrYgI+rxVsek5ZpBmCnGPUT82hgXjU3lPtt+sn
8NyqAXWOA7BixRHTWhsEhWI5ppE8lhLsKyFN+R2vXXObTS7dyJ4+R8ECMQ/0O6TnURNGUsjKo8A8
wyWcJliALp4D0CmC61TX94mIqgBama4fzWXkN15xMG6PTqj5NFXl5+vzPfslxNqgISnwgggnnk64
MlHrVCOcbqDkEUXUabr3yj7cERHmO2TO9K7X4luNpuhX2FjnjodRdhuqod2i2Tq38oACo6qAVDnu
n7UaykOI7SwJAnw0ZdzyYcgPvTPyQDCx7K5P+szrDA8YGRgUHAHGfTZnGmrgueGMM5zXAAXW6EM8
Gn0g8AZOXi6SP0/L6dXMo5sBrhoGfbrGRTcY6Ozh5C6Sdzdapug4hvTyn7vXGMVDfRHwRbgc66x/
sy2cNLJLIy6PCD7lAbp79Ogat9mwYOfu+moi4WjgrqNw+3SUhLMhhriQd2ydAaLomZcghuBbdaZz
T7JWcGpRGl5DFisz66TuHCXE8Y5S1fTWdUMvaCEwEEQLQqOGjwvItot2Q5nj+QkEngexNG4i6kF4
gp5ODVhhmqDhURxlS/tgkE28kyZrfVydLeP86CQ9ff0xFiwZRdEO3THSOu1ON0oH8s38GFdDGfqu
irR7s4SNhBZZjvyBX5U6+9hkA1qnqOwBbjYsbO85WHmk70Y5cvMuic1t5I0E9LxhDbVUBaaY0h/a
olv8hUCSBe9+TTcinud3R8JXQsp+LdYq1DafLpLDlBMDuu8duRuhZmrm6tXomeUwZoL7WcOdrULB
8wOHAZHMQPlsTc/aDPl50kPUuqq947xCADtoW91BYk1tHOszAbJEcVYgbYqYEUBDyw6m4zKqAknv
Y6ciwMejmjc+2AVdtCY3iIvdLL6bQL2858rIYw4doF86afKNb3FursiiIv8BRCW6o6zF1SEkqXXK
vCMzitxONf85t+OWk3VukLWxCj4nOqy0bY0GQiB/gijxOOQSWn5cLbvOW+Ldn9pYNHcgL4V0joun
xXblQsB+nCGi4hiBEDsA2obf/G/KzmM3biZdw1dEgDlsSXYr0JJsS7Z+e0M4sphTkUXy6uehz1lY
rYYaBgazGA9UzYpfeAM3ZBfVhOBH0slLLeNzh9fXIStRV+T4nrY+hCGNEXc/53ZDnTwcl7K/VbWG
LpsfVBdC9zMTSGOaEi2lPVBwp1eg3bvTknXECHSXphllb9UnEvqX8c8XOl0P0hLKb1QziH1eHjXY
n71Y59S9renD3I02sJBCKz++vU6vb1r+OOBQeoHUpZxTlUb84hs2vnRvrW700PqfaEykuvtOIpcR
S5w9btdtsC+Ecq/LJmwIci7OM+cNKsfLL/M6LVA68q63QC42CECzPn3ekCz5LpY5wFqNf37Q1LiK
2B5E8LVaTXN4//Z3n1vEnSZDX4lPp2n28ie4fpoPwbgFt2qd7cdeGMGDM118x87syv1SISQmNqbr
us/+X28yaWQbGFNALUrZj75mWg96v2QHXV7U6TnzPZD2OGyGxZsCRePlSLRiHBi3TXrbE1ZGEDWN
OGs87cLCnR+Fadt5YrxgJ1uyM1tZ94VIbwvS0ff4WaEzPRr1hcj43ChA+0Bl6tRjjdN8osrtjUyC
7eEGbXpvrUEdjlXRXshaXieboLwBmHrE4GBMTmH1hl3wn9n1byuv76/tMhuvuG3LxA0Kandzv7xT
g24ezbmz/zkeZGQIliZsLQhwp3LmavM3aoYlla7ON+4nqxvycFC48l24QM6cbS5gF7rWzqch63+5
J3I6znVVbV3i53mbWCK1zTBA57UMdQDCcSnK8dCnk/v/HOkXFOk3aap7nwWUHXAkuqlwhV6O65Ru
k9pZ2iZVY5joBOF3UUBbvXAN/zGbPImhPDJBwCB/dsqpxYZrS3znkH1Nqm3dNGj9eDtEe4lfYE5g
dFeyVhb+BZll/h403/6oL1Yxh5NSW9I5MFyjdW6qPBba2voh/S3Tily97/KQmEyW11m1iTJei3X7
qtmlzKK873TrOE+VWqKydP0ncBIoAxswS9Jo8SfETaWVSuMo/borItrMpjioSZift3Rb9DAVbgvv
nuvwtwZUpYpNz0dDts69XGdFRKne93S8rRhH97a8WYp0KEIC7HSKytz1H6tWl13YDygnPueb8FRU
90Faxxj16F/L1TH0mO64Pl3rWle2N3JVbR5NPFJg8F0xywPI7to7dBLyQWQt/bQevGVMm9Dc8vxr
5kxGFbe+7GWYp9nydZWdN/Oh9mxE3qLaRzS/Whn7qJg/OJ1TwERZcBnIyw04eu6OXNlSn3E1bYzi
Gc9RVUUF9WnK4rVZzXiSQBt+sL3G+a/w6tm+y9JMVCEUWD1/Z1djaUVaU3e/heF/8ECY+Y0Fm64M
NGPlOc+r6rp1K6SPpYFDayRJ1YKjr8/GVZcNAY3SDFRn6KRV9duqay3ZBiddYrAjdQp7LE+f334+
/oRiJ5tvR3SBfvB3WMdp+c5XWT2Jwp2SeR6aj+CD0ju/sa3HYhpxnM7EJG9Qj1bXnqbNRxfZsSMC
DO69JQdfC50qS1EqKIJHQ6+mC6f+7E9zPJ5XOhPwo07TW2NqJbPfLMlYO+X7dZvMRO/nTYu0Fuom
CGhMy38P4ATWGx3nJaKlupTtQ1pNJbvZq5rvLZYbP9PaaIfQCubxkm/x6/t9p07sLz/pHfCO/d//
ehUtxSvWQiRNyjrVh2iiyn/vOF17KSN+/foyDu5dFhg/mLGnlWp96rJAIZaZTH3j3YzYh30wOtM8
UkZyP7+9H/4g+F/uB8ZyKbMhZ+BQMth/y1/f1PlibPVCHxNPGKUVG24+PwVzVqEq31ZddcCUccgP
s5BIBJgm/XA1zs47i737yfRbtGnzjZg1rvyhuV+aqXUxi5vSHqXkXG/i1V9h289OsKBW76OunhUN
Wll0+B8sozNsWvN1ABPQqBs7WlizMiqbcvmqJhd5ALpt2XDrj9scoCc+D5dEVV6/M+jl7Rg4b2+i
wr95+e3utkyFu1RTorgQYrMum99dLvMrta3NUUFaibxGLYe3Z/zc4vpwz4Dt7Dz5U6KmZQ55Qfgw
JWuJQZXn1Pk7cD3Lscgz7ULOe2a/AqiiiArNANjcaWHAbnJuS0OMCVt6iMbNTG+62Zz/OSqgGgWq
yt+xqATiJ6dig6QHwd0YIL0Ybaw6o4uRMblErz0zbZCVeVj22Afqy0ncO9lGmxdGPiSlM5tRtfpT
NMlWHdpcXEo0zw4FkZbPMX2PHfJyW1ReVrmyb4ZEaxER00tdDxcdZmLf4IL19mY4U8Ykl90lQwio
qLGd9pbRsOhxWSDUgT5ohcvuROMsmRV12iw+Lp0jP9DUGN/B2MyLEFTKvIUdyPND1jWXRGBfJze0
SmFsEveAkYaI8/KzeW41idjsAMBS62+dwvHvNZipGPpZFUyxbO2HY1ev2XXFfXHQJ6ldeJvO/QCI
6HsxlzvvVXnTnFuIBoHRJ4My1LEZPReH0NJcmzitm+mbpnl8vDEGx4ZzdRTA/i+AHV6fl708tPdR
CAHpMJ1kCVrnovYDNyzxO7tCW3PaUK216uPba35mlL3TibKLBVcMZNjLeS6WQhsHE/i2GUwGwA1n
uG5cXf7zqdxxvbQg6TZxsZ8CJwI/mM2VBDRp9Uk7uNS9Iz24eIOe+RbQarQBgHDT8zztF8O/KEWx
ulZS2LLdkajTgXdEuxAxnx2Fm4x+KlhUkriXM0bQTuFblHYi+lzebLmhPhZEdpee3XPD7CI1tGg4
+t5p8baSgXSGIEWVoSnHh2EW2d22FN6Fau25UWjis8NZfItI4uRj2s4rJ6zWkrXS6Dc5VfMwaYvx
+PYm+/N2vXzXgz1vB0yyt9dfQWqrPujJBXM76fSmmA62rrQPpiOCOPekDtpuDN6vSz3FvqqXw7jO
3U9bU0GL4FveHrKyqo8TTvYHq8CjHt2TNc7LwsOhq2kOhJdaZM+qPWADJI5qSLsDlTh1Z6peIREL
KMjQeyzCZJ3FNSjoC5fm6/uZjjc5vEXXzgaSdFIymD2LKN0rzYRuwgqD1QsiHB9HjCycf391KAVS
8yFA4Mmm2/VysaY2n7mGDHhPKvC/BoWbRh3X+Cczy7X47RV7HYzwKdSmqd9TDnxFC9wWSvYLuQ+7
TzQHQl7joYO19oRPp6By7mS/m6BWF26JM1NJhk27db/uYGDsV/Jf0V9aKW9tc59Bu7W63ubeuXMg
stXhOhuXvGL/dG5fbEm6nwDWdprPH22gk51vdaZWV4Orklp07s8GrYPtZipTc4zUNDbpwdHKDKR0
04x9lLqKu6T0Ne+Q95udx3jKbAkIMeurKVHMT8YAQY9g2IwyBJQ+qNAyR7FFwEnS31KUvRET+/VJ
UJaaHnZOO/YHpVckf11jQgsrVjK6cDInM4hytK5lXA8yy6NGjUMQac5smcd5UOvHtxf51eEnu6Eu
BEqATUWl4WTrSp1SuVdqS2J5af4eSMhulHOxHP9qVSEmwD+GUetCMn0VwKSaXowNRITE6W1EOwtY
ND2shSMyrBfJeHtz6WRRKdtREAVXwxV9Wr8Tni6DQLPzxG50lEB0c4yNysiv8t4288idOvVeH9R8
U9SFddCcqQkFIjhRi2zChdf7NcmG1xvsOO3gXWLsVV9a5NvQ7IoeSa974wcye9MIPaC/Se0ZZREK
zc+aq7YZnR+Dbyyf/BbNllDfOv3bsm4UPmpJ8/VCUntmKSiEg5wgcKU7cppiSLxZS+F7ZTIYa4Zy
/2weq6UpDiX1jX+N9vl8ECBkjfvFTz/w5VnO53VCCNxnqHmbwwKzn6iwrfzCNXVmBwNlgEnPTO+p
8P7vf90YENw8gjGnRCOh8kJjqspo9Ort8PY5eR0XUx9DcYo3DNylTiL8chhALSSs/VokvMlFfjBn
a7qToyyoQ/kscZgG1eZFwNiyL4HanCIqM1/7sZZr9whxYLX/NWbj54CHo70KvN1yndOvrhUvuqaV
yYqc8aFTsr5aZH+pvXBubveF27FERMH2SSMX68ZR89OuTNKtnw+k1+qmV+10oX68T93JiSXbsOi5
+yAJuCVeTi2VqdRezLRPANXncUAqj/J/O94gz9JEjdOa8dtreeYIwFYG6A2kjvD+tGq84kI2bC6q
GpiQGDcp2hOHYdmae1szu38NFOHY7bk1rYSdyX5aoFEb/lJq0+H0mV4bDmnQ3lbIVly4xM9tTlix
O+LTdqCsnHJWTbWQ/aCyl2jdFMD5Gu36U1a6axV7a5D9NIMW10qkCn56xur1oRyoRYVTsHRDZKvS
uCTk/SpyoKDHxqT5CyaEV+3kEW9b6VZ9tdSJBH1zmOHk+RG2lvKqN4I6DyfGBPVg2ZeS13Pj8sLs
cgngayGkvdxIvi8BRQdalehj5934VlbGmpr0qJs2GCC5sfXvDKz1Lu2nPzaQJxsYYj83w64gtjfk
Xo6bbuXYm1PVJJk54BtCUgwqu0oN45FdLeqw8Ef5fqagqX3OelH9QC6iq0IlbPeHVuOPe3DKpkmM
xt1g/GB6LiOrFNVXvqL8ulXT9KGctu4Ko9vFiyQdZzAMCFh6iF3lxhfQ/fm3YTQRh6C7V8Vaq5f1
NSKM0Idk1271oTWXYg1BpastJr4qf4y1Tzmt963KjOdecz7NTZPq/EyIMujGr/4D+KL0Ru+UMV8I
lc/cKCSzdBvAo5KgnRabKiNbzUGpBo0CJ408aqqH1rMvbcB9wl8uCNIgPDsguukY2qcboZoXGvNm
UyR5Cccphwv0CZhI/ji2td0f5aJXItT6cvtZ1rYbQsrsP799xeylidMfwI7YGUik1fppGIscwWA0
ml+g7pLx0ptun4kwyFXz03cqeYtEcXArRrlm4eZqly6d18eA24Z4zoD9BPzulFuO2Dg0p60qdk2L
KlxEcW2bo4F9+aqHYl7ZPejP/fO6su0Zi8ogIjBAX18egcroeXQdnseylO57q2hhOdU4zT+/Pa9/
5MhOJpYUkjFAzFGQOQV2tK67dVMphqSXeXDwiyFokC+cp5+p7aV9PCz+uMftetpFPnreGEeMq1VH
olHa974dwU1o7ZoS+KAjmIUzeqQ/fBGI6chD0UyQY12kBWYeiG+zDTzqn18edP8gXAMWASKAVMfL
WUoDMlqzo9eRsy+OGHT/DHLrIzGReSE8eP3EMRAhgs9J2/Opk+Ww5ELRIxio6ULEn8JG97oYWcs0
qTvf/9f6AVEIq4FaAhuOAOfk+Xa6zhbIb8tEzL6eqEroN0aO4daFwHX/My9XHu4/MT3df5B/RJYv
504NeRpYY1AnotAmeOpQ5PA0WopDVwOwzAvNuoTPPzOJe9MHYAskDGB6J8/JUFRTNyxOnZQF8iZz
4Mw0HxbzsDkXnVdfX4t83F9DnQRaapudbm3hkutOP8SbDelwnf5ddxKw4d+jmC+ncBWyMSzh1UlN
Ehrpmz/FnnZR6/DstHHxuQgpsP9OqyG2XijXX5m2upCfanSuor40bOou6Xb19m1wdtaowKOuDN4Q
xsvL7wFBS4xnM5KpW/2Np9XDAa6kf+HQvr7LmbW/RjlZG3udqomaeZ14k6cfMQ9xj23XZ3FPVeFD
aQZFDJxkvIFE9M/wDaKoHdcAJNyhnHlqP50XML3qOWgTLxiRaDcqNzZX8eXtSTyzXKzULghL0kz0
dPJ5oh5Ki5ISnzcHerRWQ3E9rmUdt7pZHN4e6sx6IVFEdIaCJDJI/sn+q51BWzpAGokys/F7RaCf
KJ/aw7+P4rHiFLPZE1ARXu4KxTWfDhmjrM3EKwR0Y4+tWu/p34fhIuLQ7sJ8gNheDuPVEABFmoGk
1H0jVI6nYgQOL7nUnFkdQNwUs9HShnh7KuBWO8LvfJuOYDVM4rMxB9uhDtb1ETHpf0+kkTAieN45
6JSETtN1q3ew9NJIItrUN68m6Q+HFKGPC6fpzDWO8B1fRH4KSPS0/tARDglY9V2i2sZ5nvypO645
nsxLWRWPXj3JCzyEM3uOnJKIxIY/BUbtZM/Ng9/pa+B2yZxN9ju3NtfIq9viQgp7dhT22//1N5DB
ebkZRKMVsjLXLtEsszuKEVSmr6vpwty9DuxozLHn9t3tQPvcN8tfpY7K9dEJWAh+/LHOP5Rqo58t
pjUqKk8+jEzr1axdFKE7k1zuPFtQZFylO5H+ZNTVyZbW3QLAT+ydW9dURR+mdZfFxuTMD5mbZTcG
EPY7Y9b7q4zmz52n+vGp6NNLcIdze2dXqQWZD7Ofa+Tl93triiTfmHbJmBrwuVpbXPXFlH+tJ3s4
ArLwL8UcZyp4rCXQFMZE6Yxi8csR4bntUe/SJnrVJZ4mnYPprXm8Lm6HcTEYgxBZN+1BTH5wqEtr
CS3VFVe6v5hTtNSXXHb+xId/xUCUnhDP8Am0+FX00U+rPq7Ra+YyZE7So5cbLp6djqHZAnQaNTt7
12+VjDzUxR6LbLEfXWXVcdkj5idyf3kCZ+aGYgu0fwv//vwmnl860/u+pDL2cooK01Es/+wkhk6O
U+ZQvUZz0o5v37Yn9+CfURBWQx8YSByQnJNRsE4s3MEz3KSirLhrNfjHCmnEOJWWcfP2UH8oniez
TCeUexAEKO2PU6B8XeiG3NbUTmC0iwc1NSZpGoHvEInezp9yOZIsI83of5+tEbx3b2NUhdDO3Gd4
Hm5YB/lS5BFexr4KB6/uf7SN3ohwrlHiDhep/Kd1NpEhbVIZiJjKzXirOUP1azU1/SkbDKeKVinA
q5dr42QR0NvVO45eW+uR5NVTUd+ZwQ3Wdei8KctcSghwfrqFUIFrFRGAUWfupppuWTNaRhnRbWm/
1ps/4EORLtutqrZGxWW5GYkzi+GDaU8Y8Upp0S3LQYNcSg5POQHUgbnuqexhSQ/gFRrCyz1S135h
rzUyZHaztIAm6yq4GyozK0JyB3WYvSa7cbu1j5aV07ULQbXHrQouYYvO/g6QRXSgaWntnZ+Xv4MC
Z7YLThhJM5iAyzo7x4dCGW2nHRFh5syCJgymUIcqhvL+tiEauAkbbVqvdYwLOoYnT8afOQHXQF2Q
Vx2QwcmORp9AtDmwh0Ssyn5fWqJ/PyHbcKEHcX4UUibQWzAITvvhIDPwUtJ0uu6L3x09E/rnorfF
hUD89J788zEsK5uP/8K25eSNaACPzlZtmomm1iW/CgplOFezssYfYEmGZ98fjU8rm2TAkXgQ36A5
DiAqV5U/c382j+TFfRG+fYzpsrCaJ+d419XeNT3ow9B0frnaAk1CH4zplozzPH7VWISfkJaLRwXg
IaDalY6IDgfpcnARiqzDqvWzOqw1p2mu0qau51B3szw7pMLrNmptozUfS40mNjUFAf60yig3RmY5
a22o95tOg0+z0yV07X7jqrC8xbsyhkoVse4s5Y2zetvnbaoRq51NWV175aI+uJMATjiU6FVHDjyP
h67W+zLKTR1ie8lenSIvX1QZKRHkAnOvIr0HWoVvymCN44MYxPbVxXDcOM52kYPXGXsUyCAxaXD+
t20q4hUjMLRr2157XDf+bFhWNj0vZfX+r9ShZnMYhgw0DX5q/o82UEhD1Wltfhj4bPtgoeDRhgAq
0gI/hqBT8bB33mJWsnjGrsH5r14yLiq9dRsUmZdOrXCo7OI/3++nHaXnSW13Hh7vah1k30Fp+O7S
/QymJ42uqhmSe8hjDc6ii/D3aqxDPg1o7eRpXT9ayhMqro2BCe6lPUyRxa04hHAB5jZuEeHhwOaS
WpajY6MRVIFxP5pL+s1o219qNM1PQuQ0WFUrxL1uqfG4rZjT4ie3gLbHA+fRLrzmvi+H+Smlx/3c
u9K3rpA1NW6mqR7YHW6aXw/uOP3Gv8dqj66zSTsMgorGbhnI4SHLJnwbmsJClbryfXInWytH49Zf
ihYrc8csrjBrp9qoVL8uV8Ix5x/+ag9DtPRb/6zPW3AtvHH46WbbYoYDXHbwrLIZvjn+2rEb06l5
rIZZ3qSmNf4UQ1HKyA0qH4iis+k/ms3Q7oYuq8yoXYb1TtJD/CKNor+iN8oNR+m9deIdMy4iofft
d7ro1Ba0vPcS6slKXoH+1d9XlobEYe0E8ove9sX3Plu3h2Lqtm8K5YCPK0YmWzgWNojmjQkOnVU0
KHDW+XzIc7e56ezSeOrzUbbIhKTuJ59zsIVy1GXFdjCdxFxX5UdKzdVdnbntYyAtu4xE3c9F2NtO
10Vy2boHVRZ6EY6T7T1W0Jumg6blqUYo3Wb2tawc8TkwGvXU13r6DYU2/7FWEGuOc+CVW1z4pvYs
5aTjQtwNrYpMbbbaiI1sqg8rvZ2PeFbjudpi89pFG59UXvmjNS13mQCsGDetmu5wtraft9YE3rvg
PUtAA2bl1+JmIFE62FbjdVYORv1Y2bUh75TZmt8xE5ifHHBpeWysPTICnpHpWWjUQgzvZ2nrj2g7
yx3YogX/jbTPnIh2nW9E5rwMODvkahPR6rVBc1/iO9nxjKuqCfEGXvu7VdjyvShqft8019xSSyk9
bpSm1e7WSm/QO0d1gGBD5bUbSqeDUcLzOkRQg9RBd4pgQw6x2nr0p7bhEwI51ASH0nlcXc39gZRw
qfPkW95TOWftz7K32Qf5MuGWYVTdRLtaUWi9lW2e/yznVGUfs7EznvTFt/ODk8GnCksDsYdbY1xc
YnDZ13coE/VEmkOhY0Mq/VJEtBhlHimEW76bYJbXkKvP/AaWccs+5I5Rl4d0bmUQrpo9gtfK6+rd
YoAnfL9rCOtXRj2C3B/G0cvDrsjK3wAygjQUtbOIQ9kW/i8ee9WzK+f1epxILiPdbbY0wqfQ/G3M
alqO3jxpgIegSrU/ltRBnthJ1ZfS0Io8ngqnb8OADyOxMdPum4RkDjwV3l8MIz/4VY4ljZDayus2
SrtFqTCVzuiEQS9gM0h0uuvQW8fAjbWuEXPYLS3vgJVrSAJZqAdc216P2zubkv1YT7p1bTlDJ0Gv
N/5/YhuXyITlMURKz7Tbym/m/6Dtep9GXW2fQaNo/v1qBtoXXa/K4rgsphRHC9yTjLSiD7awMYdp
A5HTc9FnS5k+b5sdgD6aam5mmZZgmFf4uJ9Sygxfi15ud1W28aaMquCBEIgAkkIuMu2e3HWtq+te
KKO5a3JgKLFZlMv9NCxQQaZWK/6D45J+zsGjJ3bmjLBeMvTxQ1DFxhczx+y2GzSeIW3Y8o84vmjZ
IQe4kxiq1y3g6XKxYxT3EG6O5r7p8mQSolPXGtzk4Y7zjTXNbIjFeVeO0xqE0HcL/JcQ1wjCXGv8
L1s1+0vU2ltP2Lyl/nWT+9kH2VgDZmpo97cHtwTHAum/y2ZWtHZFJLXMNcMO0g4nOBsaPwZJ0LCz
y9oNrvyp2J0ccp6ngzY2Y37vGwIQTBY0U3GQfJPJQnaYm/prsX3MHIgSxPSjXUSi0E0E0HO5vquE
VQMUBzZbxLu+TxHWhVH8nkzi2bDQmhwOWb8ZBO6+dAPOZto9b1459FerSrXmCMaUl74e8HqIsCPZ
roOUlu59A6WrClu/MKxHO220nmij6vOboOv165qq9LH3XSFi/tcU6VZJq/5qXLxeB3U0zj9boy/u
MjmlZehk8FaiiZBYkqdm7Ne5VOUYGa2DeB02fo6KtME2nwd76QNqf912ZwOybXiMgs29Qty0va/H
eWg/ipFyFFLCJsL4Rjpo5DUs0ximGz7OMc2A8kEECpsUb7Y0Ep05/9qLrHiACWy5kY5GDL4MtXCr
aBb28AjVY9Bjmi0i4Fcam0aheDZ8eDDmfI24t91HtLSt3zBVpX2YPOwarpZ27fww8+z2enRaprgj
QnnXGFPzHFA6x8GhsTfOW+a5d0FpF/zljrw4HvxefLc01/6NnSzdHm40Tf84s1QL85Fr68EiEiPY
2rDiirq1TDHo5WIKwnbeZ7FN28CKIO/Mv5q8nn+njj2MYbe35kOggYpOr+svca4P44fFLyCfU/6u
vna2li2HOi88iN1tsKzXNa57n1dyxQWkWeqIr6k7NurOW2nohktQcdoQyumooZAMhplf2k9bmqeI
SShPFyEC2N1wsAN8EmNaWOKDKoPy+wrsBx6EmN+1gCu/lRnMLQRFhyGUW158TDenE1GTK4u+SbpM
bZjOnfOfsEsAFqkjNTPUKmm8m/IpG0JtRFUtHmW+S/+X63RDdWSYkTXLW+u4iV3ysCdkGUO7mUsQ
BbqRObGLZdjnagxKebM2zfqD2KgsDjOufrdNkRnkyDsiA2chWTygrzDJcOkqqwxh5yoDAlO7/tqQ
K8hDjbZuG+fTWhGo0WmQYTO62SPekKJAUijTriZ3sfwDpUQncZqRJxXpqaWLlgIf70ofMA/R3RJf
j6kXw2HGvKiJIBoNbaynqbovs2AtD/w19VlBI+0/BEVNYNdKpJ8iVWhsZ1vWSMv67ZISvFXzjgPU
nBYAup9+EXZg5iEMNRQe0zyzP4xTML/Llg5najh6FGV4Ukc7FK1R0oSf6+IXdPx6iIvBNG7FBGAp
Tisr5biskoBB0zoEImELz1/BrUibdF5v3pv2zN9XiFwho9OUHLQmN1X+aNW0NCOsNZQWAgkZkDfJ
FlVfd5Uv8GgLcv+ra+WOF6KWvqLvoNb8m+Fq7QgQoA8wALFxQQrtAUX6yLPmekyc2p7fl8tKPl7y
lFBfyYbgseq3bThWpH3DAR2/5mez0PCOLZUH7Q1yR8PzahRtF1cCY6Hvq9xa+8oaBY9o1vtVFw0C
6bEwWPxahY3mYimFDgUt6GYhPQ95ch2T63dsftVWM31AC2lND5XoxJND/NPh9Dtry6M0yuBbI4Ps
F66o5RfDqTlx67Kicp9l3idRqPSHO8zBVRHAFjoI4ZOt1wsLcrfM5YpblUAZOh5710aBVOTccyCd
Uj1aynGDUtQwyfFmzco5ZPCzQCNQ7esPHUIQWTxXq9s9TCalzIh8cL6j6rkrRE7u+snGBau7SVEL
V+82Nc8Ps/J2iE9vcYRdXrr3jj96KlxWzcgAGwwi/WX7JV9e6Ntyn2llL8nqEMQLrQIZEiwLHPGJ
G5yeNacBD5zZqCwZuovh/pxSo74i6k9VnK2r9tlTll+8Q5oFi4WqH6cHM1Vcgxplq4+mGL3gagRN
Lq47uzU/4QNn31tD4Iy/PLBcZlxqI8JzTZE3nzAxZncJaIHWQYm0SAmR0u6X1rSUNtXQQoJqQSHz
kwDrugcNyaPhBrkDt40RmRPW+8qr3S/w9tc56oiG05D0x39eK6Y9zChmfvba0XtyiqzQw6Dx12eR
+ZsRiZLGggqWkmKLthHza3061Ah06P03MDT6u87XZR5vq6F/88am/9GpckAa2Vyde2dwIZgG5rrT
s4nn0qj33Oa7T+pwD8aHIBHazpyFbtOn2fUGYeN6lKY/Rq25yd/LiuMZxjF1WtxoMrWyg4VlhR47
SHFICKONtA5vFyJO+od7bQTkFxRCwIk7JmOvav9VtddwMkinobOSjf/fbdPN3V4/XynHqHorl0Ng
V71DtCaDnI2Tr5ck9F6VTmkgUtxFLZJStkEH4eX4FGBQ0GsBK7vu0EUFAsNRnenyp9q66h/FI/Zv
pQYEXvAPohhRjJdjZWPdYBHX6ok+ONZHVBIc1FUc95ozdUmd8qQZsA+F2DlfBcgX38ZXqMG9KlMB
bk5kZ70fzKV5R+0iPwDeNL5OQXOhyn12NCiQe4/eoU54Ujm0gV6PXeYYSdqZD9Wym1Ct1Ek7ai9X
Q7c+v71ljNfDoQgEHFKnCk3j79T5R/bS7ReZLwlWumYZO1Odaceln8sjfGm9iDWZZbShtbEimPDc
aYg07txnUdnWfwZhrAqn1K30u8EXGSi8flP/GS4OTaFosvQSUeD1BgMAsu+x3e4XsOjJ3NT+umBF
Nm8sOuz4laQtWtKFEvSsmf/WZ2PREUqnzE85D2AB/YaT/eVrltgbUgmCfsZh0ZY2dvzJev/29J/0
2f6MgveDyy7mk3DOeDmKSL2iXbVhTVwYp7crQLmH2W7b0NHM4QkDJiOWo7qkrfy6UosuO9YtUBKA
N4E3eDkoFAJjrLtuTcZVN6LUmKcooOwRv/1p50YBFkdR1KGbBxfr5Sh+2vgbpeY1mT2/JYQM7Ota
bP8GKfgzf5aOxs9+6wHBOPmUaVdqs/NxTXgM9ASFBnGYIU08YzAxHd/+njN7j9YchuG7MghKhydD
9as+FjVZVoJSqLh22k09+S7+OpNFd/BCRfncWLuoEHuQfj+yZi/nbpt6L0dUaEskGWeMAyAlrm5r
DgxVXPisM+cf1g4XHJwiONCnTt1p6xlT5uJx1FMmMKWk3ovJc6oZKdUh27iwKc7tdzAgALA5WSzc
yYcNPL2N16BwxYu5Yk20INwIRje97/7H2Xn1to2sYfgXEeCw85ZUsSQ7TnESxzdEkk3Yexvy15+H
vopoQYIPsMgusEBGw2lfeYuaUB2f2wzJBTnc2CWXtuK/o67eCtVJbFLtHHczNKKeCq1+ctuw/vX+
/UFvhU24mMW9af/T8wo6QniBh8k03mlmne+DVgleJjn3f68PdXE+i0gTaqTgytcmC1Mb6wUVFXHS
FDEQJpumHwTDfOMGvLQzwGeAMlYt8MbrtQLPnRaTjXNnM6j5du7M8JBQ+Y79xTBj8GptQmX+nROj
60zPFZAL/E26oquF0tKA2CTEB0bEebvPOsqVblOLG5fum8+3jALfF2g+aA0Iv+enqzVkBIjapeua
5dFO5EPtE8Cn78OpvvaRlyXiHBM8wP86HwV/naJMl1HGCGudSFSNlzdJ//+MYjgAB3gZAXwuB+6f
kM8Jnc6uStM4tULW2yyrVKxfrPLw7nVB4RnwG4x64BBr2RaTOD7VZ2GfYlDdGytNc3/I3OzGXNb4
j+WTAScGfQS4UwV2sHpzjdyRLk0j+zQUpvZZb3IcNavZJTg3yr3poCMfzbA1itHQtm4WO/u6CYL9
lABLf+d8uXjB9YOgpZNM33T1Q8Y8aboWvcmTsDAtr7vhm2a3wY278M02XAZZQmUe/1fywvnSpUFe
1iH+hqcawX6fcqjiRTbu6NencukpAf1ErEzgZHCaz0eZijKjDSLESalVMmgaCxuiznBrxWZ54ym5
dLnjm8XFhLcwz/FqKM2gfApchRtQaNQ+QVcf1ECfjilMuEdm6lDZzSc53Lg0ljfjrPnK7Oj4L31X
/osg9nyGWsnV346YuzqpsFBCa8Y91VGXFKvJgt4zxzj7VmhzofmFIEW6MfqFSQPZJdBxddTc0RM5
Hx1LwCgOoHOeRJi0LyFCz8ZOk324U0FRxH7T5GrmV4ZV3xj3Nd5YTRt3AI4Ml4wGNWu1R6tG4L0g
2uGEq2b2FDcRGnpxFcTxVgq9VvdF39Y/ciRLJJlYlEJDcPvyk2EWqCgp08J2TawQSl7kFvkdAoMm
nXvdqBDkMd3pGb0VJLwGR3TRpjWM9ksGHPUliTXrF0IJ9NKmYioTr0mGMHioywiBqtChvbgxejVD
vqeepm+aUmfHPqHMsZnhsE6+ngfGLzUczfEBbEQVejoGa5OnD2rznRKuEm8ydRh/AKMnQaU+rBmb
Jpwoi81hhMZckIJL9dVm6u7zUk4SXLEd/UDbiNKQ6UQIJReDjhaeUVNKzMhP5YaeVvjDFlmX7QKM
b9CHxKH+azSUPRVupmt5wzgi2agb7Us7GNGdky+EGQTSCpS+ZGBvZprgDxkbRzkhvKGlD/WguL+l
EugPFSIxtt8GyvAVoYrG2sUzUTQ0NrM6EhDjBjahhhvjJ1AZz24dUwvS+lR817U87w4aTbrAHwtR
fcpTJ088FReVX2mr2/lelAZFLEfFksSrKjF+5aVyPmOJ0iUPzlRUgnJ6Pj6OU1qJba9Ac9/SIdd1
r6NFeMuI4sI9RUxjkpFC5MQxaBX4xl1Gm1SHKJ2wJXZxOzZP49SyBa5fVJcOEt/SXfwEuETWuCsn
VJA14344VXKgPAcJYI9IVPYxL4fmQS1swAwort+IcS6lv+xnGxYZgC/Q16vjq2eC7mo0yFMGP/cw
jW62q5Km/q2PWrVt+zb1IdeoW6fRpwe6nc4OFcTwztUL81PR5iOCWhUqAY4qKpSt53JjWIPy3/UP
86q7uTrp3C5gsyHb0AlcayLZalhlRlrLE+is6oeqTNqHaQrDX4rWNf48xL8TXSp+QNPjxNYLt3I0
+g9uHriHHvsh2jyORY9NLfwwLLX99R+3fJ83vw0yJT8L3CvAvvPrr41tHu2YBBbwiHhMx0r7HKra
IoWgds+R7lbP7x5vgTLh00PAg17J6tYbJcg1pdII5asM01GtcHVwG2NwTwd9KMGfheENkPeFB5Ri
GoE9YlGLoMRqRG4UsyVZFicj6P5LU6cAvpbVm9wukndXfjQ2Igj5hcq1cKbPv6Wq5S3LLIyT1gsH
mlBKClZKecznsvNsUDI3xnsL8iTIpvCzVLfIaAGrnQ9o9iFJLe2Dk6kBc6jQe/lZVSqVX4Wqj2e0
ithVIjRs2kCJfY8tXXZUK734FdWy+Q5orqQzodyk1S8QvdWWAg8JoQ29Wyq+a9LsqAIZMQfbOFHU
4WNHXbq1sIP66yat/KHblfgmQUvSkS7yR5yvOoT5WxO4SKkXB2fUmw91MCfp+8MoVh9o4WIbCTRh
9anKoW4waYvMUzqQsjYFZXRbxNKjhXyLAH5hwy06v8gvwQTD63y5j/8J6Zm53vPGGac60H+rZmbd
9a753WhleyOqv3B20ZlcylxMDZvj1ZxcGTpJigLpaY5n7TmppuJB09JtDLp2O2ciuHF0L8zrFY+/
lO6WBGw1rwqlbn2AQXdyJHW7KKf7hkzKTCdTbW9kEpeGYvewgxb4JRo9558wDIwcgmkxnvqJnnve
SpOe1RBtWxHcqp8sv/p8t+pEu6QKOlXiBft/PlTcL98txOMDiUfz1NCO2MR139y4Zt8+jqySSiZJ
mQuq6do8XA5mghJVPJ2AZ7gfVeokTyEs228QaY0fkapaT5Uz0G69ftleHBXuoLXsECL75aT+sxPF
XER6qNrjKUPQH6O5WW2/9WgOv5hNkb8kdlXczVMCA/n6sBc+KRqvkLk5ba+2DufDYh8eme049JSk
W2crugqRm7y5hVd9u/uB5/LmL3IDC3NeW43ijHhuBR3qfxDGtzUNcFqqtIqfuE2Mz2MQ3FIKf7sp
dVRduUOos7Gaaw3qcBATD4kcTjYIqn3ZSfcOpki7c2Ve/nj3F0RnC04Xcjo8J+vbyjV701AarTu1
c67uTSxo/FFaxt31US58QYooDAMM99WN+/wLyhKkZFOk82mOWvHZNKS7y7Qh3icGBrTzXAFVf/+A
i/LRwsigTLBm+08ljJSkdKYTxshR41H6UPeB0QQbZcqsQxWBiLg+4IWdiE0ydXLKbMs/qwOAXpRQ
YsRmT1U+hk8iGabjEFfOjXv4Alh8EXRiFJgWHLc1j0yWZk8DWJ9oMI3w5MmKPqk9XDI3KoQfytnY
a3Gk7RZD3GOowfxq1eCdFqTLrbKAwyl50EvDKnz1GAxoQVqZIufTwHVwmGxb3Uw5YtQR0PX3f1Xy
BRdTO6wvAIyvbmfdDYU9gko9BV2pfC6G4QuBaXPjtXl1BVtdzDBYFiUwLhHIRKtoyh3jkFTNmk5h
O5T7Sa3iLxngiWPrOOlHswG0N0vUAWxHKqCdA3Mjy0pDViXr7yTd58GL0Oo8ViBr0cTV3WetSse7
UVebT0FFJ39KMpRXFvfqrNTCG1SyC5EZ4hoQCol1EUqG3np+tPIqntHyTUeoLpLuPS70Y+kDGk7+
g0EOyxwOEWiMMgnU8XFowKDtoYWJv6IJQ+dAySdoT9WYAB3RnNEavlw/FRfOvWnxEhEVk9ggF3f+
4wYL/49kNibIsBbqVFZc7/UB0FNsI5OYBLZ2IwK/kAAtDZdFzI/NyZCrAVEVhpuoZ9Mpr8GnITiE
ihJIdjrvdiWrT1rSArhuUrf+ODmxHUJFGsu9HqRjed9GgfilgDT5QwceOOUkR/e5s0dKAe//KERT
MOG5ENE3XV0VQKkM3ix3Qrc3dj1tCGNPyOlp6tNmq0Wi9N893NLRcDAiovqEhNn5GmA1pFoRyKeT
Nhs1UvWIaddhED/obqJ+FoU23hjvwuNFFREtBFTQFymz5f//EwqEY9MDj0qmk5Ay9zVbTpsijEsf
lOIt650LQy20QyiUtB4IdldTsxPFkG00GSfMESsCUbsGMN0MB6UYoxuzunC/09LnYofYBOd1TXMc
1UCrmkAzTk6d/mxnpBLovLrar+trdXGUV94zFW4UqlbbFw6XFUQGaZaotP5Op5Tx0DWN/nR9lLef
jb/aWRrJCwbWeD1E/6wQlIA8AQarn3ABSoGrhHCwFqyyHmTOjarJ2wnhFgTWBLLLqxDhakJq1Zk9
FmjaqShjWAw0YdEjb+obtCWXLXV+gdOOXA7+ImSxkPHOt5w1qYPRS0fA7q++O1H0AKP2A141LbVB
BL6yya68TrtFUr8wNyILioO89kv8uXqczGJWZIY+86nIgnLTyHbajIOlbq4v1vLbV3OzUMwm+V6I
aryC53MzQGPFhaBlHUgjoZZQHWNLH1HX0jIqOmKbOM57e2v0ubg7AZbwJHJxrwEzY0LQoKWpe6hi
d3yg6ttvcuQEb5yo9aIto7jULwCVgJtg4c4nFgJRT4SG/WMu0xm8pZU0PzWIiY+FprXUlpXZeiy1
pDgYwC8pWna3OJVvnk5+AdvfXuoHSDVo6wXEgtsoCiULDnZpJT3YLB1eajjlxgEBdpCvbSj3Dryp
h64fiyeB92ZKCVVY38D6jhBHevuxge9zY8GJi1dL/vq7iO4WFVeLissqHiktJUZxUgSHoOqVLyZ8
r84byPkCLxFzr/s2SirN0c4NBJgyPPPgdbQplulO39dQxgoBxTNrQ0whgf4a0abrjBidK9lXKa98
Z3Z+qGi5tSnQL/mZupH7RUlG6e5nlHiPIjPpcvbgwysviegMwE1ylYdoQb/4JnDL2oPdocLN6K2f
mSmsDHny2LGgKRp9cEc8oR4gphjuTg3tRIOTCnDhLtBt5UG2YQC81iZ8Ak07lV9xEXA1r0/mABCw
GkFyGVCl2qhSERHgxmTO/DRw7I3Qk7bc6IprwktTp0oc8sTM7uJajz43dS8+VUbVf9AyC26QNFLH
b8sq/VMJKlZU7WeMFuIM8Z9tUCmZscnctjSpWTUmBIu4d8EVVHH6pTICoI1z3ZWul2sxtyPMmX6p
8Xbj0UaBOMVBRCCoDwnEVp+sPImHe2eO9djXWmP8GsW1mfp5ZWjIvYdV/ENp4z727EwTPx2zLR70
EKYLEH8Na7XByRtBrlpbEuL8NP8xw0x/KKK0QjYGN5S/NcQBMOOlOTzU2iwyv7Sq4tRmSpECs8U+
xe+SDmMuXMYc3y2m5BnoZPV1NqfgpQr6COpeqGQ7DcJFsMsq8hE/aPUiwuEhdHQvdSC+VUYoeiSr
gSJs0HKeftizbv6HW9TEdRkM0vCtbASdHNua3LlDEQweBAu4AjRTsk9ZBPgx7XT3Y5vih76Vpqb8
KtXAHTx4LjpEkCHKvrYdZG9P77up9WUZitZzgMSlGwH56bHpquQ/CRzi2XB7uHp6MDbmppQqNt2d
q/TBrpsNBBSdvqsHX/Tq/IL8DeKZ4LubXwJqJFK8VSy/5gDB0DhbOmCbQNrzy4QsXeK5WZvlRFiE
zriluVQq62jQxh0Jp55RpFDCj8SKM31OgQHltinzLPJ7PS0feictn6QhTbiOwTRDkgiUePCVqGh/
hr2E/NemQ/axnpoZ1mYjov/MshfmFnS4Hvh6Mzb/ZciniI09GvofcOal3AuhFKcI97tiG7tt8yfN
8/BvG6aLAwCmwaUnEkV8T4ygfDErN/9S8DpHfltk2geZF+MzTLHuqRto/sBeTNKFrgcGiZshTSoC
fFNCfGs4E5wcmTdeXI7jl85wtPsEAEXjmVMLn7WabGXe2qzE4Dt5mOg70dbK7OmyBHipwBL4ZsRx
9ndMDdlvgXarH2o3nwq/dYzyOQzqovYokDnNATtp55dT284Hw8iCL3QBId1Q9tLhfUrZtxtdr9Pe
Dys5JrhX12lIywOY1z1miZhOhCCRP6jqKJWNWrnaIw4tXHNx1Ng/7ECZhm2uiPSxb0Qwb8tBH1I8
rKJKblhNKPaKW1gPAT2iH/Og/x5BkFd8ssKbU3NRsWNf/aTmJBN/0oqw9VoU/j/Gah5+JT0fgJir
paZ4OBuU4U4BPl/cm3UYf4RxEMI46IO89gArU7WukWF9bjJV+zMMbtJsm6AMv0zxwvXp9LwP4TZN
4XfICeQzUxkBhYoMRTG8vnfZLrlwkkclUhAzjK0u/GpWsVlBL40NgL9ZE34Pjaj9KFI2zaaIXSwQ
c7fPnvsgdg8dF3C3HXIuNU9Y0C5LS9oQUZS4Kr3MzOqv1+OMdarGGSCKpq6w5AoUXlePTgPNK8ei
F5qoM99PbmZ9a62o3EW61h8KEdk3KkLrsOZ1OGzNF4XURTth9frLftT0MICVKkD8PuL7HNxnjRE8
pWToG2RfDejtsX6rdLEO2V5HhQvsLqx/oDar3CQR00hGroujPYvuWEPx2vUQfW8keJdGQRuH2Gmp
0dAKPY9sZF2Wrapk4qhUAfTipGA/iDS7EVqvo/hlLsCfrCXBRs73lf7+TxSfZIaDgoNkwYA3nyJX
m33uU/CTHZiX9+4NDjOquSBDSKsxQDmfUBQhyLiofxysxpz2oxL1L12cF79rCvIfmihN/l4f7+3m
oEUIKoRACLYn3bTz8cbc6KE2C+Qk4JT+yu2u3UNBKB9MKDO6N3UN4owjiOIbacTbdQNquKCGl5IT
Bp7a+bCuNs5IY3buwUy4HXQlkS9ROsU3cry368YooCe5m8lUWMXzUfIAdpVUE6QscZmCeGG7XjTA
lVST5Fbqf3FC/wy1+o60f/M8pXh9sMp52mQLjkfo2S1v3zdgrCVeRY5mETSgqEHL9XxGYZWKPMZr
6mBlwFc8FeTXg+TD9R5336K5WKlm7JcTBSovMxqeCSeFKuQjTG88ghav8hupxYV524C+ORtUZAFl
rXIm3ni1dNzQPcQwuA/O5IhPWVkoN4756zb8NzVj3rSVaQksjqnAYle3CUVDgYl8Zx/cuQPPEuAl
Ee+yKcYTKq5FvJGmNX5qugJiiplbaKsTReqPugqYlbpIGv4qQZsGvmqYOETjTa2jk1KjRgAQCTbM
QWSGfP8OX3x3Sbpey52vmcc/dwYkYz3Ctcg5KHVubMQ42ZupgwF4/fi+/fy0pEnr0BEhY2Wbn++H
mHIoj29lHuYyHn186mI/rrTgxiK/qYUvFyAPB4KSUC2AAK6eEGQIAtNpUu2YQdr+oKtKfKoBtn1N
K5vUOA7DY+iaEK+Ive+0cKg3A5q3Nxrjbw8zRVcQSOTlGNtz2Z9PNcULpVnKn8e+gEGTuFPwXxvn
oT+aSv58/ateSFdBMvBUkiwvrYa1hmGqJsiyTpN6NFOVM4Sb7PQBs2TDG+0A9FQ3BHdKFSc7Tdj5
MUX7+15aWuGjc1I8unVafrD10vlz/UctR/v8CFB34VXgG0ATeJOqFviLKJHdqEet7uVBrTNARnbj
btygohatwU+9Pt6F7w3NkpofdyfHz1ydbAv1wV6ByY1QbY6GvpsbXjfNyZaL7laZ9g3gh50FL4dm
JqUyk4d2dXvip9Ib2IjKo1Ca9OTWNSJqgebuNclOA0kb+9OU5FsAGtODNYDyCvBaR3aiHZ9CjCI2
zWySU49h8lT2reFDTHRvHYFli68+P7cP/AyKn5QN15K+XRIpGXyQ7ki+CVdVGtuhyr4ovfiroBfi
YNBiNvJrGcF5VDrxoGAOuL2+IG/POu4J9H0RfseqEZD0+QEoImCCXWSOxyqD2G/bMP5kAKLy+igX
ttlrrRJNV4qib8gAYF1lMuu1PM5G0H809Ln6RHQs/EaW8S6dZnkjtro0q6UyhB2YsTwjq6UHWBeC
c9TlsUxS5UmDeQjTNn2vStlydXE7AmGmDUL5adns/9zGs0iqypQG1QVr7g+dWQ+7pmr7L9e/3YW5
oK9KG5nkF+TaeoV6FIQ0ieLp0XQLcwO30vZLuMfv3weMsqAbwLEvhcPzuag6no1JwArlpdX7VtpV
u1aU78XWINBNpY4+oL2cSeCs56OUrakkOA71xxp1nQ0aPOrejo3C76mZ3Lhp3n42oEULT2jpqvHH
amPnWZksshHaMejD4jjBPvXy3oxubLS39xkALpC5tDGokxtryBjqMWOc2r1+rIhHHwZRh3tp1P2+
xmZr/959wFCYglN1pfoPzfX822Hb2rrIk+hHbYiszaCVhY8E+C1ExtuTyiiaRiF+gS8gjnc+im7I
wBkmRskaYUnEg2T8GNui8DFwq72+KeOH69O68Cwyoo34NnJ/S5txtfMMrZ7aYGKhbKpwj/XYZqci
KqdDWAK/mkpU/9B4UfDFSOPHGr3xP0M+UTGE9P+ijn16Mscs+XzjNy3P/vm9zGdGCAPaCJLvb57F
ZOJGnKZWO7ZFZH4s6OzdR2rT7c1wKY/ZlWNtm7qWm1FrrE949lS+UWhJtMl0HW0otRPjh0ppqudw
iLQPcaGnX3Rd2h6Su+2mUbNbbNyLPxdYn7l0wfmSqyjGVlJXSiQbj6kZhpu+05sfvHbOR/iV1l5L
TMtvlQWbrpS3IJOXtgtYBFrvQJUoBKw2ZWuYY9mhT3okPrYdj2gvOSaZ1ngochgPWT2Un64vzeUB
F0twuqE0iVe7pXJmQOexox3HcFQPmaIonspD/z2lcrbTkYz7en28S9cIDSJKHMRHOAysJlhP2NT3
+qAdJxQUH4fAFTvDjW8dggvXCLcU8SfhNm/xOqdEGhC5JCvXj0nEU5V3TbQDC0UpeXTf/ZosVxVQ
g+Vf4DtWQbeFnUWOUK92RIMoO2YKhfM8GW7hTS98tYVOxjAQqWGIrDakWeVVF6joUpi1le+iuEyO
LkpTd9fX5sJeoIgAVoAWMhfIG0KGW0ZBQQ/tSLnJOJHCZmiOVNZdgfocyml1d0P38MIqnY23er3G
uphDs6PEVuZdt01CY/KFgo5B32ORcX1qlz7gQsXD14IUGLHm82sYbfMEi7pIHCkwSj9ytMGHDHDL
1OHShAiP8dEC0w3YarVMkqIpIWUujjLPY3Dkw0Bs1g37Iqne22zl5cfLBCI3eT0xxjoYT5DmmGKI
S8ex65qNinCJl5QojV3/bK/ghNXFzRlaSNxsCChd+vl3a+C4p06rqkcVa2xroyJF/5NCX9v6XPT1
zuow6PYbpE1+5HWVmtT1LAXlLVw/NZ/itvqBip+5KNWM4eRpIpsQl4QRIH0k+JxDH2Z1veliJ/9t
zLnye+FGITcSVAtEeNT5izAUVTYkNHQD8NWe+/cHNUvURBQFc468bXUbjVUfQZE2nWNq9M6mm4aI
9s94S3DhwrnixCzbbslMKAydf0TDqPRZTXX3qCgTqo70obje3dqfcGrd5VWQ3AgBLmxDmIAk4NwI
tDLWKDGrVIwK8Ld9lFwqO7VVhv1oRao/tpZ+48q4NNSCFSNuBzRMNH0+tZj+/mgasXOMmlbfjbQz
PIMu3y4w87/Xt+KFkVgnGLvAu4HTrDHQcAbkMHaufkSHC+pQjygvb7JyPwunP7x/KJS7lzY4xU/S
q/NJ2WEyVS69v6M6Ft1L0aquF0CMeknK2H7/BnwV4oBGsGgZrEkZoWJbqhJl9rFvs4R+quZuO9Lk
GzCwC7efQ9RF1w50AYyT1SkeOowDm7BWj0Vb2DsL7UqEJlG/e/dnWxol9hLl0qZfy2907WjNhtqq
xxRI19EQSrrN4srYh9Xcba8PdeFE4XFOfXUpejggMM9XyM3gw0FTVo9dlqd3Lj3FrYtEwrYQA6Lu
qfXz+nDLQ3R+CzpkcYuDBVcEp2oVxHdariml3ZaUFYphB+YgPYyaGm5LRaX5yyUtkeWiEnJ91Lc7
HuIMMBpgVmBq4O2cTzJdTB8S+ovHwrDKbaAa9bci1/PvNlJlN4Z6u0EW1xHSLmZJB3Sd37uj1tIW
rPJjR9JKwFvRDG0R2r0+oTejEMCgzLCIOvM6shPPJ2Rqs9n2kzUfq2DuoYNl3clsm1slsbejEPLR
aUI7gzk569OLr3xBe7MOjoEN0RGaf4EK2mTc2IHLHXC2JRY1GwBjBJc4FzCp87noWoJPbdK4x7qE
Qhi7UxN7TmKZG4j/2bZB4zPzdLXIH6xYt24kyW92P2MDuyNPBkNGlrKK2YNFsdAs8+A4xei15aHb
eJZovmua+SQ78fn6or3Zha8DQdyxEbtgoqtFm2Rb95MunaONitSjirDYR9TWkx0Kis2Nd+vCyqFQ
R5CBbgcVXU07/6Y4veL+CXftGICc9ppY6XwDStyNlbs0IQJBGoQ03xeNkPNREH7mKg5M95imgTw0
3PT3SGo2m9EshhsB7uvLvtolsFsMsEDLgr3p6o5zYo0DIvRHMUXyrg4RAu0nkd13mhX+RXDdukOp
IUNNQbPukSZbZF5d97Md9YnvaGn+GHSueSjMNDrSXpxND8EtdAgRuI4AOBTN7t1LTS+TIs9SS6bb
uNpXYIYKTJpt+6g4ynRniro66vyeZ6cZ5/9jKLq0JjvYWlovqydWtg1qfU3NIkDj34T5aN8B2sHv
0IluMRFgAbw5q4v31VJ9oG6tO+t9hbNIBEbC4EYY7QGX5KZUO5DO84iWpLpgDwppBoIMBzT4jncU
RvFYNY2Ncl+p/ZZpM3635JDpXmVNRbJPgiAq/A7DQtebldj8HCRtTgcLKvfoKeCGvkfIxN3Dq9cL
YsopCI4iUlIQ5UEUdBukt83ZNzuea8RlI/urhBL3yZKYci2kxfKRe21C4FvW+RetcyieF2UUexIA
/QclCgUgJrWygExpeUO4iuzHX4B41XNQNXGzofhjAvKSofZBREPxaMxKd2/kbvqj64VIPYHkCbLJ
RW2GGyUOh2/WSAkAXcNu/E7/qPpkKXbxUjmNkXOrhfbfOMzrZDvS19GeKleUxQZusVr6WTJ1d/T6
2z+F63QumGZXwecLYEt2kMVkdMelD/I4lmZrbzK0HEIvxwqj8tu66hnQGArVgzMQhXcSXAwcKdwV
/tqxrkAdyBIJOLaMqZBNkB68chycYWepU3NnWGmrIY/c6rofx1L5NGvg9T3NUMwNuNZ43Ol1b37X
1ax/imhTgRMN9e86imoxCKemy3dWEot6EzYmSs1OonUT1HVXfcgBvtAULtxO81yMD1rP7crZ2YSJ
idyoVYTpZ6Rfg3Zr9BxIxPD0FtlytcX/ua8xffHxlgnme7vW0x9WN4MDVNK5fLISI/6akM79GQ24
WCDGCu0/G5mvehMpeANCg7bsna3X3YcSR8AFr1hbzrHTqxoQ4KC79TYsrMrdgtrV1U+KmS1qF2Ok
/paawoZzzQC58ZQYQd/XBaLYvl0YkDrNTIeUoUeiGN59gVJYQWCJ1GLByKyLziYSpdDmRHFCtxqp
Wottn3lp5WCWp+kYf1y/lN5208E8EPVDAINBT8C3CoMkMEJq+XlzmrtKe1KnWUjEOILA9hQC6v80
sGJ/tJlHcOPMfHAQXcUECzNtHOBKZY4Ww60f9PY+WYiLSNPAouZNXD+JQAYApU8IKTdOalqbnk7k
tOkDx/pVulZa+o5UlZPSZ9B/ptRSggNVX1u9N0L0E5E9F/rgaflQyC3tQZJju81QMVF5ZJOd7sTa
z1jiYYxMRBH9bLCLafZa5PTfgJP2v9Js1CGsT2UabbW4yX7VQ5egzBi24UfkRJHTQjg/dT4XJSro
7YyYNe/oLPLjAKj0e03CGZyyMFATMiiz/pMbbg1eFeCFso/VUk+2yIeq6XYYHbAJaZOjMVEraekc
9SRNPtq4Ew4exURrnw9tm2yyIHR/q9S7Qq+f7fK5tkTewyeuRb9JTbv+GIuifsmiCfajDv9/jxrv
VPkZlicIn9t65m5nHZVZb8qyNvX0QlWCveWkfKcxcRt5h2eBAVe6RjPUE07u3LdlgFmD0036HuFZ
sG1RGSRIeqbkGz5xZZccEO8tvlW9xGSaMAyJ1z7K0LsusHi2Qfq2fekjto/GNJVf5WMjcivcVM5Y
yk05lU7kUykyfg9UEEPk5SVaFPx+pbgLJe+L15pZ43p1kNTlA5ko9tx5owA5tRJXpnsXEZGPcrGy
8qVwCjjYeq18lRLLyo3bKc73jpV8wdwgivzQiueWZU+ap3CyubrJlfojldO+fgjDZqB5HYY19gy6
+it1h3E6unEQdvvCKap+IVZ1xWEQygwKNqUufSOxf5PyUD2lUkGMiQId2ver+LaLUdAfzbI8tV1o
AJgN228EbMZdA57Xlzgc7HL+KG6crbcRIKPiCuzgZEXHZN2bk11bDalrlliUxMOuYH98Rk+4unGB
vY2fl1GWPI5owAaVcR4B0n7Qg8JsS2jyi0wItQT1UcZ2vwMZM9z3oruFCLpwYWBNSWhFAq6r5tqX
PCt6WVtqVJ8QU5tOYIHzU6jP7mOb9uqNdbs41KI4RW68YCNWMbSuSqQj0B4/jYNpU4LDJGBOVDrR
HRaj1y/Ci0PRqXXdpahlmquhmrxC1sWa6xNUPmyRzNKf1RIH3QkkwPWRLmwL4AZwp2hp0dbSl836
b2NYh/ueybg61aY5HHJrtrFHspT3ln14aJamxJLnv5ryno+CkK+0IcuxLRIkbxuql57AjWWTQte9
8ekuTWhphSFSoFvg/Vfhr9DUJhgCpzpNvVCOMjach1K1nq9/tdeyznn2ARVyQWwQhtFMWmuPdWVG
889oo1MRKG3uFWW+xAW6mL9YETYJwPwp5nhyNpNTnbYB0r16Ez2leicqGnXFqN5J1y1QZimNQd1i
pAaPQsMbB9zWWGXHGltsRL+xi9IJv6zkdxZY44sZquExyqlP0mzUsMy5PqkLZ9cEUbc0KGhzvlFN
aZC3aLVxik441XS/dTXSPXvO8s86uObDFAMquz7ehZVCymyxgEKmlir4apPL2W1nazAjlB6SzuvG
Xjy7ueveKDBdGgWdT5fyCOk8GdH51nPwLFt4IfGpSJRoO40Z1loqGtXX53LhTkexB44ltx92Yus6
tOg6dUijjlEwDznOgrBAs1IDhe1pqHYabelvtBRuyahdmNvCmgITSUuJG2lVfMRyNVYkFcGTsAsH
2yR9hl0RU9a7sTNeRV7Otzt9OJfy1VIXYc+vbonemIygcbrwhJ9BbXhi6ML5zgjqfvRDYUbhxkzj
xPgyWlr4HIxtqHsO0maof89N/600s+F7iBEUZhv9OD8gJ984fjyG0vAKRKWmO1dkxEpF7VRPXTYF
LiYf9OW8frBwkEJA3evVfIGlz1L+RnCij3xnnJ0fSHrrzwn51eBrkTF+ocWXPFjQAP+UgmzU69FC
esIoFFtuQSNWel2qdEAeXTxsPZFWY3UfRu3cbYouTF7mcLDajUm+NxCKSDf/EFZmPG7Kusf3xCgc
K/StgLqhL+2wyzZJmQ6/yj6f/8fZeSzHjWth+IlYxRy27KSmJMtyHm9QY88Mc858+vtBKze7q1m6
G8/CU0YDBA4OzvmDvccjQf/Q6LX7eY7q1t2rcz9/mdQULuBEUoPk/6SF+c6E5Y2Fi0jxwDJgy3SH
Ghh0sc+pv3vPvVNnMcmfp72WoRJ/H61c+6iOg2cfcQ9IHlRM2Z7SKqy8Bw+PFMfvutiK/UHtM+NQ
eMXS7QyvZDa9qWW/1RZTe6gkrtU8xjMWbz4pXTHigNeHL7w1y1/9XCqwILxY13zMErBKn83MJt4U
8RL5dtn0vcQWzh/tKQs/WFNnfuAntRhcVR5E/6JITGJUxPJjn5IimXL/RF1FI2pqxCKKjTaSrHSQ
Ls9tTfsAI+UpCRTTS05xZFT+WOgmVgCzOA3ZFlT6GuIpFadlFxiQmy7ReJfjRWVdqi1KdYGbLM6j
WXnNd7AVw29RQzjKjUw/GE2ZYlkgFCX1+QLh3xSu842y1vWJpjUiAQpSjsNAXuvyVyzR4i5JFSaP
CBX3x2SolyceblsM4+v0gmIgopkSuYzs7bpaHFtRy8Gr9cCrvPDQCqyLOmGO5PSO/d7PCETHRDKI
axJO6bWcTxKGqNC1RtBGofk7d2b1Q2dxwuAb57iz2+O3+9vmDeWwClVsFjTJeEQChFi3o5MSmwsF
perAIBN9oMZPSQZK7Vmt2K1W7pVHvdXqU405xwcltudPnlWIfY6FyosmTF5KaV5+SfpyE+MpN+zl
D5NdXsDKZFpg19aZqqBqICmNyeOUGNq3RQhb4zoiBfczwzSyXT8iOXiIlwSrzMTuzYPjDLyzJ03p
P26skbzzVj+FCgPANtIjzpez2mU5fYTFqYvw0chimxlHYv5GT9z9z+qm/Heem/p38OLFM2aF5gBX
bMQtyVGx4vAdtTd+8cIkDHgwFx7E4Cy/swThvz1ckLnfD3mP902hap2LOtgyOL/v//brAwJIQ6Wu
KTFPKBuvbiKcChcqcIsI0iJhF6l2vYf/YmxceDdGYXlMyfeHM3T1WEJaP0dnpBCBK3Jk/3LxWw3t
d9r5UrUGk0lbD0gDaZe3PoUu6P0Y2xU3cCPs/ypDvPQtLM4l9r5nRbnRp7yyqKTmLHn4DEP5mZbD
Ki9O+TkqkhTiPOdlxntcNMmubPL8JQn75D+0bDOfJqc4lBQszh1k+n3bW+qL7s1l6Gf43qTHd35J
moxEOfJgiPQs8SrgwsEWkzf31jnKJgiRJlG3GQuxEX+uviTzpW1KAih5E8i7XAbUXomE7fWA1nP4
cIdmQG87HpQtkeBbo4AVl4qnUm1jXUgb6ypcOlYzMIQ7o0knwp0YtX6jOXWVZBI7JISX2iCmGVey
ypXRhWrvViFz6fTTmLm6tJQJuYPzeh+Hc3aIC7Pd6By9bcOLYCFH5bEji3LEcHW1glNELdTSmzCI
QaXr3fQ1mrydOVYf4fIGnYcMUDU+lcl4yqbqnwHtfidMsZRpP0T98qGxzN1ipOeut44I1Z2bNhwP
ZYoFY+VsPCfkBl79TgIsoB1+Ij91TZHxcrxZrGZIAvTc4oiC12D9rCY7+zUhnXA0IAz87MiMMKzC
1XNjka4uVLlGDuBtNMJpv66xBiAA5GHn4FCl8I7VEqcHU6G03ZS6eL1/bG7kRZxkOF30k3QqHqsA
2FpwoJZehMEQIXzqYKoFCyPJAfSa8bfYxFpwY11v7TpExxCe4D3NC2B1WQih08gT9Ml6xBWBGJme
r87qEb526uOtEuS1eK+rwRuU4o8hV1vOLhFKHlEHDuI4/9Hkmn6YU0g9qRtupSfXBxdRV2RMed7w
BgWGfxkeZq9nYxQTq7loyzkT4ufQVv0Gc+caNyx10EmEyDO4VbhxL0fp62ZUXatOg2Qkxvq1GdHl
GSO3Jrxq/b9C87LxQDc4sn29i5PRh/Jo8shXslb3Y00gSkwqbD+rGYCn/f39dGPrYgwgIeEEFVKB
1Vp3miqNqDk2PCbCAxgU75knHX21zs7+vT/UjcXmES4vbYNmA39eLsNswpvKjCUJiiJHiw26/aGr
k62K4M1RbIhCYC5I/9aFTtqRBifeSQKrTee9OU7FS2h32nvpbUhUollDhcmkaMb7+3IuY2VrIreK
JOBFhk+w0w401EdrIw+5cdjpccN35YYkGVFXjyDifB81ip0GkWnXzyJS7Sd1CpWHScfK149Uc9y4
Ym4NKF8ELvwKxl0zfWm2wvRV0zwA6IYa9KBaRGqUMEGe92CWk+H47i1B54m2OCkJHOZ1v6dF59WL
Sz0KSvb9Ll4Qy5uT1Hz/MgJXkYQUCpCyvXT5saqyrfM5lhfnqMVHpdXPqalHB1HWr0NC3/j+nN6Q
m6ubyJLYFSgQNmFlTVCJBmWwDcSxg6jSs+ghbMb6Bc8/8S2MliFYeimOAMZJ+201Stb7NFzHf3Cd
R0jDK8ISEVkvK/SjrDXkj8UyI7SC7WurPTBS+yqd5NACaG013tFor7GwH+p6J9Kqp2dqSbpeiYEP
2Pq5m069OqnZI+Qy1drRs57sPdSmem9ge2kf2llzej9KRP5zQJT3k6Vn2bxxe1xvKFk1Ag0C/h09
6/VppGUdd4kjtGBMe2enOC340wIsKG9CFNTRZt/YUNdUOl5/NC3JqqVuNxyDy2+9xFGHa6a3BHGp
VOauG+z8Z1yLutxVoTFOvu6MleW3Sjlo+9gwKxMz4VQ3jn3XeyHQ28iRXUa9/qhXiSGOqYrDqqMn
dLzTiBrU/a1yHav4sfIxA5CFgrK9Kk7GaV/xOOXHNnhqPfVu8twWYnpvTUGuCDc4FVAJs1s/mXS9
69CDUZYgpRy9tw2c3bXemTbO2PU9IkG+kslGyYaAtQpVQi9RrKktPUiT3tzjcFo9oOU7vEgoznu9
oiSdgmBIIkxxgax7lQPFWom0yNybwYgjkR9bdr7X0QvamNGNaxvyPKkBEg5AwQgcl1vJBQ4x0Lds
A9LtXa706Slpov2QFgGsGr9Ko6Pspvat9Uw16GkJ23MsD9fi5Vtg8Rv7hLoUz0VUgyWodbW4laIB
/429GpgNCTYq6oiG5MZ7zWFYVqiVMmbxLJOtp8v5krOn2tzrDUIZtvu9IRPaTWHybpoKoxAKCMdA
HUCk6ZejoMw+201qNwHsZe8YKk13gMwavn/T011FB5a03EZfbBUGwFZEjaGIOrDdyDkWrlacy5qa
xP3ze6NqiO4rvSYgucDqOMOXk/H0qLNypWiCLrTEGfuD8hl7ahun+yz7oORtfNKm3k58VHbC48Jz
+FkZJ/Fw/1fcOHoONUPgAyQJJJmr3eEMzVxjVFEHWENYO1uP8rNi2+JJ04dko5F3DRnhtMnjgEAx
CTpp3OWEa0MvdVa0DkJrRj2ryPegWcydIZIP2LAqUMUTMJqKRiOiNjNo01OFvtrYfb0/5esDwVtP
4v9kccbhS1/+DHLlOi9nowEnYoSnrOnrvQJ3eiMCXF9eb6JtEohDl48zcTmKU+OL7dhc5FYTKpT9
bfdoRLqKNI8ePYdLG29cXrdmRXOZBywCk7R/VwHHiEdFDYcRSEkUx/sCuZP9NJjO/t1rR3hGM15q
00D7WO1ZGuNUnRQlD/o8Ezt3qVA660BL3R/lelNC3IKwzUGXgnfr+r02KE6uZXoRWD2iAPES64fE
xtwzwmt14311PRSoBi453t5ESCLX5WeKM7dHukglokyToQADi62d243iQB1gU7HwusxAjJTGF5IA
xytjNdhiuINlgq8O1FgMH8GLaFiPYfVglzX7ZOiML5WowQF6jWt/vL+k19uDRqYsbUgZQ7m0l/MU
hYPEVFT3bI/BwFC7zF/zwrZO90e5tZpSTwikNzcBl/nlKCMZVFxmdh94ndc9V5O57E13hl3jmPXW
++aNd36ZKlu0eEySNbrOsLlX4YSiU2ZaQz4AVq30fYZrzGOfgodAv1h1nqVBwJkqsovY1tBHPjp9
SLfBCVC+hghF/VukE37VVkqA7ShlFkcT4feNGHBjOd7wxVimEWo4mZfLMU9SuDIdhqDpJgAmZpqf
Bhv0O9ZR2af7K3/j+0Kio8IH5p1kcF1pMcu+nPRJ7QPEKotDtbiV7wAQPtwf5TqovbXBsQUwCKAU
pC4n1ONWtughoRMx1VeBwXNStMJfGuOY5Si63R/s1pQob9PT4rrgelwNZlZu76Lt1QS4pZkvnSLc
UxXlW3H65ijYRcDlkMnFWgUmq2M0LHWtCdxlnj8tdon/oNl3G9H51k4goeAlg9QkhZlVBT02l6UD
28QotTftUmf6jppism+c+fP9RbseyCaWGZR4od+QT68Ggv+ICToybwE49eyczMtwQtxZPeLUvkWS
ut4MbGlSW2SsYdGj/Xq5GRT6kBIX3gThFBZHdBwn3zZSAHPakh28PtpCod2a2p/jrZI/FPMalONZ
Q2xkm28mwhd+Xyfiy2Db+UbHw5Bpz2VswSICITHpIGwBkFilRQklklmfkha+VKk2P1MQAB9sI6u9
M0p/XgHCGhdykMgtKUoaZcs/BUxkEzHDRaSnlEd1hEt6ghF4byrqQh1ERB0ddS1NnpwSResDG99w
d4aaO+Yx6sz5W0hNRdqX996rhq4SGPbcmn/odREFGUzPzF9se/xLxIXK7d5XxXecnfVJuoJF2rsP
Htevy6td2hERV43LD1tHbbbQ18sDPrt7KrJo3EeErf39nXpdGwYHTKmDOhvdlStCUD3qYVZEVRHk
2mx8nim7fZQW3qEvBls99a6a/a5Ad3+7P+qNTQvVGMNHWIuUwteabbgttMYSK0VAaxlb9QEByAWI
9kBu6rflFsPvRsoLAoEeEiUxBM64BC6XMsz0yqtLu+BlG2ZPvBZxJgZ189HylOzUZ9Di4gbVTyWB
Ktd1UR+k+LRTGy+zYuOj3pw4DxqErh1eHGuiJrdD0fGYL2hL1mrop2ZsfOKNWhz6LCod8LqKupFa
yZRidYYMGVVpoEmI4Dp+KwNWGpYwUqopLG6cFn+hpvbaFBaA4P6vFpkPX/fM42gs76/ZScQW6aPs
VMsCxuWqC7WLdWuJssC2huhULNjSpYpW7HuU+Q6IwIYb+ep1Xsezl8yCvEdCB9bOKzzN6Gzgn4C2
h1Yku4ZuB/KDs/1TUEcud1qRRigMY0z0adLmbGNHX19gDM4FySuOZwbB+HKy05QIWI9GFhjIsnwP
Qbo/aXn2brE08kaLKgJvbh75iBtdjlIozhKZTZIHyqDH+6Ypq+fGHOeNEvKtuRB3TIw04AZdgUsq
t8zcEU5P0AJYP3RCM57iyKwf3h8DIAhAiCUXBj24WrHQHtxpaBMq41iBnVRzys9aE2nHhDrzg9el
3kaku3FxsTEkcJq6k47QweXadUa7RPisAUd6E5exh6zycwes1yxC+8v75wYZg16iFGtitMuxxlJw
mUH5CepawXGxAiVyDHNRTEQ3az4j2IZQ6/0hb3w0SUPkwUYRkmRitZwe1YtugYwbgJ719q7RevsI
Ddz3j0LCSVWGDqnciqsCUww8rU7A4wdprNc+5Lvx42BE1kbp58al9JagAeOSCqJrBFDoLOqYNOSc
qtHmL5GhKede7ebnBX+oD3qtxk8qUh/n+wt4Y3+wOSRezWSH8Q69/GZYEHMNDmUdALMYHsjdrT2c
t2ZfCPP9z10yaQNLagDOfLK1EGDrxJbeqVYZDIYqdq1Z/MaKz4DgFpXv3/TyiUCljhoXtcHVrkj0
KUO4PawCBMjzw4BOwCmDV3bKk26L+XTro7H9VPI1+mlYHFyu31RE0exNJrTIqBv3cecMLw7KVJBu
0jIN/UWrhmPeR1uF1VvDwiHFKor15KpZDat5oQ51risDeeb3SpOFu9hpPnZjQpPNU+ejqpXvZoSj
8sZNw0wZGTXT1aqWE0LOajqXQamnrxkKrruon92NT3cjVeAyA9hPrVXaOaxiiDV3iOSlrKcyNvm5
iWe6QK6iPmHzlf2bxl200Q+9UQmlry0tjahOI8+6NoODyc0zumyqwB6LbPYJ3NqrEQ/qC+SeMNsr
1azED2kzQgkloOnnwY2n0seLfAs8cCOUvaGpICGDA7nC4sAHs6Z4tKugrw3tCbV35wmZ+XdT4aUa
snRdlGIJktJwuV/1MpmVAUsOznvrPdRGXzzYTVce7keVW9vzz1HkXP9gZ8xlZcRepVeBM4f27AMi
bg+2mlADKTLzHM2QmUcIz1vv6VvBjJwLkj/cXhnQLocdaP0LHRxlEMqnBSJPYKeLgRZ3ZU7RVg/s
1k51KCpLfxjqauusREW2V41Vug5xAuV+MuBip9FY+VGN6WdNYr+RRN/YHxwH+mEgdYig65dRA1cQ
h8lyDIrJM5nbXO9dJd5qAt+YFbU6XimsInrWxuo+0I3GaaKhGgISpeYhiQB12nUv9omq5Lty2QQT
3vhk0jeQZzxFeWBocif9sVOsDjB2UjUDLW4S9QHHgIfWjPOj29nW8f6mvFpAedHhGsgthEwIT9rL
oVx3SDojV8xzhs5fxkk3rGOkQqV+b7awGme1+TMw1u3cuOzzuk4f7RxYgEg6sXHErvJ+RpFcNV7J
IMeulDELo8BGlSTyrDpFbj1Vqa2+dvbU4nStFe3TYHYGuOGwab7OVpts7MVbg0uVZCnvgzjAuvwJ
XyMfliE1z26oFj+sfsKIsW7sTNv3yeB5D0Oiaw/TMHn9Q97kffX5/V+SHYPWlVRS4GVw+SVVBKMH
1JOMc9RHaFyqs+JbRvj/fEdoUuQsvDuoKq+2Zu3CWCeMGmfee9HOjFPrgEKpsbFbrkIl5wwWoESo
wRsGurKeiyUcr3LE2arU6DSHifNiuBM877x5s6uJdkOW9J/uL+DVqZODyqI8BlcwENeYQz3UDUEh
WJw9K5o+KyVnG7HG6AxBeassfw1sJxyTqFBkATtO7ryaYNsYWWNMhXMe7Mr4GyfB4QRSJ/2qFZby
rIRh/kE0afSMyn15yqpGOSWRbZ8yL6+Oqacq34ZBi/vTGNvtxgm6jgf8MHYQv49yFTJSlysv+jl2
BjK2c4XJ/DGLkurjMttbQpc3lho8jWz4SzAvBdLLUUbdbHt3iJ1zREXor2jRuqee8v+/S9rrG7nM
W3C+qHq83Xyoe6FfLTkEqx1rDI67dJXOWBH+4XaWEOY6gCPdbqxw1fVHpdA7XwVh8rMM1ebFwtx8
2iGXJawdxXTd4f9Iwmf8Xuphj0N19I1h8he6WBUc6NmLf+Mp0tY7/k105RalQYPNK/QJd76aimEL
a8hIE5+ta4pdwW1hwQLUxXeqPFCrojzvGx8DEOpACaQCvwPOsVUYvs7nWAOJ1oMNQ14O7GC13pbH
TkkN+7woPZrODrWRr303V4nfW0Z3dL00f+BWM5+1aJx+LZpeL2iM6uH+/gm7tbl4EICtlUB8Mq3L
n5EYPSS3HIOwCBMgqaWRwHAbo41RrqEezFb2XZGF0tFpWl+fUxb3Ywhf+7xonA+qUUbvl3nd4KsS
F8coa6cvAtY5cKLKe0EgOp3xrW8weF903dd56AWgfKJ/3j93qYCEMLAMnuvCY5YlqjZmOLvqMYh1
vWz0QzO+vyTP1F1CF29JdOUBTl2u8JBlUexZMw6dAGF3xlKjo1e73S7pva2k+eam4qpDK4aOH827
VVFvthY4NgVuoE02OK2flzAk53G2gm5Q8fJqQ2unDXMBO8f1/D510Uhweqd9uL+uN0KJFMon54QQ
Qalv9SsUEJVVLQr6AE5t/sA/YPjkzB5SB6DB4u/3x7rKAyXZRyo7MyIWBeux5kzgCkarh2Sp6dA3
c7UD8shm6kedYe3MJRverRXHiNKoBQYU+m1AbC6/p6GPYeshCglICdmb0Kr7hy4VP/AperdCISNB
eAUyhIgl2JPVSAhIhC4eZsp5nDr8tpGCUOCoD4aCw9Ci/R8fTVa+AS7wTOeMXk6LbMiZl0xXzqi5
GS+dKMZDYQzma4pWy8aFdmt/yBuGix3IO97ll0OZuR0ptemFwYTZ46OjmPFp5BF7EBhzbwSeG0OR
/BFfqT5wta9LfZ3seOd5FgaJlHeZFCSadFRB903Z1xsJ0q2heHTjZwDikAqV/Ps/XgjGOMJF9pYo
UGetepjdxXxyo8V7dgGQbqS1coFW9yflPZkSwU0mqq42RuxalZ7YYRz0A97NbhM5J1RGat2vVGX8
3Kll+Tdw0GjYiakfvkaRt1Viuc6rKQvD9rHeOjaEtcu59tIyYRF2HMxLJ46OJPBGJgJhiHDtZ4Xh
yDB2JDT24d2n3ZHFJPTIkbEBXHM5rlWQxvdKKc5V1iZ/J2FjPimJln3IssX9aKBYsJGp3PimDiB0
+nyYItCrXc9TG3pFdL1yhgL3U4/rGFvSLiIHTZTT/ZnJ6379SXkhSFolpxANosuZ8QoKYanBbdda
d/H2ptF59cPieTkqOJmhfym9ZoH9x8341/2B3xKNq5EB18n1lA2/VSISNZ0jRnLXYLJTfT+CmD4s
Wo8EYDmIfZbov7NevBK/kYeaX1BgODiuckAyElyOFhXHxYoL/DbD4Rjq6C97hRdvfIRbu53iqCa5
WWy1t0vvj4PF87E0jdEg4HqNFmRhZP5djEb23e4H9RQOXu27KN48wtQSr1WMiM/9BbpxwwB5oj0F
PkU2QlaJcc4xMNSaPde2arXjVGSfcNtrn1CuSb+XVh59e/d4Dv0PzjeFPjbdKjrmLoZZPPbEOVfx
dyqQAT/A9E9fEncsNjadjOmrT//nUGtgY4sfbIp2hDiPGUZHbjUjH4ae3/tjMKPwDOdlRU19jevw
yokAnDCKo3Xh65Sr7n5RlPLjPOF5e3/trtHp1GTx34AExDcjAVlt5oLifdHphTgni1Kd9UmU/0Kh
w1a1q+sO/FOCLvicLCdK/CUPjKZ+KHN3OWFF32Fn2jvROU51/VFUqeknoI+/OWHjvd7/kTeCJ7AJ
xCCpIsn7b7Wh1MgeG1WZxJmfczRLEA1jWb460xiouBrR7xUvZRdtNG1uRTJ4e/B1yF1Ag612Vc9a
hTVauuc5woG0Nwr7Uwws4slJGvP/GYp6CyhnHhR8jstQ1lIm86CyKGd6rl9tK4VoBZTv2Oli6xq6
le8SsiTKCoVPav6rpGUZ1aHDjEwQn/XlEI/58qwVQBILJ4ccaIbdi+qW3YOI6unojsn80I7w+e5/
zluHSMqsSBIR9iJrburkhVVVo/t1rh3U7LiWxR7y/ZaR840oBKULUpTkuIHOWN1EaplBv0xd75w5
M8AXut3VQ0uT81AanKM9AqDlxme8NS+kxcFCyJSQ6+/yM/ZiSMCS13AuAUDv8SfEBSpStji3t+aF
FKx8CKPFAUPpchRoO8W8APE+jwIGNF3n9El1hvQ85XX8ObEH5f1pLtc4zDL8olnMtaQLKpZTUgEM
O6NjOP4IU6o8JY/M1xGhoI3oeuvIwVWm6oBulsY6Xk4trsvGVWxHOdfmXD7ZVVr8cLAS2eMcsTXU
rW/FbQHBkJuDJ+Zqd7SolaL9mYaw9mM76KO4Days2EIj3RyFa5jsFpoXr9nLCeE5VBkFAhDBiHHP
ruyN6G/YNOmX++dJhujVpQS3kCFUMndki1bJrVqgxodBhH02C2d5ahXPOzhNH6GoX5rja5ch4kY+
kG8dsKuvxWuV+wkSqRz7ikgl6i5KzXxCzSUZnP1Uh8ZDolTuobDzZWNjXK2jfBizLzikMCeIXZfr
yDMlEWWkNI9uNjnPhoeATV2NW1TD6+AofQ9oV/A2BucI5P1yGHtEhTgdwuZRZJqGky4CPNVujvQ6
xjoqzya6GJXxAaPcZKAAP+iA78023Bemq/z3zk/KLyF3k0wsYvVV7bijNO9hnMwvsa2x35MFTzhX
aanzksxNNJ2MxPGA4sc22oL3R77KHWnfSwYyUD2HrGCNJvfKihxgUdtHYPHoP8aJqiPy6IzawZ11
/aF1W3G01Nz+z0xbxTm2uWtuwCSvPzbNSw8GBTGb3HVd/qnivhGNWRaPWlF5v0Hom59TmBwbYe0a
6E11TRaxqN2i94AMyuXHjrncq7Ceikej7JqPXimMQ6OO9XcgN4Zv51HikeTMA+kFNfy/Z9vlcehp
uEfNvdMd7b6ESJAqzRM48ByaVeZsLMON3cgTgySevJYwhVTG5Q80xkxrVSssHyO4kIgYYBq/hxSe
fq4ifoUF/uCvgTbmhwlfgadZj8YTQK53J7wOT0eJgJDictyi8jb64ymRuhjIu1FVPnZtt7xYae8G
fRNb70VovY3y5m73Rghc32noqJdz15WPieLU+6ZV8ucmMpL9/a19jZuUw9CLpJDy5l2wejJSUe21
MRrLx9TS5k9ulES7eYiVoCpHjvJSDqdsaMMXy0NgqTbN8Use9uPDwCvz3fFMyh3xauUKhw1mrwJN
V2l6Pg9W+kjx3kYfGRHHn5pVdd/vT/jGSYLnD6gDPBogp2suGC8MNE2yRyfrqOrbtYc0zaYX6fU9
QJb1hscEG0nzeHX9JMJNKzcusse0wF3Vh3SpvWTTbEH7LbLp5/0p3RoMxUs+pPRcJEBc7scsVTtr
XhCjKWbd+QquVXkmG/MexmoZNg7grdUjMtAIIYOEOL06fwKs9liNXvnoIbhtzF29U1yogffnc5XN
SYEOGglwBWQ1YQ3yHNwidUo7rx5bqsO/zdDWjt1UTP8lyxLuVZMteX+8NybqRbLAgOCiqQmRglPB
dy4XcA5dB7uYKHsUuI8pYPk9bULCjCxll85GWvgo1SGGacaF81QJ3cO9PVuwAMrHsUW4KopaBzcl
RGtCE01Bf5npAcJtQvJ714yp9c+cDD1Qia72ftRU3IO6Ga2HoRm7eK9pdYNUXyic1DfrSQS0UmpE
A9oxeendntZoFpmUbedyMf5OygG2CeZegtJgptYf9IzmIhoNqYcYtJLH4b5BMzLx08FKzH3Y9eW5
HuuuBukdV5D9uqWf9+VYT5/t1tDDkzEO7U9DisP5Ediyxlf70U1xSY7U8dyPHuDWDOXWCpHtZux9
d1ArzZ/qKIb6I8Y6JPbmxa98HET+2vZOFZ03vgwLv/owEBOxtkXrgKVbi0+aDTLuUYxMaMWlhSI8
tHnHSXPaaptKdjcOEYVyyYCXMr5ghi73gMLjIhphnT+qfeIcvArSgdWpkEXNLf7gtSypQ/ShwYJ8
Ntn2FTSQ5qE6Li1DWTxL9y3814dhyuyDaHo1QM3bDWplCX+7faR9sjzRHPTSND+FaNz9rNxW2+Xl
oLeoECThA6qw6QsqXvmuSHLH78suI7ldoifIC32woHx7MJ3U+AehA/Pj/W9z45TSwKcXha8zq2bL
UPHHLWhjbusVUsI1VCyDtEBL93PVIYsshLmrkuzH/eFufR/g/XwamuoO++FyuCZTNCjJKkFOR+ds
MrLBL2tXPSqi3CKuXxczHTBpKKlBVSQCwem+HMvg1bpYTdM+mhX3v++Gzpzu267wPoXLorUHt6y6
8uwSB3u/8ib3pHrRPPq8TtW9XoPwxPJcpM6uc3rxyUOD53cLQ51K0qI1h95K6n7jFr/xLZAHhmkv
BUi4zlc3QClyZ6i6pnlMSnf6j6adgUbNgHAfkUtdnsPC2cobrlNiE0wKJ5KCBZ2RNXF0YX+1c12o
j+HUaAfUh3AEGId5+Feb6H7vc9DQTxnqYed4dsZAs0VbH+9vCBmUV7FBUoa49PhMtBBWcxZwL6WM
nfpodc7eMFr16Ebtx8RM/7OKLD2CANiCyOBgfT0m1xGcDkiQdILWb1fUF5uisBkzijK8J+ouBk9F
0NeXpzCLjHpf2RjSnlJ2wskpIsFGDV1LIAltYFKX1x2JzQKGm9PbTqPlD2DaPDgoVvwP4nPpOS/q
efJNOxIfFDuZkpNa2PP3BfulzBcTNbbaxjGDMgo6Cv6s5sUrIX35FKZ5/wkN9R6eVosUgGHFFX0U
zOPYBqOjDNxUbvvFtPIZ1Nkkf3qmj8OrPXjDP5URLnh/wGn+bEVUHP16KccfmZ4lP51ERMun0VaS
lFtHpJ8LcOk/5tGMPsCpcr/Urd79skOzSnZVOibPhRYmyqHphfdrSSs73hlDGKIvXkzDv03otKOf
o5nyaU5zYDi2KT7D/W/R/7cW81cIlZYrVtWURzWJxd+R2he9P0QzMFVNhDmC/ck45P6UUavyaX1b
XysvrvJ91YTDFyPq0coHoZH5fRyxOLASAEE0MYwn4BosFbq0DcYWi+a0+CHlHtVcl1a6voubZnnp
cqf/l3euA+C9KboXR1VCcbCtcuxP6Sii9tgXk9vvmjRv+Wxl643+AGOt2zuR0E7cq6iO5JODjmWS
GHTK63Zcdgk/aEQvZ8RLQLTD+I+SD3SzuMby5tkK83R6wXKgbE6iR/5/16tJxuUrTHfZ8bZWde70
3itO0QCkFGBiHbKrUM7Od3Dmsp/uiP64b6Sa8yFLR3RlwJ4xf22yW5T5Fzc+JFaq/SQ9yWfe44nd
7bjFu3LX11Vc7TS3SrVDPrhJvZ+Mwcp33VjkT21m2OVe4MiAEq/eKf/xsGeybSwUG3J9qce7SEzm
b5iBee4rQlfFU7SMirsb+E/vF63d/pJEoMiv+kTvDyCfMt0XcVLYPjU55dmZ0jk+Iho2iGOiaOEv
gPJ2J5lZs7rj46EkrBqCfxxRmA5POHeuY0wDzeFbgjzXuOvJdtmw2oBpRFyil++LahbJGRhM9wn9
6Oxn6jrpP8MyWoNPYtVnG/npjSSYSgC5AjKNcD/WfctagpxUrVcfGxhuu9qLkidRbkbYGxceFAwT
RTqI7EQ4GfP/uF/R1Ry9eTCXR4o/5YF377LPULvcV47WboTSm0OBg6XIw+sHmOPlUKVhLHO75Oqj
y931nJeILXlpOz+EHv4H74/aUimLUjAIgCspN/RKo5YMfnnU9bwOMloIe+Gqw0EU2fDLSV04XLNV
/31/0BvzAztDqZY+mC2BUpfzq0rq+wvB7TFR1eq1UID8+pSwyu/h3GwBpa9BSg4FOcpUskDANbFm
5jvcEV3eqvMjBj+i9U1uDEIcrhuOvyx5M+/gRCkvi2bFCGS7S7j4MWys//By0WZ/4FL93BEC/jOz
tlA2vvP1xgUJKeFDABMlIX6VQ+VdGLYLuSWXdl3+sNDPDtAitAf//nLL5by8meHzyMmzoyQMclVF
ml0nC8PQ7R9bDOB3pkknuizzwq/4vvsqIojfH+/GtBiPPBolKdkfXGUCaoowRkNJ7lEVXDF1ZESH
BH/Ew/1RKOzfmhcaaNTHkJQg7VhtI+QVZ3qqzWNFH3ne6fqoBJTi8c/SlCQrDzOXOh3v0Uva51SP
wqBzpgRVBFtY/d5qRJzvAAln1d6zumk6WpOmP5rWNCRHgKnOl8LM9a8t+qTOXs2qdvGtJBE07ttO
b/ch6FC8c9rS+eqYTYUceRXTwZlSbVL3oVqLahd7ZvnbDutK9Yexd9NDXSrRLyEGqnSt4VZfdGcW
+k5RK28+1o6jaH7V9dP/2Duv3bi1LV2/ysa65zrModF7X5CsKkllZTneELKWzDSZJifj05+P9j7d
VsmwevX1gQEDtgKL5EzjH39oI5eAzz4qZ82fd4ow7C9DmeoZR4nKrMIid+ExzvVIXoIyHHnnCWO6
qylxKTOXwbL2tZz7grssrauKrXYmCQdidmxqg3j007z/IsysL3fDSlBSOBa2Tx6QHZQiVjRqlkhx
SqlDZ/bdu444qzJSVT6pY7poAHyJyP0yHPlkObJOMkmvy2CV5j0PHaGDVrrqrzkLTO3QZ1n3tFQq
f0xbOTShK1NJS3+uFGewpPP0EIYCJs7eVrfjrZJOBKBZTRPh3FLfTi0Mn4iWyCCikmgUDFeGVjtm
hr2812DCfJ0MZzqz2yVNQ3aj4fPMecncZwOJgEOtNLEPcodXkMkVrzRt0vUBK+sAn2BjVYG+yxhQ
3iGfRoXzT6oZ63Euy614UFgzxxMcxqdEmHmPc/OKsaRbif5Mt4ZBxpA3m79qR+ZjKFxFMTLktrhj
Xx3kTsf36qHNXeuRUdWZMTYdmhmhLy7ryLVWimUD72z+LscAmxVt5ET0+zmxLRinM52GB1152Nyb
R8HLGTHYs6GMIJuOMsvnOAM2OaeaKrowHdMmzkSy3kyJzMm7/F+AsBD1IJsaKGB4MadmW9ITk0EG
0XSc6s4Iobymkd6pt6j/v1jKUPdz1t+Wstd414hjflCavjrWVpK/Q5ogb60NAymqRcTwnNUb2+Mv
ljIQPEgH7Pjw5E9xQ331JyMr8wEhReFcrdOkVWHuJ+3fxpaBFmANQKSAHcKtvXxvWpmOY2sVw3Fd
EnFcrY22YOPv/PvR8d2z7mR4bP03umHbfg9J+eVlOt+Tfd9kwxEH+9mKAuQSV9gB2jLE4deTIYrj
+ehrg/yiN7Xk1DmbHACYAVUaap5wP/fCSz7B17KH0NY6iTpgyewPRsWRNlodjGXClYqkjmy98XKU
9WvxZCYy689tohW/1GZX5DtSN1YRT0qjGu6ThXqknoYpCQtyEoo46WF3A48NctgJbyI9QhUdZuna
mF6nduVfT3qpngaxJt/soSv3DMSuD1EX58s+G0mBCdM8D0Ts6/jFhuawEgDEFjcEJEgAB0QcIQcC
NFChvSXTfV2LbjwY+ArftUucak4eLqFbvch0dcy6oCfKY9B6gmry4rzPTHOHo1T1rbalf//7d/r6
KMVVYXlzvtlIVKc2hbKrRTdKiwlhl8lDtnj9O3LknUuUlPMbp5Vf3uAmQKaZSkfgtOtGvlHpBuus
jpSZbrE3Ke1vbUz+bvGQDoA4g2arat5C5351g+jp4BzzXCHtnSDcRWlNZZJo6tgC08xhorfJ5Wpa
4r2WOubh9w/zVycKCjYgQPTP1Lf26TxMpaCNy27nW60zR7Of2OEIzh8NbqVFXVovbahZQx8Wetrt
2T70G7XM5eXACToyCz3YJ93YnZVDrn8BztLAIkR1TRDAfOaVZvDVFkN62RHPd+u5WfWOuWFcdK1d
vfGmfvHMwIA2c0yEyJgJnBzALHfM/WFV49EmOeZIXVqeUZLNF7JJs7PfP7JfDIqNhbuRizlggwe+
HPW6JBFyMofxaBpt/wEQQoiYchB0QAevc8tEiyvbwNv895f9xT4A3IMpLVaFkFhOSf5Z4KqlUNN4
HHR4i44ECvCTvjq6jT6+L6fGf+M2X4tbGMNB8GN5hod2iugpug+5L+zxmDa9/tUsnJW1TmvcIjKa
yX4n4f0/5rbq70S7rtFEKuu4lP7TBjgAcjT4R4XEftafSzsY3w9J3qc7VBHDB+mO7RXR7qROd3B/
P1RZMrS7OXG7i2k1mmuVa9qDVH1ypYxMfcC+UjzlrifN0JDaBzcHKaDiNapmv9ToKaPfP+bX2x9r
4tY42/wLKVNO1jTfmzNhr+V0bLTAI361zugvm28FMr1+mRubGwLPxhqHV7N9/afKOnUHpVuVXx5F
Ne7p7bcIG6b+Q6oc87yhDfHGTb0esvhQ0WCC1A1lCPOGk8vVonXg2xfHIclmtpd5X+hJCzNWiLBI
jPcQB96iofyiCOUYgf/8hlMiOjptnKQlqVaN64ljizm0iNwhm4tt00VAiJJjLfcmNfFjl07Vc0dR
2IU25sOf0FNheW7WExoq4i61YUezZPjb2W/ohODQo/ymE7/F+bx8Hn4J4Q4AXZFxOIJpIMraIMe3
Zuzrp/7yKid9bUMQsqQvLK1s4v5hqLSloAZLy6NJvQDTbxj3UzBUh98P4F8wKNip6KXDDOCls1a8
vDmSqfNRurk6DgOGugVn9ltDums8ak117tNsf+faWQ1ztJjOLeUZZ52fLx/1wXCjcdTVodcH5yiC
MrhJ2ly88eler9Pbh6MuhxD1XRLy8sMF3O/seZk6lvCUINybDh7D+rALhPzblv28ZN4wh+cNBiDk
5+WlPG2u1sVr1bHhYETOmJqBeYc3faS35f7lCZPL0CL+ToHdJtjLy9S1ZfZpzfncpvCMQSOTjzWd
zut8nBs8Igq8cZNA7eiKmHTWxmKn9dP8XvZueYDr1v0vni9Bf7x70B+Agu35/7Sw9KmmqGUNitds
1Y5o0sYbAhXlfsaf+o0t9/VKSYcc8i8qBtJMOCO9vJSUVP9kiTCJekuFfFcfec1c7H4/nF+vlCgJ
IIzSqNzOe6ddHtMvZJUYbOzg3fkZZf4QWuBZsYSVuOv6tX+jnnzreieTtsFOKRuoTY6LI9QHhDZD
bC8D9rGtdjmby1smA78gvzB0IOWDV7Ej0P5/+RRHUoT71guGI3IcrFPIyGtCLzOrs7Zvsw9J3c9A
H9nsHfrJrd8Ns1cfcSGXka6G4S3Z3S8mJ5RqOmqbI/JrR88+TXLDaxxQM1o/YaqJ9R12qjhMDvKt
IJzXKmWOUNC3nQCxpoNSaxtdPw1UJYOxUX6ijonWeQ8lcvo86ntJRLsnlUtjq8iXe78ikDzShqX6
oHn++AF7EpwnSwtYKZpb1rPdQs1DDB9g/1s5XNsyeTKvcVDDTAvNPw3mU3FXXXmzNaxAiG7qeO9M
sRRO2KEBvKisbowMYcgDUUoyckZjvf/9mP/FzCJ/CZkGMXPEXH9f4X96Njau1wY74njUKirLNKms
g9mpt4qbX16FFgKiTvq1SA5fvgG3qZbS6JPxmOGeEAs5NgdnTso35u8vxhRsaNq0GzcShcnJeyaF
T9TJNp8cgdGmlRaf7UV6sUPr541Dzi/uhytRwuAbhVDu1K448VJjsmmgHaeViKh6asdYkVr9xlVe
b+o+sAXVJ38RcnK6wC58cN2vWfVY/liFZtuIkQ6QGGUta0QjRR3yVXvLI/lXF0XUzkOkRgOXOTmv
KCD6oi2oQzXYT/t+WDKopk0b5/MyXVhT5d7JUtPf4M2/fnOodvC7gCPCusSe8nJ8QLLrCqRMJCZr
871qMWrrzOYT2RD5Gxd61chn8eMiqOC4O/zzT5bApl2WRVSmQ/SDHD8nqrVwj6rwkzFFrz3kBM2X
+7YS3lWBVcq7rNe6+Pfz7dWdIu7dgAQoiBAXXnULOg0AFQF5d+y70g9laa2xNHsrKjhQvzF8Xg1S
LmVuNAkLThHXPLnXRNeCQfPS7qiCSUTp7BnROpHU/rdvCD4CpjwYSCEo/h7V9dMCMtGwnAKtzo+e
rtw90rI7j3T1ncrSh99f6DVPhdYg7wz0YOtGYnr5cpCMFZlAiV2kR7OENUS8aua1pFnN2B4089LU
EbmiAvh8Xcp0v1j+ch0s3fIB7678OrfGURDP3hAcZ3eVV5G2MaR/Oc24bBLMxrPRsmOQcfb7z/xq
Mm3Dmo4lxBrmMPKllx+5JOoxt1Nfu1hgJDziQdVrpJi6+TGz1XRNol3uRq3ejX83+oslHY7yJnvh
0vRsX17WDSZsSZo0PwrLqXFJkkPU5nW3I69bvMWLeoXqbIwYxETAOqy9G9Hr5cXmJJ2zyV4tzi2F
eMyRWtyu9UxFbqYOWe6BMERxtqxLepGgKxoj+LVr9akf1+7O6KWp3Vp46tg3Q57m52WuVW2om4tb
x45dORMOOFpnAZUGWhAV+H0qbFV1T4VJqffPOF8m15NTwAbQK4R5YaEtCxTFCkMxqAJ94dD/8VKC
fcuq0OO1HVv3nQoaY+MtSCoxL7Hb8kI5aXmbSs+ro3JsErJW3MKS+x5XXRz8m3WM53TqnGOw9MuH
gNO0EWudm3zrR3O5I3Cb+F1DUeb0aiFfLUiMGcsjwgO/1O2o6edZhf0JE6KwZeTlqSPC0RjyIcpM
VzgRofDN2ZToCdE5aRczb6yvlV1Um69HKd8lpkjNKBVVm0RIgpwZ60XCsfYjCiYSa9YcDkc1j/4F
SZ3pV1oxgbNP3anNKWnRd0WiX5zkrFw1uBo5UNFV7eU02zhvdH3cOat77STdqs4Ce1Vr5NgwCnZu
PhQf/aZs+zN42K6+XwzRkgbZD6q+s4ei7XeQ4NIPmj7ATpTkEXBLpT7osW7RC+OZyz6HupI5X5Ng
SphgCIBxTRB2YYR+3zQdm7OZPQmUBKQOkZuCn5e2EuuZVGr6LKqqJ9Ik6EnjWWZH+2hVpb831974
1GEtMu0XIoGvdalV2l7klbgnJq3fL7nj78ul0rN4woj2hidtfzHy3rzohs47N4Mp2I2DIW+Daarf
UyXb+6AvqttazZDqPe/9srY1Hw/XmA+La459hPEeQwdZDc7ui/2M2RELjb6qzx62Y19aDwqyJLyv
3JOaDhjZmPXwuTbdbN1r/kR2epvl2ccqU8UTwPkchGbBAhfXrScRKQ8tOAUu2pCEMt+ao8WUmU1+
aQVDu8OmoonNuvcrAgwttw/LyZTP3QZRoadV31omOLXCWjafVz/LPtKCbfjhErHRzmqSJA81Qu1v
+kCORLit3Wd6quajTWLeZx5YWtKaX517q8j9eleazQQfVlRWFcPRKdwo6wz7OK5FGkR5YpoHY0mN
BpsTOde8rGlJQrsPaGvjyq+K2xaAhSN0aesqbH30Wl2/tGeu1+piV2FN/1gF7fbam6acUTDIwQ/d
Qut41w0U/Ej4fr2cJ6jk4PwMunzU3E58lGugmpiCjwpl0QA8DxYSxRuhciHDboFBE3Uy6WnprkU1
R4Uxb897VkNxXsPIMyO/9tOnvMwNtVsJME4jzjvje4PFpCKgNRmvUs2uPztDJ+s9uqj0Ps/X2o9S
2IrBVQs7+CpIu+VoVpYxhRl8JZPwxmB2wzogUj30nWKZdw6590dKSewy+iQtLydORitq4Im++Gg3
cHo6eyw/ZDP+lGT15Kq8oIrt84LDvYO1grNY9q5lEg6RMsRwXpq9W6Cgms076eNAHilhqifyAJ0B
R7MMC59Uciba99xScAg01c07aiahYqP1snsm4qCfrbSqr3o3r1gTUwwNQuLAhxt7SZYprripIOz7
pbejbkn8cC6yady3VEdZ6HSF3+3mwiG7pEV0Ejbl1M47T1lrF6ppLjBzTvzUDH2I2u5uYXXETlv1
vo01UGaMUJ+KlmkwsPqGfiAhAiJWTh+mtijNsBigx0TrzAIb6WvlN7u0smAdZwVmalVWGnYUaK7z
NbUL/75jF0gux7EYnyaG0K29aismyA490CixCnlVtgvhObbM5ytdeg3vVFnufdmOqosxACnBq11N
LAdTwpqNvcVLhstWYDpzqYoFUrmWGOy8kODbq6A26k+T0RKZXuRt+1lpJjR0cACsAyTMuT5UZEGg
rkEcjYAi6UlZT4yliqyqaBX9fOkd7dJKsp1ifY5Tc02zaDADOPEeeWufRt+AwavNDlhYu3XQ3Apt
96ESuX7nsqweLeLI6liBll7Br7crfO7BWi6axdRL1hu7++Qma3OeM9tpsJPTIEItaxbiJQQuWxGk
Meb7YKbJte0TBBPqytMP+sKxI8qmxWCi9ZN129QNryUTbaZiglOFG8K1U3ddW1rDnnO22RNoL51n
tu/2Bgx3tc8M1h4Z8mimv6AbFXI/JECl1/YQtHboBoVK40AkzGfpe2sTS73vv9F8d/miNvvtlrcK
JSAfVjGx3UKMfecPHt1yxyHzPoaM3/iHovBIP/WWWfvmJQv/bRb82WMVanRxvZL3TttU5NlNVuCf
uZ8S8oMOS22sxRZmMjxjh6cX+24IGifC91A5Z2jH2I7SsdO9HYl3tdxJzvZfpKOXd/lgT98MDVrJ
foWZsURWrsFI8BTK+i6d28fBFM0TwouCuOsavT0SeLPcVybbHc8utdyd4WRLvTOrpsjjwmip+YLO
1qxQx30L5ms7z9e2nubLDhwiMc4scn6pQEUnDwQ0LCyR9Cq6cMS6wg7bpsVT21jLa821Bjo7VuU9
9WsRfCrw2vrSTGvnxgZtqHqvkCU8kLYFaapqsZHI9G5CCon5+y4gvWDfWiNwRqmlsEVFsRCDOqxV
okUEBFgqpnVb3SDPLMxozeHZmn232BExjlYfTTAGs8htLQy1hCMtB/Oj1vtkmbV9BUenKG4l/Jgy
7jgF4uxpa+scV06XQAhwixZ2Lrr/KyQhbG1EPbEUtq3RwfXIaOVGa9Ih1c871nVn8scapUcX3OgY
iH5SKtDeO6J3urDVemOGFWSbRagZbvttwA3po977woIS607vcsfg4c690q66QcdmXQSL9miUpn5t
WJUxxdY8LEmE08x6dOVa3puLicVFP1jwYQPVrmZMSzL9Vo7SeFgHvfyq6bkf7CxJbF+ofNl8c4FU
rbChIBSh9Ep9CaH3kkKUidF6ziHpCFazfMnDOhm6NCL1tT3CMV2qHfkhvhXXDpVJNA0WA9xqjO2Q
J1iK477KkxlZvQBBGxez/FSPRnOvLXJII09sXpVpY2hfq1RAxhFj4p71idd/rQrX+7ywyTD++4E+
qQ0E0EWDdIyEGbHINsSzykWgCPIFIgrW/pyNsqnOJlpo3xCRCAZvokbzTOYBSRHOEiiICFBc77Vq
WnYkIPA7Vj2v28irUpgAwVQ36FsrCx92o21sDjtC5tcBkgPaZ1Nawvkq5nG9QP6CfQkQafVuzCzj
k68tJm7I6+ic60unvAg0U3uodVh3Ya8m8VQlE+nKjR5UzUFSCd05qtetqBU1m2CiPGhCU0Hu05no
+uHWHszBioa+zD45qplUSNhCK8MS+8ALOqXFUz2smRfnWHt8LjJ/PEqnKMHGVmC90EOM6tzU40TO
wZy0ThmmGLl+8Xurup0h8mrhPNNIjHoz7bSo9zieF8uikRhGMKBxhnmtFhWOOdux7feFeXCJE/va
eLh87AZ0El9KkuSDiO03OVZj45a3XWKzBmT9qvpIRyf4ZQZ/eFiyavC/CDfvvzV1rfLISDBlhMwK
wSZaBE5jocfozDEfyp0Pcgy8z6byRHeWJROlKPx5Z93Zouyv+sJffPx12TnhUq39VyQR+DR4KsiQ
a8Euu/EWX4PqNbZOE04kAjyYaV5osISL4k4MJJmG9li0I+9aNx4A2a2/BoxA2n1neqmz87IFWTiA
ePCWhckr2HUrDLF/MTaHMfqcpz7WpQZEr7O/XOTZlB30JFUfQEGNS1tKcTNVxJWEk+11BArl6bpl
j8xniVDto2cXY+R7iXMr6ZrSNayd5Q3i0XdU4mfE9cdnQzXOhkmP8jQqt6nGcc3d0boASkijdHQG
Ak1ndvhElZzlHSN19jLxCQwv7e7QKUjyojXSfbkuQaTPhXFLm8KP+qy1dk5vrJzo1HRR2Lk8pDqO
or5OwRuunZz3HfjAD6Dz/zzN/5E+Nzc/Pmj/r//k309AUjJPM3Xyz39dt8/1vZLPz+rysf3P7Uf/
61tf/uC/LvMn2fTNN3X6XS9+iN//7+vHj+rxxT92jFC13A7Pcrl77gehvl+AT7p95//0i/94/v5b
Hpb2+Z9/PDXAXNtvS/Om/uPfXzr/659/4AfyE8Ky/f5/f/HqseLn7vM6fWwb+fzqZ54fe/XPP0C5
/qTDvXHYcLNh9IF8TM8/vmL9CYhKlsWWUw78ARRTN1Jl/NCfqKIRQJGyAUdsQyH/+EffDD++hBk6
ICjhAPAgkJuaf/y/e3/xlv77rf2jHqqbBsOc/p9/2CcNHxBOWpG0qTcTA36ffgIHzXluL4vU8BKs
k/IpY2eu5EgYfQ7doQCx/GC6S/WoEIYVYRFY6B3mZDRUWAFWhk7fK4LivYS4scRf0nNnktmuhyFK
288bZhmJxaNe7UbD26MDuJ7N1kEUkuoFDNuCUS1bLR0jxnd9LYVcb9o2KeqQNUIgZ8y19yYNqfsc
/D5HOFL6S6gH67UOPx6TbTzhRZQk68HQKfXDws3dj2KwfXAa2I9WyBFMi8rJK8tQVYh5QkyN2kiU
3XpOFrD+BqPvO3D20/zlSdIzgjIIjgqr4ZUcio3SUxBAm8O8OmduglBOSic/93tyvMifS9jHlmov
ge/ZSfTxQqDXSYr5s11RyUGHfZyVlp5hkFNfSds6uokS6DrEc5M6wa4PrFtrTShGmlGyerbr5Qqj
IfaKfFhCm/ZFT7ENqS6x1zfw6W0EvLovIE7kxlt07ekIofvb9LM+NYd60r4GUKEgBlqXyFPqyMi0
h6LmrJWU3Vsg3q+uuo1zA2dVwIUNxvwJw3WyrBAFjMiDZo0Aq2h69jncojCoRjvECsI4/DRp/z0x
fp4IJ7Do97fnbS4v9LJx9DhtbMhqtGZNc5rDYpvLDeRD/Z3pdF1sTGlGdbVKVDPmW5HDJ8j7q4ue
4JQNtnCunP3mEKD3DaEAsXyXibEjL83b//7+Ti21flxrI8Fs4O/mpf3ygdb62Ka+DFpe47LuIdFT
hFgXPX5sa1AYMcTqNF5wc9yvgbgqlUqjrB6LJ6/ty7jKNDMcqqq5rFekQC4n3r/Xd/7+6WBS0gbe
On/QrV5+OolKbUg9DmOD/9EFqjsqua4gZMV0RgDP3+tC/LgYlfUmR4Ebcao0blP69Ohjm4OfrNk5
IzDdT0K8ZST5qxGFYQi6aZ/s5VcppXJJelsOfQMvLLHPZZEqavV2OYiqHCNnhgu/GsX8Yxt+sQv/
PIxPGiw/bs1D3+Oj0QXd30bcT9PGdfOmVBa3Nk1FEc01hv2NXryVHeGc9Ky4DP16aAlQi/lDa+7l
ZdTUlHDx3eaQeefpcOfL80TqgBXBrmmMo5DtbqrupvpM0z4O3RLbLVLctogD7Zuu7Q0Z7Mn8jVTy
Hr1AWDfWnhS92fgLRHFzB4K0U0Y5xeBS7PWpJTnwkFjumbR2Iu2Pnf6XPdi7hY532j9WyXqOCMQX
3sG2v6hulwXnibhsHSd0gJtEbRya5NZKcX8el3cIC5HUTVFVOVG5tlQQoFhq2jlNvk8V+n9MRN4Y
2N+tSV8un1smGuxgRO30JE75SDLoA23Ny+5QQOzbU9ZkVKyOc1sXBHQVrbdEndWt+8Zi8Qe2N8La
n7Ci9cEKHKeS5/ok8qscFOmQaIt+IBgIanbaPXaEtoY1CWp7YBX4Y79fLn75scmyIREQpR3HgpOl
ibzRcckNKQ+Lj9A9tDHkZl9+8t5b3ypCXMN2hxjxI6V9D/qWhu7Bvbt1fzhG/v8z5R+4aP/0Pl6d
Kd+vXwmX6dXjy4Po9kM/DpWe9efWRt0a8KxfnBXZtH8cKh3nz40h69BbJTqHVcf8r0Ol7fy5LUNs
qVgH6j/MHP59qLS8P5nEbLNbZx8BIoXR3zhUvlz56IjC7KTDt2VXcTLjbHmyOvQZaeKWyM6qJKet
BSh8mLVuOqSo+Hd1b5oPU2oNbxwYXi5J20XRwLO1ccGN+PXKz1lRsRa2l5+5aILWuBsD4LpVueuC
BL8ErhCBIS5x+0zJIBRZ74LjiNl4o/X88rD041OwudISZnUkK+lkl7WmeeoaoRdnXYb/UmOFyHPb
MF1ZdJRbfanM9YGT/dNPg+MXZxc0r7zVnw5p23UhfW9JXiCKmBee5rzlkpaE5rDZaI6a3g8OogB/
sZa70bG7lfdgzbeuGpCaJK50/kK029txt6C+8gzoFGFZzMuTVPjzfxlla34kFqKdzvJitdz3c1YX
zo4+39DGpDDV8ixzClPckyc8mO9oLIqD6tY6ttqqvhoDOeQHYQWA9drg3mD6eNXhj0/UpaHPZtyY
KLqPSY7FooZ27WNtY8bqIKNuIMcGMubddTRMqsASUTFvLashXe02rhvEB+A1KjUiV5jlezfI6md4
UxVka82O0h4HfgyAz2sM6p+hFiWA2pY403B/iYs2DQ7mWt4gCLsJpuxjuSg7xn5IuyW3GCawl6h7
Oc/d+WKY7bW+4nXpurX+TbBNhctY3xMv7N5D7deg1ZsqgluLiS8N0rDwgIbXtS4PXreIfT+v1263
Tk6MxeJno5NfuyT5hOuww4bomoegtYjPwoyUrhX2FD7qbjGVwJw05FHFjyYWIj1+WReOJdyvavEv
0iqn+5Zxi+5q1M8tpeSTP7ZtbKt51O/G1P5YYf65CzTrODsIvveTBrVql3dzGYTYCOZnAx3K6nKA
UnBtw72IlmrsDkanLc9r16r+fKKsmekojZuBSNCm4maYtb6M0N2Y18UwOt8awQ7Jc+/K4sg3T9cT
aBDawGxh02wW1/40Z4sPHu1j3XIReMPkXWdsXkGkyhK8sG1qzf4sZ2MrxZKh6u5MNPnyHkKFPp8J
3O2+Uqv142XXeT1NqDowL9zSXvLIDupR0cZg3HOaWWisrTNawTOHENpLbW4AOJ18mIdjOgTqIcEP
5C4rC9RLhrY6faQlQ3ZuNJZKd/QhAriEZl5lfM7CrA8eAd5O2Ha1d2eWmWudeY0K6nPkoKm2L2Vn
PAUUse/FWi86wYJa0EY+XpBG1E4jQLIxDmJKd03RGfVl0hnutT35S2GHlp0H9OOqbHVi2y6X8Svj
eOK8Z0g8Wuj1jf0+MUuwz2JyJrFbsqa9K5XdOjEym/oL8jSds1vRCm2Hx0thHGzg1buBilA7F01t
tA/oUEgqa/FjwVlClDgPAh7UediNqelHnqQlA6lBA1HHJ82t97PC73FnDG7fXJjc7MPGjwlCLLGl
yWmIRSUWtpua58h56C42VlB293lapMveaom8bgq3wxsc18YpFBVB8hcomSv9XCfhiPsSqXbtNSmV
WTf2FbheZfnJDh2iqXYj4j1MXCEGLZ+LIXP7d3RZgve4VFvifsYaW8R5YWJlUSfTB9W41j3i6bm7
KuphFrHldiXPOMPoN55qmZefmdCq2KWl6aQfR7iIcp8vWlaEvcxw3KpKq74sauGTPF6YC5B3VvTu
PVrSzn0CnF/0nV4ts3cBDZQSyBbmUB1RN/bno+nNdph69VTFw7KaInarwBgfEmkuT/kEHZV63iZg
oupEvYY01syEvq+S2M5kwbovxDQdrb7O7hzIHs5ec/12im0tWLK900rSB0VpYAOhJ9BXM5XThwKO
Gt5DrJT+rkJQet/XpU+IUtIK/ZzuYbniZEWU+5FJayXvplxCT3SKeb2zZzDsSOscnXMt+VzNlTlX
sEzYN6YLevLEbVPFyudAh0EaI9szrpPOccaDZgtnjRcWoCc8+4fyMOY0cRY4A9VfLQLTK6cEGYk6
oSRNRteavJ1ne+Mj+dDSv5BFrcbQ9dMGfSkqzGPpVZjxllNVrzGsg44j4eJVT54lglscu3p0ehjz
zFFbb45arjc/CmoDFS7o5nZameOLNVL+Yynlaw+OsZo3Ghh9E2Z2lh1Lv6qyCHuOVQ8tZ4FU0uW5
GzfzhDR37AOCRVNIThdjXzryINNiHm6FZE24NPBCWS9lQpcgtNs0y8/6Lm+nyHT7/NpbCN47wLpt
ZFQTtldGPT25MlxUYdtXdCCQWzi42d6UjmivNYU0OGxaejDnW/HKxqC75USWCQMnziZaY7HWmBaF
K0Z+iEucuZt27LzJdVbo8h20UpneKJyT1x0eUvlB8kG+sG6m16YQdE+1XIgLB4qIjT66/2Q363k3
V/MaNjSjRViSPfUJDsPchk6guqOLtgFL/jFvHorUajl+u4W+b4be/Fx7AVUBfjzouoXRGbvV61ew
38Hw79TQ9il6JPgKFsAGGfBXlS7bEZqGOdeRCQyX7ZXfDO/LOtVu2lnHyUamyr1BqFkajHAE1IfJ
rrI67txetw/atBQmEnO4i5G1wEYIc2cZrthPt4PPSLzVscRmMNl33aLZuwnH/+Bgl7Ps47Gl7A6T
RfwFKXbyYlz/q/rwf5k7jyXJkSzL/tCgBYCCbkGMmzkPd48NxINBwamCfX0fm+4RqczpqZLajZTk
pjLSPcwMBjx9995zbe4wWgi1FM9Vj3ewP2M0HeRpae2Vf8nCDzCaGRV6qXm3zliXZ79TGfBVD/LR
PZlH245VWOV2Qidq9s16F0FyfMr9tSGKsoV93XvJmchXORyHxUyYCyyr+aUWfbp4uLSWg+pnf4o2
o7OvPLEx56D9uF9tgSYfgecYNC5yY9NvE3yI37Qs6dVZZc3iRUNn2MPOgR7W7YrcT2duD8b8O1+n
NL+UelrCCYM0pCJTMcBCvoA9wYMnRRCz7l2ahTP/rid8INOgpp+jaz/IFgxPozzQYxgLv/uDGZqr
8T7Sne3b2njSsewEmYlCi6Nm3BUO3h3PGE9zUsmDMQ5UBNIGR0u9Wy468AGHR6Ku1fBYStnmlw0m
4penhiSYqfD5QyInORV05hxbAMqHibTIqb4f2JtuxpmgjcZN1MX423GrPlqnLnnT/LL4TA1nSgOe
f+JMUYzphi6L2IslS+PXKIGLaMJZoP13PKkzke7Y5mTf3dbW33K7fZ57lDPWyAuHYvotEPWn580f
bgyk9a5ry0sixPeGHua4rO7fOK3tj1NBs4hSvnnI17QJc2ugaT4bcYeY66kbJv2g0tSNVtYWqE/j
epD6iAt0NIidOJSOubQFx5mn0TThVQ+MQU00DrgIWHo+92PBBDDMxp5UXkju44q8vMBGKU62Ue8L
mbY7nHz01Zb1QVXuYbJs4pZLEaHgf7BSTG4N2ATWGWAIrJHbu1UNeSyW3r+ibqqdMbnTgdvDH5wB
xd52++9D6kcjBtKD7vrfdIwdgbPmLEKm5qEg2xgbizzxZ5LTOvTtzxSltkm5O7PqN/fFKs/0XRzI
Wu8GH89YAyux1vSnpJ+YmjT7QAmmzq6OQixoffkJlUgFFOLi3GvR5W1k4pG/BJnwzDkljerDrMof
WziLcBIb7conmISdY+TPcrsTGDvTltyu5uSq6VtyqMXcEwMYllDDiAmCwthlc9s+MrgTdCPOR8Wb
SUgDJd3+Isk4n82udl6FOTtf+VbL21R0320E2kchSzrKPD2J28YtT5qlPZpCLdFgJ6+GTVVOMjl9
wOku1Ff3Awzkte+96sApaPxqDas+sujZywoXVmM39kloroyy2dt+TMW272QZwAf6NJVjRHOeRE5v
7rVRi5syaT/GuudbhGR4Ve3W7lu8z0BFxuu25EcD1PB7PclnT0P6mNrliL+z3aOjFFdf/+WZGVBR
28ElKA+toV7b3uFBx886DRKGhmtVN8eZ9GDwjHcmFzoDS9rO4hok9sfYu9/ymY6jhWoIu03aPc0b
S6xq6/4YSoNKcZmvIxBgtkXSxHMgMMM9W2xgz+wbn9bNfaYQWu2rzXRuNMl6P+zZZEJyVkr8vA4b
Rq1enb644MS+tHVSX2SmheudECasKoYd2oeFTilJWtCUPYyFc7RlJ2IMm8/3DgnFtizqt3kHhgXs
iCw6PFJlOp8sv2fRZj1r5roHul4fBkulZ1107s91reSHN0/payp6h7nRLz/W2jVv0l1KFoKra92k
VEmYtb0sgsoxnkrNLTArLMStE0BOWZ713MWGeq9tq/iViIx4bMYshXvFu6iaIhPN14tdss3fyqna
4tZv25OND4sdJ1eoSNQT7BH3NMvtlWZw76A3nfu5GJS/OT0rgNZt3LieICUn1XqyOkxgSallp5pM
EWXUMiVuOZRhMydgRhoU86+t1V/WbrZecVHw/uKxwB2Q0U8qndfeNdLnKUd0qQrU8810aaXQxyWs
RYZTsEi+5WbPvjLLdmuVuzbk2dmm35SuiGBdR+czNR2i7dzAz8KrOHy1NRbhzM+uFNdlO02J/cxH
E6K9LEEjhR67jooagybWAuw4D+UGA7GojQf0bm71zYhztdGSfeYXG6dv/BkhtfIqMGDTnow1EXha
ASF8uX46PuVpKx7uttqA5yX+SfaPZ2vNux1k/TMHzoxU96K9JhsCT0Bvr/3DdZcnPxv9L8vmveJw
qVIvv1Ho7XUhVhA5RapTR8PRTw1fHgbycjxSDq2Het/Z7y4f83VytTxs3LG+Sq1VMDNdmjIWkVY7
Y9XUvvOcIuzsdHyt8/Iy14YIlwLbRG8UVrRNTAPblhTPvXLqk1M5kYOV7r1vWVsE8K6dByEm51Dp
6OGrzZGg0pIaUGD2jitx/DMoxgezUMBgtmTDeDbOF9GA2yu6bLhWmfNTOdwrp0Y/uqN1qHWx39p8
t5QcCoN26v04Qdc8ZXZjnsqay3VYmnWL9LqrFpYJYrzzF6nge5H2hOU4WFpMtI8WOUUxHLUkkTnH
T10MNHaMU+pncbts0lr3nM/6dYiMtHe0GJsyjcIsVd2i03Ap2YPixOzb+HvmaoVJAr0wY3yOZ5g+
WFjnte1+eH6iJgdXamlbabQso3RiTFFO6+10Otd0HuZDM0uxwx+nN+tPYzZS/9EaujeAc8MUZ2ZG
F3SQb/wp73pn55herNt49J/81mAWLUt/kCvnpKyZ3I90yc2q/yqoHLTrw9K6gzMe/VJRkxAZWU8P
4a51bEsseyy9xpTsJ4ewN/ExvE/TtjO7Ic3K0+KsAwCUqNomnVU8p8RFaDuZ4KG75ubcObuGCPH3
dGgRNTvL3AmAhE3glb232xoUq26mRnKw0iFsk37vV+ZPHrpj6Jd5/9J3+ZQFDQCN2Mq0dedayxws
PvZX22/+gKxrd1XJezq43RtA95geepwqTvPQK+0E/leLcy3ZQquzOMDiy4vgsGGo4B4ABVIXn4sH
R7Sj9p3xA/VWt2mP60VZQmsyJmMKlZjvpzH9o7KH6sRXsd+lsnCfMgqBr3f0LLFfIgjNrDshkoAX
jI2up8FsE+7xR+fcb3A2DlsHxYgvbxUuJU+S0RmfMjUIXs6wtO/eljcb5pAeqXtYLOi1bcfZaQGF
9eDXa/FpaEmOyOIUd79H08V9h6ePKEKGtxMXCtdrOqCyEhxoyi1gk8RGYu0k59/NJvQUsHBkljAo
1j7O0pd7OzPTKWpXV7zLzEjyKLULeTL5aKN8LAmxeKA0U3cu3/QGZ24m++UChdGJym29LYNVHEeF
ZRxZJl/B59r9tLMqa8QJ4MVyWbujqIc59hIA6LhLNyy2c3Johj59qJN+fNOkHtI8z6wBXvdWGJw6
AsZVzJMr9vFhNodLP07GRdO05ywTYq8Zvh0RqixR9+R19vDm94YA0KzXp1KW5d6fGG2Dpi+xbikc
oIHWzO6zbs92oHeaCFN9WF86sThfGopLsDqlOA53M6k1p8a+djR1GjLzvRV+ezQUBkfWsG/0TFxX
e3CIGGxmv4fF9CTmgce82sRF36Y/Y60oyMRGfhxdq4sLyguOlrUe8tpYnpr5Hg3hq/4gs86hxcg3
9y2q4RhrTeMAFRFCuyrsdyqaWWQ84s2iyKzmqnhnRZPEEGO6g1bVFUVuoI21HPsFLufklVkxPyIP
ctGbd2vpZD47Fti/0iiqp8anxNWAKnkqE83QdqLJ7MgGAB5pqVPtMpHhDNQwEBKnGbmekcdTNpzS
vTqybTNm7S05ma3l7UvLx8l350bt50Rll5Q+hrhKc/ulNUtM5TrmsZCAfk8GCCNdJPvpE8pI+w2r
nLu3c58wlGuwuovtubg2mms/Vop5mLxs90LUHfMvxXShn8lix1rD6APuB0ZU6W2+tyR093w2DNyx
Xdw63a73x/GH0qnHvKdZDrlqOBxo1RaR9JxDgyPir5wjxjlXaR0p3Zb7ERDbzaL/IVBjUu40f+Pm
D2XtnRO7TTpOVqkNAmRlrSsjo8bqeyiAzfYf2SIF35ikjRMk89vKEfvi8/d/ZbeBLZ8T/vfRYSkZ
2unyDXCSnwaFGjkjdWW6S5eFZyEAtVgb5XIw2ERPs9GfEhigSegDLPu2UqjCu+s28VBqXehum7Uf
lq47GQmtfaNlqbdx4PArCBj8Mrf+T0pU48C2uLYj6MTTS5vaz6ue9uFIK2u0rq66JiDNj/OocesH
oxLVc8Jab013mSXKOM+tDwSHJiiw/Ab9ypAP6U4xx/EE9rLE3XfNZF4qGhgOyeJ5hENGMxqh4NNa
CooIRhB+H/zJgfBKY8+izv+2gmq6uVi61ZLUjwKQ2h73HWMIs/ZPnPLTrhRaf4OpvdAAP9BRV7eQ
ZEc9PRCFW5/mZPxgE7U3Sy1SPlOd7aUnS95tQWqao6SGdjz19bM9lPVRKVszMEczwAT9vPY7jj3Y
0u2WrzfAgu551BagdJ1bx0vWycNQVCMvdvyszH45+pUnL+xIvQh/ujiudtE+6gqe8Nb59hZIWqIQ
sRVgYRcvvS2ZAufCbQswUL34gRNP21e9kZJ1aESD5dNvhl+sorafRWE7tOCyVPEqHgvGarZ49gYV
J46jPeSNNsHG0Iqbzvqq4gE/ylfWAPUOmylWadnax75Xl8qoqjN7Rhy1lXXIxtq7YWm89kCcQm+W
B1dq6xEG7vKIFV8e6jVJ3z3mjTzuG/pOw3Yz8F8uGNae1qSrGUhLbqcNxRP7pRuOFffRbjFfWFvX
tMn3byrt3J2seXdmc7mtSlcwj7o9KAI0CMt+wiDEFS3tjYA6K6jhSu9y+6Mza0J3hWNIOxS1OdAM
5fr5jv9c/84GgcjSOrtbuWcIaQ/s+N1jpydaH2q0cYcr07pxpj1VnJwmrzGXEXE2Pwp/jjbXblh/
tukvBov1S9k+zyz9rjL5tlnFyejEpVreab7iJL5cWIIM2GtNSHzkQS4NeYWYUC7FuoPNILzStUKq
qyz1B3mX4XeuLwk8GS5HHLMzQvjwJdM9EKCUkmNoFu7vVVQDz+JmiVhq1jfCXeZronzrBG+c01Mu
CNTMnWY/JdRAhrQ5GST6zQW/9tQwwjELhKBv+mPh8cW0qU4JhMjXlxoUDpfNZjw19jLGeIF5AGeU
wOyxJ5X8Ja0xf7ZIMpRRms2cWsd8PBRwdg28z0hai8GWtKSg4XHRyubd4PkWmGyTl4COZoZ0JUVc
DVMaj4alQlbM8pX9i9qVzHDhrInkjJ28D4dKNu+Jzu0dQck/Ee4DGQ3y+vm+MXpiv2OfzHzoTjAi
nBGPhaMObiZ8Ysu+9TTxVHtteN0yqPocDlW2wttskT8wvC3Ppm9+H5y6+KRbpl3CeZjoeTO8+9sC
mtX4vkHDYFeMBxzkMN6vL6zY6/dx6rd3/H9OYEytMTA09tXP1cnQ3ibP4/rgeOptCtkmH8SBM7bH
hrrJrJMSqXYx2rI75YY1XYpcJO90j9A7ImqygY3ucnDKi+l1VC42rHwgzcMK88C16IdpNUtu01qR
sB52t3Ud4soRa/plZ821abxQwzS/xHXW+ZwzCocdUyB5PPHSG2G1I/vORlFSqKliftdHPLqINXqa
hD1H5T9qGTncEILO2b3hwBjPi+5Z064SbQFfezM140xeYiKn1Onn1e99xAf0NKc+cyFWdUxysH1Z
1bAdSiIdbIJsa5f2ws13DouU2zp39XfRkugMeP5yZ1pEZz7AIvuB9OZOkeNhvPGX3ry5pmL8h1jL
it0tevHZdaX8Nms9wgDai0kwOTdgJOjudEqZacak0fR4JNz226t9qT8XbBwj9pfba1/gu58haofE
Dv1otvS933Qvk55xoTh6PKzylhO6aAllw9WI/ST3I7nVr1nvfvf7r80X7XWcu4MHFssOEq7waFys
M/fGkM02wViZBPaC+7Pe2ACj8+499qFs9vLT7CZOkJbJZc1Rn+FWcOZVZ15wAP/ajsD+PPVmtwJ/
Wpuds4FYUs1AKuuu5jT3oGP9aGs1Gkais4aRt7RtdmrZuE2qRRwmZT4vC/pX18Pn0NSGwx5ojzPk
nxVpy6hweFRkhHJswiAGu4oD7jISZfIM9lPtqPLg3/OP37LmRko+mr0ILM3YZ9Ln7KF1HM6zZI5F
Id0Xl1NgnMvlQdfSMPHAYPh8R6KpmCJrbm+Zrm7YTTceNsMfv64fAcbrock0/6ShFPeTOpp2fi0n
24vWrGNzLsOuXYpDv+ruYzp7Z7J9U5SY7aehlz+AuD3YkBWMybklZdVF9C38ETnGBdy01nNBPvOp
WvVrWy0/y7Sfw5Y7KUsSJ2iFu69aRTER3LaIvh15Knk0xRtbsiCpOfGOBtHyjBIBgjdk4OuSnASS
sLymPm2OHKmQMIBVRIJyjV3F2i/dSKVV3N7CMRU/N5vVO8jyos6fKsH2pe+ZYIGjN1A5IfSlqV7d
K98Rg6rhnffnsE7ybPTiXfiylbCPO/fccwvZM/ElPFNQn3LyFlfo6fM7XwQ/8I2aJM1AyDbYrAV9
Y3TmJfA72woXSeVF0JVeyld5FQ+cX42etTP+TO61k09Ts0khZ+QWhn6zGGzY+RqAJ4li4aaoay4E
lXxpbWXG9/1EgMT9XVkKCxX3rxAIbvEzQYHpT0Wr+ZynNuYwYmWyH68JwtjCYnF2ZmC9Mwe7uTMd
68Et14bxrc/ki1XoPmUyiXIqUiY+N6/TUDdZekEjgnSc2pP+R3E/Df7XWOlL5imVHWTLIPVpmvW0
S+xubD/+uRPF/KudHB+K59/BpjabT7Q3/e8txHnR+X2jS3zMpEGeSqscn2ej4/Ckc5xYosWrSTcZ
xsQ7ninFDrrDATCSGPSTz1o15gNeBUsLE63E0bfgk4N0jDJO8nlmjxGMaUaGtyfemsdTNQPJwC5N
bp2kYncRTs0PWS32SkpMuENSaItxy6dv/pc77t8ypv0/Iwx/iT3800jE/49hB/OfGtNe5VdWftW/
/pJ1uP8n/yfrYP+Hc48sYHkFEqPfTcj/ZUvz3f+4BxwMuFz3a+PuS/3vqIOpk3XgWXBP5BiCEhWM
Xf/tSuOHYdElmIBf2YW1gpft33Cl/d1s7ZgkHHQXCxz2OOxKf3M0ciboaELNh8NUaSMrJgPrULE5
dpAjWf4rTs5fvweuxy/ziHXcKaZ3jKn9NwtcVmsZKqvoDpByxzsWjVN5tqQY0rb0QGIReeiff/P+
p19IOeI9FeKKu/Psr5673FCN8PqsP5g+fAh4ZJl2002iwo5e1o+LM4t/8Qv/6nT736+QMACQNZPP
FYfo3Yn8D07jxmjwhS3kw+i8QLK4n9/PuvTqR+bLNWwSme5IzbW/ODZP/6Z/26H47J6xAPVL4IIF
5l9/tS/Z67Ln4C3N4VxQ1WvuSioF/sVv+b+uF34LL4x3E2SkwG/7199SCZ4GGxGAQ7dM4wmohf2t
SjVz13c8D//Fm3n/Wf9oEr6/IkgLOl5qqgtIqP31dyVtY3O2YuyZ5yZW5XJPeA8vSsCikEWCkzp5
+OeXy//04qhHNYADco369+jRP356iHcaXW5Vd0ASVUEipTzoy6ztV9f+V+ZEbBB/f3V3b6aHfYRP
zOB/f7tU4BiM5EKbaV8gD13NotQ+8YnVHIzkuD11VY56wjgjcEgsHk02Mo3GnOASI5ml/aI5Vvte
r1P/q8+3+5xWFsATtN53tV1m+JxXcFqpeWejJSeBBhhQoqOv04s0B0SvxSglwUUMES8p5+GbyUmu
CRT46A9a04Dl6839aLU1wngqujtgDwKreEE4tuy7fC5wAKYEE1FvDLxOpG7rLnKJXE1R4VMEdymk
MaSHMhcYs6dx2PCvz5v5ZEh4IqBIXAcIL+CCcuTvZWaalSxBNrFdOG0gOjI38Pm71mEFbOrD7JJm
Pmh65y473J5j8W5KswBBvJouByjKTuRURqovm7EOc9wd8qFzcRix7YOzMb+r2cHmE6DXJvN5wo5P
NcuYeLKKJgvtINIK388iAQLo03OzDBAF2XWyW6JDIwUESpT0E+WFDqHAntoOgkndq4X0TeW6lxmX
lPag5yt+CQxi6M4QBtzspExTe+3KxMIb01aKTTLWH7a0slGPJu9lFlFZm46x54F0wL/UtvJkt3n/
vUt0GxhESsdlU/OewIbZZVjMVjbnQ12d0RireSf0fMuA1ECD3q02h78z0d2K7V3hYkbqF1JCkU5L
U8uqx8SBlIhKhxLCpkt/0WtOQwyKq0fa2E9NEeSTXqgPczGyt8YfXPUtpTW63blSLJwY2xW0eE+r
E1Q4SuK8q6rgf6P9d3UW1T26MfmjudYRL2Xa71ymz/WHhTrK4n+tNSc78YOtx0nDc8ROsjIZz6qM
sykWlWV7AqGS2G9rivEmqmVWTpBO0qI6s6Na3dhTYIno+fFn1/+OYG6ym+4YdfyLnHWRMZRLgDsb
hl61nzpX+icdYWgK5OIn6W3Acsc+PMGm2/N/AfiADpD0NUqlscAzkGZt5iiTbcbG3089ohY4DmDy
mBp0Kuyu4CyfCtl46kKd06x/q21DafwZ07+pscQjjNdn659L6E7DIyF21wQOZNdvfQslCVMcx9ad
yuZZxGPZqnfca8R3jdqcGMLropfvnrSKa7sMXR60ZeLWB6ujCOZ5clN9i1DZGOSFrmbraFVCXGUp
SZGIqqe2LHN17HjeggH1lavdf0tHlIygLfTxjXlXN2JN4rBG77EXRvekTgcOKDnkLndf+rr81VFo
ye654IZ4G3oXKm9iufglLO65G5VYnV0/OfAG5iDt2sHgxMn2KgA2Z2FUMgQa2EHcx01ep1tAVoAA
PkTmVFnlzmLhY0aIJ+ttHIq8jXKzmPOQ6X9GbCoQYw4JtA0zyje7IMhdVfSi1DZtV9A6hlndRLni
VoFGW/3m0LnsIXto9JlArvpR612KCJW6fYJaUiWkfl1NPdK3xck0G7LxZy2c5Ieea8pjtG6wYulm
hRwENirLo8H1Rm5sObbbCI4L2riWDza5b0P7bTfJ3O6VkNt7K/NKnahN2xQdlCmw59RYs9NazJyq
QE/NWCQ2tMEdiAzvyasWaYYJNyVWWFatHgdtpMKnAMjgxkLf5rvDKG29gDr4Yob1lIgjYO+M9Shs
lTpcaOCSYSYSzEl0QZri6tadBFpCWdubrsblBXdAYu5p1ka4UZOstVudFRqtBHjLH6Q/ohg7mc/5
0laLz1kUetS7UE3qhFRjGT8dlfZf09bP6Q6t0+13xLC6F8XIdCe7yzsWgPqzOrqjCtprOowyXsyq
SAKh0VsTuhMkmqDzrPaY2aWu9hKBnu7BdXPARW2OOLo0C9Yh9GbVBR7Lrq9O92TB5VCbMhSDPhOU
pd6LfmpOxxZ7EMO69uZcgxlDArnUm1O7eNa15S3T8uo3Kl75AwZ2vqvZVX76ztLuefZVH3YzbB/G
4GOtG3yWRIFLFcv9M5t5aGEtspcj/pDSCkeBi46vp8GnTUmV3E201kyHbpy1PwvIigdmb1TSzF2y
T7upvM9S9P3raND9EhRNl/dho2XsPIakQDUzs3X8OSOdS/ZfTspyusryp0wrk5y3smFHhLqS/zaN
GtdA66WKd64Z2m9Zkto0NUrPfkHfbL+jNcQiA5mk2tGLtylJqZGDYfajzERxIYyyK+BmUvbSoIbO
Veu94RItXtGw63OFk9Io6892WHbmWGYRrjZ4PaMpPqus09713nfex81mUdCqKxbpwUWTK4bLONiY
6Lx8iZRZDD2ev40OO/pS5WXU2jnuNVU9dyCRzpW1XU2zQX8eTByj8B9t8C3m9ojsNh5sQBmkAlCa
yCO7cEA08W5WRjwL+dx6rfvI2tn3YrxO9h/YT/nDmBjVSW+MxQ4rv5QB+JkxUht7aZCLTVjpxRsX
hUFQio31qygNKoZW+6nyZ3WyjMmy2DLXlEc6Z15CehKgXrnjbu6nttHt0JARlmz6a+ukofe1QU6n
Bz20aO6/u8Uzf2paYf02lWkkO3edPJ5ny3s2u3/oq51Olr+Jx6Eu9QMllXVk8QT5ba9Sn6N5yPFK
OEufskTBNZ4G7OTALrHR5dJeWWVMeP/eMSjpN+zoEn63PZ40Nq1pkM2bl8ZqNDTWj+4QbwK0HiZQ
fX0V47RJfA0q/Z2VCrObV/jOk8v7cmts03nWF/kT+J3NjcVKxzMd9umVRUq6PfZt71/wwI47s/RI
oGfdaBI7K1dxg1uw3XXZNDvhAUpjYL1JfcBZj6ulU9XmgYQzmwRBB7RdmLM4VGdaSej4URaNTPtx
zjEd22zb+QazDwMAocx43urtqaVHxgpLZFdjV0LIMDimrasMe4W/ng2WiWpWNCOSDTlE24l8Gu8p
BCqqkBHL/mhNz4dQUzfTxaoX9dGyhPY+GYJ6iHXNXL8UVWH8qEYgAohMyzzvgGgt7U0aeBg9ADDT
U+p09PdV21bmD27n9tt+o1I4O2rWpKZP1lmG9YsM7oAQ1Yrlo8d43Xw0OPpOS2dAnq4XzWAHVOiy
oZBl3HCiYT3Fq8SEvWux4b9QuAurS8NhFUzCLNz9nYVRB4jI2YeHFrQQwreBftpC83E9jryo0Fyy
6jNpRb8FM8NJhGFywnDZmN0fmsymay6FODHrtM8CcI/xrNk+D/dMWOUfyCW0J3pCijpGMIGzhUGx
ekRQ9z9MxM+UuFDdvieIl/HQORLVqEDC7G3O4qFpdRx86MRiwVdMC5kYpOIeTFXiIzJ5XFwUzpS9
w1c9ybOfFAaop26op4Nf3B8uazNm1HIgkNEtg6OKM15YJ0nB17/qpm+Fla8/h9lz6a8t3fKiayp5
2FqTPfFA/hlXo9cmy7nyEkZCqIhJ/oWvvh2jzO6dAsHPyB+8PNfw160pjm9P3k0VK2DNhzKpinGv
TSL94BvLtAufT70vo+ZRxWQWX11C9idQQ588NglIBCg4VH66DXNspsSl8yeDphGt85/hpVMuVrhJ
+7Z6it3wWE/1jhibOo8OuRrDGlmKWcU8H9bGmPeZkAvlpRhBN07tfKWd9FSN9kK1OjQdfPMJ1Rz5
Ow2NHKDMfP12p+QH3D2LC5gFTBCaKTF8309iM3DIN40WRwwPTBcuIC2GIMWAvUjYQBMOzm995T/R
pEnrFraLGC9y92epe4f3gfPPQeFg5ZJsu0DBB3yvWMS+ibvM59fdceubT91IiEpY9YNXmUcEyh1x
6Ir7OE4zzR8vLYfDyHGKc5oY1h/a1Y+g0ZhnvXpPMcyO6u8p0Lx8b6fGA9VC3HZ8Hqlunb5T9p6G
zWgasHnGHjeRvgO4GtiycW/aSOxmAUYeYHOL7nihjXjP3jGrb0zqFgUBxj7Vhdyl3jqEqZfs9Fx/
3BQ3IDu12Ddvc/5F80YRGG51tgvr1VCufJMTEHajTeEiWEa5TzGVMGLk3TEzvcdV535NvWxDCZ2n
1QF2Vf+bmlYU6JTpOtnaB9kXZ54TA+mGYTmw463vpDD3WrNEi004M4EibRWWvDlAYZaZpJBBOQSC
dZ+49lHr7XmPwPSCZINxlAW810s+F5WrcJpn82ANWJFa0X1DgN15Of9tUtKKOLtoyiMQyGAtxMsg
+WLniimPZlZj+/Td7mZYHUc3Ik4/+fFrjNcXUyOxTizr7W9Dz8/LkKjHbRj8EZRhceldH+1qNMLO
bCADlYN/Knx+J1FRQFmN/OFsk3l07c4OMp3+0bqcE5MPNYvF2tiR3g5Pej2/pJkGr991ryt+9utI
qe/LiB+ALBd2iqPVmkms+kJ/LdlqiCjH8oZy2DazFWOYPOoqVQ7rcQ0iIqU8TKPg6tq9zMb5Pau2
DnOzN8h3pMaSOww0zSDxxa2Yx/JV1IhiM2NRxs/bfnhG8Vtnnc+qYRjSY03oFMLGgH9kdAIvSXbD
hILcD173Xfl2cUVdq6MtI9ulRBHnXWLvcA4WeVhoBOD9b8U2f3CPokcrW3xcaWYbj+7KIY4QXFj1
3cNWV1qgHN27uuQOL2DlzKhnwxB32qz9FjwccKgh/mxu9Yev2gWA+XOOdB0y012NmjHW6I6j4x5Z
Dr5w+n7t9NLFg1K94dSbAiXaaVeMd4uWsg2OIGwFW+19HGRc5kp9qxSurTgpsvZYajPH6BZL0d3w
8J/snVlv3Uiapv9Koe+ZYJAMLkBPX5yNkixZlmVbtm8IeeO+Bcng8uvnobO72udIrTMqYO4ayCpk
wpkKRTCWb3kXbrNfcVFNu9oPDuQYKEFMfnCLcH19L0aruMpLGljlzDmJoRpukI2gzx8h0GXn6r3b
WnwDMUZ6I4Ar/FhVct55gyaSi40H7STRG5D67Qcvl+YB9P5FmndcjK3SaLvETnWHljLcRxLWDf3/
+7yr79sktz8ZQfIxcFN/h3iZfeW10xs58FjDO0GhBpnSOy9BTZOKUfUdAapLWgHN26JdMV6CXVdH
+GYb8Xuks77WC06IhQCkEfURT643iK+AaoLPtZXRYDDsqfjKGJeqyuOd7gbze+dK7zAS9I4bJZr5
gh3bgYZeJlIkAdoO/SlKUGY0fqR1pi8rGA3fclOW9g0c3Ent2a5RQH0g8iG/JEiN2XA7DzkFLAtb
aJg7uUl9OCV/uhV93t05SNaCDnYVWlC+X36VGT9qGlp5kccqvxvAOdwQ9/ugyor7AXFMPgLOyN9E
arpvBXhCFjWrPhR1MLjbsVFFGGGBiIwpAf9tM3aoIgCYhBdJLMycJmQP99TkxSEO4FpBA5u+e+Os
CaqBsWwqz72qLAUNuIH2lBZg2nCG7jtwAtqcdwUu0Q+6VaAdiNPku1bCUNsOQ1K+Q6nqPqYIB4bL
La+HnEBi61oiXgDoGahCdkaZhvOA4AqChkEK4Jw+93aeQacBjK1hslVlcrCX1Lzr64nimhtn5Ufq
bPJLKfrhbVwuZrtFUXr+JeZx2XXLPNxTYhnxfHSrlpc9kAOOx0UL5KdpsZDyXBPkZtxbJtZZTYsh
D9nAl9Ls52qrXU/e2VDtBPt3QeCsz9nfaOpGmbGDqZJcQ3mENtEYeY9P9tyChMGrMNo6VHOXK7mW
XbeDi9jb3sxQMepw0YPO7Nmdx+MGaW+7QnSRpls60K3BQO9/A6s/oIBG8ArtpkJJEYlNSAH9ArsG
FiFVfXi6HWLJJGJIRdAIgMsTYYhOxzXpA1qlfRW88aRTrGeiLC/HrgNSIKWHcLHTpOrX1Ac4ok7p
2LkhdCDSii4eLXLYCeSQ4dbitpkqCdix1mO1RSO4+2xBrfzaxoJ4UmQzGHUrKieKsyRfMVmMVb4H
FlxXZMAjPB2uC4FxtU+hCuSCD+y9BUyJimIT4dPq4hdj7aTZBV/qMqNhWljj9GBE7lBcOH263MGz
bOihxwHcqE4CJtkMYKmg/lSAAzeJAfD+kPuFpLswEvUf7HTIAYJrs8CQUBVEKd2Q1O9gOSzfBchJ
Tc838YvLdGwc8wDELw8Lb0JXcfLz7AaQPnI7fZvIrwDGR/rJCjzSJWVcmDwAWC3cyFscgYDQj2ax
lX7maXit2rb5U6/5NneyuXEwKalhoHermixiplx8TZTXm6Jr+m9gzqhF+blMPy5zAyTCcQeiG0hn
1boa0uHagWUfbbB9hTk7wWjxdyjRLRaJRzS3275t9Z0sS38k8m6p0fBLZMsWmK13W8OVKPdVG0Pu
Y9YDMYhN3fAjpUR1N9qDMNgRVKzZumkDbHjJ0jCiiE67vaUAgYyhPTyAzHMnNjR92DX8qNEi6dUU
Qwdq6RIPldGlFz69gY/uXIEcDvI8g53YlcvnGkwBqotC2Ksoei6/Lz72YftCwRtvqAf85NAhbwj+
AXGdpbaSq3xQat55scMMgL/1/q4fVf/BiBznqrYAnZVeBwWWGhu8nWVp/IdWKdwsOgfwaQA8/bJx
y/prQP1vGzXdwzinXQuA34vUdqQu4qG30Mxf3FE2F7Hb0xMCrpuInYpq5GVnvlyzI+Cm3gQ+fHi7
OBb6nSgqAECfIDpOK6fBlXuiNkq0En6mszGhyFoIH0AoQuYluaEeFv1oOnA1xHA1xDWrjQOxKcBT
c1dNM+V9SxfzF+nb+huS5iPSlVOFqjVuPS0fdVn7CvkypeZ2qrUPQiLJFoQ4TcOHfMDTah70OAka
10HhfSdCBGJl9l555xJkIavWtQ2YzCoY37tmLdHqdlqw/3TK9EHbnq4v0Bnt2JRoHEMJjEEFbETs
mO47d72zwijPimKbpDmpMhoVKDrb0whaTQdTSRFC1IKHFnK2v+9MI3sYFFj/K5ca4eeCsu771nWg
BTqttG4lNWaUfONGc2zMIG0o6y6KSDUKkuCQJgPss3zw6PRPc999D+zJvKyjbB0X3g+iC/7AMYxm
D91gqzHS+gJzvUqgNKGXettFbnrNk04UOWD7CTFq5H3ZGPjB/uyk16OEbImC/DB16+Zi1Jm4XERn
/cLxykETXIzD8BMwngtcMpnkdBUFqXdh5GOw7Nj1klQevvAvVXTtcNCgTBOoy/jebeDHtu8AmZif
qQQP3zjZCA35cy5/IGpMq2zwFJSZ2Z3T+Ja0Kr3JwJqhVMoDxLWVi+qDXxn154R7RGzStMS/KG7M
8gfl7GjegiKlisCs8jd5qQzcbYacQInaC+iQuPLYIABF6tu68O0Cdm1DcSMavLlDNaCZvrneJDGe
Thu9bHo67Q1AIrG8B5pHc8cqpqoGN2Z7LTVeE50uQVL6K7ez/lMSxepj7jsARVozQbG/tBL3Q51G
PIopx/xBwfuvt/XopukmtgzH2vaaUt7Ga5r4S2F5vHO2kVFCaKfGscIeI4VbmcXsvEZlHTdZWQwm
AgeL/wUfHOe70doVek92tYzbuqIcteEVhxSglhlLqSLQnR2iBgO4XDrRSJLmxI+IBEt1qBZTgNiE
rxXiHuZfMiEwxI209U97LNr7OB/ZcCP97Z/EdBrY04yAPNBV33+kth9cu5RiAJhVdYDKsZ5mc4Ne
jlldEIjEFPWbGHFRvw3aQ+FD9vRGn/BnFAZEIKhuLT2X2jQeFqSJxY7GB3KtsBzaCsyxJJuoRO3S
SdDDLHgi/TxFJaAs7Z3Rw2A8gFqE8+6BpaWX4aOuvuntuio+LqOjPmsnlt/ZXdW8nUWvkD5prPdV
1PLSjGm9cPgQDAADmE6YTnv0FMHN55N7JVtEhOHIxuWt6n0uHAQQxEJN0qfgNMU9OywYS7N4l/rT
WlfRffy96ZP2sx7xlcCJwRqXgytakmaF0oRBiWfqH5wMGA/1DZI+AGHKGB/zpo0/URZkIXArnOc9
GvHB97ggLbjvnM7PeFlrSsajssxxj7wOQotZJ5R1qDGV6EI0Yxw87boCR/JWR226XYRHrK0czcNa
V3ZsH3zVOV9IDydjVyGM4d4kbQpWbhOkU9rtFe1NiDm5h+hpJQrUGyzgdTNBd8YkVdGOxZt5zrQN
CpTs6DZoRfdNC/CohwDrg8+0E9r6oHqEl/cAIXVL6Ym37JJHYvbY54XlXpEXg4hHv1vACbR4Q+h2
2MvKhe3jr21iNcuuL+01Z+liWpSt1RE+pa013nigm+MdIXEsNktCsZVwWVr1u9mFmUg5VEQ9cL+p
+DC2wvtc9t4qDl5ibLz2g+lOsJotzGHH7x+CEsfS69zCJH5fWbUg3EIiBbMDODEVmG9by92ScZFe
kola0W5ZNY922awEm2L0p/o2Qmr4R4+DzPi+dI0lOHSe7tIDPi7GF9dK/OmAPBGhGjVXtA0o3MzG
wWVrfUuK2nkQPIQGMaRy4/c0ADjnXVZ7wQcPoABR/mQRJ6RmstzCpcPSw/cjWMEtO2PYlH0E9lpL
StJI0CA8vXVN5VwiOpheAftEDByeen8VIYnxLYZLa+9ojsiPCvOA5lA15ayw3lCUhkgOzQKWRVBB
VUcGBXYmITTPUSxR2miSLrtleVGZQbxleTfCzAk2UGbF17JNfGD41UQ9op6U/UjwadIeLft1qWMD
TKeJhsu7dgRyxvsUkDijxR3T0/aduUETwFqRi/RZL4kBugVoJQHiTuZdVG2AGBbWlojIepMVpjHt
mFFzXUG58NmMWX4f84Z4uI+PFGboFgt/01IoFwcViCgkNQhcIMCp+x5OUIysR1Soj9rInGjXLp31
PU4ovpDtL9XhZTzHE/gPsArSIBvTcsdGMPkErCKFId2hqcnWhlF+cc1hfsjbfnpQPvlEmZro5Lw8
4LHcFvAfdBoxiRUk1NYq93WC6ShpWCkP+tSFE4nhEZ59n9C7hqkCZ0iBirrWvp5S1pbUJ0xhHWfE
VgUUrJd/jSc4Fn4NiEwAyPBst+WqkHaEY1lFfWm2Dxdmg1YLu9zYNQOeEdTxqjMORuuMjjA6sAWx
uWcoFF5979SWrlQ27Oqm7y88p3K7TdxH2R21v+Li5Rk9/ZK2WAWqqY+TlqHTdjwjVDBKYxRmf6Et
3qgWyxyQ7EFCygZNXKdp8rfI3v+oGPl0BRkPE0LAegS6gNaOx+Oa7WmkwjY0AazuaL1aH7u0UhvY
ZM6nl6cm1t/9dAktgis3wDFLWKdzy2Xreak1w1kIcolTHHqG49R1hxZAFyOOQbSngobgzSxnyvBI
1VhCd1fKarz7l3+V51bZcnz8nfl9iH7XVfkDvVY0QAXoAg8XZZldmrL+mdTjl6hI40Nj/gv7xnaD
VVAIcBeOoSdDkXDFXuz3F/hhZBerAjwEPSnOyA8/tzvBTqIz7Urk38TJZ1QOEVmfqZ5iFPApTtrw
xquEOjOX55bN+428k54F0PBk2ZIsI/AZkv5inlCPD1WOatc7ZPyL6Q02kXG9M+RIt/flb3W6Q0Ft
/hbTY3a2lOzV4wV0G5McFEmakJym/+VJF1EEakpJvm9mI/ry8mCnxs0UJFYMHjhVnJulxAP8eDR/
iHPl+90U0vUrH6uuS3ncPTPbI8lpXgYm9MbJNq2PVtfJ7008Es1BCrmIqhxxB3tqri3ix/dnfqnT
g/P7lyJM5bLFsw2dxpNfygTvSD1mCuPZd7ddodQ97hqU+a1l3pJJNHvMLfStg2IMVHR6633VRodh
Ts8d4We+hc0lyFXLjUvX8eS+lfiQeBK3rlBOXRyKNKp/4ccx3mG05757edKnO5o5YzBvg/y1bEcw
9eM5oyRVjWDcltCnxbGtu8G6LFDPP6Nu/dyE+NArWB1lAs8/2VxjT4vGWYIpTF2TcqTWKXTmpQzm
GOXTUSRngJ7PDbcOxvXuOcAvT4bLrQU8otBzCI0foN4cA2SzlxsIF+eskJ9ZPtf1fO43wKUgn9ej
/McNhztdZXiL2YeWrwG02CZ1AFGec1F9Zj4usooUTsEeA/w+udxKQexPOgrVqS/GX8rN/IsgNqcf
bk3/8NX7wcU0Hiw1t4DnnSqC2+NIl8yhv2o65rKlQvbZLut6/+pBkBJEEx+tXmDip0Dcvl7Qv2qC
LmyX5meWVsEezt0Qvn4QJEpRTjeJ2PxTL0TZI/6Ip3EXLrD0NpXjJFcV4pdnAolnNgB4Ns8jUgGi
zXk93gAws0Yk9x1E31Y9uAUftCtBceTw8lye2QA++AYvkDbMPHrpx6NgLNY1hkrmsJtr6y4VpcLI
2HKN6wzwgD6zBU6fH64E3/Zd07RcC7z0b1nqP/a0XfUmDiVqConmNXUkQIgmvOMZYfZ4mPV9jnfa
eObJe2YZV8V0yAkBMAW2+vEE2d25Ansy4Qvlzm9FUo5hNjt+eWZqzw2DWLhwebyJjqyTZ2dJ65LK
L71cDeq9vWvoQLkH3ZmV+Urk97qG/M9C6p7nDZLG8XzqMqB6EUQjzOtJfx1N2f8QpIffU+0tZyxN
nu4NgaK7DatD2EjjnVroUuGmEkhFNEQiwg5teza3GlmxsG4oUb28DZ8uH5nIKkuOyLYtUQw4nlUb
RJOmI4YF3ehmBVzG4GuBHc3Pl0d5OiHLJLYS2JiaDtHyyZFKA1AmrTeLMBrMLCzrakLVCj2+3IF8
9q8MxSXBlYc25qm9fD8NS95EEu1Poxl2QVrSJB6h/3l2Ls+s3XpE/4zKSWdMeDHcdzTbXMo+x2tH
9WJITHwwwzqg+DtoAQsv8ArrUcFyn/a6Ro5nAbwQ0aw4c3s8/WwkAZxmjxeeQNw+GRoAvZtFViRC
ZWfFfbBEM/Ur03r1TQjGkocQ8vdK51gZRn8+hbQ9TTmJGKoilaCLavEiJBDVOcrPM3NZL3SYP7/H
OR3FmVygE9Abw1JGGqGhvN+bMAleHRXx/IHVcggEiVDNk+MLvpTPNZkeK5ZG4H1HF8dKRE7n19Jf
PGnD2QTPRujAk2ie7HVAvUVHW9YMkw5qIvoP+c6ZbAwX87x69ffh4aBwYbnYjPAsnl6xI6pClTPL
tfcb75QDy94csDt7+UQ9/T4OeFs4NlwQnmWdnija740MhJKhs7YmYwQ9tiB+rTOH6blRIPBAxLLW
neadfB9hlsDtgl6Gg8jGPXnLD4SfzN3LU3l6D1FxMSHa4Sq0EsxOHl0jpzMeB5UMQa32tzFGpNc2
0sdkIoVuXr9seDysxD2uPY7oycfBh7GhI+M5obnCQLcukUu6UyhtvXpjO9jLsA3IvbgL/JP9lmqc
HNHQdUKrnOcNCg8AuQCanvk86085vusI7MCYUMnxaNe5J+8ESmMD5ZCG2cy+fNM5qD20GmEhGnrV
RW2ilfnyl3pmO0guVazI13CSzO346rGVciCqrHqpvJKwdPzlgi5+dOYbPZ2VpBYHSY3yFDHPaRLD
tcb7F2SAOhUE4MsRfyRkO1QeoZhU6lmjrIi85ZnMaf3Vj5eScpt0VmQ0dwQxxfHUSmvQPh14GVoT
SgTv824ZKOQPg1deOBl4E2whFIL0RWTDafMpqjvvyqXW3Zm5r1/s9NcgQLPQ6JQrHfHkiw6F6wPZ
aWRY4htzBV5L3Eqjjg5zPk13jtDTbWu3r3+3KETAOuGQB8Twp0Fhm/v0VfNChhk0xK0Ej74V1Tjs
X9481vr8Hc/Nx4+Bc8HJIBV21t31R7y7VAgvtKnZhakaAW4qTzZY7UKfh+JT+dFbjKtzVChSJ3J2
aUoTKQTkkH+fUWITl66nwdC4q6YI+jRSK5xgasxYmt6bnEuk1PtPfZ9OKKrnSH/vpb2SZtCurayt
wlaKZrRcXH0pKMAOr/5mMAJ5vPiLeiqZ8PG8UHFtZaadHkJgp3ZwC97EJRH15M3mJam3vx3iOT0T
jD49I4wpberk5kpYdazjMed0wq8UJmcYlNnynlgesWFzDh5F6esfvhrsM3nDM+MRJPLZqJNQkXsy
Xo1jqzUbXTiQ8+8G6GEHjNyN/WxKeeWDobx/ebM8fRN4CJghk6MyR4P0eH7p5KBCWThd2KmsvAQx
jusq+GRwldG5gtzTqUEz5v1Zzc4EVNyTJ4GQHpqoUbAtW9X/KqrYxKW0it9GxEe7NHadV8cHlN6J
qnjohOtQzzie2uBpmsCRqcK0Nt0rOC+4zcgYbaWXV/DpXY1mOzUnYuDApKlxMq2CWv6SpqMKZT8V
DxOkmm3ux9mZa/PJKK5F+iAEoQhPN9v/eDKoSU25BXA7NLsaxU3qAxeBEu7ly3N5shsYhZDXg7gC
R5oOyfEoMHLW5m+nQ7qoxQUkueQi8FOQNIV2w5eHem5CtCu4B0heXfgPx0MVS4zqVIIH8hRJ62Ne
eual0Zb17vWjuA5xL9adayx/uge61SuicnUYmWC8/EE7n6a2VP1r9wDrRj5EcVOQKXA3HU8GRMvg
NYY/hMCAnP0UY0NVoFX2ymI9SYLtkXpTqVpFAsTJHtB1PkyVLnToxjW12qjVO78H5fD6JfNIEhzG
sRzn9EaAYykz1wkGQPN1fA9cP8Yzfc6+vX4UtrEkbOPjcAMdr9jszKAlwY9TDE5aQFuqs27jdCoO
rx5mfeHlGuFIh4rW8TDRYhDVTSlO27hi11dVVbrTdZx6ZfP6gVCJ4A4gI6XCdNpJrftoESATh3Cx
/fjGAMBzyCZvOhPtrhH60ctOFZ+2G9U5IKbcBKfn04Qo5Jf1gF+PLbJDbCPRvU/Kqqlupri23hWx
qb2bsdMIhFq5bOLXH9o126fOBB0EA6mT5cRUBcg8NPJwUA3uERJ2Ii6P56qpv8vZp9MEeoYfEhtx
fXePvxoc6mlyZ6ZZF3Z2ZcVO+imvDDEclkQld4k10dyUfvK5Rj1ir1QU7GWeBmfWel3Lk1+C2j2e
V9TPbKL7kzOtdU59xk3HUCIrii94Vx8AzkWX1rSqMPp+O77zIL2M25d37DNX8FqSIialfsMjeXIw
mHfEyQx0WFU6vs4hWe1MqRFWh7r0LwyFrgnpLR8VLMhJliHLwIdUZOowkfSvQLqMHXLcnXPdYeJ9
LvZ9bjmpUgZ8T3aO75wsJ8qyDS0mocM28LOLhYf4GgFjRAqsXjSHJm350J1Z/Hh5NdcNefoRQTgi
rLLmoLyfxzvJB9cJJkFrypaluMuiYdxXQTe9/mJek+pAkFibVKZOFtLL48mWKh7DPh/BHTVm9yaB
JH3mc61f/slcAn4+tX8y0dPwl7MwpLlSXP9TO18QKfjY4YKawA2iASW+q4wq/fX65QO9gyATPX7M
C04mNtkzWoxy0aHZRvlHOpbWDqaB+/lfGYUomwHIrU9FaHraDegd8EjPcI0vg8Vpd3FRxGfSoue2
As2mf45ycqmkpapsiGE6bKLIhvQP4GcYrWD32rnYJkJGcr26aDqcboUJSBIYzHQI6bbW+6XBGT0X
g3VmlKeXBE1UtgLBBl55FMqPt3XB62Cp1tahwnkV3C56bRVKBnmcv7qOQxvQoW+LwapFv/MU8YBT
Wt+a+cS36VHfL4qhvzTBRVy8vGrr2h9vbVyCOT0Wb6jJWT25HAqF9LEX5Ui9TIvrAPFUVK8hxLaw
ldOh+uxH5jvUaCMIGkU9vjrgsQlBiaywKgbJcorQwS/IEVFCjOAhMwjZFaWGYR6bM9vvCYoFNaCj
YU4udsSraQ5iMR36UKlpRGYzpDKqO0M51bsYrcU9KvAIFau+3CTLksCgAVi8oJ7x5eXFfnoQSItI
v7mwgCYRHR1vnhQ7Meml0RDmUQMJLiicu8Co3Y8vj/L0vmcUaGfkRQSTND+OR/GbKVAmEsgh9Zwx
f4vDAAoHc+uPX3hdpjfZbGh/ryTg5TPv9jPTo/uPQcmabK576njgTlVl79tDH+oxbm/dPjJ2tp17
Z3bsMyfwt+oYswOTxH18PMqYZFFp1t0aCeE2nSHGSMSPHxH4VnVm5zw3FB0NMHpUzmggnQzVF4sz
6px7HwUr+ApGX1IgBvuvtPBfW+2gbkS/ErQRSwg+7+QcoqKvB2puOuyT+CbNAdobk/hZE2oiPWad
mdczH4riPVgDQh0HlNP653+UqUYgk5RurCGc8ro5YKwCH6odku7TyxvxmbuFfiWR1JpnUCY+OXeQ
ubK4cMjNcGdDCSBLuj0IWnfnaMN5SOaYtLBBodQYqvRMz/SZCUrX930qxhRXaNMeT5BKu1th6ERO
kNXNXpfV/MXOcNQ7c389sz/ICQFvsoy02k5TKXywwMGh5BbC8Z/TSwv1dmdvwbxudzW8nq8vL+e6
XCdXNb0+cGlcHb/P9vGkJPaMuoAiE3axXW47taAQ7OFimW/G30j5SSPyfWaGT8ekCL724biz6Aef
YuGQgM6MgIZmqBVwUYo9Cldj/0c9dVjLTLk4E2g9/W7EwwAg0HETFjXidcH/2JhJ0fiqbakzJrKh
WrV49VVN7Wr38kI+k+VI8mhaZQ6RPq3uk2HSzJiU6ZHlBH4eonb2aE4q2yJy8DOOceIY029OoKEj
kvKtVPRXp3Lr6FRS150DBudkdIk3wUiMwv0MB/KXCqzuGhWm+eHlST63lDSjLbQaWU37FH2DmBOU
C80RyGjYbt0e5/LOAfH++lFwJ+XKohJHOf/kram6Hr8HpIpCTJfiN4hKBBfFKM7cjeuCHG98DjNx
EDJ7VDBpmxzvilEFadZXpQpBDKCLm9XyR5cV0yHKnOzu5fk8s98ZiqyF+JHPc1pOSnuzkF42qLBa
FG48TT6VHzy/Me0LaWnvParczePLIz47uYB7kpDVpvJ8shvSDv9EWsL4/jVedh+kqHVALhjQ4IYE
0fVntv4zo3F90NfyqeJTnT0ZTUDhXUqz60LlSLWfzFnt3KyeNxHWLq9+p+naEtXRvuUvAp7jr9Yg
WIGhKBPL+sEBrSeyj2BCp8s+itszs3oa8QBm44XGi289V6c93KFVUWVggRtqWijNVpVVr96J3BrS
A4yjNrutJsv8MZpRsZwBYz9zlVAWpAlqEvezb5yTBW1bkbWxQ7AlvEa9M812uB6znTQ+pTrH6tbW
7g6tpmbbdsg3Z0b86vyX4fGqW4deA8v1Cf7jwsRSyFLFguoVcqLJfu4iE3nq7MzD83TTrIO4PmQS
bnii9eNBenrz2G8PSG8kdAl7CDX7IQvgVLfn+qJPLy1Goi6C8iv/j5bs8UjCH6GouwsiXshlHeKO
WnvbwEB57ZGjwEUxhPQNCI08reVBq7TLvCH8mS1sF3Ww0hSzDpOSTGdnrq5nJgQCmF4IZWOfBHv9
8z++j7KNzmo93k+AVfnXFNeaSz0W5f73hP5X3vjfKBz98W13j/3jP35WfdrPbx/Ln//n3+7xVav4
uz/ljX//J3/LG1OL/SugoLdmmIFl+nQi/kvf2JD+X9wXgoIxEUdggfD9p8Kx+9fvvIJ/W0LTombG
ffOfCsfiL1JV/n2ANmDWKAm/RuDY/n0x/ffLtgJKV0IOV9fa5wTMvF5sf2wP+FYgcOF5ID2Xwkxq
EBDrD74FL4uE3/WTgy/wtHVrM0KSbJjGh9IFwibjaETjP+dlp3Mv4k9J7lfoAuDphnmHU+TWVkyi
PEB0XP/WcpFPyCQaS5lOSrlJQAkdKtUK1BHlmH3NjIVsvyw8/Ot8b4XPOx7647tolOWb2fOtR2da
GXMS3dJhYy9eAqXRUljzdBHsk60957Xm8ESJhX/50NzSEDZraPxx7ewzGF9hNRgjbo9pFyO1Zy19
u0P2ROvtYpSety185XzztZ763VgviTgMSAk1l5x+FHdQqCjg1FfVkiOrkS54YMcSGXIQ/0WAkF0W
jKhWuSRlNVCu76PvJ58qY4RBaZLOo0qH2uadE0/RL2cY4o+RHLuPCo4nyAc/th8U4hXvrQl9UWhh
Q7kfbKvst1i/6tXvOKpus8pXM8G2RjOR/CwpVpGtyL9sYsyRVZBlD7gEu5zsqkG/BwcAF92b3wmA
yFIqKYGl612OwgfuRYa6CZbRelcXMRLBpGAP6FEU+QbGX/GhVCWyr2aXDh8qs4vUjp4avrnIlhpb
u/eDzwh36Luit1qFHKguw6YxRYp1hrvaESHSukGNfbhChgVyrRVQtN9FeTtMe+i5bnvj+KjAIeMI
NWfbBTEs/8mx1b0vOiR2WkNXj1HmE4laGVR9ioAxPzAeA+cXZAGNuwqMeHvXMld/T5KDVl7bGWAT
vM5oHIyzlDMh9hpXd7aI6gvNx4RQy8NZI+AKvXKjKs/Ltz5qpj9NfD4+Fxl1l3CeU3xjFkho/dZC
WCXYuD3aNng8VrW76TCZgTdoO0a7QRPbjQ6coy7bIBI/RDucnBS6TT3WZ28SBY8Ct2SRJY+It2AQ
GWPz+6ukAWVcNkh44dzuI9dzF6M9RVvfxe56phUO8x9M2G5wDPUZQdMivhJOYWK7FanoHnYirihg
6MzJ+ujDBW6/dQGM9zezteh70YzahxIMN3fnpS7iVEIaDXpQyojuhzKPMaswKsSXTKfw0KIq2qJ5
b7hL6WE0Y1Q4MJouAlUXibRirCHQftzQ4Ir7jdMVXhJWKC9m16M1jjeihs29G02TKmAX9yVCpkMt
8j18xaV/F5lG4+4aafX4JJidxrDKcUnucZdEvhWbxyxDNqrNljasZlLVKx1Lu74wKTsh24BAIZp9
gpbAlnBFX3d1AZUXpSBooigSZdleWk0j+USdDU+a3vUdMuLtfYZSTLKH5S/7SwNmyQe3iw1v02ML
8KMagQTssiA3Houxym8DyIzolZV8CxYzsx9RcgXHjIcOzPUpHnEz0TLDxCOZPjQLwNmtCaUu25j4
ZRibJs60sUsmeNBcj23zBaDE0m4tv3O/RGjKZFsElOfHwiqiz6Zlxz9b4dS/iskd0JvNJCxty23m
dF/3OG6ErVvYGF0GXnKNWbjCjBpd0x/wWqCUI9KBfI+VDehPxm7pvm2dFHhtXS3C3XrGgmVrVdjQ
W2PPn7dVVxTZZUy5664NXIxrg0yU5taGeow2dJpg1geTGU0+Ay/yDzhHFtG+dOw3eT+KZae1h+Pn
RJwuw25JC2ffp7GXYjTtdZTh8Wbct3VTvoWu3CDASd+8QtQ6sZw9SsBev0k8L8KKwcmxTkWiw9sn
Sa2NPZcbXnS0tzZiUerraGM2twG60mIla05Gup/leJO7bonSSxebF9MgcXoAmJTEWxy+mq/AezC8
ACZtbtxFTUjDtnP6LdKgxHZmJjEtpQmJ69nkl7rcIhZmI3WdtXML50dRiFB11j5YXV3/1Li0/MCu
3by1YWdz52TKxQajsBx2/gRMajPg/JJvBp123WrKhTBJjiob4pFpJ35h6UeqN8DalbuIz3XXB7P8
mhYIHUGmvSq8yt8Gba6wSs7K+YCSCFpSHci5D4jSzOlm6Fzn3uIHamTS5QSv36yHb+kA1Rr6lRF8
S8e+ASHtJIgsB+mCorJBXojVk4uFz2ZOW//S0jQtNnpx80/I2kj0f5ECiXcNz/gN+qZxsRtVOdxb
KBEgY5I58RA6dlR+diPmd9kBnbzIBcV7+Bw6xfnSGPEX6T2dSQopOvlgzNp80K7B6SgrwoBturiJ
f+dkCDMY5dy8j6vSlHsw5QnwV+2ibFDXZTNvl2DJg79j4v8fIaT+qVbfx3/cPDbdP9CT+fHYp3X1
70fmGP9x/I/d3/8c/6zXEO7oH/a/w7m74aea3//shqL/L8eI9d/8f/3D/wwKP8wNQeH3lUO8/jQu
+erPyJC69EvB5IfHLM3Trn98+h/9HU568i9BoAb+Y82D6JaQKP3tluHilkGtkcbfWk7yyQf/GUw6
4i8QzMSeJMNUkqlK/jOYtN2/sM8AVUB0SqGen/iaaHLNjf47lqQ2t8KHYPUQboBXoo52HEs6MvWL
ZsHVy/ExxYkj3WAw2I34gtneDaGUdd1nrbgDdnwOgQFM+jhFZHDgAtSRXQCWVCefVMqxyzARK5pE
aI1efiHSrvnInL3hDdpkkThE5lKxkT0579zIXW0Dm+jN7FbIei1z8b1TSFPUg2nfDf4yhv4UeJ+C
ZInvzcDvkDCoRhsApUx8RBLS+C7B/vJitGx9h05tWW0GKZXYJb2ToGK/TPqdQHr8WxSRiGcFZDcs
u6Lrxl/KzYD01kZY3Ybzq765aIVdTOhvHyhG+o8TDVZsmLmgxUG3BlYArpSIAk/lmF3he0VFHh1x
pKG4qvSqW5x0Tnqv+8h+M2Gl+otSGAbKfVwKFc5jrOpdZw3lndMTzSvEdK8bbKpvhKGgkPXcj7hQ
W82tnU28xMXQtN+DcWnu85om524QbfK9RjXoc5vF1R4ToX7ndyKItw7xL6GZdIZ4P9G4E7uG6sBH
Y9TdZ6cYkaXOi2WVGiWlLTdxhH88splZvh2RMv+EDxEiyygOoSiDD+Lem0v/xq+n6tLrIix6yM4v
YkRAd7aPhuX/Ze9MeiN3rnz7VR56zwbHILnoDZnMOZUaUlKVNoSqVMWZweBMfvo+6cZD+18G7Of9
WxheGC5JOQTj3vu75zRY0PeFLPLHxSskSzRJtq10Pf8N+ESL6iEl0YpsEC1WYg7Af1zzYvaWtmGm
PV8MP25upZtp22nV2z1OtgIqBGzoooOMiosSS/s0zd97h5sthPax+pqLufy2xolxWvTBvoxjMm6X
3FJvKIKMreWMyStL/BADsjWhS8beVDAbORgXIhZFUECp+KLt6Vxju8VUuiZYx7QEL92aymRTYvXl
Oqq3R41I9kMzkHVeynjeeIPZb7Mm6z65Zm8AKj/4ehsZtr2GNQTEPUvC3YGGoXrqG9O61oaaNxU3
Jm4QyRfnhcbjSKLBXo0E46Len2qtsrdQ0bRDXpfGG3OKLnCk1e9khmoYTEX1Udi9+9S5y/K7QtZa
AoZdshck3Tg2umwZoCTh2W2MZTyvKE+GYy315btb9GugQ3HG1QupEpyc06+RxTNnW9VJcwCfd4CQ
9RPMSIwUoJEbvhg/kAVzG6yWPLQs6HX2CNsHBe+jIzTvl+X1FzzXYW/4MnLGeascIq9Ox/wuGdnX
XnnJYgVyBpJHsRGQ5k5qRtKZiHaXpnf9qPHcdDbE2mplh9Q+cI0gvN4M59zvqm1d1eEKyMMvTFDn
ixrfJ9MA7WT+bEv07Jae/NKMF9VoQDKBb8BMDeCXPM1l9ib75dYKlKqZdQNZ/AKZ8dlMFU5YuN9W
tfHyaSeG7GKB+I154nIRIGBa4VwGtgXZPmlvdd1+avn01rqAgWFL8bzHHlSgAi7j1wXXMKabH6ll
39LC/FjSpb9gBJRXTCU4753eeuzM/GtJk4zH9jw/NL12LhZxHLUmMDpjb08p6blf5OTzoLS1Y8MU
Gg1McieHtKEoO5T2wJR5Cay45kM4UGnZjXfuucbQcGpv9lKepW8Hlj5H6QShYnX2uoJRiX2SFzXN
wjbtrQjc3M9SILHlpt9fSLekh1JWxR5G2c0uYufYztDToJKpn1aqwfgBQ7SdDWdTFAs8SvkNBp/3
S/MtbS9a55hP021yMjtikxAgqDMCrS2Td3MGBd2NfgjvD+BXehyrNbDz90n2/U4YQyQhqmHGFAF8
X7B5H854t5BaSZgU+a/aVM9ALpuw9znte4HMsGxhQyQ4FapXthFuqfeQZuktt0AiVkX9FQMGA/QO
sA9C7IUkSmD3Br6FYXp2aVLUooJoM4SGsr3Qc7JjibWBtbePVerXedYvtFvhw41nSLDaZRTTGC1Z
88Sbu5lbb5+O2C302U3Zs++e4Wujp3VpkUhGkCKNJGxhFMMrvO7soloncqQR8gBloObPaTCo9cHk
pMKL+GSu3oBnGgy0yTzbFdm3JBPfqIou4IGmIGuhrkJQyPz6CWTmtWiNJ2NgAUv38mNLORvomn/O
tS4NQQuB+2pg+Cd3e2OeXXNLu/KlfmHrCGQB/1oiBDd4/2AUiEXAcCEsmOuwW3Gk9qNzHWl6BFnT
XKdxPDfa8L2Z6ofYc5CGJ5+9lYXcg2fcar67W/TstHqdFih2oxndXIyFWmBtxXMyDCdGvg/1Smw/
194cqz4bkxbkqY0mtxqfCh4WwpDlRneXqEt7HZ6JdZgSaFo9/Re9ga7nlvAP+6ie533vvALlAz2p
ubDJ5oFIYIsoME/8eN8jVZ4r5zI3At1z84vvV7ohpGtR1s/uKe4xaztJXkQpB/zZSGj15ItusCI8
39JmsjeF3i0Uj6ZeP9ayn2+rJ7RjLezn8m5t9CvUo5ATZvjN1rLxqzLhQz/x6dEqn8+3zmPQ5cOa
9N4+X3UqBCnicOaiccz0emGelBpBNyxRb3027KFuFpstZccHVuhTkuCKj4tT5mkXN1k0PjhcwLuM
enosVPKiZZwxjIjm9XN0h2fkv29GL64r9c7b7Jazd15i79Uj7AT+EkSgG7C3xyIBr1TpROzobQl1
+UGVzxfPOvfqzcN3HIw2b1OnZY8YsvlOs94plwf7XmvUxpurua82iMl1ZIvEt/PvZsVUFrN1sXVY
YwsooqprX4L/nqzuwxXt40pZHdRAlJZWHJOVJ9Jq7F2jf/NUDK48yT+HduXUMr1tz+qbMtI6oFNz
x2PVKmidkYOzsb/G2n2FJAzyyYGz2DXlD7cqQ6iOQNarXIVdPx9WraWKzBXXrQSqbWLSeRH7WmWP
XdG8IEl8LbvsFKO7XNwUTRY4Y9cpH+r2ZdC7fTljaKxgHYNjLNP6ttCCCAyyYnxS/B3s/2PhpIrn
GGJY5nYAgR2ut813H/DuGEvknPoWKnTKa6N/w6azKTKJEqX/ncfNxcfb3drVDiXr9znPnhs0u27j
RUZO/R0n/bMlywbBgLLDtMk+oEt1gbShMAjNPSbucjKQN3TVxFnV88nHSB7vpK7vVRqLEPtv2Ojp
ZsWBnVTZBoCzE85ufe5muniuFq9hwwc1sKcDznEVqVydc28AvMoJJpQPJh/eGD249hEC2I9W73m3
7DpjINgOCOEV7KtlxtIzvyQtuz7mxDip0cXWG5pToelYgoX5Bs0F4caQPedjP24yBil7HdQjn3jo
WN0EDGsa96Nu0lfJlL212YWmbafT62SXaEfO5HV24GGLst0OA94MZ4gMQqE7DEhYE0wDUin90kDv
DHOfVUZDB6bwo2pJvxEi3aVledTKGtUwV7KJEyUY+rseljZOO6cbsdAISxq2mzSuF5sRq/2WtCAv
cpb8IAuFt4vuG7gLM/KV0kNimG+Uik/xul7gMkwb6SrGMzFmXETuv+bG2VAgP0l2P8AZutqu1LCx
LCYv8MyZyPyNswkk8beqy7LjZHEB57OFtmnp3iqubvsk8Q5xBtETsf1Wbzw7SKUMhzX9bfg5HpW6
fSvu4h7XfKPjuU9itvMQDcxISsL+/qEUWKBUijEo993rXHqhlGlxADWuApJ2F+Be3taqmg8C03qg
mwiu9Ht/RLJ7E+QlmDP6YUOYSAwe8Cqf1j57y3uUbhzUVLWhI5A/99CAE/cd65biaButHfHrYlNK
fd/NxSuokCy0mjlCoWBzt+rfRLlcbLKISiAYdsd3gYuoqpxHc/D3mZpfJxRTdq7tZO98LeKUJF0O
sGChxTGtp3WcT5ml/1Id2tq7DYu72cmM++9WxzXHX6sTnMopZKuj2AC43Vud0302Qxy5Lb/DqEzi
dO3yUSt41FO+fvK7fnoTWoVOf1BZCmoSAB3tVg1wbj3+8KryyVrSc9uhPNA4Mje5+Jvy2KFxarQW
r41rZkdtpYvtJYfeNs6ZrmMDV7uums80fzFKqORWiyXdNU42B8VEI71tVTDZywXQJXRT34gSiwd7
kQ2hqDhcE3vTWc/E4o6ti+uKBizq7yG1I1Fw7Oit4KDPbxZ46JCFyM3qWL+JHIOZHKFjpJEwl5um
iyVSbr+zZPbWWvi1CsW9niN36IvN0CmmJ1q/ne7BzQHry620Er3edKVj9RvyenI/+XyvgyIdKBgr
75vvVt3BSAcwx14/beVo+gc4z+JJce2O2tlt4arjqTnoS1wfcHxXWzPLkh3iOutXgyoVZ0m6kM1B
zL6vZYJJHlNYTy0R5DNjDWPW42sOh0VxiyG+gPFB146p7cc/nVJY34i4g73kmgF8sGni7JGKCoZ+
PSuqWNZEkrCswaiFdyTETaDi3E5jSWXpz4b1q6DS4MzIjDLg1tD+nsRwryfSCaC5kxoHSe8+mprG
mLcOnfHrzHjiCxGxPI0y0/aa4dlRMebTYerXYa9W4L7uIODBznXRBTPi72eaHdY2ZgMyC6SqxbcM
PA5YVoG0oTImuRGp7m1JlrtbRlXqy+GsP0s9rx3MFGb8Klo1/jThFBy9vmi+AYsTOBLAfjNSWOYj
zLOxCGmnytCdjHpvZnX8kvfS22a+Zu0HPUm/zBm7DDamttACS5sqb58hYeFA85UXsjg1/+6LVLuC
DjQBw8bHeV6mSPp1Bf3NWXmA+vifvHHhUt7hFA/jwZ4fuVkMftjSpH9ItDWjhpk75zgXOP5SwT25
L4QVKgO1Uc/88G1SmvEpLd4HKC2/1tp3XxDh9JHZFaxUqTl56C3rUKbFm5fpDbOsTN8BagMeqjxp
RpZM5UXzp3nXqsGj2JLjDgrsvc+g+fuJ3UA+v1JoLz1QUD+MFSYwgzpzgXHrO8e4GUxIxK7VvmbI
0n9N6zh+5GKGse9U47atFm7PttIu61BpFz2GWt/GU39MfUPCpF8z7Mz8xHlM08+Sw11RiC1c3dax
dPej5xaPOATygyGd7uQPCaOkKYUDTKwtGA2GKhP6BuQPjnxXKN4/Rde/dzNfATmdEsqqXd1ad+1G
IrIfupVzxDaATAoKp4FZmI11L1wK2s/BPJJtn+0h/2kz3DjZ0p6mANUG330W8zDBuZAirTx+FDq6
cHoQzXHsRnVRtig2JDev/NrzLRe12LVGr7ZQ4tqwE86DsijrZKfjxTLnh74eBN9wbXL3XTL2Jykm
uV2hwP/QbK3ckJxlgWY05h0Pm/JJjUn8PSdtfhAJl33+Yz532KkuCu8IpXOOs8TnJMEFnvl50AuV
6+Ei0gUtSudShrnOw1xM1RJYsV1tiYNBBcR2FEpMgYGE3/erypz8O9WE9zUkYMUXzNpn2djY45MU
7uRiJrd4chFGFI57tfvJi1IPCn5j9V1kjwUdZ1ImGoeEwX4A1eUxrqvsCkGcA3x2um3bzvm77ff1
Y2Hq1dVNYAFkdq7DN3Onp6KbxnPqrutHYfDQE+ngPKWGt+zozy8nm+HC1ZfL+sGjwuaS7NViU0h7
iKYUOD6P0zK7NCOBJkYSsv4auobbJNfXcwOe9dHxG5RtnWW+KoNbXWr2zYk01XLT3Y4HDkUfsGMf
RlQ4roy2iASa2zWLu1AyLDtRuLD24Dbi6ou0gcisrZvKsdPQW3Xz1tRpuU9jmW+V7nQRCoB8P2D3
2Yy5GmTY60bzqfG93vBU1aMOtNMmcfmnYdjGYTnGcei5evW+4JU/Ad6yIkaE8ck1exwO1YtQbrbz
Y0ROrsf9wsxo6LRDZb+sbjeGppPSK2WTnyJZJvwIhn3fCKcPgc+W+KmVdX+PU9lHI4ZJqzm5Rwnp
cReja7kYt1jTfcVFejb2xuQNjxqAnbdkbp0zYgJIKmS+jP0qO28zkkkWYQ1OltixQwsF5sP8vUbJ
obZjkny3qqzi7m9U2nk1CoyFdY1IeJfx/X3xzLaK9AlmbD9Vtblny4M8bzEk6OD0tu4ZasviFewJ
hr7F98urcpYa32N2LwuhcwbTrOgMGI16gr3m0Vngf8dvs3iR8NP25DL+wdEwNx8lHcA3E1+KiQxh
zTUngKbS7XlO4vYsi4vjI0qDHonYOKunctOJVFxtpxsQHsH39zSJnt5s7W5fKaFFpWtsxRBTEfrS
aw8lg9CLreaJLgF3FsfMyByNaTlqe+YzhyplzNWh/3g0MHpui3GtWZTwcj7tvX4brfZXIVA8yL7J
fqamxvIczCnJmJO+aPGjbTUrQqVT0zljKD+vfMqiYaY2OTZeph1FJno95JSEoO9p/p2rSV+32aoy
m99cHx3pJk44vumVMAU0JwPLqT1Qi7I1Bgd+Edh2vTKRn12elj9igzZolIOx3Y9+QrJvyfqYGnHy
cckXpX8D6bpu+5mcx2Otz3BKbTdhuah1FWfjuAxUfIxt44MNvI2ra9I1FANZMkTUzhbv+DztJm1x
sN6bHhIY/nmwXsNwrompbyeXCyfEGR9/AG3wfN+Oif8mVOEiGbWM7UqfXcCcUDOnS9OMx9WpKy7D
dqoUhbiMzYgtW/OEqq5lOlnOYbnU0w6Pmv0R94X53dbGYVdWRn2019wxwwahGB1KsVRfiTF0h7k2
4iskfftN42JzdTrwEkHGv8/aR+YdOpnzRDCaxnrtFH1nvDVrdmtKQ+ymlOglRrdchOX981UykFMk
E3ZGbdgHvAg8G5bGafE24YFlQKQDyIW6fW3XRrtktZh/shRq0u9a5Us2N9LboMkzH4amnh6TpTI3
9eR2KKGqQoZNWbZmeEf+kWExi/SmSFmz3lMOr9BWtcMCMKgLPNqw37x8+ErGBTD4IEkoh0seNdNG
nDWNaE/OHvJYP8ZJ0uw1tKyRjxznsBiEp++alJmINhdvraB1H+sPhWjcE3mGsqY7k7Vn1RrmKR46
oK4aOcKAz4Rk+D7j583pHHHcfSVDQytbGtbFcub21jWqeZUJE7Aw1ab1uPa08RiOZ1pkFHTB4Iu4
qM8Ge71OboyCmLi6ua2J9exac+IaYHMvq9k9QfVSpJuRpvIrxWB8GsUoTxSm7dYEOPYy4UQ/4irH
CzaCInqi7SaPVmNBTirs+dT6HYVQb9/rwBQ8u9FVfCosepppo9yXRMYQDjC6D7dGWuI9T7xuh8tU
vra+lqY7i07xZ7ymmoYcwkFk5qSVu4ZTjTOhXeooxWYEcZwBVmDbmX+/hHgqGNuucCKWosydRYN8
fhsGJa5UJEZ9WUxS9JuYlaGCzbN43lZTK9XVzlp59fRmcKFn19gqOIfa75108p9KeXhCRZ2mp6zp
+jczx9WK3YhWMmSbn2ve1L8rs2u2XFeGV3SbfBVK3/6Oz4iAlltI/DSpkPvZqtwD6Hsat0ZeaJfa
TMprVw7DQ2yj3+octGJlZqdXCZb+rAa0MuydmkFR6s2VphQfqN43PzMvN+td2S9cBFlY7SPSIOMr
XbQOIXWWdFFSF1boLSS6KCerbaIN6SHjMDoV3Ite+Vh8dbXg8kAzCmOJ3z9rvd/f1m6kVzODRHuq
OGHSjbFafALKKq2fPJ8phU6jE+kw9+tRtmPEzKD+YuigdlMN8IQRi7GgCdP4ynRq8PXAbqfqTBao
D0AlPrUDzTKDxb9bnzZ6hKvNPDJU7JaAPaQycjve8hSlBcGhpN0BKlCbzF5wgrEvkfxwJs8sIzOT
amOAnh8ETSap+vYn76tFBdf0v1x0WZu+1/RH4c/rQ6+75hZ0grlxgchf6kmn1rLdrqerUjrc55Tk
wjW1j8gLtcdcX29+5t/aPJ6fK7epIkcTZI74VZ2EMqxRW2gC62tJQAvUkDtNAw4ptjzCeLK9FiuJ
px3WlXmq1hnxxpBe89x6Lb2G1m03pZfUH1XmdR+cLdPZFst60fHInlLKoHNW2+trco9n9K4g14EZ
h8cau+lIU8YfZS6NWx13XxVJsqCXabxt6MCcTZuRW6Arq8QQVTGLGpAbnww7rq5jPluf4L72bNnP
R7Pldy0LCdcmGTt1oIE9P4ras7GJdDQMQ9p+cLBTyCbnmIJsFXP5mCN1CHK7ak6V7jYTs4S65zmv
NT81OBFArNnPyalod1Ri3MDM9bQYntzoFqGQtLa+CtAYXjBiwmCYUlhtFbZs3ewtHkFbsWZg82tZ
yjcNgtMv4dJ3NCWDvTkuly3V8HRp13WM8gU9CCGq+ji35ql085aPiXi37BbbiDVa26Uw4sdsUhDv
FZyenbKApocAGquHgSxvwDrdQ4lz9mci9M/CS9M3X9Ima2OHSQf0Vqei60dZJs5N4bsXvnDv0CO6
O11psRH3YsYLBG82rfKF9tHKNc1rLDAsyntL0AZvkmJ1w7nPQ3ccDpYuUZlO9WVC58m4QHseu9Y6
jQXtO6rlKUjje7k/YIHqmuW9zhm/4JdNkLXwZ7vMWDd4LnmpWWlw20m8zGZyaEAYBczzVwrXNZQp
KhK3esW49qrK1TvkECIO3C2OizV/aKiV+N3LXntKcu9a5s3DlNcRLd6zJfWPuK5PntKD2SwPCKme
87l+yqf2gn+64qWwyr3nx08JEaU3sLl4bOoxRtWIykhrxeGeCRKBPs36u1/RDR00m+5Q/zwJAqmj
o+nbVptJ9Ex0AUq5ExO3bjZwq58r3enjmi8WKhbRjhMpQ9f+kc3YZblz+W6ozZncdbaDOkTm6GK2
tM6W46xZ0IumrnmfOPp2K1tG4Zp51rufFX2YpGscMrK7d6aa6fm+ClKFxeAwNGVnj953V1hJ0C05
2HqP2Ckunvw8iwmj0jxVh16yUcFmU/XBTJy6u+zarbIcZkYshJF0sx906s8davZm71PbDQFqrd95
M/NH6JLNLblydUS6zSnZpeVTwaPugbKV3nDrL/XOEPH6MHIW7nBvHnlgje/5IDGLMbnfrEVP55/q
HUhCGr/pSnDBnXwGjb1tU1gUOl2awMS6Te7Vm7Z4qHhIaWPXPCXoGKY9fJ0kgJta8CJJZnGodXe5
l6+ws31/YEmEozk0kgmXYqP37Su7d2uINrg4LVa3nKkobejeNFFryuky0NJp+OYzbvwqZEo7DQhI
/4FAWT6DF5sZMRn3OFW1nOgc1/rGcaRzqNaSmBQ98vqia5pB6tfpzjyqp9dS69ozGIjhU2gDuneK
VWp6x+i7L9X083HORfpOGKg7AaGWzIeXzDn4zKZ3tW5jH+lIcpBwzBqLm5eeZBwUg6zCcYIWFBC/
KzHEcNmgCbNMxgutuvGVwDPWLD8HFc7elF+fl9nQZJT0sxkfVWJpChuc3VZbxv4IMXJmty+lN+ZH
b3Xti+vh/6NQ1g7agsjedmdku3amaDnUKxzSLD6lwtQEzcqkOsZ61pTh6GveBdOnx0hlMbMICIb3
hvuKiogZpuQbQyLzrSSOBpeKg3hUqn4i5204wXSXLpurb1y4J9oH+txaihlDsnXpS517Wcqij7+t
yklENHslK242mYPSN1n/6T33qDfurSw9+llOmuQPLbXrKXMUVl7NYGxFBYxk3OYBq+s7ERfub7Mt
sscVww4j4baxrtbAFzAcLYRLnSvKO8qe9fukV9e84QRkRjduwYZpG1FkZsgTm7+POSRpAf68bLLH
pzGuGTynidIiz52WW+0M8lXEcbJfCGEEZPv77Sqc+AEXbbOP7zAS+WHV2bujsKFJPOaB7+jjCzZU
4q1cWb/ZGMwesfj2G+5e40eHjxlMRK6dm7pDVlnoUoQN0q7HtU+zl6UbmqcRaZiZ0eSL6A42NKiQ
XGIUY/edfdwsZzhGIrHgirTmxamuC/F4z2ASAK6UGyZs+/2ckNAf8kWOzMttg6EEh5imdO23wZsY
6k6evgHCWYhs29YhaVH/FkllpWis1pRxqiEuWNNSIgv+eGyGipKlaY0fjRa7GybAzllnxnBEEl4/
LBUZRUaLxL/d+kcaNy9lrMsqaKgT6cbyM1Th5HT4JC/AYDmcX1i07darotbwf3fFut5yMzXDwct+
WY3qTppblhFl+nLxUMhjy0q8G6N2/Tn1huFpYQp0ycqCdmm89sxCmKQFqV74L5bmKkLgbu5/lmtF
2QQCjyqvr8TTbNY0plbSqKFp5hSUZGfrfTqhK3MAOv7i809CpOntty6pk/2wWin9KM3fUofu/Txb
94MDZznwpHC3hJuxSfo1w7gS3jI6NMZHTt+mMcKvKn2o/T7e0FgXT8j6mHlS0K07t8pQCSHVQhWm
HGArMCHoEJZG4hzodBmPVe3JxyFPhweEZfKST6k18WUkFMDChnHIShYCjIllLjLc3e9Kz9L3QXPI
mPIK5oxGJs2LZFm94tIz3mnZ0V8jJ3/GbUmBuDYqInjcRmVC0p3hqHvOrLK/oi4ct02LH87rneFn
rOxm02bo2VazqM/41OJDiVHxuJgtx6zv9s+Ds9YP1pJnGwUFMNSr2hiDouP5aekVgw2Tm9y0ErX3
lP9kpfayyfzSepZNsdxFzW44NZ56cyeCxVz6Wfl+FPE0BwPpBp1VgrAhCxXJgRX1sBSjT9/N5yXj
fhKf6tV2NwMJ4iHoLTc7lfZYnsTYLxvg3jnRh3upnIBnjbFvHluYy+80IInUJDmTO8k3hWbOlQW5
jNVlVbyuq9VfiSIT+l706rtBdbdL5Kq+xV3qvWNEEl921d4vFNIOSLTNoTc7xqZOjfIV+tHr1FW0
Uaz66i2dOurV6D4M+kpXJ1H2xbT7eTtkgzotndR2jPDxPpWjfGRGwN9qWLMxbFxiAQeaz/Gbm+vz
rij0Jt1wDdN4PKvmOqwcj61h0X51pnq4dsr1P9MkdfeGpfoksOgdWRRh+Qv7FAU3McsVF+Yf097v
DXZkXK+dzmZiImWUnB1tkPmZ9cWi0bBhOHDxx8qm42InLuGJuwrCvE/ctWJxjsPIPbPvJuY0k9MM
AYhM52YgjG9srY5GrY1/FNV8P1txQ31J4j6PAwW8tzFKHUGy0+QqqjGoEaj81VdcQ9J1ubFDQyjG
GI/8HBLotOOiOIVpHxRCqo+O2AtL3clKn9Q2U7igfehTNkc4gJvLXNMf3LQVO7dOlpIAcLjaPRDC
zx9G8mIRaA8VWao9qBIRZ5Bw/2G2btv3OHdiM+fXPGNiFcLR/hVH1LwHWv8SeGVR3Aaq69voOzzT
/AMvIEc0d4ta/R3N8I6YJkGhJXbLb+Uy2q+u6KZqH3ua+dSqWB1jh2IhsnIdzYHVyWqv6ZmfRtQb
HOodE9oQjEt8NFKD3XrJ1Ccx+3k/9glTMS5SN1yG60YnQZtt/y5jzCrPksj6/9RD9Sizuu/+6z/+
3CBlMxvIlY0lhN1f9h6dP7abe1atMs7XbD/cY/iTBhH2kOUmJ2bPLHBLNKeNbAIWkaT6PHvegDZ8
aMkj/nurin/+Hn9y5rPMgNOmT2KHJ9IKizTto8zq8t3/X1Xsl8PXf/0H61h/987f0+t/WVW8ITmv
ftXZP+TL7/+3/8mXC/Lgd8AkwoQ7ZIqY9f/Nlzvmf5Ihv683m4I9Y5YF/zdfbv4n64iYQ1A5WPcQ
+N/ly8mrm6yxAxFybHBqzr8TL/9jMx6IF7wQoAnkXvkv408y3BgnVo1c0Y/Mpu22k80kJ4XLFS7T
5OwmlQ7/3mbz337efelfsKtre2zq/jXOjkjQr/3KIRVaKAKWGpi/jaclnOZ/9y78v3z/7n+Y5xl3
PirALfdPGISZMyHVPNOLSp2KfM9opyt37P64Dz24QuOSS+2O5XXvKm2jELFxLAufpCNTJMKx//yX
+WuMnrfQNu68FF7eO/oO/NNf/2i6jR7dNxFzYV+LvaeM5IahpT5VCz7rf/Gz7i/g/x6ff/tZd2oJ
KwkuWBHT/eMFnlt3UEyzfGYRM3uWtdIfiWITYB/96t3gVnWq0zV71Myx+/nP/0rjfqT9+aP5xLLh
TfNW/MPSfM4qG3uxox81rjGdSzSUT70h2gtzUuKwxghsMaDDPh/HeOyuKa8z4YiYunvGpA4gV8Sn
vJHV67/4tf76QPmfV4Rz070fyAbCjT+WtY2mZtfMdggwIkreegXP+9oCbuyhzCZ9BGt8tmZ/a7VJ
toGJMu96LAsnrs6C4CDly794g/7hG2fTLdDhgOqA/fks/PFgqCsnYQLOGyTXhRBkXihB1yhvVz+c
qmk6yCThifvPX4P7n/jnO+Px3WMdhe8Fffy/fgD7qlqEuWr8zFn1Z1Bw1kaQDt7885/yDx89bgVc
nv+GkmZn5U8EeAUBDtnq7ERu2rTWw2CMffrU6MVQYzzVqp+zBpDrMJq12+xlUXXqXzzqQAP+8Xdy
qNx3uPn4cXtwgYr89e8ExECVFBvdlhmqsHzu8mCTA/YCWJdoi274HIG2fzCrcz6UMWavdqEzs/QX
4mmwMhr5WRNp+8UeL038kqXqOmr0bFi3KQtC/ibOOvIhMdgUA5ejlprX2hTldcrVlEZJYS83ygFd
vS5eL57MaWHsXbFC8ZsG9txfNaYZ7N8JLoivOSIbgp3zrHQVefWwOK/6uLROFrh92a57LS269jCy
aFhsXDV2EAkZ6jRcOy3/nDVu1dM+L9ijFg7dFYiPon/MiyzjJV4SO1LMw1NuPrrFwNLs0vgedVYA
4ZmOCXFVdtm8WUQIzu4y8/7QtK6U/6OSggZ6oMva8ouwZcG2fuQa5d+B5cVEorYzep3tBXMcc7y+
hv071vmjX8Z2dPr9qndl95gqY/3Nkpt5V9BV6U+lJ7O2tVLcf1HnlR51zESnDjv9f1N3HkuWI9l2
/ZU2zlEEHJpm5ADA1aF1xAQWEsLh0PrruW7242NV8lmXvQHNyEkOurKrIq5wHD9777VVbwR8Ky0D
d3Mv3ibrV7tynK5vmeiRqex10OYtB0m8btup7l8l+NaeU0OlJDlnPX+dVg1Nq7K4ugUNnZxJtKCX
YNbxhOadHBAsZTBRpttzc+UwDFRjZv5JJyzdnwSF3FjeNX8BK7uinRNa1zHOdKnZKHYho6XtSd9q
hO3FsOBjn7iCqE4wNrLnZ1ID6jvghqkLPHmmQ1BwZcXPXbzHmGuaDdNnjC0mPiwQoPEGVc7401If
qd91HIsOtxu7mikPwZHPUkC25qswY+IMoN6n9Ca19UrfmEWr7Ds0gjyNENxS/WPF6aoVISJUeb/Q
7G6cbJf00GXlCmq1d7w9cx7mfDKm54FXj5o6u4durOsTO4JgqjgbNMyZjV+e1ikxOwp0XQ6hbrOA
Iqk3RdePFqek6um4n2M+db3Vn4twc7fvzqxW5N9BWvGnO2qZPMqCcuZoHbXUjnSe9ni2NT+3o7kb
vYLLkkDcQjvDNA/Ji8xx1TGV71bsaX3QdoURnzpkLj/MDVt1YWvl2YMBufKS3olqigbobXgSbXK5
YZX5zrZQHm7zuJmp4PWQNeSGTY+ON92fJe4bbnhXFVGiMszKdDhwlGr8Lueu32hpCmI3prcW74y+
zrI7R0zz7ToXhX7dGmlFeZWRi1PnrB7fUDjK3zl/vMvYNKaAEcEQ9Ahj2rpY0rI0Tn2praT/B/wn
wYo/r9hxYJCwzcwSZdMb3Sn5mMuE1K6dA+Per5RVl7uR5eErjYcSccrpZm2H9JTmG4QTzA4LxFFy
AhTZ65vVnLi8Vj12i/M5Nl1MMh/jXZKYJncVNS1xMLvJLPatLJytbRcEfaRbppgth752CBEhawcU
JPk449N8JL0x2JqxKWJe2bCUUrA9KSozdEZQ5IRCcDUGul0lFSFd3XtZkyy7KlgqN+zRMp0FS+ot
mI+dNa4iQsHGVxFb4jBlK87tXOLhBO/QvoE7MM0dSkNDK6HZaz9aNZITcWDSTldNgniIAR6m61WS
GIu9nXJzvCgk88GLTeuevgc7E6csSRObTMxKHE56uByUl4M3YLHH5qKR9yXS/XunHO86KzM8NjhJ
RzeQFYyEcGJj0UdtZWVPnrHi7IkBGnKQ4bqo7llu5C0vRxzTXb165Lh7w8iXCzcvenX0p6l6YO+J
kUasJuiDpKfYDGnfKLKQ6rGixoVV18W2m1feG6/E3XQxEk+bd5rjZrh3sEz6m64simeA4mKJKFge
ybUm6BHFYmrfHMs+N+iYVrttnQrzy2cPjPRq6063NbLeWINEN8cXhm+64KnhMcsNx7DRnyjtLeN9
O6+ttl8tPFGH1VVpdaxTt8UNKQTHTeCuYAHQ++2WrRi1sRi5B6GhBzs1ep9vVWZ6YdZa/53oRlnf
samBqq8l0r1tHb9eSS6a2XDhdI1zWXsTxunC4toatPxx79UF4riyG70PfFHmP5pdF30Yn9NkmKxs
75TBOfQu9cwi2r+FS9LiVxqA2tWnuV2zjuLueTyhvDYyUH1tdwSSFvNTsdyxg6EYvCXIOP1IeBWx
Q8QEfOB+nGriJIvfiSzAmcevKNGfD7TSY/jty0pc0KBW+Ty6qkyP8NF1y7XrsvE6LTEWkOdeAxd7
0VhKK64wT6RylxS+1kaIJ+MK/q1KulJcF9o8rZFVc06yz80M4ldWb06+H6Vtn4/ERvF+iKhX6Ihd
GM8TUVKAcrnrRTZgEYNQ+NmXT0uQ65yqtq0Jo7KxQbtopywdXqgDtCUpwJGUYFbPwmMnZaiDAriX
0yDe9Mvn4nZueW04CXG+nvBPg/LcVBMO+6HU1XE26my4rkkXxtHEx/a5rXnuhc1kluqQuRkt2dqc
T/dtuybLY5/a5XxJjiXWbkqRdTfumCBMguowsyOFxvYlq6ZiIUWRYfxrUpUl9z7guh81rKq5aCvH
7yMxt32yXce6yDF9YRX6jMXUYAkv6C9/aUEjz+GM5WO6cRqru2E3o9LXgQ7S5wwfZL4vGiyqUayV
A3YSNHcZmSlfeago0rbfaolSs/VWY2U0zJy73ph5nalSid2tLg1EYV+W3jXChieISNUJx1ftJ7h0
ml7k10a7FC/YtVh22kbHmRLHcUaxSgOpN8RuPYhAdzyy/gSDMM1XI5ocyZTa/7SyfHyc5Vg6m07z
vRu++eKDQtn01KznHBdwieVL1ON669e5dAItBqSSN2m+cidcm6s8dtz6BJNlLr6tsUruet8hrNQP
QFUupiFzCH/hW0Pgx4LysYiUmW+QbsEUwm9uvE4l/NmNk6m+ve/sVL/MHW9ewl6zuupktALDb9b2
CiqGKBw/KkyJpE0CRd1m+ogzO7dd7uZp4j7rFKJrOK880rHnHjqCfZZvY/Dy9LY52AvPdixf7pnS
QsvgfCb+Ci3Umja1Q9uPUyN0E73OI82VGk5BjropYmIh3iHcsUfl9+Ks2MvcwuGesIkYiToo2+es
N9OnQtLFiwcqmx60wWxn0jap/MFVbFRhs6jqa0JteckHx6eQh0ceGk+fGg7fl4QfKNFzHWuQ275X
1YKHpO6F8bJWSDChm67pB1e1ur9MVqazMajV5La3vo0DbzeWMdZ9pyFV/cznofO+pNXa9StoNjEc
mB19LCVtPCYMqjkGrTyipDS3D5jufBJuRPjtZZ8VYB/fGY2qKyR1RHTiF2nHkF6Y/v2YSic9mYP0
jD60F18nD6fKON6t3hhbHGiFsIH2FMzZPs9I2la+bVGTAUuUG/NS94UuAttd5UU6jNObtpJP2GYT
Nh8NS5+68hlXP7RMtMO2UaaU23SZlR61SImPpOlnMwJgNntwlyyCJzbza7VxWGGkG9coHIx3Sz9c
55hKcMzGauBUdRDU+euqdoNaO3vCuHbF34hR5Mrk3PkXSGwuyb5m1gdCXy6Jbr2M1X6xcfXvMopq
OH6VMl9GFFo3WlvLfCP7pr3ysLHOKcC4mEKRcg0JZZ2Nb66VkxvQbZ9MhtdlPg6tpbOLAPwwTxPT
KrEc9IXb9lvXIWMQlVVO/rPxzPkL/Q+MSgJ6xt765+1tCX4fUlBBhCGozGVsQzuGgsoCvDOMDUn2
HiSH3rifOp+Tjows33J6bvrOhIJUzDygktV1AsHTjA125V9YsUu+FxOaOcGPWnHh53UmalJtnXvr
ZrQ47inI9rJgco3+2VwS191WE9J2QNWB64Sm4tNUTdm4bhJAPN99VVoke0odc0I153iERd/CE7Gd
ftWPvaZZr2z7TGsf8z2+SvvU/bGhLKWBQRY0C3MsGzeYDHSx8ST1zMFq1c7FQBhwpnQhydPDUo7L
D2EsjprOzGb+s0njZzu0FvGMNIRr1es18Pr5ki1+uKJ3XayV4clt7kplHCGgDdziJ2NyLrM+LdwD
lGZ8Jr20OnHeKnegsKlhlONmtBo0h7nHrBqSbl448PSmxwgooB2sGQVDuDJcLWUPYuF2cg0t24pm
ggVA0yYukMSQ6TOrkBRH8mxziS3wCvLGttloRXHVJe9mjl+Z4JmQ7g6b/Pg65lI3w3Ia149yzkc/
4qMK3GRZqKMNmo70baSD5DahoOtsAM22HLq9IG5cfCnbScpPvfDm4uDYrW7v08ZKtX2aOyJGDGK6
3pY2Utg155NDaIT/wcHNJccq/LXP+L8BT6m/y/u+/f7uoaf8lZHy/yYy5UyU/K9/RrL8Zal9/46o
8Y+nrPyEyveP9/LrH336/Y9d+12+f2Xld/cX+sr5X/VvXD7H+ANfgu0CrGfbxNaV/cs/SSoa/wiM
lGAtBBKVBdSfUCqG+YfJIpZGGXqffLbR/05SMcQfbL/pk2Clo3usK/5TXL5f3TT/ewt25kUD03SB
81k09IHw+g3LFzP/edqKx9RgCGAqAs+TYZhivUKUs6M0hy45wU7INJ/yxQe9J7g334x90T3qJAD1
SagksCoBsYwsdL4TsZ2/5MrFlDrP1UWNmSINDY3YhQdoKlKTOdwvpMGWzeAKosqd+Jtl+i9u7W+/
kYliKzhzSawBv/zrvoswk8uhXMpoArcUUUqvbqwaW0WeU5ZBLBIiSte5D8xJmH+Xqrg0286CxlLL
3Qooi4OnH8M5N27ywpqO+AexDaTGo3QSAEVrt+z7su32f/oo/Qeb+fOr/NvPDMvm14LaZlP3e3Oq
14Jm5Jkno8VUattP67xJJvU0rXTfYLhg6RB3f9cB85sa9+utZ8F+7iNgMXiux/rrC8Wb5JsVBMbI
H3PKsfLlqZ6oBcA04IeVa10Lp3W2OU0UYNbcbFsPpf83y8lfWPTff28kCfbPfAgZXn97r1wilIs7
8iPUJWQvx8TuuFhG+TIbxCIZTNxLvfMwKM/OujO0XNsQ4JlDH9/4xiEOeUozwwzMWn4yFjHemkSE
//Ub8wvD+ttPyJ4cxhA0I3hIv9eGrC75+qF0eZFMOLeXAwcqRr1gZFM3lufzHptefu10Wcgl+CiU
c1GYX+flV67hqIvtaBE7LVHEdlW4Dl5kumVk+q+Lh85jPdczu4ZOI4F33w7W3yy4/7pU//X+orD4
bHNdQR/k7z86UzpNVIKof6dVbLXmVkVwFtLQlyuJbG2tD//6tfolGvz1taL/CjkH+Y0KbxYJf/1A
efZIoxfBlMgSGqAyrzjpS53vqnFSm0LJ+FIM5sfQ5y4W4mpiBljrwJ3go3WADJmeHGfXx2PxNz/W
//ky8FMxytKK6SEt2L/tvwffawtco7yD7QyHEwxaWNV9u+eMraIFk90/N/7/qSfk9b969n3O/+2z
AuVLsV3/P67//0WM2f+SV/uUfffwav/yWDz/P/75WORkRuYl/0gFHF/7P+m/qFF/oJXxNKRfVHi0
tfy7/it4KPK8Mnxg3uf+m/MnGidkn/73/+L9YeMqQP514bP7vxC3/+tJ/m/HL1w2XniwbP/BcUzR
Nz/Zn05kqOjQkimrIqCIVYFP8+8n06BSKFFeva+LNJlr4CxSrI9Vbeb1JZsae7oeZpvs/FSzsL1S
zVJiGBGkY9kNzqz9WyNw+sQ1dmZap/4ptYf2i/D9qm7HNZXpMW7rfnlzmeC1K9+bGjdK4za3uemL
pMcWNSGMG8ESF9WHnuU+kMQlm3XWtr1OCZOt1wbGpnYmk5ZDkTp6XlnfePGo2D5B39tldG4ZbMiL
+aNhNr63nSWbuLOP2vQzZHT+bNiEKg3fl0jOblrUaTatDu2/Jjwu+WJUtTs+UiykZ2z2MtV1G8n6
08NXU/gwmQpmfWYBY1GgfwYAjoeWdpGZm4BqnnB4Ud5TmUD+gLaOcc0SjTzQISXFoXb9OKX3TaUR
vBq5+WZ44IVXH0k9skcCTeqheMYYgnHWdmgmuxhe0Pwx0JHOnVs1K1fW2ceDuGqI0xsW4pa2nSta
8KxRTB5hIdOjZadv9WqjMx/bITk8nWB5IjkFp0VfrbsRUKax6dLJfbZKka4ny65gsXoFmKIoNnRt
CYFYjXUEOu3Mi0z7ZjgYudWme7v0fEy1CAEqLIma8SKPiCJBPbVpCnZOccCWWoL5DpLxKsOiWrQ1
CfN21KqjcorBCh1yEzCGsH76Qc0lZ2alG+O/tgqNvnRP0U0VeLrEK5345CuftWqtucHGa3aY825K
gnIQNVv2usf0BQzG6OCYmsL4qjpDz7eGIf0Ymzs7D3aKlUWks2Btflj5O/HGnrNFsaf0SCWMZWKJ
oPCTZgrVGShLEGYxsPmJ9X1OlUUYtgZF8gTXOBOsU+f0KVsa12MFiiK31XFpq1O62MSrRkvar10+
LR9G78fyoMzkfIlNVZ6+WT0LvjBGMCFXYHRYKb01HqptOzvVfdqlQ3HZ+/VcfjVWYnTfeVmp6gAz
NVm3+JBxBpLLJv3pNeTcyI7YDWsJODcBGUc95/4LhGDjczh82gWp2ZNojNm1w3bivnWltbo1PeEB
jr0TikrRHeheWN9jk6jlFshqauxm3SNKYpZzn277ZawaPt1WZlysazIt11AzaHtf2qZtbpRJ0F/f
OghMixbZYzZWt2x0hXxMyS6WkcgsJk5ueca6J+oGuSFgKHZXmB+rKn2PwEySY6RIq9Q5b2CppruA
OSE0Ju6RtzcoxhQAMOQjVT24y1Qh4nX8SOiu57yrCrjHzupYtoN/lA3C8kNs2UlGLihbOQnknHTD
AeMAnF+z0NKaaMqSjMzBLRQCYFTevcyHQZAQb85IgZXm7Y2FW07cDyxY3su1aLsI2AKrL7PXBxta
Wa+XT0vqmJfCJeCPb12rp8OYrfj63RiBmGLaId4NWM0ctBR2HhCXR2IGm8IY7PYrs+ec6Bfex3MO
fkI2JQukIPu1Q2/8cvLHF8wlybrJyJ2rY1N4XLk5chFrctNWELPPWQN+HdAS27gS0LdxOOb5+Ua+
GACf5wqGiV60/i5fK815GBqHQOs6jL3a5v1sFpGndPNhHWNvDUwLFslRmLjDo8SrF5QineqQgN6E
Nn1pvaU5vxNCL/auSCu5Rxs1v5uaa3qwrFV/inUdNm+u4JHQaR333c6HHVJvXabPFIKOwsTJlgiK
iDK6ft2OxeKnJ6cwTAOM4aCqjUYq7D11Gt4ii6hDsUE240WrhF+/meyHerZRa/nut4AoggZFK7/F
91eODL45ErEBjuOxqJu4BIW4IA3GxIExTHQOvQVcxvr94OVWFkrhP6qJWFJFRGQzZHQstR0CVj/e
DSm88WJKjhJ2tDM1XsAKp4MoSBG6aebbFoL6mjVPhj5oF54WH1iqU9c8Ol9GsiTXwi6pLkuL+NLT
C+2lmV0JuIdQpGVrWZRKVkq23SKPwwxhBPajfAWPuyE8g4EYL6n8ycE8RmbivC3l+gKUb+/aLvCc
bByK+3zA2YkpeTlqVlVsUMIC13Zus7J8VUXzDoe4ADgDEyqyNVJSueX8JLp7uaAhJ4UzXFhD7yOC
LIiskFsI3qjL+IzTICPzIs/8IXOYixBxNtmVrn3vNtCCSlRikhO7WXpxIP3uuXHGq8QdNgPboshl
kQjJB/aXX4oNcMWziTyJeJDLI+YeXL5zvUcdjEF3msBsc2IhOFIDJ5luRAZBSdeHCxMiUQBao/wB
OMxfoFrIyF1nk2JHeKsqLftWjTUFGh+LcC3jIFvEJ0vbE/KcuBmHhhxIh7watIp8ixkvB00BEloh
5q49SzJjSOLI9zrSkTFPjQb3PXmek4HMTvwP+0JSmGVIMKs6EJxQp8SDpB3F5VzDUsE7GorFOnV4
HIrAmroGVJ3NDrXkzdaREMfGilqRHBF8WKQ79DQimh5NUEXIHnPEAbWDGqldzlBR92dEQDfyX0uk
OFWIgQc1aOtdkxPfHluAAcZSbeacTS0IC4V9wiJUs85PtYIkw8V4DQh08IRL4v7gxQqWHRMX5Msx
YcvYyh+8rdnG48AHNzC9WpNbXYB/tR9jv4sPteF+LqM8iw5ov98QXEwZ4tytX2YArF/0CQDfhlA7
brRV3PvGSn2bDqSL8qDymRc4++gQqyLsI1sw2eLOniaLEPnEqOC2J0VzNJkIjQeyhkkKC0RzmLFK
zEkvj2XSn5DUbTKCiTxgscb+rEbjPSYP7PIzSH5Z1obmdyl9O9Qrg3jF0BQncjVkRKo2h+QAm6fy
YOJROrulJ8cOCRvQ6gKKAHN99y11hTvDaBwQs0xrE+vky7yMrwoPL1HjTWTgwBkEtNNf6ngnsgE5
CKmc7DWogoPVcKIFlS7m2wavGh/HDHER29thGevz6hgZdZNDFOc9meKwi9f3HqrtW7EYz1RINcHq
CR5E7lyDa5LOodf9J2+0cGblHzqDfgTDvIyadr7uUr06Dq1/mFMuycNsVtEkrZvMTq/xaNRRwp3Z
5+LsPyLZZPsp0bvNrCPwDmbin2+BP2PhoG2ZaXMLnTw5tAWaajPznhfdsDGt5YKv8saUbIe99rX0
DGz9S3tuOyxrwJ4pqrEFG3DW5p/as4+chUeezgkZx2qIOsthO2ofV7B2I83t+6RCZgZ8QRN1e0ys
8crOnPYNPdH6ShftfdKXdTf72aVXmHsfjFJE9yzhARDdkFdKfFQ62XkHY4SYLSOwimTZai4JSTEa
DT8grRQeuibnRXygJa7d9oDHQ0ZjuHN48Tc6daVBa5qXJc6KUHqDTyzQAoKlv/eN9qBViXYwh+Z9
UIn3IqxiPFn5eiOL1rywE/uWUASDGNOp65fOfnI5ZEXudjudFRkLPH+BX1p73aWlVvtiGAB4xR2O
epZ2AEMc6CSETZg/R7rEK1F3ESVriq80++hSqx6SSjeh4+tdEtHCeF2vkGgcHUGYp4CM+ibewxfY
yiQGy6ity7MyvcsJvTZUcmwfiEmQBIiLIZII7qeu8UfoS/yar3Fv77O+e50KkjhKq3nts/moWzEE
UCghm5WK6W9FKFiGvp1Oe43wVBZSC5Q8dzJ+5Hl6l7UW2vCK8sSU6cyMeA26IdFzTmtJbUTdFVVo
krWLeEgeqk69cD55x6VWgDbX+aey9b0xDCbIV6e7XxLNfCgMaRycbOS39zLhAMwibJDPXfNYNQ0L
HeypZ4SxD8Mw9d9Ri/1r6JbZrWY5OP5b7Iv6Zhw17Wa2dO1q1OIioqj4ht6JllPN0m/xz79YufIC
frUNNWXJVnjMe6LT4v0SizJsW+/EiPeBw9kMi05bxD7JzZthWq8bLX6Q0JH8trhPMj9+xmU3TTt/
audPjq8rpWvN1skRMqh2xvzScu5cMsUUkICyXQWO40lmCfMNo/MDdsX4h7Ngup6mQv9e6vF+jLPt
tAh3Z8NK42s4EATcjlIPmtz4Kkdz75j9m6tc85VuLxlKi6C/sAfYnClFHhwkTXMNotJg4vCWjcxm
BwNaPbxRRwo9EV9xxKuZHpLZSz57kmJhXi7nENT0GScWgLnYURlPZ7t9G2gPiXSrv8dr2JKE8UAE
l+Xd4tS3uZbuuUmRzZlQmW1sH5OhF9h6MNO43UOJj9NMxus87X9pS91jxprqWhquFlWJeU8unwPp
TJyhWA28Agk/6WcPUNCZOmrDOxapnm+6vEQ8r6TLOkpi1djpRbfNh/yV4ddj1BbNzmkwwiTN+as+
9x+9zKCFJdoGdP6lLZiHPRdyVDuewSVdiU7VZun94kjQZVSizp/zYlNjwCqT+30MmghcRPEhO6N+
QaHkVqZ0I1Rq+kiG3D6dcUlmmDQACokq4pxxzhZdRF1eL6xt10MPOYhLNnxWp68ue4umgb7rX2dG
oV3mmi8skbdwE8cIt6N+Zmuey7OwjgnjzacbKoLO4O4aYGdc7QNm39cYRI/iUwpv5BYZ8CYrMYXH
fv5iF+OlNPXQBmqRt+rB6efh1E6LH1TU3iuXcGhTjs1x6Tn4i0WWO0yS8zEzZkl5QZveT80IajvR
Sfxr4JmSrQO3xT5VE/c1OQGFrf31pLM8DLBfsYQuyuvE1g+FYxxsEm19VIKnxkXQbGLH+xjLTt1j
3OPHlhaOgL47GbhZVlc+t3BWGz99SoX+03G/ha9WHhiT9CPpWMXxhKVC5UYZzl0J1MPwd2QU+zCf
FGe1m7mgUSu+z1bALWu5JI1ymHWze1VwLiNtqs/QxRu94mzPLNwxSzPdaYi+0FtXZu6yS7OdlpJw
8xrCaE2frj8xxsItb9/Rb6GuyAZjSyYWJ2xMtD8He8xFZ0/qxVL9DqchRyoErsXR9sphR1p0cid4
EbcIMGju55sgTt00DZ1Mny8XsJNXpJmZ+UpjDzczhOf52mVrezSLXAdBAXymAc8R1T5UlMiYHaRX
matPUybHIU0/M53pbYQcErpzm2JPI2BximuAemiy0HqNOMSuxyCBUToChTXBNV/sa9k39aevyXab
9Nn0XmmqO1ke6qPFex0HLijdiqoYGzY2HRDkjh17wN7Pk5gn/dWSdugallc4zLW+3LHeyg+Kss1D
aaUd2Pwq2Vhoo0EFQyIEQClPzSCqT2FVF7mzcLW3QQkgZ5/o1+mjmLXVlUq4NQGk6ThdzOUjXhj2
Vz77LxmjahK67nQkLD9eNMZy2eZt8QahX2GiKa8SY1m3oFj0z4HP7Z4z6GlMiu5bWEu8QaYfQl8D
Gt12zvxSmMuuKmbEZc/unuBXcs1fJj3IW2oUe1/j5UnpX1n0mhY53b0VGYOTg6U0QqlWF+wOFcxo
/qDJpQx1F3SZ2dtvfNFfwKz/1Hn1GvPoy5jD1fxQtpJjSre20tPv3KxejlxtORGTD5eKkRsoQHLT
6+qQupKbqQKTp1F21cY/mZoOrdFTolEmBZAaVVUX7egmF/2cLw3komSFDiHMfZU71gObPD8au/jC
yq10S2nJAMC0aY5watagcOrH1kuqHV4iPzLMOLnHW6VzQzXlmSFtCTsYz8xocwL7ERBJ7tyozCos
R4rSnxOh7TUs6qp6NtuRUii2HBssZxcU7KgLL127ow0zf7OwEdmcs6BbLKLt1Wz34mqxWlxWpCoR
hhLOONm9zO1yRtW63wM5wO3QcEMT45kp6fJJjJfbwpuc+9iPvWhqnahozziMPuEtRizHkuITeMxZ
TKO8UwfGx3thBO/AA4DRTBLrMKPvEQOeChjsbmxhwzJbUOpLbW4rE/hqvdQIhGvh0KjQKQjzFmQO
q857m+f6udcbyH51KL2su5xlWnZh0lba1kq8CCTekm/zJPbeZFw1+8S1mcNrDH+4oM4o2Px5caZP
ohb6Q2lNYCHZ6/hfg/INewPVM6ckZ31LpXZXysV6ga5Ec1eVPDqCJDmQ6OwmoTMAQIW3i51BRZgb
LFwqb32C95EcXRcI6TSBiaNidIeDNRG8G/hqkDiyp41g+AQKsTT8CgmgZNBVPyYDxLUm5XDFTGvd
EMtvH7xafWerlbEac2ebuqtYHZqsXK+qybDLUCuI1WLZPnidGO6qfqpDvAgeKx+8MbVvgwItkH1T
LjVz+eGM1p1f5cUVXoWrqk3nA5e0BGnI5pCbK/s7saYVtCDVYZOvnzK8h+yYzS11xAZDbnnweDeb
qkw2qPf5A8FsoGIk0VMrGl332JfS9iiRmbMb12l5UJrk0/dmt0DmsRtr+CI7SWUslx86KirWBo7g
I3lwh1zejt6Mm0nRCgxVyPDnsMoh7AfrUqkbLbZ0QtdDKX6oMDBfeVgUJrIXVOXZU+PBLjus8HyL
t/AnC3x6RvamRAN83YSKUwmRRdiPwUItXuLwtTKBmu3byuAoaWK+C4HsuIqE2HvButZpEZV1bsyh
sofa49E51bez1VantGSDKqkPANMJ0bzri1rbtHPGg0nWisk0zkUStoYUSPTteDX2uo2diCYMe2M0
g/OgRI6jNHWIcUdVRoduMEp7xnTd9XhyCkqtkfq7JxxdDchc7dNTsw3fzpIwBluNjzQTlXZjjrN1
xknP5j3IRP2JTMHwLQwDepOIu5ZvSArqDKC43UKT18sysAt8kBimz112qcGnlEMvf5CV7ZwkFwjG
D329dQwvg0vRpIxIZFiGOzcW8YujL1cayWfgf1m97T2N5jnP4plU+bl3hw8Nj4LHGbsp2bhVQUf/
MBhvkcJ5qSpGSWhjpOdVVMZ6/UL0ZcmiWOhswLIikWXE7h7yzjLndzIe2GWN0BzwcJ0s0c5vXDf8
fdWQW7bj9Mrj6bHxx1qAKOSTqEv9AU7BZV9kJyoPdnwSVUC/2J0FKHHDNzzel6VlPa5LufCH6vea
O59kmVsRtkTiOWyTE2fQvnK9es7tjmyWxvKV+fnzPCrN64iygJe3mVv4ZaKD9DvSARDIsd8ojOgi
TJbZSuGCdRgV6Yqg7gqwupgdLRRsacCAV95FY4r8IE2RwIHGLLcpff+g0dJWA+3x/OfM93G6Jcem
bpt974AHACNbQAgTuMgxCeLWWswdNeZsIByu2ZTWGca4Vd5YkUuRV6vqNpgBj6I0RyIOTgovvYcT
3DN/5v5y6cToH/AbulXBKnFEuXW8ut1TrHWfzjoIZXako8FwT4MApGRSgrdgUB8aEud3liGy19TN
WGM4a0FYsnIDv5Yxr3IZJ3AfC98I9KFsH+IesCQLbl+dO5Q9gid1vmp31mgTHCim9GC2U39rtRJo
8AACgM9XveAGtaWzNcv06CrQcq7Dk7W1MXgTzlm8wAXBtW+8uot3i1GwTSaRMX1Bm8G0oBPvgbl6
XvkEFjh9qr2MEsgKpVymu+H86cYA86n3Jpa4e6YGqyNQk/1P6s5sOW4lu9qv0g9gHGcCSAy3haoi
i/MkitINgqREzDMS09P7g85xt0ipyf/8EY6wbzocLTdRhQIyd+691rdm79we0MKwQTvdmdEy2tyM
QiV7Wn5cxIVjwqQLBOoaGQ05h57Qzq1zc6viZeRIb5anoZ2X9P4ck++gaPGWOx4Pl3WsLwmUUYDq
QtRs5VFNlNpFw4D8qx5L4L2Eglf3sWWbDzWhVefmwFYKCk/nx12PhwM1uUx30q+TT2sCuxek3SQe
VTc+ayMlz8xv2eBoqxkcBYuu6J9wjbDzOKNlL0dsfV4fWBR1l17qucuuMZNlN0OADOBioGqdLERF
m2Fs5VWedWF8MPslDToSNILEqw7cue66BZX0OUW5ApRZdcljL2tzn7Y1NWMDaODUIfeRYaWhyqcJ
BNwVnzIZacSy1G9KF50dursM75mLV0faixXQBtxq0xlhJdDkBPwYW4Hd+P5xjc0l3sbJArjdatPl
2OFvkdaWLsluauInznEnMCgxreedqoKMk4LeFXS/FYuqC4WN0+nWMAWW2T42j+2oqy5HZcP4zekk
BTFqerEhrs14CGWYnc+wTV6m1HXP/Wxq9pSE5neIMvqUxyNATCyJb9Kehy8kvehbTcqpGPWda2Al
8iTkU4SHdAeTeUF6b3efaCgTT0D2pjhlAUaEUvQb1TshZqeFkebSu2RuGE34LYI/B1ilzcHyxjl2
KWx1gr+nF382Tg0tDXjvovCehOa3PHEsJzQKhJZ1X++MMh+6YGLWupwM0zhctVPHuMrHpUW4Rz7t
kmysrm26GU9x1hIVSJhqR++LRPlB3YCUV+eQng/I9tckIH8M8nFKIeD5vC5mJzFONJXis0yGsLdG
pXax4UCMntX8rUTDrPb9kE9nKdN3fKjkQMDWSpxPeVlkT0hmWx+zQdWvDj/wSXr101a3Aqzvie4X
UM5ut2XWxV5QtNJgeDVY3Y2niKkRDKQv6JgjQDEhvBvp504kYj/bkCkghbT5OXSbEbo+00/Y5X7g
UhzsOEA/lPXkX8SuNRyyeGTsIYpkJ/PCPOOFx6iKrHyNVSi9T1k93mTg+r/2TptcZKU4S1MYUOkC
J7VTB0+iARimq8zoElqskXcFG/uzB6njPGMuHXSl/U0wotsU3ex+HyvzC/Tyng2pffTn8Q5j5YNU
aUWmCGMF2VV0fA0SC3ahbftsaI19FAK12SDdCoHdDtjZOP7u6lwliF5Tg2aIWu0yvgdr2/dvU57S
3dIAe9m0WZ+dMQr/Im3OVDDa7quCtj8hpOaFNZTxtm06uwUHllEiz7JvsgBfBbdymUEg7tqlWn1A
hZfQ6EubSyAzX9KuVAcEHgMgJVWH9IChRcK0bdiDiJr06f5Vk6RR2KekmcRoJj8ZS3laWd1pFS3i
wpgN1Mf0e7sbDoaMPeGVWJ90i5eQFtRLySZqkf2iaVYb2AH4y1aafq0a6B8ztFc8NFh828Wm3E7D
0Dnpm5n5P6/YsTSiErF9SCgjwmuLllGvom8W8ZXupoXrC7eYQwq7Lm8b1SUVRtuOt6kUHmOvHskA
rsZbsy04IcaaBy0s6UoxvezvpWfA1hq60uI71NXBMKBV5ll+bo6Q8aFBNdy83HrobZ/D7EzTw1Pu
TGlkPLTo9u5jiOkWgOEBzniVFN3GSo0xmGcamIC+QFeCHWEpi5gi4VcNFiw8aChg6wx1ekXTI6Ne
MndRRxIFa3zgpIPaU7y7vPfsvQzpL1VSh1ub6nibhOQOtdakAzdJvnpwlfamjtQ+LAjCnXEzbTpl
h5/ZZdRlUZBMajth9MWazPbBIr0qcoF8IahXuC0XcW6amXkzRoV/js5d0I90y5vOVP2e+yAPS6vC
Bz0hmasG6TIzCG+L0HwxJ/ea2JRj7Q40lUKzeGGY13mbUXfjWeJX0bXDeZfhlA1+TRJxjwTjrK3D
EAKQlx9WLAtPATYUkemZG6H1fumd5XICVwZNCBMQrxIJ059sc40QMjLnctD6nqjO7FbUM32pahoK
/oUD5byJYzu0rxtdt2fhpDmreaNkqlgCWbX25OUNxEJXDmKFRIKE2c0crnIGhhhrA9oa6MzyrEV1
00ZLf4vZtgHP20zZhRJrmnw5pjOIvapCL94OHRtAp3rVXM11HplnYWn3NmFdBqGwO3dyCeMAbwor
AN82mVxRaRV3TTiTXkDMZM8C6GCVPppysD5Vj1ozGISHxJBslHGkTT7REwhTOQDx5w17shRpRYGz
CObVJVT51RTTjQqdLk7MU+aeC3ZKrDmnRHWn6BZzc2Tusqhm7+M07XZJ6+R2QNaecVEjQsq3Nuw4
EfCmRoTDRVnxCQ91km+Rl1qwcyLr2ZgFzcTR8/t9aMXtPaQHGsQjdovtFGpcdlGLRADvgfWlxp5X
nPnE+R06dwpxM6OkQxeFruIzY/3OPvJCPX+PrNG6bEB1gDeDDYol0dZLczXkwj7Ui5Lxhmvm8KFx
FNVnQvYt/EwMLpx2tdE8lQjQiCKbMGjg/jXQFnk1qhDELzlZXzAncZq0QrLBtRTzT4mLbAmjXoFa
xyKv6FDTfLAogfWA8oBBGGIdRmH+hoMrDtBuINeRv+j6D3JUHQ0H4iLCLYPT6qFrM33WexmwQ4xM
C1oBNohwb5iVHjfl4DZfssbkXZuz8RufoqE/yRqzTtL8sgkiMHXGmodDM2TqKxugK8zSbocHrEt2
vRtDjsXrRYAqPVH5TSLYIBDIW6qBD8hPvanVRCahGY2kjs2ZN0WnPNUcthGQctqKZeNd1EXcwLOW
rslC4nkG1myBgmjXFJJKKUpHP9rVpTmr6zRvKa7Jt4lfIClMd5G28AFRXRNHWI1NAy24MvPjGsTm
jbas0jvGTdxxGm3NFoj/MvXPrHD9Gd4ktACuCIFXo5qrGY+TMbGxJWPezYBN6qWxhGk/Cp9UKhZj
UJT7ZuRwFuQmAAuinnA0bXMdY6ZHMpcTzjQ5SQBjNLqaOJsTPRKZRNgNxQiIEKcvvLuxn2puksZG
6RSdgjsl2pRTktTKh4/GLAFNXeUfc+8RDy1NknRHzFcIuTKhURCshpQmf6TXRRpOFZWyv5lHu/d3
HNQBf6IPi+PbUE5JiW2wLdRzmbHs3nRQ83CYIBSs28fGNxMw2nNoxEwJ7KW8xjLNCm3GVOr7XgJB
2KlWz20QAudaRQ8Y9oLO7EVy+b5297UAnRhf4FImQkd8+YA48KW/lu4SJ1pgrq7mgzpNTlj8w/8P
Uex58txWXfXSvzWDvBbEviedXUW4/9TO/i9J2nWRhr5nG3l6fKWBXf/f/9saYv2B8t01EQmBLvph
5finNYR/QvEofNP0lETb+i8VrHT/cBRvoyCCll9NWsBS/lLBrv9ESJQQAm2tS4nu/h0MknzNLlEK
ESxSW2FaJgN8z13Vu/Xz4w2z8hXu9R8yrR13CT1zu9DVZrFwjy1qNfqb44u50G4a75yaeiO1xucu
kgdfJuKArPwCxZC3rZYWevVgnluCdp1h2eeq//LjTv4tpfX/40P1f1ZlLUma5wf+9w/YZde31fCP
U10+Mldq//Gf//w/k38cuhyj0s+P319/7i8Rtu38oXjysB8JZzX/8AP/aU3iIUJqDSZqNdK4OPZ4
aMuqXZXWtv2Hki4UYFBcqIPN1Tby1+NnWzyZ2Ek8nknFCcM0/87jh+/ltQYbGTeOC/HD5+S6phRv
nr+m8hzTkGn7SQ204zAFnzeSRAtHpU9Vr+tdbCfxFhlN/dTT1t+ThVptYXE4545Z149rnuKub8pl
T1q0ukBWRMitQdQfIbfOOegvhjLNcm9TwO5aqNF73fYaykzrbQlOWxMTrQQEuEVrXYTIlPyxOpPz
lBzlaHiOFrOyt2hcr+ducfajzB5xdswHUti4ysJfK4aUJCkH2GLVs0u7RpofY4vK9gstSSYTNUjL
gSg+o8akTRoVYtsqPq3IY9pKyB7uTC3rwz1vOrZucoWSC5ri7QHY9ZOcrWuPGilp028FqiWsw0wd
1qIpFPfkSyB8I5DWq5YvHb0TgD/NrfbzM0N46/mBibYDsQEHSEX834wtuqJDtyiUHKPvcv6zSQBy
694MQi97Mb3wxMb1euKi8DhOVPYUz/hIu7i6pbdC2iV6MTfpEc0OBC2XbAAIzdIn124HCLcz6vGY
z1+3Ir1rapkfkiKJL70eLRww9mU+DRX6MWcezEDYgCstuC4UA6RhTq53VPj8SK0dyjNSNS901swA
EKeruvkqeq7W5eXXHOI1Z1kaJmLkLqz/VeXkX8e5vUVgcAq+td6ZsIY2DK0LTP8psqrBeJaJrLas
fUPAxn0eU2sBfozdHXhRoklidKRl8s1wOMZ1jAmJS0HkuYZoIexP+O0nxqpzT0xwpdEl0QqfUUwh
h50S0Z4Lfh7Tj9qHScQgpFvyCtosfeFMd5LN62fU+Vffp/nvR4SJFaK6ahZ+D5i7ep+XXf21Tn3k
8wzHNs1iyTOWU6LUPGVfzOujM1ndue8r4pKqQZ/9qJ5dWrEcepdScqJwC/Mmj/L6SUrRXCeLfqjB
1pkJ5qPFZ9rXJE81aLaNmlBfM8K/qKfyaxe2t+hGioBMqduOT5s23QOshSt0rCvQZWIm2BrZLjWL
J1dn32Z43HRnc+AktgXDw+omgptz0hbL2tr48Tpkj8lea+tbcELMAfA8bJnGfDMrIJ+uvFbQkI9U
UdHMSrp0k2VMhyh5k4tKFN0WnHO+5tipe00I6VlKAgJZOplRkZmaX5mtOu4nY1WRlrftzHuGzPZF
zRI1tjdxWMx57JLyRdWOAagFOpBtFjyEjiDMx7BnTrSch7qUiEG/GM/TJP66OLXY0gWojvOUWzvh
fiiD2JZovnqS10IQUmfOwul1CJWz66PlHDjyuJ0Uv6dAZbEHsBpxL3radyjrLhOzK4+WDjm4D4Q0
gO8RkZPGoDGNLBUQbIMIkPjWrbIaOAPAx/cL6fCrjOahn1gQ9OysXu+QcJOV0EkQ4zOZH7A9jeQl
9OwjVaPmk67eFnbiIDps1JXLsmhRMRycsrC3eUdyjx9xAzSyOZC5XLHxUZYJY7nnTjo7Og7n6APs
48rLBNlIMwde5osb0cXfhmQ8n4rsBb/xcA8IPyUpAx6R3YTeJkn4aISOFcSs9+UR6afTwc0RClg0
AjIvempN8eiJISfssEmOSmSXJ02os73k5d7YRKJTdaMm8GZkJXjGWGkpE3Zk1iCt9uAO1bNqTjTN
aKYYZX254tePvSlsHnQV5zvPq8uzYijbp7py9GZIGjRcg0akwXOjCMdYXzaCYD1eKb9lKoJAYT4W
+A42E+vRseHBjLWTxD9Stj7/nypI/m3Z8r+wwnXYd/99/bH9XhaPbfZzkbH+D/6qMNQfCDwwMcOg
c/EQrY6tPysM7w8B7Qr4no1HFwO0R/H5V4Wh3D8wEPJvHEcI/FvLiP+uMBTFBxWJj5fI4z9wZ/2d
CmN1/v3Lr4iD2rO4Mlcy6W/Z7o/696f6tiozMDHJMgZjxWvsQxrYhj0U6zlpqg8Mvqv18c2lMK3Z
XAWrmYW1+3UpjYwqXGzdTQGxoDQcWsvcJ3OXnU2sM2cxHoKjsS3yT2ndekdgJeIPPJCrX/yX67uY
M00HUxvCpfXff/qqGsJBiM2iXwVLUXzFOd7bmRODGgy+AzWRkRREq/rNHKdBJB3sVfhv5C0dbvcZ
tE94Zdp0+7dtDsUa5olq/M0iibnZs5QUcg8kviAoTKbjS4OXLd3S3WmYveGVAuYBCydIh8okwgN3
wcsUVtQ2jJ5R40VjEyPA8z3G1KwuT+QwDp85ApufRGeU4KNhwO+YWMWffnpGr/68869QxD/Ai29/
ERf/MxS39Rdx1ofjpzsys7i2zpz2KyIL74QWtvlYgnzAgVwrgroMVDGfBSq5x5w5pbUFkJ4gUEON
FGHnsZpvSzFC8U/jUO2NOAe3wACrfu4kewfBdXURBqpk/AWUI1IpQV7aepaTqSQAuqxnRGmOTJ3S
PH9SOm7yvTF47XTs9XX1MGkP5VTihPONaoqWFpQXT8AqHGpIdP5t/5zqebrrMrcrdoSLwBKj7R1f
DFPXmCedXccKJiAahr0o1shV0aiSmjCdiKEv/NpBm+6YfbvLRp9gurZFr7UFezS5WIPL/lHkSHxJ
pZ9ldei06Trni1choew6y/sa0iDKjis3Hqm/h1ZSXbcTaYAy9BM0P4vub2ENRNGVVaYTJWTjxY9u
65rOMZ0gNR2RvVgMgdO6dIG6rlyaXdaHNOVqOjCIyxY2uSBuE5FtU0LqVzvNohzqoIFsqI1V+vjn
5gG5OOKWMbPOUNn67mkXhl1D09zJbxLHTwQdU6MkWp10Pr1FYkbgDSJE33zmCzsKhSzHjsAlKSm5
zkJ8eOcgyPyQsESvTvYgkWS+z3kqkFmJkrSX0LJymvxD1pm7vmbweJnKdJUuFCljcQTKaD/IUGtx
zJdA8KwcZ19A26+kHw7VNXzSuI6TPRQtJPn8SBjzUqNxmu0y+na8dWHszvh+Cm+kWmDGubN1Pu4N
gnqTvZjZSrfvP/y/W4w49Hkc4xzwy2/P9V2q5mwQGiVm5fpo1MgD7cCcIZRlNrPRNMZ2C6eDPfZM
ZAG5Dl/ev/5rR/aPdde3XVtwtnNAB7w1pveMW5LcI3ipTqNyx/HWPjXJ+jqhxpDkc/vpB0gI+ZuF
3sf9DVDCMdk53nLHHWx+VS3BOI/kswFwdHrylMr2FFGk90hCX3scmou97XGr4bAdUJw2tfVUAWqa
99MsnTX/Jt8veI5OUYBF7gdGfbmu/q/XIlussA+41yCUsLm8XovMQvhT06xjUCPEv+zPCklQau9G
wRGRPJ1EUjdO8XE5wGxgRGHKwOrtZQ+9rD/qtCE+2K1+3S3YqwUkbRAavmuJtTH009pYGl0pIDAI
krHwjQSkFuPMcGeOB+8/CL9ZhGluKZv9yHfBQKs3i7DEXjoKCrIgrpgqx5CP0h3LGZafwu7c78ZU
ET4xpQoapGjjForBnLBV205ckaGuGaFsqe7Gh0ZxUNprp20EJ207PyqMLiy2JN/Q133/M//68MJr
toDXmXjNUQm+2UkZzynkwetHHhbOWFbVMWMNi30CbfI2wTZy9P713mA64MbgkjJp9dGeFR7vzJsu
CEAyInDQFwQD0rr7JrR9cJatM+rAixZoR81YxkeFzKPL1M+y+5FjMD3ulSrx/gd5/VBQt1C5QJuR
HoWMcH6Ucj8/FDEdAolWgrGfZ4yILIEIEyg9371/lTcQiT8vA7BYKeEhM6ZGe/3syXGsQWolTVCx
8KPdALZ7WzSFc5PofH7WNqmkfdcun4o6H87CiCSdYBJlSk2fOgDEyNmu5DFI58dIL8z43/90r1fO
9cNxKqJstGnLelRSa8fqpxejJjqwg/nU4C7Gz9Moz9hNuYyPCN35FOks3Xn2QGZTk8WnYh66279/
dQmMREAjEY5rvykik9ZEFUjCVuAuvYx2PRCNTZUliFjnOOq2y1QZ5xkm+GIra6F3OI/Hr+9/gjdj
gh/f3zQ5RNISdHBervfnp+/PGCGmyOMZGMoUhmZfh8Bgme9PVxWpepswzZNjc+6G3fuXfbNArvcd
h7dD4a9YJW3esNfXtZrKMdsaKamdWlUCxFSIT0SgUBoNVpSdU6u5O6Or5KUqHDo85RTDiU0UwXzb
Cld4vXcQPk7b9z/V65Xgx4dy2b3YSH3QTTD/Xn8onhGBLxm30xIycXftqD9oMel7O7eX04E+4uf3
r7c++f/aJX5cz6M+pLG/1vA/erI/33wLRPdiMLAKJDDqbWYYzP+Z1+Jy9fpbgHfejpYRzY3Kdz64
/7+++ixBCuDGjyub7pslaJF5mXsZSJ4mpVSMFFptYurzD1bWN9v0n1+QIxKL3AraUT9Wwp+ertFX
Tq6adkAqHhfHUZ6E51aLwqzRsrzTQPTWve5Jd5KUy6IjATtxo09A8cS5PUv/BO1gRs6eXT6qQXkf
vHu2eF1E/Ph0gLwcFgBYSXTN3zyDutJmN/vQBbualNvG8q4TAzc7Istcbyi/262b11AJln6ggLvA
7r3zM9ykqUEPNEMp6aQkaRFoqUiS5IgoNpbVsr0xbEeUjQjKeS7MiryjLrYNzBo4v4CCZKiNnJiA
IkjUlM81dO0jHvzlCmM3aa8iOnPZMsId1MrY4hSDXyfOVysKZa9+UbEfP9j4N8lnIvlr2Qm1GiGI
O27LPf7f+dmIwybekQ4FvFgrDLdL0Q/TNszMcNuWtNppuMz1F7sZxaWBRwoLbLwKJntUEOI0g2sJ
uMKXSCFEHyaXpjHSfOlqaR5EBUDsQM1cVxuTsI8R71+tbsk9wF+q6cSSAW6H6JPLGdnRRrjOUFK4
F1Z7VCbk3Z2gcun3RVJJ9AVx4r0gj8IfPI29/8mRmlTChoPbRBMe19RG9U373QxjlxamKtSyrXP8
7WVKprMdGeWyzQfd303Kqh5ymPXf0QKtuBFVlGqrujb9HkuOAAeeTdsjNWceaPC20/hE2ZbAE6Ai
uhME2E3Eb/oETvPiYx1PRZhF+9TD+kD2sJwvS53L79qbpidPxvEFh+PBuuPL+PdIgDKOAElnn2tD
lhyLqzXcM0kq4rrbCSZBUBgatEjYF+SO0WEG5u24VSlxJbCGbcZ64ZOxMzCgz2sreSggos5AulHa
IdyLM/JPQ90228mMGU84bpkEVV3720mWq1hQKutQtiQXbdpZg/LH+U8bV2dMQELWU+SYKjxMWM0B
U0GflyjIVwJlowzCQMy8S++9ataP6YCBgi6xEF9M6tJvHCPmhuS1YnlxMjd6oM/bl9tMTHI6zPms
YAUYpXVH77j5gsBBXFewgK6NfBQ59DUrPSmqNGIOX3LPA9Mf/YnewTJdkLfIKMGordk98L3cZ1qm
ub/xCzfjHatsC8sIAuwjziyc3hFg63Zn1ioaThHOczw0nM4zjzq6xNF+4CSEBhCWaQjZNSOAagaP
ycEzm6YD8mC89PlMs3KrtSeSE6TTbbZNBsLdQbw0BL0uIRr0QBIh9UhTuodh7obwU+gI0C8l/xq/
Hibq5sWGBvzoVVYNuXOC9hXMSYbbHPtQhWZnoAXFnSQ8Z4e8H5bO3DqreyEjO3HA1WaQRJRjeOrZ
559QQSE1cZfGqU/45vV0geWYlMcsnim8tIXnGv/9hJiwR1YKjGzB+woJJKOGPgKcjlSMypuws6x3
bCKjQkG/Hfw/vgvEhhENa5N+NPrQynzgwE5AmZeE1kXGwwocV/ROcWw6g0D13acOgsJFhObWLj3r
ztdINHB3ZT4IEyAkiMciUWMcqIkYhbnfnzVGRfBw5GAbxT5q05IH8WE+RMlqamqUTxrwolLnHmm+
OWydXtMqQsacPjCTI8bdNTxtHDKF+7yueiNEOF7J58np62tjYBwWaGN2nSOSuH1+8zksT+E8I8yk
/eLeVOgsITx4eBY3eQ9pzTQs7wUre/hAdMVyVxU5owSXWonXzvK7u3leCJEwl9ord3IyfIwhScQO
07me8UWqiHILWzHoiDBW1lUEaoUgzDQm3cG0pHneR3btkXnPrdmpOl+z5waCs5J6NbaofFJbt/W6
ZUtF2uDNzvR4C3cEkQ66N+aTNoMUsTFNhQsnQp5ylmBZrXliaWRv+N7i1BLNcjVMSX4rBEnRmzq3
UMZkfato48CmqsgO7JM+0Mzxp52navwtfYlXoJsceVFXqUX6qVtEx3JZn/yyS6NvStpRHkzZJE4S
ngh/W8CrstFOAt1Ywwx9JIAhTua91zsUWl3OUCzKuuXaGM3yu1is9DN/wX7BuKxHLNJN+cUrWnBG
OYBf0ChhAuA5shKGn7Nnk2scgy/F0C8sVjxUoDejrWLrdBrgCWvLXOPtzLoPg6qxaBWK1ndu6PfP
92k5DW7AsX76POTVVJ/MqNObY7vDpLdTQ6uGNVNQegBt5zw/Rtrm0I+x7Yrwu3FcXlg55YWfhpzg
m86DnKSHmECbJbV6Enhr4Rz0OEGQluSmEScpqnzR+7GrMnSgKqoz81KPth7P0Al3V3kcds52zS0g
MTrNyYht2wnFZ13WxddyWVxC38ktV24wT4uRbgfZ2jN4oqhAlYpuAjslJhe1jRKbKatlLqD65xhc
fuANKBj3lUDdFti1jFk3ZNyd8OY41rbwneEaZ4zeyyxx7lGzGjcwb5f+sMDUOzdhGtNXxd9Cj9XS
Wh8BWd7lY2XA3w5rnGlh1qAZam8SQloARWAcDpamOy/8svte5Hn9WTbjFSJ3/s3yTuqIyNaPCrtf
j00OWlhLSBQF5D35ayX9U2GHlZP2Ygs4WZkZI8+yr2ri3+a2rgJgMdlzgrbRwRyQLpepOa3OL6w+
aJnj2ew3hWHqDskrrq6NJmuXIAQ31l/bOq+7DYwEu8RoIpIy6ASRkRs6NRAH3q+8f3P+WLU2fHS6
vKB/V6HEz18A0WRdwEIHPdkIZuielR7VGCYxtdey/ybc5tZOVrdRLJG/01QSz7Wyp7vEmugWk/Fk
TR/dUmH9chqgC2HTHLDgHqzV6euPhNVASXIrMKb6rMong2jXN2CsrEfHc+i84t3w620OXOreFV6E
PrLNCL2VY5LeQ0TSiFw9OVz7ZUVRBYSDfikvMnNhejKJd9lZMv6uTCcutj7YIJTesYdkD0PZMK+X
nCl3DSP+NvZoislYHO0SJArGet77On9qWp/0sKX0QYvB0TaOteD32gyShPHNMMzhrS4kLM2xmqM7
dKzxYydW3HePgvCFLq34ki8R4J4MVH1BdRCibxejXU3beLEhysLz8skwHnnijokbkcmpExVYApJJ
x0EMpf4Lw1v71pJZoYICUzokgdUHQ5Q82kqr790G6Tau91OrSu1lqyJCRzE+Z8SlTnP2wky6YXaf
UAtsRuoJhcXAJmG7C4VzBn7F/eoN7fI4pHOa79qK0MiN2/nC2OJMi2j7Utuhs7dcBIXIhynfqH2q
PRKEwl4n/iuzWTef8dHICCegS1pzAayZZMbOz79GmOMpBBUEJMNUg4Qn0GUvwPlC+zjXg73vKRpZ
ikjlYOrKtbEiplkdkmY695f+gksYacuYn7GFYepuRA3ZAy8qCdAcY+tz6lMFkK0yMmMz+jE0lvdf
l18Pxg5yIjBooBqF4nD8+tFsI+lp0YVQdFuv2uMsBjYEfHeL63JdLlvng+v9ejKjF0H31GSQiCDp
R5fxp+WloMxRY+uxLJulOvV7I/lcQbLdS7tizX//u/26lCmGaFyDbqXp/tKq1WtCXh5WfZDJLt/x
TSf6HwD++to1TulplzsT6P02w+Zx4ZS9+UET7tdbq1D1Ke6qvaIwV+3fzwuRnE3MOTQ3gzb254uF
KOQjA/bN1tEaMJ2TpB90gn9t+ICEdohDFEi+pHDfrDL1tHj4kCkvSnKNHkCmkYQg9bT3KFg+wTIY
qQzD/Prv32OPiRwqR+GTdvVmu2As1A7p4HSw5JL6LPcn43PaieEELDuE9tDQByPW4acM6+Wu5Oj/
97+z7cmVGMhYymeJfX2PjRK9WBLGXB7HLy3wHpfnOA7Hg61mtMeyDsScicP739n6zYPFM2z+aCb9
RmyZ2YObuyU2KwsN8DcIn8oO5NCyx4wJHr19bxDoHRiMLEI0FRNu89CP50fCbeEGNZSA5Xapzbbc
Tf0S7RupCJiHvaPPiadx8sB0W04lCKXGfp/V0vgirI662Kzzu2Wusy1GEjvQSwa7pfKtc18NFTHE
uMcAZbgt8eEKliSgghI1/WYmHWK3lIRLbz1G1lPQNXPobCMmhyDxjKpjDAfcaTOS3EvScu+G1gev
4W86Ui5iFofpo4cWduWt//wepAXRXxwniNvFf/6ZfT9TQZ6X8/TBdX7Tc3Nptrqwe3xktW/x6AZX
7tM61EHSS4s+q2dzjpCO3Omqug7tkaWXMr4lbq4dP/qOv77rDpWE57iMADzH+aXrFpFF4Ewx01L0
4EewvcZdZKdeUPsefLwUwfv7j+Bvrmeju8CmR0Uh7LdTHzHADLJbIsDDyF8u2MabhNH7FF72vPEw
JZjFGB/c3l9/RgaAPnfYYvTl4Nl8/TPip+K/r3uG8I6FVbL3kCLwPLvNB9f59eWibYMg2mLTd9Gn
vrmO1FXXtTarNqEoyRXvPNyIiANfJFvjAb4CgRcU4gf6ksPOKoz06v07+5sNSkEr5vspii/Oha+/
psDXsIgB9cUw9d4e6pR/JTVuzUKI6uH9S/3mR0T6TeAjtRmqcevN2onEM8pZlvmm7jLfxqizQNlE
LnBHnzOPIkPx/u9f0GOqypdjSoU65/V3y3tDGJAL+gB5arr3GIwch3QP7hrXmc+I8Uw/uJ65bjmv
2+DI0p1VDsx4iPfvTR+2KmenI4+OES5MVdpUTWlxSCgK6HOmR+BfJ/3lKBv1fFc7CjBX3vj2vQHe
HjsqmWpp4KAPq/ehGvRFh03H2LppZLdI0SZ9k/aGwghdz/TV58pHFDhGnfxonvGbx1ERZAzxn0IC
7P2be1bouEPDS2MpogN80uopw1CX0AdoFFlJroqik2k0LLLTUuuQmxME2fd/tF+3dRY1FN8OWVuo
LX/0un+qmCJaabq0Q54S7NdB6xXgL8Vcv/Rh5tA+iCYS/5BjvH/R37zsrKTkMlhoaZT5ds2ufXfW
Xev3wWTyUC5Mrk4skqT+1OD9W3b3766C0oohLe/6Okt4/TwiaeilmXMVMMvLNSAi4Mg+IVXvfxf5
m+PXGqEMKJxKBT3Xm1ea98qlqVKMAe2Lr7SS21OU0DTBOWsckrrHoigNF1/vQMMco+kOkal5Adpr
3kMMCEFyDnkrPvhVfxkVSzJGJEEKPic6dE3KfP3dh6X1myTDwNlHRnjpocU99ua0usc8P+vAEaOz
w+VWYAiGx/mFhwDvlqn1R2fT9TJv3lCPBWEtZgR6mrdxyyXcvzgZAO2BkLHJYWKc+qnLCvMWHHEH
TnWNU3KzBDSBqKbpu4dCer7Kk1g+Uztj06oyz4s+GGH95okHksDomgHimjXx5tbA9/GA13VIQIzw
sbSj+UDqpXUiBvipPumARyOahw9uxK/Fw6o1Wa09GGjWhJXXP4eXG14+RbEO7HJJD1FIBJW0Sfyh
N9zglkY5vqSDOIuH4aPY6d98W1+yAWDT8NAqiDcLTDSxJqe+P3C+zsRVzHT10jDnArmdEx0D7AbY
UKbV4/vvhPnrVT3w+5Jv6q373NtXryKncu2R8eo5VeuB09Bmf0Fdk5A4xf4a4kTo9UL+HTyMzX9R
dybJjWNZl95KWc2Rhr4ZVA1AkCBIUaI6l+QTmOQN+r7HqLZR26uV1AePyAiJLokWaVZm9ZvlICMz
3EESwHv33XvOd3xqw26N03uWLio5bx+MUY57RhYqhIhJDOUaZpJqqui3unS06W4PMe3MUrpEdjZd
E0mm/ghbOCy8aT5NmUAbtc28hBvaExWv7mLMl2HtBADcstlvzuyzv2/pCBzY1EWEMLzqp+0XIU1N
cCr0DoWu19xaJcGUwqqxLT8qvM9/198u9eu4iVZRtgwUr4tS9nWtS8YjFPXCnFeZ3N7NlTC6fo1Z
F0K69k8fWHZxWknL5JqxiXn6kkRmNmVkZ2F3DyBcY3b2Pbz5MMoEqYTcLflOpZTNjSLnzebz7/i7
7IOH1ZQWNZiGd4jP8PZL0h9QNN/HomNBw7uFsQCMY6IfXpPSsZ2nWT+mOQpAPA6zwyBFuWziprjG
a6sCxAsML8GwcNkUy/Lx+Sf7bT/R+WSLB26xQrFpn+wnopUpBV99XuEo9Q/QKPW9FiTK7vOryCdR
OPzqVPjIoRc9skH/X11erldbspZ0MkE/pNuMBZq/DcQpIVy1C+5lbTCefWyNtHgUR21RZWljjR4x
jwdGpUqBE3ii5Qc0kTElsM2Q1gw4UuJnoTOYL0UMVQHU9JCbB5nTer4eElFcoCD9VWY2bUUUqRgH
EAEhjcNCiguMypwPMNhXgh6CCavkbok3a+sVFLCZiROdp3A9AhyoN1LfmQcrhkhOW3ZxB4rA7zgo
qRFpaM1QL1Bb0AmOESXdEzF2yD7lrEbNpBpZV9vMFOcfXUVS5Apxfyju67BTi11QJfTjh7preo65
oth4Q6L3uq1baTx5pSUA2E1Z6wWnJFCq2XaMRY2bzJxq35kDHoif+Cq0e6jB/XcNI1S+DbNswZoa
SonOsK4naOmAApUNB1cGZjWa5Jzkw7598VNf/sokqbFwSAXQVLJupC+v9Vl1bLOW/ElulI/Y2RCC
H5oRTEvjuYoYGOiV+o00ArnAGlR1T0nhqz8ZOMv7eVxAV0KdlBaIZwvURDal+YEBkBTv5jjBmKSj
vULBowTtLYM/LaQEJR8FMDcGaz5HjNNB1Ccc52LecDoyIl0XnHHAc7Zq1BKvk4aB3sWuTGiF1rfI
WIc2n7/kZS7e4z8DBWCBzYvsmYcB4rvONNBGZVr5DmSF8gqS0/DNlAnKAAhVT1/b2Yd5UlVldi90
cFWglULagsmRKITOcqTLbN4W0UcEN+S0j1H4hlsDUnXidnKQY7coxXpL84AoyATfl+iosVi1jPYo
uB2k4QgSqmQaCVMyW8Lgo7YmSpajPEwrNkcMOOgZarYBCZpbriXhEkpRHBDlZQt3SmDgmWXJEKzC
LF/GBVkhlF7VlmWwRsA2TOiEuo4cvjAXVVvyA0NxYd6MLyXTXuUilH1rI3Z6o67xVlfxBcEBJCbH
kVo/1qxyx0IPTXKdwqo7IDjKH+Kwku86pvPFuklxXDmdsHSKB7m2bqxMDu9ia7T0FWm+/ovIOPGl
IUNBpg9t6Y94/kwdxqREDC5vGHpOIVqQqZVZaRoWtBE/wNjATqwl2r4oTQX5XtEYuUJYrL5xAOi8
jPQ1WOkZbHMnDDvrGx1VMiOavgIFg2ucyb+m8sP0TYtMvB4Ms9qETIO5xRMBGqucdiKadBM5tJ0n
vJJ2mFXWd63Qq8d0pt1tt6FCmmcuSyUc8tb6MQ19wFqgh2A4xEYPF6ObWS1umzxkvKzqJaxHFFG5
0+LgETdNgFp7n1J8XlL++8DZBCB3K3rD8PI/Xyl/X4+XYYeMQJWIHtWwTgrvqE2yNBpo9qpB1TsJ
z7ZbCuV8bj/6rXaj7YIFxaLzgsgTzdnb5bj1kVExtWRI3A2MTWsel6+pNEt26AuAgoexOcqp2e9L
tZzcNCyqJ7QGPDMFOaWpuIjCZrnajqTP2TLyG5dJ8lNZCMJ9wW2oz+xR7+2ei0MWO4vJROi3Q3hD
361nuiuu2lA18k0g58Z9rpsMLIhkqfcM/qDQGPo43rDw+DcV42Uvr5LoesiDpNsvuiedEYVUPzAG
ARv1+S17p4DhkCsauMkZAbLPv/0tqUFTktdjclOzWHlpF5xwoebNU1GEZ0rQ309A3DYKXnTL2OaX
oePbS6GiKFJhycoD4Bk4MjTxhKrTjH/QFdGJbLIqF3a7uWJaFBzCaCz2PRPeM4fDpSR4c/7hQ9A2
xjFPKSMx9nz7IbSyUNg0GXdmAEFdsullSMDjE9QV9bLvSB76/Od993KMPxhGSItp++Q7jz1dSBMq
76oPe+UyELPsZVQB2GFGwNpkRf6Zd+O37gVfj1kLphzKNXw/JzMBkuPh5JLcvZIFwnJA2hKaKGT5
dMjFMFgDXjW2gz+bNw2TqHVtkoJ05nn67ZyxfAD6WyhRibejm/D29y3MYBrmETOVWOD4jrrM2Cn1
bDxrcfyjj7PhcQxV7eHzH/n3Z5hrUpbRr4ENxIHp7TUJuAkzuSkIFomSmAlaVHojshCkqIFxZoXT
3rmhkiSzvxP0Cc/HWD7Lq1LQB8gWqgxdVwy1omgFmcsf7a5W9acBhzakuLBvnug7pIFLnDNdWl2M
oouZvGTT5s1Wb8ow6B4iIZZvWzytxMNM89y5vVZK97og+YtPWbvE/uRfi0zaM7vQMvxLSlHTEADg
IL7MuUKKjI7G0E1ptd3npRU++6IcoM7inLwf+tw6kCZGUoWs9pCRJpKvjqYPQMzWYWobTilV5CZo
Vho5MeE95rqq4/x5MqQwWmeCUr4AuGTnS8dB5cCmopBpIQuWdgRsWV4NIhktrgHM/Se952Gy5Wau
GbKRIBQcehQ81XWfhWa2oktlWAy++ogdFTPhubbBe7eCp0znWCtzM06PJYweWpAHFSeiMX3KMl2+
GDO+HengSLFQeORnHu13rseaQWOTgx5DqF9Tole3ngjKaEabRAFjSeQQEDAsIMwyyozQmiJ1eLDF
c0vmO0827BcS9/iCFg6Zk9UK35YmSLxPqG7n+XJkQ4OGqRSXKGWa56INCeUuCKAxdGlJGFFqVMaI
zY1EfywtcdqiWzPXfSwqDnE/cX1mbXv3w7HRA6TgtG2eRkoKFcioXOVUVEHSeSB3Acg13C06WLo+
nzlnv7OsoLrl3UbmwWz11HnQdtkQCorBtayYdI6qqi7Kbhb3qEzBG1RF6Proq898Qfm9O85JW2Hm
R51hmCcLS0fOeyRofMM+tLBEVZOu+/s80UN1U6pyr1Og+0G0MYZUfggrAfuk5ZcirEmEkFAro366
4I1km5tiGlp2HWSkoZJoljIIjKsHJFrtrUYLbl7VjVoRtA2j9oq/UzVAesndutfipHJLALw/kQYz
I+yEvjXPLGm/C2g42MuyZGL7gmfCrXy7pPW8uER4hNLK1Lv6S0RHakMDdzHlS7m1DvwayhUggVXQ
o1wLUwWhQCK0C74QMmpdWfX28+X8nSqSz2NC9ufMLYqnFrRagj+IeBrdZl4mEVUs8xmb0VFw5lyP
Ifm0FlgcXdQ+TH3wOp8O8Wr8p2SRDMNKXMznnSQCqoSkE1wDiR3IiMwRcTL9InxvpgPUOpI+DjAB
iXt5jkcEDHYKL80jwU0rwY3q2Y1IbWHsKpXym0N5I1WrzpjGazpH4wOxjGIN8X4YyWRuQiAHCFH8
AJCHbuyTIJnVlQAy+jsnX+lHIo8Gh3FRy2+w8MYXBhAFgmWQEpNk1jb+xhRFNNrx4FcP0gy7w04M
dGzY6yv9Z+pX6byZwirg1ZAXZMLn9+dX//xNDYWqj1EkezyTLCJClbcPTNBCQyccU1uhZgbVoQv4
YgUiDAckMXOP8tCQHmjOyTemoFmI/gicyXboibM7YBH6TdKreXBN6dGoS1xS0V0I/pg95xNOaKck
HQopMZ++WxtNZRW3hhFXxpodNar/8B7+v2AU/RcDXynU1zztH5MBbiGYten0J4WoeU0I+PPP/gkJ
kPR/0bHjcWKwR321uIr+xBBJ0r9g28s62jt8P+yJf0EC+H8W/hV/iDkgypTFOvgnhkj/Fx1ZWvy8
WuJSrJnKP4EEnBwpBFlizWLtOUWi1eGg9JPaGcCid42Wf/Nl4stl/z6XJJeJ50oti51FDGxgOa9+
peMfD/lrb/rbHeGvC57u/cRX9ancQNOY2UwruIJyBxPRnKMv0VS+fH6Nk/nV3xc5OSyw5A1hylrk
Jd3NgOdVzVtn0NBuBICAxhffpN1EpkaN2GGO6lW7NBGQdpy5uvxmVfz76ien6lTPpAkCgeCJ8eAW
wB9T6puChAmpyWAOHUX08HzhBY+3EsbsIs/OrPsnub5/X3n50V8VVoolQIavhMYToKeYhQsO0kNa
R+jttO/E/gi1YE9NA60AI/kYn1nOPnqIlKW+eXXZRGWB1Myq8KZxbV11l+lV+0BwS/4Fm++5TvVy
6/5eMv/+aid7qyCFMqGdBb36XnFKlYAOa3Cn+irAS9EVFh4i9dz9W1bf9y51sipHxJyg6MQ1Meim
O9PFiki5UTjfEkN6TDF7cNpzobNAK7vTFDwX2bmC8MMbuDxSr35JfRbGcJaG1lNTye3FYzuQVVUH
WzwNtkbAQdnwi6r7ytSdUJfO3L+3R96/f9qT2thEekb4D1rrBIdMOViOIkI17lXUOLqjjr7rz/JC
8XXPvB9vq4a/r3dSDPYarf+qNU2vfCxvox8kIQI3TnUb6u6Bcxpc5v/sQqcKhISsaVOhmetZggHy
+C4jkFCZrF+PDxB1J0BTJiA5j5V78ewCJ/1Sobzz/Mgnq482AFIa/Lrw2o1urKIv0mN+KMIDxunK
3ITH3JN3Q2fYybzqnf4bjGZOiJd0ypvtuCdi85tPTmLImXvXX8DR7VbNl/ioCc/9hWALNmtloByq
5+KyuEkJCnTIgHI17SCsrVWzqfmfr+PYaw9mKT2kFf6HByK77G8mB0ekz47ZbFtl16grBHN29NTe
9DeNeZDW0qq4gGdvuI0Xr6et5gl7EjjHzejgg/I3k1vvChJ4NqozefkWX53ffAsP9WWzjbJdu60v
rRtyDkhhyu3xLrsRNt1VdawMckevVf8lflAuApfEauJg9sUW2D+ptgQxfk+vSf8Va6d/UVUWjEth
B2h8dJn4uEa877bNf7gy/prqvnqxpCGzgpSoOY9Oj23AEiYRl9Y9XQK9j4/GwqPzsSH0NLH47xFp
yGeewbdnvL8e9l8no1cXFhQAsVhQZK9bXl+RhGnJcmqytBnAhH6EQwaMav01kmC6sqww1ThmkexO
zH7as2/4r0L8vUfydIVGStnMco/1T92LSkGUg7WiQ+gMVrxrZn8GgEEcSvqAY23vZxWMci3YzYxe
BeBe8LCBxzPfQKpDqEIPk1eV7RDeFhnr9jgNAnys3vKqqLoBQF0HnF+RjvQ7tPfRBnbXmmAuhz2x
Q7xE0o5AzMMggNiRAYllUK9tbWDU0vQA2QlhSIMHY4LyK073McDNMaL/ApCRcINueqI1f9WMuEDa
FBF7oB5HSTsguUaimVYbJYNHzHyPuQ/ZAxlDdEIL4swBx3dbhM02kBrNxsa3Jd+r2kyxysCJJlFe
yFdWPiBvfgnMr1J7Bjv7URkin+xZMermVK1K3/OjbVw9WlbwYgqiM0bd0Sj5BWcCU8obAjLMGUIN
d5x1+Mwm9sGafnqy6MJA7DUcBR6NsJdQQeVqKk6kUAL4hhMFxp5gRDx4yrk1/YM9c6FZvd641Jpm
oS4uuABiONgpfXwFPOTLrmkXxU3YT3YT3YTVxPIebKGlnPmeH9UepxKlGbBlNjIr8/SFrJh0dk54
UAqrJixNx4rL/WJT167z4ubMC/3RNz3ZvVQl6xtFq+NdzojW2qVNfS+04Xa5qTFpbolw6Ov0qEns
1DpT0WBnnengfFABnco7JyHvkqbU411vWnsmsI4Y9Xv6i1QCExMaTGaUQWe+5PJl3lkvfoOGiUNq
EvEje8WEssYXcWfegZ7gtW7uTT2nMorssp0hHqbrM5dcnpT3LnlSNY/Mz3OGHpLX++1egNLtDzcm
3l8cretWkvYRq6E/GVe/wIB8lGQyzi3SHL4/uPhJ4aySMMuxmJJv7MlmsrZ+Wm5MNoe4aDMbqBIh
LAXUUULZgTi2F3mY7DOSUbOasPL6Mp/H/ZwOAHX8J5qKJGFjb09c2py4zZCz46LUN2azQVBRNZui
2E8zSxG5mxuBuydtBFyBYUd/Wd6SE41/cl5BH7FHcWSV3YbcWd9fVSjeAI4tG/cqnCt7uFHm/VC+
qOmxpEgM3b53ySOGPh6I29HYzoymx404rostq6IAD5WCjmb05O+n5FGRL4eMYJ1HTb3p5DtrfCjV
n636Jctvpd5NFLc3fvakljdeD1pL24iSSyKumLnSuHzoJtzUoyv1W6HfhoEXaJ4WboVyAzkTyr4N
MYMJcClf9ObEQaSPaS3nwhb5y1VSd3exXF/gSOJrzZdSkOzxynod1E4SutYBTUIl6jdJZ3l94IR9
dcns1sPNeKvXrdtNnijOl6r5oOj3fYHbd5q2acAeyuveluo+TrVNaEVuaI5kuce2YU63FkNuG67X
T3hZNyQt3KvtpVTUnpLqd5aSH8gZ+NaSYW9E441ERDlwSI/00HWYwoHAyxSGyQqlyhoX+rdBMDcW
VU6G3KOk2T+LFnm/UXgdmXBb54k1R73P0tid6SJFMT8GrnomlKZ4gQn1jg6Mh/tZS3+EZKGoDdld
FVzSn1GwrQGjWjj4UbDVynAIOwIptNoVC21epzkQlEHfVsQTtuRnjDN+wMTcDYrsBSSRZPJ8nCpx
ZSIl6cuhIyDb1fRdFaV7szRRENXbHOBV1SkO4sl1Ga7mgO2GJJ++KW7TEdhXT3aVpFKeiJ5vwVwx
aEtWy09zxZnyrk0elIQoh5khqmNAWYX8e5Nkw7cSz1qQixtrLj1D7Tz8igfETespxqaoGuPlFJk/
6G3fduWhUocVBEvyJ5J6WBmZfuhprWNGHwL1JhmBBkz67RAYLyau8JnObyLK2zBNN5OmXbR2ok/H
KhGoG7XrXhwuZLJ38ln3BrFzwd+5SiZtQUt5mgqSzTC3enjMJnHNJHlvttU+7pJ1KD8Jpc/7O16H
gRrYlNt+jFpBTaJn1Wo2AbnacwODTXxkZaUXaKzy6Cjp0bl98qOF5qQQk0gYAQvadV41eXMDCo/x
firU6yg0HeSG7vwTCteq9Smp9HkXnDs9qx/UA6cjHsMn/c9oiPIxYTD4gX+g9/izz/pNgYVL6Uh1
RFSlNi1GvksCoKC+3foD8b8UfKKOpJVHyzBRzFUgJ/SViOVebDvHyOECk8hS+FtStUhtGomjgUJh
xquEUAk1v2vyJ1Gk2vkeDfLagiI4SCp7ZMJ7KTBpyFY9JdrYNeuOAJvBug76Y5nfJEaHkgP56F02
zKvPN5iTWcRflfivKu1VJT6Dskr6JbheIc1BJlUs3aXyXS4+scPYCAJsE6mmSZO3D9CnTceGDHuL
mlUELyuixRw9MV+NA5ARHZJfGznMOy6o3C6zSl9fkzR6ZvP9ZRh+bydcnp1XH5QOIfZP8r29bFK8
kE3YEIAGBoOb10To3IjWZT0TRER+cyJf17JEhEPmoYS5kH1QIoOxqqOc+3iM5EMf7gceMnmfiqSc
lvzMYU1gywrdkF2nj0rL4/YCW3xVpb7bYONNkHePsb5qLFI4SArU/XwT8oo3fejMGob+ClyEsG40
An0ZXywrRlXcZSRTWkg3lcYWlW9p9nM5AmjgB6M2XDdQYRJwctIiwVEz26zFlc86VbbPwvBVQn0y
yBelRhNcmK5bBdoHgdxyfZ20XkpqWnylykDMma9LDU+hMEIGii6Kh7EkZUc2N6YFkhhYUwWOkOnQ
Juevr2XNHn2ci5m+stqnvCUmybhT2b3V8cVg0e3m+sxj9YvO9N7dOumeCEYeKMRac26+MGPIfvks
uqmsH6e2cMEJIMzwNJJx4i8BVD4EElV4rQGHDAaO0nq3XgAaadvcqV2wMVNifp0miVaYW5ZD1m4w
plutGh0i2khYrQ8KUKIOQ6sBpmiyfJfEwCtwlhdxVDgsfTazWy/TfFs2ewfsuaOgiG/odg5tssqT
YF3181YlxSpGPImzfpdYxjaRKyfO2Fe1fD1XBSJ+9GWY3tAl2TLlyOevn/FB3fyrgH/9VPuMo0wI
3IRcP/kN2Z2VfmDz3mMZsqFKbYFaX1aRdS136neEX3ed6IYGCUvcuCRIL5W68nq9upZqD0vHJp6E
q1kH5FAn96CEHmQIoHrQrrtWdgRUnbpFllC+HKL7gDPJk97UF0Mw7k2h2ELKtcX0mQRAslOIJAmI
55ngF8XiOuRpnHLhSkirq3LQvaAcEPIBiOm6LSlmakG3b67tfiyIth8PJQGzU1SS/uW7WSasoQO5
lajDStddMeyc+Es1wPpbTszFrc/gH5rDin8iu2g9i4lLbquDfZiT/7nF40Rp+9cqdyqKL4LFFwCD
ehdVumNamPbK5rqjgWn6/R7j9CjwP6fIyQLNqRrrPkMoR82F0LQ9VpPlnm8r/mr/vvNmnEp25qnH
O2iSRmfGVsPipYCLu2omyHVRAwY8mbsXkKMXgETvKL89Zb5tvSAx91ohsf6Cfq/aa4xCKCVmho/A
ER6m9H5uiR/TaSsM2UvWzR5t/R1DQlyg1KBmCzWiiHcKDn3Z2g6aR+Du58/vR4d58eR8YpSkkbRD
qnvACemNhY8KHa1Sd4AIqeTwxvoeS8gXAAv7YkSLJpAnQhDRf3jxk/NJMldShIOEMQ0N4UmSnSo3
96CnnjN0Xeg2yWvr9woxB8tttOJ0v+gfBfWco+qjU/aplSrNJV2QaxTocWZc1aW/V4AFgDs/+jE9
fhKaf/WuBu04F+escB9ULKf6pzoRLFEaJ82TONbmDItM87ic65fOSUppMoSiTeLFf/gDL6vWq9WJ
RMR20UgqXqxX9zprswYLtdS+M5jda+ZdhrujAEYERPgoaBPipHmvcQ76/OofnOzFkw2/r3Im+Kms
efpASy7T3bm7nHTNYSrNbuC7MhGHn1/pREv59/JwsluBvp3CueWcWE1X0oCcxczuRb7j8ssSGebW
Pxv4GSP4Qw4nCvHmOvsApWl8zvf70YhDPOmf5Hlbt4oym5gZOFPKqhNPykpK6JXze1b8xm0ruahO
VwOlR8LHOvPN3586YHJ4e4fTFCHToE6m11iQuAxs/rpT+V8a2aDAmfcSP72eIzcvk2NVnP2937+1
yN3eXtWK0EvgBLG8kchEZHXbJv+yZAJAVZNtQTPQxBPGQMlpOXEX7HJTvR6Dx8Fvv8LGPQb0oxXA
BwEBcZ//DO+/VXht3n6edEmt1hB5e1gunv0+WDcqYVii5ib+RNGPNUGY9pKvnXve3m8kyb9q3Ffv
Fagjpsh9aXmDHL+YjB4zQhQrFNqsVyb+CjnSnKJ4iDgMf/4FP3i+EFa8/YYNvlINWb3lkTDuRqro
yFrpKMOjT5B3KDfHYaJZXD5WhisKwZfPL/rRr6q+vWYWdvjWBUugYgfNNmv7mGlZxxu8LItmbuxF
hpXEKf+nv+rJatVpcprWiSp4Aa2/ZcEoeE/HGf0//yxjufRV+MHo2TTN/+Oa/0jqcVdk/OfTgLP/
StEPizcB0uurW+08t8//7QeZ0O10+Zz9+B///fCcPk/PhE7BVfs//+t/N8nyT249PX9/Jotq+/xS
ZM//TqJqXmtA/vq7/1SBEEYFcwCdFPJ1DRU3q9PfYVSmDksGDRncWcXguf13GNWSOIUY2VgwIeKS
k/aXCoQwKkVfKAbETICNRaz8T1Qgbx9f5IAWEkQiJ/Dw42uVTpfmyUrqVM7F+l73mSlW4j5TdaeE
Bwa1y+EPb1BBu3ExnZuPnNRUf1zYsiQdzqRqLRrNt++Pjs2zalulvQeGtcZlwzlRvY+sZC2AZLRF
iQCAoUEwNvcHpAbIFnsikwqMV7QbNFSkmrsEBzZqs1NHnWDB7Gs8T+uQyjyX+5u4Ftdp3EHuKL2h
Ko9D8SJlmjtlOQp57TpLk7uifAlp0OpVdqEW87rJ9DtUvgdAqHiK6L8lY4HSnGJvHl0l1p+MNgtt
SCd3YisatlKJNe3q+CVUS1ds0ktrps+qRs9KoHVeX5t3QcZhtC6fKA/vVZUyrmqdNIq+h0QWgyy6
1uvxptc7+lmslau4Ni+H1LiL6ulm+SsJR/N6WKLEZQ9eUptXg9WTrQoIdIO4jIOf6oyANIWkgQ6u
0U4RdjEbayvrKtC+5CIX/W9T2RNnPuTbXIi/46+JNyTzqK4xlI+W70Nxmr+OU6vZCOpCusYCaRf9
WiadeEmsGlWQFYZSCyuw8pddxREmhx5J0reD3W9JfKUpmDa7kj01V7MLAoHxgMFMjaZ1ShLDq1fv
+MfJ4bV06NcS/veB4tfjgtECIRU+54U3cbL8VU2FXU0S6ntAEA5uwX2oNRsL/3kVadcTmRC2og9X
chzd9XqwR3G6Vut8RTL4ZUSXE+jgbdkamOLGJTa+eQzS8Uva8nsVpRsK2pY2ikPW5jqUekeL1K2R
yddzW7qRb3kTO5qdFczr9epY+OOXrPHpD3PbY/2CsdCjhHFKGXwmJeO+wgT3CxW73J2Zp5iziYMP
nKm81N2gxOeemQpIRxOoHgiUNGUfDtFchOlXg1N7kmoXVUPMaC9kX4ceeCrwWlsiEKmbyqdUq3dz
n1wasrbtlODa0rNjJhsXRJVfBcp4VVbVLQGzTpoK+ypR78OIo68l3/d1sJHadEVWyhF8xhq59WWC
EdlQx0MffEMm5uhZdgxKPisu5dRKnAr2bim1GyXNPDPvdjygF+Hsn5GRApnjPT+9scjBWfw4g8NG
OrmxfVKDuxj05r4WLcAW1l0skoWUmpupw7QmEoI2SMROjdq6bONDO9CHq4sbv3dx2pAeOl7hPXMX
r1tkWmuxCDYIfm25lA/lwpbNyyNx73fq1DlRalyUM1MHRXdEeI62II37uqo8/NWuSuRbNubeBHmx
NYZ1U7YPxG44wPZXWMjcnPctNqZ9lBDuoBeun9Y71FSOUscvfpheDL1OgyGMOaQNX2ozdspO4RMx
iQGXpjcdfq52Y02FqwQsVmOAA1De9B2y6BYF/Lj89OWRvige9u5Q4m8fS513OFkbrEJFmzOnbg6B
grFVocVAJy0zRnb9eS2EzSaWBqiHspuXJKu3UraqarQGXUyVRZh79UXV+yt/KLdF8t0it2XWMEOM
hi2a32qZryAT31bXu64pt7SBj1iyeyLsdK9UWPl94fj5m3wikfnjTYbJKwGiIoNBWgJAXx+7YkPP
dLK5m3t+60PXsqQEmhtMGn7PfFtxRrEGbWv6wTXJY4y5rLUQl24rdI4w8jPycDB+eCLRbW2p4ODC
tNiWBBXOSr2pVXXr6+qqGZJLM4MiWnQPjYn2RlHuKz/6trwlMu9twLJfA7v0J8vTC/MSFtWZSnQ5
m58+1JDFDLSf6DR1tug331FNZSgxydzeh7EBMYNrDnLnTPWQ0KOMz6yN0vKL/XY13HF4auCDwDN7
e7VeqBWhHNhKAQHtiJ7bGLbhKC04/WDfVtq9bwx7uM8XJL6vxjywxQ59utT7oW1gmv789i4Znm8+
DC6P5QuDIpI0EfPFyZlL0ej7KkM/3A96weC/8gSLw/uyqVa5znBQJxOSKiNV3dpQt31ZbocWz7+m
bTLeJ+LNHb3QL+NWuWxTdlQCGsPOuCjIjxvz/Bjnwb5iRZX73Cus7iD3xRG8wDHS6gd1DvbkxTG9
ke8zob/RW74mwuiHrIsvFWH8UqcKknt9E0CKzbLK7emHmVN3EFPNUZLoR8OuLevjFSTZfUUJlJn5
LcGGvV0FU21PRtWsTH/6Ap9itCu/fAKAeq3yL9gEQa0LWbhrYCiOSrgv0+wcw2p5Yl7fY5yxqMWJ
lIVgIGnGKTqulHwyQTEl43NSthxqXSX1/7h1/6jM/7CGf51P/D8//LeWa30rSrhgQdj+/xFjTNIa
McQ8pR/rue+irKiFix9N++NNHf/vP/lnHS8b/wKzJS2ERNPEWEBJ/mcdL6v/wkC3IPQZ1MBu4wX9
s44XTDTbLHNo/QFQwPwyqf7/lHML1qL0BhqEjHChyP7DSp6/780zomMrWN49CETEfvEhTw1PRLGX
mjqL5R7uWj6tAnmyNhP2eWcUyECNS+JNo1JvgOSYS86BWntzUYcPoj8r7ApdY21yCK+P4+CH30n8
bu4sYPk/e2FKmBHrYbyWyjzN7TJMe/YZYsCPbVz7u0hH74aiT655JfP5kJMoQPi71YTHAljXVs0N
/Zse+9llJ3TyKlPVBKSIkW7krl4NbQiDQVXra01JMT6OZG0PHSRrrQuFu9xSimdt4FPgUMLCM0BI
KFaVUmSoU/XF1EPD2a/XTM3mqwGYxvdIk80fvz5L4xuJz1hdIxEObUuJ7V2cryeQ46tx7KPrwqiE
u6oZRY/qLOFvNTtFXfsBFIQF610wbI/mg9EaxcVsGGPPN+zD72In8eUKQt/gxmnBo1ISKiuyi9C1
E8TCFqhUZ0bU1SHu40bAr59MG/izK2E25MDOEdjczEmtXwRNm921mVw+RVrhP0lw5YsVfPBpXM36
nGtH2S/ng6kO/s6KJfrhQGNID9Lybo2knTDJgJtoTtgD9bIYd3HUMWTv8xxPi1z4iPhk/64djQwV
PJ3O7UQnlzCGnkOAL1bJjdYPiQKxole/+DgOj0Mip+hwa6UrbarC5qHMTO1rXIrGtgHIcgzHvrmT
JF946IkGAInQWF7Sk3Llk+jhARMhSLeBzit3+l3Z6vNXjY7q92iKNRlYvNJcjTqKEsxp8BnF8XIc
Qlw2nTpcGbkJ/b+b8f1XZnZUxSL8biZLD1gc5CeAKslxHDv/aejI6bDhwMqrgHOHw7F52gf+LxlA
v0G3GF6OUWwe5rwnaC5oxccqDKf7iHngUexDUPom/4qaqMkX8o1iG3C8sCYirV91Yt2ui0ESKKYy
mVGnabpqOtVeFc/9aoKIsIYx0d+z/1xFMcTZiUJtHRWj8hz2JgLY0G8xFzSkeQLj83e5RYoTFAix
XUl+Vj7p4EQZPgnTAZ9qcMzA73+dEfu4Qz31Kxm4w4aZG4qnuU4OVPXJQSGM9xpTvr+bouL/snde
PZJjSZb+L/u8rKUWwGAeqOkidKR6ISJFUGvNX78fo6q7M7O7OlEY7GIWWDRqJjLcw528tGtm18zO
OYoNJ3YWqClNz1FTyMz1STsnGRKlkOGb19JKaVbnNYxuJZ83L0b9qMdN62/yxCDXZPR3UCoLXpVB
31rDBGEd+qTZbm1XBeqkV8iy1ht93NJrTEbzNdYzdIuL9eACz8UwK7LiWm4FaQPEbu/KLUNIcBf0
0l/KMUFTsexnsrCknzq3EvuG0aCBpp7ENpXimalNCOtUu5xh5rebuKAdjKjEdYAuC9ljlYAvMfeS
wcdwElbJPI3mVDxCB9ycYeTbGruFQu4JzqTmQ7IZKbR/qXw/Vstw7nWGiDalTk6gLdrnpkeiB4rs
ZTxN/T5FbWYgGaSIw1XLsundnJSQMa0jVUjoEve7Zpa7u2kvp0tr7PVDV8yUZCco4hL8TFTFouSv
LSNdmtjpL1o8TSc9TeJnZWslJ9HUwoUafQm/izl3v8fy74+4b6Oh/wjxb+6bUGVJcJ0ZgDR/Tozb
WBukGqLtsyol5btGTVC2pRCB/JA5dV0wSjFc0NCJz5BOhuhnzB+Q7DMDYxunD1qeLUgAj3OAjor8
HnjGTbuISMYKuvxY5Ub+QRwQaVHIn/28bvdo1TrGIQxI0xyraqxfVCnBy/8Qi8yD+5KMlBEcSl4q
ieDPGbCskmQqbXue1nl7b9YqXjNDMfd1BbH9KT3WsB+6FYKYt9U91nk7Vrw+1j49nkLbD3qY0dYI
y12oH2R0Ti7qSjOmQBzibiUsXWcFbemDgkREEVjLBrs7Hru80aIV0DQ+qRCLlHZ7GMh+mMpwGA1o
2OGcHYaUHiYFyKT50B1mRv0Oi6Oy0pynwwyTDYPEgU2nQRqXKyN6uTsehttmqXDdkNm0hZHqfjYa
d8my5i0yyYX61epkHLPc4hDpzLr1CkmMpjdoDFXbVd9H0YtbNKMZsFiGOMqHmgn+JEJiYmJHJ3mG
1pJxa1F7qc81ft/aYoRDynMqfiqyc76/CAg5JMSVFgmKh1z50NNXHdtXLeMc+QlSNlsfFQcxdKe6
VulD3b/U63OnQJ9bRXJzm6+fLbO1FbrrYDBblQT5gwQWarIkNxnP2Xtr5vTHMYWg2jLbf6nzzGMC
44UiW58UG9LD/mg86Uvvjdkt0yFMABM7p/kzM5tZ7ECXEhWVn5ZuLZ8NY3hIPreIVHLcZgBxcc3K
n/ePQvl+m2xVvCtqzW4ZTq782IKmJ9w+G5jMkt1Olm9u100qmaer7BIG+hjxCYU1LhXL6+Wzmb4f
xYYebOIMB/8+DSWzTjZbE5FiV1sSdFF+ruv5pppXoJ7aae6UM77LO+a7khrRIgRoZOJgSi1nWE/0
wBkY7CFJYKpYGGXGw2TBHZdFDFszHRk9jFuvnlgT2L4usB9mTi4wQUByIpEO1JzsNHmxZQPQ/67e
VP3uj4XFJNG2McNarx8sbb5M5e4O5Fpjkgg24iq+malXi2nQXKsgqzpKbR91hQNFJiuv+7J8QKXz
C8q0LlnPV3lHc1YA0bK2HuTAzx2lzrUbzgu1/2psTks7aZDcxx+kKVzr5qZUe7xdJt7CM5HYuJvH
Tp1CQ67DtXqESXmvz6r6eZ+AZWzLSYCmttRzRwKXM4GLYFLdosAJt9JF25cajIacAmSQt97bq0zD
l1PA0joGTs2D4BOaM29U0+FGNOO7fhrt2NxuIEEM8iS55Lv1uUATZKkBp0ybEC5SOTlM68teUhuP
JdR5JoCR6rQaL2idIcntbOZnxXgCJSJTfjaVS7P4c/6lUajaMMJhQA+/QdFd51dZtneIIIw49ZCR
gUsoua0Hu4LOuzB6YFr0ViV6P0EpvN9bErNuc8epRuH7vm18rExss0juP1oKs2GftFp9r43I3sYi
qrI3g/gxEe2uM0lmq7MRP2roTKyUGgvZrYZTRktvNI4KRjfPwCV7u2NkoWXQLaGnnJwz5WO63fXA
Hd+nsgkC3IjKpPfFLEpE8o9jNGpil7BTcgof4/vd8lZdYSRqtEfp1lxzb+p0x+i/GgnYsKvyvEl3
yJDb/UufMemSfwXwt3+jGuaAlR7X1qnnyyC7snxXyvu17W7Ygdowho31ySrOcnY7142tLI/9hPrg
KoVy/mBWxUVBsAgqCkQ2AMYwVpDKMyqA1yJtvV1zSURUxvQ0cWJEt/eVhUF+L97WSBkbezY25jT8
zZL8nuxz7wbPUN635Y2qVYE4vY57w4sAmJpPCdV7mC7cg7h+YRIUcCvXO3jmeA9ZuTtjJgmIrQyO
HrM7mckNiTqdwvJzmjxp/Z0FmjGXPvSQhqlKAivLa1tCuFiS9+aRXCK2Ok/oBhTv4EuB0syDxcWV
yvR+Yrw4Ywzua6KPdpKeKW0JgxTW1g0aDE35VDNuWbVhnxzpChxIZvtepIRaTfaI2s5KSs6086Lv
tmJcjPUjaE4bTHi0iWZI/cOTknBBPFldXtVCAmPkt2I01p0npy9d/kkcvbHRflFg+Rlj9hZaOeep
4Mhhfoas5qdyjyalbaJITXlemxhDyvsFHTFIHUs3szpJszOYhA/Oq7G+7dXtIEU1xPkTeByLfGbl
5KFU11EUthMDjSQXTVwaGkVWFi8+MgHhLSnYjvygODIFA+5SXxz0/CxWsMttu2De6qXU3I5T1odj
PaindBEXV5kMuhV9Dm5sznFvkD6c26JHyDTJ7/HR71qkUuz9yIpTpt2ga88MQA0TrZ90O23iQ1ue
syGLkGviCAI/nVJ8M5rPTes1ilfM3XNToDZkQFIyESROibQeM/ki+yoOY7EaIBubQwUe2llOQ4T2
QMDvY1DpdTLb8rQvN2LRV/7ePhnWhvTsbSJehWq66ox1bZ9M5UPeowJkRlXa2yoyORIAGsm8jtVD
slVnDrffZEqOyrtSTkKxoMastROU8ki0MHeUPk00i7pzsRg3zMx4CrLU6jC709gfmtpCKJQ7JNw0
b+b6eeTpGGMCEmg7mTFthuHrnhGOhbtNfanSMWq0+B6eK048qQMju7wDwph1ps36sBKRZunG824a
j9KgoEuk2HM62Hr+1HSIRu7xp7RpzwpD7d2rvr+DFtwpLNkRjYNux/wlMS81j+/KUtgiCmNUNRTQ
7VQ+/ql9uItaX/ZaN59zYyF12EUHrSgKjdMncqH9ioxjF+z1Ct86FBxEfBoNctOLftKSAL7lz3+p
fPVf6VJ/X7r6z+Bbc3SBh58b3v8NC1wWqqHyMXL55wWux2918VJMfyMs+F9u9oKk3Uj7+n6qv740
31e9/v5xf6t6qb9ReqRvIxs0iino/qPqpfz2Vm3WVViAzbdC/h9VL1n7jcayiOazxis65ai/F714
CbQjliZT7zpInf9S95pW8Q8G+PtQkwmHwU/TceQkqpHNuXLNo+zcnYYbBjhDxW4BaNjQgZ6Of6o3
5o3uGYxg+oNjhNtJeuw5Td/G99nN7MdefWW8MIw9dMS8/Jbz00l2ehd9qkvxUkZHsLRsYl8bMdhx
zr3ERSTRkfzYKVzZ1T39NEeFN4fIS/Dz6spB6xYP8UkGnbueU2dzurA7Dx7cJB6Tem4aCSHx0mUW
MuyjzRt9MVBPXVAEiHN7gt+E+ql9TE6KK7nFzRBkcGNdJbeNWr/1KY/fJDdzY0s+YkKh6grXY7Y4
s81LcTXC7kY+Gbd60N1s19TVI9XdT+VNFs1h61fhEJS+6qFVdDJPqDvcCTflY3FC5u5ahd0B5fUy
BznGiIFjT7jCT+WAGgUOYtjVNb0tGVZlfpW05zm+o2Rjr5/B/0bM9Hs5H6v4g/0t8gY39p8y23Kk
QHczT/biV91hXf021N8uQ/WkkE9wu0BxKQraTTT4nngXX9ZTFjQBfVFn4M6moHZTf/G7aPeUoD9P
rhT0of6xPzOH6ysOdF6n4mJ4i28ERSQFy10dzvzV8lDdp/4eWPcTDJIRqOv7xTWcIqhOFCCKYHbo
DASbOzuZE9v5KT3lJ9NXXqVTcVd8lb9Yn8iUuI7BhQj1yUHGyyWtdGZPOw2XxddvmwjGFXv2iqAN
Rb9y03C6GPfx7XbZ3M4VfdElo7E7V7/NH8RL9XV/RzJFvpFQ44FylKTqRnR7T7tRbqwr+qGP7XPt
ddH6KvqwsEaGW/Eh2V16ngM5zAMNUPboSV7h51f1qrllEIMMmFyObNmjcWdEPd9GQTeAh9bfi7v6
lLmMDwaZK75Xw/Ykn5f3DCe5zNZzsaY3fsn4eXPFUH2ozko0Ia9nb/AW3agP0h2WGMRe5pdexz4R
+d3X6Vw+S3cZJzKbd+b3gJgCjtj6SQ0EP7stHvNrfpFP5UW/NmfzIb8a7ID+kkfpqT6p5+EX3INQ
0P/JVqe6/n3DcEGftkGhUrpuzuKBSVj90UV4yYEd14aEnWvo3dfXMYBLil1ZRm20u6oHHMkZXeGJ
IWN78KoXSpxO6ZDXu6O/eEREp7DfIennTzb8jQ5IFdPOQsntI3aYX4QSUHE7/5J5hocVOamLTqar
+IbP4Z7nrWDl41lNTlVQOGBHnNHOHCBSwRo299oZVJIH90iQBFmQfas6uzROKLYP3/bP1fMcjmcG
wZ8hr13DLNhu25Aup0MNej4/CI7hCO9Ut+d3Yxh/TH09Ks9qVDix2zybH5OrHEk3SXYxsaWrfotB
RkkkP+0P2oPhDf58Mq6VESbRfEou5Xm/if3BV2+1QGnuTN4d24mT29J1DTQHlihvPfaDj96gLfH7
V4rxzsvH0v4C4t9b2Avk/u7giafRVeyvrzl/v7jsSd4bOyC3nc1GChhs/xBpp+WSh3OQ41jNmy4c
YRLQ/Bl4mC25i8eJz8mgdbW30MIehXPyHotzW+dFt8Uoc3YHOggu7is+/KIGPJSrcK4vu08a5QEi
86azdVc6Gv8qbjhd+6ZnPqiGXQawO2B6coAkpZu5cK94pVc7ml1Hwu12Or63vG6fk1sddQLkG/nK
3Gv81GMLRF3YeGpASuetbmGjl+n2N6OTuaWje727OGgVnQtPdBQ78wt/sRe7hxlhItQMnmBX9mS/
JkSE2cXr25AIRpoLyQS0vlHOu7pQfOjCHFCT8TFxe8wv+9Dz6fQbI4EIJGDGObcGzMqNH4wIFJot
B0LY8iHpqX1GQ835LvD/iyojWdmPrcR/hMyfSnILTNV0wk3x2nn6dSeUAfEJBHt0u7BiIoBn0ru7
37umwx2wlGhlXlKeBFMRLM7CbwX3EUiOP3kaP8LEbL/rbM3fvMr+Wju1M9kIBTpxAHstDWjO3Kct
nM6INrDlZv/Yshyr3NX9ZAZ6MPuEZsgtcp+BVKLi4PV+ifQxZnMESV5wE48rJLjO/LUecMaMzFOM
o+p9E1eO1BxbWPw0ncro+MAh1LEx0aluVr/jpxSn2XkD/0MxHhRIAHOGbTrHr7Cgl8Oeh5BJVP4N
eigqHlQ+qAM6a2ESMl+TR4uzcrPHh3eeFOUYy+j+fiM5iQKTQjiD1DXd0t2xSg6igXpliNkx7O4d
DFy2jPno3AymdcOiEcQVH+/FnbM3/OYlf+LzWVfZ7p3Y0z0xGH3aIp7kIvrK/3SHrOLE57Hc2JRw
Vz7HHoyTXNL2ymNxWpcN+BlGhuQR6Y30eTh32A5lARc4l1O6gqNHFc8ZWCa+c/VrHqeFmVo+PA8S
PB+yYwZ0iMhVMHRX9GZ3Y+NszkE7crx2rBm4PB5m4ifEDkbaCIwahrzYMDqwG9l0EYNW/mHKjWfx
d5Lb8CWwjnsVFA8XyYbS3Y2j43aOVGn0p/MW4gl4ehvWwgLxDsE+TK8Jj8Wro/2DeV1OG8sxcNUm
z558IoiD9pJGw6k7DNVFKPf2eNKGu4U1PsDAgBO/D5AtdB4hmuAeNgyudl4pGtkWl5viFQr27LEW
mg1e0S/56VjkkYsv+E8kDohkNOANdgyWywnl8xjooR6OROXMjT0rFM74oLNwt4RDuGHHx3epZHnH
Hknc3EvfDFMiVCxcaO60Qa87QgQBFN8G6T077zCJ+oJvCiGxDmK8i4iJpTiP2OsDVKNc8g6HlqUz
ePuH/UMaHadUN4VMpQkHSkCEujwwsG81gE2zxPJEonL3mRHoqPcZBeI3abCEArv4sNTsxgwgl/GF
sPfD2FnOVgTKPDi2w8hbgJfbCh549gDfuympLi7aEcI0Gr+ouGHrcviqMkAPHpM5VgyBMjtza1ZU
wQygwceqZNaSKp/HXvTEe/N5uVdv8Gk868qVrpV7rHfLxVCbC0l/XT7NLtyFJ6IQTMiRfKSybLQs
j/VwMt6zcf8NHsEMFp7LciPx14fjV/ibNprYCTG+SOGqZgIF+4I0WgzMq/ZFZ/uK91tgEmLoErvt
ixA0uLWGv5m85h0WQNYvcycDwQWRaEyaCijfbNmGD1EriQT5q0PaFlKAd1vf4j7B6+EITM9y0f7l
c0sWefRZWFc8KW++TXyz8NWX8FhH5Dl264aU2puXqQN2qqOQfyI1xy30lwF0LHGEc77TOUgCuFQ/
PckHQrnwZ29Rj0uZLym5xWyvtmQXD+nX5uZY6u6kcaEly4D35PXWs0jJzSB/ikmx29sq6EhUUlfB
P3EKP+/6tb6t7rdva3gkCiOZTUa60od4DrZ6HEi8zbqBAn8+cyrxSvZxcU1OtPxzny6M25xqH/zg
iZ5bUG4XSJzSWyYer8N1+JaSLW++FUDS4JAEUZJ+pkUYZCHX4lMNchiP8zEwO3WXoHNWO4O+aLZL
mxldsu7Wz8KdDIrkljwn50iR2egQkxUdaZfA+aRz4M90Un+0xa/QaXJmsJzWO/IWRLzd2t+u0816
0R2kulz0ZzwrGEnUVqr39sDHy9AmZV4cKbFj3bShEuxeR8peOGLUnuEMfqJ4PPKD+Gg8d/ozZW79
QiLmpYwl2VVgcpTQAqqznALsjGWBaMTTn2acSTSe46h5Zn0xFMobtxOnkPos3y2CTacle1YjmQxO
+aR+NZ/UuyxgeXhv/gildKR/zL6B7T3rd1UAksuvCjujfkyL30nuaUh7lHwCQiRp5pGHSruteUkg
eB33CbOok/DrmPNS5ZQ2nWwXKqkxpLlhawG/sDtnsO/ITV9qCuv2iAbiJbskSLo6k68Ei09Lg+c/
lC9qF9a0HSLrk6bZKX/2QX6M6VthJ/zQPPFmcr7j8YLF9yGz06DBwJJN1rCJjnOY9fbcLD6QgcQX
dT0Ln0hPMUBhuMTh4Jp28kTlVo4yxk6C1G+c2s0/UnJ1vyAUbcdfFnfxV++FCiNOAQEN22Qnco2G
Y3iqjUQG1jW4LbY78q/NPdJQhjVt9S1rZKKSr2D+sYIhgDMXx0vaJoHsQxLAb7ejqP464FZRsKLL
h6R18iR/qaIs6r30Ztf89XXzey/m647sFpamleNXxzcgkG7LbFuTb+IqbIv5wVC4l33dh0+IyxjJ
k3N0er6WD+XNBnW13xDcjrSOJAi3FmPTbchB9Gp4WDtuPfFzr3IZWuS7RF/iPRTvA2IODw7bdV5G
RyHQcvHOsWngLea/4wHkZKFHsn0Y937anefXPDjy2WO5jiMIjNhcDpOGhGjUPN8jvsBHzifA1HZP
yD4uCqUoG7Va7mmzcxwS2TkHAZnfScQdPpm4aOD/wQaRSR9ZnXDOHYIah1HkOqEUI6YWZFLcB4vO
MTSg/M7FUoDnQlAlw8kf6SDEFqS6uWf63VOD87eiMoDn640HDNQZ7yT8Ouutxg2ooXXCjp66iPUi
KDGB+2734ZTCKZvE3tybAzNsOW0QSIOj/jIG6eGGvWOVOQLglEkLLjNV/deBjFHwEbD0cm8htpC4
2PwBF0wi5acR4vA3eXTk2EzDZr5scwJRXUTLScRSr/3GUZsIcxwXkdD7vUpJ8TD5Buyx3JKm/r7L
z/jnnxxjj99/B4uih5pVGzJPV5JUMs1qd2oKS8R17yt5igfNy0YMqWkAEckNvlgjyM7Ugqgc4dMK
PCAUboQ66KxIVHY3Ccu7I99aIxTYqXCkODjqU9SSyEzt/TZ+jq/xtb9Yt30ke3MEHIkKh0XGihar
K5FULyeNmtHwrnzavCQco5h8b3F0PDboiaNQE1an4Vr68xkuEf5j4v8IGtfxrEeHR5x88xEVT8IW
he336/vVvjMIQlUwPNNqux2u+ePw7QgD0tMR3yqKN8jbhzRMCQHDvXFe7S8zm7siHhyuyrLpbRP6
8fNEOxVzTl0tBFix8zIQEFxwyZtzN2UemjzziCum258FvCFdvpP+KpH4Uj9yW+Rt8Js1i0dhiSLd
EVJ2DpYLKSrf71A5cTafzjnnjOFIWv0jKDGA5i8uboL3HDlafL/6R3ajUWgga7bld7t75AZH+U72
Wn/AkR0LQSwNhED3G3d/ux1IPkkKO9wUT2QgjKhE5ybaT7VyP+hsd7uhlDXj0Ud7IZPGk69OXgcT
BSIgKY/cOm4AqII3vxPudzaa4q2ecqJ1GGlE7TkkMAcb/pK2a5Bzzsr8nFzJDFbyn94/8kgQtGSI
R47NaYF7oFngaOOtdddexff5PV2vTCTVy68L2/twIoATE8epSMKQ3YYpEBPs3cMmF37uOWqdGbjy
n0FaOFPU22AV8BHl/ao76ak/HEh4HG05XLNnF54jibnNBrw9UsSJ/OdI8RSvg1AwtdtT6YHldY7E
cGXhpojQii9p8RpHSoew2lHJIalrlctxKDHYj/mb58KPXeIv5U1yt7grPukoOVS4GWAL5LO/OC1r
f7Zbj8bHd7uVkRGtKFPTuMbfpFv1hJAqZYgj33sWH/ZHvbAh2vB390hkTVzjkVpKfn0n3C5UmceP
WpQ9anfNmara/f6lvPD7V2AbvhIS4z3zBBjfT29j6sdH9hDfAQN9pF12lgLltL821Deh13B2T6bK
uflZpJMYjhcO0KQxHI2jmZSYQ5zfh9ttSa6h3/Vn43k/Ud9zh4ig6RWnBhPJLtUFbUDr+pHgiOt3
xZsCh7d7Xk3RRb6TP46n6kIUIqGViWWxP1Hk7ChN6OEQWfdm4i5fIHLros6Hg/Rs3ZYR/h0vTvmc
yptyK98MZyPi6O0dB/w8sH4fi/q/1tb5b9mxOWaj6GT8ecfGBYvRADN8eim+DWlWvfzYovnj7/9o
0SjSbyYtOMR8QNNZzB//vUVzvALAEFEzNB6YL6bk80eLRjF+A25jwEutgTIEfEhf54+55OMlhfEt
NG2QI0JkUf8rAMOfGfJpzqBvwGiyKRpAICG2/nEnyaK1N4JWNvdJ9QpP1ir2EHigs2Dg82jcN32C
QhqhucSlUOSoGav6buX+Rcj9GWr4T1dwwMO/28uMZxaK1XMF8DLSMV3tAaqTBpDOct0iDVCb2d1n
06dKH52Df9MSvr5dwF8y4T8dmf+h7fhf6V/+NzR0iRL+n9u4/ZL2L1n9vWUff/C7UWvib6iLSobB
pD3SgeYhh/X7tD2vMN0OWpXRQg35JpVX/tZ3hCGd1+hFm6iao8yEN//DqOk70orEmCV4zw+NYum/
YtQKOwYBJA0SfyBMEnvsR5PSBE3JjXKj24Nwor8ZQscUT6kAXjONy94JpavkU+cU+UoESK39k5wC
wRO3GFZpZVGj79btX1i4+hPe6O1yUDhhp5v8P4AiP11OWy8C+SWHrXaf0HTPJ+tkMYa1emUz0YJa
s/hFULs5tYdxrpy9LTu7a2GTAiZKG4dZ+09M0Kl3Ztd+1jMYGGFxUR7jQ13HKdpFfSfBquYIiSp8
VHqGNOy+R34ZxQS1hA3Wao13cqJCO2TMQrAZYwZzSyb0lp2j5neMu8UWs5GK8bjtGvXWGMWsQS8y
+KhAVKjgEZqrBqGm6vSGMX9DgHRE3E5UGZuW9WV7RR4M5rq6qFaGHaxN/7T1o2VXgpj/ap7hDXX8
jxlcRF55rgfJvorOMk5T/8lZmeNe5gJIA7czJk+qZE9G7m5bLaCEDEmOQnydq69SC1F3OXvK8Kmu
GMBNH7oZGK+Y+I3xGFObM/ysZVIyX6OunOxpYsiRX2cDUoBocpgSg6qqGaqN8Nckon+/erTSEJag
U45AwI9msHfF2CT5wNUXc8Y450BRt0AC+N9b2/EpP68RKtsWEcXQUD75qfUuGXuWVox9uMZW01XW
eKR1fD9VsPpUn3ZjoZzbZc0vMjH5cNI/fCumcEgpaNyeqOnKkah958QTpR/yVh/JY+uu8lq1Ei9L
tR2D95m4vmhyrnzj4cJhYklJc69WQE3tPhfTL21TVRct25pLiS4MDWyRkSjAK8JFzOX8fd5JxXOK
AqXbAc8LVn3TOOKaifqLKPTGPP7zDeDNwLojqi2jgPXjDeBIdm1Lit4FPrO60D3S9S0QhdnBGdty
rjd+DzTV2eeYCrE4lX62Kew5sTWcRjLXSBtS6u0C7Ksr3VB7lNshZLSocKtFI8MHkKrpA8j2cXbQ
W82RdNCMq9QIy+0CO1Sgt+LDuG/1bZEntTtp6fiLG/yxPcvW0VCswFcDelQPlOdPwD9tFqAtmBaI
xWa1D+Ue/AQk+qCQ1FcQcxy191/xiv2T1+MbZXSDZb4NNoSfyabKQmjArvCNbd8/bR2Dwtu0yG4h
gAkYlF/N3f2TAfJtwJIQzDJNcqY3ep3vDLApChGhob5zNVGHvk07hv0yuCLVTIBLTaHKsVWQKN6J
oW4iTJCtr/9+27058R8MSBMJXeinoQ6CsNLPvmmKhR7ETNK5iW4lQdlUNKwm6JdLY49h19M4hW8y
1e26N2wAA5bTKB2eRjNa1C5Khr3Rq72Is0XVxACMrKC5PBebp+ap5QjFCGtKqsL+V9T0Apg1s2sz
pWtb6/CHDkAfk1LUGD6+R3OVCXHgMndVXXQQc2mat8xW8jDkgvk0pxMFfCbcPSPvARShIuppa7pV
9jiazTM2SYW8p6q+qnAIlEp+Xrk2hJO66SQ1LYd8KCu9tYBe9235/g8kYbf/j+nV/PuThLO1qAl/
n2Qd7/89yVKY7cKYwZyQmSsaCMa/JVmK/NvvfCAIy6vQfBza3H87OWi/6cg5Y4zicX5gBPXvSdbx
eWQfInL0ZGESIjV/Jcn62eXLbCTTVEX8iYRwN2QhP3rMxlJnaYgzarrz3vd2aS2dBNKpAEsxm+X0
2GvzfC8UvXSxWhQHFqIS0DxV6j9DZxnDmNgPMkwOavucS4hPOaNgji+NprcfwAYy4ttNkkGNNx/b
HtX6LK39GpCH6v/7fftTuOQuoKvD67Nemklq8ZPf71tjacRekBxN2mhpZD019CHXgGioHTuR7ndF
/SWfPv71r1VQHjL4P0hxvckCfOeurLXVaqW0JGcDFbGoMRSb0EyL1e2+7qd2nq9Lrw+/CAHHJM53
HurtVr//TvnHB7ZCiKS04/GdIkXJuNUYHENHoOvkT//+5uTjk37+JlYTQXfAuNjtT3ma2APlENpc
djKydAJeA5LRzeYCDEdez8LTuFnquQLgQxV76hgqF8TRXndUkb01S/SzIDSQDGjiAndyIcNs2qYK
NZ4lm+hlNLL0ImoVQJtVIZ2249Jq7lplgJO0lUAU/aIkDHz7n+9GIqMB3o24K7GFHfV9biNNKAHW
TY4Uey7upZO2nPXhQoOBx4JHYfVULQWtEteTsXpGRQbuClW3f4B/2ciCZdEY81lm6RrHCKP6vTQB
qxrhzPmWqmCjbLXszEcTdScMzxBiIDQokU+2VLYQjktv9ykftwzipYA8sYVTdJ9K1sQEWEpP8liq
5Vg0K1l2WiSspFrDKQbw8Vjf4Vjq7Fh0hK9RTSvfnsUiLDSnQYNQkVXNRLSVVimp6qaV+m3LmwKU
K/6jOWmK2cxOs6J86ZpTI7gSMpGv6tomSN3yJQi8Lyop5T5aymvRZrtgg+gYkfqWBRqQsxyrndMq
c7y6q7ao+WVI+5UPh8xjdCDsXjmJdbnOFJOq0Dhn7FqWPCZdUx7upoyxW8hQhj9u1nTqknz1cgn6
oNNSw8gs6TusI7Uoy61dddX6vtaMJoOAV64In8n0kBKCn7ZCmT92WiuKl1SCIuAOWZlFcse4rB5I
xpoI5Ow2+9o+LPtXba+q3QMrltG2NKwVIGxRdUisL0JG93oetocGVXfkv/WNqe1sGOMk0MtCQRVe
zfvC2WDTRe9i1AwBQt9eml0TDY8IjhgGq6okg3wWAu3dH7J1k/2hHom+KWcoOxtmxDcV09AKZxG0
5UmOt/4EEXdVBfwVZqIbCHg46PDusNLv2vDI2Q1WZEQa5dc0Xq3Fxh8r35oM1J/b5bJCDlrM0wuV
H2b7pWZhuCPjQZdJV9FzzRuRHhqpPGT48L+46zx3/RndYNh8SS/KzYvTdomDohOp65u9DqX01HQf
hsNJz1kHZFo/XLd+OPHlzZ/Xh2tvBhkvbx4OPz5c/3AEAQMJ4sf/WQFaKEbIT5zdEiyvTVrdWxMx
494sKI4YP18FGP8G0SLD0QvrCWzZ/qs8X/onJ4iIL+PQhs55XGVbH5v9O8e7UAxbUoOl3GXjFi71
rya0UnBJcGRtpuyyTj2RSZZf24mpGGsc3B00uKqBzoiT+QE6+bCjLPbv/eWRe//gLrmmY+SaCqCp
E1R/cpf/WJhsMLhj+e3mzQIGEBAhrIn2tj7lKKQSZBcsG6gd6/dr+P8J2P84Qvqfl7ncpsrq7MvL
9ynY8Re/p2CCLlGIJWOCOgLGt7dq6x+FruMlTlKcayidcrYXVUzpjyRMIgnjIMlpUpJRHn0TEPyj
0sVLJEuGCLeaQQ1XRXXwP//jh/4kxBw//Pv7fuVbzeAfpkOZWqISYukM82PQcEr8ZM6g8PN0zKTO
lceKZjSiBpRtVVkgLpQrINNJQRMEQN42EGg25CfT/03dme3WjVxd+FX+F2DAuchb8gwaLFmWB9m+
Iey2zLmKc7H49P93uhO0faxIcIBcBAhyYbdFkSzWsPda38px5wcO2Xp93SIe1pMdPdayuvIXQwZd
E3d3jlzd4zySbpxwPpDfXWXZqMzqbu2SYBVDBHlOY3ppBU7d0DJoP6rcfzVEen5VRfiJO8WKtS/8
pf0Qzg5GT+hgxxmD0BVRB+t1tnackAeOhehGAGbAu9pugVn18197u//GmF4eh2keHv/v5ks3/t/h
ZLuYMGL9D/hLaAI8N7yPX7Yv//eWVMHuxwH+5z/6+5ARMun8syL7p0/kr0ouxwWSc0nGpIZ0irX8
8ZDh/CPgkBHFgvOF43inQt2/2hN8MEBw8JeQkB4SovlbKZje+U6SOjJGUz6+U80YJORZ2UKOUyiy
Lqd4GTTIVGfg7rcLQpWYEkrmifXKyjzZpDk805G0s1zzRyIMhouByuq6wzXsYUFGWXszLm59HfSx
ZQ5kj5EXHnjbmMzrWr0ePUN5p5A5muqVDRVJrVu7U/NqWa9HG1x81lgg840sg+ooR0ztWRdiLpzc
OceFIDHFNmYb1X9v+P6PnYnZzD43aC9xvf80XE//+V/DNQSvCWTpVGbEYMmGnAHx13D1ofzgSjil
ucL2YiZkKP3rTBz/g5aEH8RuENunf878/nfjAaofxEKfk+yf/+x3puOzk4IXCM46LmYryj+niGd+
7R83F3IDQlf1rruHIgJhYBnd8rqoRie7WKPFQ72lFHZ7V+YYPJMfntDdX1P+jyvB2b7mz0tz7Idz
BNaLFsvZHkL2W1nWfmbv/bmsdpaszDvtL+izF5twjeevdX6blBHht2A7C8KYSldw+mh/2EMt7egE
UBFRvOpWH8bRI0tkIOK7ycMHp586Mtwr/Veg8b9d6Z68JmuwC0LJZbE9e7SBVWP3bQUyMt94ifDW
/pGeRP5gdbV1W/fdfThE/gvXPP3MvxdX4Z3uE1+d41Ow907MtJ/vM5gnYY8+/Ra/y0kkyaaKtCTj
uUgx5Nq8bfElv3n+yT51RQo6IKmY86Dvnb1FbcZtaAqFQEz38EDsvroOBR5uu/f0B9sa5+NvX+9U
t6ckzOxKlfbsemNTjdHm9OjEPLCcS51GsHhuobeUl57t6vT5qz3xDmOYI5SFAzo4NJt/fp7DGI9l
ubqoIGpCS9QK8Nxqbsp2tggkDy68qHj7/AVPfb6zF0giKns3eN7018+rLMaseQQdx+xKN3xPmmF8
FWymfeEZPnURNmDs6iJ4KnF89gxda6XzP+Kk3rJTSMeoMXcmmyJN9fmb+fXpCcYEmLJToZn0+LN6
W193vR16jtnlesA6HQ7tUr72QuXmh9mCcbanUVdQa6jGdg1eKIKcX5tplaOJcKAXojmgU/Pzm3Pb
qpV9MWy7hV1iuuTd9N4pFpvMUadP8lKidpQ86BfmmfMne7pqTDfY91n+eX1n42Wrt0wgOtio1sus
3flhFiJBj5x8Ozz/aH+5EDMZczcoA7bq3OjZo52scFCFCLbdJCoACEUh37it3b9AVX7qKnEAftGD
0svoP5vCyFfSjRUUNqdNkktqIjg42uWFE/7mZyYoYYGZC9mEITz55TNb+rDLK5Vtu2AO628+c+re
Dpz2tR2287VkJUlpoE35Cy/rLInidAQ6tdwpp57qZHYYnlaoH1aFaM6aHIrRsgux2iLBAoAGc+wY
ut7FCMNXVzFonfloey8Nk18Gpx+C0wsCTvT0t/hGfr6wP5vRgrSMz1N4+Stde5C4IoUzOJKLv899
VWJLMMRwPD9ozldcKFCwAx26kgFeaZQNP19WyHiBLgM+KIsGE+59ssuzGciV6clOlsoqf7d9zPUA
iLocOuGLM9X8fD0gidruM9JK86F3dk2o1EUW19ULn8L5CgSjFHQFXTR2Qw4XOr+rxeGbBvC760oT
XK+lgJFi5Ha0bGvdF2u5vbDi/fIUuZ7HuGF2sdk0nQ4ZP44ai/A1vW5krXlFjJtmiNc8EYWGRVFO
LBcvDNJfPkGuxtbQpr3MRs05L0zP/tpOJY3z3Sjs+nKYIkScxTq8YIZ96p5CVF18hXTh4/OeQgf2
KrBgQOw4uog/pK3UHz4kqTFpqK/tfnMUnu4It/7pm4No6569LxiCtBKaUOwWm3itXo/lDU2gEg41
gWnPX+rJh3dSo1GmcthMs4v+8VXlAsRWuPHw3JwUV7qoGANFO/7uLHm6IT4q2APsypEJ/XwVdwxi
PVc1Zl2xqHeL7KqrNq/kC6/oqWH+41XO7iVsab6e2JOkX7h4XSselvFmEtWKHE0ybfz3zz+7c5Xb
if3LbXH0pJzk0Wo6e0+D5WdAqHl4Qzjp911XleQqKu+6Lk1N3jl8av7WPUT1aF8BDIalvMw48d0Z
90INmzFf6hfg3qcr/rg5+vM3Yh+G0PA0dJyzRa+oOyFMy8gR49IeLMcZXrXKEYdRyyId7PmbrQf3
w/OP4fQ1/3LNgIIyJy56h+7py/lhjZhbuam1dcRu9VxcZDqACNBY7bERs/Uh99Q9yEh9MzWkpT5/
4Sc/SZSObM6p3rJg/HzhYiCo1moDwMv94l044In25QwntSlt8cKp4TQP/3qPf1/qbJ6O5NaUeuMe
50Kvr4rCuXdnXEOFDBDFe+1FNNrb2x503kF5Sr3wUp/8Rmm9nXiFIWq2s4urePRo8/FSyauj+RST
QGLGWP4nk87fVzkvWANcDgu9CLHbvGW9Bh6I6QRuHXQZ/6UUvydv6DRlMyNQcPLObqjZtNWzc+LF
ufFylEKozwKA7QsHhSfHZRicIDmw7hGR/Dw8LFojQV7x2NYglFext4mrJdP5wxoL/4tyAnnFeT44
RqeQ5+cH5tNXjgKWpZAv8lx3VETS1i0JcbtG147B3EUYW2iX1iGYVXG19v6wC8NyO+hhqf94/tJP
PVq2vGwS+STIKjk7uGylTYvRWri0V4q3m/TVVQn8/oWZ76kv78ernD1aI0Zte+OGt6dzoNtayk97
Z0Rvt8bzC1lhL93Q2dIxwYETEW2+nRRkJFd9BVxhml9qIT21dJzK/VQiYgqnJ4HFj3OYkPaoOpcb
Mr2Md47rw2KF7LVzEClUyRaRSPj8e3ryCf5wwbOlw/YGO5hKFz9x2DR/SKKGdnXWlB9GPXvp85d6
6glSvgJddsKcwsb++d56hHXzGrMsLsPg/SGGxVwOep1eWOKfuiGqKchTkKQRrnL6+x9WgX70i55I
KOwvfrymHHeza7eLW/SZUbF//oaevJSL+t7nYA55+2xIDIWdF52qYILIk9uzhdQoaMdezFkxvXn+
Uk8+O0o35Ied+nnn44IO8DZwKBC7CU45gbw9IdBW8E+O1r+tgz19FeRAQFuBz50n00VxHXowzGiU
IuA4OF7UvTJKz5f/yb38fZWz7ZGpR84xFm/IDBWzfL7g8QXr/R9dBW0g5USfI/H5OMgiu1wX5j7V
bwKlwuomTg3Q9PfvBdRViKaTjTKH4p9HW71km7+13AsnZT+J3bxlbvdeqs48MdAourLqov9D9n7e
qBhdMtwq3TmkjVdxlwzkyayQGAPcXmSJxi98p79e7VQEgsfGkZuj53lo3Aagd64zOv14TuzyQOpA
2LOL1LZ1STr5KF/Y0vw66EhOomhPkwgBDK/q50fouESp23Ced9bQQtgyAghTHr0UQPjETQUOAjWk
bjxCVuKfrzJGM0Ityo47NfUNpibReUMSDDkhwX1U1/VvjwtyujzqFBTTCDw5L9aTks2WAn3JTpV2
8I0CF1RSI1f9Ujnmz9/75w1heErQQcZHmhZ1rLO9Z4fnwXRBFOy2xdT6ayb7sBd7R1i2uaxjM5k+
iUbfqx98I3xC8BZPD+nSugg0KzfjLMFZgL+5p+jtlgfF4bw/xE5to1jIohjECMNEwui1RQGHY1zQ
KC1EK3rH57+jX1/PSTxsCzYKLHy/nJ3zAWnfNHicF8AdCmT0wZKnQPkh/661VPfPX+18lY0czksU
VRH7IJan4fPzYOCNbZx7UM1KBC0tqiKr/jT3hWp2Of8OkWxEVMtvflVcM3ajU0SKQ9c+Pq9gzWNe
qkb6MYraLY6uO+15SIUiz6p29Syh8Dx/i+dfFSqUU0fTC8mY4Dx9ftIN4nLt4/qU6T4UgkKEHfqf
hnBxX5hlf32SJ3HjSYvHc6Rde7YEWpEcKjUV2c5qRF/twqYTj6atMM0HWfc5qGfnN9NQQCyTe3f6
H2s8NYlzrTmVYE2t2IWINenhohsldm49Ri88vtPnwyD48cviOMePJ/Ujoh3IPHi2FRsHPUq6QGqv
gcxCBbRDqwd5zOblvnSRdB3y3l4RzJFA9rGoGpKjZ7d+3Qxt9DpfvBXdYbF5ZSJMTM5ororpbV/V
2RdkYBYMVGsCkBP46uNW56jrHHC0yr9A8ZEBG6gyD+ttG2e3TsvOPAxbfcdGt8FPQ+XlQ7H10x49
XPXWjezx3nLjXiabg83oGhHhiaJNnPxuZW9VXBgg7HBAHcfcSjEEqAPDsn0XTLM+elnpX9ooBKF3
iyp4IJUUhE7Wm1vL7R871yo78PMbcJSscL61VY+Y1Bmrz46Jx+tuFA2YC4dl1SJJ5J03Q/IWnoRD
wW9C4gJiQz8wX+tV5mUy+2Z6i5VGQcdajHQJnZcORL3eEmuCfKwCUJdHOaihWof53t7aiKySbQms
BEsQJuTJ3y5C3UbX/WSBFmo8gVbS8gHHBNN2246q2otgHkD2jgB8zNDbAJ+kTc7BMgMiJncEE22d
tdB8sY9Ue38EbVha2XhjiPKpUlLV7U+C1IIPlU9FBKFfkNbBCOuoq+L5YBWF9+i7i0s6l0VURFLM
sH8H1YEhz93poirY736YOoGN2nKC05OSeS5ui0rrIkXit5HmllOJPGRhi1ElKotAPHheo8Fpx739
QStffNSFJp9LWU7c7rrIUV+aSqK+r/Esfm8mR14jcMznd5bTKBRlA/puRadL0WLMkzAa8S8iwe/0
Y7uJwrkbiaPHBD+44WthnDi74seOFCc3cjCSYg3djgR6Q3us0lPj3PTe7MIAaobuIssBiO/7ZoK1
7Sk0xG6bOeF1brfVglK/WLrXPZNOcBRtUNrflrktu4OMe/FQe4V1NbjTVu7nKG8f3LW6dwqjdkbN
cEWMK9pTqqGYCdWrOkAX0wZQZF1U/MfmTPWd6Wagb3NTQKVwSMPQlputCXYCP/XtZjJvBnKWCKyx
u1DvKHqin+xlmaNVlLpVYDCImM+hW4c6QPFJuHOgFljDzp+hHL4B59ltRXuQZYyJXG21ndRqHXWq
+7G7nchNWVOyq2Cc9yoqm10VulOdKtZdc1N1Ze2194pjDLWWNc/q9b1HLiHfke7UmFYNdsaUbClT
3LNAErbiunoL9iKuuuo+RP7Jl62RNOfYs/xmUYD+Kwuy5zRa5ZzyONwpXYN8hKUxRein41oQvoOl
Y/zQ66iHEzfGVv6ZZDjpXQg49niFqtzC8RJN42sL1ehJQTvqMU783NgFLc+uzdLSLumZLBCRl12s
hIpQAk8LPxgVKMiTaKzEPoxyY+2QEKL0LOs+xoqBpPDg863OO23LCqqJibo79Fe+fyjWZrvL4y2S
uyxcJH2m1XDU8vo8/NZmw+illkB1iSsy85wDVGPkLVGv8T92uSnl3sMq1O0i23KjfTHW2wcrtwLS
F7zYeHtRVrmT6GYtXpddJbckGmSHPtl2XwdrpsvdbPeW2Sln9OGaIC9CeruVxIVrXcOrzoV1FZVO
/i0fWP3ImXC3aLeZagUOwrDGligrDTBsyLavuqptL+1ktHxaNrcWR78izpHpbMy/hDiu/F2rcsRp
W4HOgcQFImYIiayLh3CwelTNvdbWnha/VR4wUK5HjTK3SEnc8WA4rCoE8rTZPexxrzfXZtoWmQ45
XaokFl697Dt7xPPVgeR2V+gqERFoZbhW4lJoR4c3rO3UaBkDrXNl4wKrD3Zbile1KU2cxoTiYdCJ
xap3vr9Cmc/7uDxOXrlueMSyKgSNv5jvNmKJ4nKJuno9LEUevorrkiVrCTobKlK0Ondu3xkIsMM2
EtIxFeL77NTxLVsnz78oyjn4FIbTBuFqGjaaXmsVVxd+h6A4nZVkHlGV7zx2ulyAX7QBKZWtDLkp
bZRKfJNjh1yFc+LbT2QGRGRBdBcTS8cb5NwuC4TaCKYatsYDGpGJOEunPoteZfRtvlm1EmHSOlr7
SdVPIywXgvy6o6OMB99uFgRLxcWUo4LubWfvbA530HlmGVKMnCOQ2clvqmOxDN6bQlVVcCh6q7XT
Xqv1G8mczEFRaMZiNzdimA6+L4tqJ/NVi7Rrhd8kNIhik9ruSL5D5FfsR0dGw2ePn+iiL8iInkAj
5k37YhitT/bge591U1IFXtoWpLjf1vDYp7Gujw4N5osxEAME4n49jagWX15ik+HyygmqHHp7N2SP
veWv0BMDrQRRG37QI2Akau1QU+hwkzYs59eRQ5xeIpRFLYPK3QjA0viEp2dUZgEjFvnq7UZCu95P
5Ubkz9B6NUQfT6N+DHy9ft0yJuvb0C3m99lWl/Mhrgv92RekxtZTYxN9UZ48AJPM20drZm5Mu2kq
4jcq1BtAs9IiC8gxYwu7q520Sr1xLSLiLArWt8XqeYFxG2uPmKRaAF0jcxSrrKx66LtqK0ld4GGD
J6oNt6idvLOTam3sLRnoof8RRKvnXfdCAZPvpIR2K71oi68K2+APrnUTqZRPrCzTZrXmKNmI7oHD
tnjFyEyQexU+F0fdFqRUuUlNhSFmC1HmMaeJODAXg1H2QQ2qdVIR62H+6GbM9JdLVztAmEcdkJA+
m4pMDN8d61slNxr2iSLt1ezxOGjYMnnj9W+2PthqYByjKqqvwi1L9W1arTCj/CjKuTn6Oly28T1n
ymZTt1pMs1Uf5Gxv+ZYgTfEr+QY/AMFmhyWYhszZk7ShO071loP6NSSMKwBDz/NT894mtTS0UxVa
4dic4oiX8lvZFG79UWBWwIA9jYFmKmLD5vOlDUoeujY00G1kOWS7YKpHWH15O3WvM7eprjx+gfA0
xVdbko1+88h8PeV70Q/dnJL1tWGNaClD4bXuFWjKUhePRCJmRAW4a//WJsDNO/jBFhwlnYbmUNDg
JAlj5k92fMDuTUtbh0V14YUmHhNfnsqOjdDN4LsViXRtPnzy+dnWPio66+j106KPVjtNahcNbEoT
Im/raJ+1q37TVJMfXq+6tj4uDqvkwc+FA5dqw+my1y0GgPjQV8E60E/Kp7fKa6sZx0hbmbS1onk5
NFuVX9l578jLWXXr9n4Y4OXvWDO66KFR1oCnR4nyy4IWcMMtPbH6bYDs40NNoJqX6pnqaKo3E71d
G6IdUp4gWT0FgUHZIV8JpEo9N4sAt5bSgXXlLvF93ht43F1YBddWacHGV0W4JvQci0+4RbxPVSVV
8a7qsE8S67VVrwuiC7iDvpyuBqM1WGNSH7BWx03FlpFm1yfRrG6butQrQFw6jqp43pEvD7Y/RHfS
jM13p26NwPEyzja5HPg3mAcxr+/8Sqz3jejkV2ZE910rHYPx2M2G/Lh5VUVUqOeENFy3UKdSTsX3
k8rCP7a1O38z1qggJhcR5c2sM92FwSsHoTLym++xYt0nFHMggmKop+Vu9euoSQLlZI+VG06cXbqQ
rXtvtvpxjVjO9oR4DhhQMSGns+WyMqupGTnDZc5wJWXBtpAQNdEdGlaEg1VTL9p5TuUBHo+9Dtw4
R55Tok29fFRb8JBtBsRZk5MP6EFNak837ofTGO9I+/0+9R180kzzk7Nmee2ItXw9RPM37GlAnyNT
3ay55AbKcYhysnsyNd4VfOvvOr2W37MycOfLIpwlvuW5P4SkQgAsk5FDfvi0jUAOFsh4obAOVZ27
7JD7rf06N0v/UFn+25WDUIHwnd1R0iHlFImRtX/EAQPzzh63Hf61HiBPSJwOda7Q3rEf5yyzlHB+
iiq7b3Vk41zDm/4qyqxLVPdgE83qvPPtfH1FfiDIt8lEN1Eh+gMxj/GHmAbkdcweAQiDXE0y29p6
15XS+tT6tXxLOBDQbnfw3w2uXt4sUesCcI7LzxLTJIfQDbtWslacXk+vbdh1W7RdFezvScAm9pwJ
SzwQm6vftiSSpRlB4bd+0AIv7Qc2VRZWnzBo322rvHDmrkWwMm2v3CVcUj3wZcPlM7AfbYybbH1O
7s3Kfyj7Bt62aquPGyvI3iIuKfV1D7g5W6MbvEclnEK+rYBILm5L1ebtKFgPcQr7V9qU02VBBTtZ
J/sV1IZrIUGhCgM80M8mKDI+gMGCUl8cgmCoSRxKUC64DzZH7Auh1vqo1Op+2lCmUwFsqg9SknmX
hDnhW1uxLYdhja5Xk8n3BABKfnfADbUJh+vMj68sujHfzTL2l3opP8atX9x6ttWmnW+PaVeCMV6b
wHoobK9/ZYZAvosCf7qHQWjCw+JnDSdW7QJib8y0txmK3rZ4B68WnxaOm8lm7EvaTOphmCnrbo2s
9i7W1cQspD1xCC0NbVc7/lT2lSANfs3KtBhjEHbtEF1seZXvjFagHFHcXzdju32PIjJj675hS127
5S7mGL1p+3PYhdY9Ud/ZhZtPMP7KorwoO8oRSWGVJEGt+Z2agvHOb5zyXVmGIwy2ub4p1tW6pC6x
XhjRMZct5pEkv/HQZquTBFU4f6QeBaFhrk8pUGP9B3mR25Wi7fiqCdQXyd6Lk4Unkqrz/d24mPJa
t7L8YuWteofs172S1jDu+4yKQ2LCkGccEVHkd/1yqNhSNmnmW42XBFSdDhWHevLrK/IK5PKGyKr4
2l+QvaZ+CM9yI0fzWMpa4xUJl3DX0Zi9sqW0rlDXXy2Nzi79UBEJVwcf/Myz7rbIWRMSbUCC2oXN
eNxW9RAWnbhFInPPhCEe28pnbQhz74540e+TPz7M3MMXjh9qSFs4R59XEhmbBJt8uA/qanzrbu10
1WyE5Xi2vmvk7PHdMKkSXJdVqI1D7w45Btsuf9KfyqXENrdxAib0ssSx53ESYV3ynCJtO5TQCQd9
lTHKW5K+PEOS3MlAhOWW/O5T0sAUwl72nY0InJ4lu1zriR16OazDcbDHBdy7JbEuSkW+cRY590uu
7HXPrx8MaSypKuzmbCbnze8bC4IytYf7VQfsWqOhca9DReE2gQjjfexImt5AxoXuVxTZRL758Zgd
al9hTdzmsLpd81gC16dSkZHplOt81/O24CEzRcCEa07R577uoj8cptiaTy8Mjvgw3eYIIAOctahr
9lvZSJAmpRY4BEnpS0qyuqDaU8RWGxMX1fl9Ulva9g9+W1AoDobKgfHcDBUQu86bnctaYhtKt4CH
l5CuarESE9uZ45MsFrULu0bcWVkZgkLeLBEkdeSZT1blmgI3bpiRXW3l3oOyckcRC+uExJRW7jQl
kR3oG+X3RGBVTht/G5Q1fg2nabprYFKM2KP8PN8tzNp/SKuM6h1rW+sdpiHuGZho7SCKVsId92Wo
/Peys5ja0FSWAJGtiMzpkr1ldzNTRjFpPem6OywcieLdaJq+2ldjOL4l6bSER4oeAzqhX08MBfp2
XxrXVEBq20GAJNbTClS/nAIKYloSKBQ45Eq+mYyf3Uyjg9NE0nTKErJT9W1MQKnFnJ7PFJzCvnsv
JkPdWG5j9uAH9cp6O5gy3xFQOX2fhxpvp2qX7ouql769XHHtoPPWmStuLO90aAYFFIG5VJlCTewT
v5S40rClnNn6AynN+v5Tt0TcQ2uomsYLlaOEmZan5+YdlMAIKzHA6bXrIBk7dXSzyCa63/qFEMK2
yuqQ6s5g1p1YOYvvBCQO+7Jf2GMjOBg0sbs1nQpgQRV4yHlhiiwlsv4dYo9VHGMZhThgm8Fuj8oe
yWbJgk9e0LrFPmjyqt5ryrDw3hcwT6khBny7mNt8mvYN8/aHsPeyx7xi5UlN2Mv7qCzH4pXLpg7b
0KlTQ82nib51tCaXfS4m8tO2vMjuIZZEcIVdFxqKQvvZ7q3Sy7bU57j1vlkyKtkMwIpjX5SHxR6l
l+oSi0Jxn+i8XtbEn/yBr9M1Xn2Isni5IcOZA1m8jBSQuqgl5be0JVJKlwJSlI6dTdo9RrzZfaci
a86/V1Vdw4htWne8dCi63UiTd/Nbe1N+d7QUnxTHkP5E9ZA+D4OMQlt3VEjU0u6gQrCA2N4SBLty
68JTnnxcRqmXaYu0R3rfFQ0cGO6bwSvlDKdUWoM85LbHAPjFWeNKpn1ZmNfuapgAZ4AxWJ02Uov3
mR9Mt3MhZLkrvMZiRBat826ZRS6O02wWf4ekjwTkpkOhm/p5VphkGTiSXfXS4cXv+kJ3U5gQlD6z
+kzd6r+f6ADVb4Z+lMQxI+wJ/bRwm2Zj+9acYi09nX3vDTm2ezglqkxI67XDJG+7uTkVtGfzPpoa
Cwgucx312lDUnHPoXN+pubHZGPfN6iV97IKgmXKScfZxqJvspjeBcBLKogFymyyMx6Ps6hHxOlJ6
F2VWN+oZ/pYm1pcYwxm4gJiYRxN/CbYobTfgk3emdgbnxjYSWFG8TIpTSTvMNrVxr56PIeJrjqK6
5zllXt6Ky3WJJWx1yq7Wg6E8CK1Sszs8BAoVmiSfsXftDytsqwDU8UpD4Do2olpJ2guW6W4cEePu
mfLd5W0wkgo47GfXs3iTbVtW4VGV2dC/q5rAbxk5ltZvMuPZ+fdB2a11VSAK666iNUDbx8TSD291
vLgo0zrQMl9V4XXAbSXelrlNndK3gmNAZ0hejuxyIWtJJ+xkwpdX9rclNT/VJnFXLI5K7ZYukpOs
3ayVnZIm2BFY09Kw/g7aav1aB5zUSBztVsp0thnDxr9aumZtLinPTPH7Bv8gEtK6tTYL1FmchT0p
3nlvUSpvRmcM38dr7a2vt9ES8X3ZuBR/nBKKRHYx+wXJ6SdoAOcAEwc1HlIO0u1H6ucNxPbCH602
6Z0qYq9dETZb34YtqqruSLvS246Yaof6QrlUi9Lc6i2OkIFeCIwkdnkN2edJuk1wCMdxHfH3BVV/
7AolzN4WgyWudJZZFlGjxutAp7EFzNsPbb/q+Sj6dWG3bbGUW/faLQviJvHzWOt7hMdVQRBR1U6t
lQ4mVvo4ZoGK79pqMuY6U3GZX4cc8mFfzwv5ax6dgnLXd8tAdvJAzaYmp26Yunu6U5l7CGQdLLdN
6Coa8fHcd9FVnSGo3ZJ5lJF83U1K9F+kQ7PrrWnsvg1Y7k5R83+1hf8bJtv/OZciTed/7xy/HIcv
j83PPkX+wT9ttcE/wggBM9afiP/70wH+t62WORDjOPQB0pdP8JR/+RS9f+Cb9RGQIFPFVxfyV//y
Kcb/8PG/RhFEEfrbwBJ/x6cIi/HnzimqP/4Mt8RJcxjjnjjT/vlFO5ZCTANV0rWqdlvQbB+HrB3e
RKu7fczUnHHkyZbx0Qiv+yBdyzSHXLtavBFFMfSpp0jk3ZsT9G+3Ufc89IU1QrbP2uDWOR3i7Tpu
3y0VGsMkH4Ot2690yj4Q8ngUtA/lblo8hA0BjkVI+N40olxQVq8O1IUAM/sCVhhCKrXar/LK0+C0
OVdWu7UuLedQRhGZS44agWtVLpnyZKZeBPQMrZ3226pIF0wYFEIs1T/6ozdOSUAsr7yefB/OBMIK
nxxNClou25bWV29dL3PzSw3ntNmjlp1uWPcydZkhnHXo904zyarePJk0L+N5I6XIiWCRSjqJpxMp
k7yqQ2J9PcqB9SUJtBGycl31X9dwbohSWGUAyUE1DqXanI7nbkGwf1WHy8Qx0Ix1n5a+TaZt1FEt
TrM2YoV02qD2oLI0y5t+6DOi31YixKuwwRu4ySye03WeR1KOK7shu0FL56bPRvlh7KRoj52JzWdO
UgKSI23udCk35gU3aoNX3rRqeYht7ambzJu/0Bad9AWcSZKW1zYY6D35kSh2YVXGXTraEoFJNXh1
lWjhNeWbiZrmt9gS233rUb1L6ABlF3neu0S2eGX0SqGtpner2Eml8zp1xPSZLLpmxpfQ89ucwkaX
lTEQRIyxHFDK0JDDRqbmnKz10gLw1oy71BUD9+WwoWUDP3CrlHfgz6TbUMaPmOsUsPkhd4FPVbn6
tiwqIEPN1NZnTpeIHBqhzFEME8LkRkT1TRszm6aedKw/4qkYCRWgHkWGF8UB/zhuQfSxW/zuSlcL
9LTC6NxLSGWX8m7OO5KGK1szMudyIgvGouGb2JljfTfGV6+geDrm6PeFWSn6TQNtKOPFy3Dhi7xZ
LtooUGT0/T9757EbN7el7VtpnDkN5jDoHpCsKKmUZVkTwpZk5szNdPX/Q9k+n1S25d+DBrqBBg4O
/FlWsZj2XutdbyhrzThT5tIZTrDqpA5ZjHSn4j6Va2H7aIPrYA8XZCbAzSgceVPNVmBuaI3FyIQz
AgJTlRn8lwH1uO+Z6C7Z4mNJ2LEzFRIvTRcRVyMXWbRVVTYq8g4qvUi2ipQyOW8GO8SAJwVjZz+O
nSuoT0W+HQp1mpkSzWpVnGopVjVPUNOJjeliYxvXagF2V5fY84NlkahY1cqMZapCXAAPwaGIx/i0
7hhIuZE1NBsUz856hlPlOb2T/x1jlOUK6ZMJnQQKi4Ky5mi5IvhWUyQYGx61TLsah4gQQWeaXV4+
5f+c6OJu2j3957/wcXxvP9uXzdOR7n75he/7mcPWxEZByYd6EWky5Lx/72f4j5iweJGMyUvS6Ov9
bNGKQk/ECwVF2SLW/2c/4y+gBqloPKHw4Ox+ZHvyng3KNwvdV0wgFRM3dJUcnxaHR+VYBtWPscMe
IjrPoTTdGmqOFclcqqxEdeNY266RMnKbSPbe6S1I9Vqych8QcGq8ttG7kxBj1F2raHdw8YENY3u8
VOvukyhjX4Mkfyj6eLqVcku7UTHOLTy8IYZNpSXEhbGyno5I5Xkiq+4CVR2JO0ZutnttUBxCY8aW
b6FKZt6snQqMYU/QW7cIfbSc8Rkqe5KsTbwrz4Rsik54tlnEAVwRJUifM2PB5IDpdKSiGlJ0EjzD
yJboISmAV9MYqG3ldkmO+N0v9XAcaerhzcAoKKhPCWE9Geqe5OPKiuzVXE1Y8ua8wa4WGHSAcpPn
APxhaByyZhh2dlmoQBMMoF2lmwuU2YiMvWjE6GtVpLHSLbPGYTYP7FMRGY1jU5NlJUZTv8L9sgLS
w2AZJ/FgindtNxK/OMyxIteM57NugINtxeGu0SrnRmtFIA/U/marAzZRGZ8YKaYckiLlnzDzGq3T
rK6KQ12PsB9DiBHncEBSL5kQT9lyrpC66SSjOOBXw+cCo1i0KIVjfNZIeuccoNZlN7JJg7Y3Z0lo
0OuUJMzDNYt/kGCDA5+PgIixD/oItwY7cfxGHYNbpQkjY1cldtAmbEKYbO2dFDpg5cpwo5gHUpo9
hiZcB1g9iWGdyID1jH54iDo2KjMbYdWIgrhGGy86b+SgBCvb6HHXRpuIdVV0jexlmTnnn2fRKyzO
StD3rgHjVXtm/Z5dAM089OZhYnI6xBjAeUOaw3epYiPjE6X5sVMT5ObjOCuEpga6/AkIMA5XOQ2w
fK02pKBsqECDu87uw8+ZDroPOs1kwDXi1GHqnkTptQgHg7rInthmkVvRwMkAfaUXyYnNuVWlOLHN
EQM+SQjr3NCrjJhSKHjnbWhB+aBNpDdUwLxxtY7yeBcMtv7V0rXcdNVlw4ckDL8AgRObuV5WKQkQ
km6d0jdRKcS15Wyzl/ohSgdKiRkyLENQnYs1jbpzlso248+M1mqXNlrMFGVOdDwmy3m6aYyGCKR4
SMUXO646gggb3XqKrFY4bPajfI86frrVMCEiCgFnF9LT0BPqfiBrSuDpdZmnp2rBuONMTNgKbjDl
oCqEIFkUJyHe951bL4WjeKkh+5d6ssMFDfIN+BJ1pm4oZ3ofIjBZylCF5lRZS9VSnZZoQcglSaee
qtWWOwIbGsi+XBCzKtczQyp1pb9UvO1L9VuYwKR+a8OYSNX8TmqWOnm2ep62eSmf5aWQNpkkHky5
oLruzTlex0XB9D6JTRl+wUstrhuysC5xGxwzBsyU61YTts/CKRwNYztpvI+bPL3CuC5mljJqyhZL
CKZ5UdmPUDP4IGtdWxZJPwBC2x5oHS3LpARgVAKaSrMxApKn13MwtulaU0/VEXE36iR60s6010w3
c1fuLT38xs/+v8byX4utx+/7Sve5ycXT59eN5fIL3/ZhydQ/sNciPVp8nJcWkc7u20a8/AjhDtpc
Ws6F0b786EdnqX7ARhbenYGPAyb0yyb9fSdevGR1eOXw0uHdv/Sjf7ETmwsv+5+N2Fi8d1gooBnb
GhxxLPj5+Wttj8glsxq7Zj0q6S4yiGNm+g5g4kHecVUyYYwrllUfa+NDaKfbvO82fCkX6hVbtwIO
yOhP0plL3/VzSjJf7RWj40VMH/Ou3QbsgzZ8ugpCjqM96d2DY2XuWIutjRdMlTa3QhTroDbXYUT1
y1JbAHey+I4V5g5m7EkYz4ILb6Iu+hjqrT8yTZ1xI4uwpw5icEVT2ySjdpruEs3ZNvBZARYJV40n
bCBxcAQiT27Q996D7V7NUbQZYmmVOkQuEeFLx9blqS/4HGVo/FcPwcW3S/ja4OctjfvnC3ukwYCU
35t5gHCuq8t9BVw5mBe6IHmrNtbvH+ktL/3nIy0/f3ULES6l0VhxCx31QlI/9d8r7N9LmH4+Fdjh
MsZh0OzRYNhHB6gtqaAoGpq1HZ7RynggVHO6TlmdkUGn8k2okgAFpdiu00MVnSA8gu1r+kly3tkt
o/V8pUEfwChnj7GEb/Yfhdb6snI38uBETN/w5aT/IUetKzE4L2GsTacOCYImpheWdilNsitK2loy
A4KpXE0VqQcJXmAsYY0GTVtKt0WZulrBaM7Y17Sd71/gFzPyty8JF2Cx51jeY8SXywV6dYVBhnAG
GPpmjdMO3zjejI8JUKQjPoqS8ChoDFDPdXjXDcO5gouSQUUKfqywv70Rv7wPr77G8i6/+ho5djLm
hJvMOnGoOB3SyzTityyqEUP9wzP1Fm9anqm3Z3ykgSkrKEVQ31gWNFp8RXYDI2GY9H3P+O0ZLQvj
0fKzHAc9mWOy2JnyUaMIz6LK8D1t1q16E1WktMtkygyJK+VMT6KPjXNq0sV2+h6B+9UsHcqyX7Xz
R9UhzknnWkN3K4NVgHtp/yf75UW+9PNN/+erHWkr9Xah+SdgSTQxFNWoHyHFpdBimOitwrbe9CaR
kn149f7D9uub/M9hjxZkR4ImUfXcZNSjPrUONDGyyCq4V0H7h+f654Xj7cU/WqIKI46x6uNQ01i4
bYMdX/4HZ+k/HeFo5YhEA67YcIRhemism1b8lS3Ej8eUPtfggml4R719I0zczqvEYpEVynk3PQqL
p4NwEyd4fP+m/PJ1wPbEWfyA2HOPXofY6pwRMhg3JVvkFptK3GEK8P4xUCz96onDQd7CdMtWEDW9
PZvWCGVZznni8iZlhSNQFKlZFNs7dZb9LpX9gtGyzahTYOMWmyetIbswVBDEaHdjmLOGWl9x3z6P
4bzZTZW4gkFG3wHGmXHTukrMP7Vj2rigZzRhnObjLXxtiDPFGhI2BJ/oXMJtNBek1VbGRq6ewm5Y
E57hCmc+dNajXD9JOr9vVXupkvdKdMA5nrkycGlHuDukoHklaU+tfsu4aW528F1cxB9+PTu7HiC1
YPydwVSER+qVcbEO52ANu5AlvNoF+ExHMsHtcec3810tKXutT7aZLLYdvXslr8o2O6jFM3mTSvkl
bqyvht7foQK4toPxqmOuqR6GeLyED/uVMaAfSQQ+KjhsJ/I1BFbXTqKTbvG/i6wTpry+HkHPpgdB
vLKyK8s3h4smC11peGAUD6qqbYzB2JTV7FZ56qXhQa2dFY/IRd6lh7RVT9P6SVBCzFvrsqsf03kT
sDcupzAUxjogXHaSrgQUHfMxnB+E/rFJHTanz0acXwQjGaIIAfTR8Wmo/JmMnHJIVp3jgBKY66FN
zmYoUwJn1yG6Hep6Xafl3iSCFTdomSwkeSZpaBrWaleeLo+LFD/VyIVGmSBrPbri9vg2e6Zgp8Cv
GLGUcTpF6pMtxrVuB9fDGC6ogwXwqKSnjDcgX+g4mofDQeuH66oetsJqNxBUA9g3zoTVNGmxNRoU
XOZU2TzJ4XzoTMtscyvnhjss20PM3R4buNQGLE5yNQMUUxgnGt0XKYcPTMykLnlx/TTyj2LkeU2B
PeCXzpFWZjisYkfZ1Z2+s8KTkrfMsKJdknzWICwqg7zmmhchdWh3psvfKoKMdGJJINugJ0/JW4xD
N0f/kpc5wwrnJu/PIfL61CFg9n5L2deJL7ARmqRBVHwoxXqQL2RoEeRLeUkbXcG9YGxAcimMO0nr
7/HIZfej/R55y9LFX5Sk8LBYq0DOgXBYj9Uz0CufMS9z4ezQYD2RyslDrM/nhVkeynm4YiZ7mlPK
yvqjEoR7yyDHkSK0E49CJ3OpaO40wq0C67aHsrPktoXll256HnRED/CP9JEUSKugECJDvlm4T8Uq
glibgcdHFwLTpTZ5YkTvah37oaKsYr6+1UGqJDd3MLkOtKomlbQTHxBZQXwqaW49c578RJFWoBen
VZZuGXOfEHLDNL9aeJwPFZ8mcMW0y/NSJeMccpnCwD7szkui5kpkEnZSuqaJDkiK/Cm5ywx6hxqV
vpTzQKL1qh6CqboIhAZTjADfASJLuOSmJGe2fT2oJbb3BmE81gZqkjtheNZKjbsUk2rrmWF22eTG
DuauR2jPLg3HVdwU68yU8B4I7jTycMyECByefua/bgEgNMUAh+MpQ/jzhewQwbM1qryCrM5jmRO9
aDG6mPLtXJpek5EBzBmmdndtYnjWqw/9EK6S4trI3JSbUw2HtiwuYlCSqMgf7Ea6jLtmP7bBqcrE
PAmHzSidSiaRpBB+2vkhUZn+chcMluuOTITeGDzeMYYpa4UDKVUFnWrYQVVcN62+1QKxA//kFe7X
unBWPbqqtHRWtnxBoYnjzUyvQHy3RFZWnmxDCUH/cKrZWNoz/QhS6wTN2kdAgQ05M6e5+hWoy23l
i8gRJxNjEwk9wxQS0hReWmp/0OoHQw2vGjHu+v6ssltfm5yVlGYurJJ1k2WuXOwKlRDVLN1oLHdD
Mh6kJLlrAnKXlegEjSuM3/xsTtOtMFQvMGIA0mwXt9eIvbfv74LKW40oWzpNrcX/TITSCgZjR1u6
hDEvIpkSHX5c7pNFhgf511ArryTBWlYJ/CxoCVVmi5MO2JX6qOBXuh2dpL18NlIrNXZ/IUV36fAn
T6Kftuejb3a0PVupXQDv8s3MHHS3Cc7lAB0fuJdB5i/30mnzNdFA/vsX5KfS4+ioR6WHJuAATW3V
rBdLY0e/60Sy0cnOeP8ozlLrval2l8Msrg44EdrLtPlt7QEch6OzmnJyVuWawtwaEtW26C6Yu61K
3BjK0Vkpw3C+FABJ1K4moGdnFid9bd+H3IpMW1UqnNaJ+F1xona4CzFGXXr0CEUmIkFXF/otdA6a
xg6l5eRrfGotPxmER0Dl3Q3mXXfVxTedohGCF6LRVFxNIWxYoyXs7cELGs/A1lUu05Wi38Oc13Sq
k7BdCYD5yh7WU2RsWnM6NFp3gQBnbWvPcRpeMOm+WN45U+nvjDC/Z/DtG3N4kbXOKnPys6BnwBoO
d5GprGxnuETu+kAYmmdF12Y45+6IV24+zdcttKioF9tiCu6mwbyH6XQ105rIarOBguZldGOVlXwF
ynYFY8IwJySnTP0WynfMRqIRsAKC6b1/546cyr6/MP/cuZcW61VXyBLIaFLOlsfyILMmRs21Tl43
MI4926fYBdXzndiLttyw9gbOHyrjn/AjplTfwKjFjsk41uC3NUSlRufoZbmBM7eudtEhZm7dQVZ9
OdH/Bnxx81wePufP7bEdPG3pI6SmJg6j7r9+HQ66fJt//xtGWt+/nf+5+/zmP1APMqW7FM/NdPXc
iqz7gcEt//L/94f/8fzyKTdT9fyf/3osBbMEPg0m/ls37UUm/3v48UQMn+PuNfqIzcwP+FG3P+ia
DDMDoSwekYtzzzfwUTfJllq4KfBaHFLCNLrbH9ij/EHhV0yst18Mtpel4McU0P7wYj8Hagmeidvy
37FaXlIG/1l0FlQUW2GL5R7jM7wqCLh6A2hMqSWg2aNaVIaWFjSEPwn5QTYNbMlkZ+GAIwgnhJMt
B6MPrxHmMLqUtnW9FJey4oGIx7lXhClpLHZXsgezWwR7FUvf2Cv6oCYk3RkbauA4qrAuEhGkDjjN
YXAmUjMlhgHSWLHlSONjEyYTOttAXrwEcFnQfML/xv2ixOtdu7eVSxy2Q6ipqOchkSFoYzmueuS0
vOwQm9ERUnBUCup9lqgUJWNfoU606mIHkjkSil418pkU2Ka9LdosOm3iXAfR0tUIDvCoxxe5as3F
bsCrKvKCpG16OonSpkYugm6VZlN8Ls/dYe5S+zCWsnSmOqFpcIKNnlzi/xN/CkfJCFcwWgcaPNQe
I5S7+CIaHaomLKQQg8z8sehgh3pwjPXpiimBCTuylsgnNYNQPDkikYxVFhaZtY/IQTX2qOaHkOqL
gKvVRJ6iX09ljDDEAuBy7WhqqkMoTSVZ873NKhjJpB8dRB9BvjQRITAFUZwtAjNlhnMQadFlQaEy
whzUum2lw9G46JpaE6tBg9ivhZZdbBOtrE7Gui70Lyb6Zsj8Sqd+LaBaMzFykouMmXdFTFWaou+N
zetAUbLTtkl69MvjPPG3fTPQt9kane08Vo9RSqyGXKiWfm+E6rDNIGAuc57qYGjTZ9QNmCblXEYK
aQNFpL4Psib7aKUZ0zD2fKKkQi1zIWHLxkok6sC+pjOgxp4uXinTeN5lDvFfgllrz9yqLkLPIaes
hyKD4nWTlOOfLEtfsIC3rw6cYfIeeIcYyROB+fbV0cvI4RGZhV+FcbwO4eVsVBmrGtcx5XyAd2/2
CM+ZMbu1pvewPsnpcYuiYGMftOoE/bl1WVmljgFaFZ0FhYI0Z7lyMPXHP1Qw+tsS5sWXndccx13m
C9DojncovZsCOc1S4YcIzWM3SbQgvQji1ra500k6ugkMG0SVI7vYtlLbh3Ge5fFEq9SUjrtuez9t
8HlBPqzPjQubZPhqdmb41RkNxOaSU2wlJ9Wv1ShltJXkDYNYK0nKk0gtTL+Iiq9mYp9pg0VPxou4
RqQFzWloqR1DopKfnclILqtq7h5yWO21q/YFAYvo6DTLayMluMuphZ6nMCDyWrezQ24i+neDWquE
K7d8hJc1EfTWEeOojcipQ5H8ZMgxXi3rvxgoHFXG3y4jwz3+ANcQG5qjSpDUPasfIlVgMBobtKtN
fy9q8zaNYnU7hVm3M+QQFKeJplVtouahO7DwWBHthSUNys7s4+42UCLJT7N+OrHJcFpbdZeuJ0nt
/3DL3xbxL18VOiUTLVZ2YDNteSJe1SROX0TIoXAumRtVfIy4G6shqeZ1KWQVqQDmV1jsgJfzKv0p
2vZXb4aJJTiGbtbiVuccXSbHaSI7n/B8CDGH3BUpMi4laRykvlN1Y0u9csAegGySmHKdZgPyPqAy
GVcwxsp5XgFYPgd5KJ3qk5qvgMnV/Yi9xx/MoY/TGHltqbKR/OPQZJNxcQx820kx5qUZCT+zE7aT
BtxNhG1wjaCPvWOeoDO0sKGBJyah4h4diFXQa7NXW+m9E7bDFnWjfq/iZI8CWpUOTSC1K8Xu862J
HnM7WpnYhIWqXCpREH33Dv+rUuzdXM/XVdR//Tas/X9ksUW18/ti6/T5y+fiuDzjN76TrswPr+a7
mvFSR4Hm8iguwRss0T9KLIbCLNsQ47AZOAr91D5gngULGQ4yhHpg7b8hWinG274OI09GzPC5Xlyr
AMiPvZ2arsfRJk8VbzQBMVZJn4ZP2Qu7ElFkeoZLODO2pEs/5QsFU7IwEPTFCzGTEDl7lS10TZHE
ClhqlWW3cTcEX1KHjdTHKUS5CAIcVVA6S9jX51huPYSLvgwZ0Fi6ciqlpzjEpgC9TT4XLjkk0HEn
aQb/S5reRggKG5U0IFPBvUR2guFrVjvGbZE5yU3SF+lNUPRRj2JKsq5La1jMMaB9nua5GG5Iq44P
Ui+mjojkODwlvq8z12zbQeRrJmlwijTKjdsbU3PfwSTBCAM9I4m8hggPEQanlWeZiBZET0Cw30hF
MW6gbGL1pABKrRx9nApoRxmDRdsQFZXFNKSfwrh6yoYmTZYqaMU9VHH1QTAHKTqX7RC6isMarIYI
QuHxaGeWieRRi5RDZsAqXkn4oRTg7+lEcyqsVVGLLlyrUdn5BPXVKuGYKvuhrGKi5uL11JteO8ry
Hl5xAcFbzaMHI5ND6Kgs4Q6Vp9JJKCxrTXK1yM40TwmLpPP5W6QEOvxsL4TuYnqRkg3XfWLDjWVo
cK7JUiJxchMivqx0khTBFH0TiceKHGxwgDWu4raYHmw7yJ0N6VT66AZI66HaOMWwyrMSadnYmuM5
8zEz8wiiIJhUw8RBhyKeiY96sHDG1WHQPgXj4EweIQ6MZUsrr7dCEepjVvbpRqYardcT3nhfc0CJ
pzjKkno/N22meGkhmc9crjr35RnoztOrFOYdDtg76loJJbgj8i8LMiKtTTmBiAOWDhpYJSHOpE2s
oz5JTLw4CINNm8u4xczE7QKEmVQhdnAja3P9FUNn6Gx6j2AIa6q0vQGmyK8z5EyZj2gxJ+pQq+p9
sxCOx2kw9A1eQvCQ/7sa23fX3P+Jq6lJR/f71fQ8P+KvLv/821JqOB8obTH/ZoVk6XzJGfjWuS7p
Rd+XUdX8oNk4kyPsW3ZQ1pt/d6oKSzHcGZ3KeCG7/iVf9aW0el1tM5peHPKAI4kCZGE+qmfiDg+l
PMESUpFsDXkgmVbpGk29TJr3OCkXEPalDnjV7uszsoacgkHxCAKDwBpLJ6mCROlKo1Z9raQA7xtZ
qoJDopZMpYjaYyhWQ3NcTCgUB7E9ztWPdtsNE3YfPXOcwLFTJNRpTj44vpjGtVT0/Z081ZGBKLdM
Jtdq1EL3dTgYwjXlWr7sOim6L+bZAASKbMQALVXI6CLmrFA7YoecbvGPN7ITSLeRyqvcjJ9yXEoa
Xx0boKrUsTBci+u6UdaGIZnZqusURiYqHMo9NvxJsMlraL3eIKp5xgC/WUTiU6ukK4dXiK7CyOJ0
3aZxrN04CFrJJU8jCxctLeHPY4JqMw5RPSzJuix1ditQ0WNnr7s6PD5pb5UBoHo6RNp1r3CSXjmR
LkM33fzBgP2lUXpza2lKiNaG2LF4pbJVvi1Vs0ChRMbP3x8Cp4JPJ5AOE7Sc58PWDDLzMmGB9AMD
4l+nRtZBbuXO9MwsxulAGSx7ywcXF6/egl9U+gvE/forvTDCbLLBSIbRAWeOnjaihMM8GhxUKcwX
D4pkjjjuDjRL0djtVeyc1n99PDRPMNHwtLTJiTgCtolG7jN1rjne2M5rRBHxp8BmS8q7sn1UIK9u
3j/ecT9oYw+PDBroiXpE1Y5NnkXVpjZZErZPANlIekM47HWmn14QMyF5/1AsIEeXkkMtGQI0AvpC
9Xx7d1v0ByZol+1LE1ZjCHnLx3io/hhT+9NhWH4Ic+P/Vcv+ljr6ut+Jh4686TC2/FDCgY0IpHod
wVH/hoD+ni2jHlVzRNeoSMkclGUYwHM+R6eTDqM+xDPZwF0QtL2zMkdDIjUxHLRpjyorrm8R/MvG
p0yHmY37vhp/pSBQK4bg2O8FjPgbg708042eVSgio+18HLAGRIhLqPmnRKe+YbhCoHSBGLxSGc6p
+RC4OBWHxTY1SunZwQIwP3NCTeq3YpzNj/qAE8dq7gQPUMoi2YQ4Jhhq62KzhzHU3BnYng/2MOef
IkWnWPIih1QvGPVYGlArFvBY16hjs+tBk1gjur5JMXbJ1MrZxG0b6JeFVDPWwuDLlBm95pGWI4Dr
w+aErgjRsWdIQsIFpO1ZgA0EWeiFF7VrZExILKXR8MLUtLKtVBhTuC6UvCw9Bbea/KDMGPjAMxRJ
kSPDBNI6EeRd8CTmeSqvQlnpEijkcZUxg8V8IDjNQSfjlYEsPjsEg1yZt5D8+t6zEeQaX2AjF4S6
QPKvN5HdtsWJXBbBPQo2qfWdGfHw/Yij7eOMCuzSSFOs5VzCouPuYi5SKbnLnShpLrWpFv0NobRV
srXjtIyZvBVV77ZZkWeL58tgxrWfEL2nrPU2mCBIzFVfY2QzJuldGE96clWrWPaEntZE8WEWhaSS
MzaK6YuRBQVfpbNr57yHLkwIU2430Zoj2qWLJ0GMt1+sG1+mNMvwigynwcWc0ujx0kra6gnDv5T5
d9KFtmBENDnwH0y0v4Zr540k3Uoic6zblDeu9OJY2Nm6jGdHB5ME3bttI1Hq1z1upuMdkvGwgK1j
j9j85RnZHootTf15Vs9FKLlgt1lwT2mmmXtoiU3n4mGjFA/cCzzDtlE3WAoWGJbRq5/VUFhSt6mU
Ma8fSZCzhsEL6ZEBQ2wHvssQaj0Ju1qsqL4Fsf4abRtuHLY0pKGfxnpfnGRaYIOdNaKdtviEOdke
Zwlrg2WhZm4qvWSaUY2YaLIJtJW9aXth4xQmSZq16vjeTB2LOSrWdTMLdVs5aflpYkSq+rNIh9AV
nVOMPqK0LkMqHQbBKk4FvqTJMFWdZw1N0O3tDpL6wruZGWeCQQ+uGdhI5qcgPJULHOlWo2bEkOw5
VWcFsVLBamfQG+yMrEr3yWnHq0kKCqBzISlq5Oeqhi/PWExAbmgD0btB8Jkm16zQmp9qzMvDtWwr
/bRl7m+cJEQWFEjYauchLq2wYo6EA5zPYCup1nUdW+bOzOuI/FTsSOQ9ChoNgaAlSYDjYLZnato7
4Tlso8a4iaIR3kCpCbmHcyAXh7Y3rIr1qGIc1uRBeKP3nK+HeJzNxWafgWGjiETL57NJhxIo4anq
aDlfeTa5uXzzDJojQsuFD0UrCZuBsHE3H5tYdbYj+wYrkD6jLNggxjbVsN6jbKuRFfmiyDLgazuu
Wx8ZZJXrm3goAiX8Ezx3tAfoGg7YxLeRa8ZWY5LO+HarYQnpCsTumBaP0I8KmDFpoB/IZahTJpSW
U92NuTTMO9UsqngjS6H60PGaOKdFWffdaZ1iIb+pi1G2PTrZycHpFtvQ2/f3w6OtV2dYRxGL47PC
jkj+6hHfsiiCMIqbJMLtoNDPnVHOESwEg6vNivSHrfclkOhVGfNyLNiy7Fds9BThR5sV1WTFwoA2
VW6YsKIeyXEqGgZfV0vjbsJO+6pCkM/fqeEhsCUIXgwqGL1E1e79kz6qp5YvQo+6NBH2kiKmHZ20
U2ML2i1WGCqO7eaWrSb8orMeovXFhN05tZtA/5OL/M9PA2WAYsiGyZzMfomwfV0RJCDquqTrg6/U
sF+6gtU1G5lcv39mPx+FIhEDKEQEcIfAlN4+cz1Sr6jq8YkphyU6jxzBTe8gHf7roxAxx5Wj5qAm
PbbtrkvqniyPJ7D0TsYvWFd3g9Raj+8f5e0kGanREqFKq6aga0AwePxoaq06MDnPgJ/qzFoZTq17
RpUpa6d02CEWRSzu1PG3t/avkMzf4pNvUMz/bb23ugx7f997X8dF9x8r0XYEp4v29fj45Rd/qFfU
D5TN4NTEx7G4ET37Y4CMsOKDzISYvRcwigQmGRj0e1+uWIyJmU4BcUMJkHls/unLrQ86jbnMq6ES
qgb3+2/gzRfi/T9LzBIhyQya52WZh2Dt9VIvv5oz5DHGrNieK1ATA4tgBWQr4+dwDLtt4QhyfgwM
gPeT1sQfsyE3vEwyr1UjZB3IZeQJY451rX6vDDZBR7P1JczCfAMSfwHhkGa8lLArxG0g0OSNlgyX
5QATPcEL8+W6/9Uj+O7D9fYx7J8b9tD/jcn3Dm/87x/IS4gTzevnEPX4v9Eg9QM4EBAMdAFIYcaS
cvkdDZI/oJECMVcB0w12GlbIf9AhWNSgQ7T3Bu2tyi/94DHoH0hQXhpeUu8XYsRf8RiOFmENMsRy
ZHB+ZnIc52gRtnS2daUKIJk2lX4GUy7Zx7J6+epi/AIT+OkgbCXGopRgR2ELO573CvAPyTa0xl8y
afcGZrDbup6Cv9spST3k45eZFiJvpnfHqYeJ3UolW2njYxotnzAyuIkIdFnHvUQhL0vKN+Tztw0t
d+BNd/5yOAgoXDrSBe3lDr3eJIMxlPA8GRs/6NLP8I0ZyDZO5c/2pOCTCosyUab4D4APy9Ivjsk2
wz5jWIxH3h6z7AJ5ogLmmFmfnSZ16Oy6tJlWaqf1/owzhSsZGqpRfdolRvv9Zf/tGR/VXy8X2OLQ
pIzqJiun9vbo/aSQmJBxdKfGs3EYcAED4mu9yO7CP5zoz4fCFoljIAoCR+LpeXuomGjGrCekByuW
CfxMpqSvnRYOHfZF/vsPJ4rFn64qZhRklfAIYmQuH8+mc9rcto3BOjOcwgavLkVOOJ0VXsdKZBYr
+pLmwWZw0QIqakrsTbgI7jJD5A9ZHWib3ogQ/SSYAWP31Qd3jLWi0m+mNP5KfA58QLxR7kco8BhX
jsRYM3NPVJv6rdEwzK1KQAFvxpLwfiLU/qOOSvxBUqL4JjCZwHpGOgvFC4Kuk301a/XAa4NINVaR
PuITYocNtiSkN51GthGjaZsDWLVDYBYwFmtUzAqOVHcG9eVjMDdCX2E8laGmSFQKyD5Sna9jGTuS
Z9btxFiobkMMFgszOLESBePz3rHPnEQLccJunLuOQISvVhn2mSeyqngCP62V3ZC0ZEPBHc1vmYHM
mY8zLtaIjZhvY2YPN5Mx6bdRU8JBKQJzBP6x1BlrNUrMT4mtTI/qBErq58aQKLRdeXKIzUGa8A6w
sG+cuigrViH9s/ANAuMNPsQYO1cbMQjAjbDtfKMz6a90c8bbWsYR63NLlwfybEa4ARiDKZ0Ihwbf
LypUNpVZhM+yJdVnfZrUJEQ3dXQvG0l8Iw9xi7C/McybudMGmq/Eyp6QnDAuAoGVz4ZEqg9qMs2r
zpIXxUqMOcOMLvMchzF5n1eqLpAVSBIOWo0NCEW/hSwfOrSEOEFDjUJ8AhPDqVQwzu1R1QtDk7Z1
npkHRWvb0c2dxHnCVay9jOXFQEzGhgyr7awBmMdaG7Mu3K6FF8EMvwsY66Fzr7rAgZ4AcQI6Pdap
VZUihcAgzDhJNezE1woO+DJZU9V4rrbEPqx6Bec2OcbPZgu/vfTDoCYvEdJZilZlnJ+gbReQf6a5
az2hZEzx4YuOX3u7Ke9Qt02fW8gbHyW5mUs4OTNukqzJSGdHpTLvbaNWFzO+shdeYvXqR3CgzNMq
JcvXcdn9P+7OZDluJduy/1LjQhoARzuoSSD6CHYSKYqawKiG6AGHw9F+/VuQMquumK90LYdVE9k1
SpcRgQDcj5+z99oeeHUVHDjGDV/7QIsPypTdNmuW4U3rDnf9SI4DtJ7afLB762+jxd63IFnBwlVI
GNAsd5EEB+v6+peSizSRRmha/cQpIosiGaOdAwi6T3VigzWbdsySNx3IfqP3SNrASfJtFBc851Eb
3rrhdaruQC1tGY0yhKNvSMTyfurKw39eU/3/Wdazd/xlbV7Vpv9Uka6K1//1P076tZx/q6LWf/+r
mrcQg4Ipdkx8or+86P+qohiWkQaATsAhMY5NcdXU/LOKcvx/UD6xptvr2AuoD9/3v5zo7j+ctdmN
oowhB84n5z+p5d/VAuZKV/M4LdCWMN117vf7fdW4VbtoBhQ0ePR4yX3z1QtHKyo1efSLnbNFulb6
Nyoci8Lp942LtgDBZ8zp6Zaygv+KrPrL7cxJoFCoC00oV7pbniRngfoE1AxDGAK7sN8OmEC9a4Of
Rd7medAAtB5jUPwF8RbtJa8NV53hkaGAFoMKBIFuPhrTATDTguNjVDvJtf1uJbYVI9xKVBmR7YTY
KC/92XwJysYUNAxVK89ml1XN1hVQT4kPGJiMFEUsLrKA/Qbe2ZbPSdLP340hF220dCahN4TKMazy
u+EzS3E67EcnW+zIDtNR3eezKT968EljQIJyoY0aemtCVlfG4lTSlP1M33xJDkbgpfiBCniI4Kko
cMWuA9/E1oDsA7Z24Q15RAagwSIeEoiXRxAzaAZYsL2wogyDp8hR8EsF9EopZzxpsgaqD12YxUQD
JkN4qKy+f8jhn9/ZSRJgbaLKZdxo3hntRHqAgb3lBpYaWk2FaZ6Z++h/RkzS4ahpOqe5j5HuVfuy
bCbjYyfAOO70KPryai4x+RqBl0/5wcLB+DKybT5jOYt3ta3Ak64eoJdABurOBFv8te8cLGoucQgx
NsOFD9qMKzXN8plyfDWbrhqxEdGdwMyQgiILDHpKEelYtnVEzMLPFan3W1xOZAllrVkQmzRDYobg
zpgSY467F3UpZIT6QdONcfRu6UcCLjbg99v+niSlYfjYVQGvSWhV+2ICG6NumEH4i04gb0kmfznn
mW4wGHaGcw6aKnv0ncbK9jkN7RrcXZx/MysN737KWow4BV1m70BmilQglxcHft9cIXo7LINdLlRF
wSLiO5Ubw/g9EGqyxDkkJWlFwiRkPp1ns6+avcbtXEV9m+XdfWU28sUccv6zMBy++8FpAZJriJ5Y
7JiGNM0dLz23+V7FcY31kJQZdY9dQxT3CHl1cYjnld8X2RMBMAetBfeXBe+ve5haZSQ4jaC8wAsc
bVuM9yDV6vyJrT8trwxW4PFtvGL914SgdL3AyfXrh8FiZcOR+UlebFOTSckhXibfp6GM2JWEJKam
qzfWGmMXqguFRdKf3CL2vS9OwhxjSyqZ1+2l76XGMxULV21JB+5mAXr3ZcgGT+yMdqwUe3XPp65F
x18mUgYPtazxIPUQ6ruX2Z2cNaQpoxT1ReNux8DXQIRm8NwozpGzY0pS2jw0PkSNp6FUPCqmnOY8
cvoGMr6vU1Xcj54jq0edNVW3UxUA953ukFLu8jDMMoQrefeYMSvLTu1MxwGxEfrtb7YXku7qTX1n
0ktv6x+anKu3ktSOD9pupPuS1sGyyfvG0nssxucC6i0qhSX4JHDhhvvR7ZzHhFY+xh7LpNJmjkIR
BixnM7FQkgWA+MsmkAq/n8/szT/lg62/9IjCDpbX75fEfYKRPhzdhK+KbvdGtGUSabDC92HSlPet
axpRX8E43oC+QcELIwIuSNCrXUH2nY+Cvn6sRfXWNvGo4ahPuIxLbZ36ZaiRJ2c9Vz8TtymLcUnB
4Iwfa4uFsMzs5rtNYhoTKtN7KJvqWEyZ2vuJ+zzkULbIu3C2/WJ9kkHzo+J7vkHZ2m5Txzoa00jA
RCvjk1/3X2tdoX4CPmjrkcZ0bHw0yF9CDOzPW2AExX24evhgWp5Bvm5b/NNjxmRJmym+4Swlr2f0
b4aOTIR+GA49zgJjzqxd2DFC9frm1q9rFlY0eXIiiiK7DfP0U1AJjJkLts3E1jviwuDN55n8bCWW
iIriU+2gxrUJrjKt5NwvwQFUUHvWkE6UVzjwcltkbfF1IQZ64zjsBaJfLglu6H3l4m/sCZ7Ymy05
R63QF6EB6sIZ+cAORlhXwyObONXZliyj+UJYni3c58WfH0XpBeBPavOYdjYwFRu/NhODU0KKCMLx
5RpziJKL0TDagsXRtri2bM9riPwdgwiVrYJ7Kw49vHHCN7ei4aBpi+8IDE4w6o91ZouN7Kr5JS7g
OkYxpXedjnCeB5NEHcuA7p08ijDfs/OTVhTOZHFPSs+kHFSts50zqFckxaT93hxE8NCaoUH+jW5v
nMQ7J0Ud3vax+4BLlnlyxc0UQ+MYBv/BzFODWW521aF7RGPYbcLVu51B/u2nsIoI3ziggsl3orDn
0zyX9y5ArK0F0ZRmo0jOoVGgAIHbjJOyqLOTIcOv+dBN48bRGcRtZ/DosJusj9ill/EhDEhqAAO/
7NyxfCD2i/jRRHNuUrrThBsGc/1KeAlLkyH9ytjKaSh3HOuIE8jbod1JrxwPg1W7AB69/Gk2EZ/w
VhMmBpYayS9wvOQz8MSER2M9nxlWn8ltavfFWcWTfKy1b72GbZV8CaEFo03xVYhDbpZXVo75ToEY
3TYlCjamdNbZYZb8msKlWWPk5mXbVzn88llyzSaVbBPfLY7w0mKS1nIh813f2sFjR95JDnNnTCV8
ccfYdWOIh5f94gbWJWbtPlngTsLLeJlSbR2VmfpfpGe3OwImsgcCZwTbRDEMe2+avTtkTq8mBLVd
kGCz37SkuJLoZSWN99WFzWNdQ83/xrgvSeDfUSyYG0JC5UF6A2wi3XtRshgpgYnJ9Ba2GakkTQOV
tWHS+ewG2IUKm7i2qFUN893ecsmcLOLWxiMcCwwanRdj/bdNYk8jvsbg2cxLfVtlCYbj2k7NYA/x
23wg4okoOMNEyg4IKSZwNO+M22pJsQjEUvkHSOBApweV3lWG1R1ie/S/huZQHBdzNM8kIPu4QBKx
U53WSF04h0be9JPAn09yU2Yl1HLTI4WQO/XBl8RAb+Z+EVuvM4r2hs4mqVzpAIEe17Xcu6poP9Ly
W442P50wGDfWiTxueyutrmDXT5LhGz2v+SC63PrcSkuULInw2aPamdIWyWifHhPS5T53PRT9ourB
GpIUHnacdTPzkz+GhzbEx59VrT7GjqpOZmVO5BEZrDkN8OvITUYanHnrnxO7aj4Gk/+cQfzfdt1A
Iow5dEeoovVt5gTwxWvv0LEuQie3C3urhGE9qi62yZlSYOvjWkYLDO4DuUTiISud7OiwgB4RweYn
/FjlPqZwZzlcSXpshxcf7DfwQgBwkyiHk4YhTEpU4T0M1NoPveoRxSatd9Gu+zaZUMuJomARboMB
VG3Zq2aXI3EON2GTgK2C43L2EJ3dpvAc8fuHkI93CbKPby26jYpEiKE+BfgYbpcp3GNHRhZbqLqI
0qXveLSFLvwP2lBUWImHGs4yFr0CF4yvc9nRDVE02lI3lOWJeVoYH/3BCiELkJAKQq6EjeE1l84n
O2+S5IGxp2J2DTSgC3+c1Bkjqzoz+wgjMZLVB8BhfGDpATXOJuQeUlMC4Q1S1R8XaygPg7H0QSS7
jL6tIGAN09GEg6kgTsle9JMWaHUgwRrzMe/M/KIBau0rG21uyEGn+eGQPWVGa9QJbl5v0XdFF46f
JDpIZ40+8+D4OQb6E8Yr+iMKR7w0yrcoZ8rhAydKE4+C4Y8HMyYVNw2mpEGpgopuMztLU29Ks5se
R9MCmhj0QfrmVSA3cenM9peEviU8Tw/FtImSJKLZJsc9Wh4ahMNohgeJ5QtF4wSgGbtaEbVimL/K
0Zb5mrKHJkh59nRHqysQ5yIJyITxtLvmBaFa9y9wgh9KvdDvmoqwIbBlUHjaCIl4FEzwo7SsujMC
u+mMrAaFZBPkO/jU32SrrXa7aGu4uk0INYGXah/A8ozn3K1jRCKi3NkZMKrCLFCqlHRc9gtCHCx/
wxrrZrSEm9jZzKSoj4eEhiHlTkIsmQQvMkoviOacYzqmdtzM6DCq7GD3vr2NuTOP9F9eyYKcP2Se
Lov9uLYGt5RimM20RJET18ZJs1Jf+zUsrR+yTzTpsgurunUJqsW9HTJlgfrznEMYtPZ+6N34hj4m
WZ9j7e9sAgepAZLsCVZwHfntku6a2U5vBo7Y2y4XzjfyieUzU4LuOilw1hgiiwM2xKecjJmTSVDG
1XWr+klNbbdf5JTtNB7sg+HUzTG2baYFrEFyW9SMcTcgq/BEBvZ4A0OVjXomU2vXZBmF/sLd3AO8
rhGifFiGyTu4tUmhkTVtihId2lF/cTlQ7tK5HbaCfr4E1xK7h8luh5NZD0JfzTQ29mu34xzUHrGy
PDJrM5CmrlD1tAkwWBAuN2dUiDKUTRaJHumB1wVOFNecu/OEp7Z3tc0mvnTrqZJ2aVzygQttJVBa
PG9fQYS/Kdva/wQndXnLYWmrjTbN5a4y1R0HyC6MkCp1u7AcnAglpTXgyDEgf2qjDy9xTq1oeLox
L0FQ52w4gcO3JfGYZmr5oFXuog6gsj+Uo1Hce34zhMBnEpJ9TC1ZwBIXrd2GWLn03JcEbUbKJ5AU
aDZ83LiE+gJjc1f1jsT+njmQlioj1XswlmKIGpLpuCE5Zl5Gf/QNmKTgYgxQ6Ke5q5Ade+UQyYZH
Hsg9Xsu5dz/O47ycy64DGol1jEDprHcIUphzmwRyDhjZJlVwSnd5YxbbyRbJs0iK9oWQF6TLJHZ+
sETf7lDaxSdEBdkZRJfghqQD+NiPnRVGXj05c7RAvHhzWYoeEXb/qJKJXXdIKIJTuxto2dsqdEmn
i+1nUqxJRbNzKb4pU8PH0GxwlAEl588JrU00aOTRKXGzJABkw94AN1ptijJIdm1rEh4N9mgEaq9J
3J0AqwDGrba2JhLJUcTBGm7fPbO5VQRoKHHbL5M+KpwT88bknrGjaazLj2FOcjIA1OyRKMji1pmn
djNIvXD1g4vP13IGvFnsW0Gq3C72ih7kEms8G4VZ5N/Lruz2Q9ln4tvcC3LPKwNpUzL7X/GYT2fp
EvIAvLw5mSrM1nhjHMobUk5x2WZVMj7Qg/YJ6E79ajr1g+V+XPzRHnBK6vpZD3zpESB7cR0LZGMb
TtOoxFgAvUsxtwRKLiWt9W1fZMXBbgl1imZdZA9EMrXIQuH0fSmtBFkhPZsq3dpMUZKcHBVdHn27
WKx9qTv/K7lSY3st3HHxo2BeJnFKu7R+Leu5fTWNankignUpNlNjhIrHiLqUq5ca6mZ0yMOJhqKo
nEtRQCdAIJo+p56k+GEPNRfoMm7xRnHWcaP6qc34LTOyG7szmVYIl0dsEpX1QnfKTDbaHZOLT8LP
c1v5j+zfJjvH2DWMUXwzJVUnbF3urLl7LZzQPo/gWxTnibW/5ZIjpViPZP2NfWFIUbAY/gPxDYNE
keapJxR5OR2sFLgxJjunOS5puyjir+VwNoKlJafYHB8zbfg7+AaK+jG00udeBuU5Ly2Erip2k1eY
LzQWXDDnnJTiwaDXMI1SlKdeBPUzyrSK0FxIPVNk4CmYCcFLp2Rn+QxhNqEWCAynLOBPYmoz2hQp
Q0TYglb2ZXJKNhgF4Rp+OzkH7P9Vak+QjF1Lnok+ALjRjKn6xv9N0e8OlBpWUcoXnRrxpe5kjDfA
yAuJQj9U/BLpskVtjaQ1QctJ36GyBw27c7rKeQqsbonYmfhnPJOCm5cMT54hJkvVumPx8/xn3wlB
onyxs0qcgiA5J0mdzBsEwjZwmNg1ybQtRuz9NHTiqjdXx3a/Rql1NrkQEa1B2dxVCb5WksnzhYjG
dIGzfCnDYfTtjZxH2k7Cl8ay9/F6G5CYqqS794ipySPiseULOmOulQSlSsh4EPOnlVd2RXIj+8yT
sMFWBhx/RfmkrJmvX2kZ6KNOe3YhIy9n3uA0tqKAAB7a7deqRgOzq2I6rP9s5dC/4iLZOqcVRIBp
Vl7T3Mjcbd36cbMLKzHmR6IhzSnCVpZPD1Pcyhfmx/wCm4FYyka89naEpF6+GIy0O9BeJt+BJ6GZ
7j0x8W+IlkEiCP3N8g6zu7S0vEYVcqF6AlmnSHeC36/5nui8Slk3dwbcHGK/dGFVl1a1VfdSMnNm
eZbx0jyZNikWDyyXiMEwfWNdNRzFTZlyXCdZAV5z7jJ/zfvi1mLpqa7EEPbPFP6d/lR7U6yeLGIF
5J7M5Gbd0JJYH3rT8VvIOpLfVmGl8g5qbNySiLP1o+Kc6b0TbUAD+msFq4otvatvc/Tf6XbgPUyX
gCCikL6WoG0Hljp2otEgIWKNa+MjTiVe4o1t9+AdRkmWataTXo7QrAKzNEOLUZPzKZsCm1NqkB8r
19oXtb9Uj048jN7mfzLkq2m3OS4J1bGLXNScY+z/dDPlnUPWRgMqvXNf/jJY+W8UGe9UhbgCQ2Rq
DlqJEIEhwrXfBxb5mBAOkwnuWlu0dzVSPIt+ykA2LXoqle2F1Vf6l1bo/yofeCd48nktBIk2/m/M
50xl3s/ZKaZh8lA8bTzfkC907wYzirkbfiiOd1u7X9wzs7m23QTDGixdIv029jOtFgT+RfuACook
v3AAY5DbaJpRm2KCFq37BX8J/GvG8ByN20Wy2c9a1DUHFx08OZ4xfPRbK92HVmuddUOuMlGgORF0
f76m72QE68dbIatouoANCWZBv1/TxbClxfaBSJnOJvd2o05JCqajE+50r0ZnvBH+CJWqSdrHP7/y
v32bq4kMI3ZAOwFBpbv+/V/mQC2P2pDVkNeH3KawLErvRNc4/ZG6kgNEyAQq/5vv8h24Z/0uVxEK
4pd1IGchX/r9JVWddf1Q0UZSVRnfLsjQaTsZ4XnKF1duWmxfVyxf/p3hDvJcBypksj4RX2n2yHT2
hm5Ga5Omwu7/5o29E47wvgKLdjIzP6aFiHLeXYq6VXbRsqFvINxN9+Dyp/s8RbVNMZNTG/z5uq/f
6P9R8K0XIUBa4dPfBA7C0/TuGwde5DVNZ/UbQkg4XKUlKZNROCXO6c+v8/5DWTaCL9tHocKdxQSb
MeZfv995WPKcZ6rh4exYkU16ReVONfCcIloZ7A1/frn3NzIvh+YXQSITUuYAq5Ttry9Xz1aGAJhF
TP7ceMheYfYwzzSBDkFcsOiX3bw2odgY6CyjE/C3f34DFiye368ss07EXDif0CoBb/7593+5ozPi
zMhj00xbFt0CYejKxdiR8Ip9rWEKc0fN4Qw7o0sk04K0K17ihQRvejwtKYK9r0yag2ZCx0QzVLzt
kpXUHNd+IHfaJrF1I4KcXNtYC7KBic2FelFo1o+IbNKMM8aCOGJCNulzIE4RIMUs0SDnoMOYR5lI
wIFur1n7f41liM1jo2WQsNagDjEEdza9acVIwFEAp42p+xJAGcsuNYWsfcskwpNboySX/ahKbRIT
Ok58iWE3Wc0TZws2VCY3TAfbfGLT1QN2IDg6JleeKIt6BWVm69Y7xvzZDAbK7KKJ3UtLpu1DEs78
tMXZ727UKHwkKax41mFE5s5OnKNViuyh4s03SmcHLTRfJeta8prIScb7LLeCc6U6GsGO9kk2CYrw
zRQpWyXXOKMGiBkznHvtxfEzQXollUmapp8WpZcH35jReBi2w1vArcNUCocU85ZMrepubBAUITow
JqQn7jz3P9ySDLljE6a98XGCrKJPczOw3Xe9G9KcIPTE2jZLABu0EQG/R2R0knbY/WqcoCElFcFM
KVVUIQIuFH2a7GBMQFQAnLj84rhLcLbqamKDrkBrMc/7WY+4bRFm56lxjGmfCU0rtaunyTxqtLPV
ZfJHgiXwo9G+7sNZtrvh52/oM4cX6RnQkL7QjS1Jq+BrwiOzvZ8XwedD+4zBFTdNw5tdqPGJqK0I
mb/XUyhfOkzoDG/kFNNpHsN9hqPz2cbmtLVzkznHTPL2LUKvutrFsoiZ6hvBa1xMNyh7mC14dT7f
IprjAFl2+Wycf1VpE0FSYMfzAaJgiyTPobP5ZjWF/TAnBZ7UBCCWu42reinPHJswi/35YX2nfcCj
zFJBCYWIGacxMrrfV4vQKwoprNomPz2jpk+YKT7wGVmnAic2zMhq09scs7/9N6/7fvEFJ+mwzfq8
PqpvRHW/v649cj6Mg5F5Nxw8GOwGrWVyaebpbwyt6+L610UeZQENLQsheIBQHMXF769DX9UZdA7N
y4H59ykNrepHbgrVHtM8dNcYW5+Da7mYJjkki9V81jwUb//hJV6j/Tw2M4cQowAF7e9vAUqebdQV
WE1zDKb7ZqaMp9XkP1i2hShCuPP3Kpm5Bn9+1fdVBZ8YdUzAn4JrHbz/4MzgUoT1dIBqAqwvwuJ8
w6q1jrvLWr0MSTZYf7Pu/9s+x+dEPxGaiJJXy8s7Gc3IszuRj7OQ4ZOFd9McQ9ZIJgHkSLGU/PnT
vb991uBDjhoBSmqLdID3NVONaCXUU95ukpCjyIZTfWE8NFou9dc/v9C/PR98KNTPHkp/9Cc4Xn7/
8tI+wdYG0ZEo76b46rpx1m4cLGELLG4CfX2kgt9/CTr+/Lo8+e/uXCAt5Jghd8PbyzV9b41m06u9
LrZGah9d3plm151nx1RYJeeyljvbacBW+MX0Bq3U+u4aGmGnjYz6tUtFpndGMLffMc0TJINWBT0h
E8R5Swpp+eBXg3ha0/+uIZRhizTuIf+EeDF/rTLb1NsmDgKO2XT32GqHmUYmtHZ4xskwvJYZ3DUy
ZcLpjDLdbSBthPOrcAc0hJA92hw3WciIqfWar6OOjfawWPZ0QptRB/eTBYKYWaJKss8Nqk6to9Rp
IcjgsPQrcfB/nq97CgMjwgHMid8cKj8+kWPBdhPammWoi4OF+L1mcXzGafVgHBHcsGqnTq57dKtG
1jCqXvsEoZL8HNgR+68hOFfcEAa1BPfOMPMbklJm9a0Jue9D4ScWY9xl1GZ1XoNsgl0XaDzAVV9V
nHntruJ31mljs3GGy33SCTDG3C+IVRbJK5XMF2/aQVXBPlscFrIateldhz7g4/SzEQSjC/skM1ti
leu1w5aF5h3ZX5oPgkyHnvPMmwzzYDq4RekQmlmj67Hq4a0sCatClTIkbPxzgF6783nur/hL6Fi7
haO3UhEpdGxkPdPhNNz4OUvRLO/nqsefuCTiM5nA4yfymzLqEMNzIag3wr3UKnESqKB5kO3qMOgO
Kl9XJo0aD3c1Bpsoa2K2QDLI8UsGBDypS1csiNPkiGfz557g0h1UrGsxuJ1fTaHcyeruRabj+lWF
ATUBlDjqsV//nklQkFzMDKf5FSZQ4FwJLyw+T24jtgRsT/Ko5yX0wIR1xovBfOYR42NB94jUy+UL
spjiUltGU9EBNVq65pS5B5dUXyD/4aj3ZTjFFXDjvo9v8poG9J7goQ54ca+q6iYbuxmm3oRlb+uu
QeERskNu5l/yl0XNvOW61ok8QNmlY03MlmfT/papuYHqMpBv9vPLzVUGDUt6qgkvzYyH+OeT/x+Z
cv57Qihn9f8NCP1/Cm1FRO1fVr9/U45+pHh7/aty9Oe//6UcdYgj8uG/c1b1AYVwXPuXchTIFQp6
joproJ/AaMDW/0/lqPD/AWAUrTD/J0e8n2SsfylH+X0WqyrLeuBzzEdU+i9+6j8bL39KE4TXwCf5
rcBgffZ4C1ROmNV4uXenO2pdNeUaYHYmjDWMTRTLmhBmrhFtwDA3aI4gQ6MxtKtXq6o7M6IE7PcU
xGQNla6FJs2VdEiQ5RVNQGc6qCZI8hMBhUVl1hXNSt7AZSwMguT8VAbfgqmo4/2koPdLaL9U5OeQ
ZU+TAOAOmXsSZhw/2Y5fMPZFPT6WRCYFEtFM5qU+R47eRAuAEb+1gOrPlm7rb15VQ0HaSBWkIIws
Heq6vrUq3+k/EkBB224TzHrSSJc8r/Q3iQbs9SYqNTIvCUkj3bW90NOxKv2++0AnErM54bqu2LZK
2RMx4LqY3DfaUgOgKlv3U3HTA0c17wPDir+iuHUtGhAzZ1q0SxMcqU9tWfX1iYENuYGz9gkks/IY
0gsdWhWw1fTBEgebCrbGlySZ5scy97q7tgfi0sdWZBMycPRrK/3WGd6nJha3OhloKE/u1S71YUbW
QXTTjz5LH9py9DNOEAxImRsiim8tclk1ch1I8zcGDIqnJe0U0/xOXVce0A7lZIHY37jytp7jwuGa
ZpIox4LQ8jy5JFq/TuPtLAE+1LDBK5az1u8j0E/zKSNJfaOc1P/AuPgaJnXk2cHVWT3k2jn6DYOc
zhMMEuSneWlvJFfYvjGqpj2Pqrtb5tQZtjPI5Y0/pg8jgI09poJc0Hzsz9PU3S6x7e47f4W7un2/
gyRWfF6cZrr1UtcBjWpdTY1DnBsj9nHfF+7HkTe5sfrkEwlx4qiIIX+o7EFshnmgrYt+IBmVOlQT
IZIMw7m0jvOE+kBGQ868v7LT+MBijAJMx+cyz8GezZ19U0ylFx4z/ItXP6k/YvDdskt/koVOtohA
GWCr3s0ir59kG7Ghp0+DskmZ8Gg1WXNL+dEm6cUMf1DaJtsaLzcpR9lSRnT1ryPNXhAnESwxNB3x
uQlICEPA5O4aIZzHJgmNBO1zUqitNQ4oi7kRmFnIY+aqD8jhyInw43o/qOmWAsrj6F4jiFqa20Ew
KeC733I4WLXSzdH15g/M0I8+48vtuOj6AFj4CaTZHk6j3lRxNd5jF6HTgY0nwnDEvZDRe6ERr5CA
ymEGszT3NyX2cH44n9MSBV1ce2KPFEbs/c53CYX2vPveiHPjZLYwIuu4Ru6c5MwUMvnVqvXWrtvs
qwIGSQc1zb/7sid2QjvLK0w1cdWjnLY0gsR5DeS8+B5eQC/DSOoU01HGKCXX1PcuCorFTqM5ZuCy
SJJxupo5/lKJm9yF6ODlRnzTEQ5BV4rYDj5VeI/slkZNmDNS2jvd9FpY5Xcm1ajomAzd0qAu6yMN
ivnaDNI65GU9MeNL+b/bGhX7OJrGjmFXYp999IfJYWG0FBkVzfKx1ie6neOu7iEb722RdwLkcHuY
q4EJV1v3cHphGwN24fwkho1dJEN/HUWeV3dVa7xZRn/XpfLNiz2CG0SGafh+bvQjOZ3BNk2nR5Ji
kFcD/Uu1fjLbpowC1tqr6cbnRDmfZ78uja+VaO10gxpRBc0pZ8oGEgDl0caKa/GNwRYkwbEGeUyS
6w1RebdQbdG4ZMzbN3Fj3DteelaZvKXkcS6s55tels5diYAZCq7Rs6KRfGkOmrO9ybeZQHuJOG2/
gcANt14ZoMEY2h9qrOI3hWytJI5EMO/ahKKoNkikiUyc4ud4mG9AWRinSTPutGub8XgctihkxS1m
JIEyqHEaQVJTVbw2sVHfJfWYbC23yrbKgZ1T5/fIcG5nLAAEaBM+sR98stENEH707RtUYJBK19DQ
ZAP7B1Obq7ayGC9Uyzc06sSO54m/8ibz2WqZ4jphlxoPFvisCx7tkqUGzojMm4++jrfBQmSaRI6F
2D0KDYxYAZ05Rk8H4Uj3FlAMJSGGh63npcF4lC1LBjKat8ldCf6Du106Ngw0phURHP7HWKQvbjx+
9t3Gv8642Or22ATtfhpaidinuy7gFed8OfWh13+ucsLR/bA/1erqLqcpbDZD2d4V7cxuOnJEEbS3
CfH7lHCouiTxBPACisIODMmFzMop6rNvrHT9Jk8T9wbBt/NBEE77XQw/ShLfwc1yBY2uK+4zFgdA
NQ+hHjeuNR10XFx9H/aJKds7DgHQDSvP/OJ27Yc5rK9lKj54wavU7nAlWng7deqolvgOz96N2fTd
Ec4g/r+mLfeOlTZfw6S/k4jQxtS6qbR1nvPyobBPMDP3E/pEMsCtREcTkOlJNWjSxxsj66/JbKEj
tIyneXZvPWnctTpFdlqrU2UnP1h8x+REwY083k3vMjjSexXm18B4k9YDCnH6XyWalul5CBcDCFNO
MDD+tFAW4YYo4oNTZWW2ZWL4TbJONvLRFl+DkZiT1EGy+b0HbZxMBLck1d6cEDiqG6CH0YSjDTUV
onJ2vsBiKdKMcJOo66zISDN0U7fK+FgZ6rntT5mdH3u26rCLt8nyIyB4BSZLxMgJXSpi5Hw8VnV/
6y0sPl8WUu17VhTfY2/3/MgPbnH33PDI3lNPRiVHkwwEb7u0mxGNXkjbEZvBFknjgfbHmVkwPcP2
4PnfSuXeBZm4T6tmVyCLrGBIgU2hvnhxjWslHBBBLdB3RpcYdcObql9XxeeiRBNfWdsy5Dj+XZk2
65Sd3UMg53oltCgldJ7F26kYWQmQ3MBoryE21U2cjIjSGh02D0tHDzt1oNrY+1WDAMLvTsLL6gpC
bbz7tktzl8cBdVCa2zd107ubdgRWAm5EPuQIxFAOUDVHo6vGCNq02q4Qr6MZV6eFHClIotMgDimQ
X0tyt5SYKBl/n8e+LLZ+PB3Qbd6NSGc3XmvBeg+lZBtOlu7hv7g7k93IkSyL/kp9QDNBGudlu9Nn
jaExtCEUE+d5MJJf34eqKpTk4SVH5LJzUSggUzAnaTSavXfvuYQTiZ1JD3NfKGa0pUQ1cJBay6pp
Lou45d3P2+dmNPRdXBY2GnQI8gnt9qi+FTL6ktXXdhgXW4rVlddV07VwmoNW9+RzrGrdobVNkjB6
pYzSPND6LyYh14+D7vZbK+AJJHZfusuZwVkQFjyijneHXcCfLKThejDy7gJ2IsvRNLst0OwIrRWy
4qQ+1MRJ0skdLxw1vKv0VAULSj0ixHiUboo21pGzSZCdkpSQJH82chnupWyY3YZPaCc2IEE2NUZX
R4SvWDV2th0/FQEgY8J07/wxXFHd2uhVhCix2aECuCeZZ50jqUJrpW5i4TwaUUfyE2n3k7gy2ttK
zDMeSWzZ6WTy2phdSDoD9S+L8UKL1JHny40hiCfehTZqZ9BFWelso6gYMT60K5/N8RiZS1cyWaNh
m1qkgaTAbge2eDLLvdDP1qWiPusRe81B83CM3WVGcRWjHFxA439o1Ppp/iv8Uo/qkNxFsfLimskl
LdYvtPR/tUr/IPHmkItFB8YFPd9WCVGr7KTwnOV35eiTPxevs6G6VFNtr+gZ4eQa33qkMeog7jSj
QYiTo8X/1qS8XmCzkHxkBzW1mAHWi9YMX91OfnVq+zLo1JU1IWCO0LcqItjkUfkwFP6V0Znbrgis
NRCjjMNIbq6CVtUfpI3jFn2dvzIR+PG3FWuuShwDduE5lyXdichY2eG0VJUOuXFQWqOXBXhbKfcs
yFsh68iPlhVHdcN1X9At1QDah2rr1+A72NHDyVmRcbDq2mqFEoZY8r2b618JdzskzJUWnUzmh2yR
QtwvEWr9tHbXceHsA+rxWLIquJzD1uw4TsXh18mxxoWZj80WAdorvTq0aqiYqTQ4rI6xj9vZt7yw
+RWS4ILSwVMq99VulHvXt++DtN8gTFggDCUowRqQpR98RZAVV2ISFhq1pdC9tmKsKZmbeb4+HWJX
XQSTae6BisUHa2B3bZjl1tUpXrD+BrRr2kQgejKfUYdv4HGthMjWtizRpBZybdtIPu1oh3n3CpLY
BUnUpIzR+3D9VdUUL2lirTAqe1KNV8Ju4JgBnTPTC2Ch+3C6LvB9EW6gGupKb38FhbLqpvw2otQS
QakntIjNX+sN3CMjvyZjkOyxFq8hO2NfsqsK1NtJEA1g9tu5oYOWFsta66lZ/IJ1+lKxlMemvbbz
4a4yw0t6gRgeXiX7SVKY3HVgWZfIcb24lY9FjzkxTPl6TOCf78vR4fug15O2bIIrYtYwy0XKL4Qv
K+EQVt/X05oW03iwtMFMPbRLIw6RsUq/J4FrdBe+jXALknTBCcevG2TPAX3HJ7tLbBZCY2AvjiHZ
/54ilyKggXi76QtKkxT3Yl66xsbGmqmR7TCqP+0mFt8pMQZf6hDLzcLXIus1LOvshZZwZix1kP2/
yLxiWa/imM9LprvjnTGmtk5YxThWlzSc4h0dVUjJGMoQg8OSqxpW/pmm7ADZvu45wymL0YSIt0Ts
UhdLdln1K/BEqMzijdBs+4Gh4EfwGwRNaQ/FWUO6L/lmAXdOMfxxKDFqdU9LAvqz2nUWX+s3KrSD
/0BdZtWMjLZnerRa+MPatmqCPZI3vLQANG29Eadn9nSHl+FFfwNSd29waiCfyPQHZSSjrBqIkqvZ
JHt6iK+Fn28WFgLbmXdNVBzWe+q2+CgVaGWHnJvL7qpHE0MR17Qegjd+Nst+cGVGmGy87o2wLWfY
tpF1czjHG4hb6F1jrZOZzz05cmg9v4qjK36YvA+UrryQQtETbDCTfZfZNpMmmqnf2COSe0B05sM0
M8EVc8aDT4gjUw53OdIxVZszLlJkA6SVDSqfVzM1Y/B7RsoGThQGqLHJCGCSV5VdIdHvTUhwWFTZ
kBg9x00OyrX1xYe2d09wPWrWbOzBBKCHkspF3LhI9NuBVt2a4jbJ0FKdsmSlT/ngeKYVmXJhW7p+
bRgl3gG/6+xrp0oHykxl0R3YWTqCND67K5bJwMdyaThjOq/j0mwhHmjxndZipmZL4JqzSonUgUWD
pPY1SjLlUavTMaDPm0TqnZSEuLHqGepXsAKzWB4Y6+hJZfpeRGbKBEwy/BHQz3JliXCX4Is/L4P+
//TRC0Gr57/TiB7yqP354x//W79++8cqi+rX9mfzsTjKn/+zOGrOFGpQeihmQABCmqbl9i84kfaX
qZsU+RAazPCsmcj1HziRatGhI+zVRZvnzpHT/yqOCvEXciCLzoVLvZWP6R8VR48aWIxJzo+mWbMU
BHnCMd7YcrOMgMpYePyWfo0sNkeamVtn+pxHDd63UYzZNTEXOIALHnUdHV1GelkTVEHLsF4qhdRf
lA43D7y46EKzqeNX2MQxVYT6DMAozvSXj5qe8/DwivjHhjlGK/to+HTCOO9bIwxnSHUrBQfzstRC
3dPr0jlzpUeqmn8NRTeSYWidi6Oh9DQNhVAGwyOpgFTH6V5a7BGymEz6CeXCAtldR/sm+vpu9v2r
5v0+Tf7EY+T+Ar7iIfJ/9KMOKNYVxUQ2zhWGMWlWvkvCGwbNf3Y9/qu88Khd/XZxNAy5l0gLTVIA
P/ZZE0yok+ObpqdyJrwYhzR/URiX5ODMQBOXdN8/v6q3efFOGDAPOLeQCXC2aOwi+/s4oFtWhdZJ
G4p6i6VNM9tsp1AHo4LvCyJ6W8I8u6XF8WTdCWH9giH8EoHUXZe5Vj6c+S3zLfz9txgGagzaCTCC
P/6WhkKHrYWB4WV9j+OPJM5xiK59KseB3/tLfZrGZeE3lya/eYdwfNFFhfUSoAPFJEgi7+c/58SU
5s7859fMHY936i0ng+/gGorumVS/wR03r6ofqHsgBfitPh/qxNwy6TAjvQSSjQ7v6MJbYy5JDPX8
9jTuDsrSXVo24kxS98nr4a6gAmFJtKwjCQiwC63L6afi1fSt/azEXA52HG6hupdnZvG5oY4mleG3
zmDFhu6pNLoJwAgpnHTlZRs0f4jf/Of0BcaN3IK3BdXFx4cER5caEyuSV1JKWhW2Wh0AUzh/PBUA
svF2sK6RnmUeRyzCW26N0nbYrlPJ3+XZNO56kq52bDzOJcL/fusAsTH5VZd+H22Ueaq8m3VIKkYI
wnbpZTJrH7M4ULaTk4lHkonqM+yV32cd4EZmHF+mWfV0vNaAV4wrygSlN0rQwGHB2ZsT3bD6fG7P
0+rjS82j0VFMv30a+DZ8vKDRcgdVL7QSkqPQflqNHl80E75K1aIWKoWlfYtF728/H/T3u/hx0Hml
eXcXu8HGnjILbyxfcx6pN/XUhFS7XWjExJ2Z7L/fxvlRkRPANETwM+9q3o9VVNVgmLVFLQM3GJtW
F/Kx0foXn1/R7x8GcnrMt9nn8lnQjgi6uuawse7NxqOuiUexKe0tqiciTWXGbdQU8+rz8U48NjAr
MzgXk+8c8PHxqsx0sEO91qjzNdVcjpsK4l/tgfow9cN9FVvdyvUxmn4+6onnhox/volEiYADOlo4
7CIMdDcjkwvDOrmKeZ3tUxSenhNr9ZkLPHFD50woJqbDwksq3scLDMOK6Mqh5wLVrr8uzLq7gxjk
eEVJgdUIYQqcubYTn1q+siY7TfYtgmXk6OKaIGkGUWERTlRalaJpc0yqVgXqIEXiSqAhxuuFVdTm
a2kbSbaEQtreupqsbiMXE/WZNW0e7ei9ZN87b9UQABAge7Ry4p5N7Cxta3xZkNcXQ5tq+Upr2wQ7
BTbuL4gzM3sxDpYGZIz0cePM7TgxwViXWbMhV3FD5lCZ969NjzNIkyHjd27rQ+1RSi+VgPA4U752
sRvuqk6eM2/8Nr2oBrOFQIGOSAELx9E1E4GgTW1LMJ3Q8njVYDeg2uhwcCvyn59P5N8fNkOxklvs
rwRLw7Eeomz1ACYOZ17ML9CZMlv4G4d+1a62Wl2leyCNzVj48YqgOcNeCj+0d440uj1exiryPv81
J65bn3MAUfrDY0Xu//Fe458kHEKQgNBmtbmwFbv6YqZaeF+ZRXzmo/Lba2WpOvJAwcFpnubHPOAp
B5evoOjySrUIV6iVATAqwfDgh1RKgrFznj+/tN9WX8YTfFWIr6KijTjm46Vhi4nt2mfFAOnlfk84
o6/dtlZ2n4/ydoc+vC0MM4f4wm6fSWXHjzPufdSNpuSy0DQftIYGMy3EAuyWEgn6UgY26QQs0Kyn
CNdjFcQrNInRHttme5MpSVBRpQ4MajBttPr8t526A6bB1hGnwRw0d/Stw+rXUyKCS2uqurrvdX1Y
T0Uantk9zq/G0Q1gYZ63QAxBYMs8xd59UfF9K0FqTkAHk6gMl2E/JRfRlAQ+4OdObHQ6u5cNS6on
aL1uzch1lTOT+NitoxMuYnCEh/BP60aIY9R6UGmJVoA48DAkCRybFkG4fl7QPxDmoUsrdAhp2EDb
QTv+wBx1bxrZZSsngWoLW0fbliAyz3yWT94Wk9yBGeuH4PdoRSGoRdgY7Xmz/CKinVKqnBVGqba0
4dDHbPWiGbZUGuu1yAmNGMHu+GcW8t8WUm4LsitisaD3Ocbx/qNOHRJo7Hlqxlp1XXI30EmOya5z
VPfXpDgDc3TSzrzmM4/waD7AIlSBUGLaorl+DA62OnVQAE5Jz7f1J6O+yosWnqTi5QoJ0LqyJC59
p1vBcghHIq7WFBV3uv2jJyGjkdgq6NpmwXT9+Ztw4jfRpabGAtbcxg9w9Cagah9CtabpYdZ6d0Gj
W1w1pVbdTISXkCY30Yob7fLb54P+vuAxJZHWs5cg18A+3rKMVS47ovVUL2/s+DD+ShrkRmW24tP2
hyYFXgBWcDh/Ot9N/I7mfP3v3sEMKzd6r2TyMLbWt1iBuxUGwfwuoW+7hUTgXEzEFp2BGP8+w+dB
qZJR8phtafP1vxtUM0IyjWnleJHDXSTQN97TFm226ViiyM3AEWx9mh76InW78aoV5bT7/Ab//vFi
XIMNEx8WKtvHFQq6WCZE02jy1Lrzl8TOBAffLpqvsk7FmaF+X0qxJrAjwZ423+HjIloZl/N+DFHz
kJr+D9xw0SO8m69/ej0QWWbjKFRP3I7HxrRSAlWCVUURWe3qu0ozy5VShPr3pKaz9flQv89NhuIU
oKKbJyrgTVv/7tnJkUwaLUTvrnV1urMao4TqrUWs2Q1JlWE0us4ff4zmL6Sqahg9DOgS8x1+PyLX
hbCyHT0fivxWrysy0mVvnlnyfn9O8yhvxy0o8myqj0ZRg7rTy5QXXUkI34rRzExxlqw/v3snR2F/
7GLdQ3bwlgb97lom0C5yiJrRSzX2LhkQ0kMXB8OZOXfiGWl8PbB6AgpHQnv0foFBooVgAwmXYhC7
oqisXab41RfDCENPg55/5t79/joZGu4bvIm4+CiNH22YBiALdCwYD0igstdjRXFRYqa5TZbPcO7z
eOriHEJF5qfEdvuYZt+kLVXnBvWT4rehF9M3jtXgl6rGN8ye/MxsP/G8OFdxkphXqvnb9HFWAICr
rWp0WtS2lcuZCbl+G1bd9vNZceL+ze+ShpzaoNdwHBtdIB4NA5AlHlFtPzNS6Nns6F9blqTN3xmI
DgTnUwq0x5MchmWta6UO/7ar8i+VJNIeAgdUwKn78xWJ2aDr1vwdtygRfrxxipP1keOrnQdQo7zR
CxMOJ+b2u6Ec9DPP6C1p/uM+cq5t/2cs8XGsyQhF4Ngcu6vSDi56VE31UkfXPCyx6/q3etv0EH/w
ejb0dusJQBIH8pZUJpuNnz4SJ7i0fT0jSdYsSCwbpcA9A6LSgfad10N+L5W8/FkTSoZ/PslG28tw
LJ319s5vyfFlwBzg9RFsg0g4/HgZEG6A/SpF74HZUVdIhpvLbmjb5zEn4tl0M3dl+z4alsyY4CxC
0dmOAD7+xlScbyahMPAsaXB9/BHdyIF2FHWPNgj9ViDY55aq1c1AN/PMUCde5Hmfx06HuFe2Vker
xghVhVQM2XtVWiWXOfpi5IaBUl7UKMMXZahX5+KbTo5ISwHDGYbF3yIqzRwjYZ+0vWdQNoFHZ3Xb
2g2QWQYo2y/1pAxvPn/fTiwfBhsV+jtskujXHS8fU+PwwEfSw4AZoh4bkfEJK/Y+H+XEZZGzQQcJ
EwebAHf+9+8+Km1KumoPRsGrYoJlY5l2+yqJa4iFUX2tNFN3Zry3wuDRTGXBx7dHedXmbh7N1CwW
0GCKdvAIEuxBHlUzRVYg+47j4h6Zh/I6M1QI2qGFeBvVrvvN6dgE/Y33nj0cNXq+BJSdzPnuv7vu
ABpSqgcjGXxWq63qJMl3CjV1AhKNsLuArRNe67nTHyChiWVhoYRo40GFUTIZFG278iYVsPpQ65Ns
i0RjHcoGDXcfFF7q8yriV6BPNTmiO/N5PrHcz/0olVMFUXwAPz7+7pHzC9oXRXolxjF1QWzhsHUz
qd3kuZTfP58bp2YgM55Xeo7CVZ2jtdGVgaKqwB48NUT4ERYleMrBDNZ/YxReZtoMDj7V48+kVCCt
iZI0RDp4PiiguNiXbh+em3e/H8aoF+ArYhNID912j2/cjJplC0L8WhZYP2RaNRCuphCJaOJbLmDL
wAX8QGH3YcTWjRYXLMhV36jpztWtX6q0s63JjmQ92klwYxp9Af6QKsd20NT+8fM7cvKnst1nj4IZ
m9TEj894iExjSAvuO0WOaTeWUXaRBkAPAkTVG5kigu200vj2+aAnJ5ZN45UIXmxTszLh/QtRucLs
C9z/XtYmTzUa/6WqIugL3ClbfT7SyWn1bqSjywOrqMRqwUh5nxMggob6MpxSeaYScvp6cH7Rtobh
cvxFBKUQ+JTiCEoGRLWoUTcSNthOvJmCePszy8nJS8JmQ+mDTjH5Uh9vHkT9rlIki1oiE209ztq7
GqrTmUs6NcpcN+XcPZfrj3evlT3wwTCbwTOk7OD5ht0igSP+5xtyTmf/GeXou5NoalNpOtaVjHPc
HXjE3muHYnw0AIaNZ+7bibI0JbS5RMukw9F93PWQmjGCkIEzlI/g3wPDwRek5I3c90HmPM3Qq/2g
O/XzUKrpg0hQffttFx2MbHSscyvE/OU5/jLROWP+OxT2LOtoXvYIuFzFaKQ3Ci1lpQdkmanhE+7o
ekNk0a9ejzyIq8E+IhcCBmkUrEfnX/GD/1VwcfIZUyxy2ds46GCOaipx54fqMIEZJm223Jq9BhS9
arIzX5E3fsTxtdLXAvPAl5+q+NGEtUuD3Ao8zl5TB/ZhyoLkFhafuOJb2zie8K12HzWBvYrHJP+m
OG229DXbeRaU9F5xg2jn9uGn3tb3v+doV2CUiS3JXpKeg4980dXcAPoZ5Qp23t95V0k9IeODrSMi
h6M7DAKfM4fFY9ZGvV1I30CUXCbBmUVufkuObzBSr7kmyWkT2sPHFaHupNObMpRezJ69W0TIBY2F
nHtPt4aaIA7vcRxcqGNDpUr34yI58xafmkf0eQhN56zL6fDoLaZnG9gwcaRXYB3dV31cL4kNqb98
vpSf6EPwpiCzYi/FP7h6P14m+MgEpytFj1ofw9eUKMXIIyhKuR+RMh60YsAvNMBKx6KVh99heQ/h
IugRx+zA6SpPUjQGnQhfobEbZSEiy89/36kvKfd0VhTYFMXnsMoPH7WkQlbfq5JihqpvswCioCpb
+2ZynGxrFTgCDSMz7z8fdF4njh/9vK805ooQPg3xcVAiWSKRZKxpI8zyVRQ2mAgLaIGW+VVrlcfP
Bzv1nG3uPG0IdtWYqj8OJooO/9fI60LDWOz1ymkB0Zvd3/jyoFd0dIr62KX0+fV9t1vutQSnZ8R9
1AcL8X+e3UxtX999fimnXhkbQNbM0LOpEh49rAhhNVts+gPoq5tHv3W1qwwI7z5X6vbFVwx3Ffs6
8H5Vamcu79QTs1ExzFAa+qTHdUkadH1coBHydAhv1CHrcF+VxMWtMivBo5qpWfLw+bWefGw0kCxK
kiitzKP1ripE1/OLBk9K1/UwCxqe0kfx+vNRTq2qXBFKOnJRTcqgHx9bFNbCkZE2eL6PL1RvBndP
K6bdqfi+z7xppx4eYDMDYSslIgSmH4dKa4iAppZgpgh0eZVg0Xvw7TbfAqZWVhmPHXheJJ+hP+h/
41ZSciV0CnEcecRHbwBhSg0dUoX9CuzMx6go9WWWEWX9+a089cCoaVCP4iRkc/j8eH0TRvaoT3UW
uoYcwsyVmb6QonD/zrrt2Kh/SU/ksZGg9eFNA3Eqcotodvy1gINdKC4bC1qW9/nVnFoXaVqykUTB
w007umdVwIysjWHAhOXLy4609HAlCWEAauPWFjGLpFL4airPaFxOHv5dPkcMDUGHGvbR1YHxaFWN
vaXsDFy9JtTUG78dmwcWR2vr90O/a5CAbqYi7q+lG+Y36VS9fH7tJ/ecLlsU6ipUciiwfPwRxqQ1
IEZ5K1Lpi3Wquf2GAI/yNW78aDNOufFDFZP+lXNCA4e0wQoBHt+8CdL4D2O0aaDNM/Y/v+RoxYtz
C0BSOLGht8oO414o1jHBX2da5SemLppxvg3UDCjtH28FwFgYAeZ3ttdTn7zxeyc8H2mpnXm6J8Zh
z8rumXo+u4Ljxm+ZaaLMmhaKS9hkF0Nc9Jua7s6ZI8OJqUuTV9AY4+tKa+zoU5Sr0ChNPdRAsim4
bnpr/J5lSb6p0efQBAxM7FjoHTafTxqXOXH0TWe6gk20BUPSz/04Z2IRVnkQpponyYm6xWsE+FSA
+0vwfcP0H+s96fHVUvXDGWReluqZqz6xkiOToeqIqH2WDB1ddR3WYRIGgea5WqfeZByEVnZej3c2
Fu3Pr/TkSBTF2DLSAWLCfLxS8rmnIMUt7snGGQ8VQQGrCXr9naqTDfr5UCcmDEoZh08TH0FwUkdD
RTIuoS06mjciL1sMtiVx6oT+mbXuxJfJ4eSGwAKIK8LPo0fn1KZf1wT+kXpro2RyrSZ8CuAelR7J
CQlhqEkbEvpBEtY6yPMkP3ORp7bIH8afp9a7vZOVNKHVumTS+HVV/8Jp1133Bm7bKZoNnUVm5Bu9
k9nKUGxyRCaygzaubxmPIlIOgJoIRwCsAhOq+f437j7w4FnXOC+FR79L5gBQC4q0XlhkGFmHMfXs
0RJnLv+fMpiPrw77bpQonENomXMU+nj9qt1JF3RYhxQDSv3WBqDyPGGCNLTpq07OHVz+OtmYvUN/
DK5MeF/YZZF4jRa6qIBBc14FCg2VJUgwgl3xDbbmfRe98UrJL7ocSCyUnBh7/Ox9FTjqvspcfNOj
MzgQe3ViAtZRXduBZwVBVK7JBXJfSEnCGIydrTDJ9hrBsPnhMG6nidS29dg2IrjIQpyHgNX5FoPF
AA7Lf062/CbzUVRxpwJsLRH0XddTY47TniaCBo1LA7JjqJ3GXWkyBbuv5UbqrIDaBhejWU4PENJi
qmr5xPiDU5E05vSGDFYOiPx2n8ixbJcRFgvcdmGCtVaTBdQeQd4hZdgukWQ+dX4mPOg+xde6njqx
zU09yteNRlmNFNvYtFd1j9hm0YimdDapNiYzwpF8PQBIUrc2RNzZm9hW3HTv1F0zbhMElxXKQ9pV
h0Zv0sBDvxMA6TdK684fsLd4xtBK3ImOG8klbu0hWRZNZCYPekBi20PiNNOtMOVINHI6TDpxF6pS
rcMuomLEttAmlzkS0RNZIDZmIOgal0WllM+m2egQLOx6X47I/hcSsEqxTGWok/Jm6Qn69rFS9krP
fgn2QDdtS8M3NbIMRndc0AZ3bOi0etwfUtEFNl7BpvnSmBH0Nc1JKFcHLQ3lTdpZhGdkvm9fxHMW
FkbfSQwbMnHUJxFk8bhozUS/igKoaws3ZK3fUfiJ9aXdikYsrSFMq4sKS5HAad3Us723qw6u7qOv
S0hnBhHXza4+ze/tioQxteyuhZ0rj37Z989kVnfJ0pZ0DQ5Ol1vfiHQKXi0nl9e1hpWSjJaM9rMK
dJOTjjqbI2N5D7oUSkZs1HJPPhwODzQ2WrskEqttXd7WbMDp7gQOqLzGVbakVgbD185xWnMRA2zC
Bdm2vcL/plnspb2q/xpyQwkhnugx8UC18quIKLkAycCvAj0gZ8aqoLG+sFjCTZjyKXsi1CVVyFCi
WLKkIBi+xHHp7MDFZj8LgjVupDb08bUf2MZTEhE/guTG0MQCYHioevATfaCtToZSNyPIoFrKADDI
LrPHhvwgc4ye8l6tE5QS0i9uBjEpied0dICWkxvVP0w7LIAqprh2yTMt+5c2CmW5rQBxJSs7Dsyn
UEllv9GE5YslbST9OgkHl7AMZuw6RE+jrNrUnRoQhCMvZZ9nGeQlKIjqyq5tUgqFMrnXSZAqWJt9
fgj4O4gpKQ8tXSjuqP2oOepc5a7ef4NLQuyPwHwZLUwnMZ4i1PzBglA/QhASIgEIPkGDUq/QSmnO
jsA4gsUj12FDl7swcJZNM0U3gnc5gIaMJGXZ+1gNiOwacgWEVprvXCMyDIhVuU47qu5KataWAFaQ
DhXoGRHEBFh3iqCBPIQEsHiEjealJx2zjy8toUhzGU21axFRSgoUv7+viehrdJJzOLrkz0KqJDN3
fVbEm9ElzmQt1NCBtNoQU7qtpdWB9xG4fT2K8rhIotxvEXa5en47DI55p4SS7KAqnbBoE10NaHwK
k0h6WddgbPfR4I4sOFQoQJJrUGjMIpGbwaphVdIKs6Z91je5FnsZlAw0v51J1lWyUAZyMZpvyOTy
QblVFQkOdQFbAHfxQzGQ4gkEdvAFrbX/ySt8dg4qKfIDIERS+3LvTJaie4JhFMppJNmvrMgiewMi
AuQGSUIMieTLurLFwxhqMf+asPsHEFMlMwqwdX5mj/ibINRB60FnCbcABXoENPrHLx0RdE4PJ8Qg
1SC443YBIdD8EaaWmnpF77MxBZDq6X7yg69SsuxixQbXQsXGNVhsyq55ePvC/xGy8P+pV3dWn/x3
r+7Tz6b9x+I1Tz4YdOe/+adBF0YhJlhEmcgzcagj5/u3QVc3/qILiVZn1uSj+Zl3Rf+mF4q/TJTW
qCvmlii6R/7Vv+mF2l9zj54SBMdpFPYY5v6AXojChYnybsskUEZz9J8LGlh02RrPe/QPW8YeumWE
xUJzk33vG4+tbnU3ZYTJtKNUvbUqlh0iUTTikNPp4EzDDXHTpBmRpLYcMFfU7CrAJdFvvejU2tio
8D1JvdSnm8Iyhu0QxVW4MAZhbGg1enqrjgeKsuo6yqwWfFPlL5qW9oegEwRyKilWXY6XyAUHu0BK
cKjHtPV0URXEG4etckUI0KPSId6jhqWs296Kf/ljoUFs1/KnRBm1m6LTlVsxWfVNJyN1z1Y/uzCJ
acoWRT7OtEJCE5+0LGxesJqFQLGmVVxvGqe79IdiZdOOiN3+J8EsQIU7+0vAcuxF2sSL1CkLK+sB
NssRFl39IqJn0UV3MBUvQrPeiTTbmCNEmHCXvEIqvEScfGMW+atvVS/5VH2ra0g6oiPozT1Iv7wg
pXcdyfLGDqwbLchvshygnKlPWzK+74FQeYoFidRfSfsmd+K7sC7vchtpLcjqKzYTK+z8i2rUVjRW
Dkk63EjnOY7IqIr8JV/WjTO4F1YzXPSyworRlRhslJeqtTpWz+y2bYI7uMyQ8Mz4pR2wRbTZk+VM
F2FiH8be/5oU05Ns0p2vgUssmgd0Raugs9d6mUMmJ/+WJMtlHrAXsouvpBbKAVsq4UPXPQlycJOI
yVK/6ulFUP0cyPosAAMnVfEFIDHBBBlRSoW7HrI2WjqBOJiayS+JnMtQI6CX49WCldVS3Cuolduq
ca5FxYjYEEmPjbeBE+8mgmTMPvHa+JqENQ6Z111grqraf+WI/oOAFk9pbxURXxPluhonMC7Jkog7
U9x0ObHf9Xqavs4xi+HwGGoTe3NsBP0IhkoVr2Uh2KleGxpUIRTUG9dNN+Avckg67bOSKuuaWKAm
KB5M/77Q4QalX2rNx+YwbDoRb/h+x2F0EynBTgEDUouY6pq40lvzqu0hVOXOuioep+bJz7sd9omX
yUaXmplbelMr6DeXBEbs7cx4AZN8E/rJZlDT61Fhv2MUjFRhZq/aZhmQ7KQkL02v7dlIbM2SrZ86
LoeR2amBIeydTQXymOp3cMVRb5+V4YspXplBh6lu1lqvfk3E19j5ooU8p2qb+361yHr5i0/irZoQ
f9xD5HPCTZBUIH50Moyfc6Vi72iZB0oiK6dsL3Tp7jmUPBCa4zXEQA32ZYN/zUm6da19cbv+SYvt
NdkpDkwQ80DWXLmQ9rhxx4EUweRQW3gU470apGt91o/zEbdzfUPE4appSJUlQpTanX87pvIOajXv
pOPea/226r4Y1c8M271OFBsErtyM1wORtyZmeOnsrLpaw0q+0It4bZXuZUEFfMHuo8iXMh5IfyZo
C85IXdhs3YBW6dm1qdTPqW1uR+E/sKVeNWV5oSQZ4C/Fve1L86CQ9xlU3AaxKdxgJzhLyWlDzNdq
zPttYzYrM3wZDfOmaRusGk26kYP66Ff9le6qT3SCv2tOHECClWx6wXj37QqakmkVEdcckG1QwvYo
t0awD5O10c/YG2PRCYGvIx4gFBruA5zwG92tl6nSsXNkd7KsaREvLC1dD9q30RnZCE1e4Nrrqd5U
TF92+dhx+kehcsqqa/9X6E9Ll/B6DrnJAXkC4WCxvSgD/1Dm+Y8SIw0LOgxlBxQTfPJ9PRGcG8o7
YIXSSx2tX1HmjZZJmbpPTl42rPzli+uH9YURxuVl3aYVgGr1wDH9Wlemi4pw8oUhFQwCSu9cz4HR
CzpM4caI4h8h/kNfSy8sF0atQ9zCwc/C25lysig0jclhbzP+dFFaGFhbTXxN8umuNdPXruivGnAI
B/Ia2Xy3JEmbCaGZbSkwT45GdmXw5fliZo24kaOuXQn1GceZ2fippxN3KWN1SQ5lGFgRivAgZe5W
2saJ7HXjXko3ek3htSB5yCawbDIhwW+LAOu2zSDHxWPxQOzcioCzTUr37ZBvlASGWozRox2SeGFz
+l80RLLR3ZYHN1XdLU7gtVtUxaoKoifW/HSZjXfC96bOijapWhzgtj9XYf9QkLmwCGv7oY4qgEs8
rMSm1dFV3UWW3xD+xgk9IsEKr0S/bLJh35NODkru+9Tp9zB1Dnksq6UfJFsCR64NpYGWpKnPpVX6
r2UNhDacCd8RbwfRo73Ha76AqJQvC/g8y5CzACg7hBEtofNL2dXIczhOqVlNZUKzVsiXn8ADtjtF
j4Odow2X8fQK8/BZjvxXgnJEvMkyZ+YRTV4eKz9U7EoZoZKRMm3cvJJeEugjZQ8CpTUivPJyZOMB
GGrmWPT99Kx2+i9lrOrFpBEN3MZ4zUw98JFAcNLoBuOCus9Fkvr32uS/JNK/dcvwivj2Z3SFr9IV
N+ix/o+9M+uNG9uy9F9J3Jd+aRqcB6CqgSKDEQopJIVmWS+EJEucDueZjf7v/dH2zZTCvlb7ohqo
KhSq4LyZssSIEHnOPnuv9a21prdfonFbqZdhMQBKW0C9bErXQ0UDLJFliWy/XoasyHFMLeR4MxRm
7kalSeJXInHmTzuQXOOgsXyLK02EI1s+1MteNGd1P1cbvTGqdbB8YoLa3FMdEawLoXSnbWTzTE9k
mVUgAHpi83ZQkEnQ1FH8xlF6Gpvs3yCQaUgEND8kvepfdNL41jbjqtXYMRGBC2S75Ju0x1YbfcnN
gdTXdN5htwT5N8cQi5Ss3+aBke4igjLPMnOSN7GutGtaLIBBm9YmQrFELFofqVkNIFrhUwZnvm6B
67umPYLv1JvNYOYboUkamKf7cvxcxfouNErJy5xgT9BV5mkgHygvDNYp+1pqnfNG1NuRZUSTh6O6
QS0ytrWroV0L0yen4EAIYavzVWM6s4fqCj166g4SUEmZZAaA1aGvldk1Z8njidOZHQW111d9tC61
/Koao90MF5+FrRWgeOvymFA7+yRvk3r2Wkmzzkq7GU+ZnIq9XS+rZ5Vy2E1aR18XypRfZHTAsE4f
l7JxQVqPvR2i8r4FPbvW4iOSh6XL2dacG8dSydnSnDKR2dMGcuNBNfmj4Dc+VG22qTLRbKJKuwNf
a/l9I73+z6wgYEPqNXTamnUl9YTcyERo2hINkErqtpUEc2+R547ldKrW6lPckPHZq186Ck2kTJ4a
fz///fdx62+0In513Pr8kr3k745ay9//zkLSIR6hv8MntUz2vx6ovrGQdOUTAlZ6wsjVOXIth6a/
H7WWU9f3o5WifmISwQOL50DFTKr+zslKNZeJ95uTFX6CxcW/SLg59aFrXUYSb05WJVAZg76l6ZLj
HEkboj3rcj+nesSOE7ZO2BN8My5lcliRN7dDz5IZG7QP87k10zPamjAvUxd7GAkaqpZXKHuSucUq
rmZ00q0szz5PYLotr4rC6Y7Gn/XZLtIZvHKQFne2BsvG7QY82CWMs4KQbK+jo2cDP9QW6FdA9gKZ
UMwr8goidzpN/JAo6PsbxQyhkIeiijRyP5o6kV5T0elZ7el9RIwZz00UpzTMpGTx/+ICBj0kh4oE
glSjn76zgwTOZdXk0a6VO2k4FUOcR6tZyCqsQTGR6sEpx272hhyb+pZeaKQRPz/X0LHLqUqLR7uV
kbvZkamF5HdwLoh8xZJS4dZWatCCw34cqZtkgDuxi7q2BZcdoCLHFTV0xiOtdlu+ptAwkFGntTZD
j46NWILFntRJkd3mml31D9PYjPUNEP1R8cp6zCC5DXmQLX3ZVE1WjoM1LfMYVGjT2SzARF84c+A8
kCYyllvOin10OkLhMYU7oAtNanYVaQoMrN7I2lUv4YcBE8LvVmb6BssRzM8g5OSzrjnPqvjji4EO
GuTAhNTJjMMYpAHWJqLni1lOXHWGTtO/yjFDg8h35qlTaf3nZRTdSANkIEbXSdQ6/SrUyA6Ff2u0
I7HUosLzAVmWVlj6rPaiB0tZEoXBUKFt9ewoMUk0fq06XVKvWPvyzRxbdeSR/ZfeBHLZPuI+SGBq
ClieTk5+C6jpRJxUCNGTLQOCOju10DezDeWWcY81u9aOUO6apAQOmRIeNZE6BR7hLLRbO6JmBpJd
V63uVBdl14G5M6MlRbYZTOWCzYd0L7Uf/MrOuhu1HJz7Vs7KJ8DD52pdWndymEgEZ6WaflFodfas
0oauPF3rdPgReAjvobBiHhgTXdyX8ihfVSE+7Lwvnc8o/cPTMKQ5vjJKTpdeZZDDTvZBvh5i6Uor
e+IWgYKfTLGgE6FPRvswGGN5IaJBf1BJfiMZNoJmQihADEtbzNraHqAXtxJ7Yzao8Umay9J6wSJq
eZlvGesgkm/AwtojRTRP8ytnx8KHXMjRaJave9KM4eeq5s5sE36ErtaXoZ1f9l8nE0IfX6EF1yfT
VKh+kVPj8XCkvp4wi7lqsqYoiCY0EoCUarUAhNMkM32Rp7LJUVpoZEu3QZIeV0ZMeyGOFUdb2fXQ
2uTnBk16JmRlTHzNLKPsnvsgGb4slAjHy5ohQH3eZ6JaZUYomZ/DpJn49U4jqQgwoQ0qs2gO8hUB
ZJl0No8B+bwSgR7WuUPlYhIJwaSaoL80ek3phfe0uM3ysjd7Zz+Ocf1kK2lruVFqWhEhMq3a8pPi
4saRMK1By2XkArCx7bmZSGHM/VruFRmpfDuXq2LSExUvexu1XpEoHHrlUFbvB6WvIXYoGoWiOpQk
eqd1klrrSC/i/DFrorQ+TvWhSI6kcg4VX5gWfFwk+KFWuKMzRP2dZlb2yMm2L1RP68Ik2lWlzWAl
GOtmJvQ1IJ78hbhPNdnrZVWW61Yr6lo+mqt6mq8oCFqJ3ItKFSd13mZ8OgQ70tLX+p5Zypsdbv9t
y/gVfg0FNsMMorpUYBpAaQ6mynBqUSNbHRGYpIzQcrGQtK/Ksm5/c0r79ToYjlEcob+D6fN+wzKY
scyW1gfuDLD5iQCf6Umpo4/gK8uk/e22uFyFjjm1FspYE5LZ+6vMgGeEyQRyIVBqRzi5Yw5GIr+k
lB3dqkyb0yngofj1R/iDGmi5Kg4HE0EVEJofIBZiWPKNbC1wVXJOqCdHDbS3DFlZt+bE7/Qk3jC5
JsSiqJwKtimp2W6JFPL2169j6aYevnnm3GihCAFF933wETuisBKtIe+BsGoaAkm4Y6ulXWpP9fbX
VzoUPEAH5BzOO4aOoCBFoMx5W33YrJuEggFxb8PcuTbmQFnPzfSRmvHH94NQRaWzjRMPl8Ch4IEA
saQHX875zOF5aBy1WUVhHuyIiil/+ynAbgisS+eTI4ziEIExTwaDOJOUVoNR+onNzCwa1I8MQj95
P/AkFjAmWubFw/P+UxOmIXOESxzq+oDiJ9SJFmgDu92rqSDB8bd/ReZirubJNkERHQqa4RGbfYhX
YXGm3UtyTzcgTOMP7oOfvSPqUAQ93AO0+Q/eUWlUmhTrg+POWlJELkjfNj1J+3ymriqglnyggPnJ
bWdCwFk8I4t3RDtQ3ZkwzxBx855Ss+nWag34A2OR8H/9yS0v+u1jBGgTF4fJeER3uMihkdtCqwgQ
QnfcyKB31vT0Ec2Oh7uW+u64yOUvv305jgVMYhxccGj5D54lq7W1uGxMi560FN+NHO1PJOGoJ3Xn
FGfaNOkfqOh+XCLxPNNoA5jFaowO6/1dGM50p6pmorHuRKYr2vARWQ3t+145m0zQ3MS/fnDFH+8S
rgjOhA2fZQ7p9cEV41ADfswVAZ4V69mq6HjwOdA9TD9iS/70zS2LhoZWGD3Wcge9ORYZet70iK8J
X22wuKXpMKxNQ+2uLZupUqgk8Y3VDIgKfv0r/Nkb5ObnKVgMmMjl31+1NkXICtJZLoK/fiMRxuWr
ZVqtm5Lj/q8v9eMjAFSN1Z0/ma3xi3x/KZp/eUDRG7gKc7GTWLKWOrPpj359lcNHYNnQMBvgNuMf
PAkHRUHe2oSVWEsutuijp7ROJbzPWe63k+jPM8Yw63/iehbARB2T/LIAv39XSRCKyU6Y1jkWUI1I
R0dFnu5037OsEFFshdkHH+OP9wm1AYNThPJs3Mqh+DLuZmmRrduugnyMkZdJ6a1GVnqtq+NwjFmX
ec5kVsNH8sefXpdVRV7eJ8ylgzfajr1STx15J9WQ6deinBQvF6R05LXRPk84MK+kAkHVrz/dH+8Z
lXxR0kXhRCx2sIPbU4+dyZIah7jruGbG0QhZe1JRyqx+fZkfnwLmK4iREXY6yPHUg/dGI7MH5qg6
TNZIw8C//4U1qNgkhCZ+8IZ+eiV+JTRcuBhGz/e3S5/INV1cVN6FrDSMmWjoufrcQIyAUv+RzWp5
2W+3A2od4EPcJDwIVDw/mFjNsO4UE81JEYiNKmbTkxrreQg1Onla+QEU6MdfFXrjJewPpT8QkUPy
QGIVdTBLOQKXoZc9eQxoFRsElf/6N/WDwGMJJlRZlHlHeByQA73/AKOoHAWh5bRyg3kIVp05MDjr
JrWbVqZU5A5JSTafadJb0T1zlRravEyal6tJkVWuJx4PYyHr6ZlLfq38EQTipx/CUlKAJ1gofwev
zuCkGTQa79oqzcozA+b5kxl8hI388VEkdxfiArs9vhXWnvefgY1kN7I7xgkExEs7wmiLfSgj1VPs
pryarLa6j5HHfID3+vGtQXMA4YeZBbci7+/9RQfJCjoIb7bb8LFuiDnPVo0jog9Wt2V5fnfLosTn
IrKGaY/n49DFawkC88iVN916yutnI55SyY1FSicqVrOqWtWk+ElnUZXAvjagrHzETP/hkQGCg7KE
Wg1P0OKQeP8urZmc89YsuT5JC7sunGlb6LWCXiOfmPbObfyRFXv5iQfveGEJwZuniMaMdLD2dE5A
Ti7LvFtZkZ7f6EERzCQMQwbczkoyOB/sjz/8GtEamxx8cPpix4PG+P4NqiUxmjpQCFdpB3XlBFgr
8IH/9ia1XIUVlSIengWuuPdXEfXQ2xBADPJ/0waSZ6GQ3qs3nlKoioeCpPxSBUb/0dpw2FnGwgxX
gOeO8onLOwdXzec2QINMTErqhGjelPE+NpXb3LHO7Ki5NrL+SUeaoVv9dVSg9vhgZVqqz/e/SPwW
OL2wUS80oMMHpG3ndlAmYZDUYdQ+ubzzNgqTzktnY9ybFW00q2qTi6rpho2EMPio8wwmb19+/TIO
fr/Uj1gel5dBRQcZ/tBpkihFjlxyzrzEykmuawGm0gv/TdvA16uYxCAs51u8GPrBYiDSkKDomCRQ
Y6wmL64iWM5zqnzwkR4sBljgOVXwmwRET1A7//r+LopzFc+oOtSeQ7IYmaGB6Ty2TWwLT1K1ekI/
ZAzJuokq6ERDN4n58def5cGjuVwf5MJS8lCOL7Tq99c31LC0oxk1OENd6ZKdoyckUDNHdS0x/m1/
70TK1djbsJFiPQOP9QMOxaRFFuaj2XptyBgi5aMnfzFNusw1rcH+CDrztU58c7tyOdwAmPYWAR4O
dP1gpRsZFNexUvaerNkSGnyld/LBNevGGjY9mYztcZcgtMQEUJvTdeXwgnxyV2xpYzpCqs702kE2
DB+j783HWsabvtJ71AIrSw2V694ssmhRLlkltvZ8IDUMAWhnrYCdyA+TUGvZT1KldNbguEmgcFsq
5wIpgqwn336L/z0T/Btb5dIm/McizKs4b/84fXys2/fDwe/f+G08iPb5E32JZT9gTMgxdyEVfJsP
Ll9icLVwLBfoHYUxu9N3LaZif5Lp1xncswtsl2/7a2DIl0A4qDLmPtD43Hq/IcX86qv660ZlkcGb
BIKRvhNoaPpBBxtkWxTgCgNkA0MWMuhSaKQ7RnVrsDEX5W0b0pwMivy6y+E0lUmo42aJhVd2WedJ
ZnLXxt3gEUc6rd58kvtvL+Bt9/mrNergdUEbYR4KR4VV95BVAb6GWDcDKVjJWd1tmz4/MmoZ6uz0
FGFd9mURPEhtq7jYE/a0pfdpbnEiFAX5xfK0tcTGEoa0Ig3lRlFq0vtQOWH8OHXCWRANLGRX6wKD
uDN7z8SLcLHBEr6R9uipa7RdqzDV0YMyRXOtVC+8Zow2asNQyEagSXt/8rHSnZRzJL698f8fz1P/
ApC8fuEWLJs/1l3+5bEFMvAvy6X+imt//69kjH9/JUsY+rt/8fM2bqeL7qWeLl+aTrR/v6uWv/n/
+sU/Xr7+lOupfPnXvz0z1WqXnxbyst5Ozw2ZZ+AfP1dnxR/ZY/4/mj/EY87+/O1Hbr/869++ft+3
xwqBM0hkesDU6UvndOkMfHuqEDiD7mNvxolBHY+t9s+HSlM+8UhD91NxKSzNT7bEvwTONPdslMo0
EFm3det3nirrayX91+3L2UQGPE994FB2shEcxmSIfsDKYGBCJwNkm8S7qtbOwrJ4KkqVZGBVsN0i
1dTMmy6wj2n7H8OUOC0TV+jpCWwakxRe+bNVKhZPGQYPbXwJmQROWbjTPULhEbbawVqJH5tWfcBh
MHl6XIRur3OrJn372MeqV2GQSgmYnptmlxvE64IB9FS9ekQUrapHyZWTnBM/WeOx0N2pXAe2bxZe
ceyUWMA3hn1c2fvzliGlZZGW50XRDrRFt6l0P9OwuvhB66mKO2DFaNdT4rqNRQoho0HCYtGk+LK+
Kru9k14QShkXl0FygjetKjwjWC0Cg5Su30ZNzwg0dPStuBJXyQofD2ab1+pGky9RKMouufb8qaVU
uvNOrMXauJOC1YRe9AHNYXlFVxKPxbWkeMQfVUS7xi+RcplfkSp8XYmzQrploIefZXbRD4WupBXe
7Aq1PK2SjVzbjLK9Rho35G8u8kg3yubVVow7yDRHZndRSLjz1lVnnWAGEbnwIHe5yoZEiFYFs+x1
99Oz9CA9TM/y13/KX/+5/Bk9tq/f/owe1ef2VX3++//1r8kjeouN/ty/6s8Guz1iJZXKYALFtQ6m
tbOp0p1KwrnuELBKlKTWwU85FmX2IAgTXMs01dXiM3rYGdIiLap78ahrXo8wM70GpXc5ytu0JVh4
4ypesY1mf8xWQ7hxakgw54QcKMZ6iFY4gMzivK68cT5H0AS0hZ9lKRv+7JjZF+d2fWQxtpxZ8ghb
54/cWEeSD4fj8+jZaOtq4WpYgY8rvnuxBF+N3li7neM6D72nn7u1z9+zHwvdJ/7Wethk9VFSMko/
RzHsRpOvyZuw8yzLM8c1GaXTnvcZkUOIX7JdEaY+uPr1tI+eAiSMzT4jXjw/HvECngTsCUdRR1Bq
s+SnXIbSc9icZ+ZO3YpuHW749iK6HcfLUXsw8uO9Ka8T6Z5bNdQpn0D/k2C8gqzoLdHY9lSs4WpD
OAfHuoT99ts0XU2FF+snNeJwbdxH3ZHWb+QZMduqkvycN4wtwHLb6hRbjyehN/PKcGMEp1pwWu7I
bhzX5Gu2O/viwWDg4eDkjjznvG6Po8gPC55vb1KvG2nf9AuhjWFZvUrkPTP24TW6js9OV+uVjXXx
dV0B98J88HgquWzIjDccL9e9eV7H0UXZoPTzmjNgmA2Dft/RdjXinmvpvI98fqI6+UboN5M/kjTe
BsdC3aXZaxDf4dlyU/YvacfO3T5iUPIbFCe6jP7ZoF8mGa4BU500MVKLF6WvDPBGOnKiE9EmJMM/
ETlJjvRxjbK+3eW4MMp059AVCtAk8Nqc1i/38iNnxBjr4y3C2+oyq15TnFPh5GVi9C0K/cuZWjwq
QaCSB2izwJyj+k0a+Sj/EqNL5SDpIasmhXFJK/ZQnfLv9pdzBEK8NH6jiTtuCUDWmKd6ivWQBpMX
WS/OIN21yVoYR6LcTtrJggUVpWuH15Fyp9sG73STy+s0v83lW1n4JfzDM/tRTZjnREQvY4Gbjwdx
oi1Z57ZP/8vN153Yy9M12hq9XPfhrju17gbWQ8UtLrILR4bX4gJJlL7+j/y8O21Ov/5n/tu3r8gs
rwRV5+68LGhEJH77f6PxmpfiFBBrM2xZGOeT+W4iHTh0UyQdTMNXkHUR/O0r/QwRpjI9cdtD6JLG
p0ZkaD7OjElwJ91Jsk+EV9zxTFVQHGUk2silhPyk5IiypUurlrww3IalRLMlR/S9bbAyOoblDmhK
7OkYSERUbmvjJvODwR/sVcpMJpk7Qm4D876RWVc5LJWXfKo5fWmSeuHmGSGfzZPtBlx5RWzu7Kio
t4EG1s6mIIW8c1GLOOW9GMy1WOWYPq2SxG7XeTR3yRNVY5U2nk7CaHFmhrcF22PASDo/4ixmWXjv
1vNZiaFD98jgHdX7nLCuloN32EuoJUY/tnl20APZ6uxPqbpviaLO0C9J1SMNYD8/Nnho4/ZON0a/
hKzjtMZatTDdFMFaDOVraFDFgslT6VUmXeGSp75K1ZtASZ/Y2D8ngjnfKI2ujiIMPd2q7qASgJoN
OhJK9cmd5wu5QOsS9l7oaK7dKV6nK9smN31JlCdL6LEx2StNIoqkqP1heB3Cnd1gFho2pkmqdixH
sDD2kkZiQoS23UUystKn+CI2ct2XCIcf45lZGMQ2V2mIr3bOs/FKQRVMvoyfqjpu1ooICovJXBlm
7tDPa4nxiDQ+INI+SxNlR7zsuSXG20yYX9Qcoa1+HuX/xPnvvHzJr9r65aWlFH1fcH4rMf8sR/9j
1J8LF5Vp6j+uQDcFpecfV93Tl7hp6/i5fVuFfv/uP+tQhAGLuISDHYf87zWo8YkuIJMcjQYd57q3
Naj2iYGnSclKm50B+eLM+3sNSgomoHCKWlDXv3Wqo0/zvl1G/clqhr8DLgoUen2Rnr6dd8ZlJRm0
YGWvCpzZrTJT94QDIo2Ajm1vi3Wikl1gKXfYr/a1TgmOhHoqrFPGHLpftM2JkZlHGdA28gfPJck8
Lnr9jAbhiT2kt+SRnMnRfNOP5sg2aB0Lmm593RwpKafHXH2a5PC41uXLQgfHIqVO7gEh+5IxVs56
zk+a8mrai42syYaNEBgaiiR5stLUfMFP3iwiRFW5GXOn2xhGhRWWDspxb1stJhpF244RA0gCvrvb
Nq0MV1PF+CBPAcHMRLl7EorQiwgXeto8hmlZnAMWpbIozedSjscVqfbgOOomOw6doV/nuLDP8fZG
R3rSIL4pGcAss2+sPFoiSISqzctxSq9C2SieMWwvBnUAMBKn87M26QwE+FpOFg7kDTJaKjK209zG
wpJbd1XGMjhhGvQSna0sswX8XKNG+CWXezgBWy0ZMzdIqnRjdfVVqbLswW4HIicCvy74OzSLjtOs
CS+crNy2FRajjGWVWZ0XFOnG6TNfFNN26AtQRtHxZMRHVnrSDOmJnWAx02qvzjDztNvC1hCq5vTV
Ctc25rM4rtxyothKguh2Cnv+QnEW6Ww3Tt1yBimbJyO01rna7fnVfx7L2R/K0FPse3S269mp3FjP
tzPuNGohycIh5XjMpogPy8kjx6SIYi5xzJ0SSQCQx26fV1P+uUxMPmGtt3AOKUhSnxttNlaJQYmq
6GWzVdQ8vdUWoZ7IgzOIhdt6FvV6zOWHEcT5zRIuT2y2fDQGSXIOFFuTimMjSF70/qSJkjUP29pK
6FdI6pwiQDKuetR53MDPddqIPbWNcdR08XFCOkIa8BKzqpfgNDHR1fppnSrwCzUl/8J9IHmzRZw9
Lytdq3JQnmRCnIvAQoSqcuxpKmM3wuHeavqEXlLWZ8+qGqb8bXiuz3PuhmlEFroz3DNJsryvK9Fv
NQj+sy24sPsJql0i7f7xmksL6emPbbOc+Zu3y+1f3/ttxTWMT0w/4N0sirZlXMYh/tuqy1cYvXxt
8tJNxs3F0vpX9vAy7kLJCB4KutCC3vu+6qrmJ9rscNY1GmFfO2q/c/I/aKpDfzEX3BX7AdNaNDQH
TXVFzXg8DOgFltx6aac37lBE94mWPmVdhKUTLtca1sabD+onzbKDJh56Ba6KqlH/qrfC731wVf5D
bE5JZKyUsi3cluxJWgaAAqY4O+71+GyqCwpGU9skmdgDkLLwcHGiSuvoJmGVXbGPzJ6cJ/r69+/V
/5r+/O935S/7WP/21P1x2jUUVH+1sP76vj/vZhjtFAmg8NAyvjHqczfLxD+QUILhnkmJQy/673ez
8YkUG/q12tdh4lIs/Hk38yV+DGktbFQ8cxhN/t7H+34jUYLRIAxfip/dWMsM5k0ba0l7ZVjMNBzC
EYMoiyfqbRkhdaRQLlk5OH/DY22isJ6SYBUFGuFA7NE4T5PUH4zoylE4dczmcNQjb8WSgJPUwE5q
zMp0NIbmNp95HhrDLv6J1fC/5h229BBJ1ELyYTNttYk++WXJ+r8v/Sv/8tZf/Z8/7oBDvNTUr6jh
3918P/2Rf9axqMdljeXxz3nDn7Us95+yLKscfIBDvumnap8ohh04i3wXU65lnv9XLYuYlQoY8eLX
9Vb/nfvwm/jwzY34s8/i7Y1II1yrRVYrXpjRta8N4yjEbO4Dw5yP4jaGKzP00QaU96khpItE7285
qK26kBOZoWP01qLUrTush7Vx1vWpayHo6JzmLK0a8WDbY+D1kk56CHoSF+uzuqG2vdNqfKyxgNc/
KVSrdj3p5zIeST+J51dhhJ/hDeXrabaHnSQCjsOgymWRXQ4lR90MW9NF107Y4/tC35aKKD2n5eA3
DfkKJmqEiM6JOUv3RV1d1irFcTQqWIa6eNxMeIxcYcHfIzdzXYwQr3IaC5mtr50e4kQSlXs9pu9m
EG/ogtq6LnTtMarjszwzL+UIK44hk/NS2Rg0kuiswMk4F/EtmLYLvKY7RuynUaxu8D7NfpY2HawK
G2OkoQGoTsrZM9SEqtZyNrrcqX7eyKe4KF/x5AB5CDFMgtbYZd28Y9gCXkNnTJ31dgd7QX5pIvHY
BOZZGI0NPWc4FpoupXgwamMNZIvSsLG32E0BvAMZ2+UlJ3Slp33TpCdaGaZekDtXaSC2hYNxWw3n
TdYW40vdVK/oVhsvMsJF+TBtWwUDdUpIT24/lsG4DVL8WOoKa0WCgsXl+OMPgXWex+K1m2pkH2XX
UqNmmHisujw3Z5SfnaA7kyQCfkUk0w1pwrbZqpMMfKuW9LO8pmPKvLbe6HyEbtfodADk8ahoFOtq
UJ4s4P5eFzXx8RRHV1GozlTYeVa6BsRdOEaB24FDu4vj+SaLLIBcRCbBSQ78Kh+L/YRzZNfWw7Cf
F8deLw3S8Zw3n5smcjYZ0WG2JZ77XKvWeD1gm6mBrxu9dUwNn3DkWGBmyrSzQERspH68adrF15yi
QPHUks6u2rkFftNSFUeOlZ2nSXPNNNhnDES7scPt+orHaI2R30s0An/AF7pNp3ldHvl9GbtRWG4L
OuP19IAf1027imak6TW4Xttc2dQow/qsPKlC1cvlzz2HHScZfaPOfCkghhBvHTl2pK4YPBx4cmwm
cvVejsbNsLBO8F+cpZ3tChOJsXarx8ZpDpAlsGX69JJybum26hI958sA1fIe0ubNv2Nt8m6G9h+j
acGy+4+L538TT4/5+8Wev/9taVeVTzCtWdwVSDuLMJJN/tvSrjifQEHjasDXAG0UofKfJYZOLwKR
L7Bj7AhLNPqbpd35REeBVZ8otGWIxpcOSopflRj8nLcVBiFv/PhliofvAdvIoWKq6qq4wu8Xekuo
DFoGQA6u1SeSX4gSUsabD+Un9cw3jvfbfQR5NNxhne4I4CFkVAcFTWVAawvhBXptXej3s9PGTzJH
dxKhm644tSW9a9eDnSO1LTJ1eKIxDldIhCrAngRL5hHAOARkYEeS8zGYQuGHUdM54PHK5ELvMCGs
otaMMXSRqn3S6G1WeFleDtu+k/Pcix1wEe7I3PA+Jcs7cHWcmyOnfrWevDBQCigOapLdGlHNGqLQ
uLhIzbrYA2PueS0VbWq8GhbNcGKNenz8dnxfByW93biTctcwOqx1jZ4M+DnjsjRcuc5Vx2vTQH1w
NFKIvWmyotsGASgjM6LZcY/nGZAPw5CW5r3UatmKUxfYLuiC/VlYi+KuGYPspBjK5DKEA5QcJdqk
9x7h1SW8xaEiIlIG9ym5UldV+75HoOIr7aT0L4mVVqbfIkB5CAvHOI+CaJlhsg/c202Hw7KvhWq6
jlAHtLNzXt0CPh/jI6nJ+t4l6na6sFJQ7ERnqFAT7VKqPqu6E9zFDukxK3pfAlpTLjfgJuWZLQhC
wPCgy3GzaLYV+06d+lEDJdhmT1k2xcO60Ce2y66C8eI1sg1/agwd5WKQwkw70lujMRh1KN1FAkVS
osndZa2ndbHNiMbSe2LfR7PrvHyo7RPu2hJmST0515gpopL7hWUZh1WJbhyMlPkQwalSsb+q+qOU
NZLqiTnRQh8+eVSvQdtW+2lo+6ekBhXN3GxuWa7jbjSwaDZ95RJqpd6Q5QGIIJ1H/JRVNUebNhwm
2SuGYbppy4F+C81iqAumbvbnANjA1jR9xlgviAqDsEaILLnJmXOjoQB6iYmIzn0d5yStbvQOO7uO
BkAStW1+wfKaKO4kJvk6D7FWL5FINa31smcmo8h1Q5Na9N29PixblTpFRKdrbCWqL0i2eGCzHys3
GE349XVRU+yHlcX8R0c8bLgBVqBsmxG8TSimLqbI4zaRnmxgldFKlSRSyLnrKOxgUQMfl6MgaVep
PTWaO1I3FW4XSdWVVhssDlo9UnQpGglW2DWR5ZNRlTOLaKphfLIHBwdwVaVt6pZw81K/n7UKaoMU
N6orA+FM3U5Jm8xF/DO8Ol1S0jm3BU8zL+Pa0MaB0S+JBpZPo1bX3EKaCF8e5MmRvCW9XVmrztBd
0zXW0OrHFU5b4ADpqWVg3sObPtpnGcTDyI9mo/qCBbwD5BMoHdjCyikmv7bi9rEEmh8v2YJggCJ7
EA/D1HJuV7syqFdBHFuhr8+h9jJo5HqfJuVkNeuxrJtiM0dKbBw70sxAiynG4Ktk8OVrI67aZxEt
IzUAiLJ2CnEcC00x9jZlZB11WESbmVmkbgrzYTbJGwBgVKuM963p1oob+boUfX4Z4kHH7Iq5Y284
wlD8ubJVhgypZmWrf8ftlwPqnyOD//WfrdlFS+gXG3X+BcPuu1MZf//bRq18smzkgBym0EZziFfo
l33fqDlncdBaZFrs1OTZoAj93gtYNmpcb+ztZJpCKFvMkN/PYHxJR+m9/CB2OmAQv7VRO4cjBfpZ
1nLPI1jDS4cD830vQHXgxCEjTNwgKOSnmBj4vT4WoztRSHuzjJKyYbvYBkzibnpLtEdLZNRNUJW7
SpMRIAiJIRygMP5Okk09Fd5gu3pPpMFYs6HEWOB8FOE2ehAGBsnYP2dy/QCru1/10nQRcIduLC0T
/tg5kTerRboV5tx5GBCAWoWQ8WolfqhG+3M5UB/nhXYyjcGNbEbaOm+naBNU9YliZ9KC4LopTaU7
w/L2ErAJVsUMp48hKokA2V019b3fVJN1rJLjt9HUdvKVTCErSGpst1XG9lmX5EteSnb6f5k7jx3J
lWi7fhEFMuinSTK9Ke8mRHVXF70J2iC/XiufJEDvARKgmYA7umhXmTRx9tl77Qmc9tzMHag1pp0a
/BPe9kXcktXLtpWBL6bmxgsYGnn3zs4UxloDt2UeTgMU0e2SjHW0es66HeYuidrG/GmslZUqltRN
YVe70Uunl7xsn8yk/YkL7d2Cq8onndm/GnA1T2XpS1x01p6H8N5vOOqzbpFBW7XrcZ28+n8k9v6f
xOeXpuK//7rm+0+37O5fc/2u/vX/11/0f5Rt/j88fN9Tsv+Xm3q8bwn/0019/w3/8652/5tBUo78
MP1RpKy4P//HTe3DjbmXguGmx+NIrhR953/d1D6eUYRkHQXw7mD73wQ+y/lvxNOwhZKkwHaGPPf/
cvom3Ha/bf+3EzHCzX+ojAbW/rs4af+X2zpPMrLHq8oD3Z/iYz9WgV9iGpndjxhTzNZ05dHHD4Y7
xGz1PYRO0uvqy83w3k+idO4HwfTFt5dxwTqSFq9z3kSa5GpnUz2nL9RLYvdJ7V2M+cqvTNZIme0E
fsGEWQpIlNlLv5ggRqzhMIF563jpOk0KqIuTGtv1Awu0jSg+ht5uzqYPzXI8LsLb1BAKN5bqitDi
sNIkRZi5xyK9idE/KAd7E6PGpb6n7gv11HNKqK13zQDu5S/QntyDrDB/lfp6s5yixIIOuzsWIJwV
lgpXi7TuQm/jplu1sCrQj8rlUxnzwNBc7KSBkQ0UeVez6urjD/iNe3xm6UbRD5/hb+uSr6bGtTcf
jfbrTrNuM+/DAaqB84l2c5ycLcN9rd4nbRQh7gVz7/oV2F9cJ72Ds2bUXyVYT2riXsfC+rtik8f7
U7w2cOEwFWR+4W89zDdljzsurxuI4+rkF9renVi1Gv52tIrkOAvOjn7OanN+MlUMeaxWby4ru957
cf2bK2HYabYXjJUR8CC/dTDDgtqoxl1Rp5s1d9NHmTvbLtX3GEqgOlZnXX2lU+4/0imiv0H2lS+G
lo0XPW7ehkFsOFd8Jfygva5/GEOLB+V+Ym+PA9yepnvOU5ZuaCBYHQDvVelwR9ZDsIq7Zl+CH3H9
P6unXYp+PQ2lmsIWG2G/zkcKqO+eFPNwRwxPnsze7gBnkpIVoo7eRbrXPHRL/DZbufyzUpPxz2vf
Y15Itlq+eWOFSew9QIF56MQclPKRN+UdiL1BtAt9UyVhVTFfVC3TzQYS0llQH9J31gsldv2bGuvX
pSz6jYJ9tM+aJd/KHPLPoGO0GYneACANfNMM3RoMZP0KPDeajUu2lo/CaU9OrLH75Q15l2XS3L/G
hr6JqyRkFbmvcvux9eO3puEjxdZYFEerFNg2sSf7DoC46nAnAznJpXUOMYAcs4Ifllp7pTU4e8YN
S8hXj4vbdn/ypAqa5lSg9PRV2mxMQiP2yRbjltcZBEwsLn7/IlL/OSv/rskpWfJXwWYzbVj6FwDU
Jit0pq+1+uP3jw6aqZli82p2I37Q1FAMnid8tdBGG/79xnKateGPEd+xTBK0W/oYC/6/iZkGGGrQ
9bD0EuhKWh/UMnuVi/7QIYQtd577am1XUW4MB+Ogj4FbSax1x9Kry7MPTk367Yt0kseWDbkqD248
CRAxxh4WjRMkVApsRC5b4uh355mpGBe1X5W52cn28gej6C6mHH/nLPuqujGN1iX/aJLV3aWpHsnJ
vPoC89OoZRJSoL38NVaZfKxt6z3OZYM+HNdDyKiO5mkaL6k1TUeGr/7GWg+0qKytDaI3txZDSJBD
w97Ufvcgevu5M5unwpsvhd/t8jKvfwuS32+lO+MdJW22kSJmvCj49dqGL4wo+FORZFu7T4+J3u+n
VLuMhR52eFU7t//i3Y1GUSGO2eKPUXb7Mh6gEmvP8eDlgZt/WtUc5EkN9w8Q8rZGvsCJCJU3GQFm
WhqOQ5lEifyO1bhJmhoO9yRutfk7S+yguaM+RusEkCso23EC2zUk0eQk6c8cz4TwbUPDX8psy/IG
q6AeI7uabgeovlr1rxno1xlGSxyktddEWGgGYJ+6v+trLlPpubR29njve3nXHJeQ1ACiXjyApzTl
RyU8zHgdxfSUZvCmWPW/k/QAJDcldkbG+IhdZyTlu3DlR46Jn/PmR1cdtc73nmT20/Yl93PpBoXM
mVcfRb6fuDlgE9VOqLk34MvWkDBQ7wbzb9OR9+HWwBZiytPC0bNKpi8nr9Iw9ujiTcxj0eMH5DJs
wTSt5jezH8pnHZkZWj6WxWIuw/g+civrDhSjyg+IpGukO335wDIYCFf71DluurJK8LNYFH2sjHWl
27ibxZufqHCI8rk7CxjHbZU/pbbzjFaHrqqXYKDayru6bfYFlQD/8aiwiAGox1tL+VwmzggSqMV4
E49CX8PVe/Ss5LPKsjCZ64BmmXDsz5b1DLyMC0wPUj35wscSCnw42lDskkYFrBpuvkMLR3Pou3Of
fMSD/NJ6bmp5JLu2uc/UY9VtJg64flWGqduFhZZc5TTs3Ea72Kr8zFx1cORrVXYfXktpCE/BEzZ7
EGSJuUQEfcFxx4hXrVNuU39wr06b4ODEbJhO3T3XaTCfz9NZm4tHwd99sO65rypJ6LtQa1C5Vyb4
nZv6QZak19LyNs3Et7z4P9bSbRMpKMvG053btAukZbkbp+ykcnkYsbYmLQcNdvsgeKfp4Nc9vtMS
WEBrFZ+N1rzEc/3HwpGngLht5ioOKegOKq5g1pXbZmim57E2tmnh/QhVOKFIrJ/B8d8H444MToaj
xZ0PiBXb/lp1znYRhnaiqw9AFy1QuJ28QIe1oJWfykGCW9RqRhUWJmsuPwzqtw9KAveXwrujG1c2
TPww+vQiFVgz3yeOpmVbTAtR7nYftlnhZY8fDbkaWzm0WwxF/mbKkLbatcx2Fo+qdFi3Bm/4okHX
W81Ti306BgBt5kEztkF+d0U50wGO850tCr5vzVa10eF/Z2sTFZ5xahpMqvmB+ES+0YkA7qTLpyMx
etfFEaTbHkHnrtic4EdyOgBsnh14iYmg6OMtm5LdWvmho7Jb04nNqGv/JrPbtL4b+pgXjUo+t2b1
uGjjTTjqSUubSJlx9WlaBZ5Q57mQw6eu/1aVuRubXxpKj3N/MpLvxAYSa9aHWR8Dpc17V5Y4uTGs
cdvoHbraJW0vk/cViyN11AZ3dIwVmrzw3B7t5b3260jqNL3kex/3T23UJOJQSP03kw2cN3+zO2M3
obZEDjJ+46QS8F9YOV0rVLrNiGUHdaP2s5Hyuqi+8vsBb9Br8d6Vd6CuHTQmgFkmVtujR0fMyMIc
tk/GWrLfA0Sojc/57DkR1YoAAfJf3eNWGotTYs3nDH/Vxu2ma54e6MU7qXIJa6fSr2hmuGetv90o
oazpVuTlzR7G11ZHKMR3tAd3TFF3m4XSrlkHNY9OITi+qT91K/fzOoKSxg9reOIoMudQkuBq9FVt
gTu/evRBDJ58MnrooFwG91av7NfVi3A1Cp62+hFm3tFc6wfiaVm4Vl666Qa8UO74Rn0e548hirPY
QHCLo9qetyRS36ypO2Qcna5ambVsy2Ij6KnV2Vg29mem7SJKpko5xBkkkAKoZ3wXudd424GFU9Uf
TfsyVrib7dL8deL1tZn5EYjcBskdeu/nZrx3GJODEv5awyjPhunRbrs/jqdjTlN8J45qThlY1bKG
ibhQMmVoQPuMG4vWw9z8wOEOY5vRoWK3diz1mTkAg7WdP4/ra23hMO74QJv+YBZ+mK4CSG7jXfSy
Pxpd9zZYbJP95d1O57fCFZcyM068J4KZkTtv9BNCRpiJ9AKuZi80gRV3HU+qlyJorYnCAnjFmuNW
OOesbZrmggexaKM2T0/S0bEhE61YnWUDoiKomvEl79c9TSoho87LwkcO4i/sq/seba3PUy08+NBg
aZ1pePUqxVl31GkxzNddbmGN1hObRN7w3SPfEcPR/3J07T6dmuc/iX7wuJg+eXhM9S7rzZ6EiGHV
oZYIJ8R+bNBS5Aq6izR5csnI7xOx7GRrmHskKvtQ5kmYDfEzAkvyUCqtDqa+a1+7lT31Jm2q2b1p
iypuilK4jWNgyLcmhHqf/MC66hZn6V3MLtsxHC90an/rjuXdb8eHkdbau/Ka+EETDHuTKYj2DJTO
x+Zh7cx27472i9K0q4deygXvcUW2DfJ3p80GYSDiiaJe9w2NWjSOjJHnpto7uAZ2mLVLItDxH3Jd
g89nc2I3RHFbcnfdirnoDyWbUaIKeFoxuiC1NMfCj5/cztTJ6LfXFC9BUNf1Q0dfTDARQ8jtqOwG
ETpWa0YyK+DrV/W34eT5Q5Yn/Y9hr/3eKwlMA0UL5oyjmzTNNZhxIe68RuvPbA3qANcjJ4MsC2Q2
Uo0w8CKjMhRco64d7cl6EVqZhmCL6IVi0rLrOnSV+J5Eb26ptJL7jOVKONMqQ5LLqViOdeaB88+u
NbCVt20eLHpbb3p/9fiStm3dGRtnvQ2yOIDYfOx1fOMc/9IMNFAx/bgroHprHckiJyw7xD+zLs71
6tzcUXLW5GYRIzGxitMj/cVMf03mBOtcpzfO8VRSMOzuhoGvLV5rJ2hBnW8XyKLEiuD/D3r/1XaQ
EjvjyWzFfundcyNlNJj1jaLk/lTAALW8z04f97Pv/tZZHhZ18a+b7E3Wx9+Et4FH//X8t2Q23kyj
f+5K68VWVXqMl/QvW5Vvu+u/mqr/dLXxKTP56TVL3AhDl1G3Ot9twq2gZ9HipxyZIYb3og1NjLNZ
9lMxxJ9SsPdUcBtk5SbwFmx8HDy6APjQNdeeg0Q+ru+dbifbBoAZPRdlmHvtVdM0Nivro6Akam+W
X62BpJ7oUwPhdbg1LnsuGyNz6Iz9RbM1+yqIaASV12zpgw7WRn/qeX1YZXEUqj1W2fgnVeTB3Xpt
ecg4KpSlz0MP1YJkeJMk72WdPjd1eY3t/toKesJKDlPt+jNlwFZ48QbpvfpBUnwmB17X9BAxIM/R
4ulomPmOqfypbKftULAOWdzle9am/bj22tn1kt+MYw6tWKdSTg+1Pv34g8Nu38oZ+l22nWv94a3u
FuEUx4pL+kzWUd15H10Of5o4/7CpW2rdhJsEMO1xg3xl+fCQpfHeXp2NeX+RCEdGpZeXESYhhlXw
7uRqiFTsut7myjeOtWGe9HnExj2+kjYCPl+5u1i524m2xMKYwwzkuJuZgc1RcuPzpCqcZd8NCsw9
CtFoivc1Z+uTWcgbRs+Y3W7Ajh7S0eEo5X4Th9xXXn8cQX56Q0vdAJIGNdzlxh8LygB9GkI4oi5T
bDx0XXq1qX0bTI12Xab4RqOPVtq5p8OAmad90rfj2W2WlKOoOkzlwoIxzYfhnRPRePal+IsQvhm0
NTRmjn7gMFDTpsS+TsusWL20yjik5pJdZ/d+ONHMlFzR2nrqkRY6eOyz7cyPOUC5u5rxbEpyoLlu
Lh/UChxn+jVmhctqM0wA88e8/yMdO/LVT05ZDj0AL2mmrlNm/mtqa+CJOctrYrZaG9hWt7wmsTMT
XkkqhCbJm9eKRswtIy/gLsEtLZs9ojZpy7g+8c8eglzvn+uFb3DlJomGmQSMMtVtaoZoqvsAkjNq
eVzfSr55DULF3JDg0bNtUTnNTh+8OsRS4ITWcP/M1zL0ZqodwZ6lZfoW203kWcgy42zbGI5iGPrc
GoHBiGzmy0dbegfEc2tbWz1Lp3a2jk7fPIGXz84j9Y2RSwsgLFyBIUgdaVisSEq5ihVoXrzIru1C
1go65K60CLW2oO0aKWiTVeovTvzIxhv7kI/L1r2rFLVrMYns58ENQSxsDaicW53+Ahllist+mBLn
ykO+ePfuFWU5swDP689xGapNMnN+GZwK8xSxKILUy3W0e/W6VNnyrZV68lvUyJ3jVVbaPpPJXxYI
2S5pIQWOhc0eG3LDxMOUTGfHxtA5TuUbPCy8bHGQtHjT6MB4HqHW6oNC1nfoMzQPvbJ+TXoySe7R
Nm1nj6qpt2a+bqc4YSDz5XqhRuFdM/VDpXVPMzfxZpLpUw/gcZPE9u+A+/h+RjGdGQfTOc1PmqGH
lCUFlt3vjK588cy/JjkF4v10k5hPfj0tlJmZF+otf8QseYvK5jB1xSljEboXa/yUE9+SwtjpCmlq
geW7nwYu/fL+uaRl9tRV+qVyfbXVk4mAnDSz9zL+7HN1FsOTXz1Jp94ns71lWWHcEKYcO0HnLHdt
rmxSx9L4WvuFlFxu1xEmrLAl02uB48/iP635nK0u7YQrmlxnfixthK1AoMuh6SlyYt6UXzOFkZ/X
kjakWqjVuKcg4nEWWT8QPY6uy2LbQALBO0MFIa+/0mAYMOTzFMNHx5H0qVFmuqkLh6YWTugI9eSW
vacMY0U+OJC8bdaojh85ncgCY6hclBV5yu2XPnFDm4fZwDsWEFZUJ9mpbFjXOKg9GQpQr1MnpC8B
xoCNqPDEYcOhP3zeL6ToyKZS2Lh47wQduo0de0SESamlvG1aDWdAPXz22q1Hlaa2xmsBh/DmWWxc
gwDVnD4PLXfleQQ1PAn1RM0fafJYaV8Nu/r5XkLkJr/3G8yZWjzfckcl48dQ8iwmOYJcv1zn5Fm5
3rF37YOT6hvNzsiU7yb/veD6UbH+OFbNV4E1ge6MOBJteaD9kJt6eG54XMREJZ04bFY7uBdWgTq5
TJO1k/r9Ae3vavWXlf5X70Nmjz8chIlx2s6L9y9nyqGt9liMVQgzObj3SzjueCzUsE2rqB7JvD2n
6p+ovkvvA97gJk5/6Eo8+d0UGSMtlsVnT7eKPOpVtmtRocllhOgKNLbY275nbDCMq+VrJBGJhNp1
f6qS35bSqMKoLh0YsSbRdx4B5nih5jOVbANBQKSS9KlOzLHNva2WvrtOsWXQ5ZOjMEekX6kwD3VZ
HbTpoTRQkQtn3HeVtc8IokjbebDrZ8/8Lgk345mI4D4/VSVDfWdplDZNEMC74tZnxSlmbgNubkaG
UxJk6qBVo1JT9PDorPOfykp+GoM3oerbh9ITiDfWg13p55WnnqyzA4XGLCeqtD52uni/Z3cd+U4F
UM0mJJ7fDDPbtsmvYp8gi6AT73RzzoO98au3ZlF8uEQxnbV6WLWRhhLCPZp6KibWEcDCdo4aMHl4
RyubznrXIAon4WR+ZOtwyNr5pRRf5bzcmXAwxS16auqNo9LQiE+J/Wll3r5u79Uuvvs60tGN/bU8
132+y2R5aoZb7I/Ni5GlaE7aXtIJZLBSriiddePnLI9PUJgozaXIQCzbnEDzWsx0Ugte/F4w1A+S
LMMKE6DAdWu91ONKIFRUFyeLkuFrFMcFwZfeGGy2bkcgY85xcx7Z8xjdmVnKMk5Ve8GaTuEql9Ox
8A59th605FhzQk7zqOCwmEV1/Vaut9Kptrb+pfEaz89tc1SJu885Q6TqhUqDy5xFpb7wEom5doAo
mJusSEIPqlrJJXMfDS2t2WfrT2yqEKfkY0kmQ6p3D444hpsNNS8XNOZmvkvPK1k7xsjZ3Op18iB8
XDYG6Q1zn5Lm6GAjFGyxGvASucVRCXWNLr0Q2NPBlfaNYhtMUrwCgPrXkS5Pdn2yy4ujv/XavhmQ
iygnMTZN+0/Vb2bP4ivKBO/A1n2SFb/UaC5xhiTCMrmcnK0GYn1TaW+dkeMdZdkxVUS6LRF5625p
zT3WsMAjl9Z0105w3SZYSedPM39c+3Ch/BOJZYNH6VzXNB2NARLxYPJgyXhMia3lr1TvGn+M1XtO
8fFsuurh7kpkWcEKxAOc5LsnjTKKMLk3/JDWvcBxBcHru+/LMptRs477ghGMI1REd9yB0NCGbQFg
pXyT8iXq6bVVMW0HNAdCRciKlynFWYrMRNoOXcROD3Fc0mine9XBWnoGtPLcGoi25XiGyd7sa629
DWn8PTvNl6kx4A7jO14F+Z5PZX3Er8Gx0CjaC6Wjn4X6WPW13+h9/7cps3NHj5c5Fqg9Y5CNbeSl
4aB720q7kUDb3EVyf1l2navxFHY27XKLdX7k5UurJZOwFYyyyV4hzSBx7C1r1Paq3ymx0IzL1vYu
+b4UzBdy7e0IpHlUQYGo2vMiOfDXUeW/LcabzK+miGnxGDarJqOG63Mxy22Mf9ucHoz+72xqh6zp
DsL7xg75lKPCiuwhxsLluV3krgtnGbntUJILeBLlYRmjNP4Q86m2n1G5r11lcv4e1kCA9MJ2jgjV
y+F5LfM0wFD46ds0ePmf3tSeW8cM/ZYtm4yp45Iej5LqkJfrRV/Mnzr5YyEeh2ROIl/gJktjN9tK
t76iF5hoUS1t9NZ0nnT+kb2e4cOz95XdF7eacttPZ41pFl7EA/fWEOXsSSL8ch6KhK99MmdzO7ls
gfrxs1jrIC1WqBPmY1Jh3dOd7F9MNXlf0ls3JesxUyBtqaGkXhY8muKU4mltmOdcyZJsGaQDpMXF
3U90TLNYBtvadtqfhuJAWoVxqxAOLQvfO3nZML1Mq/Xt6Nzhta+eDNQh5Xe/4yAPRGk0ytmTgbUX
ir+PPEnglJ2IUo++n+vfg605+34dvaPDiOKuA20S3wurdvpUDYVUhMSSTE51cP3lgnVb4qhPnJDO
I3IDXiofNTt+Wkemj9FOX32RQK7wUDnSuNW5n/pkn1eG+VgZ29g3U47XtzmFyLho87ypMvPbT+l1
Weh5YeRU1k3yPCLjuMz7BhsmTy09i98ZDH0uIX895SRjdxjwtGMlR8OOnCUpti7Se2jB/mhd9Z4o
vg05Wyqyuvd59vZaan+Ty9sWjsUi2xJv+DgZwcS2L2kdFqBJJnlgQ7ylf2NLGOPQCv08+PrVTUFd
5BotN0KpY77icscUdFZFp4flquk7nyvpwXWWk9EkEy5zGiMPdWGXW711F4zreVm+47ez8kigkuz6
3hJpqIvcHRmTTKHxPElesmJsxcbtU8TLgtITPcyXnAarMuoBPR4106abrMRnNFr8TD1bBzRazLZx
EHuZvY3jttn1ev1km6J+agwWpNSku7c2EXJn1vkQFU4mXt2+vRRzZUaMmhip3JmO8ZbZZmqJVlQN
UsWa6sOzRHWJUPSNh7nUUwz2izPszbVkVz2qasU1IbLlUU6SHfmdHLYlypzusYR7m8o0CFS0f0cP
7+O1joWJ2JA05udcufJ3uou8CX1zQTujNJWF7H7XDLQCqKzxH/cglSX0gd/WpnMjs+hQV6qcZTB2
3EvF78PJsJCfhRHCH8E2xpo2LChUxCrzZ2oXUBBpKR46x32b4GltqKba55g3KE+vzU9W7iymG/rE
R7FqEbk2nh71bIR6q4P7WTP/gzAt59xymMnpiH8pHWfDnn4y+ywhdn93CUvvBL/Dv5YOumqzSE72
OjGbdIZZEg8VkeRVorQ56Xi2uPX3s27VZ0dDdGriPd/FwLNR2cdadv+GyWhvtp8yObKO5H2r3KDl
1YTWo00W57pZP6RwnXi+z+PVKBf7Y6p92B1G3/t05iiIOZauTeCACS5rzDZRljeAq5lodm2qofvG
6T0pnLDPYg4ul/JfZ7nF8zjEdJfUqmeBsjbYv9Yv2oWqrV6t5T8/B/0c9ohFrGKnFnBhldX5Y38v
hNdWjm737C1fss90N3kFB4NK0BIyi0+jHsVN6rH4HJhrDi2OsouYqZITnS2uFfMDJxwAa0Gz0EuA
JdQw8MtIStNTWOJsKOkj4b42mnOek/q259TbtZKYhuXdu9D8joVKXLQOTJULdl2NTaKyvJ/WJprO
RlvvQgd3yw3Xsf+HPI2xy1eNerO2sy8xmNqtzvngiELNIYp36a2fNPXuTqSoRCecB8It/dbBl4pY
2drOCTCbf/UK0w2ndsAJQ45+Y/oamo6SlM3y/J/+lHNid7tM05hZ4lIPOrOr9WPXe9Z5gZz4ZAyg
MjicuU0U+6xzGcCWsMm0BvJugQM7MYf+giXEIgDQLMnDiABMUYcxPRSO4ucbPI2ttOHOW38c0ott
sA1OTPoCuZUZ5Qox7AozsZNAa+nejOO128oqU3urKr2vqRjAheiUe8qQt5j2JApsP65LYWFcAdcC
xPdTdXfTeM3SCeKEEWXYqWokiti/+gmqCdX1YzjkrsfXktkHo7cfVCwr3pq1QXqG7mSkDcdgUmyg
O9AEaD4g8AB/6p22NK5OUVAnnMcx2EvU/qDARBJpmpcb3LOiOaNtoH/n9hQCSA490RDeWnLv0W0T
Oj7jOT/pXT5FDZ1LQeLSk+k13fAUlyp7bJkvpHCra85BEtPHHP9mbbfMm1gm3qVtsgflt8suxTBp
1J2+HV2TRW68ohK3QgTZ1CYfc+ECAZrt95kiqZs11OpBiAGSfS7MiB9L8FnH8R4RaTjJIjY+7o/C
re0zQ4m2Xl5nfeJL4Jp4Sgph75au5feqjKvI6vQDcLTlxRkdVBdVGRFdZdxp6BOPeifGR5SqVmP1
Tk6ActHJd8J0zjs4OJplU382VK8pm4TYA5aG8XM+xcUyHL25l9wRiRYqz/D+US7KloZM3rZp2fpy
D7FUkRaXh8Ex/yef0+WCIPenGdmY916789eJTfJQIMeUaq2vbuMzPuU9x3uqo61D2hX6HiQql/Bs
7hZaB9fe9w50daH4e+Q5Gl0eJXP2Y1tb44WlpbU1pFou5tIvEaWG3GN5R6UWoLonFdfORXjzeFsm
W0H3kMWb1+QoTq0vrBGbghqvJlsSjPyZHnPemYoHRU32Nr2rsYNIn5aqM28L3y3RD1szI9ZJ7r6k
zDjLvfLRdvzxPFlu/I5tXkdxKz4M1IWg0nojXJVqKMKtCDBa85YqpTaMOTW++vb4AezSi9r5Lo42
Szm+ebMJj6uRCXwR6ZAJQJge2n0nSUfYqhCXPLfY/CeNvuX4wx6pZCvhWSwqVxakN9c2sGVVqEBs
kk+qmM1rLx1wGMX6hdCDPtOQFYhjUw8s2CG9muEVK4c8s2q7ddoMbNKZGECKRK2qEDw1PWZbXFEq
OVELF7lzWYccGAZeGhxE6qKHfQ45rELNKzEIM77QEyqSwgDSMzmYhnxmkJAQTPFt1Hx1scBYYFaA
ZTZFdvdfSDUT4kjwnAyyiv/VieGdF2Q/ibcmXE0NJ09ehrrfuIGuz/qRC7TY+2Q4/lSFjzmTpeQN
E4fJX9S5u3JNHbY8htCuukj5uZtiH4OSRIFJlHPQQQVJZN2E0XkZYiCAC3N51ssSr1OcPQ0YGzli
elMT5a3I9gPnjw1/rfdOPW2/lzjrlo2XTXwtiWe4U9j39/QqsqC6iWIckIxwsV1dvURbn2t1yEWc
Y/kcyUJYbp+/t8wIeL5kJsIWoNHvXMnsZt0J+o0zMZIVKV7qePbVEf8rG52UPw/8mb1OxtnzWvlQ
kJv60yuXjw7UtH5bQOb+LEOzUhlYQjCEAFpEbqKxKTCn+wZWJV84MOybxpN8KxCgjmKasgZzjJ0+
agv9X9CXhtM8IpPP6WDsVzX1n6CCIcP5NqdpEwu2T1btgobVRPSwcYpO1WfJ/MCd2GgIhgMmj5cx
VkSDKUm7+HE8QYdZQWMJQfttT9Q+GHWcf2uj6G5ekCzgI+OOLVOKyrtV4mOtZq+7kUnaq5zgacsr
6eB4tXGEDQP9bVb1RfZtHWb5stxUg52ny9ynmP3kVrlm/pl6JK4Cm7H1NGr/0SbrRJ2Wrl8yVi2h
FR97Vt6wcnXV8Kb3XFQblekdAt3gnmATYVCcH00n+UCBx4ygL921lLm5G0DB3JQes5/OCtd/7Zyx
3TdOCfXnv7N3ZsuNK+l2fhW/AHZgSiRwy1kUSc1SqW4QkkqFMTEkkJie3h93d4d3t885PsfhCzvC
tzWJRRI5rH+tb1HatbVq0z3Q/MjGQM0Wu5BUrKT9AmhZh3QndcscXpYK0xXPjHVKPcf/1AlvZuq5
YOKSpGXMXiHjEcR2VjFNNA9Lnnd8dgF0uKQJ8mo9QdncFiJ33lhMPg1TxRvGwnQ8Iy1A17LmXZVN
+Tmec56ROMl5FkaxjB9BNEc0s57LmNFHSj/0PV3P6hgkif6lKrg4bXxqi2WPnr2SQc8RgKKFnXSu
u/likW5Fp/Qx6UfTrRhwHep+ZTs+llp161ckaXsdCa6T8TLx0IfX4sjeiuWBA4r4Yibhv7NzxHu8
iiWJn1qKr4iSp1ejqvRQImQwPWdEPxHSsS0O9nmwkQ0FW5uyJNRg+61eu1ShK0cfCP692sh/Zh0u
TnIfekfp64OOkdcbPTI8rvVyUwKx7bNEg8jzbwtw+2tDPZxFkW8cmler5ne8lJ/mouSL+ftP0/v/
6XDAv+v7/09FCP4vDAe45HT+/XDA6rskfan+CgG5/oW/hQOCPzDyhwRq/gH9+ns2wP3jWhcEGdqm
xcSBKPM/4B/C+QMwRABhhja7MAwkOZ1/BH6iP+jPu+aA7L/Fdv9L0IV/YX/8GT0gKhtB2RUBWYN/
CQaACp9KwGGCHAqbOTY6LqPmzZT+bTzofucu/6sKo+vb8E9RhGvY4dpngJ2bgANAlH9OGEGwrccc
UAr7IdFHp8CMia5s5c+MWZ/ciDNaY8BMjt5bZMSX7enHPGs+Z9WSObS8nTbiO+WMTGZ0HbTdj9qb
ualja936XXj5y2f4bySJSTv/y4u9dutS/0JqWpAnxmD4zy/WzIxWEXtd9tQRkQ+uJWfstsBHgveA
mnGn4tSZ5oc+7N1nzc3zocig7aZ65Ba0vMx1RclWUjEL9OKMjlvNejcxGiIj3V0o1nwXGX5bHFHz
muSv95PJxAPhCAZOMAY8g3drCe+SjObvtvB2HQx47FvS2w4mGV4qpJqNkIq7TZwdiJaxNjMo/Jzc
/jJxQuPec7WxWg7rgVNBvUSTS0DhProsWWujPWpeI0bZ2p2SE9FfubE5N6+1rH+qBfznsJRoT10K
gaEKunCTsjA/tP1gPUBxDHaRW5HvrxCHzfXy3C4S/JyxtzR3XiSeoF2sODhhwJ69b0JNxXeH+2Bn
Emva9C5zEGEAfHPTQoHMnrpQ4ypV1Vva+9GNDOWPxW+eBA7zmj0bMjeuioKT9x57FCi1dllOZOKi
m3yMX50pobl0YpltJ94gO2IBBCzA7EVDI7brtsOwZh2joX1JZmU/LgOZSrUM1HxaA0mEsXQ/I9/k
+3j29nx+0aGta3OX2NDeuJiKc8YhXaX5L8pd1X0ZxdmJQLJxNrREpPuMy/+qUGmxZ7i1xwwAdKRv
bXEjIgSilRXF/m04E2LOOLE9tS6u8zru6Ixl8tBz71hldOkwi8Z0ONv+S1YopitFdBMt7ge+c6La
dC2uZ3RF4nCV2jqld49koremXyhO7ZC3s1TX8POYHA1FjfrbXG9EBXPLlGbdc0lAel2F8e88SJNf
yHMf3dyXjPVKldMDm/aHJlD1w0IIYaMSaCT4q7g+hk69aTFOrRPHB0QxpMmOiOJXJZfsww2t1zEt
vTuPqdaJvGq3dxvLu03xeMqlLn+0QWc/FTNaZ2pLdJpEQF9vvMQ/0/pgbd0/LRIiT8d1JRvGWXFz
ibBCEuxjW+Xmna6qMLn65GRxY2UchqzZIVqjMXDoJrhLIQQ+95nMeXMEmWON96lp6/wSxxhqizIS
n5JsBsbzWaxtM+mdP6X3tSjxsAtIxbmKIlSzPHlp7ekRN2XOA5qUO93PZFTiQ5ZixGoCPW6001Ot
rBsYAEl60FpN25Cb0WPp4zEVphF7t/Lri2VHC5XZcnw3S+w/lPPVtqVTZijzkMZ7Fx/lijtoV3Xm
VgdMHpWYxzP6qm8YSYU4Z2S87w05LlqWzGfJKTZwMDE2JcGXPq25TMznbJQvPhq673X+iaYJUCN1
aODZX4cRBB76h0HFgJqtZufRwL23A5ys4yjbdgXXstt2mZ9tCjO1v4YJSTvRfvAex92rIi9/mNMK
w3nWRJxhG9xgyUjcx6/Mx+Kq5uIA9j1IHbzlnpu/cGXrHjrQ+pe6c5IzS1BG8qBztgWdw9uOpsO7
qo9qriQo9cTOwp+zVTEM5Lv60LQNI4KsgtWXF8Na1ik59kDMSLQFjrwM9qwbNx+ofB3AyLr/jZbm
rLJZJnfCJ4zvZ9Jg1ezrH22T/pwVOGpl+sd+tp19CgboVokBhotl35Gif7Zc/20S9qtg4BxwVW+S
c0H5+KHw0Z7Wbj44eLbs6ShK17khWtJtShbIb2eqcP3yAB8aJ8ZewnENkaBqVIThIk+cGyRVvomD
AVjN1GjeSLwVB082PNedAsbGcMQ72F6FMgCJx2UUUmSCa2/b3DWtsFN2gZYK4rYx75KMaLYrY+Pj
LExxE6+ruLef67meeGd19dtvjDosPeKITRQnp9fA2fcyxuCWlb+IrbqbrA3rW78Z68NEMh7pS8by
UzhJvaOgM94MUZS6q6lEO1K9p4+IZ9fiuaDfxHUizqGXNw+xLgtuZ+V8SCbfukm4NnurxLhfCxxJ
gC+hiZ87aeiQMungUJ7cjJe4ndJjv3TVAx09DqMAfeOEUV7gIW+8FVCDeWfZ9bIxKXUvSeBx1VRC
io2KEIH7VET39J1x+O1USVHKuMFwJrD0YsDwItzEA/SBc0Fy6ndb+8O9RlOJdk7FCZynZmcbi0u8
mzPFcH3mK5j7DFMeUl3RycTp7xFB7LXWXbS12OM/+kECnDY+N/AWORX2dFo0l8YEzZ4DOfpc7RCL
WNSg7po89j+tGb9t7I3LYfKHJ7et4mM6S8O02/O3DQrQtonMd0qdxqWbVL0N5OhcBxpHcj3FFhRg
f98xP9l1Qr1pruYoDzV2Xovi98OcVfY6gYi6qaYwP5e2nTBDHQKWCbBRuLYiGyy9y+QANjGg6BBm
p9e018/Qmt4FFQClgFRuSqj6qr1LuyW70J9BtLKITyE7EJHIkZzGJNDFy4FN0uR5sSl1OT5xa2t2
Vp/hFwuHpbvEUfHYK59wl3bjk9VH3pvHuYMoQlXdibD1D7NhADcU9Ljn/Yi7obfslHGwDE9t6Tk3
he/Ev40k2BKyY9xaHZ5Mx28046P8d0Yv8g1J0Pq2hUPymnV8SVmyrQk4fWfmVh/tvBmmR66nWPPD
xEZsoxz0QMevARbjpeW6rDr0sCXNNxhjp7Pfos+6wW+0dx9/Xr1Eu1JN97Poqqu1p5OMXpOzTh28
XKUbbboA45elcnKrf4qijSCgZwfiMmrB0N5YzY8lm+JDu+D27vwxvk2nWJ+SYcrfEitbdh35x3XB
9nerhwngRBuZaRe2Oj9iWGgInWTx7Ugj7bc1XQVXClbqravq8Twmc7D3gLw8+hj/+tGkm6pKnsbO
qW4GBLr1QivMPvKuVkSigujuwt54aMuHkOVna5JrD1Be57e1Y3l3hBKCddh7/skPcDxW0dzvFyHv
Gesw5pkohPDD4lv4bbwTFnKiTCsm5hhCDCm4VdLjPIVGwgPozPXGeOO8Hoe2Ogx55lycqcT1I7JT
6jNJrLR8Hpm4kjxi8u0P7q+qHusjmJtVIJT32qAjPCTDclUEaZKw9S8NDLBecCTHw1isCrvg+J7m
D5JpyjZrBvPASArIh7eE4YWdNH8dDJsnzfQ1q2Pb3vYUIeQ25OwqyoPv2GNU1k3afc2yJHoLe2bZ
Ip+jNXlS3H5NXgX3qVuN9yOhjwwmADaUJZARiYzRoNNleXMrIoSFOst/SH0lubrEuzyUKFTjUl+c
OeFAaJU5a3d9Hzvq2e9IMLpOZTNjyMXeM+Lo0nH9xNDj3JYdvgNXb3tplScPw+a1XHlFeqi8yR1s
TbWmUCOyh51oJNYlTGJKZtFWSHayIc1/N9osSLPer8IEHyrun+e6eVi4i52x23wxLP8gC5E+11dW
nJO4jFjUc8MhGwNx+qP0pz5ASieREDnFBnkuW0dWyWlS8eUbQdzsinYYKR+J2zXmx2ZdlsIcshgQ
uprpF6xzFzZdOzV3i1qedF2FuyS94n+7iVxMwlgv8+/5JK9KqD43pd08ItTjmVXsoL5pqAqo419W
kGWrpiPFdXVT0A7Jj51T7JZ2kq9bNjCscpio0e3x+FZd8xzAhD4VxGL3Al8MFD9I8u1wg2NCnUuB
k4qalG61mLZaeeTpOIyG7r2dlWDa/NTfgczBb7/08P8YwuTNGO4Q4cTjODW/8OLhS5/hC+eeJL2T
U8UgyFiNgYfJsrcvVK9C6WNYijgof8rG6g6TzqY7X4EFHst+l+ThclsR1MAhaun0ROHcphp9Llyd
hhpcWoTSpIN1hzWyDqC8krQ8NdpT92kGk9/pcUBAk+uPiJMGv1gBP6nvQCtV2XIqpinEa12/LWX1
abfLuIHPJwlFIpyuCGINn0mBAg7Lq3xyAXLXK5xefFEnofFQ6dBgvaj9dY0Yt5nL/moS9D38iSIx
B9NGhwh/yFzBkFhJ2zA0U/nY8NXjirnE/e+ksMWWahyW46wOsvXSM4x3IWtsdGe/tx18+glzswpx
+DbZ9D6OQ3Q3pW70hXy0oHPVjAk5Ia0iemKZFiXTbipqtc+E/9gpyDOokA+6iD4Z7jyVfZoc/fqq
Ci9cI/tZPmU4pg8uQ60fUxVk+5Yr+aSClz4Ka5Q60rplO1/s60onI0IvaU6qLYqk2Srlh9RTRNxm
Vxz161OknJtwbsp17kpGG279qzOLeiqSa3y+EvbeT4o75LBgw86y4EsSRIOUgbeY8cpaEx15Te/B
/FrOCbKhU99xWXcftQRNF5QVLQ3T/ChqnBphLrv32i24JYdJwLSqIPcJ2wo/0/WqOVGq00cM6PXC
fYnXN+xsYCCYLHhgG3wuGzfrQZITaFRbsInHRhVqxxdoG8BN3UcTR2B7Oo1uSc8e9/C1jB8jEEXn
sYrZsiKMF4EbvNSyPPhJz4ceB8spW7i5LnaE15t1cQFb+eTVqfXKmZvhixfMN+TU4y9JJGAd4Ms6
0vi9WZqie9OFOcoCI1pTp/NaRtQX1NzPKZIdm2MeoPWvfa+xXzpmcXuGp9Z5Qd+4YSje7aSur9BF
lX4v3tx8LZ7OdzonNPj/JcT/TCPWFfDxH0iIdQfc779Bxv5vh2+9fCc1l51/wo1c//7fcSPQ+Rzq
xkECQQ65Evr+wRtxxB/SDSXgbA8OCWQg/s4/eCPiD1cKkNWe60tmKn9pmwMihPrnSuK86HLutTPr
v0D7w7Pzz7KZe+1evBbAIm0KgH8CHMpfQa7QFMgMDX7+p+IFSW/y2RhipuNnx15Y5FGNGLxwxitW
CxB60iJ6MQHZseQasZh6KilzO8LZ69P0+ZH0o/PSpQADCWkvFSlNpXW+nZYRhlY/cNEhH9/DERRu
2YY35JNHs3EHBKENeSSMLVOA4HIR9lSBguhm+zcGlBENfaBXeGuGssRIW1jlq8UpksNGAI50XYmr
ESxGij1Kt2dVzTABvtLTkb3pJC2ojzIR8/QyFE/jmAKSiwVn5FW9TOAcyNtjwBdy5BcwzxycbHBz
LLwRQz3y4vrcRwpjpXI7fRsOePMAXpTBNpFG32Z+GT3ZKoIuMceEjdABuC5W4XAZTYzdHV9fS0Jk
QFGAPKaY8Ru8Hn1hu1tefQHQJdG3pWJaxVQVQtg6K0ZBlcIyZ/A5Woh+ZFPy9pGsXf+7S1lGbkuf
933TFhbmp0hlUbbxxlKHkBS6yDssfmfHJ2rgs4FqAzveOq3NcTIOdIq62ETZz9G3Jb1GPbwRELwC
r2I/CuybA1V8Vt4FPy2twnFlgGd81YUtvyy/WWbidwWHPwHnD4Ulk4ckzpn1eKFCEhjKOH2RmK9o
tJLVhBvELoqLClV/6dzOBq8QDlBcZBrzLUvDfhxWWFjcU1A0DGW1icmvV5n76mqLqqy8aa6OSwgL
KpBCk9laoMQuRWWClaP87AW7KZsez0XzkkuVfFaEd7BcxbUM6dVQy5sKNVuAShplbeXs//mjbZv1
m2QbVijbFvfLkFHnUzcycNFLmb7tMJi48W0QGEAY3C9wVoVx4Nwy18Pr1OgMSaDJczqGrircExZC
XlorDXVgc5TflJzX85tmbtGDcjVeZLAUn9lkI+4GAVNqNSTOaUG8JKAtgvipj3QCX7bqCC6Vcc69
Qrdl5m2cLFM/RiZB1dZS1jUoHVT7JK6X+1nyIXLnGOXPLrl6sJepgybjV4pm+iXs0icrcr2FsrA5
/MrywXoLgQ4BW0Q2/eAlzQ8VVQnDQcya84QVDMJaG66Wtw1+Iefs0WA8IUfFpDpqokjRBki48ypa
RnCrYuj6Z3dM1QC1YdHhWljQZY/IMoY+E8o6FCY1sksXmFsTXVqc6n4ReiPYGUHGuy/oG3nLptL9
imKlv1HCW4dBtuJtmwt0tnH8gUF4/FHabvHojQSz9jAOK1LCJH/GfT0U5L5cuA2P8UDfACZqp6OC
R0w4hyZnxgXulaGOCJzaPTJDWI4PUUaJ5YpwkLeWPe3W3jWK0/XLV9pJ0nnGzjQxPAfvIQlR2H3R
JLhy9LbvH/uuKcEbQBb5RdTLf3d6iIWbDkPowr89SoGWBBksQ3emdS9N0nIL7Ai9sMMRv4mb0WvW
GmgJAi8j4HYfOSSqy4zrms0SxqeC12A1DTFoIgvLjFyVMwfkrZ76dj7xtHLeimQzfS/WWD7Q+T6X
WHitHpQGHSqE3lBIOZter9Y51vsvdgmr2gjkKdjTNvwYK8IXuOYRgGjoBnmZUl3kTG9dzT2MkX1G
JVPPsZWSr3HK8JFx9BBYaj2cHNaUAxrFvNmri0p0Re4zzHkbx9E8xBGi41qLWjy6sgUqPRVXt8ay
OPkmCL1rvKVfXJwT0UKJSIbDqTjKEOPAWjZxbhF3hVq/quwFhS1s8OCtIyQkVvQksA6dnPQIcI4W
dFgfifsKxpxAbSqh5R4qLwmfrLLQWOrwTImdFdr2hS+WouBE9whibQaKZyM7PiTaYBLnNwqNW8Jb
UcTMF0gN5VHPi2W9IJbzx1O2q2gtrbZ3ttKVfXiLpSChdbFxImtr2LJ/RqOEm+mMCJirQspe7izq
Iy92UCyPdd1ZziayCMgDGwmmT1NV5Vtg/Noc6jqWt7HvlEQys8589Wk23g18elfPv4S/wxEe82qF
Q8biccLjUQDKik2a/vzLeeTfGof9T7s6RUahF3iUGlFH4YIy++uu7mPFZh3HUBH1eXevrCS9YdeW
ZI0Ay7h5JTaITdXtTEjkf+PE+J+bKP+/xpG8von/wZnwu/yAcvVPY2X+wt8OgZ77B1uJsEOPRZiq
lGvJ1N+gc673Bxg6jl9+8GdDisf56++HQBHwW64jrofEfxSn/n2wzMzZ5aYRUo0Km0b4wX+pVYLC
+Ov34a/QOV+AkOSncOIEdBn+6ylwwHxUZLFLYUkMwxVoBoKlM7VYl8zCbo+yBihBgh9hlKaNFd6I
Mrkbxja7dkQu5S27l9xXfvWztYkcOxF5saUWxFdni+kYW7DbEEVx+Y+sTGc/UFI4EweuyydGnsB5
CMBfyTTHtlAcMHOL7JvNFgxfArcyaOKNQAg64nHdB2qZXuKQHqMUk7kXB92GP4WZaSRE3cc0SEYl
KUzGJI3B+810TUmH6JAU6mFCljqASH9v/I65aE7rpul4/GirrMqFwcPob3Sc2ifHxRDasv+uUHFS
iOc9MmLT7AOvYRGbAaSogZNdE1HTTpcTbu02GW+Jm/4C6RZua1k9J+UUrVU5nl276qiStFpuwdcO
J0fXxyqpvBtwXnAwO684BJGqb/mOJBttt7jz2tI6FHHHnBgj7LqyU5gWhfEoFJVpuguZ9OzrMQb8
oL3FWjMwCNB62vzVCbml2su4PJdtHdxmVhNjk8d25EYhSoL3ZwpzOfkiM797Ex4oH1geq2Q4+kHf
rlMFjU+HzilviQpOtXuiC2M+5iqG3MC/T1XmKEkdF+F3ix2+xNdKYNHUgJ7YG6aXtvB/RUWm0Qg7
YvZaB8elAZkSL9GHsJY7QEDDGuqMuxtI8GCULtDD0SaIV4ir4gAjm0m6B+VA30/eUJwthtu+jfUK
iCdfA6+Mbua2ZlLa5XLN8DEivGVuPMYx5D+QE4c6oxK7KAR8Lbod2j67zbTzM0opCW0smITQCQGE
XA8G+KYWK7WAfBCU5ySrfzp2uQA7astDOrYk5VpxLf+NU/JxIWWjffCRE0a9AkNmxzolJdWAZUtx
Lgr/xOcomu7EYWDdOsEJ0vMxqdRbwMCYLxufBZ4CQCa5dl6mriLJKogKqZSsSctELPEPA3h3oBC4
DR3tLAfy0O3WFhiwIfATVKyNFjwWUON5PP3utZ9KETI5AhlTZmN7S6xWvwycksuFAR2PFqAeOBe8
+1i0ET3k4hBJwluWG3o0mJSmHVZjBgbhgXtueIe8633lVl9x23Bp4E1Mt/Vt0+x8m3430nNzv65d
qz859uQdO9H6iE40rG1r4i1bdU1F9COnjwKgk1/lztFHPFl13pCd89gLHsq+w6QbpcGvsZgvkeq3
pOb3debVm6pkL21Cd9jYIrfh+nC1gnGiXvwaz7TCH0XoPsnvVdO0JAnFfBwBVa7jARfl6JlpXywG
SdoYcuaL6Kd7vtwn2bnmaeEcAbjSImmOcYIkcncNLvcHSuJA20Wctes53jOjIOXdhqQyaewVRwPz
Hbw3xv1yHPcpgvWKADnFqEOOQVR+yKCVt8PQotpnBQcsxuZnrQ2oxVmGYFV85t/G0WQ1gsV6yNwO
X+6QsxIhg6/TcaJILgteqGd/X7qUu6Ib7qNCxTfJQIVkRWFHEEaPAMIH3PKUn+JIrTbMhuQOkAQL
bI77I+sscpBhHB1bAi3cKRNHXOomxr2eslzQpxff1xQCSuxyfCjk27PAgnQU/W5QKFUD6WzIip9C
B955wekGOTw425LsVkeKh587UBDBwJImOYoyV9zExcofjLkbQAqciH73h3Sih3ZosZYjfm/AGLaX
NBTlC97TcG05FPBOUIcZgTUM2TjNblvtNXvP67gEuULubfYbcnuwMLaD6gn+GR/ORVr6Wz/30IcH
ANvZqqrraxx3oGc67uBF4dsc1bZInTsVqfd5NpQpL88F+0Si5XFq7C3zhrUTDVvfSLaw+dp5xySM
KpQphcUSdCsTdJ8BWgGpH152doqxBxrfvZRTeJ9E2VHQ6tsOhqeyfuDU2uJ+gV0jHOg7GGO5Fg/U
G/bmXWXWXT+8jX76xAgQUMj84JNM+GKIXiIS09gb8x+covI+kVRUj8zsQPZwn+DWYbgc5Q0Dic8h
D88z0jnpjh6TDVGv9EGmnn0Xcbc4cW4F/U2hYL32XNNv5gnCYDTVBP6Yrj43SfirVnRJI3i8QNsb
96KNBl4s1QSranRJn4t2uB2cAQV8oLejt9PffMPCQyTywt2ItsnAqNhqiwINQ7r3Z3w+/QTROG/w
mhc6vgMwT0dwxyvvJsa93Ntu56o/u2kceCunG5ND2RfZ2YXKQnFrCB45nRkXyrENH5s6TD6soHBe
gxA39Ioocb/3tcqY1TJ1OU+eUxwjdNXz4tnOj54s7dTP3mdKB8066fLgUxckazomxXuSNJwZvIms
Ste74mBhdwXHbI/RDTm/+dBWZfsMfD+6zNJu7rouZ7VIEcN5DLlAF41q+c5dfw296LvWxJIyrLfa
RAzz+jAN7oscWIHVodUGgsFhOBxTMMHvNQUzsGzpQJgZ91NujStCE2LYdjb2DAAjX8uC65mVSeNt
T4064a9BZGHp38Ene6qh5JA96z/jKiHuWQGoUzTlIPMvzk2Cc3on60hvrSBQn8OQRme+WD9rhJsV
H1GCyhEJ+6bNStzWWoSPqTLyUkL9XM/dEhyIrFziMH1XsdvfUAr5Xgl1hexoHghjr7TmZjfOhf08
5pSQ90VUHgzWajo2p/pNqVqs6c6I+NDT9myNgwcAOFtiLgpjSLW8zTi+YUuDwmrtmHb33I9TkNhV
v5wSZL39uGC1Zip/l0eAd4ln2jCtzBisfITydY5ikoMKO1C5wfUIu0CBzqRooUnA32RDXL9XxCx3
fhNOx7jnZrcJOxQPqnaSTe6RhTSRoFHACx+KXqY73SnKdMFzMs2PiBWXVbY3zqhelePCee3ZvYYR
plw26BjSZaNoWC83wCc54ulzl3Bhxt9hNqMvzlYPB3zpUa1sMLGueGpr9RMD3FNZ2PQAw4nooQd0
aJVpEN8nTgxwLySdjxGYHD1skm1qz8/LUoi3P/sh5mzeR2Wdf4XYbTZKmOrYVelwX3fhXTDXOLQK
QQ5MZf1nvsTjZekca1yPSJtb0YQVnKnkvtdD8SbJtrx4ZAzvggZDUuh44J8a4vA6S+rnknfxFCUU
cmYCPaseJJ1Zw4xV0B0ZHYqI+lQHskY/xNOvguae2za0dt7C9L2nnYCYkfpKPBpiXcg2Imp2shgv
OnIBucGpCEZixgEkL76komke5bTc+MUMfS+5CYyXchrwt10QrsH1Hd08/JFN09soGrArNiAdweFu
SjAyDdQu2MB9wvkaCQH7Oaf1cFA0m+ZwcmbwroBQzMNoCIPHIOhEFh2d2cYjM8abEfP1flnMY9gE
uMtLfJQW3UxftpGbLrVviwo9hBejfyor/GnqmAA0sK0hrF+GUP0OZ3dHtAFLGk9rNYYXgFRM7zvr
XA10boT9kYnkNq3BFlT1U04oDekeatbiwAh0H5MxUd/DWAYbGr6mY2uMODUFPknyG/ltBzvx0o2k
VcvQ3zDG/TO2yqEpkRySZNqdrSSgpsmG3ZXY71bH/jspolS+jzBSs9bxkrLyANf+jUIb4s0Oq9hC
wIgNGfiZU+8JotnMD2cQbyCyJmC7DbQDuyJrkHbJpsjn8oxg4R2GJnPuGwboB0x5hIKo5zaQNSxS
mB4NKu8O0dWfvfAvzBCzFUEid4/Nnsq1rKLh1/GSR0V28mOcsXIuRQ7u0jbfXkoeHQH3yjdNzMbR
BiJlLMc7PI7zNsrbah0twrtjAHjxQvMwYaWHWpA7HzIrqWI3ZfqdZxkRrcnOPyssK1M1sH5JHp1h
eKPPsnqJYHWDhQZCl+4BlV+hCSs2BTwVQKbWsmimC4atX0HlNBR56J4ANzupZ5N3Qr1laieC79Qh
MjEPADftRuzGlvn8XJch828MWxCWY++YVfV3bLCYLPPsniMveelc9PrYr3FFdZ95TlaMcD50j2Ym
nugUZ7fPk48ItlhKiU6XL+ua+NI6duioL9EYPxCdOhIHOtsN4bItvGzccvR010NRprDU5G6UitEC
2546zNo/gEc/B3IZn4CXPAQh+SVZtQ+1uLaSpT+oYzgjXkFnSbJPMictoYtsC+H8YNFux/ZGTbNN
Ny7NH/4ZdE5zw3KU3aYeGlLYoQbayg7gm5enuOPkFrXVsvcHKAnkvry3WE/2Rvl18FG1Xv+O/Wbj
9XAmPWuTD4BBObBuayCmaSNeFYU4a65BJCi8Q8lAoDI6Omj2n30peKgpcBlW5mpaG5OXoSW5O4Xz
g1tmn4EfQ7NQYbGHXPMx1JhKMHyHovjoRwg6zeRJEtuuvROCY3TXsBQRa1/5BvybAwXqhJwWgEwr
76lxuItjW67c3js41segLEwT2DRGPzhkbnOclHUvEOo/+mlAznXz8ib0R06zVsl+kgg8CwsBrGwU
3jP1h7gzhA53gQeimQYbRh8tUf3GsdcMwr5Mpm888MC3rm3nF38pp20kC4N+bMJbGO1PUcG1Bhds
tKpl8zMc4+gQDmFwQMemPL6/9lPkDmtrtNx7lnphWE2G1m8YApG94v9z9LL2FT0QvdQawN7hV2C0
w6XudsGNufU541c4tn2oJzyeq4jZLShTW3FYVv5LKJySDLrTcfxyrZu+Kztyo7I6WRIblO5Q7Hqp
+oceUxZR/mUBozSkAGayKy6pdLADVcpN77OGKE/rZDUBKo4cvaiGU802/x0RF8e2hRAc2Nl8UiJ4
AerQHOjtVp9x7ehnYnPutl2y6lsrDx6WP1c7OfnFZnZjKHoewaGI0NnGc72YNccrdjWs2h8t+Zn3
xlPmg/El4mYmvnPXMNMJSyY4QPl2yK9oKiGySaoocRpS++rkAnAvJ3adekybox3O9S4uvWKLC2b5
LNLG2rdWAFIdH2O8ikureeSjIeRWRg0dXRlcrjmYhrUxLWyTapBP+MNRxzH7PxDW9R57TxLX1tak
Dj2aPMnAqeKTmTVENmHuvaFt7rmNh6e6skcs6USvJouBPNOJcl2EFEzNOTGoduo4gNSYJK20SbbV
gmeylEF2E2b/nbnzWI4cWbP0u8x6cM0Bh1zMJgIISTIY1OQGlhQJDYdWT98f6vaMVd3urrbezbZE
khkBuP/inO9o4glMXnIb5gY4Y83JblMIrnOBGt4N0/aUhhH08EYrhrd64GvoJm8+mkKJ4yws8O/1
Pul5WqKhG3boGirenZGjtZyA/valcTEaVNbWgKUAaRP6wI2YyTyvUKx8mk5d7SlhShC7iP0coDAP
fby8SVHcRmNf34m8cgOpMp7MaBVUqE7/rsOGdEw95fq3LWAQZKSzsdiqqc0fp3z6rDKNoAJWvI95
K1fus+Mx8Y7CdzDkUKXhzY6+QW+99vTYbWOtCIpSzcwIW0Yw2JKdu5l8Rmir0buRuGjtEgdoPA3O
rccEGom5Jlc/d2q8h4BID5HdDZxQFZ+bmUBSr0AAhOIztGZCmPh4ztSb8WY2kbN3Vf6IivddA+GN
o09ncDQUfj2A84js+aSB6vFF60hK0UE36amgh8yFu6JBUgzgmcYCCb4NOzDiJKdjPeaRR+AU6uuQ
5A1fRyTtTzOTi24Q7sFWff4qez0+lCwM+cT05dzwcJ9DJvuXLDLRQxLS8Orm4tLUFTjbtgo5mOuF
FbfbCkaSUZkEmlWF7aYC8TKKZeApXOY7y8kseroyvipVFyexgKMzI1wzMQIaREdeavJCdD9MaUII
wdNyIs3DIMNHa/wUF62dSm0voL1dZnDdeCm3NYIxKTO4WdMUPlWl+o2u02W7QJ2wTccM859H7kez
GCnQQYinDBWheohWOzY6ja8jVzaFjblla2gRDr82rAB36jSS2D8R0iTkUKxcxqRzR6I/vF3Y2EQL
YL1IQXfWwqHezoDGk1yJc1KrpsecXPkb8uqMXU8G5XExcrDF9CHvNjDkvJPLoSnj5sx6kjLKtO5t
od9lsZM/VVZLv1QljE+q0T3aVk7hyT4Nt3Ytz4YZcn1OrTh13Qx+Lk/mi5opJGlCDewNXeGnRsTw
E0Me2uNuJvTb2VmgM3y9GH4Jw/kmvP49jxMqXKSEBbEYeDW0Q+UhMnYmQh3qWGcu0YbgttIB1lye
5WidzfhjMixU72DBEz9cTtGofFQNxIpP6aJfzUmtfPFlBwrK3ZS15+2ljp6q1Wt2kh1j6e4CZO9W
LNVl9KiEZ4EZqibi0GTUghPR4Nyq+sAu+hceaXrH2LoWLJA2oSfeaMxO3kgRjjCb42bYKzY8v5lh
+K2nPZaFE1G31tF3CLEsQaSwK2MTSO3SgFfiCH/VhXfqBvNBWGi+oeT8Bons4VYqyheoOw6kDPJB
7QUjUS2nT4Juw104Zg/ga9hXkaf7Clcvu+sMtpTbNIeaMWCetfX4vWKcMlbmg+aiESxOSgNLoPFB
erkHgkDtmI1sEa0Z+DtsNOFxe3Zs2dDWV8Od3em2bwmnOMmmYZNt3cBjBGWR9uRC9fPjvOhdMEfz
m9lYQMlE+VtvWny8ItwnFZF5+WzgRx7d/cg4+pCkZX2eqlILhio+AVrtb+e2GA/opDlTQP+dM895
d+wx/DaYco4gr3G+10+RneOeTlBJn3EzfNKas5hf8SVt5nCXzAn8d2veKupfAl0GhJgYPfnXCANi
gLaaVc43bS+yhuFtCtilJ6UbHWGXXESycOQ0sy5bUuCE2rUgDfpNzh6aQVzWY9edqyEuPvEVk/Wm
CjayxJj0IHxnNp82P3xx1oE06lmgDMlCcI+l0RWMoRVulzqvvu3OM+9UGmnZKXRTFsuYmdx3fUCd
S1aDrr4AHHmuXxtN8tml5XQy2mgkX1nHzTcR6BtUxHy+wDFC1bdMH10EeJZn5VWwbV5Vp2l8cjWJ
Am/ZUCchFhUtszaW5TeC1uSxdOpoa05S7HGOCd7VzruLorZ4HMssPi+IVDrE9BaL6DgU/hAOPUID
k+1NmaX6rgd1AvGcNo+k2fgsqi4FFpjaR/JRfeLMsasB/r32eH8tx/yoYitnokKYlvDw/RCDMzvf
HSB+pACKWdj80ydp8dozUr44LSwHTaMYl33p7Cp89Bt7hrDozRB8wwVjzbLalLy4crczCQl7MDIf
WNCvnT6kx6XCLBDNY/QA0wTgL42NpXEMaeWSPYckL8MgZDMcsiUzqMA4XccUoXcbZA42qczMT0NG
p6ej3O3rdPARic2BHkIDngz2HHnBhDvtQte3kPjotc3MLb7qk/C+hqGdfrWzhoRo4f5j028Nm3kh
yIm05Mg3xm6BxF6G/bXo53u23Bwbci1WMvtuJr84MNXIWzyqfKSWM/YyWeJjG6XP9DfPPKTGtgHr
o6R4XyOMIRA/9e5ybErvWsaj/M3Qq+Yrs+CRipo3KC6zPOhR5scop5ond55IghHiOxoBn+XkVJPj
INODIgA7yENgC5NT3YHw+TEXbmOQifKCcGBj2niVRlgDzO8XACsbEqm2PSGdH0zdMfhNWHBCkm98
RTWyaQ10DXYfs7LJdOvQwzlUdotJzQRLAEX4odG6Y9iG7Io8mmaOewB/A+yJaopNLINOutfGJQHp
p1z7vivGfluERb+zh4jEjjXW2p2aDLOZY795mrI5YwTuCCTFXOKF9iYIMOI+4TqfN2gpyoes7vM3
1m6lv1DQ0iKXSN+T30uFECjXvmBNWoF0y+Qd6Qv+/rDfV6r8dnm6udZxv2ibpSYSwEjYnmSlqg+h
oo/ultrb0/o/eTrTf7Oh9FGJ+831lyPIh3JBQHTuhuVtKq0ZlGkJx0m0zaMJV+N2/QY7B+Sh1UgT
3kH+IIRY81QXE0QpY8kxD0G0aDmBVICUyQRZLkValfuqbVvfGaAyLiR6tTY5tqrIvjCiPttTeRrj
ZZNr2SGSFuPsGJtSB1UdcE7z4rIdwjsGxgaXZb2TXshuttbuHRPIES+EWVyMqRhotZMDLPJ5Ax16
JrrGHT/aUTiPuuzEy5imNkaH2vENGoSHsgDYNmWZuY7O0wCQR3zDqjF+qOcURQcrqqswJPS/TjlA
5r3V8+ntyinSgeMKjWnPUuVPLYWiXxDQ4U+Fpx3dzksfyeZpdzx3fbcCjactisp5V+Cr8Tn3JBp9
m0AIuybtVDO+uC0NXA4j93vDMnMluaagsDD71cmjdDX7LAvUJ3aT3VTxAM+jiqln8/YlWtbpG2Bz
/MY/ht4ddRD6u7lIqucmdm+BsEvU6dQv2DwNmDYqbAhIMX71ti0R/rgkoET6nREJ9VVaPW5rBOdb
AAV4eR16wa4S6sjDWN65dmKdSTlecQJkPBTRQ8gvfopabztn6w6rhZjnC3bHtJelefaIGuWSJomk
Sl87sKQssxzuL9ndqkkzT7Vdj4cKHpY2deUTbSHU0dF40shA2VSWui/1FkI0yKNN5LUWKUdI2fuZ
bVUM5MxsEP1IGTLbLfqAFqmEfW6E9Eja9IWOLkEDQ5D01VagXCutFPuGmW9ma99aj1+05E9jswkF
MU1r79Yom/oPVqjJjrhezUPscYmeeOn6/qcbcfOokh69zWkJlHpzo2nm2mcSa+SyvY+XaTs18ckL
x6BrwwCDY+wXjIy3qjae6rjYll16rmvbg/xDGvM1WlL7jktfBYuBbzYVxO9kIwQzPdkkOudp2Kwy
+SKCwtiHvmPzlGUd+wg0itycskWFndOb9VdvsLNT0qqbZAD0XdvJbQJJi61okQGIB2G0G8eCRbBj
Pg8sS+Ara+klrEvNB7XG6FbLGqaipXRP3cRM2aM9mpL5vWBlEfGGHvmEcBSZ+taB5U1TIreJUXgA
RVn9mSxpDmMbmns9TvvvOYWO2U5R95B5S0XNipAwSNXExNQIu8AqFcE4o55OmACcD4uB4FnHjs9I
w961QHEmHhkG2xKxFtWHqxrz0VVxyvZ6qg5mp2zyd8qVS96nd3Wid1RIaFah+6XbYi71jaiZ/RIv
HR2qQr9HQtuc+5n7KiayyPfwVPMltsIlmM3s8Dxm5gET0fu4HnVZSCaD7fQsLGz2jUVpAP9EiBg4
uhGdQ6c56Uup7cuYAWXmvrfgPPitkGOiroUMGfZBnXDKAuOWtyNuYoDFhyhuvltwSC38sm6q92mX
Pzg2gq7hzIBtGxvzk6x5xRPWvboN/ah60/mC0PNTfea3pFkTI6K/5RXzZLd+1GC8Ym7l+dRa+jOm
v52NJBD982gwXa2NfYfS0x70u25yibYegAeSTUzEWnMaBfxNt4dzXxnHrLUZqA2BmAe/wNme8h6V
dRZUsMqmUayvP8tghHtll82A3CWTBO6xtuKUXjCh1IVxrIihSTT900nx4PKmpC7LwQizKqHEOIit
oMbJTYoE3O8OdMAIMsobcJbLI+0A4wXtFOuOw/65YLbPgjDM9zqF5nFRpn4xcOnyzBSgTpUzEZGI
CTGA4yO2DErviTB291mWT3dxB216rPpDarEdYqzEZyjE8zJq+1hN5T2mvG6r9y7HlenGJEHWyq88
7GVob2bf6HpQWiGzqIyx4q0+Gh+OkyAMUXp25N0ws5skKup7/JnmtgM9fOzqnspfcZthTvqcbEvb
czReFsTDvsZSlHvbfO5cFidVEudv3BaIBEqFQDwNvX3ckD/VshPEnpmDBq4WJIPixy3N+ZI4eC2S
qe1pHpPZN0mTYGTt2K9L0fMC5+z1mKUTmrfHGrppwC+kmnyXtCiEN+09g3wT+ovSZQAhx8rvayj4
DJ63GcdiYCn9EDq1b9qYcnQ3+aZvCZpaEZ47e4coaU8A2urAzaYFV3ePCL4NicSyJYGakrnYmzfr
R5ngTB5GP1Vojhe38hDw0To22b1K1nMx/ZlrbxeTLjEOdsxRmyxkAMtbh1wyF9RO0SIRRoWCCR6u
AflYyXBr2+bOEkz2gWA7uqZfW7o6uhv3IYPorZlwCPOJqSz6RAxrrGtSUMS0PN4934R2qWgU3qXe
0mh3YePue/g7SOLbxLhDOMlvwQCrEr3voPiqfkvaOlaIhNsfhkG0W22eTdTeIJismMn/5BEQwQL4
mU34uY1Y4hs611oqV7pt7kY3WOkevZHk+z608M/ZJOAxnKE3CxONKgaetMzPER2+SsOtSO17m0Qs
J6kfFi15AdO+n9po7zb2fWI6D0ZSyM3C0I9YCChPke49RkbNugqfQaCnQAATK8Z4ZtbonATfF761
WPx2dBcLm645zauuYKALPYbcaUk3fca1BJViiOMo3bGI7j0E8Ey9l1rioRIoxCLnqki5D0EoFlXP
QEbn1sOLGBEgREIdzCabDI/YEgyhnVrFKJwND17uwBvpo6xd7CcPfayvYrCrzRCJ5wm+UurT51se
vqGU19lSiKStHK9+KWysZt2irngUoxOVJNIzT64zLMG5NGAX+4nJ54FF6W7mZvFVlxtHmlLC7mqz
CJx1sAnfnLixmYJIM4c7q3XybSv0i6MwFqLCqbDkkVjghav5cj1iJf5N04iOThw1t7ED+wR3JQHT
EMbQxsVwt7tX5GO0BLJfjqopoutMKkvpsnVIIWMj7voRgPCX0UiAc7tzIEl9JuJQAlP1hipw7RQ0
SlsJAEwW5sz4XnAM4UG5pjxwQJ+aU5WrOzGBnMvU8zr/3LWOro4mbpqtHCGYCsl2wAPvCSQs8Z7n
aWqI99HumszgULAZMZD0gOe0aR6QmbHOXIKJcftG5dHOjJaLm0XbxV5Xw6ssXOnyQddmfOtAriyR
PxHUWu2FpSDvhwtbYoLkHKC/uFlrRly07A13OAMzEDnaXdV28V6LvV6D24Y1NlbzZ4EI2weJ64EW
xlctYyZraVffDA71alkvBHq1aBBHZ1YP1JP22elFz+1TajeQSq19bvzxShFBWZm1QWBRGm17b3os
Z7q3TjBpdqcpcEKBMSUGzoi9eaA6i9iBD6iiVY8PJtfR9TsygbJIqMduTgj38Jz6XFVK2zeZ6shR
KoCkyLx4jwDfbB2yU27KhIqvrsY3fLLjITUFGY9hq3wRwSPvl2bZs61z75K2/hlYJoBoiMYAGGRy
rw2tsbE4n6Hai6D1wq+i7Knp4gh0ctsetMEbd8WwVq4mVRkDmvDGE+MHi9f2gKaT6xP7ia/JwcO3
LSKC2Gxm88sY3ffMY/2UtBY/69m3hMoUd4jpcOIZ1fTUUrWc+FnPiUzw5MUzGPDZxVjHFCmEvW82
gZVyPoBRFzvbGbInKv1pOzM6hl4gvfsmTpprrbBHzrDh+FbBEUSNGM9I8ZdbIIO4k2xIY4HnhtbR
tCtKI68HZKv3wECwQFxlbhlnzArjbYVKU24m9C2kWsxO57s2wAUmX/O1aLPueyysiv45Dd0nazDu
KSOxCpYdGBkKxo4lKRA/LPJzjJUgyBC25T44W+FrLIVZV7AD9TV+e4iauCRnMKy/VWXE9UcVAord
5oiCfxtDbXGoIeXaxN6Mhq+yTJS8cTzp51a2ivqoam+bLh6SXTevqg8czJGLf1VG95mhlmtllIxl
sLtRjCm4efE2quNqRW0DnqXcwN9CvVUIQhpTG+1qUweVrJwd73Pj4x34qizc8tYSD5umQKIPQ4Sq
DWxTewAADYrcvTdK6EMO/UrSL961t/XWR/gqzmbDfiwwkxJMY2aOukc3iR5EY77ne9l0DqXxVCkv
v8Qj5dA8ZDej6VVXfSCRN837X6o2LyQCSGzNbIkL16hPuEMhvIesqQtF3qQRMTaLTf5kmyEidEP9
lqQ4YkIU0BdXv5cpSYSDUoEsnUvpMnp3hreYmpZMhUDChWu74Sz4dpK0/qW86DXFtSLiuPWZBNyE
tnec+jwQBnM9asMARjHmG33Qsl3P7QiB0ZbRqY56UCyTldDkzNp5ARrop11s7qmCXJJHRnmOUouf
iYJ33RkNH0Y77yolQgIzR2enx3Aq7NW2ApdAnMhdtB5q6P3U5nGo/2qdFKTXUIXDy4IbZHW+pr86
XFl+PIMr9BsZkuwlCYXsKG5jJCNNeKPnVfdGAXbFuY/bBR0IKPGoHfYZnQsEH5Vys/Xpj10kADfs
6kFJk+Qqa77EhvhRFpzDSjtiD78RqSIRcrqrq2Hbjg0qPvNGU81jWFqfpMRxRZcmfWPjSQL93FDb
TalWPdsGu+ENGu67LE3AA9QYhLGMQ6AqrABoBZc2Inu8Xr075e6vvHFYDEj4KttmKUFW43l7nzoq
uzhKQFQ2RC/T5OVHOZZWYBhQb1WpX/qx6Udw+bF1Y4+Mnjc099F7DMSfIDFlv+DdWzbZVOZHJiYA
fxMSn0PuRGfsLkUsjOciyyns4wSxTw36kHhV0jkGPdxJTTPeGbM+CHZBJyfn9aBB0L6L3tJQPifK
ey4qHpNMzcXJqNz0MFkltr5CLm9xYjD2YGf8g4JC3ZrFnD4lyGVZS2jasTRqPo9K/zVYxlflUf26
oKov5PK893lv3tKuzK/CMMIDEurmOiP+2beoWD5teoRjX9X1RYjKvEddb5yxE6U3LR/uhVOZ3UWT
g6bK+CazphyPTppln9AXUQSjzPAmjEFmz5RPzk1/UxpLfIejrQiiovFnO0qDptE90i888ZpOzmca
D915GJk32zmqbtKU9LvUmj1ie8xr0UXZeMiAmHxEZTv5DmaiR97XLVtSDOeJLY6oo2+yYvxNMOZx
6aLuPBO0hKpkSMFE9RUsS8ucfsYSBViSY68ziS9RYd/4Vj9/a87QgVyq1NXrKyT9WQencdHzqzPM
zBaFC5BfgXqhTZvtx1TxB4O1JhVTKLJ9nQyAQGt9dGaWEXNL3k/buf23wwFH1C4CZFppXi+G/Ayp
2kWv9oljGHcViLJAl+mnijQWCaNJqkDc/rRQSroDA6hip7TeeaQDM8igiaBXQO5hqV59pAMrxlFL
eG1c8uWqYn5WGPMQOyZYuSzraGiuumMeZJ4lnQ/SAt79OV3eyWYkOknMXotisXyE9sVV0Ob2fGhH
+yPuPe+mWNcc7lSWz0Vum2SGYxpYBr7UMkN64jgR53cy/ChbYgo1Cly2iiHwUgpjx2QPKVYPYHwv
wy7xS6ktu7EVqO6LOHcOnbIYv0yyLSF7DcVBDoPFQh1D2Ogszju9Bxvjzj7qsj93tYHOqgrN/mAL
KzzrQND3TqeRoUgjy/RDD49zgZ+0X7ketZeSkuK4d4bCzeXGJKFilNy3pQtrTDDWsbKMyKg0du/D
pdORmTjanjdiYQW1hE8GnLiv0vUg2sTIKikX8sOyEOs94s3eCwquX2gAUUIazHodpurUfTpmPfRS
gQU5DGyg/jqEdkQojoead2TKyLlN9jMzEwojuxGPBcv7baRF3ra17fYhb72TJ6WCQzHdKif+ShZA
oiwj0xuWoSQcwUgOUtQSUIhL+h0J0OsA4heWEbKI7TBlX1Y+vpBa/rlas5HJ1f2xxZ976DTI0dNi
6TvVQtfW3fllirULCmwG0qBi+8QAaK3E+4BREHYjaPRErOLh2jvaZXlX5uaj50EYGJ0WwmRWkFSK
CYjZuoV/Tkb7sgxFMNTqweCavo5t1u4L4pcDPSZDS2o2cfQuUigSgPLx2SirK2oDi2h0D6qZWDew
M9NYASVm5bTfsUIIxppQyfqPh6MsLSygnPBJOy+BiqnUDIMJFEm07Mc7110DxNrRF1CsNUH7mkCV
8HpJTJEuuiMazuRArc2xYy/uC04sElermnGe0upDTSTo1rMzMvFCSLGxplkHq0mtm7jjmXQj7AUo
brs/solk+YV+xjkkWEAjku63g8puhZaIu77XdFKozJDPhYzWgrtn5+Fr3CqLigZZCG1513PeIMGd
ZJ35EYZInlJ6XEh7cDT06n40anlpXZT2MppX5yUG+xdk4+OhGarphtKrYaOmfS1DvM6GdElIHTiy
tqbWmdOCudJaa0UFRI5FjjdkjM3/5Gn+j9ixf2vQ+wsc9r80/P1/SIfVbfl3Pr7bX3n3F5TDH//9
v7MczH9YDpY7z4TKYOhYLP+vjU83/6GDu8JARydprLSH/2fjk/Y/hGtgxORQ94SQHpTVf7fxSesf
rsAXSP9hGX/IK/4nLAd+1F9dfIYhaBGkbTqUQpbAM8i///r1kJRR+3/+l/6/4TLh9MxQC1houRPX
YTpn+j3lJHFHV1K/tgQidlLe6/mvJb53++de7TsmoPYcXwXjC1bX24kTqMuCtn0cmT+p9tCIF2ka
B5khjYbSH5Gu0cA+DxfgV9fF6La29bZUJHyl2/VHj9UT3oOOSOvhrFVfCqkY1xysOjZLV5HvneZJ
ESg3kIA7lccuAnhYkRqDFlgRUqcObLT3iDBszts8bk6Kf0RB5K86q6KgE4sYMzOzbX5AYvqQZDai
vWebB3rnx1T3NjqhpG4eh5Ig2+r3MuLE8N5mZuUEoX/q4XxhRXzU8NKZGV10dGgseZuJYpdozWYq
3tzs06EchXy7dRJ7ozFsY2uJ7WqrRi9omI2L7MsAi6isR2I89vHwi4yRF8tlIBCOO2teoMYC9yvC
F28od0xQdoWK2d7HgSMjLJX6UVMDHyKSD8jnKsLvhjUtc6rDyB5Gn4iEKxgjbSrnOicfZn0cwEOb
6r2PzsinYBGhcctoC5u7IuFa4GKGowkt8YvtW7E6OIxDLn705ctdnjTvl07OVdcgcy1Ic58/rcXY
dFFy74UxK9+YTTUHYBQ0Wcbqm0mN84Zc4UhuyLaHu6qZGriC7jYc2m2u70MVBzH2sAktWMmCaslW
jPaFvQ/hb2iG2mmXkUbWxwQjDLgj7T5oqiFwpupOinWh6+uGIp9nDGh5qF/IKHbrIK5/lTnxHCyC
xsTcivM4xKeEMjRdMGz1qT/MybkSBgLCRwklP/0uSZqrGWuUzuibGB9cQLvNh5gS31A5MJCZvQR6
E3C+YyQZ+/F8YyTAfs1Ilf6BP0pG7dFu95oS/uSVe3N0bkgtODsRspjQ3KKX2sPyrTqLezeIyJ8o
jfwU2S/D8F4tFRaO27wN+YvyO/AmrD8xsj5o6UFBsQop3zOYDOxhNkJC+/oCuBdUzUxEHzE2vG1u
Bai1XvyBHd6CJptYA5SI2q6t5c5MlkPJKLnwRn57Rk3ESiXdRC31VbCbKIsRoUM5++Qnbbt43tUI
E+1xWqPbtrlzbyOh0cTNoD9W2XQpQv9PJ+F/4ip3/hUW88cBw+zCMKQjIIVArPnzASMdl5lkhyrL
yH+j9HPa4jkb+S7DYmePTCnvI0Z1HpY+Fr43Zp0eZwcK7oBnY5l2WgjMIQ93E6PJQeo7rP9sh+9x
Buxs+CwoA1m3fJbTA8tFRhvdT4wZMeH/0RHKQvM0wZahnxlJZQZrhYfmrOKHpd6p1Si3ctBcOFAj
KcXyg5LUwOjgirU+DQzeZnuItygVoMZt3OXGNr9jtilpqZ3t9lwXCpboMY1/odRpZ1amGdqBp3yd
rzBmdhnI2PaljR8KvGTWtP/7D1Xn+vmz9/qfp/afPlT7rx9q78xFhnai3yz5s+iye1OlBBSB22H1
UpQfM17NUrzZDh/KXp9JKqiL/+Z7XXFC/+FXMKVhu0hoDJNb6q+/QjkQOUMlx1gXN7YkAxTbEqOi
qIU352PFWuSGOnCJHepdQNAsux9M+1hqb7VzxNOYKSYnG2G8iOSGt16bj5N1jtx97vkZjghhH9gD
cJhe/v6TWz+YP5nW1w8OHjurf2f9zV3jX9BF0BqcRPdIOmy8TzZWfi/Aojg3c7b8N5/P+gf9xx8k
bQcck8F851+/IXbxvYBYxhRha+BTAugS0SQxSz0wffn7vxQe/n/9aTpFgrCpI4RtWvq/ct5HV0wa
nOl+U2s3bmk/OKF+TNrxEBXqMNhQutcYVRiKeirfRqhrtiX3unXMVGAV5JeMtzmrgK4kcJj107NL
zalnJLal5YZp+6sgGyfinv9nK4hfbDXCsI8f5UvMyzsm3bfWwLSs0EXl9TEZBDsSTnOmQlV0N7Zf
upnsOywqC5mO7ngL1uw0XUxxreEbSzZh0XyF6blxmLl69u/ZkmQ+QTDmxUQYjbmfdTKtnViYEUCR
Hgp5VDDX8JJsTJ2jZGQ6DaDXiF5WyWcfk5JFaC9m7UOUB+nyGydAlAGfYTXSMnN3kT6FUMqHOwRP
BkOyqACySwZawoUI+3PbhU8iPya4Q6zu4JRXIPSc6phQ8JTrBBY3dMTO+xA1uxFGjPWyXsNOk+2t
+TU2kXzWM3OW5eBhOB7MRybz2yRhuSdux4mMmvlbFzeZu8omR/QIT3OaoAb6nl0UvUVgp9Zp7odN
5v129W+Hj0Bid68Jnih/EaK9jZ2Loz+kxWXoDqtOvnsYuDlsNoC19hoh2WZKv94ABdDC3vNrF0I2
ulNIqIAybwhlkxB8wd9iV9WYdvYb8oz2i5x9m8hsm7fVpGjr3FMWEU6oJk5PsLb4vMz2pibgr4HG
sBpP60Ueu6V4QqaP5dnl/mQabrJszB0T933CPCPdpuqAnHIr6Ug9rral73mkvoxVc5/r50UP2IVs
veQQN/uIxXka6ntn/kpjppMUPJL3RBmc99x9PcL76Abdta9MIl+pzfhxUJwCrzGPKfHYXvOSOctp
tBEq7ku5b2MLM3DG/POFNjxAjntwkHT1SHSAU6xXKi0jkEAWJxQyWtkcBG7bPIcKYRMk/x324XXK
gjDHwZd2ex69nch2hfHm6gx1Lf63PjrIydxHFjZh6zy4FI9zfLJS74j3Gnm4jXlxjS/Fhok0rWwf
sDE/5vJ5sIZbCRfcdGyWuPswenbxRNbM8dtIYmUMSGHyM7ZZRfiQ8TdxtXuGrOzEr3X/NU6S6gsh
Jk4Mk0ksoTMDMZzMaEewsaxBqGEgFha/+9GmHrEDlz1tyU4ir8ajXoTM9X4rVujdA+MtBICEXTf4
jpHEY/jLMggB0VsyADCA6ZSDiVfKOMbePeXf6P4sNpHcMXUdJBy2j4b+UruX3kJyuRwkFVeB+hLC
Dhe19mQl2ByfBFHm+MI3TH0fs5wl9BChzeoILyYkFdIWVs++/WKAvm/Nt5Gs1JhIadhBpziMHteS
ckTz3XvEoLbDxoyHXVx9le0rI46DQa05w7S2xa7r30USP5sTdqUWv04dBdR3kiVQeAsgOnJfBpg8
C4jjJPptVJSazKtE4mA737oorSm6ZwpSRtsbZdFbrChxPB8gBPKM92XiWZkfFspRt391jNuIY7Yd
XkOopyb0IJTc285csOgYrCUn/C5vQBZa+BEW7/zQs6I7liVJ11q3k8a9fgCv4ZtmYMQvtUaUeMsZ
q7IXbxyQFuc472HRUXz0en5hdBbY9byTOLXAlG3w0QeSneDQmz7jMV/D4zvl80aE7aXW3W1kT0yi
mC3ZR9lQt9iMNGxe4+YjwniCOYMMUX0zjS99+qyXv0tqJY3QZAvttyfMI7k72yR9aR3Mi0r308d8
+rZoe2ooRVOBt25+0DR7383LKS6wT4Vkj8fNVWsfCN85hgY1L54TuzG39iqJAQWNcjticmPA5F8k
aP3ykasBndUm7/InVl5xw1OaHwf3XGu/9BWOza/SwevQtXtyGxja1tsomgO74TddEVVWCwnja2S9
7Oq8toQTSp7WTmznqQoMflxtob3oGfRT1UbQOHvuIYx3EAhB/EPEMJxXa34sTOY5gH+XTJ1S91tH
GcSRh6T0TEO+j5B1xxYq0K3ziWoY8SAG4G1m3ZqGgYvjGf5yDz5uaPbZgKH6fWR/kXU3ddLQgpVH
y7xoFnpd5onX5t+YO7PluHEsDb9KvwArSALcIibmQrlqNb3bumHYssR9B9enn4+qmR5nKiez3VcT
1VURXS4JBAECZ/kXbR33uMTvquBGqjsxfqSlVQf7jKgA2RQHAzVT5egLe/u21tethkjWt4Dci9gH
KvO6hXWfmreYPgLy3w3141xQwGOcPHvIm+RRQ72lt+pH6GGroCtWyZea8rILb4PoftuOnxoH9YeJ
RIJN6+kjRTTzqoB13Y3vsIRZD0Bc8QUEyew8aOTfaqi3M0hOfDUf3RiUDSiZERW/Idlk81aSw9JM
1sdP9MdL+6FPv/fOo2Gi4tDYK2m85IIwcN6i1bWe6DhnI/t03kYoqc46iUlkrufHsW9Qy9gGxQok
LrCxaxr70IPwjUJroVkHMl/DcEIbgwM85SSiPuy9n1mwBCNb23DWKLZfmWzVsUNimNS1otvdr0ck
wbEsYaHVtg7KldMDIjNuUK5bwzdGGH/fG59nT743wdyOUKtCO92lTb9dDKgqT/tac9QPZb+dSK+i
6uPY3sEOw9UBk9qgol31seVWVhpC6EME+e8byT2MVuok9edgfNa0CclrLOQllGgTtYg2fdGhs9cK
0YrouvA2VCVYmO8aar/K8zbFwl/NxpXSi3svBxdOyTtIu7UVkM5/GugB5egajcAkIddsS7Z1ZdPg
pPC3zN9FqR2iPexy4Om4PGOzt+sKujjwJKdyueTSmxkuu6dwAe4D8GLaxsbTrUCmzjNXkNmQF1zr
8AAbNnsC/Gnk7QpmaAVQOebi3sRyzY4iiKwzsCHrSuu5z2GklgBdCn0f5cmN0iWYjmlNe2qD4x+M
sdu+4PLFxwqcHtHvaqK5gNYLfL8MJ0YLzM9LjfxEayKZg1in5fijd1Nh5uiKFKt15iJWuZx3oQTq
SMlnMYDMGwx56a9Tw74TZPxakDz3urVoSuPLUu0aAdCwzbY0iB+iJUoR7bskHj8L/JFjuTcm1Hrb
fl3h3WXr1b0MAYUHQAmCkv7+lxFyYtcmGxsS3mITAibATkacnwk70/y+og2XEn7kzQYLQhg7xQ8T
0cKuAeTZpAFNCrVOewKJ7lfLkdnbWB30yDTYIZpLA+lqsxprH23OTZsjemrP1x6BaER/BTqgY+e/
BDIFPcd+jZy4ah7bcdyaMKfweQE+YtEN5nbApzM1iT55R+hl0GUEDYQ0x63Q5zWWAYC1YwDL33MX
C1qakCHXX/GN3Uy5GZL8TuZoaSt4MBoFdqzQsuDx1Vhdy/dyIlWGnTiUXxpz3hYYSGfl55lGDuj4
qt3qs7XF048zbNtUP0L09Yr+Pp+1byFSfZ2E0Jp8C91vORol2tDvBjwrxxIoZJu904bmYQDzOoMl
jM1ht9iKL/QGQidUiz68JkB/VHmmBMj//uOgevyqcvuE8wJaB5H6z/+z5HxQmN49lw8/8uf2+Fcd
/Ob2P1//GOWP9Q/14+D/gLGM1fS+e26mD89tl6n/0dpd/st/9Q//8fyvSA6L85LDXRb+aOKDyvTy
E38Xpk33L1uHnkfL6FUODlHg/9GXM//CCsuQHnmkIS0k6P5ZmJbyL5Nb26CSY+iGRR36n4Vpib6c
sGx+SncXSzPjj/TlMCg7SmkRN6bXIsSS2JLVOkv94bfCtBziAEVcWiDUtJJ3vVj0ZzSwJehUljoW
URH83QoxTKDwjrSfgR+iypSKDpHWWAc+Zru1bUDpstKHRsZBu5rg+GK7OOdUZhMcab8ZUkOxyGpK
hIMMrjrKNvxrhyqGZZZgFcYGrRjskz/MAoQKPeNQ4qnyCvGPIsN932lLadUYTTsE+11OyEeYGTIm
VFjhyxosDliC8UsSTcGdCmaGhY/FodFUlaNfO1bmTFdpAPofn4MuxXUbqlSNaslQfO1zfKMd650p
8neRpb5pOBuOg3uvWVCpAGN7eYvuRbpdiFEWWmVmOG4CM99E1bgPCoR1WuLMhPJmmoh+g98Qkgou
wCL44EJx6Orip2V+abzSwlorwosVwC3SKqsqaDZUH/agL3/UynkINHxb3OS2qj1IQCPNfru8ou66
mQ1+snMGlCwqhIkzXgP4nBE35haVgOUfG7jDBKGRqw89ATQ/Qg0iAD5ZocrpdOIbMkfE3fl1U8ti
3ObQhwTKUMrFkyWmGZpF1qNZj973jObxNlYJHJiS89Gi4k/p2Nbc8CvI2fCbUZfoVUQi054Hc4K+
ZYC4vu8bEFA0xODQjPRlYE+IZgYaE8VkolWVg8/0ej39HCN39pC4GsdWHAp5N9F2xiuzcm6zlNjX
TNH+GtKebMm0o/iDslX0Oebq5dojUbGvaLCBkrMRbN42Bp5QEOlBhKBmKuIPIWbJCFFAELiFCgnk
jjYu9XOVv9ftbsI5W+jbYQKuoTfjRww7MnDuGHQSOHjo4Np9sE+NIoROgxvlxjJl8TJFeFay8+nZ
hnpMTAp1xYWlf60c2i51mwGBKdroaVIFCZ1mcY3QcU/fhRAYNmFQPYUS6epkDLoX/EJM6KPS2bZB
DtXYM/LJvXHGEtsPdyyR1UEnLqZ/rzARAAUXlL8U4KJv0aCqr7DLO1zYG3w+r4xBeGDSkgHJmLJl
gT3bwDUEiYIv4+xlX6HnZZAKe8vyR4CiBG20wh7BwqJmP+XWz6lg6CvO8In+f9IWd5ZIQKXX6WLE
AM3WQuchmSwKvYX3JGh1s8ciExyml/cGUZKDym6QRe3PNpw7l5ZFOMSbJGhoHEDl9uJtRhefPlbl
DZjHq2TYjKOOXZ10UJwA0ocD6yADfYVoJFPv9Wkig6rQu7krM5k/wyYYnhzR6NGDkcdl8zNNUoNa
2NAWuxqxO4Q9HK3qdpGLut+isR+4e9iN6CoUEzD0NX8Hze3YTuIbm4c5cjqRCddAkq+mkabcVUx7
GYDK0OflXZZ3SXwNZdVur0vlpO69UeQWHYo5xbKiaxD1wmuK3rLJBwBX3WkHskxA/xp9dHRs7+YE
7bbdMCpufSNo0CSIwMsE6AcBLFjnWJTKzQhbM0DDEtTIwqYiwgamit5WZ/RgXotsoIoWtQIOcIHc
VUuu6Qn7qhiHMHoIDT7rNa+qpsiBgPE+EWy7G2lUwANkqS9gNDPWN5X0FliX7XZopaSO2+yk0MZh
S2Ei7AniOmFv8zZEsiUC9lltSLGQOqbLM7yLDUcaBJ70pggRQQdsPKy/xd6dkTxYGwPEjNsR7MWT
MaOAxLNUdPBwE4aAAiepVeshMyD3JLYOKA8Ss1ff1V7rquuqC5RBibJIom05EsN7JbpQ+6ifIJ83
gxu027rOiN8Q4IRrSkG1pgLpFRaFQNfSoBtPIDhvcJIuhrs87Ap8chFu2oVd63b+CBjlYSonShBT
1aCZm8EvKff2MCARMRqg5bdNrQD3u0ZQmRsTz0hjh4l9uyB09MxEMSikPmcJ26ruRqXiZ8h/TQvb
p62md45d5mg596YRbcDyJ9cI4o36yuhzmN1OWLlyA5bVtrbQ/UAwJE2KY9QA5usHmlb9XVBjGH1l
Uvm+wdTKpuOii0Re8YO9AbCxRRNlHoEaVhUujquAqxP2iK5iEpQGfM812vFdthCyHXhJ9ojAOcAa
+dgUiQw3Sdjr9Fn0qYFiUBDgi6S3b7uxgtA8aKl9N7RWlqz1IEJ3k0udBEYzupRyTY9Q51VoNrRv
YEaguGJxtrZUeckYKMSIolrXo6PGrXAH00E7u3EX/RK8xq7Qrm8fp448D8PsYMCOPEYubuUmQepQ
707w7Q4kTPArKIsRBD8RgWSzAxtqk1PifLgJs7n8lbd1/7MTYCNhjnf24lcTWHcxmK7ntg5RHusx
eKV+W/QBVRsqkq1hfqw9frmRR6BL9STCCdESHdSyLMv3uHZZYt2IbLoDZTx8lTDuXMBD43o2WtLi
NhnMnxbQyhxGy7CIjw5GDOk3bG+zHioebN2gyHZ5mccxbuiW9n4y8xkBobAMv1vOlxBjbWRXZfcL
a7wpA7Elx89cTwIcVIg4wZVrh96TRLZAAmdR07tp0igwRN1goqVlNAGNTofahpZ1cDB4wfZHp5Li
SZQKNRFzsLAoQdKkenJpYzUb/NsozuUBBIGrQQ9wMoDPoF9HCJvMSCTmQDhh7TuABAYKwx68fKJx
V7xYwYCRoRMCSdbqUTyag7DwwwSFAFV3spEIxEGIhDDGhxkleNs1XoB8A/wUVQ/KDkBaSt1pLvGO
rzwFv821aqDD1GucD2Ur6WDiM98+IY3a2VfO0LF8qrZ7iIGlziIJ2+Q2wjGVepk5IfeCdxkKOFn2
QTR1na9AIcKnLGuvRMPWmQN2k+M1yRXkUYgxZr7gtdpirCn1z4a86SuBUAlcuNBe1W46bCmX4NTE
BY3Z6SDK+n0EowSNki6JHvlmvV9zOw+QtGd7cbfCUGkAzIRYMefh0CdbMNTjh0yXxXsVC5SwPKvk
g5xR+tpAtQJsNupuMG3wL69vILQRe9AwNyAO5dWI/FOZNOzhHBU3BFPbWW5mHWAjWdds/oTFD6KS
fyp0bhzao1m+ZPgeKu5y9edJ17+WUZ0FBf1/TKvoZf7fqt0fYYvlZfGP6zbDzeVAvVvwg/8N+3H0
v5ZunGGjP/J3nvS3eDewnb9o0AkpBemXxZ/9M7nSLFA/jk4r1bCkgV80WJz/Rv1oBjmZjjQ7v5Ce
K9VY8Sewn6P+MQhPR7qOZbiOCY0FUtBRctUU2RjQZ4/9vJPmDewYmvGNMa2ThDPNaoP+xsCvGZA4
xNjMma0N8FagGguZN7c7tJds27v97SX6f7dG/1F0OeSyQi3YogVp9L8d07+fycWDw0Oh0nGZ62HC
hy/HiDlwn/ipqpxvyK6hxUP+lH0SIACehykDw9cn+T2gXJi1luWE720BghCe1TCjX6oMsatCYXxC
8Q6/rErGi1jKmEQgJrNieDr/uOZhC/7vx/U8aZi2Td6LdM3h4wq4/fDpp9jPdAIsOOagmCibgp2O
M0fzqdAhgF5PlXeNDlD/YZxwdgRFYv+0SDXhGxnm5x4dy0/WKGaMQvjOn7MI5riGnQ2Hvpe+4L0R
P1kymj9TTaw+pub4QY967cv5icgTrx0PrmWP4irEWXM4DyNSjS6jJvY5M5NrN+T6dyygoOdHWX7L
0eKyacGAQEVAWspZnuK3bJ5GkBvXamTDNVq67iX0vWrEHLBJOJ3OD3XYC39dGE8HWEc3HHwCduSH
Q/Vp7FWuzYQ0NMspXWLSEZj3GDAgielZn88PdmpehmHroCD0BclytAuG2pJmF8nYRwxH3OmZUpui
QKPXyNvx7vxQJxYKmCC1DOmBChTy6PsAgxGjbtYkflJEMeo/AjXBqR4uYAlOjsLJYEItNVitZdv/
tlAkZHo82jq9r5CKJf8FlU+UXC6s0dtRKDAtBxBuVcDszSPUITWmIRjxAfE9PAav6q7utsjQmBfm
Yiyv5HDXWRx1gC/4NTpYjAWb9NtkFI3ouIhStsJs62sI4hFaiapFJlMn9M15gbVpXjmTO3LZ0ugW
WTnen1+1wzLWshvBExiYzKPY6aATffQIqG8kjt2niT9E5gsSxA2A756eObE+gWzcUcduYnpezqUv
7sQrdpcynmXxigGTLn/+29xdQhzAxm7iN0UHCyoC80JVubqwkG8/NjIfA963NGh0ws88GkW5AL/M
OPF1FLxWVm/9MFGNQmIR6bjxb3wxxVfKqP7bG+LUq+TCNKk8Lh6Di+3F7zNC+jqaWlklvmoyY9P0
ykKSFa+oGgFO2rSkebMktcjQHL+0kd7eTQBuF3yNwzEJoOdov9I9cxFPajPfHR/Ttr/Hp3sz0MFx
E/26y7VPSVaskJOhsYIFGf1TzDijKfnRkEWNlIA6UpK0+3V+Z71dYIqi0nMJJhz2+PGXasMJNdFX
inwvg66MTY33AR33Znd+FOMQ57VsYNvhVnAclA1Zav1oH8FGMt2yi5LlRkvXsaA0Rd1L7QfPiIEr
RM4eLixWjE1XLj1wb5805NGVLMfV+Sd5u/w2rifLlqb8zL4+PmoN2bhBnyQ+xdd0X1UCyqLSR0SR
dETP9GJB9s/xB9OhCHd+5LebnJEtvuQFZYXVydEmB9egEXmz8UYojhvIK3Id2yBUPLT236F1pV94
54fOKq+v3CWtJEJcXrt7PB4sdoibITONexV/Aq1PA7tFGR+MJ3mUdiVNAWg0BdR3DQRgSyuN0u75
KZ9admJRbGRMLnsQbEe3aDXFYpIqT3wHi6NboQBS2MQsV1XXImDbp8V1FzTqIzwsdIAiG/fiHi8K
S0TVhbjwCGi4vA1XJ6FGGNRazk/rKFbtKmNS/ZQrH7Iwl0WEBRuCR4lZdht6bVj3JlqeYRrvleEt
yl0Ylfcuwt3NUFYI8uZTu6oRhvVlkBXBBi9mrEmKLqF3STpnVnsXq1yUsqjXopiMtNZdowpU3Iso
QsQy9FxAQoX65pBnf8iTzkU3wWymZ51+6UvteumnoWsn2Ldh1bxU3UQ6en4h3u49YuLlG+QvPnb9
aB0QQgslKsytX2q9iZYNoWZrBDTOLWTYJ8x0Pp4f721Aw9WPnCouQq5NwHb0toWDam1Ceu+TKVd7
KxL0sCeIiyTW1vb8UG8PMIbi4HJ1A1I763t4nhtQBcHcGK2PZsdwo6UC0ZxEt/+dUSB8cWp4i2/m
0fmFGBn09UhjQrpgr4wg9mTa/zuDOA6YY/SXlnzvcCpR3UeImJfK7ya0C7MZH5HJm+P1H78wmBqe
sNzlutWPwxkAURXQM6VQB0N5wOgDpG5hQvz5IEQseEhJbKc48w+n4k4KahMqmn5mdu0G8eTnfsLd
4vwgb+9TVxD3kYUSOJN7HMWyitudss7U+QnVyesQh8E9FUYst2261/MsIBAO6PeeH/TEfqOXqBuu
dFkjb+ld/h4/2E5tCWcSDKorHFusHl9iN0suTO3EB0TMbzmkOYREb3Z1jlsTnLqm8THUxLEOAwHM
ecFejBa+LOcndCKNd2nPUjUj2RGC7Xc4I5HDBxPz2PiY42lw8uAKd+gOb6vOCe5xePDuTImdnpZA
Bywh/W6GsBbYJ5cAHhBU+IwqoLg5/0wnXrJNoEReLByJKd7R9rGtPh3zqFB+Mc/ejgrgc6C5YnN+
EOPESyZ/cLmPuaBMYRydiqqSYaY3lvJTNCy/oMucUgsLsbBbpQ0ePCVOkIFOQW0je92ooVcOCFUG
kNwBpGFsgpZ836oWhxxcJjvN5IyD51xceMpTD2kRg1NqYYFoih+uTpwjvlMVVedDgh/X5Qz1PTQ9
bSXddvo3dgKRwv+OdbQTHKfCXisqOx87WRdOkQjfyUhrtmUUiWt9lDQ8esO6qyxPe0ePkcYa5Qlw
OkGyT1AUB9AJ9Pf8IpnLoXeYfbmw3jjf+RqWW3z5898ykEJNqC4b1uCjAVLdJZTar0RTOfhp0NZ/
so2YDlg0Fy3YvlpzYUTKovGpAFVgBHul1NVkQaNcQzAHoRY5EQBL+q50pQbEWPCGR4oNKVobgafI
0kAfWkUGhI0KSeXDKA3iC8eHWO6j4/kQA9rSJZNb7q3D+bjFPIZh6XV+DMYIUj722XSOYFrQL6Me
i1xlbifPqNKA5GrbHocSOsc7Ren9KslsSBiQlrYYALTrpnLpdk8mZaMsM4G1mP2vocjddVPifxy1
zDS2rJcIvLLvSoRZyjgx74oA9tuQDN6O+q6LRHvbXmvwBzejgzZW7zXDhVvt7QbmuJQkGRAmuNOO
k7tKdzrSZ33wda3FJQoH2q+2jdBuSu/o/fnN8vbY8HSDd+o54J4pmx5dCPXY9dKencHXIMztojZ7
rtPe2P8bgzjUhl7/do4/SE3UquFoGn1qbMO61CJnRW3PvHABLGfP4Tah0kUBlKMJiiaV3MNtQjO2
nIkTRr9P2md0r28SZ9jqqtavelWLC5vy1BJJgjWSMxwiqQ8fDhbQNkU4Ihh9bMWWjkmPVmWqU/3U
6uzC9/x6qB5PjNuGiucyGlfp4VhePCXBhKKd34RWtfJCN8ZnCG8+s0ZBEoO++gbj+/aHEdswPFk+
+xbZN0TNrbZssfEZcmy64gRmB4UPKBc72tvDSyJcvbnwUk5sJiBNjoBeK/jx49xlAMHMn3ujLyZ0
hPQOSRm7CfMLo5xIkagJkBsLaSyVneOaJpp6mpMbvI95TjCYs9oUzRIkCpEMHuxGAfx39GafhGUP
2r9tjR8hKJ9wO2Ie+THowsm4cAmc2HjU41wchUgAHXlcILTCUDQirmYfDVvjx6zNUNhMJ/ELp2nX
2VjUFzb6ifIa+sO/DXi00/EF1uq8ZkDlVsG7CbDHrpFmvNAowpsppko/dFXwrdAn/aPKMrGlZZ1d
mPSJD4AgixqXNDk9KEQdbsoodOw2ycfZrx0T1UJQAzjmaAr2YygvzPfkUGwo6pWS7XP8rXVzgH9f
Psx+gFU3+WbtLojZYSvBQVwYyjB57KNvjYgOStfSEVnqAIfTymK8PW3EYSg4uWKH4pag+yzD2zRt
0MmJeknxAVR9FKN1N3tBA1O0QSDO0qpPQWMkF7b624IEC+0ScVEXxh1aF4dPo1WNC5ilm/2J0wFl
enQdSoAqq9gt2htoIy1YCYVQtRBPdCu1CyHlqfcOEBFNOtvgEjoO9kAKWIo2++ybMwqNIZbEY15+
aUXSXNhLJ3o6FBp+G+norU9JWRfmoBl+buOahLG5Z2wNExXNtWcgwz9LO1ocPrMOJV9gXT74XpMq
RJVDY1DuiLs9BbhPocqkC4XGMlEd6RsFcjD3yi3g6+YJPQ69g51ewwHjC4XeBJwyuSvqEsJbDa6s
vjCnt6f2gsUUgmREJy8R1tGpbTlw5g1LE37jpvU2iPFG8aI29yMZGtraHSoEczygGzEaTCZqNjQD
v05pqSPxVrsBatedNe8Q5XNeghQlW26yQfuYar3x5c8uZ8SUQBYKCJq2xe2iL7vgt2gxjl17kStv
ffSJ0f4wxLwbPJCZfzqKQynA9WihuDb6LkdH1mAD51aq6Xxpq3jfwKbZ2u7Ufz8/yvFJTNmMDBPr
C8nnIoDEHs6l8Kq+Gtpm8PFkme5C8tmraky9z1pcONe46yUfz4/32kX4/bgQhkPQROOUUJtGx6vK
w28vr8oMhIbbTPcDnK2eVEpgj4+PE0LGz3tIV4A+KP2XhNn43lHhBquQgci4ign+f7XoNMhV04ag
Q3AUjL86dddiVpsUMMpLo0X3fbY6NOWXvC5fobJtvwMKlxFloF382PLTKI4ITcGaL7r2Z9MY4T2o
LOc2GjQtoTxoQWexZ9RtVsBbKKzFRtMCNi0bC6RSGyv6n2bazqQHVk9LumpG6AJywVxQJgXaYUVW
iSSwwC9Jc5GOTyjjPJ1/he7xGUe0IIE6Y2XNCbBklodr1nWGnhZF2/leDEgURXUTBifE2gdZP2mR
0D5b6YwFq8RmAMX2GoZyl4FGs8wE5TeZeDd6OVe/CgzK4iscZjUEKxLkDuGdl9rXqXcgqk6Do99E
zdTCJ3HEfB0HS/t6VkgbRxHOjjvHUd6e5WVl8sFDqrKxm09ImdJdCDMXDfu5gZ2ZdKoS910iIJgF
Kl9cyRRIJWFP+iIDiJ8yDBMtrDed6OWXrgtLGLZtou3y1AKMVAGAq+GZoh8YoTVartCQbL9UM0Y1
q7KhSLKi/O7gqlh0EHgHt7Pe0wCsvI2Fb8fNZCmAuGaAVOU8wBjGFXOa1Uoqp5lvNYj25g1SaOqz
mYJcXfVdCyQzbMDI3rp2HmB3N/e410DCRAFJf2SHdTkI5A6AboEPANA5kN1ICTrR4ILmTstuZ5kD
+WpVh/DozL7EHyyFDjsO42KP6CFasMnDYuG1SXg+RT5F+y6mB3DVFEHzxZSkMHhjRBMK0bP4FtjY
4ixnM+Kz5zeQZH8cfoIk+Si1AIEHrq4f99FbBJfNrjI7X+9stTEKio0VTcntH49CwYy+rANEgpbM
8hQHH3oONr0oiMGlCzVYpBoCmNalxO9NZMfHwDA2E3IonUIEOBwmKFXeoe6GqWDbVnvdVqBcqT6i
rTsPuGeMPxAoHq/AtOqbsiPTbqG1XEjWlmz66H1afIZL55KeCyXPw0eIsFGYtCHoaJwaBhqdw1PT
t3CVdBuebohrKe6wW8ebns+/4DcwlGXqnATkDgTRRJZH45aqd4Tm1jQM2m5xcR619mvOa0BrRPO8
l0JV/YtHEJKiPzvbDxVIyW1Krcu3NQ11uTz7YhQDyugdseFmQnwB8NoQxnDHlJld6I0sz/LmHdGQ
4twiBwRfcfiOWqwS56STPcDqno52YerXCUZ3iEmN+n4EOUfu5VSr82/oxEbnkKSpzH1NOxCex8EW
1AGYul1m9343GNlq0BOyOoq3F0Y5cRxTRYT3YXuU+AiED0dBG1k5ta4NEI+1eK9jfQeKL55BDuaE
U98VMHv3qpjq6AVtEWiiQR1Mlyo+J14v3xgNR8BIKJcc1z8wccqabNLI5AdYCQZ607twMuP3C+De
y5rgU64c89P5t/umpsv+swl0KfHTq8AA+fj12pkd9KEx+TGkUInEAfHbA4kjknMdDR99xd33A52+
deoqv+JUzwx0XESyvvAcJ5aZ56DPrlMtWaq5hwug6kZx5oZkO6Mar93IxBtC9+RN3mTOFYoIYjVi
6gxNDAg3aUGzqOg49Io0pIW6oMXdzYReDQFpc+HBluDpaNOT47LxlrOJ9PPoBWWNFRtlyoO5fTeC
5Y1eXLz+/DqJcTIwORVrS7WbqQ/TH1liu9u5DKyVQnf6wlF8YnfwFYDuWBaKk/zoBeHyUZfakm6j
GW1e4XmOrhHuhGvdGmEtC7QTKm2qrs/P/hXkcDT7JaIkVF6IWXwih8uCLFFSiWoiGQINBKOkD7Z2
hZ7eMGvBNfCwAk5o+BH2UbeR2iLYgEbiZqJPsJaRct+TXzkwRWEbtjiI3kn0MtF1R/sSYBH49G52
rvvUVk+TFw/XIsIKZuyh0Jr9AoPV5RcA8Cg6EYmuPVb+ivtYuzVVgCLBPAybuChyypwNjp26Q3MF
UTBaidnaKCZxL+O+uACJOo6z+Vbohi1tJN6I9Sa3gcIRJD1gf7+dmnaDeiXcw6rJ11Hugf+HDHTh
TjrORJfxJJBkwza4I16xm7/fvrWiLZ92AVvP7AY/tWFCZGmkNgn2Y7vzC33i8yMQpdqs63SlaO8c
rrMWSu7fOdX9FPgZ6tSo9fYe7vJ/Pgr17EVRDmAZ0jGHo4DUNBI4YLoPQL9cmzhhQmjnOzo/yptq
xvLe0MB7BcPSZn2tpP0WteDHS8TeRoYfZNyvoGSWeE8QT7/vMQH9Ho5j/9XyokjdBMz0A+7pRr6C
kL3Yf6ZSx5akRHD3D1PB5aEoBdOboW9Ce+boS8JaEfB15Om+50EHJ7kF5s9Ze2GUE/HE0nMkhKEu
B6niuEBVWm4iYq5mP7XmZIMVEdSxUM/hhmdeln4RZRJ9pXg7dRBywtpPetGRnaXYS1wNeGM+0jyU
+CJ1eYHdW9Q+iDFDgsaxB6g6Umqhe+FYe7vxeF6PptWSxEp6V4dbIuk9ymmTRXFDn7hWA8tFP7JX
F673t18u9X4QeQu/1JPEd4ejkOK7s92Vpu/YHB6diCLyLKHu5jaL9pDVhvzCOpwckJrwcpODITn+
nrjqQlRAkRuzAzdauxBCYbzFxmYgq1yNMbJTF/b82wCGGf424NH2ojpgFHWH4keBmRUmE9guiPkG
J4k7isXx1hhKXC007FASLCqgQsWI1UZImHRdWX+gElKsw2KYbsq2/jGmbrKp6VRcF/aMfrV1YTHe
Hms8KsbwYPUoV0BoO1yMQlo4ABIP+63WxWuuV3VVAZZcwQ9LLwx1chl+G+roWPOIeOaRBoHvyRyZ
j9imtpTJRZBuirbYxV0KI0/tZr5u2+ADp3dxHCGHEulTzI9MX8QyvA5jnVlN5XBhVm9DgdcvmxVA
E1y37aPdHFRTOQ6pyeayaqzhsffzCztNVpKYZIs1rLMBQeZ9Pb/D3iZInm7x9ejId4I2cI8GLXSj
93DSFr6aBYo1KntZzBI+0eO27+DvkpN7/fwDYopz4YQ4tYYO3hEo1r927I4qisI2J76wRPijVSHe
FCm0BaNyfpB5htTPhDb++YmeGs/lQOLbXcrQx5XBrrIsHCdH4WsK85YBJ8t72DrVKo/ktC6pBV/I
qk58DmwXcg6THJsE9Kh6R7U7nsYun32SHIK4ZDJ3bieeEyRDL4x0YneCZQSdjEwR4x3XCYO4hzFt
NbMPiVLHqcq5B/t6CUB3YjoAgJH18BiERtXRchWoVLkaslV+h/fNnpgsQnWR3kxQNuGF+ZxYKbow
4KxJG+hKiqODxPNyo9EqbWalXPOdGkuEUlM732bdZOyoAmYXvruT4wEJJfklgHHeTC0KSuxxG91P
klluHRI2ZFy6R0046cOcjtGFRsSJsohHEMMWRCoXGO/xrTXB1awspON9u9LnXTt4zXsR5foK60Yd
QWcr2oZujQVG5mJEj3XoTTuk2oUM4MRy8gwQd8QSt0AlOjqsDYVBGle4jyB1tY37Ekolxs47QYH1
wus9sT0JkhAIJilwScGPrjDc4JWNBgyhQGwGtxO0YUp5jX7hHHvToRBcOrTvyAU9cICEY4czKnHb
hMxGxDE5bvUkNIzWRqGZG6sI4CbpWXSrq3C4MZ0ZIzWJzr49KG0rKtvclbBirzMRP2uVMPYDYkFb
RIOi9fkD6LWkcZh0LfWOhX+1YBPehMluk7jQenPdn7wu2YfOEN1ZQ9Lv4zb+PkLh2gEEi2/gf341
cbu7c6bK2mGGgFJOlVhfsa1CsrdBhzzqwYbXg5VuUJzD1qdIqSpdCHRO7Q9WTZo2TR86h0fpsYst
3ESJX/cdBekaZnr+oXfkkp4Hl6hDJ26gpUdJmW6hvryhQJmzxDbaCg0f2gv9b9oO92OTFQ/KxhUS
yhSCOEmOVlBkql/nV+TUJLkR7KUzuuCkj8KIIcboOulnA2IHtkxRPD+21mDts8ToN+dHetPlX3Yn
1+zSGjCBnutH35sbKLxbp9b0YV0/lDQBdkaYq59cDQVyfjh8UyNqryxaMI8G/imfLfwm98KJL5w9
J0IMzjlSXR2pcA7XoxmPURyXc9Mjl2s2A+6+8qFAY3DdUSlZw/kHchQaH89P/fX4PNr2dNW5Mlyg
LFyFyzP9lrZVDj4yY2AJvzLiZuFZRNmdRLwT8wbThhHM6XaTxzY8N7dMe7Qz48ZytuWQ4RpqYd7j
F7X1QmexiZBZjk3cY3CItj3N/qkRaGpY8oRINLpxBRCqc9LiJUmGcVjlblulKxSk8xTvTEckSJJo
Lk6ftWd+M7p8esBdftjNk9Lse2m10Y1TU6TAfA9dELzL8tsgHaAjizmpcfD2rKpdx2g+zasKlaJb
KEkoNtlzO8FB06MMvTEjnKH4GxrCnRhE2u9EQNfs3nAmpOoGEiVMl0v0Rla21WEnnE3BqO0VW2WH
9Htxi3Jk8WTQVrZx4Yu1d61pA1LT66rczdQMy1Wt3PKr0AbdxJxqdmckSqv+a7U4DWOPkPzC4qus
rhUGgku1r/GQiw4rujHKK5OdEwThJVD5qU0NWMjgoaicQCc9OnJnelCembTCB5nzDisu466NnRnl
p7F7kZM+3CiIi5huqvx7ocNyBgRftQ/GXGb783vsxBVDIgTCjOvbgNlz9HUNMsXHBrI4JdYivKaF
CPsQc+ndH4+yfMKmtBYGLfprhxu5cFozSLRA+EgyuNvAtNONtOwffziISaXGAAyExDDor+NUY7TN
ctSVwi1QDajfSNtbz0jXXLiT35x8jOLgJrDQ50zYKEfBaWdEctQDw/HHBP8iJwnNhyXJ2deOvHT0
vTne6WPx5S+cZMJuIsjDtzYMqRQqTjW/dBJMfLPqQ6pPOLimhXaD9Z9a6140rl1ZXkJWnRj4vzg7
k+W4lSVNv0rZ2eMWEJjN6tYikcjkIEoENVIbmAYK8xSY8fT1gedUtxJJY7Z6c8+VUVQAEQEPD/d/
IMVCU8Ql9EJL3WSsZrosWjXqyj0K3EmASCKmkg1KeGg3/XRUlF3TbOn2ydhf2o1/lwFOQh7Idy7B
3BWRKQGKsAl5DcDTRdGTLEApmEsqVZ340FZLfte3SrLs6X/hc1xpEidMQ6RXZmvWfo3WpZcVkEyN
CMnnnVUo7jsDkb8fuFjZn5Klb94hNZQZ6Fq0VfWBwkqy7OpsLsODFo0W7o7DXPlNuSDQWiM60vpS
xx7abtupumksIdAhrAHc7Amv9jv0tjvEHHsL8QIlb23kDLJ4uJJLHdVoaSzTvWu6SBANWZ4EluIO
AbbxhvDmaijvtaZw38qozL+llZYTuFsXW6a8AO+PPlz2GbEqbUAQeRyfLLmgzGh1rXjSbPyYzXls
cPUe3du4Moz2jiiaasdWa+bPnYlsvueCc4gObWuauIWl7fRz6k39ZyEj9VcF7ZdbadoKZJwBk7oY
8CZwnWMzFtezmWTmHpZp+4QBDFIjAoniMAph8egdm+FKyfBZnlPXeN+Zi8JLJrmFM8uCJdnOmu0F
idgMOb0CfALSQCa2kbLT+5/YIJgSFSP8MqNB6AMKvm7Z+tTMkytNyUW0X6qeYorT0LK3UfjAsUmU
B9Suv/Z6nn0uDIEMVzFULkL7vFV6Q3XPuKdQmH42nKaNMSuMTfyEhrj90hlt0/gu+RYmGUt6MNw6
um7cLHvMZa+D/ax7/W1swnjBXjdvkPPKSrw9Xw9BZ0nCunupQtA1Yo2pC2y+2JaSKalBEqhtjOi/
i8auhljQvjdqzKrq2dzXljNdSDjPq7t0QGz4h0RYg9i3JUeqCgJeVu9kgZLSiDPHpv4EY3D2GkVB
p3ce06PToGmCE5mJlQ2SnTrN3AVBo1u7tZI/vYLCg+bKQiGGDi4M8DV+/pazpCi8DG4WFgHPEfvC
CPV9Oo0Gir2wYCMs0S8cLed3QnJpkz4lTQjGhPtwOiCW666RZm0VaGiH7HRbWY5pBs88q4r23TI4
862aWVhU1oV2TIp8ftBwu3p8fd3PTlHE7KHorbgMysxc9U+fQXWU2HHKVAR2FFa3zpxjVy2K+cJC
r/H+NDZaq6IF2cJK3KY7cTqKwJU5Qf7MuF90tHcNLKjDWGj7vIIIGov4rbM0+CdIfHjR6LqE6T0/
9xic446SKpwXsSX/EtCEDVbNuDcNGd3ZRqjtMLRQ9iGaAq9P5vnpY1GGJFkARvW8qKevaSKvtqgy
4zWxZUPzDRFznFCPJZoc/jhUNpXYXidOW+4fUsVXYQ/SDipCK2WcG8fpwOUcgy5NWuNeChe3UcVu
v0VTYxzc0Z1vMnSkUBQLK99eFuXSJl43yHZpVx0LilAEEGFvvppWzKZTNIV5HxbzJ2TLrA92b+Gj
opvxjZbF2JQ38zUxJ95bRuW+xajv2rXyY6fE3/988ilucLEjfNlnHT2rtqzc7U3zHg2S/h3eMzjI
1YMUV2quPDL5EFAhlRRkANny8fWhX9relDVXOiLlHSA2p9PPmZnWRaKbQAMXVCb7pHiT2FN0Xcz5
+K6Szi3yt7CNUyJrxC3l9cFfCCOUU2HK0Iuj6w548HR0PS5tN53IHoekQh6kTOqrIZrbd+VoO1/t
KkPrzWiNdMdjNQGAndyfKlP+kTsGQGN24O8PsdkGbmhjJY6sPk0ShLrREYsO0cgF2+wQm4Bmn/iv
v/Xz0XC672yVuhJL7a49mS2WZIJJMPaIotxLtVCAnKV59gUvkeKbyUHxYNZAVr1OdTD76epO/0I+
obV7uhISzImY485jN4yRF9kKDq/92BZICINX/UJCAVwuyWfcUBsQrPUOk8/sivTVBETBjQiuRJco
X9pUCgXmWNZf5ZqGHmAGuvXHJMl5Xn/TFw5Jsmi6xrAdGRqg5un6olFJKiYd636eaI9XLUabbivd
t2kR9gfwwrCaZsy/ASyYuDVZtyi29Lu6i+UBxTG0519/nLPCqeBpyOzXOq0KmX6z21pRjcNYNdY9
QDkZYD7+xAc+Xtlx4dyOYrrUfDs/nxiOnU0Fn6OZ+8vpyydgBJvEnKx7TUv0N2ZVYHyRDPH16y+l
nUduGOvAqpHboKsLaf10GHPFZxO87HucjM3vgOG52WNTpiXCfYfPE9+t0ilfdBQ3Pwz5PCFWnN52
qav8hC5GSi2KyPQjETrZXhVFiOOVi8BbruO6UWrDfAG7sH5L260vQHCsFFiCzjZrwqAsqXtntu5H
O1oAQ0bCbwEr7kDSicPrE/PCvBBY1ivpM6ho+5VlVj1aSa3baOpXiGtj1XgcsQu/jaZQRyQyg7eP
mvleDo564QM/T0gRlOXlyMngRp8VzMtc75YUb/dAm5fpah6U6BrR4va6b+PRi9S08Gl8lxdi6Xkg
p4ZM+kdrmVgORuZ0G0RLqVhIWcQBohD5bTE0zQ03vnqfNMJA53xckO53wZuK0b0G4X/J+ef821qH
R9CYI5xqHUpdJxloZXSmUCuGH5oQFyOJS1NYWT0WLGCeQUpdopm+OB7JN9AUYgvdkNPxcKKzozl3
4iDtm/Zoj7m8Qi4KzfBciT+OPXYbr++m8495RdvArLI4nk0w55vxLPxCQGkkwUCbhRIHqIYyVMIL
EeocN8Ethlon5J4VnAID8XSYHjQz7WgtCUQ4YZtgQg3YNXGRG3fRrMS9h0xi/QHOJHDeTHQ4tUVD
hcVIDA4QChCa0c7OEMM47nQjmYJusfSnIh4jbAHntniXYmaeX3jkF04zHpnkBcAggYimyekjO2jN
a1Kv0yCebWVfJjHHZ4ZnzJLHylEtlWhfd452VWuSp3XC+jrTGxvgva685xrt+CFqzVeWkzlXidbb
/tyjc4JWaB9gq5rcdPo8+7C273GXxcssSfX2xm6d9srSovpGFDaWHaWJWx133z++VJHy0zvENAJE
krUNrJYbmknlZGlQUBzoJIWnIUkMrt1GsrNq8fX1DXYeGRkN3CHpCOIjnFOn0yjNeDE7J0oDM3dn
XIcx9BMmqqouNeULie8Le5mhQPsiOrfelzebLKekXmiLkwSRqLLPlRoXHk5R7YXpe3EUJg7rMY5v
gv7pCw1Zo0QSU8FAX/BpgMCBzLVh/Knu2XrtXwFj/zvKGhZ/u/kqWiEXM2WUWJe216s58EDXfXDU
RjvApPn/CHNcA0GHr+gxuoObqUPre7CdQU0DezaN901fYzE8z7aHYbR704/xpdrc+VECJN2ybB3l
CMq425ZPLFUElgeIxwKw3wEeabevais+joI00JzmcD8njbV/fSu+EFspqaF2v7b+oOJtYrk9o/IL
1yENVqLMVY5hj4duhoUbZfKj0tNLt4AXTi6ufuDPgdwbOhvhdAnjyFRioxuzINUUlLf18rablPdF
Y/wSgx64+Kwahfl2aso/Ff1g79De4UovIHwDRthcPWOqI6aGfGwQ9sDZk8jWfSzChwuz+UKCxmm8
CltysSYrEJst2pVYvsQq9SlkTOBwQKLqPiPV66q7MSNs4WaomNcqydiezjNVzx4mJ9r6A6JCidB1
9OhGQ33qJ9hryzJi8hIurek7iHAfOrypMXkqx+xSfeuFPQCvg68WCvyq2bkJRyj2m0uoUBK2x2Lt
7a+GFlaWHLMltbwZkuaFY+SF8EdSuJLu6WzqIMFPNwEMwXx2wpRymhweE+rg12k7PEGFuaTx9EJY
AmUOFX3FDzHk+uK/BYxmCt2iHuwiiKIEmnSVYmQl7OnCor/w3Tprg3jVXKFsY27SBauYNaPqjSJA
5Yf2mooLCfrcWNZYbuaXiDZh0Gs4/uvf7TmmYIW8gJPgnrOq0m0ncRVHHpQ+KoNRk44HmLLA/8ps
bhHLD48yrsagmAzw9RXKbCmazd9qsZR7bv4mDCpqukOioFXehOVb2TvNW2O5WDh8YZmxyaDSRLWF
s2cLPx17p4giay6DNO+zWweHuVukFtA7npzuwhK8sNCsMoVBGlQUKLc4jq5DwMmGiR/gXTN5slRw
QM7b4vD6nJ+xZwki0CpBHXAgPKcLp/tJtUcNpaWsCuAvGYDEdfMGG/fiy9IMzx807RP6rCjUR8OR
zKc61Jlo7lAfpdRhms2hXjoYPUr9JOsqOQCYKn0Z5tNhWLLk2hryR5GaELtFvfzAfwaXIQXK2evv
8NJMgUugI4rUHDnI5uqgjKsC5OBU5NIqfpR6ayF7EV/ilTwjyE7vfiTrrsNddaXtgAA7nakIxh/A
PrcOys7I2I7pkByxpEDaTekLHVdSvU6+xxnM4H0jOv3TMkc1cvuGEX6jHaEFwySmj6GI6vflYlnf
w3Ju24NryzSoTBH+gEEnSgqIK8papp1W7zInLC58Yi9N1Vr5XkvOz7KIp++wuI3eJFVWB7qBhbKG
dFq8W9rCfXx9Rc75MOwquoGrXjKkSK4ep+NEroXodecmgR6GiCmMn6qRFgrOYG7fUtVvfaPX/BQn
UUiqrddP43U7qncVLo+vP8gLZzPlZ5qhdFaokarrfPwWLVF0L1jQMg2sqobnVdXTdWrqg6enbnt0
l/HXXNoHDAbkR30q8wvojxdmgfSUS7wDHtFCcniTGWhZo6Yw8MpA6gOuvp02fdJjDKvgEVnHVNdE
tqt1NfVMtYrvRlRH/doanCMc1RRXT2n6paFXF/Q4XzjOCV8rTRCOFDCgrXc89LgIeSHqkbY+4UTU
ZjMUXpBbjyi8K2jMN6JydursRCjVGclt2kj9CkMi4Ax9pKmhn/C3vue2xr1oSlIoJV0z/Rqnla+a
liEeICQq6qUuxnPOdvrxATinEkJTm44CSi2nC5mGxZRDJuVO2BryQW9i6yMlCSqHEd0HtKIQlsSp
TfSYadrQpq9ZkfqI+nSieGNSO6PXmGGfHZqyN75XoarddbzcQZST5DublAFQjtWncP9CpVK8lli4
lvV6AVx/Ftn9oBgwcuxaaR+1pOBn0AKdEW1WbNoy/GreOXMyO/tab8ba16BBZ/vOTec7E+/wZ8/T
CT5PhI5+2Lpl6Q1hrVgHvQGS6+MBmuAciftAvV/UBneeGITStRL1sXqjLHF7zGJb4G6C7lVgadIA
IywX+dOBIlzzdEiVcffzutR+i4jRcl+PADMWVOx/VIjCNLvQUOSHvhN95gk1Hr+p0jYyD8Qntn91
m5U/wnCoHrt8sUZMLpzyqnMQX/EyLBWw5qBFnHuGsvqVLtOkqDfJmFlYaTK29DTiO+K8SNbjLVuU
ZtBlZiMo7EbzzwzOUePNbkvXNEU1CWfVHMXJXd+2zq/ZqGnEXvjUz2Lb+qmtmDYKtRZlq03KpyuG
mcCLWQKryYANEQ8Qh2yqWsXnKHFyCMeLTe7XLzjBK24+qh9TwK2HQZRo/oEO0bJb+oBTjQ+S1J/E
NIUfzKFDUJ37S+RJfA34OtA+7D2SPfG1Hpaw82DOjbfQ7FX4rSzBQ9Jzn/P7yBCPyPnHBc6KEmK4
oUtrn87adCumDifeNpYNQ+dC382A9b4lpVg+4cPCh9MMTa3vw1zN7zUEtegkdXOW+xB289Cr0Gmv
/Wyqi+8GuqoCr12nE/uRLx7rOBdzI6/PHW51NvYHj5iMz9dGM0V40/WNMxxdrdLHnTQMChUYMQus
jinTH+x2BrtVYUViHpwec5GdAkuig6c+Q62x41L1y2ou9tBU3dzTGw3r28iMf4Z1VCWAJKM494pc
s+Ib+HwKuX+qx7/UpYs+o+SZvtfifsIsVFroBdYrOwFTmVnF0yJ2/bFYVpeKPJuhtOnFcpvBkS59
DkjjEf3akGDZR9G3sIng3I8Cwqwc7RgyuAKk3FOUJryLM2zV30ZdJsabNDTV4ejMYM0Oi6yq96/v
sbOaLL2WFWRC9FgRPeom04iTMM2TvmuDEb9fz8QS7MYQMmjVCLNrE0VSMx+/t5PuXig7r9HtJPrB
UYBQRq+abssqDH0a/eaUHCxdZhnUWa57VY90chUJRBdDozl2w0WG2QvvuTLVKRxxiHOZ2bxnm5Y4
g+GAFOCkdtvn1Kf6UHcA+Ba3vSyP7K3Kb4X+xxdaslDekUyTWhxwrM2wWLJpziKGNohXFvQqCO/n
FgL8ry/iWQ5PQ8Ne4adglKiAbPO4din4PNViCLTGDqY+/oaph/tmNKS4sFteGIjUZ1VHASbNvll/
/lvygW0RDGDR9wHmJ/WeSwu8TJoZh6yRl9L4F4YC3I7MMgHQoiCwiX2jBlKB/HEKSgSGPWLC4kOn
dG7hrWUX3uq86Um1+vexNlfdVK/AKPXTFIwZOkZdQwsQI6rOw+wPmQsOwiPeFfYn0+REruMUn1DD
rPzX1/A81uPCgY4km5QKCAJHp1NrZwWYEceeAoG+3t5qLfemxDZo//oo54hLXpV77Joqs1UoKJwO
g4Nx1phSmYJJaNVRKazhVioz/Q9jnG8BPjheE43pg5MDG8pX8WFwaD3mOabzp+UFHuRZQ5sSE7eP
7YNMc4oObtON3McNPKLHxvQBdWCG6sYXX/qlvbSiB3GEpJcvtpBIBF8A6uRyClpTP2Z59HV0nOSx
aZqdE4ZHvceUVI+O89Rcg2y4BUP9oWP37WpbV+5sOasQh60LafwLj8QCgGuk80nZY3udSHo9cZbe
nQI0OfMjMpHju3QE0Ij/afvHvLq1fAOJCIYPuCwqv6dr7uIlNhtUPQJpdgDRstR5n442MpE6KlGv
76/z3gNjWTQ98b2AgwZ25XQsC8iTEkeGFowAdrn2qXapHgxSLiysXBdaXzKmNd58U0GmW6z6hR9V
RVPeJO2EGG7KlGFKZ5vVfcN5ie0yLl23EWk0ZmARAtv7Lix0H8Cf9X2BE/ouTzhzPTmNv6alyn5w
2PTzbTEqyzVUX05kewKGdreEY/nH5TFelKdbL4XP4qLrAv8WCoEdDXo0W3Ng6pUOM6RedjGFrAc6
Cc2FW9dLe4VG8t+oKuqWm29WGfoBj3llDtx5mPdlNuRYbxWQ++f4ooDrWmE9PZd5LbhTa6eUapm9
WT8E3yqxWIxldjjTV11Tw9+3kDUvUS3XlfgOMoyyzyDRX7Eeb0bhVhcCwzrC5gnsVToKeQHul4CQ
Tic2dxVzIueegzYH4Y/Al0pqFqFqqiz8XwThH3O1KmmbLsWlc/Q8KQEAglOSiYLfqtG9OXNo1i1m
3OdLYHKd2RlFgRyVNTZcigwGnrQ/P7bpD0NuhosOzHcrKNdYuRxse1YDFyKPnYjmI1Zz3fU0wjp/
/bN8IezD0lppTSRd3Dr1TR7SF2271HluBgvYj4+hCwghdR0+naaBxbUbkOu9rhSAE7vSytEjdRd3
EvuozkAgNa396fXHOT/rVgA8RV/Wl3LgltlYIlkrK21FBK++qmVkoJzrNBci7PliQggCR0aFay3Y
bHdyKdykaURjBtKIs8M4SF5ZGOm11jmNnw2ddqEM8cJLOZREzDULQyRwi26gAI/YRiSNQEW5ZzeW
lL5k5XaH16fuhbfitASY5nKKr73206+jr1tJhby1glKa5U0G7eWqj/T4yO1hAtigqn8KxSIcrIVr
4O/rQm11tMO2yZfZmK2AVgoup2SzPo7qFKaj3L3qGuxZX3+/868fmg9YLLozKFzy39P3K8oI9Qct
tgPNBYYUwj+H+dIp11FDmU1bZOstpWMfFyX++frAz+tzGnc4jZ+xh+jKGsTA05GtuEMwRDKz+GCN
vwyDVDpScumbvfKRKW4favr9GOo64OvVHPpNnVp7WrqGjxzC/FaLzdxzU/17S3K4Q3O6DBxEiw9h
Zxu7xDbLC9v7GRu1fV5QzihaELFoim/iZJth5DX1uh00uVL6FsQgz8ZC/jGs0GZTRxQiXZwd91yy
5jdVW9bciaPE17pa2be2Ve9i+PZeNoIqen0iz78D4B/AMdZ6BS2dLQ4kHJgOM5qih1AAe5+jTngp
opSXTonzgwqyOQEJuRXGwNHldLnAk41mSvf6QaEeGbhNo3D/nnoX4Zm6G79VU2gEdkPRwFvopjiH
NEJAyEsSDQtGXcox23F9qd7lnHZwruLE+Y7hVC9uHCyRrso0co9xmoJ9c0Jo2LupTqKRelfbLPvZ
dLtgbky8w6yS6/VONVNp4ARnFp/QEl9uLauUBeJ7sQvvAcg5+GTVWHw7TrOr1HWH4hHU04KoRd9g
7JrbFnabWlZ9dntY+4OMswdO5+KnHSVGd4X2VPmxkYYLvKVOxEO42PaBy0zxTW2qWCLOEeJ0avEy
T2AL1GVHFFoehZ5hztV2M6oS+ijlzVT3MvRHrdGuAa+kP5NaS1UOtjyLPKcwZINOnVXftr1MfzWk
pMiYi2j53FTCepc2fZEhHJ/pbwuBuuDRtnG4Qfh7wvS0R1uPZk5Yx/kxH8vBy+PcYl81lFfBeU2d
L/LafKNEgLRBnxsjziWplWkX9sNZWZxaAvk9uwGQF2Uz/XQ7dDNiqHbeJQ9ph+a8a41irxd296U1
FMRb9KG7kbai+1VDk2tBNO5CinYethj+uVpHX4tO5iZzSBb8Z4wQ258y078UUwxNJc4szx4Ti9Kr
3d/TLll244CG6etf2/oPn0QBxFTJkQCKc4VBbXnz3laCI00PauCBZo68myp72MvY0m5SimEHM0yj
O3J+5cInfp5OmGTmnN58emASuK2ezraS813yPYmHrscsOjSppY4FJqQFPffrhrzt1qyy8FBjOEaT
YCl9J8vKN9BzmwvH03Pisnl/cBEIy4LrRCRhW/ropNBGnsV4WGILRN3UO6bip8Ic303OrL3VUgzZ
cQ1Xa31nGVEPaGkwH/UW7wPIog3G3aWs2tuB29F4GMrSeCvdEfmmsljUcV+TKKEsiTc3ZUU3LA9j
GrUAgdHn2aGu10c+YFIj3RuV4V5n3GxISxck9veaVtZoklETL71UgqgHL92gTxjZHSfY6zvgLCNg
EQiF/A+eYAjlbG4HVpfKUZLnPLjUaUGfuYUHSXI51HIsfXw/kv3r451t9bWC9lxHo70KXmN9nt8u
PhFa2zhCpvpDa8nsDjMjHdpx6OQfG7X6kElVPDbVaD7ietheICacnSzryCgMrn1qTuht80nqStsK
ZdYfRjkZu1xXcg/QzaXz64XNTXeLEsmamq6V982EFm4xjaJu9IdkjqqbxM0xxzSL9KrIcpujbInQ
+xPpW43F/WrO2RenM5JrlKkvCbudXft4XXAK8DnA4Og0aE8nOq8NPNijXn+ALzF/UMeyunJrmnxx
p0SfXl/Tl2b296E2WRe5XWEYRM6HwqE4iWF24ZEhjf7ro5zFaEBFQG6gpmLjQKVyfYrfdk5iayoK
S731EM+6dsjUpLgG8a7jxTmXV31dazeR0PHUUvvlbs407UKoPC/zAWii1g3+AKw/87lJGRJj5Ni3
QuOhNibHT53imMRpvjO65hY07uNQqm/bZbiuDPlusJNLo69zeBqpQO6QunOpNi3a6ps5HkZbUbsy
Nh+WZVru+kzTA1R047sh65a9TMCJQrOVT5muFl8xhv5YVskqXCvTS4njeiRsHoQ8dyWJsQwU/TdH
Ruv29mLLQnlQJReJnWaPdLIRZeneSX52bxXYwe6acqp1z0Ha7tcY9VcdQRYa6djO3tLVibZvFjf9
/vr2OPvwjLUyCbOLY0WAO9uuT5tFgMeBhgWin6PjpJpvnGjWr2yj0iv8cor5Bune9t7MwM40aaFQ
j8jKb22kJ5c+h+2nB/0JLh1FAKpzZJlbgJhmY1ZtUW0Oylo08b6dlTrzRUwS72ZNVnqQZOhVmOif
LG/cWgFEXhcNwm2R4XZfHH433E/Isc+g13pN3y+6k68NsNFIfLmgyLRTjdYibIJuRk60XMo3oZ2P
9k5WmXIlc8P80UAieENnYZQQQZP20eEs7XfwX+pxh0b58N3oF+Ozq9bJm6ZS6S3oXJxcryqh+3mF
XGtnaZRNnxx97sAop8UtToEmolppKXZkb7XYS64yCtIl9TJ53ZKX+I5HtHt32lQkl9yozoBQ64WK
lAGKJujWc/UfNepKbayb7H1kZFJcTwuYm10XRyg7JoPTih3xPnsaMpF/CBXRUrlbsu696Hr9ivw7
/55oqQHCmmIxZcPUjWIPAV6qGBpuO78u7MM1Dvz+gfCsGIuAJIDgDl5pe7XIF7Nqi5RnhZWLkGXm
5J03DI12LHS1Pxoirq5jrSqOIpXZ+3kVrAR8Mey1Mcs86p+XlFS07QeLdwtdF6AnK6OE82+TbaGs
m8yyUcR7BfMQRNKvKE77mvU1dihptNZh1XCprG+Flr41F2auGq6MKfvDBJuHgEKBtyrqOHBFnkU6
fgveyKuYvRkK9X1e9ZZn4bjpqctsHQcy75uiVZtdXcfj1xFNaJQ7L+QcZ0glElzqn+7Ki+NUJoKe
Hh1d35mhbRX2+0XcJ/ldq72r6Mo6er9Hn3K/+qgZSPKm6YPVuRi3fZkhqulG7UXmXUFGKh3fKLWd
Kz6nZXpUC3nhZDs7Wp6fD7DkP8+3dUCbnHFSMi233wONPRa+cz34zm7y413w+t7cHqHrOKhT0Mhg
d1LP28yDMdYTfkHMQ7YTHlIo3rAb93xCF+b7LBRvx9kkeYke1sNo8T6qp+1aL96jArn30x3YkL/3
1X+e2Om2//1f/PlHVaOyEuHbd/rH/75LfpBlV7+6/1p/7f/8tc3felc/le87+fTU3X2rt3/z5Bf5
9/8Zf/+t+3byB7/skm4O+ic5Pzy1HGrPg2D8u/7N/9cf/sfT87/yYa6f/v3XjwruyvqvRUlV/vXP
j65//vuvtffxn7//8//87O23gl+7xkf9W/lz+wtP39ru338p5r/wXUXZiw4RqoGU+Vjo8en5R5r6
r1WWGUoRXR3ICWtJrqxkF//7L9P8lw7lh6swVkD86ro9kH16/pH2L5C8a3lbX4041h/976Pd/x37
/l6Uly2Q1+X/vxGSast6+8MFHMu/FQu/rQpqkd22wN9rrxHiEZHa5eDWlfDTpVCOZmkXl7bj6S33
7/F4cuqd0FI5PdaI/VvwyVa1RqrGNWYAWBftlHApvFpE4jC4KCV0Fk7Wbkhhh+6f3MexZX7BapB4
0BnVdd2W8003Tg+TWWc3Sd5re6UXmY8gMUfeb0v4zzz9R9kX94BSupYJP58XiCIs2aoqBe9q89m4
brUsZZrXIH3lV65B8U2sNy5Sj3C/Xh/pfAXWaxBZCgu9KtxtRtL6VlOXFsTS4MbNcZwmi+PIsX3c
qauv9uReanedrwAVRgDzVDmodKB5dboCiciTQopKeiIb0fBA3cGLszLx9Dib7/oRr7kEufoL6/7C
S1JNYTQUgrhrbhtfeZoXbW7A4S/RM0BkpKhXfFe2l/3cXOmV8uv1Od04Ba7bjL1FBWmFeHLMbbGV
XStpVCZwfQ3Yx3gdJ9nwEZNnTC0qtWy/pKTU8Y4NpLzX7Rrt6XCR1vsmd8yftlrlLmY8dYpqySwh
11l1bNp+jIpc6vEOy7QPU8P6kGuD/iOmOfoVJmo5Yjiy0I0tKu3P2h9/vwsbhAYa7BgOz81JIRO0
t824brxpUJ03pAjZsWin5U0RZZVf9sLyX5+8861P/QXi/rpBqMtu9QDhxdW2GrulZ6pJc6tUoX0t
8lT1ZdM2FyoextlXRvpBH4teCyUI+KSne9HV8slpC6CC44wgEHpw6ZXjRJfom5szkBkkxHLbgK6K
gehKgzgdBqajInIUscg03clPaxfkVho636dB1/yswt7EzIBqcKVbfGSru2NfVwswytC60Fk6+/ac
5+6gwce3ai1u5SyxFpNKbxa1B2hR3znwuLy6LM3bHKjnvk0mfa9Hrnb9+nquH/RJiGdQiG/AfXVq
D+5WBcIe5dCgtlZ5kGdTT+fr34XkoDisRCiuAWw6Dmrn7PMEy7nXR35p4uGtrpdkxJdWpPHpxENf
xF084X1jCiM7VQtdL01jsQuVQryRSqRheibE29SS4rYfELh3UptkMBR/xhl53gE8BlJd8FmhgG6V
RjS8R3BRTGtUlZLWU5LqDV468Q7DSyxUI1e5WVRHXr3+9ufzDgPGWp0bKVVwuG9u51YJfb1skOSx
zRy87yAabtyqebO2JLzQrlrPqfQFCceovLDiL8w7ad96mlN4QgNt28HsQsVuxtiq4MSAt3ALWd92
CH0d9TJKPk2dzPbANstdp2Sxn1hS+hF8mn0vxSWdtLNYgswuAq6kK2Q6K0XhdANMqZMVklIU60zX
Vpbj5JlD03rp6PyZJMC6xKsCNpVjSE6YJW85kfnYDKIzbXyYSye7avI89OldzxeC41nEIjaunxMu
JSsK0d28EPp9sQEloPQaVZVHLBOSh0m5yBI8nzaLiEWsoje8woU3Z3SnjZMTLW3pgeJ0vCEusmNs
ZPNOHUpx4YXOQxJnCtJOXAfXDuTWvyxMcRrvdYZSZKz2/lgbyqHDOs0HxTaAHuhDGkHwgy9UgM8/
Dg40KrJrBXG9B26ynqSRSruaL3mtrWSHGTu52ykPyzeDNs5v2g60XkE6jFjYpWgI0G0bD1f+Jen2
2mZCPGPruruYVqc3OaDiFkGcG8BIYFAcJHjuk0QFvJppbXKserVH+qtHrcXSc/3LYFXubdVEPWtg
FHr6Fi+xAdk4utrJDlBwPXhCsZIbJYWB5Sc2Kj+7xi3nJ8gM5pemNxQqpEYU38VtAeJ5yoTRHutY
ZjdZG6U6ogVa+YnvrwNhbzrxdIwdBxRvBFHirsy4cvlIJ4qbWpdRkIYujA06v0npGU6MTmUlNAyt
nLlKH6Z+qd/V7aB+a5yZ0lGt5Qhtzq5Mpl2CRuNDt5jsIb0DkuiLqoNpM6iT4IpL8fSTS7Is/arO
onGnVclwaDhPYE3IFfO6pGFjXhl9rfwIk8n8RMZeo2MptOZLXi/tfda3JtKUdmJf2Y1qBEsKvMDH
HJsyB3mG+SaZivyxqrp6FfZUm+9hLp2PhnTtZV/EkbsfdX1SdoUddgZFN3PC13kM1R+j3ohHAyhY
ft+IWLf38dwiKDJWGRblYzlRcirCpaKwWCRrTLekaoIdR7pjJ6E3j7QKU63xtTpucJWrx/jOLm3x
URa1vVqVDOO8q9wcySmz1LPZn+exLbw5N507RaTTvFsGSA471D6c5KofasXeJyaWaL4BAnzeua3d
f1y7DC7OTjFacn2XGI8whijpDLU6tx7ubIOJY8ogvxaqFrdeElUt15eJRjD6vVV4WOCWxLtEaJxG
S9zUb+vSaZkJUcKgJJKP6i4qF8M4tFgNjoe0a1dZD8eOcl/UKCrtFc1K8LcgW/00/g9759UbN/Kv
6e+y14d/MIdbkt2tlmRJliWnG8KROVQV86ffh55dHHdLq8ac68UAg4GlcZHFCr/whk2ejnu0KOgl
d8GQYPzWWvy3rTefgq5bpxitCg2wTjDQzJrTiXJ1MyA4GHildYtN10CrXC/mT6gk2tQh/UCgQrbo
05dpXFlFElWhb17nbHYSTS8eMkctNN6DvkNRdfDXNNsDuVjvlgwI4E7vM5KJYgAaSb9AYOObDO0Y
jX2rBoQT0uQKk8bF3Q/FpFTUOcKDQpIr48GsUOja0D1FECZJtqS7Icundzlw/N/jipFQZBlj9aly
nenBXfWBXtlIdTYqljK9M6sGSsnCup72CJjVdej0orrvatN6BlChDbsFDg79c6sucbLDTLAep2Dc
A+GcinjqPfd7pjvrU9nZDmmAhBgSLk6T//TGge5vaqj+S+ljShRn1dz2ewub3DFyc6S8I9TrAixN
fTEfh3QVAftyhj1FWwAmSort6G+mnFCr7ztnjddlMn4vtPj1SFq4N+z6ocI/c/VgCOyc0gKwB0BD
u8Fqx2jgUiRpHc+Njp5UneVOgF9Owy7PnNy+dZ1yzMJxwDEx1mw6/1GPuIWIhlTHvraGHZKi2axN
6a7RKmcKVd8t3/H8myxEcUX+0Gt+P4f9oGgi5KrWp9D1W/ezqY0l9Kmykk3ctOa0w2tU2PBMRPBz
AKRJ8pTl2lMDn+N9PZE6AMFHRzGauvoKv7rkcdvP9gFi6uZkoMbxi2Z3wSe1solCg1KMEQ5LM0He
5lxrwqWrg18B9BRaKeCTbsRsoP6Y+YuJYFUmclbdBGAwUjinf8j7YRzDfGhbjSVqqtuy6p2FqoCO
jPLiSve9aiZOA3duSoUuRtY+m6gvo/aFSc5Pp1/7r/Sd2/YwjcrpjwlbOjZSBEGjHsJJEfbeMltR
gWngo9vAbokofs8DELSt9l75HkaY0zTr4zGDSnQPltJWbHokYCJcUimkus52PMO5Kg6Zl1h9PFep
9YlWgP/ULYneH5zFHL4Gqyeqo9VPotwZk2Z/XjLAGlASa0fuatNYYZJlg4AWJj0a2qsqf2FnGLxj
J3ZfM5Q+f+C9qKbYUa2JxBNtoCquzHq8mcdJW25IlrN73RdVuaPSjpAwR7Lzc3U0id+uhtjGUMos
xSQ+6O6LXlhDODbp0kSGZujvjMGvRlhftSr3o+soK/IWem6/+ZxT8zhBqjLixHbtPi5rG56M6lPz
Z5GkdNsl6yaendp7Rpuq+rpmnr7GmWbMZQQqZdCvW6pfPdSkLCjDvi6mz+R+ZcINsjr3ayMzIIyd
V7dXyZj7epjrC3BZ/pSWggjkfNuV/lRHRpc4P0Y/wKQuWdgMYSncxIxpi4x+tLmFT+ztOvWOfo07
KJeYViJkqS/aUYztMoeTmFc3FJCP8K3sNBOoWkEXp3Anpe8oj9G6Ex7WtuHorXB7lGg07WBC874X
SFkvsZB5pWFSkSTPC3UXFWGL3RYh+JYKhtHUc/JOm6QrJZAsKrpk/e6i05ntWKHLh3rQBbNRS65v
ZFK7dL+6rUXPrtXtNB76Ctm+uXbbPhzrEqv3sq9dEcMLzY/0z9w19OrS++57SWlxB0xdCaNu4lg3
MrmuId/WvG3dDCoVJji8AjUR+VHYoI3ivPLKMsyzZG6jQMOvVkvH3g97pGk/I/zfsZ/sSq9De/Gs
3/WY0Isys67UqJ+sHKeDVjVfkNnRClSBWv+HQR8nu10nr/s6GoOo4zVd7Ed75RXCPreKW2IrOUfA
DYwfYLn0X67WWLGnE0CFuhqT3ykcaS/sYUkOuwr/+U/AD/gW6Bl0TjzVZXKb+4P101qnflc1a/u1
HhbnPsnmQITAmeRDVWrmO62d8XB27eqL5+Ky5+MYThkD1xkR5rPe7zhgyn1dSC4W3cr2JXLhx7wt
zDDwWrQ3hNWMWCW12vCrRYP3i+Nk9pPW2tON6QmIkMJUMts1gPO+0D+tnQj5oCGuE9qg72yrsdUV
sOPp07QaZJpMHKzh2TOXyCj84dNIkPQNWJsCtyXW8ilpsW8mfJJ+Hk16tewSvPnErUBw9bPtJFQr
AtGovYnvPXPYwGuhc0reD9U1Z2PpJd0a2XldunGuzDX2t9+JuHSX38lQ1wRFhoVoUzGKmlpGMRof
1nZBvFTUy4YGc7U2VrOz3GFRHbiYys5kqgNLKKDYOgfycbbBKYRj0npPYuo4mc1ZuQ66tljnZpEy
UhXsIdX2c0xNLPk2mJb8qSZVPm26XV1YGcMmzYvI0nOdbYWdREnnM4vWe8q6qbvmnku9MKi9WYsh
dNUNXVUpgtjWcxfXv6rNRewBGDVC3RR9tk+KrsPayMCpMwyyKs+u9cpvj0Lpc37QCiSWQ7Myzc/a
4nEhophM01toa+lxo5jZrZlBUgk9pzS/UyDohtDQZR7s8qAuvgt/Vk7sy8UihgIPTNG3FvkNsuVz
taOBHzzq4PnQdkDlLg3pw6sPPQQBEusgm54NNHKuBn1cihA5xfrLAmP+kYwn+NnV+vJkeP2yYluQ
63PY6HlJ+NV560LyoSdfkmqk2cVFgA2NVWlmepUHU/Ne5a2ex5WHMSU3VWbdi0yB2U0Q8dgAoSnn
uz+m03OOSm4bztlCnNYj1sXDEQiIqHUC7UEWKSGaK8zmOLYpR5KlaeVPu9QJ+FbU2N8vRmJimmuY
43Unu41iMYyYHRIR5MFh9ootTKunBIi1BbwmxoMaWxktkRXRgdf9BPGLry48XtBQSa7WJezS0Tj6
qeteuW2lDphMmTubm6SMRmNxr1pKEHyZYRgf5iUjOkeQv6MgOysYybqplnvNncYxWkwKMu/B41or
sOEM/WuJMcMvMDT0VTJNemHnm8gw2qmgaj7XCfwTECGlip2pzaartpxmlO/6fN65VUWrwRvE8EVK
D4dJfdSZ04TD9JfwUy8e7QGGdof8dxP7Xp1ru7bGQ2rvjkPm4ZeFgxq1wWaRCJmUDWtJJu23kWAo
CWVSkhoHFicz0DNjklEl8dsphCqtvTfOM+cAEWEoPX1eIs2QWHEl61aCg2Cqv7fzZHFCL8enPVr9
gQZGtcD7jich+neetaxDlAaSa7RUY1ha3PdE5fx2iALGlFBBs8ZfbmpDlE5rx2iIhms+4Qz7+mpu
J1nFmbQA8zkjWJ1wxFziCZjMdOsDTLAQcvbKY2l0SxmOJMpHge9rzgbs7McBB6FrBP2MT/A1BBkC
W9Miuhfz18SE6m1S1hL7VRAP0jzozL1yRC9J4Liqdx0ivu+hXHtJ2Lul97S4rjaGc+sbLcWuYU12
yLCTATk1Z06EbDdVSb0Y50d7aTjZ1tw2HtJ2dX71Rk9YLxKwz9Kq69+B1asfZZb6810B/+GL09BL
x9S5SClqJTlkKExfuvr9oGrr8yAXGC++ndlaiN5630S5BB4QZrpi56SgkkoYiDLJ4sYqdAHvvVs/
qV7aMKDlTC9KFbN1Z1QNOHDdohweVZ4mrla5kM3NLHtsGSoEg3eKmNfgfkPUe/IlAuvBvBZzqM2L
/KgtJkgCPr5xX0kUmql7yTGuwHWvcacr55p2n2tHZjFmvHgTZLfoprdGnLUu+qP8dcgOTUbbPJVO
5vpx3c/lD1EZwbu5aPrbvkNvMxRCulhsIyP7ZfIgxU1pov0qfJCCcJCdpLy2xnLysBAezTZsiVzf
rel2pkxJMRk74qQtUSlRwULkrvMPpvDUl8BrKoWuaZMfewvJ9SBYrAXWshzcWOGci8Y5cnNEPGA1
ga5YOh8M/+jIJTrCwVX8gVhUICh2aCkxocLQPFJl1CYiu+wbEfFMqbXnRgz0mMKhVux7zJqvMlsk
LQGzXX5b2cVOvGhDfVtpKbOdZWN+Z4IL+F3Ixf6lclPe+LnnjVcEb2Rw8xTkH03IZs9mk256+Umd
IHyfNcX9QrAQRHy4SkWNaLKj7PPWRU3etX+LUhXADrx+Tr8sjWNTfga3Ycejkvo1tQmYkrJNVxki
YUXoOJfFcmzFDCAhVVCP9mMhujlqc0RmD9ysVRWjtDW2YYb+m78rPandzHbe81ZpVnD25CN5suZz
XRLCdT96MytEDPZ/usOXfP06932Pa8aifRVzrX2F+UvtD3aaya2+BI11nQoBCDzg5uwjbeqkuC4L
8FV7Msbum2z6xNv2/2JGXd9ilQ5sKfXvkIfUPzR54SH1508dZYZa6j97KNRI7wdbmtziyvqIHzV4
wQrgwxCW0iienX6yPys28Xyse2H/WvJpfRSgvtIoqOysIJtK3Y7FZ0DGb4GNUn8RZCC4OSzaTckh
zB+Xrf9s6aCrDrltG21stQNHSsYuKEPahaAwJ3sZy+Nkjf5t0JQ5Mz5m2dGSpmtEcAIEIWkzWN89
JHxlaLa2ao5AaJ0x9jpZXCMRgbcTwF/MF5u2wplaJLPuxU2PxMzemyi5haooaOhUgVtHA6oZdSxr
XdzR/Mo02nn14hxEv6qPiafkvcgtitN6iQgwFSC3sfe1oEITNbUpf+YLgWa4EuwVuJfow/t6TeGR
uGlZfqbjQ2aaT31gHSWbmTumhd2904euFNdZoQglQ1uSX4aOMhzEJ7hsppif+v39VLQOsCjaNOjz
LhqXYTMUnwDENgGNeFt6MWg5cPxpumgtS1Jry4NBoe83XTP/Fi1Iss7Nw/o7V9x8q4zaxY+SkiTK
jVArMtY90gMxHS/EaHXHRZWqb6GKcSwlXpS7dvIgZEVkkxamL66pnxT43ViLQjuIhDISChWrW8wq
JivCt7OuwnLsVB8BYc0J7+cxMMoPM+8GqnrAsdwYPRXK3nJJjix/sLEuHrNp5y7m+J37d+gRFjKz
d8igpc5xM7RojkVbOURAnts6uyzdFiVeJOl91Rbz5/9y6sbQm17j41JFfOhGsT5Oftrf/VeD0uzq
1hNt3qoxq1jn0gZ0R41k/3Yr50WR3NtIARZdZQexHPOcoeMKqRLk4QSdcs2mWDA0t5oGZEkV+MKJ
Wks+JAUowLcHfdnFYVTgYkiHb0QExA5Omyejm6cqBW4eVeMEbtJZjCKaikoepC2Kna5VydEwRb6H
dwIbt5nNvVU5CfmLY19o37/oR/Akm0U2fSybXsE5XhtvVdVaqQMDZyPW5GIwDkvuzx9cvV8vtEhf
NFi2obBvhepHUZiG7elLm4N0NWlzztlU827sMmsRaR0uuV6/OkoA9AXaIk2cc5aHcjKFwgKRvpUa
667qW+1D05byArTj5SgEonBYaHDw9TiWTt+F2iFV2K3zOoi13TdWYoJ7oelg/uvPQ+9rmzFoI+5L
WniTVYk1ZUDnZn7pSmwv0qbIzNT9cglP9spOIGSxNvQ1YsS82ukrLWVC1UNsfWvdTa/XVU2RllbF
jeHV1FNXMHuDh1jo2zvhtY6NRYEaJvHWcztn/Vv1lHUGlwEVbpK4YSRAnwrhHiBOfheJscSKFiuG
y151oTn22hZkUgGTWKhLwu8/+4I6Fk+UFYstajEnI0yrqaId4nfOjdHp1q02m5TI3KILZSeHm5am
DN6N+LrFq5Z2F2bhTB2LDicPgj25wQ500BI6b1w5qqZdI5kG3SuxTlLzZqNOTW2a11/DOI23tWap
SK1FGa5aPx5HW1ZXgQ2pq8y2BG7E3hFLHzP2Wk88gMExj3i80f2wGvfCgfli5YPv/rOvgFHScT8X
DzBQMEr8fkBQE62ipwoGaLxYenn19rp4bZQNTruxK8CyvkCqJLPq3K4GMlqb/rum9T7PhdZdAGq+
Ooi3QWZRd9ioWacrfhzYU/pQkcBYpX0F7656GNf2or7kiyOWGYNHDdYPxv6GED4dZrBmOdZN0tAQ
Hew7axqpt3K43BJi4ydAJyA0AqnvXWVn7wfdLKJVDaUg4S/MGH5jc1U7Zn7jq1l7xn/d//b2TJ9x
VLfuOkRlTAZQZ7NsHerD6eOZ44xjJ7kQ8Hjnt56n4svQiUeIWu2NFRCJVWppo9UZqIJ4kze8wx29
2RneMN25iBuErT1TNTWK6dPbz/XiZPjzWMAsQEcB8jmXmZXBsAD7z9qo7pCZRfGJotaI/FtQu+X1
KsZfadXUe2MJfr497itf6w+KesNoUuY8t0omAUF112BRwEKh5J/4xI4JJddJry8hps8QyX+mnrE2
qOfmN03T7HTqKe6O2ooyYiRQltmNXaXHuP5YO8ifuIAupQ6FOw/uYAZ7d06wosYW4On99vua2yo/
BREB+UdNAa8FbkyiodOHQDebSLunKzDaZhKBujR3FfCe0NOVJKtdYOMvc3BNSWf+1mm9+dUK5t+y
dw1gPlSMBP7A96Wvml0mhPcA5hShMbMW7odsoYSVdlIz6Pd0sxmJpXAoYeS6T/FKvwRAfWXBwFiC
YwnuGqDI+YejlrronYFDgDDs4ZeT5v5jQui8c3qneVy9RPtk0F95N1vkNm9P4faZzmYQlZwtGAAA
iU3GWWCT2SiL6BRTIrzThu+Tn+gHHeDrI2Ad/VEswaWt8cq5tdGCAI9sqtoAwE6/WEOzFU09TNcr
AISPYNmG+wXNxgtv9cpG8JhPWKJQwsAqn50L4DgQsg7ovjZ82A96YwlOrDS/9zEMuMAQPWNP/NkI
0Abg5oJW2YyNztbg3Ds2J4zEnq43ssiwamj63TLcGLhAoKqa0q+bdIOCvs5eydFYlFP90ciTW6KU
5MYcxYXD5+UMb/atoNoglqDFc87Y7RB9LIexhmGnGcXBVoC5OuAdF7bey3UDMgewCvEjxwCgoNPv
CD1pgSApAYNUc/6pkaRyuE1MVw0w3bu2oWjy9jp9+UUZD9V3DhrEW16QFW2t3EjKjGebDcRzmx4E
Vfhkn7Uo5v8PhoL8wH2HhhxQudNXyymHVmLuqsgbBnl0NhQS1rjz0cn94sJQr3yrDYgGnH6DQgKJ
Ox0qKOlmeRUrZqzydu/Urn3IRuMSnfrVb4WwEcsUKBVtz9NRfCPTy3nihRKai3wmR9401IKifrZp
zbnlePU/mMC/xtu+5V9oem8Weu6j1hiNclg/CNcfQ9DkxT6bERX690MhTrddtJZjwFA+HUoGKpk0
g1fjrMYIAzvRSPWVvEET2z7++6G46NCmBWRHYXab5b/eKjXhxhiYTdIu7e3j2JdJaM21cYeMuxa/
PdQZm207U8DAk1FgBUBJCWbS6Vg16t3UNMATNLh4fhco+h1Gu/AfOvRFin3bSjcaant4Lk0MQksl
l/0W7j+4uIJEhdPhX9mIxI9xNaVLl/edgGIoL0kivFy820OyqAyAawFcwtOH1Hvixm7gkHXnsotn
I0n2KeXlCwfNy40PZRPGgxlgmc6hfnZBUbAHoD16ULHBYByyBOdMIdw1thFOvTDUiywStTQuDbgr
oJRIWc8WU5sPbgX9AJnKfG3KmHaK93H2aT0uRo+qp75J+EY4HV6KYl/uT2zMKXGhHQkFD+eo04lM
ArBGNsE0xhKTm2ymLoravtFfjUZyw8S3j3x8dc1SX+/M0R5vFpRFDlmm0l3nAQyPCm/Mn2ejfNBp
rDwZWIb+69MXwLNLrIUaA7HC+cykQT93eg/oQJr+8EHT0/bdoFNByFIECN5e+y8nA3UwLi84JxzA
5NWnkyHqUieZz0tkz4Pgq2mWfjjStJ5j2S+otl2WJHu5jDdLd5YyEnao6J8H60VHh0Z0AJJbYatn
f7KWRx8S7SVjx+25TwOtzebA4ASB9Ykq19l7dU7itH45A3Wn1Hq9zjXwtYGKJ7gy6NDg1OggjpM/
HTUqtGFQ0R5/e2JfeU+qMUTKtoea+Qtz6FKtRmDC4YwIo4Nd0A7Frszm9MPbo7zcrps4Fd6VWw7y
kkjJGSnBI/QFJW9rfOyXEd10s/7sVFw1b4/02vsgv+Ub8Ha4pM8tjBeRavmkjUA99ABL264ev3t6
0D29PYrx2guhn42eGPEqSqtnKglr20HIqYYimjU5oPzR0zkp0RuKvSUp4rwM0p2rqiW2zZ5GU4W+
5+xOP3pH+YcOdNOe9jhQwQKWtAGb5MJmeW1Rsay2BAzFeJKH080CkCUh6FI0b/NM3SsQU1FT0tFY
cVQGf6vbpOIuuiKdW4G4gxBxYfwX34B5YdVwKsNr4kucnVwcjjIZHAu96mIsn3HEKd95KrmoLvfK
MPhHbGTFja9BwHn6mqU2VYoLGUYwKIYF+HWWHYopAaPXVFT13RIrqaDwAckYwNN2dbZ+s40M9wWQ
eDuEQvqd1CrvOaP/Ev9ZHv+fXfq/toX+/2aX0kRum5yL7h+m6kZH3f6Hf9ilpv8frjFYxLCntgbB
5mz1D7nUNP6DgTCiJ/yYsg0V6P/mlgb/2biorGJKCgQ9Gwfz/3JLvf9s8rn8aFsE6GF6/4ZbelY0
IlYhW/O38emaQDA4t11fzc7st/wwbqhY3Xir+tylrjpoQGZu+3UJrnOjbm62S+NAMcU7WHKhm+sB
MEXUbPUCmqPJcN00afH81xQ+/HMZ/M3uPL36/jzYZufIgxFekhWc7WYvKbRiqmw9JvsQNw3aR0Bn
1MSDss0iRwO0+faAp/tqG5BjzSOp8nDU4mLYzr6/QlpbnyS6qBWl1y4ZIl368hoRnP7j26OcFjcI
zHWHY5PAGa1582Wd3B4SOr6E53FuDfrtnKxosFQi1xHftMznxjTT53QQ5kO3TJcU7s+S823sTQ0C
PgI9m+1Nz94w8S1SHtxtdxayGF/Tuq2ukapbyRQcILqysppD3bsTEOsCqXrlNxAKssE81Lbu3nG2
uPe91fhf3p6Qszvln6cibqPcQnWQqMo6nXevs9PAwvkdV2dL2yPs5l0B9VR92GgNgKVgzR4x876n
o6VuusUrQ9zqsyvXHfVPZVOyAI3gPTgEoCLS8uhAX3i87dT+71Dl/zwedV8kSlHyJNw7fTx/9cDL
ywaNkTTw930ZWLFe2PLbjI38lYdyDhBSrcUSj5rGwTAKmq6Y2R2S2W1vOpX2F8xqzrcF33CrFaHj
DDWHyPBsttzVBZi1QRwdsEIgwUA37jqZ+Tuv07XPmRMs/66k82cCKIpxCOGCglTt+b4AVlnBwxM5
8lZttae7iA552Ur9g5TLFGU4HkZpM02/BZ8Aq3fV3y2dU+4gvHTXWpJpoPnnS+HbaXLy55lYylto
7HAyUG46/SizAtFkVm6+Q6fCey/7ZN4BRh1jG500qi6jitDcCS5M/fkBYRkohqPFxam0UXzPlZ3N
obPwB8mLXesl6cG31HhYoaJemO9XRrG3cw/bYMqflFxOX62htRrktPB2MxYaNLJ6DMeqwaof317X
L2YQUhea0bQK6AFBbd9+/tdp1+QcE2WBqGbpLtW71szsY+MmFcgSwqjDOuQ4zCBY/vD2qH+kOU52
E8Ny3/FqVHksaoSnw/Z2EzgUROy4rVctudIyR/ttG3PW7NtFZPsaJfo0WuiR6/GkyUXukj8aO3Kd
zCnyfU22scbdOG6dlv4DYpQEP3hSACWDWeVEyjEnKEX20j1KGEQi9Ox1fkRaMr3dQnRUvwvjvaCK
5ey6nnZFKJZE3aarZcxRMThLFQIIxRLCT9r5MHAcHJRemO0d0+g44Thm865vrG4PN3eEZjObYDbT
QA3gmTKj/5h1s3una/XU7MfMbK9ZJwVIdsS9MJm2USeIyrxsp9AcvOqD8vNKD31DpGaMvF03Hitz
dJv3M9D+qw54pn+wjMXJo3Idq6+9gyHdLrCW6uMcmHkS+aWmIYNTZAaoQL0HF2tpk/cdPhQCNVqt
F8A4xVF1QfJhyhPxsbILkCS1bNQ/Ud+JpMjfF/VrK4njyAL/QLTC4XT6SSvQclSuTSf2zFqL0dFK
DjA/3Z0rAPJYazXeZRWWHG8vpG2Dv1hHEC+p6PJ3YUx7OuiUJCkW4uDOa0u6u9Wsg51oui42tca9
cAO88n6bTSIjGfxDIfl0KIVR+KYQzFDsihtjocOXZFkZdVZnX7POlz0IyupCLvHaoIiPozXLWQ83
/nxS03RMkG1yYwNV43flMoOj96rYNhJg5R7xidvLS77Nr8wp5TV0wWjVwZ0915JtbeBWUAJ4UXxe
9zS54QLlfoPPUHrJV+vFLUZ5gYI5acpWBCAQOpvTwkaEYWidWLnoqXJryaPe5PkOSfr1nVHX89Xb
y2ULss/Xy+ZHSEUQjTFCoLP1UnmOaAc4gnHtws4Laj/47a8TSlfZmj8Nm18vDNFhOuitxBu6luCX
9MSbu4NeOpYXrZ3fHtwNORizv/QHkUJVjKm7L0fVwMm6sKVe+RL+1j8hSKSYC57xdHoweeowwWwB
yYkmuB2GjTjYJXrkduoS6/61oYhHwdga1FmBMZ0ONY6jgsMAzNrIwGhPoEePhYa6ccWpfOEjvPYN
AGexYzewBi3q06GWzFR+MRZeDK8suQVprMKVmLULcbByw6kHooI447+rvxMq4BZCU3bzaqEWw79O
R22DIIfzuXrx4JUNRR47p26nNorGbB7eXmUvVzUZBPgeqg+o2YGQOh0qm1evgkPqgln27biwk34n
1kEe7IJ+MGZ51QWC9vbop4cgBQewFWDPUG1B1/50vCSzyhrMpIsemXD2CnOp24Ab9sJifO2twNXZ
jMTpThvtdBSRA+sDoeLEubsEgOTz4WDV2XBnuUEbuaW4pEPDX/nyvTgZUCXfvpdJtHs6YlUGAXlY
o8doDWlWXOQzfuaNYY/BntozotPNhoelip9112oWaIQOUw/TKlHGMoa+3xUQGv1A7hRKAVU8u279
BFO6aAAsW0kZTSAZo1bNhBF6vSZXoCnHj0TtogmTpat+5Em7HLLcmn6rOm/vUxhS5l54Azd3ZWXT
sG8n7lb4o06a7rxS5HdAnOXXudAJWzTPRtGokwHKpY6qvogCuaDQ1tMB/ThdDr8yTLiwe+pS2EKT
ZU7fk5bwKwpg8eBxuBbihiRN/2FLLBAjPn39rIZBPJd87d9lppI7pDcAiI/4h5WhL3sd4pTQmjoq
hVdnbCbDLkJHn9vvDrb0yXXgVc42icny4Gi5ByEdykWyV2UOtWCpM3mHw9tchYU2eCDly7Ui+cOP
4sYagAiHwZzOv8xeQFTJUrf+5na9qHcILppPJAvjp816K4VhNhnp7VDhCQjRbpm/J+PmGK463wYc
6K4AskeoyJ8gUyOO3q8WeRyw6bral7lQa2RkIHcP+Yx0+36cLWyBeSgOpFlW9Y91UdojrKeiiFuR
bKTmjdwdwiFw7X0CRwn7iGBEMhO+wG/XHCfeC/HCYS/zKX2slirpIhOC1D24xe4joVvfo2qVO6gN
jwjch6oW5ooDnaZSPIk1Kw3zFlo51H7oywgIqF4Lx35Gmci1Gt27rdY5GY6D6/fPVQuSN4I23Yyh
JZbmujchLCBH7gePAdIiwUFQAb3RYSogpQhAbom6IABaHeRK5SECkckNXxC3C6LPqcXurS4h2KYa
Pn58W34R7aN8jYrEGu4GH34OVEDpPRU4y3cxVpy+/w6djvaoOU3202zNoDwUrZUc135C5aAsRHPM
rQZM/2jp6fvRXc0nBtKraFay/TjNzfrIus7hrGTd+Eu0wHUOZTvztGbNJRc6fiLuXZlfxO2dVmu3
c5kAYitZ47WCh835YYk6gVGhRGXGAhr3QTRuG3MFm+8GV5t2hB11aOnTFHvJhLFNdal/+bIWwvDI
g6AvgdYQqe1ZFbVBEkGYdWvGXQMBMTTqVcQSffoYIesOVKbT7Qe7SwlQtCbulAzuA7v17k0+eOw7
w3TbGdoll8qXd/GGIiatJUohEnPOrqpeq/1Jqw03Fj7ZBWj88kHzYaeLLKjev31Vvaj7Mf1b/Z6X
31C83nmIEZStNUCrsOBTuNMRf50lXlDZuN065jeLO6tvKGo1kOIgvxkS0hUJSBst8FjZzkkGHGDh
oAJBtn/7wV4GCfRlNksYZHEIgc6L6HkFqdcoGi/WZdvf6sMUTCFAH23f+h2OgqXbfAQ3eUks+U8V
5/QqRcQF2CbIvk1j5fySW4tOz51scmGKjuldl3PgUwbsjg1SEXBV3GG/WtwtrlZ6D17ee8dqhccE
LTBXX7VurT+/PQu068/vQArGyA7SnbKMDVa2zdNf+TlUtBn6mJUSQYzDtZ2hk7ovXdLCUCAXmUcQ
1nLzIEFl3OGkQzpioiPtQ8bTIaGwhn+OCzVTxGEa7ziXsD1xWKQdEOK3Yes7IYkvo8QpZXckZeas
a4Jkvk47PxhiCX6yi7rUcj6Wg65fmW6JCl1jiDEIa2XIK7PIUpgUSVu14QC0aAwTjLT6aFoc91Pm
pA0KC8tiQPYrTSthMw35HbzPDBQePmhpWPulrgCEau6Prpk5ZPpaTPPRwqLHhf8pp2cfDhzWlvaG
ZsPFID0afIfPVmdBq7EmtDliKWp/4ZdRQfiBsauNP+cy6P51tdB2gjWt+QagWm8GAGjvrdwz7x2r
U88u2tP93lgtcT9w7lpRAv4t3dvYV61xPrvySXmUEnaDCZrhakKzd417R38HMd1tHtAiQ2Rlnj3L
iNpMrz4KvErQFEFk6kBTnIJX1inVxAIGkRW2eY8ExrxsLGRrEP0DMhTOz6L1G+3AvVjVv+px0fun
fOW0fF6DzDGvxNJi+omoHWJuFtT64ZqLWx1XOJ53G5J2vBVeEdhRaSUrClEoW9jHYuqFPCxZX+Z7
aDfSeE+feNhrCHoJBKN8PQlnICiIp4AHhQ5Uqex+k4ZwobIU05OezrCo3IyGA18z3cjrg9RgBuWd
IaB/Jbq5l9b/Zu88liRXtuz6L5x7GzTgU4jQKjNS1gRWmZUJrTW+niu6jRw0jQPOObtm795XFRGA
+xF7r61033EYTk9c1NE37n+DQNcsMb8oei28h3B0NBSkov5AmMJFSRhL90k/Cb02T9sw9WLMwuHe
WaYEYlA3jczqcIxvSfdIUjfJOmEEUxP3L11nPY7+ecm3rLidLpjKwn6pmsmGvtYSDF4nuMG9ytZh
oChdmGVBL+ZB2awljym214zwgRiNxDXF/qB5mZkWC0bQPp5Iseo7CD5Lp7gCqrHjVm1SLP7K26du
WpiLrz2cwyIIp8mkvBNj/TMtsop3tVEPk4fHBatNYmV5DpewxeTR5LF5StdW5i56W0fDH/X4c+xF
dLtyNuLBNauFHZ0BgHpLdCnom37FmuLzEM71ae5CBeRhyQNIDyO+rCm1bbeURWf7Lcl02a7CXPER
mfO0EwCyoyAJ5az4tgruaC0X63Poh0XAAwkfNsWMZYK/dJhe3X7GzP/oWgU2pkVZGh6pcv4zCQaJ
vj7n88cqVmBnkeRJc1koV9umnR+VTeR8kGA8Jy7+L1n6CDRBy4x1p7wOcCMA4/BQHch5S39MuxNP
UYer2q3zZPwC19gq3mTnymfWSPGCHBkUBlWleCp6HYJJwpjmzqse9v70SHYnGs/6GDU5vJhqmv1O
OGDPbVRj9RcdAWAE1nXrqybr6CvvbVu48J7Q16RZb0Aoa2MtcnnPhiIAc1HlQd6o7DyZwDWLR2Pd
kxtpzZATwnCxTXeyZ5CRj0VToBm4wXwtfOCE9CFXrzlFNQQJjLvFFhKl/mcs4sz28qxZDs44gUIa
THxXe9JixzIY8PCziUIy9o03n5yaKeuz+WjjNh03K53lLZyb6WMuSstg31w6r9kQYSVtGtjkWj7O
kL/jNTqrIzG3rprZ6uI1+eTkfj11BDGrWWE37GUW3dxxsbDEnqoJgzjSQiXZ14PdCJA7RXIpyraZ
0Fk+XHMgzx01aK1oLfxStcKnuq6qN0BoqCcSiZsx0LSx+6cLwXnmkCV3RWSbRYz0y2H0er5YPGRt
iilVzJnyNvVCghzirWxJOWfA6SWaEb8poUa+h1xxz3nVXC9bFMBV408K6QIEaVdZdrWNvrR8B4nM
sl2ljH71pcms3VQN4p1fum3YC+iQRZt4osw2oxyAGSK/5GFyVuUHbNPeBRyUQox1UkYDOYizOJDZ
YL2OYcmdFQ1V/i9RVwKTdWFn770SNU8NJpDYRzJcnpolweMKw4NcqG4w5tCDbBMnvmL0og0mvSzY
dDnV/BVZWjW6GnXzR6g261cbi3DcxVXJLdqPelb6/JjDaQbFwY4J84riYkFa7CBkz4CVF5iBQ7iZ
dIdqUD+KFs3KLi51K8InD4zDT8NkMsCoipAJcMHy4L8mhP9/2f4/Hh6s//uy3Vt/vuP/tmznP/iv
Zbvq/Ac2Exxp8CNhymsPWul/LdtV7T8eEays29mYS7j4DEv+F8hZ/Q+2OexjbXbu/yk3/N/LdsP5
D+K1HioLFJWP3Zf+/7JsZ8b530t8aLco93CCUdtyrfwfM7Aoc4RlyYfdvXLuFe5nMLFyh0PtNS1F
t0dk3rikteKpp77y2sH+y+vi3JJCsQNEYKnfkp1lZE8JC7lopumvje401lRLojfOa2WWF/JPj3aR
lh46Vw53LAc2WfCYWqs9UhjY7XqNO3o+5m23q2MV4A4eVpNsDllx/lZnAeggjauzNIs/VqF8V1O4
M/r2txMSQYt+UGr7OdbGzWAEcf4Wy59qPo7yrV+VnRkeogl6ZnJSOfca/dKlj0hyA5M+u9xw2Upo
Eg3pFrL+4m+HK+KswNpxQxx+RVLcejnz+mSBw0mUsLMYy/2SzQHVDBviY2ey1zMWL13va37WGAGg
OyU7S3ynmfJK8th+kuvFkbU7N8VOyJeJeQibiWvafq6l6WHLcGvuwpUzIIoP0Vydl0foZLIFJmZg
fxreoqJmn+Q+AD0ywWJw0fpDo6xe7wBa6cwfEYHR6gbNK0BP5cZtEdCoRPfSRn/x/7lqiAT8HgJf
ybV0pzbzZqHDZbF2m2K4tbEGwkQ5x0a9W5XIwBFsmGeyF7bCbL/DOTp02HDdccZZP08nW5mu8UJc
7xLvxiT5ytrNnP2F/Ke7mfLA3+WsyBNf07ZJBCqkVHdyFJyKV6OHbYPJvt+zx0yfIv7YmDo104EN
3FrtLWV8xLjBq6db3h9SrHHlOG4on0s3j2W8j4fqNGYqxROifTNsnxlVebZ6C0usv7bu5217i6zx
3jrZ4Dbmsu10El8hdAwu6cafMygT1yasNaqcoz4qOQgNxy2ddYMVVXqzYmzqSXnuTL7kFWM2xV7v
aXSXxqr+qsqPofa2z+F8XtI3pSu2EUypzsZSML7XNND7Hi5kamLBTin4mkV77cIZfw8jZAAGxQIB
ZN3LnjD1vjyCWiE+sauu1nIG1Pab2vOlk7lPoCM0nmobQukzs8+ibv1xmPzOKY5EKblGeVziO/er
32i9P5h/lyF/bSNJDGtI7Vf4pjLeOnA3buWAwhwwnqko3xIsFv9idd0Yav7ea8M9TErAzKM7ro6/
LP1FLi8VFBYjMZ/gswDGyve5IXaTPp2XSvmWufmJuuE7bT/kuuuY8IT9CoCn3RvVG57NwwgCpSiv
rWnfB5053Sxjt1B4DK1x52ThUzgWv3Fk8qtgK/WMSSXlB0bjqpmXYR37v7bWfsu2OsT/+WP0G8p0
WOLwEGYBawDF9MFZ0k9uwncy8UZXmPpvJ5UfVVNAuDmjxFDEMREmAXPKoybyYGgjP42KGyqNQJmd
p3kgAa4wV2zImVJugKTeAYB8SjNb/ajJ7CuJUtR3q7OPK9yvS7Qwd3BEtJnj/MqitPLVsX0Fe+NB
+TgrSr5TmIqV5edaB4lpfmRhuWtCNgeNDlnuWw0XwEnF6lslcWR1/KU6zSWGGalRZTOWWxOXHKkK
hhobOiU01ms+mPMz5+jkq/ZyUktea1Z+/2BBBk4FysXWjlpuN/cqJibZUAy6Umlsm+V1gJGzGtrI
7semYigad6yM+yOU3V7ZXBk9DBgHPJKrhN19AbtT4KZ/Krry2tTZFvqhV1qzc3By5sdWVK+7sIXG
UqnC2qwxryY+vJRaMvmTad0RomMwVOHVGaHmiezkVMbyYhbKe5svN9b2x9Q2L2rZeQQ2DyICVzIm
P2Acn2kUCcCU1k8b4j8Eh+EwJk/jnVw0GqzcSQ+tURAdZ863cTDFp95LRpxW7IBiNCHTdQtE17FN
m40FMddeeJsMEZ4QW7eXpGkoykfYqLWRn2wzbHZhv4Aqqhk1XABQJOekCBGHyCFwEp2oRl2Me80B
+6nU+isYrGKfhoq1d6hZ76I1B99uyR01hXIOgbN99ANGFsuakzeqqWljMt9/4gFJ0d9FyQkaw3yM
DBaxUWdUOyvvgD44dRPkpKRB0IRG2CxWyK2YZljHVsLE5aZZ6dIW8JZiiLeRLjyOtW9TmYBLwSkh
KE4hJIcRZ9DSKAdRXFd7lexeMBb/6j66q0Ls9EZUm0V7hvikn0KI3L7W1kPQcmLdgP3x2ozSKi+t
bgCZjPvxC+UnwqncWNQ9Wu3IfSh5OG+18gIsCyvwOjZXjEgALq0X4pfr/ZzanI903d5Mwfy4/iLt
j1Eqih87mi8nvThkdT9vc8fnS65pjJrQXeYs2/d2aQTWQNUfL9lnPxOBak7MyWwZv+dR7i4YoKO5
HvYw4u5JtpRnw06z757psVuLKT2ETKrdqjBJok/n2l8gFLlGQ/E/JLm6nWCQbfjeKQss7atI0wai
k8oDa6HlFVV3Mw0xBoQChZ6BozAw66IHx/H4f0PdBjyqLa5lqf3VgchvTTIkXJJsdkXjvLD4uJqK
M3l6ZTangSyw1H5DLye3UOl0r03n1RPV8qWl9cApMWObBankKZ2z7Arqri1A09ATzXmZt8Rwtsn6
G/UkZTEcVzxCAd/Xsvw3WtETxggliJ2C00DLz6iOX/Wk23fRco4L9WkV9kbXy11vDi9aW/gqXDJM
ot+znf2pGqo0gUONrz1J8i0K763lDFDqNqFxYqnDbv5RM5mHpDO3Mmu9mDYmVSe0LaE3dfFhLZyE
GcOwzcOH0qQ5V2Z2IIz9GsnBy6dr05m7ssQhVtfbULcCKJ5ASSjcIIkFIuPVMNT6wndPBXEXRioP
dV7an5BUxuM6rhGYl5jnP1ZGmlghyPospnSFzst0Daa3ZAKgGOEeWICzzSJt3rTlOPt9XAkdG55R
JkHfrNg310nmgbF2NXyPbjR3kc2WCAB7ktJnq/LQ1Lp9fOATvjJBARkrYXVkvZPheOiVbVWv8RMS
Vm5GNC/5phuRgYgV76RFbPFGKwxu57E3A73TMCStXEylJLh1hP30rMYy3Q7Tau6GOFNPY1ulf+jg
mueKCBsCHVaqpA523R3yEJhIfaE7g3yrGxBT5vFqakCymtpUdmk+N++tgdLMmHQrc5UR2usiyhLA
ab28pOuiAuM0hwPUMfO3UPEjV/3UP0lF/DWh6FHNNWl/cXpEQ3NUUc8UdJWXlFHAZnDK5IVRtLLX
+ejuGCv2E+Rr209H8Ci5atc7GIe0tmJsvTXUek6+WPetaTa9SZ2KQ5to3B52oy8bzg9d3zHJ3M05
dIZRJh9a180Gm03FfFdzLfHWUSUFzR7SG6xbZg3MgwB+WvBE3bR2wldrHOTeEOXKj/ow5rYhZQpD
EE8tOnEsM2DJayr1dz0two9C7/KDrk/g0ItipVREQvl3ZcLhikaFnGbY3bCd7GI4z6VIPxhlOftZ
NVnjaVPBXKvM6/HfCnVsN4+AY0Tc/wHOrXAg6sK3xWCctcp5TqS5NRlvwr9J/NZyNk2r+ZhiDk00
PuiOc7HlmwRYGYkziq6L085vRjb70zJdNGaYPErjPB8p3zufIQv7rkVAKs7CP7oxbXJEu0wjylOi
qCcZcwMuTr5XhuoFuuirnq/glgkrMWaOp+qFe/Wgd06gAIr0ZzabAdObTzGoKuN7dcNUqg5Iz1yD
Ke1uGohDr8FrTMwyvGbOS9T74TnXqnOtxnvJGkSsFbOgqQ6kFb1V2YxELLx2KMAoAJVuX1VxfICh
L91MG+E1gRf3ish4XydFC4ZR48u3W49QnS85WyP3ANsma0mSQ7oY9YumNYqrMk97WfNk8LCYS9dC
zO8ZqaptIDe1fp22r2u+yucsyxDFRitexdw6FGivh8SONmGIBrEhpcWtMx78B5/VRSJUByRLHiLb
2Gi1fF7UP1XCGLruH5Czbcj4hBslsGGGGiVhXVY6KyR2gcYW83YGhYbWpfdHbdiYFfv1BjluxNja
KLroItXxHxzxB0C1L6ErK+0mZ53nqSbxybxVScsn5APTA0zZUVmH0Z/BG6JbygZ/oA7lnhAFku7o
gIviEokOAbky3Eg0U93ENp1tDkuOUW68rUULMtdg188YiAV/2c1BPhYshnP0fRtuB/ucjSb1lRYl
OzPR9Xel5UjoYovts5qR12YUinnJmUoFxNs01xgKdADWKmHTEzlHWjleAiiLxUaDkbKplNzYAYaN
DyLJy9dZCBmQXhrfcvJVvB60+buOlX5rKW277VnECHdeZ/nekAVws5hgvqboKe+2OWg7/Gf9hiBo
QlOdXJrvmokCJB6blBxXIe9lLmIPSa3xIFGz9FPSqdmrSlK8TyR7vTyoCH9nUpa/RuqLQ78O4qCg
Muw2Q6P2r/Dlh+uQlelBwC/+A+EKmPSYjePWKFtGsqYs5EVOVv/Rm1p4z0BNPqtDwkU0Mu1cictN
ipdBX/Q/q2XEmY/dR2XdrjWhr8t63g0pmF9NK+0XEw/Tximz+ZKZtXJc1YQWzObBtOxCvYda8xD9
teJcwpHcF63dXEIWA2SXWDVHfZrrPUKOtbFOHPrrEUQ6XZtjtuV7n3FPquayeKPSGnfQFvEH1EPk
izr4+PdBmr22Qb+pwcPN530bpUaA5rkKhJmy30apNEdJ22MXa7XnWQUkSh87mL5WLhlfzcjF7HTS
Y1Qbv+WpYQSNVUY3qY3x74CWhKg14hHx/FbrwKNlx8hezYaQgFBTN+tg0xnaol6OmJq4E2TmoDUZ
WaVUZUBkiB6kU3mKeWoTOe/Vh5WtW1lZs/WCvjORc2q9FKK9cc92LqSQlm0bzqDBuCtFTAuThX5O
YvxOnYl/pcSMIbyv6j9ZjJart6HfZHriMSwufpYh6S9jnu6TsBiDkgY9GEw4N6EAYCezjyrU8q1m
x5tJGkGqc2bbWfKUmp10Y2ei7Mo+y2o2ac21j7YoLvVD5zJgW3xxgM+4ionKeCxb+Oo2Gtu6XMdj
joi2iH9XZiX45+CVK+9DHO7lkAeToQ6uBiLcbbUV+WMY+n2uHyAqs3SbVv67fDpVWr4Zgeu5kgZM
rwufbvTRPz45doadjxXIzgoH6WOIs9bXFCHGkjNtYJ7kwBmthvhFSXqGA3pV+VSoe8WudmbbQiFH
ZULDp9Znrf7ptetaUWmxHnHztLgw9bAZn1smGznwAmJikmE38FUdX8pj0mx0rcl5h9hAdUr0k6rl
Ji3sn3pOyH8txLmbpzawH2kwsgiNnap1VNka/VSW1lc6qT1f5T9BJhxexVAEUddvsmj+a2nWjUOO
Mx6PMp/2H4jrQKk/QgFCFqcYk+Bx8pAsRW7fPJqyFOq1k2fmFiY+f33G1lxM4o3tSoAShZ5U1seh
XYejklnq5qFw7kJLBq0TzT5g9BGMN0NCM+S3a1ldOic930Rp+tlY6jXK6m8Ry8nHvksigcgWrKOY
n4uyMuCBMYdp8zIL2qoYNnHMEKVZajAlVdHAacRrT+R89xQBR+bIdzhaCljl3QuCkFM4OFSVWfXW
Ro0va+cvySisDsoy2apKRrDujqjb+8AyztUyRJyt4sZwF+JUnqNQ0bFo90S+pGxE6xD5dafXjFvk
QsKEckJWb104s6cgKrujgSoHzUElg1JqxEBBziVc60SYeB6AU03/RmvKQ2g11ftazb/q1Jub9dF4
Km2eBqzhLqyIDpK0CoYZf3M2YScjsk5DJ4gXJdPlOpQWjM5Jn6+4xe3tVKEbjpdjBbx4SICnYY/9
BcPOJWPLs8VzgN/pLtu6etOnFVJmzvyW/fnE1wDybx7T1lXimrVBPpsnwcTprut8NxH5Pl6PH6LN
1i2guKeipKTXR+1toddmsS8vuhbxfT3yzxnJdMSdoKcoRmC1VfSKQiPfQn+0jhZYHxiL8b4DUeYg
iAnaeL6peWG+FIwXEwffTFSQN2Dksb2tqsbeaNWSbpFR5KRnVM6TiCGTTtFNW40Df5M37sTzQ+1U
2M5fSczEDq86R2HK3RhGCXAH1okqSsm5LpXAFFiNQ6hlEOGIMMmSLcszFMgkSwSL4RwlFQ8Jxssf
Lisi3mUSjIyCToQuM0TVFMIalKW9jYlaXykNzmrfHa3HezFOBvKTKX3KpLAxdEc/6hhnARqlbyDW
msti3rnP+cprn1VPQm85JFvQ/hE5YU8IDzNqj2p48I1HBznbqh1qszZPC6kUBJZqya5TZbJJJqR6
sFLhjUBW4eK65RZ6sKS23hC4bacF9a5m1/WNi2dbNorcqSyEr73JsrbkDLbN9Kpaxd0xWYyP+r+x
Xv/zVuIXCZcG5DJMWbgVmV+mzatpz9kuMjhRl36jsIIqQD/1Q/OmW38SkB7XaFb0azzsSbzwbe1p
jFlcKn8Fc7i7U5kkuljgHVUIwS6dl3FneZxtnX4dX8oQbufqzMM1LXUBozfbt4g9zmY8EGaTOp+D
01AYJsDjGYkxZufgZR9GyzQR3JtLBB3Yxfmk7J1TBc6xDPkfBy3OjnEd+qVyHTVzPqSiagCN265j
j4E2CgalDZEElYFylhcitXRJibvkFCoMZTEYZDLcK6o4TxGSRAiItQNCPnl9xJxBvEDQ0Io0MM0e
SiYNMWPXd/T8HRk7sekahY1lA1LhA6C8bTlzsxQ1SGg4jafR7evFrgUbPNcW+4qPrOlLFxm3eSwf
wSRhMhi70pAxEwPKrqrvOri7hUlk28I9mNa/sWj8ucoa1GRKzKJkTTeWBtyXIbcwDywt2UiYtrLp
+uJbi+xj1pSn2Yr0fTZkH+0SKcdxsNpDlk37oojqXaoUtjuEZM24RZ377CyASQ2d+uMoeb+dtOGU
P752NvURfXRzGJO8D9QFqKum8122X1IN0wrlIUvJ0pxOk8NDnoT2gTVNuykcY/R14r0Ohdp9D9jt
XtLQ+olLWDKRcRiYIE9xKTZQr7mRIjmBSiWM1C17RfXnrOi+Gsf8m9WE3GRy1F9qZ3rhMbgNBeTJ
Wo9+qH60EyFBB32yzONsimM0poWnRIyAJbqMAGMLRIc5JPcgQ6+cAm8exLQnprr0tJUGsir0c5bO
N3Lnr1YUvYsBRnphFFtzjVJCwrVDESWl2zbUAnkB0D2dDkZhgR/UEO2Cxi4IzKCVnbF+G7kZFEVK
ttIkXT09x8PBLnZ29lJmZ1apV9pUpGn2hu29xd1v5RubZBrMQMSBC9ttWqR7Bd0vM8MNfsoz6TzX
0VCfBsE8k9CmoG9XQXEjryBLZ3cltHMj8x/huLBKJyISKsEOGy44bOCdrvS3uU/vZl9Ee8R9VxVw
bztVC4Cd5TJkrI0a5V9oJZz0SYJaMekjL+VfuNoDMUyZ1ReA1QDZ5voCE/6P0iq/lNo7WzgPzTFa
nMW5yyY9lUty7cPhX2kk+snpDInStKgDLTKn6yKiI4rWzIU9/95HJt6guuLivhQif5JR7zIq9JJV
HoS+7MreSP1VdlsLotckO+nz9SeeOpGI1SxPo6Nc8fGeJuWVsCfKO3ItimlbZJ3jm3kUFG1352d1
KZQKLxwpkrpQ3pbs8QJjcBwhcUdFm12Naj0OC5ZYfs0oYiBGsknk2iFS0xgJA/ZLWPsaA+C82kem
fLe5Nl0wXRe7VdAZ3KzHfF4V74OZANpd0utYwdZ2dF7+Ia3WK+ZiGxF0FfrZYJt7ZiofuAyfqpHP
Ms8S+R3LqGjbrIQ2xeDpClN+wl13B57pSc/YeQ7/RnRlhFn5rbnJrYuUMOas+MGvPTdh41m4ynK6
xnrgvVc/cw2nV2F9TXH4J+Jus+opWEvUEerL0p6tUpyNeTiwD/YcRRAlZV+TJDxWodNwFacpJWDi
FdARgpZZ2x2TVr81Ks3x46Zh/GbRKufKepcsdl8a5CF38qvgEUAwfdGrKY1ZIUbh6DKwqo40yweD
HDxaNSAB0UB/h/lm8vHmPKX0H0yojc7XGsTH6ir2RF5EGGOdH1lyNBIZBk5ZW0mRqWIubmApbtq0
6PEL1dOMBclO6oA/oAmqhxJKTJH6chyu6KapqJRFUgfmHb2PeMqG9iDy6KlN4SU4xjUWeXZo42IL
ZQqCv+yPmubEB2mIaUPk3Tvk5evSZns1gmBf57MdML6zXVKKBy/t8pHvZz6S5mK/ElvxqyiMVBfk
+I8gtpiiXN5tTkCkyz1DrjI3tvj56qPQ+l1q5H41rs+FRvgYncrTSFjDU9zHLNCk4DPVCcWUJsWp
jrtNkfXXtdFwA6fUOCtqse8eqbJiPpdVuBuKEYI9dlUK6YuTVxut07bGUj47be1qvaSf+9cRWUFZ
v+udjJOFo2ufpOkGQcwWYNsmYdzWRA1bbmsjUepUakvWDbZEFF/q6NnVsS9rPzZerKy7ktB0iuLm
kmjCnwEu2/pUP3414xMReBegpTK8fsg0tKsWqVhWRC9DcBps53Xg00HB2STWSxwtXta+GfmyQZp5
IQ5mE7X7FCT9fIKguDWib0kbTqoKwGcuEvDPXLGumf/i4ue2hZySSRKpkg+rnzd6/x0bG0WvP1Dg
/Q0XcVOmh7ZA96PxkWHGBAg8RNuf8kwDfP4XRK1X026mHMNNvwGWHPRgSrFkurn1WRSEUcJ4B2Qp
8R4mBxQxfm1jr2gIb3mpsVexxWdylxmq7VlDruxXh1bbDWtLeU5zO7q3Udfc0N/wB4N93HetkFuk
HJqn6W3yBbfE2BJylrOq4Rzy2g7+PZt6LAgNowX2j+AGj5kTGg8tAR8V+M25rgfiAfVy2vYjCT5V
URpvZaLRvM0dR32KLNWXrYGZNq6v0K/VT9PmDTbrpWdwm0e/nWFHeyXjiE4NpXof1B4h9KTg82xT
p34m79Dy1jy95pHquFmSPizXhrMcyN4goUojUY9y4GWmqMcEnfu62rHII01Qhjtike5pK17tHgUQ
o9RPvCVBTbKBb+ccomC7nzrFcLis3liYV9tqwSoRTiVpcLQJZSI8gJ8YEnicDyQBN34W5t9aat1Y
1r1BPtprcfyLE4IWA2R8Dw2uB3xLyfLcO85Bhsx169m8Sgz/7CT1K8kUTJrQZOEX510KPzjlE5/c
LGbCuo/IxB1N1oAI7gk3UnhbJoSPbDEMrZqAE/RPy4SRxamKWzv1u1Xqlyg3rmTh/BGa+axP4pDq
PajzdpuaaPZhNWT8lKvYRVl6y0k5pS6M7rOSHgq9/zC4XYnqWLnBjRilWy42zEcnVxrxvZn1W6EA
SBdMpStd96aZfePAmkbNzmFYETRlD19m9tuqg/AUinuPLhUlCSNenZAcl070t0dYydfJ1UakEuqF
GlUa/7DMFKc5uZCxiC+GPjw5PQrvcA23+pz9GWSWkpFS/wxh/KUrFeU1iZH4fEtyWcUOGnrvTjEW
c6FudaPZ2Gt0kBZrH3hGbLSjI8GPbxSGF10ldokQo9usQHGPlwvMGncJTRIei+KU6lynle7w9rUR
M4LHmaySQoWILZyWxS0RyO5Iy1BcjOAf9WpvnXg8qMb8WCiGbl1KXwHFs61NWpaw/7PUxTUNO+5+
J74rsSW8Biq/NYbPA8BDJdf+lMayN/rh2pfpJmJWgdvjVzOEsok0+fJIW5i6ZtMTA4GNXvGNodk6
paPv7KVcNn0x68GaaqQn4uV0gXJcZirFvtBvY9HtrbRoyQmJ/uIgdFzFEn9InMPu06m/qYpjrEz/
c+vNENkZbvGsXtGwXjQluoop9K2uJ72uu5ZjuxH28mzLLzlsMEZfWBcSC9NnAZnUCQ2M9PPpkfmG
+lEZdyAJfkzWocTQNyrvpELMm4YrXKhnklBdo2PEUmh7LOweEvDnZbg79h7F/A5jydNc3LVM+H1v
PaQAZsSazGyRrLe0bWG2j+R8bABNBPGkESkREwtAhOiDjZIHjRpe04Q0UjIVVncl0tKr6GyZKFPc
Kn2HPrmxt6lNKBi6x6MlSRRTHhn1UWH9E2txQvpxN4ckEKtauNUw6q7CtK7vdBYy6QIVkLk5cSOp
p0Y9mZ3LAV3pv6jtDyAhnlmt+XbqnJlxHGhXF/Zh7DXpL93KaisvGgsALc3i22W1BcKwJcmKIKG0
Vf20h+Px4OehjB9rHjk2kJRhUF+r8TQ4yj8jJVLS0F+buvgK7eK4yPFnyJt/QoRbZQgjgiC5vrWh
/e6d9EmYJHFwtz47JtX2aO2TmtggLTrJtGMNhbtoIHAp/lXwagSG/UOCySvhOhcMeo+JV6Fd2rw5
EaZxjadV8QpiV+pRFp6sOEcHgMXEi0AknpG41Gn+QZG7V5r2bz7EH1MX6uwh7OM8qW/L2PyWLHKJ
vCkE42/xovBqqwygtuvys5odPIOKUzLSHG9wrL+Mj2ECJMYQQLS4cRcfNGe5OQ72O0IDHqoMO1c3
LPUn5Okx0vAhWwmetR8hgKe0LK6M7GwSBiDey6k+CRIbH3kDsN/U5TcZ2Fu1VKr95Ax+rrCZzbva
j0R0arsaMy8TM7fT+oXVxv/k7LyW5DbaNH0ve44/4E3E7Bx0AWXakE0juhMESTXhvcfVz5PUv7EN
FKYwnBOFFJSUlYk0n3kNjF6ro4JXYHJnV72MqwojVcp4H6HLgoIvlVuwKcqxNJ23CA/Kj34ShgfW
CDqgmR4KVfoxty2AqPBjJ1knJer5P/Zx6GmJHT5E4cTylXTFAlUr2I/KQ07j4VBDlTi0NZovPmeV
5wEmAtieU232+sFXo19G7HyYEKlx01ilbpednKD/1pqda+uPeUkLZqpZ6DCOXAuv1ByLP508ITyW
+uTf6SWQDNP4BKbfpUlqUOVoem/qJbxu8vA7ZoZ/GaDiH3IUDNxETY0fmiT/wu+QO1X5PgzkWVlZ
flUjvOigcdCNCERD6kfbqF8LuToYdE7j1jhInAXQRHg39l9mB5jEkBJEaWr2CPQaIEN0wQPlmc/1
IDlA0WgpPcep7pZ45ZUqPYkUzAOcwLspfNs1T074Zmw/RVasu61pXmK1vA9waKqq/r2dpuVFLjla
huJ/NFoTcEQHCGZCkb1yhntTG78YcYXmw6jCoG7lD3M5IQiRPShj/wYO5Uc4ZifcB45WWB91KmJ3
Q2ZKp1Yiygm0r37xrsarlgbdfISZii59Rz8rC99X1KYpyd3pofNOAdfYBuPnwEy/VXOondoh/tBI
yc8ewKFvvWiEDQ1N3sHAjJF4X21P0nAqk8tk4KEW0XVN0idxLOLimIbzAaWmjr6e072PqAcMXqK7
U01eK9PkKOM7yChHbQJqOFEzarNIvc8NjCDtIXkMLSBhtuz9FToH5a0hOuyA0YLkXYVV2MeowqOm
lpkokFT5Xp3a6AXK9XzOOk16Qfg/8dKwzz/MwB9/aaHNC6NCxUl4ibIhCt9EmTFMrooVNa3Wqf0M
33N4A4oWUL4tYxg6d/HDJLX2ZZor7WiHefM4EQI9ZkYS/vDzsOZJJ2/VfEhECu3MY+bL9VlCne9u
oCf6ZTCD7+hIP9VG/N2q6CWpbdHQa4GddCdZqgccsHzsw7l+SuFTvbG0TL4oTf8JiSSYJj5VUE+T
8k9WmWB2qqqddq+kdkBDM/m7DuoDdy6+KNJxVoQzsumGufK2aMLPmFADYjM/NREIUyXKK5FEPVso
PblSzv2GQkb5sYpN6V3nUPjUvhcEFggvWCixyE9xmTxXiXEXdIilUIA4U0eSTnSUM6/CfeMc9e1z
FVnv69CO3g9m6UIgBy+l5uN9DVAaM9MmvLPS7k1hKl+iqH0o1J9xJ2MNSwZCZwYyztDSj4+TUzIB
VKdHBaftiy0/DSj19cOjYgZHi55LYD4XVn+mKX5XEdhZyos00FsMpXPcSRgHVN+0+AeIf2rInzi3
B+rBDmCh+RvuzdOxk6j2BfglCw0AHppp/q5ZgvkK5NQwCxNjiKEkWrTu8XuElRC/CWLBTKOJOwUA
BtXoc+34rcheKm4VDK7ixtOhUkAVBI4lPRc2GQMXnxq5unrBTfi5EnwMO+o8LZX9L3jCZEetILDG
nmfEIcId5+JzmJ/6MnooouldLIpJ+Hb53iDZzWVqHDLcEcvnuv+Qds6j39vOXYAbE3ShaLyocxx4
AXIybg2r7pCDm332Zcn+RGUwPGqzQ9xfwspzBvnY56IPAG4tKROgoLpmuTBTPSURMUuNHXFl87Sm
o2ndpSmMDiN8CpL52I/K57mtH5oWbG5unKIpAKwcO387Klck5RXpq6VAHJ5g3D3FJs6CtjQ/SMVw
gttxSiQI8VKEYGgUjz1xlgr/Cd4y0DD/71ClA9iCc5Wc/qnqwkerfYkaGWCOToikG9N8wA36O08u
R2cA/VaMXzD09IociKvNk06rPLkbnKK8g0fmphmOofHPumxAoavO02AR/3f8gwFk9M4gyE7Luj1g
qUbFNU1jLpLB9iKtDN+ApLvjboZYCPNJwnfaC5zg49QGhYc+rfWS1SUkJOptLmTke9r/T3Ukf6LD
HR46PR1AXBsZNOe0yfgVtGl/Mwv+iGPxtnzJP7T1y0v79L38D/Gf/izov0dB2P7nfyz+6Sn6ict7
8atd/1uL/6j5z99/HLwU7vf2++IfvLyN2uld91JP718aLMJ+D/Dvf/N/+of/FiH8OJUv//f//Cw6
3OD5v+HRnC/0CeGT/vcci2OUp9/zv9f/wT8cC035FzRZC+IwYoYIWwvm9r8FDeV/oYqFArWMCLIN
zwH2xb85FpYM/UKFLaariiawBPxH/0/Q0PkXxjtIGUIE1zQVvuufcCzWBAsZCxAqukI5UdY15FeX
vFlNQ6vMyY3QA0ba0UVJ7eGeOC/8yym09vJqUZ7/oQe/Vj4SyhevScN4bEDigKuswxrBS2Klv4Gq
VJqQPUYeTF79B+S0xqTubWIQmSl4pBsSTacZm3Ag5nma7Ih/bA6OSobBMismcirLicp60MY5Ep+8
A1L0kEsJSEWn0lwdO1j80xi6tf3sHk7huCOIdEWW/j1vG/o4VGmdX7DiJoMRlMDEaqFXahFsDCRB
vKmeJIQHyuEN2uqECeYIhL4JqvA0ZcD8A3DSF7VIhFL3AKrg9ndYWQAhXyM+hIOkoayyHPyy5VpI
NJsTmoWhx/3dP6Z6QaspNtozW3I++nNV/MocFUl0W+4awCpJclSNxHlnUzF43PkpYtlXe8JCPlK1
ZYRukDZe7b/ZV+qMrBBo5STFT3FOq/lAruFcTDmkV9nRUn+WBvL0I43i4quT4hHXalFg3gGlB81v
kYY+AvORHTcGc5LvLZUQ2Vn/PtvBpwm+uzhxKxGeEVknoLNgqit7iN7rcj9SZBNAhdo2vDoPmxM2
MfUDLtT5EZBb5JIxNDv+YVvfC9F4BaMEHc0hLovl97KRfYNMbMdeqNfjWwzjdYTC6vQN1AvpgrSo
5U5GAD95CurkMQkTIrQRhY3vlgkW9/YHu74vLMvRUCXCvY2ds/Yyg0TWOTkSX17exOrfCE0kR+DY
7akFVnm6PZT49OulfzWUsZp16Yd+QLE08VS5giwwgZ68ryTf/8YTNj3DRLV2tBQ29qJYXa5qE614
a63MFilOLKVlE3taCBa40ar8QddzbecWFKd9NS0Oio6ok6ZRkVzbi+RGpkpyK7OjBhrJbYIv3Dwb
ZEpULu5g4n63Et3a+WrKxmdjUEeUh7mC0D5a7qBYmqQIYZrYM7M0O3ZZMj3HDZdhlkrtNyjL4dEo
RzqDePWQ+M/UfIeAw0SKaT0nyH6cFHQVCeMBmf019yPV9Nvf+vr3cQHgwoNYP+rmCJwsfx/3FKKu
UFW9pmgpvFSlTSgeDVRndH9nqOttJcQUufg0HgLk0Fc3DrKH7VAXuvjKRn+Q4MdTiLfkj0GV9u5s
WcGOQOXW1BCdQsbLsZijIf78lTJFNhZQ000HwXSdBkpemQYsKnm8mKXseH++iqjV6syNh5bAYTlU
l9TcovikesSR4G5quu5aHKbHcRj3/OuuFOJkrmweD+BbCFMCs1g9aoneWJEcVpzOxAHMmunSdF/0
QLjvHOD7h3goJxIX9B7eKEU9gW7Ry6dAoonl0zr9VWVK9xlEgkM2Ng1f0kalGyG1o+nppL87noXX
J469Lyt4JPDyqVxey2WxBlVxAN4lnl8qxXFoSRyULkiPXG+I0wp0dpsD5bv9LbYHZYGQOpT59ARw
rz87wDMfq+Mp8aKmoH2hZYn9zuBQnWtpzn/Rrg+xyNWkH7dH3dpsJnLu/x51rQJd2eqMerYwg0bZ
7EFACNMwNc/SPNo7x+j6smRRMWNil6F9qDmrvWabSPn6/MXTiljnEXT0p1if7R0N2Y2LaznMahkH
Gsi1gnO0l/iAEcMK6lKggV1WAprKtgak41BZBZwXG8a88ElApGoc8UewkIK4l8OkeieNqBEXKIY+
UjCxnm8v+NZtgggzbyJygAZ41eVn7qFqTn1YAMMiuD1rHWrRZWubH7rQKT4Pg+qfb493JUQkzp1p
oI0OsBvNPG21mQu5RLotVxIP8K31o4XE/TL1luhnjq1hwqNxhi9tH+bP+WDYdGv0brygeUo7OHWS
GViA6svfh34G7mhGurGnbrq1Hujso5QrrgbileV6DIHDVgt73Me6dvgwzYMkIepRSZ+4bJOH3JyK
P35ObcJYy8TGDwkkNJCWA6Jkp1mDNWZeHCjAczKF9yOC5vK5tfi7NnbG+hD3ubMjCCX23fIVtzHK
Qt4UG2RMwtZyXEmoKMOUtZmXsOmoJEy+VyFve0QHvXhrKABHZ1VJD4oWjHdFYCk722DjnDM8ucTv
aw3X7OWsVdhRWQMM1VPtHL9mR8auvoTnC6Bm3LnItoaC98yOUzQ0lteKl0ZBXJy2A0+zVUhuU/TN
Q9w2FqXnoQ12LpWNS1PRdHRO2dc6ygSrj0mJ38RCPkk9x6c7b+eKfUxSFFZnMgeKgT4iwx1drdtH
amOCBpkvCvYGEEPoqcu17AGi+5S1Ai+su/B941u+CzJ7egDHVB9vDyU+y2rXoD3JWuJOY2OJs7ot
EhQQlQEGhed3sQZvCKyHn6qda4QhsvZkOWgqtdkFguuvPx/YEAMS9wjHw9U1ynYdfK5yyVXNYPyS
KmHzJQ/V8KQJaBF6iSr6IXbyl4h+91KojRuBSAFlLvxmZR0K8HJ5U12vdbSRAk8CfPgWg7lfM/ql
R1ze6QqiRe3dnunWcIxGUYPbgFB+tcSk2eQoviK5kOkoDCqT9TmZ5/JTFebpe2ym1J2V3RwP6QxZ
wXUCZuoqsq5MqdJUaZDccmybx5zH6q7RiS6DXlC8s3YnF7zeQQ7f0dZkBhPfU/ycV9EkPGbQKF0f
ejNyYiL7be/bhEbrnMrdSQrr5wRobB4a1c6y/lZ0W25dBsbqAWVnFbn1tXhqhM7i2Dly6CE3h6KL
mWago4CajicrHp13hYYGojcGnGoURQFRH1DDmZKHEjThxYoJAQ+NIVNwlsegu6vh0f+dFj7y5IMW
O58seBhvu0B0gyxDH+h/BS19/bDKZTrKiSE/T4D20OJAF1Jyo0CTvymlD2KrCicqw6UD7fH2NtoI
PIBnmwj8GsKBApeg5ULXegcDeQbmWbVAd9NyLPF+1UuwRWPsJjaM+36msgvrOHV7gRJCqQQhUJTV
jiraSgcpyaYH0WHxJFXa84PaqAjw29jj2KAAw8DabPnr1GiIo8EJIw8yqXpojVl9j0C0DG9OMc6y
EtLSUU3MI1O0z9Rh6E5TN0rg2wDy316n68vTMannUUwCyoz/2Wr7Z5oyIRdk4GOkoCqPwkp+aGHA
XbIeCuTtobY+iamKaihT1gxqMstJN04LYL5XAq+hR9rcKZNW3yPOYmGkFBkK2PmWhmkjECQVPMqf
khRCixvGwXZNc7bvzarFd37O6DBYhnVEhgEbits/8fr9Es6FJm+JiUcvym3LX9hDhQ/LNgg9WmIq
nmBqQmM3qh8B2tueKgXhHTzjvVhgc1CxKkTjCFNqq0GDxu4BDfqB142cTUpmZXjG1gqUTY0T3Rdg
05RVoT/ufHlxb68uBIq4/3/Y1b1uSvIwwpPgkqOtc0ltTSjMAn/58xUFwUlsp/BikqgtVzQATYVG
INdOVGjmxZghhnXJ0Hu2Hxp0d1BYGUd0r24PuvInFgVSnELpM2NQSIZjrw+/OodzqhR66Ck5hshp
HiQHLehS1zSk+b0DUP1oi9A+yUEVQ/ZBsIEEeW+7i++2XmDuHcpEFi0CjEyWU3dKn8RF/IgiyrS3
uj4GZwsuxxszbdt3fNr+s1UP4b3BTXNpgUFcitQoHockl2i0q+qTYUx5s7My12Gvw6ODJBQBNx40
69dVMckwa4vCEYF46TVjnYMZsIZjNNoW0JOyfWzjLDu1EQ2rjrKsu/Nh1I01wVhAGDrxCFK7Xq5J
p4xBL/mM35hVc+xJsI8ZRMhHpw6Hwyyp40MB7E4+BEoa/2hQi38CgW3V7uyHOgWGUtt5jreuP1x7
iTM0JLSoqC9/D/KWVV/V2MuguDGdFTRxjmNgf7ID2NG3p7658uzK35VJtMtXu4EML9MmeeQgJIlx
nmpd/9pTSTuVztSMcEygn0K5187II4Zv/H5Uv94efyPwoEuE1aGKyBJmbeuZajCAQBZztelU/6bK
f0Emufs41kN3pnUbX1Tg/oehRtnp9sBb94yB2xwpJfLDpDzLJc7mcLSQU2FguRQgHyd9gK2t7+ws
sXzrw0YvDj1b0aXDK2w5ilnQrrKVBq6ooHBFMvIAYWPUrlNYwUetBhtze1ZblzYi9ATEWDrAxxd/
/iqOk+ZGQJAYb47U6d6Ya5j0uV8hZFYiBvkXsU16lLM43fNn2hrXZBU1UzYMys+r1UThZpbjUIpg
RE3RqVct5Fcm+a05RL80KVLOlan9uj3TrY3DK6HbZI9M9rfFzauZhhJg9oCQ36t1OXKdGWHXJJys
Dra8Yn4GU9vT5Eqd5yardw/N1vE0RcBMTVSzjfV7HFnwsC0niRBIyzO3ywrNxf82PGPyo+/cBFsb
6PVQq+cwz9Mx67sMpKJQgrLN2jgI+VsgQXl7bHAf3tmwmx+SVMbB6deivbz+kDYf0VFQtfNT4uB6
Rti8RG8SIAK8nwgf1LtsSofT7W+5tZ4MRW+E0JMttLp+dUzuB7j/kTdDXhfgvegQYAV2JEcfdu67
rWPPtcqdij+Rghjc8oAkEOodwiYag5TYEBugMzmVQezdntDvns763ONZSm0YsRwKeKv4Ai3SqtVZ
QqQdovp+Umv/SOdaQJyiqjwDWHrsZeTwFAt0u6UDMHSqsv2FDkx3UtEoPRMEQkHpIQUnkkJ/Cp0A
V9eywbNUo9y5grc+OX1AOvWWinGpsQr0LLTuMcWoYm+GG4aYD1S3sjY0MMj4caNpOIPzNLUPOysk
IvjVCgENUIWtDg47+jrBnUarwEKwjrwMVtojQK7PWhvNnyb42gdpYocrXZWea8wzD/bcXnpTHXaa
xBvzplUNaEDXgDzQCF1uBalp0wAbqdBTo7zzdHnEwHmso7OjSToSRFaEpFEx7iz2VopFkUalwgZY
Aday+FWv7q0GpaUgrMk2yt6uTyHkD+zPrRCyxpwjlJL2icCuZfBz2/6NpORCRqaK4mNEq1bbOQwb
547fYjiYpaDEeZX5dLjgjoikBF5uBvJR5+5+a/WB5mqIrO+0q8SGX39uoepJIYw2IUSJ5bSDIFWd
31q3Spso+n2GEvRXLTMzBTkIWTnlQZi8xJrVnMIA7thhyOv6cnvHbX1uSoB8OEI8vN3WNxs2Au3Y
FaFH60l/yLtCu+AfEl3glPyqkNgD7913x9tjbtzeVMWYNgG3ql5BNJSR9BgUI90atHVPWhz0F6xf
7QsEvfTclUn46fZ4G4+iw+svQ8nkZUS6f7nK1qj7ZW6gLBCBX/CCIsqPZoueAByvnx3KPI8Jir07
L8bGJuKt4ABRFjMBW6w2NIrZYzzmtFJ4jNFQ1gfjlGpydNRGI3l3e3pXy0nCIvPg0+E2LJU0ajm9
ij7bTBaPKrEEdpwMrcEpitsy1yW0rny52pna9WFlq/IwYehM/Rau9Cp8g12tZlUKSSHUOygWymB4
vgRT/66UkwolN2W6tJiWeVCflWPS5cVHeFlgQqFp7ZyfjanTyFZlnkddpeG4uqwapNB7uaVKVcio
Oupyk3uIv8HNsos6O95e5qs3UswaX0KHx5hSkL06KXHFrRWgTediwgcmHtr9ZB6mEpD7zv2zOSnw
S78HwrZO/PmruzBAeoakrJXcOIEmNgUQRaXcwMdAAbAYQsI93J7Y9bNMhsNWZZNieWJRblwOWMgK
Su1CLEXv6vJk1Hbp1vjNPoGMC1+qhg5urMb6wyiP41dwY+1bHVeBr5lcGseg6cGP5w7CU0EEBbSy
869VbtWPSSEVL31fdzub/eosi99KQEQ7nE6Qur6vnACpdKFsBMV+zO9VSQt/zL3cfVWSIJgPJUIs
X4spLz04mtLOOl0daTG0hj2kuK1Jklbb3sgqXILwGHHltp0ufVypH1EdNo61E++9hxt7DbQhERnS
+jb9vdUWQHU5MQe0LemkTsF9l+KBQZU9+nT7w2+NQjfrdy/PEhnD8rvP/lCAuIkl1/bV4kKy0D10
ZbnXm98YhSYTDRjkpTlAjngDX23nWPG1ggIzHrWZrj1UmMbdqT0+un88F6SuqFqRtcu83Ku5RDgm
8G0gbUFGt895JcVHG+GgnbxjYwuQWpEfO2TnTGc1CnYBMMHNVvSsouwCClc7wktMXZDCys4tcDUU
5XDwi6LLgaU22fhy2czSsjNqQgiKTmPtjboWfU7COacMlwU/b6+d+F8tohAhO855kqmiarTMVkMN
OuDnNBgYqo6Ve6Q9fK9OjJCAHJfFBjWMt5ADP2ZDq7q3B96YI9LmJDik+xxq3MIXW6OGddzGwCLd
IbGjt2kOdl4vOxs5DtXeiXM2hsKv0sEjTuB4ieuXQ5WBHNhBo6CWj/zLIW57dHUMMuOHzomTybs9
r40Fpb9H4w/onm1waywH600A7xj2oPGDORxku9geH2ofDA/mEY31HSXZ8rMB81TAxIM9d86tmVI2
QqlEBmlzhRVJYByXmYKEV93a3yKfomUWYCRi++BT/nyapsGZ46rCHHt9F89aDFEWExI3HlUTeV58
FVyKdOF7vcOq4wBTWEdiw8k/B34Zf7099tYsTYqNAL00hWRF/PmrWyUyelxSelPg+0kAUHazPK1v
DUjO+GjeHurqAjNlUn6K1HT26cs7q/DRB3iqoSLruKiBKJdRnvv7TjKbnQldvfqixQTsVKPCoGvw
RpcTskclQNNSE3JgWX5vpvjWjZOWvwGtpZ6DsTH/9DVjPIJ+UMQorApb1eV4BoiCuqhRh8giGNpW
CBKTbrl0hjdh7LwzW1MDcQ9Kji7xNVIuGSI1lKUOnWNqzfdtAYkfuRqUCAqVmN3Vh7aPzre/2ZWF
Ghg0snfRPKVOZPP3y+mhokVux73qWi3loLt+wtP5Drc9xSumoH+fKeYA6SydZneqNLuGcighKebM
Ckr0aL05ZqF5JqyTv27/ro1ty89ygC6RFNDsXF1DvVRrDfO3edjD/JvME9+72OlOp8ke5+c/HgsM
gFh3askqYy6XwCh0fxpzlMawdQZ3UEDtyfIMIVwtU4+3h9q48H6j/ogIQZXiELccqg4xk85apNxq
WMDHUCigcYcrBUIlaMuGWt1/srv5XeNkxcvtkTcWlJF5tYT1ubhrlyN3eCGW9sQk57hV7qoe3e8S
0C+6+X21t6euijPU4GTicT4dCTOq+cuxkOPAnzgQin0ZIMtKb5QLguXDKUF38II2VnactN4/VTpg
TNWCMB04ev7n75hN2iwwENxKWIIsf0M845tTtopQ7Af21M+Dfp/miuIaea9/ub20Wx8V+Ax1OvI8
bJ5X0w1wt0MaEQtVVbfw5IkmaMp0nxGYjtFLxbec3Baulh4jvPfnwQ+QWtB30Fc4JmuiTK22AM2c
2nb9rHzJZmtAHp2RabTMO+Wurf1DLE+VFaAQ0FFx+b96RyrdqSY8VG0CD8QpZ9Tszn1S/DCHwdn5
cte3ICgAbB2Jdeh9mPYqKBgA5sH2R/M+zgAQFpidusZQ6+jyF+ZjO/XpznjXM2M83QIrQ26Mj6L4
vK9m1plFMpWCwdsOzUvt2+m576K3Y6WPp9v7ZGsgCiug7MFwQCtZXbVIkVtGWxpIjoOEOcsBd2ou
9OEra+8h2RyJ3Ov3YZfpNCynlE+OBj0SOVozVRDXiQzkwKtsFHUx6X8xKd4sUn6LcBEfyuVQSL3F
EzpGUGUhLF7oNSTAG6GxRy3iBH++fgSk4kHgPaaIsxwKUpaoi5amq/lx6CaNHh6Q9m0AM6im98dD
QSogG1MJhmmHrfZEKVWUnefUdI2KfsJd1/nKuVTz4i2yPcOP22Nt7HdRdKOjL6YFJG05rQ5WMsoK
GG6VvfUF6Oz4tg8U7D4koUAK5OR8e7jrKA106G9PZghtosewHC61ciTAFEwyHavx8WrHDyS20uhP
C05c/Hyqf5BZnKzVpBxS2IkStEn5gaZlhsUfn6luLn7cFmfggPQybk9LpEDL3Gw54GpaUGLQ4dHZ
h0qCaoKio6tLkaNCXGzW30SDFnmNk5c7aylO7HpQIBAW7BzeVqiRy7WEieuPNfrMbpdn5hOG1zis
6lN6tscwOiJOkB+qebQusJD0S5ZPw6fbc97aORA1qXsQSvzjk/X65iIN7NBJ0E1XGmehyJEgKaG3
2THjq57B/Co74Brx0a6mi68q/Q6qIQDtl9Mdip6Tp00cQLk2vsZ+K5kI0A/GvZ3ZxV51b3MwByKo
CTcCVtdqB1UkqInWMLkxT+npDMF4wQRmOgOjjP+07c1m5UxY9NBgIEJwXc4rtzo8pmasUgYUi2Ef
aaoIGBpXTu36PQ84ykf4x+08O1sfD/qNeHh4dyiXLgdtA6lv7JgTUk1NcqZX1Lq4dKN0NdbKoW9j
+c9vT7I/qiQ0FCnLrKNc3eZuViMmWbZZeexNqwL7qEsXRy7Cd7f35XXhWyyoIE5RAKY6s75jcg0v
xDpio5i65IyHXulSWO94nd/rQJrfWNgf/jXWBEYysI3zqNStB4UebWMyjJ1pb113bB5+DuA3m6Bi
uczkq4nf9xrTLqeYji3afIUVajvR0dbtY3AmBO6RtMVZnQypakLQEr2BbmRgu2RUyR1W7z0WVFN/
NH2jd5sot3aeXvEIrY8jpRMqF0TbVPZXO0ivkMEzfJNcvsSaQY9VEOqoex0RVpYO7YQ0c4CU/MUJ
MSS5/YG39q7IJCyQdqAS1z3fKeNtrCvNcA07zFDVziukoibhFEqXuUeOgipjsjPm1ockRaXpS65m
ssGWHxLvJAkLjclwQRwFx0lF+hOpYnmHlbV167weZXXr+CCzI3xoKPFhZuBhAdvjI+nMhyjo98A9
W0NRngdIQKCh0t9bTmjQKtmeI8WgTK6BBZP9GSsWAP95aUTe7e91DR1kvWA0k3Vyv0FNEfv3VYw7
j8jk2XiTuLUZdrI7jsLZITB8+wsK9Xl8iZNQPWWd4qSYUVEN9s0B5MYgxMpv/5Ktr0gjDL69EAog
RFj+kCjXukJRKKEaGpSJvm0tLHzs+fPtUcTOX58MESLSPAUmTWi6HKXOfD9w5MB0i7ZU9bu0N/0H
aHaoUQ3tgGGDXoXdD9Tu0xwbQr+5H9HYLXYiIDHG1W8gWYLUD8UeAaPlb+BdTMtkTkw3dTCfz9tx
PppWP9QuwKvyhIsOOk1mrmU7x2TraIIT+kfSADzyaoG12CjawKYcPo5octU0lg7Y81RUrnoNXTPV
R6r89mJvjQg0DVyxzPsJBGQ50bxQx8hEqd7NC9l8bmRJvhsK7vEABSqvjaB+7gy4tYcErBgWmcHl
83uzv9rMktT7XR21pkuaGx8mPSjeDM7of7s9ra3jaYubhkoGlDFrdd9UaaBbKOKYLqBG7ZDqge31
KVr4OOQ6H28PtbWCVCwdQOtQhohjlyuoqWgy9wMXuRn6MHINSYWHK2HNUoLgr8ds2nkTr7UfuA5e
D6guByxUlM5gnxluWyX9A3Z7jqt1enYwOxsP5Qr1ad0ZkqOsNPYTxnff7KE2PdPxkTlEaOl0e/Zb
v4b3mUI8SBqqkebqtJq1hBexSbI1V3n1LQIlixRhXWJDE0lG9lIMqCt5IeYoUK4SJZPYxVH2iGyF
RCEil/A5mWa093Z22cb3x+FVyD+IGFTR12uEXZNij8T2E9RGb2yphba1+TiNhbVzO2/s58VIqwOE
ipXqmzUjIXz4uayT/DTOkrmTqmxPhxBFtIOZ0Oq1QbJvljXkiVy/NtKzXk+Em3iXuA3uKzvba3Mo
8I0qJGOyaHV1cmYjL/quk/meedzeJXRZ7suk+jhrqNbf3jobB4cLntaKJVJ10oTlPh5ip4A5T0XA
qvHtSwekxmVgb2fbxlFPM+J4Z7yNOx04Di0O7jla6/rqS3WxZJdaxs0zWJBuosbSDpOSy+cwtivE
n/DO/stCdnavyrc5TZhjNiUWKAfr2q0yOK014hTvYuOEUYhmonaoKCSXyey/0Wtj3jmRG88n7UZa
96KiAzNv9QHjaqoR651JvZR4oMaCzZZRdwjxcCLyg5132akOJvtpiPTmEKJ+sjP+5jK/Gl9ssFcX
fNx3bTlzIbqDrs9nVD4Tr0lV+76tAfVrYMkPxhTvkQg2omnaurAqiE5oO6xjBlsOxlwfU/zgiqY8
hxbWB0khgyeonPDc+E160ZSkPKDVpO6c/63pEhMRx3PV8ACIP3813Sku69TiWnEhh6MPbSEuoXWR
doimon4zJ12FEHb1x7gr+teULSiY0f/kY6+uNwAcCY80hzS2KQySLODvk+bxIxfpnoLJ1n1AiQTC
CFtYJZ1fzi+b6lTrJ+qesxnAQO6N9jCh33Ps6SLsLOXWSXk91OqWm3pT6Y3UIvCbWUq7ipVzqvjK
3VTqCJkRCB1vX0DX7C8BA2Cxfj+nVEFXN5AVhFJD7Y700vell2ow8axJagcHIp9qjD+HWXmQa3wA
D/HU9w+FhoupmUxR4PYxFjBSpNefk8DA1K2L5w/oL1tfbv/CjceFbYXxuVAVAcGyOsu2NlUp8guW
G2R+90hk/HMIqupye5CNL8yzwhP+uwpFzX75hXW56kpr6CyEj+H3obIYn8akRCI/svbIytdSAxRK
X4+1ynqjqR2dzkddyJxqTIGderYUVzLz6acaOs1LVI2t8hbSAL68YOyTr+bQ6NgV4VuMbyyqyvad
RXvB8rKxw+ynlMz6j19aoUNEM4g6NQ/g+iKxHAmpXVAxrhlL7f0g1eMhrVEXDofK3slWrz8u2QUv
EpQnqjrE/Mt1R5g7ke04xVxEMtQ3Q4zIKCqk7U4kdH0zUmUmahDZvghUVuGpZLZaOEsxiSpB2tEe
sdclGqOuk6TjBO2xzD82w6C5Kh2HP8URkT6RwRF+0Zqllbg6XnULT4VOnoGFNi9Bo6gl2kTCkL1N
E/dP9zBD0Szj+idrI7lYrqVf+akWp5XhWk6ePiVhLJ9nv8tw45E+/S9GIqMQlCVbDLocSeCxR/RX
+GoOdru5iVAvbGnC2lHRdkKx66eF/z/xETEDEcsVkUAuCmDkqa+7lp/H56CJvnKftUdrjGMi/mTA
LzXZYy9c38GLMfXVN8OoGU2PhjEHQ+pd2Q6wwDPV6hBh7X2MkiHbmePWIXg1x/X2xLixHejlMB56
dt5sqdUxCDVn51RvzopXWlTayTvX6nRzbc1a7htA+/sBY00HnyZMVc27IpnHs2Tawen2Jtkcj1oN
3DbiWhh2y00yDKnZI8ukuyHK4++VqbGPtoqOUYXArhsYzV7dYPOQ05akJkOMCRp7OV7XZmlEnZSd
ktjZUTYaBKjCaXwLxxzFcLWzD5JkYlFYa/HO47E1U0HfJOaiA3aVmZh1Ew9N7OiukbTBuY5H8lCp
zc/1KNcXZZK+3l7YjVoY3FVa5jzZ3CgkQ8uZVnWPg6BGLUwNJf8C3Ka49412xjJ2QJnKSDvPR/MQ
N4FQ+mFr+RclkfdKf1tTBrQqCDOmUD9b3du8pFOtWCP5d4lCfWXEVoCzomRcGgQoLpOU7MF8rh9o
5qwAALPoqJMgrObclQ6GBxWaJThnYTlkw/luzXLyar/4fnt5N6fGYFSDhPzQOkWq0sjsqpJaBsJi
pYeBc37XWwh9deaYPhSKGuzsno1eA6ORp9tUNtGVXkfPmlqPQ4GMCve2gGYFPZrRmRlTS+3UO9WJ
yksqBeZBmQb9LYJnzSlzQvmAu7Sz84Bs3bW8VHSM4UIB0BL31KswXgUc2tJtNIioLZ8UNOAvLbZe
fSUAPhWs7jPsHandGXZ7P4virg1iimB0tZnSpEvxBccytatbh0Jy3ajvB0NLLy1lkp9aJ0l/GxM6
CymS+c+q5XencZD6vaLc5g4D3SCocSgurJm4ZtRo4xyU1B2dpDtnRRJ+xV/wQ4Dz3/H2DtscSZQX
gK7ZsBlWNxUMVaoBPuFI1trae39C17nTpeYyU+DYWdutoQjqxQml3Ei3fPlJK9kMJklmKHXSp3OE
nACC/9i8TVG691JvDiVuX0CiBOprXn1QSnozRNxKMVnYf3F2HjtyI80WfiIC9GZLU9W+W3ZG2hBy
Q+89n/7/Uhe46GITRUiDGW0ETFQmMyPDnDjHi5ms/nfNstQPzTH5cX0DxUG8rEwzwkC7mtgD4AtU
v5eryvPeblcY2n1mpdpv6pDwvujx0SjojiOAVge0K3BQgVHa7F27Kr0y0JP30yluA3NorS/23I4P
kqm+74doOVjUzv5BByWQvAykUbHdmFPzaR4VSdf9fKkZCMtMlOeY8f0mVQPMLdc3cNcWQyAAejH5
hhCKgdNJL8qEY8EcCDPLqnXXG/p3zVmzT9ct7bzKvMekbyToApm4+VQIs0KjZhFL5UOt6afB0KJ3
KGqiMgHlbKvBUWwnwBYd6Y7Z3ung9O95Fh14tqjK8hlp5l4elM7I1LpbiAkm2UpPU6q3j13S675k
S/3HPMuhVLBSpBgj/NJdmY5Q/ldwnF3fgr3NFpeCUwRvEv3Vyx8xV+FitzPRci/pPeIKalKj1M6Q
CSiEujvwLXuHVnCt/l91jzrppTEa0+okhwWpTob8bpTSW3AnY+pP7TCOmW+sjbT8xWF6bVIcgVfP
xhwvo90vneE7+tjfdkoxB70S28+hkhzRY+6eJib84K+1yE23uExtruQ4b0gXkb+GTJV0qznPzCmh
NmZbEmqnZvYpnK32s2ROykHYtWcbJgNbNIjEg71ZJh2OqWpwGH5VJMqD48CWEqkKYjFmqwXUNqdg
iIpvSVTnB5907/xweHia6LNSXXM2+7v260h9VkcE1ZLPVoJczphr+rmalzX486PKYDmjYb9Hks2N
Dyp1WE9Wk3K0WfU/SyszXgoz784MvhgHi9o7p7pCcZ1Q3YE4dpNjSdS2YcCrTL/AufpjN+ov49wy
xbjIgnHH+n59YXtBFggZGv3MedO63RZ4ZqDDaS4QMnYTxij4tPVt3KQIkIZq+d2hWPtxYUrPlyoG
zhJpMt4VC63jDFnOg67qTvmH6VvcoSj5i8Vv3EHijOpgtsSX6P1FrtRKy0NdAV9fW+VLXa81pXkz
uW/0NrotQ0CdjlzIHDKzpsaZwRAWIXqsoGbgXd8h4Rg2byoukmkEhpAA120H0cLKMIZw4vlGhW46
ARKxfFmONNTpiRnGmeE0KCiPKLh3HvILoxtvVefQHobUeMWszuhVltqdQ5DnB8/A3lkTKB4NYSlC
zG0FsQidMJmmxPSTWv08WCinrj04AUNOH5RQLt9d30hxHbcbSb1CVMIxSHnn8roukjoxIqeYvhxW
iisnkeq2qM8+JcpY3ERyPQvBDtnVYmp/U1gkL9fN73kLw+AAgBli1mMLBjacdLTAz4DKSqCwDLuk
cwfkfD2EpMvz35gCBgFknLhlmy+sMH11ugDp1hVidJCplwEZf/OcKmjQXje1+wmZKqHi5Pyey7zc
VCPM6gLOUXrZU0JDp4zU52aYFB+iPuijatQZr9vb3cVX9jYHE/rGuptgqEdbXUK+k+kTjxRuDRxU
WQ5M7S6NzrmgXaLjuM1+bHtJ5o6Cnh9BAnJPnSKf0VCthVx22YyPhp78MfUoXAcU05jEww0xMiMW
/+rBNgsKdnFPyZ/ZbssrhkR1mxCdFicN/3iUemNKLP6VqaZzULJH8swHjmi6iTIMfteU40EVee/K
UWCi+04VmaqIcDOvrHTdqLSIGVq+JjmdoJlH3CcLFecuVyP5bMQEgHntIKCbrPU31Zm79eAb7v4A
vDoYaHaW6YLNDwjDpYPc3vQhErGRwM0AXGjj6PwqKl1CDoL7bmqjdJKkKPcVOzkiBtg7rkhw0Azj
KYWTZ/OmVDq8yAR4wsMN5YKAVl1Mrh3b2od5TdLw4KnYXa2YNGK3YbPYgiMZHc1LI8Sa2ikzMszT
8LxCrenHPaRVZpIUUDWiNmfVivm4GvNRr2YvEKNTQKmbvhUFoc2Zoh2olELJmQnEuEhdeSq/DHIq
fVCMsD+pEx83G+vea4uuO3B4u/mEoPun8kXypG5rjLPVDXIrZLUcZVh/jPrcnyjEVzd2NTqoIs8s
Wqpa1IBMG2wqIx9UU+qjbsbeoylEDvjSfHNzOxikSR2D8QvNZWpYz00ewo8Zodd5JGey55doecL5
KkgtGC+9PNN5CldIKoNHN+TuPz3vlFNcI8w253ofUKk4mrnfXdXvhwR4JL2a7REuczsJe9CRnd6m
3jrTeTLX5aj0snd0RQRArY3BboLBy0VJEYJa80Di26jRrHlS3y6PbQ7P5WmBDC1BwQ6xv4CLDt8q
KbKCsJqVz3+BZuR5Bu9OkwYKICg9Ln8GpMDInihU2hBpjf6VeWkQOZvKO6myEJ+OZguhkaE+yXal
uXqRVzdaPYQHWPi97/v6N2ydppw2SdaB3kwWOs3SGrcPSleoN9mAkqkMIP7m+pO694HxUBYjbcwp
vZlWNodZN62IkrFeVdNNZfTqjYNIwYfrVvY8IaUGuHwZs8HO5uGeYqqWNBwNf0Jt40fYN3rh2kU+
Jq4zhuMRrmXPFdm6qMUzZQOr0WYPlcHqlxLZVl/S0pYpU7Tu7uoEXTfPjjVkmHolYaygNPs0cnsI
pI8qtrurJW6AnhRnAIfh5TnS22nMpa6ltGBM9qkuuuVmBbPEOMM8HeQtYuO2YS3HUowTwYsBouzS
VDYtZrnSu/FXQy4iV8l6x7OkpfR7sJxBAjOrny3F0QzFrtXfnWGV/sqbQ9OUkBYVonObmXl1W5nZ
x4qps7MMKcO9NEEfWEbc1D8/QhThKAT/Bphs29+VTjL6uzgWV/Pw2Eby+kkZk/6GidNDJ7t3KURA
S9ldQz91q/tDbXOeIgvGsbxFF7OCVudxUqro4OrtHVORsYGFAh1kb1c05q0+QChs+HGlav8ZZVdO
fgv5/HlJSt1nrjC56+FeAy6UTweTKXsnFFcLyJ7/uHibx1ofIjU2GHzz5yFGbD3OVTdkN+6iNjqi
H9k3xQgDERAcW1s9MEdpwO1FlIHhkiuCxeq/dXM4BhAj9AcB0I4l8klko+Du5yXeOpl2mtGUysB7
WkOie3DFhHfjZKNBrJuDdv7j0wjvOt1vJoEpHm5dTBcp44wWiOn3S5T4va5IkLTay2OckV1eN7Xz
ImAKjBNHhD7bdhbX1BmI0lJqJFE1SL9S1B5Qs1Xjr0PbWIBqiyOA6s5jTLtL+E84bwmrxLF9FbZb
ypQlsolLUSq7lJ6nQpI/1iE0aW4+dfV0lyZ1bqNT2upMLa5W7krztPx7fc07F/C3NBKVcNAhZGCX
v8HOI41gmcrPoJvpp9EZ1qBjTPPXdSt7B4bCPuOdFFZoKWze+3Yle4UDkeBGCVHJ66fkRzMgARoS
hhzkQnummBOi7kCujA/bbGpeOR3ig7OOznzc3mh2Y76UEZGNKR+yu+2a4kVAARPMIc3Sy71bZKrL
MwNiiDDXK4qZYXybDYxyD1aUHAQrO59J9CkcKOO5CKCnLk2ZZjswToqu0Kgl8ylOcuucWFQ1rn+m
nQtAMIbrp4MlWH82aZw+2EBKxGtDitwHijrU/9jjVPxwpO67rSb99+vmdvZPcHII3WzGSYgfLhfV
2lYeVpRWYTbp6me0kuDhdYYpUJXpKFDZ2z8oR0QrC80sZQtD4vHpDWWluZS0qnKD1PcQNFGmH+zf
vhUdygKHmIR89HJBYZP1NS1cnUigKm8ISdQHm8m5m7/YNl5GIB6MHJAGXlrJnB61tYZ+SoTK2glh
35XsfpQfRyv99ueWGHzByfM8Q46/WU8pt1UP6wyV907Xn+RyUW/mJU68zKTDed3Uji80IfSDlwBm
dJKujamiLOnldESSpZIjiRzVmquEUnwjxda/mpTHuoueinzTDjP0wkZHPHvd/t5ZhF2QAUt8sWhN
X24qMRaDVyXROXPA8pkRzk+VXlG6jLV1+Xzd1N4pwQYSrAwKUT3cFEjlsMyKAsoAX2/aTpDNL1BL
NI6aHyxpb0tf21Evl5TV6tQwCMdtXrrhi4W85e262A0Tjml+aqy1P49FbQSxVIVoMXdH0h67Oypy
HRDK1J23zqRPa3PqO3z+OpX5g4qOxQdLXhfXCJWP1zd0zxISmiKMZPbkDV3dvK50TRKVBtyQZTdI
4Trv444sHdJc82BPd+Jx1gNNCLGkgP6Jb/vqyZ6d2a7yjl4fjBP5T2fQ5Tujl7NvEYCGO9jNiidj
1sa/uPA0JejfOjQojG0DrAMmkafQafpLmmlu3NMUGcuwv3FAGvjXt1K43E2WI94XUVmB+JEjulmf
ptTtqjEp2fQzyUwWDv05qar8PkYo/NT2Rv0CY7z0nyNnR2WdvceH143GEKAqRo83pltVrUcpjult
ZiqjjBUNn9JaM5c3Qgs6uWwPAsu9pRLmUcsQQ2hMF18uVUrMfjEJzgHtq8btCLOPq85h65da1Ine
oupWfdkGSdwPwfVN3nMADDfSBRE8bfDvXloemUdoVq6ej73Gc+Y5LlzZKZsD771nhlhW1OoouL1h
82oKPU2KWvTds0L/VqGvcK5zZTmITPZuBCGD4GSlO8GKLhfTxgySRCF8ZKvevFRFZpzrrpDOVi2V
oLWN2ktDqTq4ELsr4zninELW80Zaq6+1TtUTVkZXMPcnlenzcXV+Xv9KewvjMYLvDY536nHbr1RJ
sUMnCVYZVablUk29C0ln5xGfd26SF7U7VMlw4F92ViYeP4H2ZfD+DYEvxNdyJS8S4w/GMIyulcr1
fTsn8wEqe9+MgBMT8oMo3KwtiSOko3Pq9WgTSL/qxcg/KbV11E3ftULXGNw37gTMwuXRiAuNpkTG
5L5Vm9KNGUlL6jbDoB+cwJ13Dh5vodZHVQ042WYxejFWcjrQhjOsVH8qFel7CJcvtPXaXQ4i67lv
x6/yjL6DOtpH9ZmdpwdOR3pJgrYeKsLNEpUaUEQRRoJ8LXLuy66BUVbPzNltlVm3Dg7HrjHoeMVc
F2/QtrPawFbd6olo8xSL8yKHvRWoRkG7WB7qag6uH/9dY+wmX49JXSLAy483dlG0gLG0/Kqpf+Ec
mw9ojyJ2sCZH00V7x4RpVtZDQAtQaGNJ76QSaoSQfkbRtCc4SabVXdDsOupp7jDlAaGlyCQGdXEc
22GLfJKp3TV8LLmFsbJe1PhhrMsuSBZrvMkr5vf8fFo1vzETNBbnMVJfRgj6Twm1+chrp7xhGNKE
xdu/vtW7BxgsMYUUpF4oKVxutQLjv7QOTPioPK1fszYe7kiR68Ft5iE8sR+2AzUNXHRuo8lZ4plZ
UTcH8ffe56bECMpGVHIZd7/8DVXaMO6etcAtSAQeGe0fHtLWnE/tpB7G2jueFRw+vCngMqmLbWNt
JTHCQaOgQdU2tm+rvpLOizG0nsmR+we2wNlTo6T7i/NMji5AaETyb7g25NTsLKkAVJh15vJZnVCu
dZR8+FqQ0PzFPaUeTQXORrsNqNTlXraAnHPYo3EKKuzcbqiG1n+ZmhfleWhaWT9dPz171weCXgZa
hYAOYIRLayOSGWkUcXpiwNnZS27XsFXrjbX8xZgGCSdcDACIOCBbjzBA/yKRQTEjttbPVqvYPxro
ff67vhrxazcBKCpnzCnBPSjqz5vVRL3ptGGIj5OpBd9DZa+8hIwDenGiDgiHz8lRlrR38HXqiqL+
QK1my3OFfnPkABqE/MBpzZNWAKNLs344DWV4RD++a4oSDoE1DVDqA5dfitb0qKCkwQS3hOhY12vZ
TTs2Y1DZ8RGaac+l0KD+f1Ob66y1ulW1jQOpm8Z8Qm/SpzDn/kuPmiaMzrPjTquyBrHe9m6RWvVB
r2TvSALWgwsNPCAOd5NMV31qqAbtLl/vdONdxsTJqZiK/iAK3NtOcjFCJUqXfELhZl7nYjk59JSC
rciWqL1ZwgXZdSCKD9CJT6frp3L36WCoWAzR/U5pN58ujSow800EqqhRQuO2zcliPVUeW8eVIOWE
drWJ8M9zRPn4yVwjlFOQ1qga11xM5QuI/vmsls30c+p1qTr4cXu7zUw7YADmmsigNt+6Y4gpVzRR
99eL+tNSgfEA5PsXoBlE5imhAXUS+aF2udtRXId2pjA5P7RKGFh6962SG+kmUta/cZ9iJJLAEQQS
5fFLS0TkszGpQCPhH0bKwixaCA5yWUGYNKOGdMAIsHuKKNUpCsRaZGXi71+dInUs51rJBO2c0cRf
HcqEN2kuqx+zMDcPStN7756gO6FyAAEB1KqXpmTmKuK+ECgZJkkDlYzXL+2J+rS6RO5kTfOdZMbS
p+tHV/xPtw5V0DyhCCLE/rY1SWUpY51BGu5i28cPs1FbLq61Lt3G6WS/7sYjVNyuQaIREqffEJHN
hoYILNhFNcNph5g6BCCK872xGOwZOy3+J660owbR7q7+Zj7mZAi7l7sKQY7kLDIdtggBw6dc641P
ilQMp3HVcjhPmkT2ekjvjqLJ3Vv3yuzGIxhMtvZoNuFhJ1n12iSvaYTVR0N9+5vJ2wTchabGtu5f
aKakxoLIoSTRIOM0FPRrDTimPUZbkDgjN4T//PqJ2bsRgi1b+Z2z4VEuNzRrs24E5UPLMtbNp24p
tCCadOsxs+3kIOrc20SwoIwFECjRm92YimQERmbaT74xJFnsFjI4LheuhMM8be+QUNdCdIn4lWGg
jaGFblOpFMy3d2OFykdl9uspVKamDma1RGg9d+zAGZr+3+tbufcMW2BgCWkATJGhXm7lAKYnysit
/JhRlnNq9/23tU3BYsSJdm9oknkywU14cMq3zL3qzoHD2UN903XGtzGXSb3kTQZe5cq0gsChw9hA
a8eATfVixEj1uaisK63fruP00Os1quj6MAG8nIDGT2492Do0IXZTHfWo974DIHTckQjykJm73BCY
svm4uYi2qlx7AM8dnUiZM9/p5TJ1V6tRfFiBqoN92LUKdoN/8ICATC+tMmU/TkNPUJlqsqgoVtqv
NJvTewgc16cqofzGeOURteju5vOuCKo7WQw2bj4+nShUpeDU82MQXydY2jqvK9v4BfYXy4vBDn9x
wOg9lDx26EDIJrFCmPxjd9BvXT+Fe7dMjB9xEoBc6dsAQbVic0Rlh00f4/BMrgBFnawdZZD7Vhi9
h0OYcup20kmac6C7A2m8Oa3praZO+YOZGtKBcxJudfucCUIbzhANczAdl59yTiVNa0V+4Ex5R9XF
NM/pnM3nKVXX236wKrcKob4301o+X9/FHZYr0SJniIrcBIjeNm21BgUm2jqzsZoNL6otyV6YF8tn
+OCnIZCY9h7OWaaptTsa9vSAsmkGh5v44MVsvOiNkh7Bbnc3g44HJGcy1JhbAsIqbKB16CyL2CVc
vmuzrCaAvWwUWtQaats7XYngwGk1/QFK0iOOob2niTyQ0ihVbHr7m6uMUrCiRavQOgiLIX2S6i73
41KVniM9a8YvchzpR+vdu8ciq1BlKjhCLvLy4xNbJUY3sd4pDB3jUe0t652KXqH8Tp0b9SVb+jbo
jEY7SGd2VgrAH4cF6FYM6IqT/ypExD0uKTNlMKdbSvqcq1xfZS2Kn10r/bMaY3lgbufRQM2AdBR9
DEUwA1+aW7IqayhAcc4GzXzJlxZBIQZLv5phqS3eMjr6PYw1ykenFBrxq3TEL723XEozvwcNOOZb
ns4lbyNJzXVbtGLD2pVGaAvcjALq17UdHBFS2evPg7slMsLNtSb7huJC0JsZb+5WWywQrrS95c9d
HX/umlE9W1MWvTB9Y/5MsqFwF7OvKzcxpO/aovU+1PzqgZvcuU38BsA4kPmC7t52uzszRV1hXqh4
WuV6bs0abgHm0W7C1Spc02T0jml0qzhlbZEeeLWdkIv0jZ4+czMkWVsGjKEwTIDSmF6KZHnf9LX9
mclV+1ZZHfu/g60Wp/XNVoOdpqMh+jVbgEyhUfKIITfxR6dOnwgDnF8W2quz58QqErNhqqgV0UDW
PllTJNXuIpeyekoifp9bymlXBQlNJQgVuyLG1bVqffQh9n8hJ4HSAQ/ntnNsSkNcDFkCDW9oLTmS
N33xQPVYu7m+E3tmKJcJRAj/olVwec8aoyrkKuHMKWEcV/6SVKDlmnzNP1y3s3ef2G0QXqALSDM3
0YcxVGnvaPCSAffKIk8Z0uaj3Kmh25OswOsSvb9ub3ddjLbA4ICsNf7ycl2KlpWLbRNUJ/ZS/gva
QP5pmcMR1mV3VQL4BNiYNW3Zr7u61OXFgsWpWNfpSa9Seh5QcPuNZPXvoKs4uiI7vh9uAp17SZkD
2MTG91c2Pb80nS2/ngYp92Q4N8qTZsR95MXrUETnSgG8HiAGHf9zfT93LVOnJp+1xB+bh86sbWNx
OnIHW8rSj4seRh95KziYam3y7hcKFcNKWvzrVvdeAfo8gjqGPuCbYuHYEIRLKUF7PTraADBq7R7r
TI2eGeBj6lZJNak5JYkW/4rbxIk9Wq/LX1RioKUGdiBoeMG3bfbcXJUSom9q5nqnNDSb5DL64pSZ
s7j63BxN1ewdKMpYQIBAyiKisLkmnWMMBHGEV30eZyf0NjM3NJfmoYzC7ysJ/cH+7n1V2L0oNBM6
0X3avLK2Nk0qTV2bGVftYQ219qYc5GdjKZuzswBab4fmCO+5b5JcFzoA8oHt4EqYS2ZBgRDtIOjF
wDdNDdPwvb3A0rg6XyszLe5RSDIOEMh7VgUrEJAKtpW7eukO1NxG9i2W6S5plCcKKZYCyYj622hN
ne8maiYeulCHpC57X/OV1W2wbEIpDJkZXQlp6eQXBwaw01zIy9el1GvZI/SZVHcYVOoYZmI+Seqg
nxp4G32ln1YTYiZQjmYsa5/Yxu5DlFbLEyIC/cv1O7bnKeHWEkpHyAHy5l9ujSYtUVfRhPDjOVrP
lVOGT90w1+frVvYed3i7xWW2eWq2iVG7hHJm0APyUUAAwVyUuidnpuwTw/WnPzfFNAYVRtpr1MXF
V3kVqSoyKk1OT6SqOCNi0lKquykVsDPkU8nB/dnbOyAKAukIoekb5YzCJEgrMxtIb5pnJ+SopFOu
WuPB4d3bOzGA9Ru4CYJA/IpXC5rTDEFsTVTZiuUXgLzoRm3Xr9SCjyAle4ZIJ4mqVCExvFXZq2Vl
qPMGtJrU0jgLM23y9BI+pywi2v/jj4RIEdMItOxIm7YtrnLN0nwUUMeKodB7GPGzQAV37jGq2B6E
tDurIsYjvGELyVy2fAa6munMsAOeX5MkhJd+yE4VpfXvK/zxf2GKjBxMHE0I2gSbLxWNsAZMDPIS
5Vj1mcJ+HFgJrAZdqhxVfPe6MeR/Yg5HYFcgwrk8FeRBsZKlteXnqVydFbWRvAR5yWAZo8EtqTF7
c2Y1QWePixsuEeN0hdKc43Uu3VgeltuuNPIDRM2Ov6PhhYqpoACn+bt5Tha7zFu1ZPnykDR+b45M
YFUK8bFqJp4xDUeUs7v24AChR2oyHL0NXnmyEUhrgGfEkySBH1WMNVjaWfu8aKF2E8atehDF7h0l
hxqDjpo5U9pbgYyh06A9HImCpKmefqVpFd1ORALBVDjNAaDnd4dnk6JQRNJFUVgRmfBmM7MpDwHt
8WRJSjWaXtWztU+S0nawcNFbf4dctPlfonbt4Eu409Bdiaxhe4GzqmFeMJ1HdzFIGH30Uhg9njqr
fk8srFhBvLaF7HaGs77UExhHr17V8VPKFETprlHOhDvzOnHr5sTysVfoUvmU5oJxRJaHXnWjCJmQ
n5Uyy4aLov1gnmKC+oiB22akptc07bt8rYdf6tzmktvXJjRmy1LKjSe3fbV4Wtxk76a1GuozVHqa
HKR1p0q+2RbthzRVjR9rU5nv4yJy3rdx2K5+B93YUU/hbWQpengKuSp4CP4UAcMrn6oPkI8Yygg8
wVbrf7tmQTEnMfpzYxjl2bHg5awdots+DRWeQ/njde/39uAK67xOhECCaGXzRA1IHoV1Ju5uF0aP
6Db0nUs6ajyaxtjp3hSr9s+/sAiyCBEw2It5gS/Xmy2cG8ViaNnGIT+ZoEC8xdSqF8WK66Cre/vA
E74NuKizkqjAHstKKWpc2qscI1aXkTZfj74bHCZxf9JUu/cqtAHIoJXllDI3dbCtb68nRukQwTDO
eC8wjUujTpZGhYbX883OzD/3a6JSixyNpxDk8MGbLDz55e3EFPw/FB4pJoP8vDQVpYM0LSH5Zcxl
9IpECp+jVDYOavZ75+S1FfErXp3SZNHmpDSpnterZN3lTTk8WJmWe/EoG6mrwX/0N5+NHhRwPgZt
eDYvDYa2kksTHp4Mtu+DSl1zD2D5fM7TFrwnU663KUqUfxwLsJcChCnAb6JHdGmU6U3NYKSHvlQf
d+9NPQndIRyLl6k5HE7ZOyFQgTFjASUp1YhNMlc1Q99JBtd+0EvYSvSx8eCSNF3YYY5YjfduAErJ
ghgFJiWe6stVkVkI4gsAXlGPZnI5Go5HUy78BEV7/Wiuk+GadnE02r53YH5PlVM1pTuwDauStdHa
VWUrE8CD03lWkvbdmNtqAFdA03uNVsJHcN2z7K5TsIjwKsLIZW88qQyfR9/ZAAqbJlFvUYAdfWYV
m4diYehHQ4DjDC9Bdf4bo6TkYkCXWunm+um9ncCBBOyly+WK4f3+6+AQd8eS1HvSkk1eVipHC93u
LVPPYjCG0I5Jb9z25uxAMsOEYpatAZXY0u+yCPnysIy9uqhnXy2c9aA0t32iftsjaGUUAP9J7Hp5
gMKsc+RlTNZgyvr2neg5ndNsGr5m4dLcgR20z3Uaye+cpgo9VWng+Lm+x3vrZcm8joJx5403teqB
ToY5s14r/mql7fwuYazcNfXpttDi6dd1a3urpciDHib+GzDxZndrUtM1prkURKGK1tHSxHdpXcrl
qe6W5oMs1cziKUv7JRzm/KGfbfXrdfu7q6VHzHwto3FE8Je7jfSfNLbduAYUKGyoJ4zM1+M+fzQH
RXGlZTga0XxDIyI+L4SA8JFRyKMtL37QK98+IbM4hjozk1lfKjfrtFo/RVJ27oZeCfSlmHypltRg
WBr5Xley+EMMZu0gKti6Q34Dd8cCEADNLTDUzYM509Xo+MhroOfO4k/AKLzUSHMvZUYpuL6/u6Y4
SeQHILSo218ud52iQq1omgRwowxPepzLp76U60/jXB7NOe6Y4rpwSckv6Thv0Yxrnxh21yH3AazR
fG9qBanBlKX3RSYd7N/W97F/VExgpOItAVe0lY0do1QCvhHJgZqbsS/JK/x/8yJ9jwjrn1KoJjW3
1IvuICrYW59Jkk5oyj88m5dbqVEBVUvkxgKrky0vhIXGDemC3jbpoe7g3ikFUcS9AD3BTOJ2hWHP
Eg1FWoPREdMeszUvFAZS86ag8fFl0bL8x2ovFmS8hnpS1tqWIcOBkfHAF+1stOBDFWO5YGTezGqg
/DHYbS/JQZ9Nn6VIl+4MamiQspbLKV5HGjQ9M1sHRnf2mfhVFJEgQmQeRfz9qxu6FkauynmkBKQn
ylmJIukUG3PyfibzPXjPdrwfyRR9BCAD1H63I3VFSeVdMTMlCJXGDmz+ONsKpNNJoS5Bo9XDg2ND
kYgQR+lXw5wdJO5vVyqINZgaRNFc+IHN5dSkapYlo1SCFm0Tfy6i+N/IyVt/idb19rofeOtnxbQz
SZdQlaBusXF7SdGmLRoiSlAAR/KsIh/uBlld7+raqV2t7fpP1+293VlFRqAATDj+QMyoXH5E226Z
JoQoPZiZA3NbeRpvOqv/oQ119mIoVX0vdY5yJ/Ol3bUuc/+69Z2NFfSWRJvM4lPu3rxqapiHUaWP
UwAzfHkvJfF/hdFEL1aXyafrlnbWSXQCGxVVDkW0EC7XuZjDYi82rmhu1TmoHDV7D/n+chsZJQXv
pe/uqwhlS0lNK19PJ+egXPF7PuN1QkQDDF8LOQsnFczqFpMyNHTmu3JcAjNTY+2smWEmu2R8KqTl
ZhQ/dhQjHA+ZLvWHXSvddBItwdRL5D59l5M6Fc8tapypG6uRU3u9kaDnI6ZNlvueWL2+H8yip4YF
WVVym3dp2LpNY1PpyqwhPOfFVNYHn+6ty6E5QYeYNhZro1txuaF0xxsl6ituf2hXZ72150CpZbF5
1E3yqE7whmFl/rr+GfetcgNVQaf4RtCoaHM4rWWsJsWgnpmym879MsxPzlL2/7UzaXsxlvG360Z3
TilYY1twfsKkTWHicqnmJJXOgppCYORh7yKood1aRjkHc2ebB8d015RFK82GdlCmcnlpCnyf1pq9
JQdJV+vnGgS0hw+WPHgki4MPKJzW9kQSPZOTYAdszsYURMtFWcWZHBSmnXlaki5nM7QTV5Zs89kJ
HSkwk/ae+n0b/Pl2Es8R3YGzA12wiaomVNSWGtxfIM+ME5oqX1OJLUTdFCM6uHY77zO3jQdaPFH0
b7YaDDUeHfBMSgTCUM0t8Lovy+q0p6Kk15HJc3PTt317N2ug4t2yTRsPvGV/sN4dl86NJ3sHE09e
tHWxiRWZjFG2HB8Zjet0KIa7ZEzjHy2QsIeqgdzl4GHeMShYVASRLwAhQPKXh0izo0jVmmYJBn2u
PkZVSoU7isrbBCW4QCIFPbD39lKKyUYaSkQu9Eq3WhuZST2Ozrsc2GYS3UulPQBn00LoGGKzO1X5
PH5cOkv9eP0YvT2/BDtCLM8i7qFzKTz+q/BDH3rNjiu2dQBw5InCFgr0Uvk5LtvynqGS72UlgGeG
dNAQfHtF8QV0mdhcPifp56VdLSOoW1peTNXonHdZn9GgzZL8Lsny+OCK7mzshanNFY3mQU+zCm/g
2GkBoA2Wyjwy7Ge51abTGta1p2hrfxCB7K4PmJHMtLYgFNtAQ+QKPdS45msqlZ7+C/K6+GkZvCdT
XDgHN+OtKfJJnJzghWOWeRs9T7UZGX23tMFA3OctFIoeVzV+r9eW9Md+FXwExwVkN9cQZsPLjwaB
RmJ27Qr0L2xzr4CZ81R1tu5aiSS9v34u30YaAoqBr+HOC1qLzWtRJ1AiMreGKUsdbutp7F3JaouT
MqcUQziP7lIijgdnDsPvy58LrcI1JOtw1lL5AQbDNN7lUqehWCskrbtAXpPmti9n83M8WppLsUh5
qtS+9AiSupsyr4d3PKLrqWeQ0h+BG+ReNNPxOPAOex8ZbLsi4loB6954Ixti5zaEIT0o6nWCsKWQ
P9Ecoeul2EeibG/vi63wbpLS4hQomW6OrokCdKGtYRlEhlZ6EFn+nMzauUvHvguqUVvfx0t/hFZ/
64aETSJLEb+K+PJyu+XcCpuc4C7IpDASMtCqa0rj8rhk+eAnQgmwWRb15HTxkaLsWzcPDwY0+3xt
Rtto4F5aXsE4RkWpVkGVxwaRq6Lc1qk9n6UBLcSVQOnd9YO9t7ukl/h6QgaBc720l6dlWPWKXgVG
MdlBIluZBxVYEthrp9+kbfYP1cyjlvveGikqMlwuKDFxvJc2M4J2Qj65CsJqVr3UamJwRjGXSZ5T
L6ps84+dHzfnlb2Nn5gMq3OqRKmCWa8TV21q67Fa+vIs27V5EJvsLo0iFxoNPJzkBpdLq6Ssq8Nu
qgK90UcX0k+KCGUtPWeQZcBO7Px5BY+lkf5AyksgwrjQpb2l6vKYHIWtnLPoxs6qX2NWoULcQk3Z
DoZzsJN79+I3qgApCOLmrcftVLPVMnsoA4jOjM8RHX/PsZLEr9D+8rtGsR6Nrs28LNWKg1dFLOQy
sKVJB0c/i4HgjdbC5UJ15pzznJGdIA7j7pnZ9OXBLMbsoMr0BmCAn31lBkTIpZmorrVFWYwyoK2f
wObcR76mt92DHUbvQqSJ72KriIP/cXZdPXLb7PoXCVCh2q3KlC1e19jJDeEWihIpiSIpSvr155E/
HMA7O9iBgwDJRRJzxPqWpzQASZcTAy+raTHbxFn3AB85g7B+ITdoitd2FPpDCP3Qe4O0/sUKT9mI
XNukUJjfVler1qh60zAz99XmDlljbtUsr46XI0QAMXovlV7sYG0TWJmClFNPYdb9kP6cfhnD0Pnl
vGrZFQ0f5u+vX0HXR0TSghd8LyxeXEFJqw3SdCztojQpJtT2asupOgRkZYCiZ7fo7FfeLogMxXtZ
DbIhSHOfr7FZCfC/CenrQGZhBRPkrMy2vD+PozI39tO123Uvk+IxQbMIfKvnQ2V2WCBEkmHxsiZ/
JG51leqH9APV0j1A/gt33moBfnt9Qq+MCt0ttKWgrLqLOV1M6IxiZLrM0VBDJVefh2X2TnIGXHZA
wF/aIQnKFt2qG4PuB/DigO46FtAp/NWhulR6bIHObbdcqNoE6YyKBqGPXU9+xHNkK9iouLsmDtkv
o5p77QJx45Rc+WQIOaHghNcEGf2lmqWGGtHmIkiZBY7aslfgDbicQRA9nLuPaTIFJSfhLaPHF0Qv
vNJQIUIRKNo1bF9MdN+jspZEY1YBKDwmNTopG2SB1Rx/Q2xMzsxEdK0lrOOe5ALc8P3aGvolHxgf
qyXxvBtvz+Uc7L9mvx0hLwUIIIzcnm+2laDdKbsw2z0m13Orra23SbV1bCaNfhpUTOkgb9GyLu9l
DIrYG46oqNwAEnApHwI1WC9uOkGrtGn6vzDb/ed1uskMv9xcv0YBAAmIXZRQX4D0ApqjBjZLCgEc
GT2Enkf+lnmuKxoxe16mWRx0NMaF4Xy47+fsxgV1eWHso6OiudeIya47sE/8b0lpZG0Ma3iSV8yO
20PTR3cR8+e70aFY/frJvTYSIiLUbQBE2Akxz0dapiFyEKUA9htZjyviHiWpAnRM9bffb/0NOMfV
wYDF2cnTv0hOF4OpPHbbFgLeHm+dLglNptKhM9qWUbitH1//smv7ZKff/v9gF++3zje7ehaI8smM
IyDP2XRMAZM5/odR9mwQzRGERZcthT5Zo4DOO+IWzJpDyHV8ajKTvn99lKsTB0AIOtR4J7D/n09c
6kb4qwI3X0HmUL6jjn0CHs4eVjjy3vieF6Wufevt4pjA9iABfdGKgtJFGrZjBAIrUKooiEbiH0X6
vMQjYu/HqQlKRaGaDRlafYymOXuLQOlP0eu/fsMvPAewTaiZXkQEblSSZxr4fOhF8rsl7ILCD1Ry
hrD1WgXM2+48Q9yNl/MyKMCgiL5A+ACAHVf6JYHaJC1pfN7iMktGW0l/0q5se9yklIbT0UNKe2NR
rw2IEHpvLqJwCpWG54sKWgvlHVSf0IGm4DspUEsx3WGVbYl3F7Q3PUevbCKMBhgVhEARal3KM8xM
jK0lOUSDTTCc0lHOdw1Zk0OKqP3GXF4dCi8Uqj+4WuC8+fzTejqLvHdZVtHQ9VUQjX6hUI4+KAKW
3x8fDdRDd8HunWcGqObzofSSIAsQM76qVe7cjOzbCDLAu0AjEXp9pCtPAojNULqBmhTUgi6DHNN6
cwDvFygITCJ5t87h9Bn9YA4yW9x/RBqb3Pd0Y6XPHEXN27Ebw1+bU1g84z0CpBFo7os7gE6rAmwb
SFWJytoh0JM6uqzT1bQu317/0Cs3J4ppKMGi7gQN+0uQSANvonRZcKflEvxmRbz877DLxxuPwbXt
DygazhwovTu66PnCjUmfxBMkWSozOfnBTLI5c9bOJdE2OwVo3ZWvf9W15QMKdO9SgFcN9Y7n41kY
jKZbjMar0LM9riPzfsg1Ee/8oCctHHwafUzmrH+kiVWf+1SzW7YrL1K9/YbZ9TF3visO4ItSM3d5
gkJvXoGC77ODiydaUmXFN0DL/U9TM/aHNmBOV2ZMyAJDG21qmB3mH9DOlXD/yXn6F8/Z/B82VorU
GsYBez70QiiBosFn+i2H5usWHcCfWYssgvKQQkfwxmG9EjDuol5g1u263y/AToT5WQtVirzaFLQH
cNON+bu1sVlQxCy2b8ZWR7VV8a0NfXXmAXcCznlv/QPR8Xztcc9GmQbpuhJDwz+1KmxOEK0an1TD
kiMyo8EV0RLuXumjzwrmx/0nbuDWDtT/vKG869vhmx9LegtDc2U+cNBQ1AQ+CK/PZXVDMCKspSqv
sikYCoN5O20aAzYrCp1jYAZeTHB1Pbx+Eq7cJLib4TCyFzj3Ks7z2YhH1bEO3fwKrMoN2UJkahfH
M4yEl616fagrhw7FE6A7EvjEYP/vP+W3QNbFQKsHEm+c495Uw2YbuIdEjyBXd6Y0SBPOieg/ESVF
LTdoWb4++pWLDNsMNErcY0hMLztYA9OmTfImrwBYjE4TPNyRK7rmxsVybTph4gmxj11dBnnB828k
c7JFtMO7Cur81z7u2SeGPXgPm9RbRKgrVyYAVztMcNfARaD2fCTFFVt6iTmcgVwrBwUFmwHqqmW6
6d3LW7Wn1+fv2nggyuMBR6oJOurF2+pzJSc/0jmwKkaCq9591HC7P3pq6MtRiFut5F8dvt8zemwQ
2L3uHUDI9KPwdPF9emYdFmnKK9s3/YE3fIYkc6pLFYbj3aq97dSobC4m2EkWu81vwSGa+ygibNvc
6eRk4+QHBPbCcklQRIf3nrsxIdeWGtdHirODFUBf5vkChBbY1DwXOWiVPMJ2Zsm7SRJRALhI69fn
/tZQF3Mh8Gpq2WMoJ3x5boNUomkX8bcxpChuHNIrxwSxPkJe0AbR7728hRrW2NZB+aNSpGNHsvVo
+W7ecOOYXNlMyJGgHAn5Aah1XSpqMEB+zQiDUKi8eljXfstYkTId1CNx4C2ZLPn39Rm8LB3v1w3w
D78Kbj6gEBcJIDqvG00SaFZROO1+CjLUo1IqHr2Rr19WlP/eQGzBFP3GxY0vvbJ0iNJQ5vuF0AGt
6GKXDIkMcxfjS3cHgwxaB0WOZvobwpS8UYW6+o273hIG3A0C90n/7X5t1hWl05DRaobozk8QMKC2
1nh+r6Airdova8zCN+nk0fOkzHR4fX6vfiYMhXdqHFAml2SX3dwmSqERgiC/Df9SK3BGaxZTUeTD
fItIdG0s3Hs7+ALax8DyPv/OoU2jNVkS3AyZDAs4oWZ3bdfdZRvoTX/+VSi87JkgesoI1Z6PBGOG
BbnmSCGDxpVXo9wDaKKd5WDLppv5euOJupZvA/Sw+4RA8WdXcHo+nh9zGBFnDa3cPKBcmcvY/J2E
rYXjV+YX3taB0kOTvzajBMxYJCn7Xo83NuyVCwC/YYdcgKK+F+Kf/4aGMgIiWI9vhmfOZyg/q08K
+cWNT70S7KC6j/Ywine/uH3PR8HD6Q3JkKJwN0u/rTPZDGDWgWGjbFARiAvFBy/QwZ/6ouIaQNEE
exQlDUScl6qLfjh0HSc+rbZgiv+OfZd8bB37+Me75tkgF6uYt02/jQEGWSJNQTnBYQuHhh2kcu7f
14e6FsxirJ1jC+V2CB9eXC+dlrRLI0shQr7Ku44t+VTY1IhPYdhtXwMv4Xert3RH5aL2Lxa2SwmI
3djc6WwaZGF8gOHneR1ubaL9Ey8ebwQKqJ6gEAxM+GWTw3NNZMkW0Mo2QXtECXc5wCRvN16iqhDq
lqTKtd20K4whR9079ZdZS7YGcwyLAQwXsoZ2xQTKkS1QJtvmMzpm2dtlRrXqDSAU+laccuUyAoAP
gTvOCyo3L7rJPVlyMDW8KqMEwCRI33/gSiiYZnUr+fOI41efHBLiO+7ksvLnealwLjJwaxfBUOpO
+SgHc1W7QPLz6xvr2gLuLfn/H+riFghArs8G7TxIa8moEktuD5AnnQ+5Z03ZI0m7Md61aYyhcAac
CcQxgD98fh8EuaJOxasHORyFTjkNyI+QL59lYJO/Xv+yq0dmL6VDVBfP/guM+Zw2zAQhVmzNh/Xr
FkEftIj86atVkCZewiT8sKft0PQVTQHhjPQMzRNSKB/oWI1KEuqQRFWv/6Zrs70DXlGLi0BTvTQP
j6jxROr5XqXTHBQuMA/nJwV3tqKHvsMZtF37p97s+0WY7pgeZJvI9y+BHqsYleevg4eCeGcQSaf6
G7HzWMMN682Wx/I/XImodkCFCEVcVJMulpdbioZC0GLOs16eWmnhJ5OB/8J3/+vX5/LaTkrB8sGZ
BIr4RdMTIXnXuRY3Ikjj9JNohy8AsOSHIGX/Zc8CgwlyBLpwiLcu7t4gbzfJk8WrtiVMv6xz824i
k6s4D2+Rl/c/6fI6BboCYHqggoA93b/5t8huTZtuXHPsj24JdTV2RBfUW27N3LVdiFIwqEmYuOyF
fjxSzA1VHpxBkqzTMdPOfQY8kBaeMN2BdSBMv75SV78KNWFQMAAaTi8zcs9P7ep2qUbbDX61pK16
Z9cWgPTXh3m5IZDIAE0ASBPIXC/qKv4GtcIekkZ13CTDZzEBQFyO/Tq865pt1DeipyuDIWoCEQqP
Ef5xuScWEy6w3RxYvQVyKyOT50c/pmk5p6G7Ee7vwefzTQGJMrgvAJyx661fgkVGyA2AgUFwplyU
fgN7jR370fm6gG+kPTfA8Z4CFdu42GKSLwWNVnfjVL9cQPyCnTwDDssvVtvzbQnLk7BxKveqYHHi
fjEyuGt7iOa/vn4vt+U+yk6x3bntL3jt0WxW3U6CAXvDIEDlcfk3ZEVFWzdq9D56Qc/D6vURry4i
4lLIH++YkMtCFV1H2DJ1hqEMNeXnduMUWhCK1A16HH/8pOPjfhtq//jfTrZdmRtyMrF6GjpRmbg3
DyNF2hSyhL5//auurlYCyXpsmhBxxEURARYDYdY2ltV6yWA8HWj9wWe5/A8fhM7SftfvRZFLXpNV
JO+TBlKvA5/yYxOP35lk84GnMIR+/XuurRIKyGiz7rHvC9DFRKMtihbKwNfk7JwE1H/fj1wOhc9R
wv3zsYD03ym5eDXxhj1fpiDjrb8Yz6tU4tuqAajupFe91AmQfX/cLoOyyp50Yo0gB3ApB0lkNDar
Z5q9FCJPG4vYaQoU7Kbi5RZo5tqOwIMMUO+vAsWlAYyfOBYMNmxqUFJNbfQS7Gp26vDnc7fLG+x1
fgCmL2mohPUpoVw1tZu6FLT/xBQJPA3OkWK3bt8rV8UOI0WJGTXmnSn6fJnmJW8cOvy8RrufPRi4
6hwiz6W1klIcgUpK3r7+aVcmEEQQVLLQBAQX4xKoCwB6FyQqbgByIe4JNjrsDbycoxsX4MvsZucm
wdICVLodyHVRaCSex1Q05bweAhqVdormMgFoGIT71nsbtozXHOHzjdflylQ+G/TitmCdVGxuUl4n
0zAAXNDPb7ulm+5Tublv2biYG3zIK1MJfWXwLvCcoR196d1hXajDkOFWl1pHJVYyP0Pc8Zbl0ZUK
y666t1t3QJUO2/5ih7TDLjsBDe568zevpnmmyyWdaD3gNimT1gvPc9+zowE79A4LDtfssHP167vm
ysUF8jdyjxS6q7u/6fNdmv/PHo919RqPTSW2YT5mxqPoOPb5lz8fCtk17mK8z4AzXKyi0Gi/gR/Q
1tSX03lcPF5swbiVesqyG7s0w6++CEd2yy7UOsEyRedw//e/vWQg9YVyaASMM+ZsvcM2md7BiKQ7
GrymT8rfSw/zIDjiPAn1hNc/88pmxdgAB+EvGB9drirEc9OAxbKrPeYldbQtQwFZ+aCMFB7xcHS3
REGvreDv4+0n9rdvVYzKNSYYD4RhXWatG8qMkek+tJG4kRhfOfyo7uwwFEAbEc6Fz4fKnDS+iPK2
DrfG/7pINPkXItp3ipO0LwQqgf8gu5PH1yf06gciQURbEJfOCxKtxZmPW0hv1CoGdhL/nTgBMBLc
5co2Nz7w2lC4PnfNInSckUY9/0Bf78mIyrF2jruKspb/FXrAM0yQX74x1LW5ROwD1jWK48Bp7XfQ
b8s2TFJMGt3GGkYPPZiyajgwH5YozTqTp811wzEBWeFG2HVtb/4+6P79vw2amjjy4AiCc5H6411i
WFCOXAx3g7X8LpvNn4rg4KTveJ49nwKBHtT95+ORBpI+HW1EDaLeo5QOb7ptjgi/kiMFR7kc8uxW
HHFtXvE8oZ2+PxnI5p4POYern6jc8XoF2hh2GsjGYOQa0wo87LgpBlxBRz5lf95rhVAzOEAAUuye
PZenPul85uXhymvTa1vPE0wdvDw1D8bGP/78OACEuXMDd83mS5dorx2AS6Q+r0Gbj08thKxLvkS2
HAdP/4eTB3V7AMEADXmJwQwtneZUaV6LibOnmPXiDCz5elrn6Fbr/+WTi/wRsFLEZDuGKblYNttm
6IlvaVsDkNa/BfR1eCBG3bL2fbn/MWsRqnoA05Edb/F8c0BfYqZ2J1BF8LyFGIA9JJkFLX3wv6mV
R9XrK7UH4s9fITSMoaSOFASlZ+h4Px9NB1uf8xFI7LRv5FFtIjsA3PMU204VaTO7k86NgIaeoceI
LLcaOC8PAhBhKMJDJXAnWV5W4xvrpA0WMMM6SmOI+c3rHbwohg8ktwaqwkoDOZlP717/5JcXKDQp
Q5S8gE+G8tVlozzr2pT0Wa5rpEBz2XVaH2GT7JVwk/tTC3j020AGQRKE8YDvvxTYWmjezF4+yxqk
SNjEtpZBTpzpPh+KMEnbG4jylxEFRvvFBdkVAXBfX6xljossmTroa9JI3TnAzqoN2g5lmAI0JLP+
vaRRdAZQ5fT6hF4bF+Dn3RUAJDj4cz0ft5/A5TQhUChRK9PH2Rftk0vghcSc96GRoTn2LaTqwxVb
+fWBr6wkkFc79wUiW2jmXAzMffjiYGJFzabJnYO5285hai0AaZnwb7mzXP3KDIUVECmh134pAWei
RSVWL6LW4E2gW2EDXaRa+ofOrk+dcupjn8u17ObkFvbt2meiU/I/JxU8VBfrSpY5RPnd6+ox9hEP
yjk6Krot537y5Y0tdHUoEDNADMH9hSPyfClhCIhblOt9RrMInTBwx2JvYk9Ejf2NY3htPgEuAhEY
MEngDC5vHtXmovUGUXcZuJKgEerj6M0D2MFh8NccjeFxDWNbgRJyy6d9zzbxHc+vPTz6OyEWlTLE
Upd6xXp2mnV0gXUBvIXmqEDuEcDbbYSbXKGbQEKsjfq0KWm0rLiEsBtUZZkaSOUtbVgxeGEtRWS2
JSlU66kPAfoRFBrOkRoK5xw5S6DnVdmDlzoWKZg8/04e3t+6Xwn7tqbgGJVpvuSy0EOuFCir8Cgp
RpIa2JDC0dKVK1/xsoSy4RiHN4s7gczQj4gvTfTPLDolz8tMM1eFxkamtCP+SwzUQWO2kUAqF24a
u5Mfd1KXcmThFw7Z7qkyplnfQFOCtUfLrPdPvMb5qU9Yp4tg4Tw7Mnx1HVoOxpwZFhuWqEY1uib7
3VLlcNysRq/VIEfqKQBkCFN49vXAZAGlE4giuhyaKYWGatij5g35t4Xq6lSaFtYNIN/No8KmDYOm
yJTntYXg/nY/88aLoLLTtv7ZA5YGeI8ZGV+xDihdHumaiQ8zC6CCyBlLjx0x8PvU2Zj/IKGnvwNk
1e3FQCPubGtScj+qjDeFC5PZlZR487kbIxW8ydbEf+gS30X3zbKxv5ANhO/mjbuvveTib0hWT18B
pRnnwtOZn6PbEnUP+YCeVk11DMgWjb3ka5AiqSinNHPs4E/IL3Tgr094ZqbxiMeZv/M1GMhlR2d1
ItChgji14Yko53CWqpoVlKoLH5IITbHJyfuuvL61RWNGGgLj57azGiMxFTmkDcbSs3741kTAFp22
jQpXGmGjtF6itEcHAIaasDMgC2B/GtpBWQElHfNX0Gj6Jlg7w6tpJOZL23jLjn3tUlZmyyweFfKU
n2GLKLDgI1gCpxnwzm++dU1XqmGJosfQshbWW0xAuDPOut5WAR/kZzho0qFc822+mzQzYwVNguE8
R31CCs+nIOqOm+0/iZlBWEsrupiSGoWVYELBqQzACfITlS0BzBC4xFORWLZ8Tqjq6J3EYN/Bo4lk
CX8IAI2QKyMaAPJm/eYg73Tf9Sr5AXktvGJdTrexlhIqg3UH1aSujlI7vNV55KWF9vPJL1himoNG
mTstWhrbf0NUPX80fu7uXEw7cfS9LfxoUgnLJW/oE405oT4iU1ipHbCJoS7TEsbXMh1FzqB973F9
YM28TJWTMuCH1Z/7AZLDYSdLSJwN67uNt1tSC8cSCbmvIXmYhLNZgTqU/5U5v0d/HfDas4vCDs/g
2HXfZwWPzmKV0rtvopl9g9LL+iE2IWoqpF3WoBQo7T9oDQhACQYvJ9/9lOfp27WD+t+IGvxckVQZ
UPnJuKhyo1vU9tXSDWNzWFsoI2M1kHKXPZsBgbE2gVc0gDL532T0AvKOhksEGxBtgBIsTOqcOM9h
MEK/z9OqMQXYKvFXaWHbdBjTRAz/AjIEaO8EoQu/HhHbP9mgtX5fEtFQUuJH0OGOQfi5K3hqGveG
dcE2F0DFuId06jwCieUBEEPnTVP7JfYIABZL0PcOR8lLz9DVmebCBr7WZSoo1R/nhUTrcZiY7Qrn
bfFP+H2yRyjyJU0Ecedgfcs6hEClctpjRTa6hSFcFbL7moNUNhXQk7btk4ERRjYVg0qb4H2XoRRQ
bknLP4028PIiJXzu4PAXzEA+QFkIekaj5wCQ1IsZqoaJKCqytVn5MY9m+zmOGU2KtGNZeFo2DxEc
3vy0OciVL8Fh26CucVihdx8+rNDxkT/nLWD0QzQ1vX4/0IF82ABPh7FDTszwJm7DkD+aDFqZP4RH
g/4eAgd58yb1FxF+gaBdmD1m89gFFSps3vtxbEaBC4GRBMBODXXdKFnCqCRr1/Kj9pPuZy5S+xC7
zpmTCnDdHNIRGrKnPB0UwnpuGwWpKjVsZZ+0CRaRexrOFokzx6ihrj3E3QgFCklT+7MJuB89ukTK
fxc+xBsoNolRuNR6Gz62chOfRm8x9C5h4DpXY8Kz96n1A1mjlyanw0rs8G9i0z4BAKtZP3nGzqK0
CAb5Q2P4khxy/J6o2mwO/zmyBiO78xM6Z8UilMdPwiOQ27cZFHsguaT1fUR4zL6uZh7aaurjbauI
EONY+EZ34XuteN+8xQZUXZmYSHiqlD6225sUkRhE53kKqolYRZgfk7FLVNFOJDLgLbM0fQ9cg+er
MtFW0sNguLdUM5RgIUKmu2nVB4GPUY+jZkDE+tx2RpbQsXBRwSeb3KNcOstTPm9pfuC+XHFteotF
FY3CYY/UGVPc/ODRxv42UdzqkvUqS+vBxtEnkfpuemhZmHFA/mDg9AEQ76StepLAKgYyxjYCfyEL
G7stkCvK9YboJGvwmj7O6Sg9UA3guZ0ziPE1S/5vEInGfxIi8OfPAfVYU7diAyd7Qbsxjg5JL7fs
MOnEiR2cmkw1pFkhkqENA7ji4GSwqi8+g8CnVzSAInUHT3szJL16Arv5o2nbbiwI8PbtTwSN0D7F
+4yqtoKhnjqiGe3Mx8Tzp7XUo2pwK0IyNKhc2g9AyTdbhzcvWm2OIx8M0aHNbKoA1ZumsRiAx3JF
uqWj/0/Os3Yodr2qCOriy5ijTgiaeYnbq3cFy6JlLBf4IaAADb+ptPTDDjeA8eHJtZdQzPoAGgwk
etaZNk92TuRaN5auzWO4jMP95AnRVnxS4iHIO0+eJLS9/TJwgn2bW6whZN6yTgBbD0BU2XIVokwi
jM0LAEDjtWqszJc7Q3DJFVvI3FYuYtFfVkiaPM39mgMxPaULLW3PrV9Q8JjOC2OOQISXG1xuc2g+
27nJLexEEhYV7WLWp342sYfk0w9ZueJK/St3E/yZ4KsjnqB6jitXAh/VVAGugq6ILQn5W+4bpDYB
6aQsOmZ4XoEiYWOFO8yEpJxIuMmD0f7QVcZzfXhYqUAy3UFDTFRRtK5PeumnqAxQTuPF0CQLgdi5
EXOJmnMSYjNuM3vDQJVpfmjZmkWUw0w7YNZRlevLWGQIiIMW2poFDkTWHsSwxOvDmMWanDVpovAk
+oUvp1gHZjwyjxr8dkBL5ArrjEnmyUc1ronqEAJZTXOA1FXKCtLGff6oyCDM49g2xOK3jaC3FmG6
rSQrVpJ66gvCVTV+TtU40Ccqc4Y70Ecc71jhxZ0d72cXbihlh4sxp4Am8g0DdINVqeoacyY002yq
8DeP/5waJmNUvns9VzMkJfs68eDAWLRthugMl4MkBZsCNNAhCqJ5seYSSn7LbLPhhMLM6FXQ3o/c
e1gok08B/rTtuAGbwYrFC6epljgH4yH01+zrkGwjLeDIPaQnpRk8CpBKcl1HOaXzvSO5/phuKHPW
JHUpWDQ9g/NBG2szPY1GeH6xJOkvtL6BF02KC6IpWhFr3EQeVLsfF4TPkCTE0zJXwUT593hJsxXn
pY3/CR2NVenSnL3TiEnCCigMcvISH2pkq8jReEN60xi4jgQ0hM0Z0Q/Yf9Q7Ri1YrEWOBsWTjvJh
OfYa/67PGtJVHTDT/8IbBR6WI3ql7zlxy9/GyfaNEhHKxLwDd/6hGwVB/KEoi1HPdFadGl8zkEkG
MFND2tC5SoIuamqokhFR5+McfIq7Jp0KQ1Yg2kAS759g1QEeqSfIlJcgMIRv1QKGQwGmVW6OSMHU
j20z8j63WTaeFincF6gE5o/tmsNQx87AsCN6CPB/JHO+6hPv0oPuIu+pJ73FFdxE2dnCj/RHB0fX
/l3mbPiEjRlNSByY9wF4h7RBiCe6O0Ae6CciPamLDtnEe9pR5leET8NHfBZp7tOmZxiGZ/7T4q15
UPZeYB7zZPFDBLx6o/fJsJDP2kcUi0+hqzm1azJElY5iiHUge9s+wzEDJz7K7UqOeoKd5FllSqTF
IrE+VTbQ6ald1ZQWnW0ZVBOGGbPt4627913of+8J6/DOQo/xGzy5wh/ewCAKuZq8fVyMwsuW2dnn
hZhx/dQ4CuRLK5TpawVyfFZKE8ei5Mh44mLlLTh+JDNbETAenLMp3KtILmMQPIuELvPFn8MyIsam
dRfNwcPAsUchux1TWbRabLJEUZb2p9wR0kNrAMrZdRy23h3yCY8dkmFKvjfWA85nmyfJkU9vosML
M+IN2aI+128Qidm+YL2Og4PGCwCOPZoQP806LHAanCGEdOzijn4zm22RK9g2imvg9ZOkGEJAlSLk
uQxMnybc0ykvWT9EOgsQb0Js434MNf5soN58Ae3jvk/KblvFcbPULUXPZdS+t3Pgf4cpY2JLptKu
P8h4wfmfkEq3OL8QMsO7kATfuzQXrBriAEF+R5M+QEIfA00xoG65lCYRoahaOGp3RQDynCuapZ9J
KQbgjFE8mlFkTZwDQN3rCWg4Sidf58ZOS41nm2k8zEIFRZD7ihyHNg67ul9UO9c2TqF/wgeTl14/
0xULjDLLqWmToS2CabJZmRDWTG8WKsY3EvpYpoBWTp49UiS7p1nI6DNAWdQWg9ODhqNKHn1oG6Cb
Ue3hW9WI/W2IbAgfU9+fENaHLepi5WJT+z4hOmwKmzSkvesVGowFyN/kI1wZ9XrSY5t/BtE2emgn
Fvzja9GLh41DfQxv6qbG0vUiehf28Et/2/bJ+LUlnugPG6Lan8uGx7gU+In/DiDU4CZZt/TRSXSc
CkSJhp/WcLCYz8jjQwFQc2ig3jHwvNDZLlUQcoKIpd+Sf8Z+mdmd0D1sHBOXkbkEzy5Gs4zEMoWu
06KxTWH6jScs0SJ/Y3u3pijnoNzyBPnWzhagGuh3IZN0Ozh/GX7KblnnMouXHNHUQmPUhALSfNsz
EjxuuLHdAenu/AMPQcAheNhzSMwJiwlJsoUfYrXAURz1gK2SbPDye2Ka8Ang5+BDP+Z+U/rzas/o
aDbImtK0fdeTeJ2LMYSMWZFAN5oUWSz0p4AS/i2MJvLTLCZHb5qOw3Ex0CArkbIhFSfIfmMcwVzd
ddk268L0GRQ1+TAKivs8WH/i7s8GmA1b9080+J7A3FuGpq/psie5a0sCStXI7wNxxh2JzLWqMKdw
RElYEr6n2xAGxbJskSy8Abrvx0ggFigwx9PX0W97W7RzYpcCsIzhY5oN5iEGYWAoeuyEp2loxWcO
KbafvInpCZGs56BQK1vEHjo5d25TX9wMokgxqhxFgj5SEvVyOKGic5saTyJg7II7wwXnx0iGDLW1
CSXuAuaOC2S0coZrrnWT4+cE7uVjib4QcDSD8ZEJ+HII35j/4+68luNG0zR9KxV1Dg282ZjuA5j0
ZNKJlHSCoBO897j6fcBSdYtJjriaiI2Y3YrqqlalAfDnbz7zmsyYMPwJu77mwVVpw2DkAfY9ilp6
fEd/jZsdLbg4U6rEDaahYNZbYT0SBrTlAwUXQyQWCcarmOA9x1YIdSI7HnTxSaO1HdhhGacmjKW0
echghOl2WdfkrGM9mud1XRdoyWaxdK0IovTNSsNBcsa2lh/b1CouYyb87GiV3O/MKSgNR2iJQLZ6
hyIxtUmt2OFRZ5mOELfqKpzIazF9FY3BTiRz1D2j9AeBAG3IJjanMvqCgk96V1lS8qWJRUoPjTgF
2qr1y+Gh6cPiyooL6peNpTeyq5Wa/tUPx5RBo9g001hWxIdITZTDAAxucMRQwCZrNvrgyRwK4sGO
3Il9QNbEr7oSlpS0gj4gdBqq5qAj3yaQqCfzARfmOXR6awaXJVuFfiM1sbqVkz75kmuIcnlho+nP
hFsTq1Go9OvGQJnQDcUpuaOEGz9IqTZ1sMGK/l6C5SpTVpiJgXT86EMIGR0oL5zMi4dJAqFtt601
3gLgzFoHbRadWYqPkOwFZSERPfkZuVvZjP068/HSRbVPUzeVEQWinSbFRE3E7ITQTfx62bHx0j1W
qTQG1Mo083EMq+a5hxnW2Llp4vuitBTLHQOloitIrEbqTE1VPYoNu67HtNKeJ7blW2DixW2kNTLV
h0gjgvCFgg00TauydowoEQZvViTcowoj5q6TuhFNihB069ATtHrBHS29Wo5Cs9yW/cBWMHRKdLSE
AC1L3WgHN+lRjnR6NeIQGkiInqWWIApWZ65tsy7D95c0R71tY4A751pCYuhwYLcGy6PNUFBvw3RE
vBWFyq0YRaN8kasGc2juMZx0wmHQjrQ90aJSujAyNzXVXrK7QlfDnUKRMfXaME53pTL2/SoThday
pUzURqfT+1JyTHwx6FyMqt7bcqMb94Avan6Wye9kSjY5MngSJea1FUuD4gT0NRDSScJkn2KQJpwp
MVm+2yuWUNpmq1C3sQJNBe2QKBJReW8W1MSbuLoeejGJ3K5Qx9ZuM6sLj9Tug2+tjFo3DJqkvWgz
TQJKN+f6McvLNNimnPJXRRH2sBVCgn8PanvR2Q0stgY2+0i4mkuFWjvYB0jrtuni1KumPruuW4NU
tRsNgnmfqKMGqaNbZwUK2OiJtu1wDqGPOpEF33i25U7nXNNSzagInpU5sbNmqEpbotp4LeeDEG6s
Jo6/Eg+RBwp+aSAoblGUgeGZNWxI9KQvg1wpvkam6n/upnHQlyoywvAtfQnTGWIyGmduGm1n5EnZ
O1lQ0RSzUMwu7JEALVuPmWaO24JK3Vd8ktTLQDCSyKk47S07YO2nrjhIUoeftN+dBcpooH5F8UWy
0RyhwpabmvB1JL04hrPW3lT9lFwUSUlwlZuFecOy4kcqTT/ZF4NPdg9DypSvREsQoi1euAr43LbM
l7xC73mP0O+bgH7LJKVINTStSk6okkTEPVHcpJFVur7Zg9jDJbiMHfpE2loNehmTpzxRC45Ivbhk
98gvijwdY04FCFRu7WuSp2hVrlDH6qUzwreepQShSjMPdUmN9FCTs6EJiKTXRhvG/lIbpOlbl3dt
tLPahm0w6Bp502R6aDjDYn3iFL5mPguVJh0DthqWcBm0iZcao/UZoR2JOmyUG18nvwJkOFityQTz
O+M6aeo8xoVCh6GXZ3Vp2JGFXo1tJqURrqNB7qSVaFIP4HSrAgCXeZr51PO0ILGV2uiaJYw112lB
+c4d40q66VQ1/awFnXqOHe2Es1YtUvktgnFag0tQ6UMpeVyiBipYKGtZYfilbju/2YCHDXDFsdLH
KYIUYVezQUIEl0DMVmbtp6Kn55Z2zNuOxRGOMU0cPVBHCpvEmqLb62F5adAW+67KVR+jQEwgxM5O
ndU2gwxgQjoH2kOqtvEDRnZVgEVB3G0CPByTQ5F3ZJoyRwCpi26MO0pvKG3XgdFEl7myENy0vC4+
AJm+BVBYQBUXWhRBL23wE4CUL1Z1haQ37ehOJfSyQnFVio2EuWSo3cRBM37+dRf6HYwkF1QxcDAX
mU20x143TZu0RXQAGw6MNPPpXPGb0Ukats6gwVXLlxLKaSQV2yxtBjcUemvVZfFH4srviNtxE2Aj
F8D6Irx2Ak5hsrfw+8MMdLdf72fmyHVntclTNJdG66GrTiQZBqhk2/0ccv7A96oCV0OAb4eiChXa
Xw/KW6wMDVYAVfiYURGEn/t6TFpZKrKwwusTfnV+IIUvbioliz4A3b5t49IWAjZvLhwSdKVPR35S
G/oic+aJAVJydC0HNgBd2wf5HK5/94FA/sDyVwHnEAWfzqqQ5miVBlbuWWlv2V1YDnu6HOIH/fd3
ADELKxV9AsA4WC8uc/sn8FuRtbNijhkP1NTsAZmRPhdzVd9ovg4TdcbXrhaq8frXj/beKNLg0CRA
vosXwfL6TxelHj2AmzIzbw6rwSnMUdmoVuGvmrDIP0AUvrtWgNstRHSQG29ICAKGaDMI+txTw+C2
7IDyKn3fOHTy8gNGHP5GRjBxhehlc1soc+2kqVx8pCj6dm4yKX+6h5O5GchCoAytxfOOiAcRTqX5
IRRS+fcBDosXO2rNAA0QUTnZh0QDS+SJWojHtShLNGL8QJ0Y09m5Vx9oxhAOxEkffgVT85GE8ntb
IAO8KPhh/IwQ7etfFFLkzH4U516eqt0hMiowlFNYgypAza8VaCD/ega9ez1keHRw08iryAvW46cZ
FJVw84W0RoVWTCePSv3gaEKir3qNZly3yPL++nrvcFL5CdGkWbxRDbbe5Sf+6YIwNANx0tLc87O0
DLfJxJWcQtb8wzTo8Xk9Ku1V09Cey/G2wbd5oGusJMKs27Lam15QZNou6xL57tf39e7MQt0MWU/E
yPVTGbwu15TIR2fSw2A5+SZ0UMoFpJ7tX1/l3dHGZBv0NsAZcvLXDx92Y0sGKIMqm6kBRJZQHBNp
oDNNlndWE1V8sJe/synh9MJGi8gTBeJTUHyoV5XWkxJ4mKJaW7nr2hVtTY2qGZgv0W+1y9moi/53
n3LxPUDdD70edJTlU6nSuUoklag195q89J8NLU5uIUVN56U0zttJhZD7wWO+3ZterginGjckgIGn
rNEwQwwgmsLCM7Q2RohXU2/U1KJ0Zs6GE4HxdvKU6T1NLWU7yQBCkYGH+fVv+wYVtdwDiqk66Flw
kaeQ67bu1TieBCa2aOhIWc3mLlEXpltPvT1PA3lliqXpxFXa/a6kHFeGocGQo/PADZzMKtpoSuvH
DdrkuG5vurYKPIAojV1OA95QvfqRRPibWbxcD8IWtvTsU2+iJk7QKZjmrMD7Ro7vzVAvU9cgjXqY
0VutHHmuP3LVeDOPueJCPV4sUsBznYosjJlFExCUNzSWHj86Q2+OfQg4JcKGZw+0wTgHP2F8sCW8
OVyXiwKDN9BlAmd76scddX1uIgZXeF1p5rZlzXAj6VyCE0w/ClHee77l+OYqC17hrei6IKt0SXIv
MsS0sjUhq7INsmGSaSuz2K5JHJJvOYO7/vWcfVkYr9B0PCOSwkDoWajIBp1MnaIHSAIcqPQEKGNX
LWksNTELR/A0HhRE0tCrvaXWF3tVGZh34JFzuk29HxxCsFi0JAB2eSF4juswlHzTTmUanv+N3QSq
1BIj0oZ4Q/4l9lT6UPcLzyyLfCNQTPPAHZdr06L2E85Tf/z1mLw3u6mngrUnnFuO4dd7dGBVbaaS
5XvlUE2ONqXhahRCdY9mXYL2VfwRL/Zl8p7+BpyGC+ENQgP/en3BUs/ohGZt6fmDStlZ9OcLgotg
3PsYWB2NSZ9br55C5WsryMZ5LObZhS73tW9n9axelg2g998fcpQ22b45qSyEa5bp+tMZ3bdl1Te5
X3q44Gae1RTlhrpL6CHMJa0M0A4f7N/vrDQJ+Q1MKjAEgtV0Em9RrVDyQBwY8liJNl3dPmiTHngm
ijmrX/+4b455wjl48aRZCLtBBTi50qz6oRrIdEtiguXG1sVIeUYp7yOBw7dnwTJ/UOHiJ13gzSfZ
TTDg24L3V+UleSmuQPggLq0ows6cUyQXNfAZlW8oWzKGj9Sp3maTC00EcC47CfQwZD9f/3Y4oFuF
MSiVp9CJJH1OwGQYRui26Fn1Xtmp+rYths6TQ+IctbXKY1h1zRcypI9Md9/+qpgjKgDaJU1iJZ1q
bCcDaaQIHgOBANPfCOMwfrdg7FwMrVZ1H8zYd69FXEkST8EfhcfXT03P0QT/zLXMSmztdFQQ3ZXi
2R6nKfF+PYXeuxSkSgszcQkI8qm+Wt5pZTGbWuWJU6O6TLF0K/vZ50Sq4g9257eTdVmFUC/REkaw
8nQnolWigHO1+CnHZG5sqsJAQsMmKIMPRu8NlYQ5g6a8xPDhBsZ58Hr0YItVg9rFOEnV023T6jcC
7Ad37uPG03T8p2eF8pOxYA8qoUo+WJLvjSePSOlj0eDhwH198aYQlSmcecpBSK1VTYdmCxgp2iT1
XH5wqbfH7IsrIM7lrH9iiZPnhHUglaBjas+ItXaVlqJ+MRE5eaLhl+BqyJE0Wm1W/UGt4901adA3
+/u6JzQAWa9CMcFiFQQZe8JQ9cE2y0xpJedls8pxo3QROqy3WWxZnDBtfT2rtXmf41n90c7+zmCT
6FEhIiakGHLKoJnVAMHhJK+xAOl0B0S6uDMyqLlVbX1ElXtn9jJlmb7oNuv8tCeDnWGOEJKf195E
U9Wl2tTuC8rb3357NS7qCwtxlAtRd3k9e9AglTgfq9rDsytfl/0UejjXyfaYS+MHp9TbwAByMRkN
2RsMMrbY15cqUM4LzEpmlVRp7ZkpHp1Bo+TPI4vKNkcUcj5Ylu9eEAtokWeQIRyfHMOhOUrgQYya
LhNyjgNsajdNtCfQBLAPtCT9YHW8NzfYPFEVQz4GWPPJ2Ygbc4gHTNGgkRAoTpRroo2soehMDOoH
K+K9uaFh4wrTkNMBDeDXQwlc2hhTC7eMmtG+lAYcwFxLjyF1/Xp2vHcdomryBlRbdLTEXl8Hf7gy
TJIACd7WND3Lb88hgnzkm/beuL24ZLKsDAiGJxfpSGiFwB9qbwgt5GJpFqwCo5tdLWed//p53tnA
sPJaPCsILXiwk42kkbS2r8cSNzhVWWx/kdrzowaMSx+NZ2jP604X9b8tDcm0h1dEfXGpwBqnzmVY
bYVlHw+NJ2Vk7lY91BtoKhfl1EgfHHjvjCT7gGguVsrET6dyARKswnyw8sYzY2w/hgSLuxjasDOY
NN1+PZLvzAyGEWUgY9EmgFD4emY0C+Wb+KnxUsxcLuhCGbbaav0H8/ydFcyxJhGYUDW1tFNvTz1H
9GucVeZ5mkxeHBbhJqf3htcCbT9Kyf+NMAhCKOVgVGXZDE8ZqLLfKFI6da1XhDC+Oyxi7SonDIyz
cPyr6PAfj+P/Cp6Li78SlOaf/8mfH4tyoh8etid//OexfM6v2/r5uT27L/9z+ei/3vr6g/88ix7r
oim+t6fvevUhvv/H9d379v7VH7y8jdrpsnuup6vnhsLjywW40+Wd/6cv/vH88i03U/n8jz8fiy5v
l2+jwZD/+eOl7dM//jRZVf/x89f/eO38PuNjq/u6eP5j26T3+VNz+rHn+6b9x5+C/klmt0E9WkZO
1URh/s8/hueXV4xP7OfLAoZcDetxqX7mRd2G//hTlz/RN0AAAF0JNisCvj//aIru5SWJl1S0L4k4
URMnUfrz79t79Tv9+3f7I++yiyLK2+Yff77o7f873yRnRIyYWi919IXfyrnyeupjpIZiVperTmRE
zWUTW9IWWaYbUMiRh0Kmv6WWxiHQzfS7UdRYAyKJzmM/lXdRDJ5OQvgNP7/wOhATCE5ReG4OUNGB
DySXo2Rc/DS4P+7+57tVXsemf90t48IyhZuNnPry+k+56GCWflwIueKglNjc+mSgBpSf2rwplUIH
rqdig0rJYisjfkFHANT/VQgyER8BI5a2cErw8kSKIVvFgEY3CowrUNppW1DQ6eLQ1iLYDDZ1u2ek
UtpzEWT8eVzBCCwnNQmpOcfzZajL8LaKWbumUQ4pTrXAAkBRwm3dEWT/qQlMfYkArOfW98erECmy
GJawkFyA1BOdKDVK2cnp2H6zkgxt+1+PkPQ62VxGiP/JhFi4Rixs2pNDoR3SGXRcBeGvACIH4+AQ
JkV/6EGANptwAKMWlpGhQNTEejsKZEDKTR0OcFMMGjRBHgGT4A1eKk6h5AHtky+jCkYsyGwNUL6q
fKSI+yIm/HoGwttEyIrmqmhQXji5YzqyDb4EmuTUCmjdNvfTrVhoC5bKzGu7jrRwJ8ql/xlIv9aS
OfvBJu2C7yoOmoqD/7VUO3FanxmwsqGABJUh2IMiTrdipbS3flaWkdP5yQCGzm/Cqx7Y0CX47w7P
93kCA0dAUzp0KKCqDcoYf5tjyNeg2VN08lHwM22tHSALMGHCp27Wk96hiIo/lDjkptNN7ZS6zTiW
l/PQtp4vlF2FavGUjBAnwhsjH/wvnSLFDg347KqNjPK+E3mMWJvhn85W2W3yMQjBpWWm8DWUu3oz
SWbz1BBG2ID20c7uiqye3H4GmULVULiAYlcei2xKI9tqpejy1xNo2d9+otS+TCCCMUUnzaTxwQO+
XmICTMzaFwXJoWwQrWvDx27LiBkSJTX9yBmDGk2PAei3LeS66eVSYOGe06lX1AhTzREE3dYbfAvV
ur+IjNiAQKOIEliTAOHG1FSqI9Qri1Yh2F7NhoEZn1lTSfm2mv0asSypnM46v9iUYV4Pdo1QuWSL
KsHg2HSBM0j9YfIbhCi0tFP5kNCCf5mQ/QhhW9znudDdpn0xt6skQUe0AKh/lmN7CoFRT+LrFoMG
CEr+VDuKiJ4FFNegSHioCTaEOgjTAY6BLZVqCfncnwrEG3CnVsQGd81GzvYCSJ4zmIqajkulXJ7P
wihS0x/CXTEMIFiisU0Td07V6hBmC3Kxgwd0Ecn6ETrq6OZgVMJNlVzKXSXCIZvDlUj5fEVnxLjT
p0xrwFRr4XVtjrA8jEjYi0XQIf6nlccYocivepWOB6TS0it5tsyPcpp39o6l228R85N+66etmlSe
YdZKrQz6nMkVTTVUW4LB8wqrAmgRio5nGYDIgkz0g375Sz/kdBOg2k1dg04nxmgn2Q1YQBP0USw7
jVziiiuU49eYkta+1uR9Y/bpFpB6tcagI2PhhQ7ewCVA4S48EywECq2SqTI04kdebS8uICe3hR75
YntP1kq+dxLNS6NajGYKkROVF7wOVKNfx2UDuTsyOnuOF521UtEdCXSonVP3sg0hSD8Hhd86RQgz
T1d6cd0h2eeCnhJ3QoRKJCo1wQHM+phhAKA8Eh5UTtVoH/l+vNT2Tu+dO6feuJh/kBa/XshTp8Kp
DuEw+IIaH/Q8nkZoZvKUb/wEvLJPhOfEcW19EdNMaJ04qY9JWX6Hdg6JJNFCavfG0BnQu4Fo888s
E4/qUtgCOV0G1Ezl6HwSq2pHy0AO3WHghLH9HF0haLKdN0Vzcw6vuAKuPQFIZxzvwM5NjoQirjeg
6cZyKcVyX9TT9CSLMJPBLUEZbGrhGPvDcdZrAbyqbkQ3cqvTihATqz5mrOuvgyTNsRPF5XjWzSkH
fdaNeyVW/SsNu9rzLI+YueIEjLqmYw+CfQ91AFKcMFjmnrKzGjtECNGqwYlnUyfsVCoopi9ya4bX
qR9LX7II6W47ksO+dwTKCldq0hSOUWvjNp0n/SC20edKz9p7A/6NK02N7vov5wbZcTh/kLe+d6aD
JmE7RkZmiX5O0pMuVvNE4i+gsJF/A+ZMhZsFo7vO095rWsxB4DbByuIY3VfxjDGWSK0oCeZqHXVd
sUozEd6lFK/CKsTqNVOhlaego8ty+qjvqSz3cjLrkJjjuF6aGCIKra9nXRP0E/hSkeOjz5K7qlLM
vQDgWwlUaZXHur5iNilrgNwYCoR64NRV9bXqk2FnmUO8lqlwMt9UxWkFYLE54tFbeKfVnqox2PMg
XkmQlz5X06wtmtEIRyNof1WGseAhAK99TSCXAg7XwzW8wGwDyOYjEY+3O9XSUwWKQQGQmBmwxOsH
FKLIN6mQ8oBSIl8UpWQ6RTEPd5DVrEOdJYYnFdXIkeUCl+ytESVBHVIslWI47Z3+JHKsfbTWT2qK
HNrclEWNnz0KJQ5kjV7fVGlmfi7qmeQsPl4XKKT1njDVnSMZCCeYUrqJ6tyyW/OLDryNgH83doP1
WxWjl3sAPreoAKFds4AMXt9DFEEyRAUVFlQ5PGqRqm96q5dWwPvnD1rcL+ZrryaZysQywORwUlhL
4vL6UmMzxUIqInTXBGN60WeGdcuDEX/DuVgjJSV8i/APTBzkDMuLRs6bb4WhBLf0lCEO+qPc2L2m
CXtEyaPWhvojPSRFt7HmNojsKlV73Z4nOgfgIuZ1jOpHbsMPTeJ1xp55JutERLXSqKVdTxZeI0lR
3+fwGlJbwi1oZwTWaHqqEn/QitRe1w9eBpieLJ1ZWhowrU5LciRxEL/ySnQGoh43H7E/om2ZH4bQ
nIETq6o3BMZwVRepuZ3jIG7tZlCPxQL5cLEs4u1aXJ9l9LY1Nzfz6bpKhSiw9UkSHoIhalA/gYMG
PuImq/OmsdOyh7A4ZWZ9X6mzeUvcoK16IShaW0oTgm0Nyv1Ap1fyYE6o9sIHd1WK6k4MR+qoZHP5
NCB48yRaWfQ1wH30S0oZZ6/QuXwYWpWougQcdEgqWS+goUDFhv1SoDsRJltpbul9Z7mBBopsfs3k
Pv1SIjYAHrr4TJbWS+sybIq1KsVcSfRRuW7k6K8p/Vtljf+yWPGqwPHL4sf/wLLG0tX5r8sa6+ih
vk/b+/rnksbykR8lDe0T5aSXkq1o0NR7WYA/ahq8RAwNToyeAo0ckKP/Kmoo+icMyNikFNqbIA2W
1ONHUWN5aRFdpDwGlpBKnPRbRY2/zAx+2iFQ2l88Dpai8qKKht7b6x0CD8owpjX3XZLscDtvy5vs
Svqy5PktAip26ereU7LLdqEzH9C/qexiPayTjbG39tOzduif2i0bx3l+k26FY/oUP0mutklv5tAz
Hofb1rer+8YTnXw7OZVnbWSn3AYb4tD9vO2fQqjwsl05UNfc6rLa6ffhhfo92hRn2kG+hweOPpkE
i+K2vmkPzU5YUZM4tm66yl0i221yK1+Wh8HzL+OtsiquZEf20ovJqy5rNAUhnt9kXrRRA8da5cfi
cvg8kMqGdnM5H8z1eOhu2211JRyVR3mnOuEK3v9BXyfn2qpa+267STy6PCsoJ9/ji2LHXZ4re2Pj
32ZXCynj0fwuFCCl0Hp2gk2nYzNkV7qdNq65q3Zo4oCjqo/WStuIn4PxWO1K6+KhO4t2QF13wXl4
Me2s43TLEB54hu+yl6/87WxHO90RPW2fHw3bsMtVek0cs2X1OqHTODfQ3rzMKw/iTjmEbu+IK+pI
N/4uXyVe4ahua2fr4Tn3V3XnhV+0TbGTVtaKBH3TnfmXNSQOYe9/MzbJGn2O1B0vF3a2ZvurCBkg
p2ydSHcX1SbeH57hURI8pNJeyZ1hr207R3fyFeEj9zUCO3Qyx/zaXk90qVQHhob2ZT5km+iy3Fdr
Wi3xttporu7EPBe9ZYYl3oZbY5VtinWwl3f5TfNNOM/OzAuucIf/gm+LXrglGDUZ9mQdrXXXuFI2
VWPHTwHEz7tk3x+Htfl9Oqtbu7+zriCf3yn79ro+mrothWskWFRxY3Gjmi1sxPNoJXmiW6453lfd
vbmbdm3u0DHxsr10FK6Zn70ThfkxyjbGSrKLMz7vRo5sw9jdp8TRK4NfZJ265VfkouzqkkS9Qr7I
Vs4ZtCx3dHfchLBkRVe6Gf0VNnRCthIjpzz0qwFxHzt70NzRrdYACWInOLvIHFt1iqt4RYa/Mjbp
06q9CThZbuXcJb8fsGrffSOtQzDKQ1vBoaDoCXgDcBfVt+xs3uer9lhgOokWAl/xFDONRGfcUrFW
JbjcAboHhyVNt+tuJelfOvjlVvudc8SerO+pv9cyW9cQlNiMyllrXzw2K/h+o5fu8a10bB83UWhP
n/vL6Vr7nJHa53aZ7flvGlofk1OkTvOIvLk9fobxJTlwo8AUO5Ps6MzF9IDmU85RByMp16gYoI61
S6GoTRvxcVQbJ2Luip6/Vmt7uq92810O8d/aBV7lSmRYO/+xuOkugI8Cl4Y344w75LO8xLhPd9FR
u6kwgNI3k3HtnxvsS+1q2uUHdY3llfisfa5owLnNsbsu3dxwJGUF2O1sspG8mc+0W3UlOZGTushH
4RWbrwqCbEjCMQUswpMImTM1sWM4seE2SJ2h5YHP9PlGLQ0XxPZNvWMJ2/pnUUZHwu6Ly753DWQu
0tQ2kV06Ky7UJxNisDeu0PSRd1W0CsetkZ6l99G1sNXXlrzKbaFaj9+xY3DEyrsrCseySe2SS8Fj
UW/RMNIar1XuGV/xCxaNsnqnu5bvZM9lfSd4ieom6xLNFXhS80bVPSRzlNTLHwYBVu/GgJgClaXe
ky03XymT2eCwryoHh2rJ1cO9IhG2efDhmRF4AkJOS6Q7CilOUnwLqeTA4xrc1H/0o3SlrJTrbt5k
4cUogVvbyV5yC+1X+qruDfks/4wWW3bX3UWzZgOqMDegnyGvDmsRMK7ufDP09SIoc5uEK12/xRrE
Eu9gihabIbTF1kEltYF+lbvzl85ytXldAA7cTtY9Yz1dKwlfOFwP18Ytc8rJmd3n7ZXYO01pUzGr
d+1l4l7juaM5FBZy0PuraXgKzUNgQfJyh7vmTrwUNbtfibLXCSvY6+tOcDZK5+afhQvzqtk84V2Y
25noIn1XngnqvXEmCp3TfamOaLvYzUrzhzMpuMpXypFK2qjZ+Tej+9yh3BJVxloGyFX0gjM+YmG3
zmFn2caWHrPTutHV4E2e7iOmdRa7FMjCG77nS+qEl6GBLsSwYnFIrhDuaIeXZ7J1pj9kNl/rxl6P
yGK4Zd+wAwyU9DtlYaSvK733pMorJrTjbBNyuOqyv2WIP/WucJvqdvbVUmFM23J2Fn0R8y/SsW6/
QaI10MgLDs13pR3tqnzU6s/WUUv23S6zDqq4diuvs1lUnduPzufe84bHDIHQGKUVJ7bHylbvgvmp
P5MQMCtLeGJslF55hnACmzskBXs02FgTXrjsVm0sw0yE+xtF4gUnVm7rj41pz2Z+q0bqSk+yO3yi
hjMy8eTajx2ojVbv5WvI0PGu2w4uHNwH88o8p4YSue0ZykYN8ssP/KM9S3fTwT9qTuZWDzAlt1yK
H7V0ECA7mNQl4XZtyq3O6aJ+C7fdQ1nZqCk9KBfDRt1rkEd7BEVs6HsHs3KhW2sX0kZ3O1de8awD
RPmVMa75PyT8IiUOTMGYaMUqDzfMVUriUUd1Z6OZnoFJWrmNo50/09bYtNrdQPPgqdv6tTvO1LK9
PNshbJeMq8JY78Idk4zZ3J9hbAErrttE7r25CUeUEVa6uRr0nd9eiMUOpbuxdZ/E2hHVvzrDvxWW
3xQZf582EF/F5OvnYunSNadv+p8YjhOf/iIcp9GZN8/Tq2icT/yIxmXCatrJNLBFHBkg/9AV+xGN
y3QYMU7gL0xHAVUtsOUfLUbV+kQGDaJZJdzWXrUYeQm7CpF+JbVPKBDabwXjpw0FdKMNFbVTdDop
KqMt+zoUp8fQjrMRMEHq0Nrrgp/cClUXnxuFEO47AL1uG2mG4wclSitox+1qEl270CLjgwKFtBSR
f0oKeFTUewEgka8wEthlvL6T1s9y6Lz5yOmcFJHbR998XYkOyiT233EGY88z5fCbOWkhhU6gVzZC
jdq61gaUvxpBI26cWu1SnRt10/Y9CJ9Kl6IroZzmD1L9d24Ub11AhcBGF0zCSdm51xvFHxSGrOq7
eCXEgrKuKSwQfi8wSicz/Y+M6E+w3/jqqVhvkn+BszCoIZ36stP2MXtfpqNS0HHKZrzBxSK8FiRR
sEV9QjBenxRX8LsvUaKjlEI5G6GNUUGzI0LxxZxKnAeSaD0kWu2+zPXfWu3/fybhcOB+teyv7+nZ
/3HoHqP7n1f+y6f+xhaIn6hBLha7GGsYf2XbP5a+Ln0CvEkiDkYR+toLuu/H0pfUT2A8ScHB/LEk
Wf//SsQl5ROQG7oGdP/ge0LJ+p21/1KI+2nF0U1S+A4oMEtR0qBi+nrF1ZOGTIVPXBRNCK5McWR5
zSiUK+YWngqj9pjpGpz/0GoPKVACqk1Kk66TqdizJeTPaaRBEzdaY7rM58pUbS1T5/vWDMJDOwz5
ATWDOHXnoqqIFPywO8pjfVAySwXDI1v3uR9FF8Hkz1dUbSUnMLWwOmumcFG5bVHuaRQdJUUpm8RV
JvRT7oFF7m853y+jROwSQn8/24x/s97+b0zo/rluu/r5DxA1zR+rLn+6b8Gn/L9woP1yZq9BCT0+
/zypLd7/15yWrU8wO+iVARJnH4I99fdpJlmf2JsWMyUwMQZvocr992EmfcLxYfHRAGNvYeBJ1env
0pL6CQAjxaqlrUkHhTn4O3iZ1/0Nyv6gNyhiwUEB/QYE7hSBkvZRLuiaYPtImez8UZ+P6DqFINqt
Fq+SujtH/62/LANFWLdo820iiqibn7aBd2AwSzX/36vqr3tgMS2HPlzfNy2I/83ZeSy3raxr+4pQ
hRymAEiKSpZlybI8QVkOyKnRaISrPw+8//rLonTE2meyJvZysxsdvvCG2c0nqxb9JjaI9E276v2t
Z2jiCpSK/5/LlzjpfXwQi/1mKNaV2RIkwKg76cvOtTY4CgEIWhdtHbtlM9Ho7IfynFnhX4jdqzlh
8gLUw4UHuUGrT0v6pUQE29eZU4ssE+qW7XwBoRYEQiWVezuhK83pT/rCAsOW+6RbS+1qx94bl5+O
sxQ3YpmchwRpziW2XAE00Qcw8VAuxmxcTKoBXtJPEqBO2iKuDBREDeAUPFVSDtN6eL3LtGUmfel2
z3NuOru285p8N1eGNezSXk6/EEL1uLymtAlVsXUDM9/L9dBckE3crf6YKFTW3O5KNNJe90KjjRqN
U+ZlO6GvnX1JN384x+h883VAQRH3OZDgNgn2UwLLbJlVgn9qGkEQ+un2MwBQpZVnjNlOQgPk8bYm
i+8DJAQpjxXP9iv+AV31PSZVuYYG1+ZUf6Gl9nS1JLNNfcTwHwNliZ2hOQvQHK0tLoLUMD5Nfk1m
JXApLw05xjUeYpH0O4Oshc0UfnwaXrdFtp8HbY1iM48ML+Abs3JhlhIdWX7eOpjIyw3os4NUw7O3
7wWlN8TpHz4e0Dy9AxgRYNVGD8bDEPT89uf/LMhcz05uJQhQma3KH40aoZMo09f6Im2r/ieSxt2K
IJ2qnzwz69BC9dX4wgvu5jujyB0VeROYJhNtmHqvSl7AqBK2VoBi6pYffrKa2aEzS0oiBMMoi+hd
1/v//ZptrtFEwsCtaaCdHOtxbQpZrg0bR68fV1HJQ45YdjxK+6Yzg18fr9fpdcVyBUSXxCAU/4GW
nOwfjd5jtVrAslChSm4Se7UPcMeQTdUS6wzE9i/m+d9rZBsL4IoNptJCeuGUppk1Sam5KPCEjcp1
OKlVF+R7xQHfOaWhLRe9j64LZnzGUISLY6e/V0cEd+B/fC+C1WagcVulOoq7rlb4RwNQ0eMQzN6d
W3iZQ/Wst0yKPap0Yt1GJjPWkQ+9RTfOHyPp5IGKaLblczTlSt21TifsUFkz6CRlmlKLQC7pCzG8
6rWwTRvzDsmcJPjEH7qfp3VxXmbHB85gS627bBu614hkDVxUiI6Cd0jzTL8FGLZkF4pO/nT4+DOd
gF3+HiSM6LClB1a6pUgn36n0g97cQBehnbVoSxlmVwsyopkSHqLzzmPTVuIbcquBEa6DdKlLozWO
2JIXfBLBUvyaqwFcHJrQ4kW0QfJtqBv3zu0L985zld1QLZhKE8q5DL4KgPEy7JFPJ/T9/4nxO0/j
SY73n0mwA7wtGNg69dtm/OdsykrAyHUQakK6saj3ztIoGo5JG6fBAMq6ybwq3BRnDsR6Mh5sA51e
rDHgHvQJKpZNQb8jVS6QQ398tNzOiieNZyeuZYnfwcc/dlvQ081KqB1gfsL9BVri9W9NfME9s12s
RWlNsQGqNnIGfIk+HoVI6mQUNAwA7W95JO/qKSK0Q6o7Tfo2BaWEUGeje/O1gaK/FdYgZyn/THXY
WSmykI3viruPxz7l4nM5MziW43DhOZXgE19PEdahUlnVpZGss+WlJ92OHRjjt7aTpY9g25AiHnke
eH4rZJA0S5vzGED0eOZ3vH0j+AUwPrixSaphBr7+GV6P7cMIUjfUsnXcZwiNXdNoRgx7aUqgnI3x
X5r3/p032G7yaqDfFBtOUCLz2ihloZQbmZswL67L7oV0e0Ts5wHMqfTOGY2/3UrwArn1AAgAWHtD
T5dsmwwwKgWCqldxZ6gmQrLy3FP77igbdQbzXjLEUypwNQcB+sPMKhOBfTFMuoghsHtnwtt3R3E3
dDvFJ3buVlD65whPfoPyccBcQMbBudbKPtaQL40/3prvjQJECQoLKTDn4mRn1glXNFp7uHz0GlL0
oE93jkTo6P8wCu5p3OAAs1E3ej0XJ63JwDc9VK8bKwWW2KouJjnO9x8P8/aMA/0hHzE3zgC0tJMl
0805d9yaD4NzwLRvrdnad/zVQwko7cixXr4ipUy/sGysMxP8O4PXl5hFEmL9xYzyn9PCUTeDExYJ
lxhGN9ZOl2v7gEzxuK8yEup2DWivlXKNVjk2+9H+iU7rA0FQEiVJ3kYfr8J2X578FAsIKdf3XyrP
KQrKAdiDWc2Yb4vd/cDmh/agZXcXgb38P8LL/5oX/d3qr8ciWSETZa0NAij3JAZ08cOZdRtZ0xZR
tq+c9gA5yWJUXkTmYNuR2+STt88nXb90RJl7oV8VyXVtYbhKnjBmXzs5ecmnmn/lfrZHKApw1hxt
X4/gmONRjCuX4prjVBBYQ9GEtloUPQGjTIZwQMEupZyqK7ohdss6VkXgHgZdoPjkK2TU/9t13Vzd
bKQDqA0hD7EdpX8O5Cy6bFoSE5E7RVjdpJYRaakcL1YLp5SPh3p7URM+YFIJqZLq1VvSF95ts20A
sNDqTv89tYu81mSKBr4Z/Gn7Rp6Jed7uGKwUbWgv5A5oSvjbn/8zs8CpawvgfhIuKLSEBbBjejPY
HAEbgDx8ZhlPUHpbbMKkyNd5g6mH+X8fy39Gq9HSBkdaJChjiDXsdK+5lP7QXa6o+u6TtdH3U2V5
X+sK0cVxCMRRt0o9Lg2nPH68ym+vCxfZFFLHvyRZwDKvp20pP1f2psnrQX54wgZhOOSz8NsQyT1r
pOydrMeq0h18XmvnTIj+dsm3e33TdSBpfZuzlott1HjSJKHs0F4tVvL6AT+HCIujcwt+esUDAaL6
+NcXEdGW4E2Wk8BuHrSCxmIx/gQZqcWJZ6ZnttDfp/zfm4BEA2zepkXCxFA3ONlDRem0COzrXdSt
tYIVAZXkgHMfJSK1zKigulbpWIh1L3p+1PDAIOKxGm2JZzUbDvAIP8ixl8rczRCDsmPUiaa/7mUZ
dJh4zMr7zGVAQxM1H0cH0ajlTwpyJwKNYp3au3TsS/A0bY1108eb5PRDMS9SXMrKgLU25+iTTQIi
vjN6sLdR4a3lbboWar/MmXaNuGd7Zg3ffijAWnSqSN5RiTD/clL+ORjojndpvWqYZQ21vJg1LYhb
ZVRnJvQmwSH8tTfimM1TvOUIJ19qyajhjJUABdGo/hlyTVFgtzFpBemeM31ShVP7kR6o8YscGvTU
G6VxFWRVNnyrBznSG8EqjpKPm5s64vWtJiIty2UV9fZUO7HW1A1NX5xMLahEVgO0tEllFo1rkZyL
L98E1syFwgNFA5gakKZPFQbhI8i1B76PnVjxYGDD8mOYNrjWknuX9mDz9M6OeT93df6QZKq/ds3O
OtOlevvVOGD09XwAgJvrrvn6FhnrylNVgsXZlKhqnydIxBj5ek4j7p1RCAP/CuAha0V38/UoqcK2
ZmobGRk9OUsH4fWoEqXvPt7sf4tYr08xmGLYlthQEkLT9nw9TCbbPB/xNYtq7F8ECLgJdzzpleKL
rdC09aZBfYKWM9x3Xo48fVHOj93sWtNBdEGHsD7aICAZaG6mwFV1/FaV33UHhazEn16t4ibB+83d
l5impXtRqPo7frcA97LKzHHhg1xXRgbJ+SP1ayXjpUu6Wz3VAW0r0Sc3eWbIpxaV5TyckgXrBuRP
55u1FPj75TPyONEwqeq5GCAgHZ1Zn+soaXr1UnfW+hNnl7wNjXGzHBEqwN0tLZsYTxS8Hj5exTcv
HNxpXLcBeW893wDDxterWK6KxMeYRUQoNj31Xh38GXMP+Hmf+A9jbpWxMId23gV5kL0kaFXHDU8E
NkLjOp4jdZ+KC6IdtMUQ3saNJ/t7gwHF/hFnqgYFa8u8L5MwwgdDYUxApHpu2luw93rzUEnbuuic
A9LMU4JGt6BNlGp473hB64zXMDBXAGloJvBdBNI6GCGptIkEhrXLrjNHHKLcsfbMO31MzYcz32Db
qa9+DPeoCS+YoJRJu6dRxjxkSbJsjkvYxmDNljh0LNgvUxCgCJyPfwbPGeYDD1TVxbmem1e0Lwwq
Xlh7+jxBev6V/odt8T5r45m3/+3+4LdZW4mOOAgORXCSh9cGxIleK9sone0ZKN+SJ7sZJ6k/Tle2
1THvg8pEBlpvg/26AOMKfeXLcWdjhnXVTQE9u48X6z8R3qvVglLDKweuntKxyfPweseO9WjINK3x
KDMLrLrMZHUoHgbVauznanLw9kZh6LPVJGDqcB6angvZSExCSk97rvNFf5Rjaz7Z2LF9qcsFKZWg
qR6r0QSGGmjj9IQb3vxAnSp5QMCrLmNLLMaNWWVWGxJRMyEs8rQHO8EA764dEBqFzKS5LU+KVfiX
qFs7N/jXWN/L3ND+1JaA5aBMZ5MF95Pk6+ajwuXTNd5xMGTwk+jZ73ia7Bm2mr9iuJTWrWVFfpB5
dpgRL9H1wLngZSMZXCY0R3AQMuFiIeHuaL9zs58wuJN2srPxEcOtoHfaDuPSWX6bgildQRdmzffe
4bahLm2AdB71imq36QpP7Y1+cX728Cm4wHwfMgB+isJF02bR6QS0QQWSF6UtPRocLMeuZ6VX+dGv
F+e7gzz9VpfLgFbRweCeSl1EH4IUh9RQmdOU40dBK/lgqswvLgpsJZpwViWGQrVJvSBOYPA+Dk2z
4LiO6dH9aLXiMYERDE6S/hx4SIjCVdgmY3lbzrn8avGIdLHCO/M35FP53c+W4hrvk2yKUh1nz9it
1+anPrvNzqyXejnCJYMsEYytO8Si6MVVgMENYr5tq/3uJWq+kcib9StgDbYwZpCaeRwck+5HCUsr
Cc2h8vM95nfQ0AgXvBcc+ebPy5QEnx1vRJrRX7j5qRCP4w9psH/CFsmqNLKkqH7UTtMteFqt602D
E+x6UKMubykoNd8ydFKfMNIqcbhZBFzobqRntwcMZJLvu1qbYb9BWfkKEYgikp6V1DdIPAVzPM+m
O1LAThQK7mNd3wZ1P/i7tbGIHvSqHcXtCDxnQWamgueO0j/elI4HyScsfDrukaCxTzXcXQNjZ7ao
GsWtFfCy1MPoIXfsaFTDW3OqKcWWYsYHfHRdLJkovn/yrMWjRWc1tXdQOKm58LA1NK2dXpQyWugO
ADMsDBp1CMIaqE1J2w7LCg18eLdwwjaJz23xmhVXEEPqceHoqxfqSz6VsQ155UprA7sHt1x6836u
E/mAVaKiY1MX2bdWdLgmTOuqvtdJJXDZ8eY+24+ul9xMCQzV62Qtske83jLxdVT6gh2H1U0Yxpf2
OER9XQJutjK/GVGQ74oJWDD5N8ROg2qHmt1AXFHr7h7z3IEOhY2jxZlcze4zXlWk78Roy+9Z+d5V
2Q1mdYAkrh7KuhEDEEJCfX5O3TxLZWQpFHBvuE7xxSI8ULV2NHLHe67SbPw2d1jphVsMhpOJU0gO
tiHBQXtrUD6M+uLaV+XiSjPspN9cq6kLskNVEovCm+Tuxf3EXmhaDDr4YmMe52eIxwvCXqgm3eWz
rWPM6InRvuy6ytQvkSGu5ZWepg4912KElzD7FihfVTb3uekn7XHCTdIFktsE1hWWBV6LZYSP0nyC
lZ0R94MMDlLD9zSsMSeZ9oM7V2OUobcvYtoI7c1SzXRI5qkIFrLvEW+KvEj0AzJLBnSFopuWyMfH
89ec9mu6a/xk2Gtu710ie69dmxYFw2jBdOGF3Aq8ZQKu4K5KVRfEdHwIk/ENNX+mGUC1yOo0zY8b
QWQSGnRnbvDc9Xd4ss5WxDVRBDsL8vlMp7Mpkv3oe1l31DOJu7X0Vd1d6HqdP0pp2hmqPjUtHi+x
ENbjCp9Q/Q8kBAN4f2gUL7g0YYAMhdyMbYn97d4OBFSnxOwtesvdOPzKA33z5DInS4T4FUj9Yu5L
cNS95TT33tovv6vGA7vsSWl9s+UC+mtMLR6PacgDLMhmE/3r0i2HuGrFquK6Xlqs5pSHg49ccUaN
EY2y1zsMVLOX0av86doJePQupK8PCs2viR5PHpC64pVTjEmMH2wLV4JnN8zGfP2zoqvxZTY1Elkz
ddIgnDGSDY1ljVPNP6hi7L+seuFALTVuqESB4MENzxMDtYRav62hP2pe+qJ13kuNR2KT0jEqkjmu
Oe4An+ddZ2thXY4PTe7dzbJ58BV7hv4kIOhPeY/NhV0eyRp3U1n+1vMCLz776Cg98mkzQ8O/TXDT
G2UAEcOo45q97Dt4f7hzcPAy90vR108Dj7vdDVcLjOMvLeol06KuHLd6KTwjdER7sxrP7fhQpggx
Wz/xXAlrwzva/AvDku8rme1Q/d/zsnp7DL/LOLeFwaq6CGVYwoE3wTSwdUms72nGy9V0VK67RP80
QlGssa3Ixvuk8Yi9KVHMF/QargBs8nct0M6IueNqMuj1XZp4cwyb+pB7w8OI1KUOVdEY6/YmmSqu
XVx1aN59tufqKHFWZYY1YjziiXjjYdBK6osym77rjScu9MU7tMv63c2cXT8EN6kJ8cYX95ZZPzpa
e+HkaglLad77XfoZP4ejUz76KeISmMiMyN8iJZqnV+wyierpn7JPQR5u5iCgMvF1fjS6zcLX7PC+
nNaDtWbHYbZ8upPTlxoRqElpxmaBfhS69ZgMxQ9DNFEv4RxWqjs0k7lPaPKEJDN7lJ++4bN4Z2TU
3jK6M3qrfzFzGQdBglGl71C/1iAkCLF50JoHCSLRgpiSIQ0QayotQvz2dr1WpfyMO7d2viljetL6
bxb03FQrfhay+jUkNLjmobkxi/kaT+xdgH6AH9Sfkmoeo0ozjkVqWN/9nA8/L01kadN8aWQQV5Ll
aoIGkq1FPJn6r5YNtOurFSvY7xM9+slZPk2p81RxnkJ0HmLQaBfp6PT3EyBYRUHLhdKSmNNO99tf
tlFeLLO6pSRwcBDihhFdUCyQ4tnUhnYTCrurcnHROuyKItUjfR1fOPifWlwYj+3SIDzsccVh7n0/
IjofJpb8WY4ltJRcw84drx7ssoCvbx42zc0kO/1a6Im352H2nzK2jn3UJ+cGGMUFzp8XegJZxu/E
daloMnv+db8h7STeuWFlabduAQ8HcCxtVCxAE+KYQzaUv0h7YczV4ndh1g+Tbzx7AumSYfihlAv6
feg6Tz9O6Uy25UhbTzA3bJPrEtO9r25jad9N0CG/arNKlwhplWUMdWIQ3FGHAnRAhZLI58Dv0Bpw
SBWJIQmwglgOS3+Pd1cfHNELNdtI15fFi2B7GoiIoDOVo4JZ5VZUmnL9Vqy1kUSb3XMTq6RDZ0Rk
qrz1fKC6uwVf4qfK2t6WAStEfh70wd/BlLh+bBXtpNAza3V8clObhkWnGbE9GPmnJIDNHNWciizM
wNt40ehvECScbsuXmZ72i663PebY1rCidlKrhUJ9WwjCzc6A670gsaRFk2n1isyi7i8XHW2Rnb4K
aYSUfSfuSL9srZBZGz9q3W4+92Y239vupIp9iWk53JamEFME7TaBTzasMKp64fu/MlSLvktb4XY+
W23/2VMcrriv8BqPBLbUXF9Sc6KpsxY/VNSFoIrNUM8SHFPhfy0FYSOeqgKCgrcmLfFx2fbRUFWU
QGzR99im8rjcb46+K+8gBndaMOzWMp+MEMk0RDhGqBxAf6YR4X7DnglDnNkQP7vBhmSDr7p7H2Dl
U2MH6kLnEDwn0C+XFoteT3XGgvNaN9lhjYz7nyXBVoajJpQTpn2lbGA8gTfG1mQ5Bc8IMjysYoml
VUbRS1313gocbDGUdW9VoD1uey5YUJvEaN6OtlR6FRQCy01LnzAKVNro/Cmans/X9mP6ZCsg2KHj
VdmLEeCJtnNLKb5qEoGZdhkAf4N7Wmg/JmPPtNdBh05tDsWN59c87W4hNYHEwmaK1hbp2kYTMPE+
6ry+Zu8E3XC30sTsd/lsrI9VASAqBneRfPX6oXnBr8k0UVRqjB/AVrFe1Ea9+2RTFr8pF8uAh6TW
mrDMqgAH5f3W2MuaMSj2BJs4ImImFCz4gKYBfOuhB5dAAVe/phYi/QtKHqWIUjfI78vJQLKmr9on
r+zULVIaTH7RJKu8OWxv1eRp8kNEV30IX6a2geRWWlNO2xCdj2VifufyNoMoMVZedn9UhG+2MwYB
jvE+fJg+6dJjgd7gt3RuLKg7Re5hr1i7QOlm0xpfdDtt73RRWBxslBFDJOLrr1NZtQXmt1t3F6wN
yidVwmlEP7zxvxUBQB3o9z48xKrppuMmYrdFSHp9lQPa3ezLAGfFTpHkn7V0gGtFRYy+be5iFZ+4
U7AizLK41oWzCnUrrNrHcls00wt5Bi4WvrVKue9U2d4YXp/1oVVr2UvH//DNRQOw5g32TRg1tNop
xdetTwwxQIn1WG15ZyRV8wMTJpp9atRMTIGT9gYY0ohCjNKop2kE3j81AufPuYG3dth4teEf6sEu
KvIlZH0iws5uRC3E/Kt+RCq2l+toeKGw9craay0CcQgDKWPYdSsqBRdpB3zxzrI70cXetI4/Kc7o
MvZrK/jiplNzxz+rniujJZUvgSN9yRC1JdEmkYRzNvTyj9E3yX3fFsOzFK6RYtW73U0FRQOSoM7O
MNMgDVU3xSSzCyGarNrjypF2O4F7ZIkRFgLkCKTllD2QSVq6eMptDRKFucpihxhr/mRgh/yUBMBf
Q9ub+bOlKwV9LLf+tBl2T5z+ioBS61JoTA2lAri29SqW0JL1dJ0LLSt3akF/PVKSlD2C+sB5UYQB
Rz8lqSGV2NgZNOn1X5On57AXHV08tZ3dSmpuuLBHrjtmlyvm9nY0a5P0Y1R9+Tk4ScJMK83aPdSe
c1UMNfUTodAWwd4DeSWyVPobjn9T6WM+cnAN4PizahrkfBwYH2zB4WrQNZhO1aiNKVu+4IALC/Mz
ZlLMPxFS4O73Efoisi3n8SsRrYY8JpJV2DevzsyrkjkQo5cmfUh1d3hsB+wJgGzWk72jYsGe6AvJ
wx1gfIlDhLZ4cp+hHIhWtzEHR/ZcOYduPXdYbk3lgp+Q42TGwWl9/dKQIENjbEqgehVu5g/xtAbp
XeYtLYRNlOzoQslywVtVOeQiQ9CiRbLamrwC9mDZO+zK2O1dpiAL2oWW7gyj9577BrHKECQ0ujHc
Z+ZedUJ/Hl2x/jYX1b0kaWIPx3XuvRs5YbIWWlOafF6yPDAP1SLkF41Ioo+qIWeLJWKzhChsL+0P
JNFbhQvtrd9GNRpshqzPl3gaqD6FCOKPLxUXV4EIR7vksT33QY50xTggPitHebAqJZC/GNYRVVB3
XCEl4ouIHJPmokfWJk3xmXKArV8uPF2Co5yuwwHf3zUuBzv9JKl54xygJwQ3WaosDQnmpnLYV7xf
cYt/6p0jOjaDO1ATDcsgt/KoWFYUhEdtxZE8E0b1rZaj88vQeWR4n0b0O0er4wXXKGPP6NesB3t1
2+9FGdTWzptVHS2VtvYXY72UP6k/ujcIeMvbdtg85UpiYpdCo5h++FPZ36g0oMgEnPAvHsDG3/7j
euebZgpqk1zzOvqRKPkDtX5d7TSL1WiTIi+jYGgKOLXTfENyfEae5b1B0H7w0WxFzg8M1OtBDBXQ
RW7ITkk9c8ROWSiUDrMzPew3sGQsbHCHQwjZBli2Md9eD2NqViYo9XSRKNLuZjGwDp6SwX5qZipR
ZgbDHxNj65PVUNam1t7stKp+MDHdiRai40ukapx4GQZSPZug6uN1ftM7/fvbkAwDnw2/5rSqPDet
39SEw9Gyla/MRmR7p03uMfGdzzSuTsShNrQmsDrQiFBs4E0giPN6GUBIFKaAPMf1MSFBswzC+xO0
mLY7dYvnoqXa2NkCvLZw5d71rCCSY5k+I6iEHhGIaTjFntSvUXleduNcNpe+1Kl3FRQdWmEmjx8v
zF840Kt6Oz+XtBYkOVZ6WxP29c+d6YVXBgp9kWZnyCoUMHcgNA77WQzmccwzsc9QpYkLLpxLlx+P
rUw+XuZ68hTUGHmWhC/3lKhSEhtLv/GH1LTQ6bFxB+58LEdm45yd0Du7GVQ5u8cFw0ifYPvU//Sm
iQrxgF/A4dhIzf0emip4yTpDRh+vyzujmDA1kerlEwJgPtnMuiXqrsgH2NYyya8p7MoYioLafzzK
2w44bXzKbRtxha4YfMzXkyHxwA8ChlHklyYaCL4ZIHy/iF9ObZp0QLLgppmRGVgF3pJ4Urs3/bzV
3muzRkcArKyG9ptK4QIbWNLr0vOjNdHWK4p+2WVVecNhmH3ni+0u0y4leI0//vlvTxW/HnFToBxg
V2jqvf71eWsOfqP36HbkxA58L41yJejAwYGW/fFQpzik7VSR/CExqAN6QnDs9VDdVBmTxFQdUEfr
7ds8TaM0aDnPpvuzHeH6fzzcO40x2LlgrDa1deCbzskuG3WNZN6Y28h1EnVb8DjvWtvGHqB2xBFo
Duot46rfTx6akpTK2tjylDjQo67vPv4l70wceASMEg8RUPD6J+dTN5Z69qhVR44xyt9aMSSQW6Zm
71Jjo+zeuGegH2+/KbTgTW6UYg/N01N08pxg0y0W8qdgFM0n1x6ab7WrvOvJLosz79J7Q/FabFfz
9mlPUSa+llFXmChMU8ZubdT9YMKXCXXwsMmDc2pobw80CS3LiAEZ4rZM7vUGIkuaLYuHCRoMZCkc
YOw4q3kGPv5a712nMNvYoTwBaMGfNtzbcip8bHJAzswycSIsYJMnH5hZsjNVs0KkKi1jjHhE5uHO
WMccFrYDMAQnZQ2YoVfOGjFgp/pbc6VWHgroKJ9wrHUf1FAMGrF/vY4h3Yf066p0dzpz673zRaB9
mcAF+PZAKU8WCXPznOJF1gF9QNDPnGftNm+M5joxRvfrxyv1dl/zz0P+togY4Aac6vL3KhHG4q91
1E2lushEuR41JOyPvUU/srS64sxd9d54JPQg3GBTBHBpX3//ImmTbiQHRHt4cQ7TmCKRQTd0hxaa
/ylfIQ2dubG2RvXrh9Xh2aC7TtAFMMg+uUGUNCbPGHinKrDZZAFm8qUw/f7GE4Z3KIeSstqYomtk
+Ct106aszvX23wLhXIA64PpwBmAzQlB8PWWbDFwChq0jVzb1r6wwgivkxTG6T3vNseN0KScNGOws
TLy5S/2XCFJ7uK47H6K7xTFE0zfFB3lXa53/5BoFRH0vEQNFz9qjJeLrbaKRNy4GVfXCpkWQiCr7
6eFZhipP3tjdrvXtwT3S7sQv2ln68tkimEBDKC+X+abME8rUdOttSqx5J+bISyRiYF5Q6F48lh0q
/GU/y5tMemjKoknpfTHGFQAXKDgc6K2lMfUrPvmWoIJYwp7Z1KkRAnZIv45jYP5Zp4SCepHZT0Pe
5ypMxmL4MzTr8IJCIW7KwEJmRIBLeI0R5unub5ibRhFi7zD3sU0SHDwpIVtQkaZEESHYZLDjuRkT
TODcKX+WZtM/U/2QdylJoR7zysuv2Sgpyi5t0QEVpuRn7tsBcNj1ai1EfWZqw1si4DKyGENAiZxO
ZVffRF4CQ22F4xXUtki5Lyaqyxp0vQxVmXxVEtsdP/hlYwh5ny5AwHad0azPcwHeP9Tk2uB7vUwU
RE1v6BN4kSqnYE42GS4+re9wgYL5hC3i9Gjam6qM3Rb0HHvlGj26xgbJ8wRSBj2nWUOMqdIGrOsh
XBq3dtWACVmadU5jIOMVytlj1nzBoxI8VkaR8prZFX/yTlEHlEuttN2AP/Qfbax7pEJnhHhlOmcY
RFurEZaTn17lqhrCshO0U0Vi03CRaAbjZ9p41YsxeGuUS0c9fHzdvL3+XdPmATU4/9jjnkLR+9nM
gzrPIPQ487CjtW/u3Anu2Mej/L3eXx96YkXCOEBSDOT62y30T3CaBqoGzUFPt156EQ+aW/5YWB8R
1jQWj6Tj+U6uVbebsS+Nmj4XsQL4C8KywwSzFN5V4Q/zjSTUijoaqXloDKl+DQUOaIQIuljWQl6S
qHdxr7V9XCvKJR9P4Z17kiyOK4vAx0eA8+Ta6pKmszlldVTjMXNrTUUaN2YvLlMLKaXUYut8PN4b
vgKkHPhWjMhOZdi/+q7/LNmUtnrm24RyCBbdrxfOt2pfH5KL9U91OUlatmc+0TsvNOOxAWDn+Nw7
p4Z+bYF0mDk2XRR/P97/vj8eD+EuupjC+PMUnglw3m6610OdPKd0z2pdKIaah6cZawEqgedm887n
ejWb7Sf8s3pLyi2qb7O52j/smcrhcPjz5erzmYm8s6+3mYBthcyP/bF9gspqJz0FcMsw/W54nK/7
aLlTF85VtZ+R52ujIZ4PoE2ONPrTeL3T9sHzx7vkbWDC2PDLycX4CW84c5RmBORuZJJsCpHoxSv/
yFnq9kKu/pm5vv1o/xnCYoOQnZ0S37tktDTRo2K/9Gb6NADGJugP/luiA8Eo3oMg+FAsYPufUg3N
vqZHi68LcWJePfRp49wvdkE/s0Qq8eO1ewtNZixUPtnvEDioKJwkmas7zfbi9HgFLO54OYOWiYSi
ndEDQaloPenpdxTHp7iACbIvGjMb49zs3DOS8u99QqjxGA/jz0UCf/orOo2eAR+SgrshdzQbp6Nd
NF8DkelnUpj3viDtAHYJRTXsvU42K6SxonWxOogKLZ+OwJTRG51X69zFtWVeJ3e9wZ6kDoHSEwwS
8/XRA+jjm8rbnAjWWo0Hb01R4FqQTgHLY2njrtUC46GVZWqQ3df6M+Lq/pcaP7cvWWqb1/R7VsoL
jjeAVKo2YIpDXw0ZtAQl6LTt5X9f0kAzAv6ex7VHEfpUNmAoaJ+BQ9rKgAN15Y3f6bXdOdPa91YF
ZKpnQKfha59SWUY9GIyFthJtelVfJ27jfc4shTir4RaPgv1pAXWYhzOb651PDj2Rz0H2QuZySlH0
e08LKosSp5ONzjHovS5evKQ+s7H+h7Pz2HEb29bwExFgDlORlEqV7QoOE8J22cw576c/H30nLUoQ
4dsHcA/6wFvccYU/XDpJS7HGgUkKewXfstMlj5WMBp0Wpm6CrDeqbFOaTG6o1wk5WW62DuWIKlL9
QAtzWGWlAGNsJ9lw51Sz3G4c6wvnSYVEDFZpkROifnT6W6Q4bRHwAstMspx4tkoRGYjqfLDVJvKu
3yAXhqI4uPhJ2wBS2UOnQ2mATCclUpAsbS1rXzQgDkFGYb5BCHh9pEszDB6ZHUqNDwalsgqgoOgO
BvE+d5UmSNbFADALmnT1JFHz+ZQMenhURdR8wn/SPIIzp88oFc7j9V/xN/lcHe2l8EcSzF1FPWT1
KypzAnFjk39MXWq2O7TIEPcsZx34eNBWnmRHf5op0vwwTOWDpI7xJ46W/jHZE2YjVKH5o3a8tsyh
/paZfmwE3E8F6AmSv4PGCwYmZBqgJtFaTvD28Ad5wffldfI+zUqxMakXjiQejADh6ZvxtlmrrwmU
Gk6wMrM/Sg0HUUijL/Qsh51G+dtX5NF5QwAh2pjDC3sGVrJig8bmgTtjwGZlB+R45NFBeAPcRq8k
921fA6SzI3kj0yWpZgOu1osmCq0HHLMWnazlx/wnCqL1nEY5pgMoSoKv2RnKgOZjFJHPDEkG3Ewe
SjrqrS4DbgP0nb7GqXB8OdTqT0XUOgAENG92eum+6YuY4D1GwNwr8LR4FeaCSjS6DFRnv6B6/ToZ
sxZ1TmobrhyUmnEb4r3wQ01L5UeFNcXPEpZO7kvdrD4OoNwlMkYDHVQjoOMImazN0fVQSrRDo2nK
3+Y4zwlrKlTtd/CJpecuUsbEVXone4TPan6V0sK6K9MKaVwRyNNjWgvw+oNdK4/Aw8PO0wdVilyr
q6vfvdmX5W7K1RKA9Wy1DfBeqcp2VZ+Yr31nKF9w/am+asDF64UXW82fJctGxxknLbX3rLyWbrux
oiVJxyC5dZxo/uu8l3/O5NDUd4u3VgCCZ2yGHfVPyXgqU0RE/FDvVCQojRCgCcydW7pzwDDrcK4f
cLeKaw8kThV482y3nCZ7HB2I/zK/eim82FBhNAnF5iAH2+fkIKdcnl2ge6ZT0LIxVGy9dzKob0Rq
AV8+2aFhhLt2bvGxcNpxfuzNOdX2szQATs9Ss8aIKQuT9ybIw9mjKd38MMsc1QwMrdLEtzJIYjsz
K/hbnWISqgctvbkHMGVLXiYaOdrh3tDhFSR1KNhLmU5my+6qIPrqFTqm9tSJ7iCaEGAh4HZRegrd
gtvRyYPZqyp7eEN/BbCVRJ+s9rAhqo6ZEVj5fT4NSFTl9IV3KZXVD2oEQuA1I8eZl3Zm9DD0sYks
M8yxh6x2ZvXQAs0CAjfJgKKBpNq/IyotrC2fdm9Vslr5GJ877NUpbQ2Ai6gg+hQvZIRTR6kEyqBX
k+7P+Nt+UCma0ttGnRsVryZgOEZfzZIHlnwyfFsaxbdqCnHh6uRhjL2YthDgAUwNTGSSYyC06rQ4
xFDCoooxGk74JHczjryRHmgFxMhmBmyj0sX0S9nMfnGjUGGry7SQdmJcpro0laE7YHDQ5T5OHVO1
F9Ap0Yet2rq+CaCU2SCx28U3pXZqsc/NUUfEsCgH80bAyqJc0yoYAQ9Y9U4wtLSc5lpUandikPTO
q+V0/t40SjDcGmrV9a6UmpmFp8nSG8LDrKp2QnMiiMx1oVNkajLHwK0sTMVhHqYGcwwgG9Wj3Rdg
Jh1w1clNmgcj8JZKslBbbWKrOIpqAN4bcnzxi2zs8SW0yhCbvYEK9y5u4vEe0wTzy8CD9SOCVtP4
KY8kQKzcqfGlAlul+FJo9tqT06doacWTGkKeiMOPuJOL17HE6tKzWsUo7/V25KJs5J7NkpiUeXx7
0HtA3E0Q/NTnuXtvrVTF2G4crd81cQdst6FNR78Am3o/KnEpfxtsWq+YYNDag1EQON8AMgYgeobk
2QBg8yZpk/o5ykcybhmhyAVNWhSuZGcCoIXRKbdJnzean8pm+DFDpn8DF1G+X39rL0RuhOrQo+Dr
Ujdfu5QYMG0NjCliF5S+7WaET4+5JKcf10fRzofh74ZRRDmQbAj62ekLYdo4iomOYZD78YXXoQWc
PWhHpEA8zSv29YPzqBykz+kNSut7hIH2zgGfHl/xy73hQzDZFQ/zje2DYdh4Jy+0zU9/2fLL//N2
NZXVY4jEL0tR4s+830ii+b/Bsuxe0n3sQejZiAYutLZOB1w9liUNhzFeBsx3Pz/vjt9c/9On67N9
/vafjrAKOOI5BDM4MYJkoQNZ34cIW2FTdX2QSytKK0czF+E/3oPVZyid1tEr4rWuaEH6Vj1woWjO
FkPuwqeQKxFnL9KddDtXn5K0wOQiNIHcVMqao9EZ8t5Mpvy5rcotS+7zhgFKgvLS0ZZRECVsOt0I
qVGAq0fPBeBsCbQobKhrV4NZ/hwDYd7mwwSZBHGE9rWWmhCp6CSUtraGyhCncRQcQDiapDcGWl1/
T9F/9iI4Q/pk7Zi5w9Ak8mfYiHnltr2iLIacRgDlRwqj5xGgyTcp0sxbaYCCf3D0sPYruFqklqGI
tw7IhYWmO/hXKZjZgUd5Oi9lZPcNNn4ZeKpWf5vBmACzYg7vzLLAiaDNdf3X2GcV1qH9QJhmhkrm
7NR4BMjVy1r+w4jk+auO8d/sznNU/Li+Dy+0WdC+XAqKZKBL1WFV2ICfPFvKAKheSY2kuKfnATaz
bRXYY8UMThoEbWyA3rYDNPHrue0+jCmwkdSvJKMDrN2mP+rcjp+HoRUL9htHOELGroInrghxyNRU
y6HMGpDWrLpG3F9y8OMx7cDGJKLCq8ur+7pqveufdSbcRZcU/AqdQNRsSYPWwpqFEGEPVxLaaprS
zk+7VHsognb4aOZmfCasrgJ3yFVk4nVtrn4VLbcryoKV/iJFk9mB8NImX8PgTToaStp/jkwqyju7
Rg/QLSBI6P7GDz4j/fKDTUIq6sggqXB1Pt0nVM7qfnLo8GULagY5P/Fia3nv1laRvrRDj+MH2li/
RCri7xGp8h6GkZpv3EoXElgLugjlARXRTB6cVa7cV8jvhOjHUCIYHemO4B240ziI+D3TiL3c1Mnm
71NXLjL2lZhGP6cG86MVRfpzYz6Wfbc6zGCQ4NCScPLwrbVUhgw9v5SGn2s0HXqcVVeiyTuZd6Gq
T7eJVmFuYNeynxbx/Nwl0fTG/MLMUVLpySoCLO2pgPi0b+cbMincFZTAPNDU1h86OvUbu225Rte/
FT1CsFlctGgorM64jBgYNTPOEIiAcN/XQY7kjqTtkQAIXdxB243JuXCnOEiuUChyaAyy7Kd7ZejH
xMqDKXNN2kKPAHarm7qbp5uNJbiwJR1rKbmhQgI4c93kFnWYO0kYZ24cZzR8gqlFmkAJDQnc6iSJ
EKRji5mZZXbwyDJ5KGYsj+PuWyhkc+MaPZ9hfCfZDmAMkYig23L6xcLKphlLbCinvYNouFLa2GN0
87shDO0WkGb8dv3bL0CbyIABlSnUHiCBrUU5nb6glajRCisauw32pLZ0J7tUkv8k9ohxU9445i9T
qwqVxLFrng0oC3/wcGhgdJk9XWJLK/UHBB/GhsawhvyHACnKzVou5CuAO/WPMGtC5N9n62czmvLk
97B8N6vn5xEA34EMyiKwhnPV+kDXQVNquAGkrjU40u+sRUeBZ1r5VCfUCOoo0x8IOmtYDvqA+46R
HAPbGvEahN+6k2YpfxaYvt8g0kRpSATWRuHzwn3D00PFjGVlI6O2dbquc9I4ahjR2GzTEniqFkQS
fjRlOHW8OJb2J56l9nPbj+F7QzkSAHwjqRj8NuWW5+GFeVIpvi6oPJWbYr3erSq3yTSrlLQnx7jp
YFtBwur0OyrvW2jOC28TyDxQs+ggA846Q2epWjxDPkGesRWJuZcnu7sthJm9GFYavyiIyvQ7jn94
4DXod/gttk+ZZoR3rWJWN1bRDEfwuMVj6nTOLo3r8ihJ+I4q5F3pRpPg/A6mAEZNmvaLTJCw7gd3
EeiEDvlLd9ZG+Zs2tR08Qrm7KxOEtKxWiiDVDtURxKq+pRJ8XvVj6AX1YRMb0P1ZhSW9HGiN0PAQ
r6xmmLnIUcbZp+A94cBNWUkH2Y6np04O47sgER39d6t2fg7JML458tDK/gCa2obNVrT3BfZVGOm0
uYX12DADvsC4UdE2HoHzSxl4m0XZlUYQfpLrK8pqByEibkpXS+3snipG6JlKM/8/lsQ2QS1SHUZU
Yd15c2pS9H6Al2SH5fCS4kuKEqRifkxELc9dW08kw0GLtRTh+IZAz7kCCuAzYin6XOwFLol1Fgrg
PZNGO3UDukQ3BkJAd62ZDG4HD+sP0MLEn5wymPbQkeenzAEMh5G9Vr9BYTAPcd4Gn+pUNFv14Us/
i767prNdsJtGhvL0DglVp6E7h+sWtZJE93LoPy8lZps7K3VwSo7U5KfeGJB+cpVLrCmU1z6V08lH
nsk6BnVewcYL2y1s/IULhfo/cpDo+gFMXsf90gS2Mo3g6YikFy859RefOqGBfyp9tuuP1YWhSCLp
bqCUg7j6umllzoqGNEvQuqWDCEWDZANm1nH6UI7mFt7BWi7k01Bngdhhzfn3QgBifDrZUdC3Aba/
nTtVmT4/QRPMfYdWIrZ1Slg9wgbHDCqNKohbUtmB+WjMAAJp62hf0qShPlPiBvJaAyBUdrHcR8+a
XYbAqyz+o6db0sL+w3P4FuvV+YtQNQSvHWIdA15OLluP9tBp5r4DmvIdPKvyBZWV9ksGPfNdkZRf
qlPJ71Du5O+N2d7S4cv2YqjTwRfOECNeUgjEQoK0HrFubpvwUCZWK++DuNM+tU4rY5ZVymCJupr9
v+u0GOoR/CNkVqQMtLYrVQOduUHKI9ySKif4rYwQJA9p5kwKTmYU+XaI7KN1UxY5PlXhiOQGdbUM
X77ZSo3fDvDX9zhoVIyjcLD5OZrM3i4ZJ9yningQX4x5QgVByaFo7Uo5lggXUOUA6jdq059M5To5
6EBaZoilZvaqhaa5lcWfX7t0ydAdWmRMl/tlVTCA7Q49S6cYynQGR3Jn3dMbZ9xXqaHeoFsSQmmc
2o077W9bbLWpSNxp8CyqbUtr8nRTpePUi7YhDHFm2HQG8K97A5b8s0hkk7rsZJleC5ETEJ403Iz0
tjx6mf0h03L1UyM7Yg9oTD+GcLRI5+Taucfp2diIQP9ClVc/cnFqoDG8YAAIDVc/shplNY4WrJ2R
lIpHrW8oPJut/rsfq4rcuNaNzo8mWfs8Q4V5ne0yVgFoOhLSJPJk4P02GROKfpwCZ1c6NVRj3RFL
NNjKY7HrcSkgEIOq96ApQ2KBmMft1lMMpCzQk7aJKWHmx5Ov133s3EBOCz9bSVp8wAGdY9eOHe0j
FuRqO5GmyVMzm8Gvtiv6fh865vyEgkt9y0uIg5caaNLvroPPsvVqL6d/NUdLiXJR+lvChnU4pxlB
LvW0GlwLuQLfkp3Uo1yb+AXAju9xaA2PoIVtIJk0ZjRC96eSGPM+G8zpIHI1clOlpH1y/Xa8sKXp
rgE/XzSiQAavQkwAjaEdmHXr6kLqvRrRvQ/KQIrX5GGwS2i20dWKtvC6Z1eyBXQDcAWVH1Db+vr2
D1r8q2t0SNwmk/JjYCXtLTw9opnK2opcz8NJxrJVNPtkUAuUOlYbkxeWtoqBN6FdoCPlB5NUf9C4
UF7jIEq+S3pPPGmECMPTYx1fQM3iM0G52niIVKF8NKryx2x6FAhnTbwatTX/Rjyy+5Q0tvhyfSX+
guFOtge4CoBQeFGhnU1styzVfwp0JAGd1VZ15eLZbFsHEXY1BqAjXht7Xann+EFJIJR4lVLhjEn8
F4wIHkwjbU67jyiVIuUo3JIK/7zrk7gvn/Kh0jZSkr9Sh+sfSfee/j1mR1CuVpFnwcFg9TRIz7Oe
/pgoV/2ZjRx8rpOrwRfLEIjyWpM5/wqrJHkfhIzgEVRugp0C9Lzuhgq0PTezshpIrDLm4VEeKhgQ
Y49w4hEdSiJ5528K2cEGOfB9aJeEegVqGIWZdPDQQbIrX9UXz01bAr14cLRS6Bvh6nkh3cIVh1rt
IjEHx3dNKtOtrrDGFBhNO+T6cUgU+i5are/tyBqot2S2hyDg4PcUityop3bpQKOFf0ezeWNbnMUU
yy9Z1DSxHiG2XJO4Oh5RLYP3yjD5N5tm6E412kOkSrdhHCoHdZj2YFWO1oweZi1y2mrZ1s319/Ze
rTq/wQRdZOg6/16RgQKuz7K1lt+gtuPjGIIYRBhZNb+ZoW4HuzbMsYenyrsLLZmGU4hEzCgrOKSA
enhe4CVeGxXiOBaBddOGkfzg6PQhg16O7pvR6PdxEdSI6kzTIas1zE4CSns01GRo/Gnmm6Xe7Dnd
oZ/XDaT6tqv3doEeQil3yJWXtnpnN033fn3izy8pFUgk0kUkvUD85VXgnCQIVLaOQWDTOsGrkKfB
78re2qMtW3/+96GY2IVXCCgRhMzpyUfJJm26GDZdr480nDNz2lcdPHAg7OVG2eovWup0KUnAgD9y
hDFCYDVPx+osaQ7rOuEtLQS6uPU4E7NBYcmoQ3hKGqEGWzoF9XbklnYDeY4HgXvCnIeyzqgsgmHS
NO9kq5YTHm7zu1xl/VGUGRTysay/qBpY/9hmOe1Q0Z/zKJeeKH4rz6Fj4b2SxNWNXg/hfkrzPkOK
oZCPmjnj0YubyH09l9UWfuSsTEfjBeVUjakFjUzj4/R7lbmaLZT8cze1ZvO3HBVZ4aG+JD2nAXiS
PW/1IB2yqe1hHFNEi29IkJGtDOkPIyE1heEHgUmtu8ypgj9ZH0YY3RpG5U2jLt9Uig3LoB6tKEeA
JDPe1a7Sfl3fHWdPNF+AHxBvGMePisjqiSYkbEQkUoR9kiF+VPpgeqp6azw6Qk3BWjoUSUS8de1c
HJTaKQdg4ZesBYnx4ehiHWMlcKVj90waVyAniIgY2n/mV5FO4lXv7E1jxGUxVpuTUpcM5A2OFTKi
q9clLtE9pM4H6VBLyxvsD5SbqiGm34FYcW6DVC9dwR8kGBI6hPOiZzPKEQIXvdJAXkiwzr4+92dl
C+ae3UFBCdA/QdLqEtB0BCjHDH1PI2asmlb/YQGNbhzKC0GKiuD78tm8NOc63UYYV4Wjo8IxIez/
gqQovtlykNiml9Dvup2jEchCPrXzsI9KEaFDO0Qj6J2+nt4IKNrCR++mj3yprwDIiNCegx3lRACE
ZKMgKqKoouByfWrOwf2UcQj58Txcwir1rz3Qf+IVag1pSucSjPjc2PdtnIdvs1pnLmTO6Ng5reEF
aa4/lgirPc86oEl0ZKZ7sxnaPVJT87frP+fCdU3Zh7I/Rcq/9ken57wX8Tgi5Ja7Stwn38wkRxg8
NIPvcugQUl0f67wwy6fzGrJS9M/oAiyR/n8+fUZKgLPBpRI6weRHsXkLt25PtXpEswLLYWmOv7Et
kXayUZDIs8PG+BfOiWoClde51hYfvvWVkKXAQxGfces5yV8So458HRUaoN+8ipVIxi8zze0nHGB6
X2kr/SDiokEkK1df29GYN4LCC4eE3AEEBn9wTNYVFqkZaqXQIuy/FVA5oSkZNwbq6luHZJnU1eVA
3Lto/9Iyxk9rdZNbuojUCItrNyHlxfDIbj+rs9p8VZyQ5qMidbm1lzsJeRdKB1jSj3IbYTuZZvzf
dB6ztJDDhIJyntX+9fW4MAG825ju2PSIieFXyxH1tgyOluUIDYqLHeKrd2ZaG8fro1zY4YyxGI9S
i18KAaebDn7ObOkxJj6zjfKTGGKs8LIEMDaiCBtn+9IHAdohM9PxDQAdfDqUXTp0iB2uPXwSnDsy
cGCtNuS6l+tfdGkYGyaGQ2kDMuV63vCfQLWtg49UCnCydqs7dyjTbHltXZg3ip8Uytk0C1R2NW9l
VKo2rselmyhhgQKc3PqapON/LllC2TgK54gf8IRk+LwVDATQYxUpNwaCPxH9c9BOI+mBhNpq3ijF
U5EjY5qVCsqAQhOeXZTWg6rhpZiWhYQfs+480VGUvF4eCIcbp/s0AfzaqkBcmAoQ7vxAuti07tbP
mVKBWYCnVaAF2gT9jp6V/FsVoflzQWjYD3NAzHhMoC4/Vomml36XFcNn/ib6mxYbLkDASc7bnW1N
KKdoKi/WrgGAvIVVubAvICoviHSwF4uo+On2K8OYmiGwQ5eaRXPsVbj4Qtt62s8r4zSYbNI7xKgp
2fNXnY6Cl4sDRLRvsOlqkPYfJoRxK4GrOw6BoGrj2LOQ8npMyjZ6LNHKzTw0zqNvSOV+EYqkeSY1
7K07bjlYqzsOc0ltESbALdxcG/wUQ9mAZtXRTSqt8VOld4sEXZ3+QcNZ7PVx7m8AEflSkv/GHGHw
9cmpDiNloY0L7ZxIB/eA7HfZJWBHz9J8uQskMKEy5cURZifNpD/OWJcH5Koyn/ZW8txQHf5chKJD
lRdt0mSYZzDx40dqq5/UEY0euxn0P41cozECNsY361Icpy5CKqWyrI33cFmp01mD9o3UEGV+/scR
P11JpG4doypYREkCBtu1pf2Anqpzl2kTPkhwyw5SNtobDZ8LgyK8z0mHNoHHir7apKIqhtboUV5q
A8GljwzWA2o83aGeytmtA6nwSjqE7vUb87wYjCkvGwR7G44vlNdVhDxEZqrqfVu7U5O33yI20UsJ
SO6rXY36I2qPyKKhAOf8MM0IgVmqLariFgbCV7CTg+zdjLroZ4vCyyMoAnXBnFnzt14tzC8bv/PC
7CzoFFA34HUIkpb//p8IqQYGUSdGVbv6APaZix5bv0zRxVdbbcKcN0vNf1Z6Mj8rUjh9mRGiW6jn
em57QdUZfgxUX70pyzxP/Ibo9bYJkvQ3iow5+kbJhLDz9d+7TNtqB7HbQfQQOuIgtv65VjnX1Vjw
c+NMa7xEhhCdQefaS1GuvY1Fq323uhg16Qgk2vWRz69k9DhMRQHJQ5QgW6uJyqCQLaTIpacgj4SQ
YfQYdlQ5elC1G6/6paGQclkaYSTCkPVO1wR1b+qCGlWcAZq7j5Cis6vsZNjN6NtufNWF5eeRQWKF
KHVBiqx6FhFGh6Ek07OwSuRBAa+X9k+hqeGt5MgzSsAoYYMF1xp5yxXjwjdyLBYGHIELNdTVdCLp
lSF4KCPcojS1H7aD4xV6ke4cfQg34rFzcKAFCAwwCjA6gJ2ESqfzaRcJCB/Eu4Ggp4XtViCyfxcN
RL3F8xSF23TSSKBV+InOfrICY/Qt7iZxU2UmivqShBDmjogO21kYRRL6tjldSjO3o9BFFa9RjyHW
hshth33tO6FaB56Efur3ykyKZjcArXdwSSD63rhjLqwdreKFt714rbFfTj+rqh1QFHlQuelkRO9E
pP3dQkC9NzAj/Ay6RPZykSSfrh+D8yefcAmsL0k/OQ1Y2dNB7ZDKHn4tSLjUZeBXVCN3WjLK/x6e
MQwdASDFkMCQHDodZlL6EWqdA2s7nlUoDLP5yZwE7HTIKnQjadIeEdeEZahX9W0lGzUbNsFKeCkC
oyiJRBGh1W6O2+CgjCol6OuzsByL02tIB1JFoQrYy6JnsDqhdqaTvlQy1B78Db6bWQQhAWkibzbR
dd11mRkdrg94IV6FRisvCnLkRKz4qsAh4cAx43LQuGpkywPK0Kbj4elgOEj2KMJxk2iEYBDhLivv
9FCz9r3S1wItvTrLUBgNrHBXtJn1PZLz9CkO2h7Byj7bKMVeCNXYZgsQHJmHRUdgNS9c++HQSdiq
5mWt+ajMmXtVBluRoDjynWg5SqDWNjaWz3p9a2TTuG9aLBgRmQ8/A3Q172hNb4HgzsXg6JexUqwS
kR7p7+qqyaVCQX9YRbgHc58K/qRt/UqrKPkWGZX4XaY0hPcOJZrATytIKP5Q9v0Lhau83AeBjYNC
RisF9Qh0K79ITad9AHlvdc9uhSK7kwBLrNCA+LWx4OcRJnEldQP2GX5tQBVOT8BYA3KTG1lCMGXA
bWRoM5pMszEd1XpOfeC+OrTGaNorjTk+1o7VGd4gV9oHksjmRnHt/K5e7k3wZH8jBBp0pz+lQpKX
GBwxyjasfkDyVe6cXvs1TnX3r7R/TjuDgMoBEQo7fbl8/hOMSJEV59iGMlAzBq6ipAldX/oW16f2
/Aoj5QNQDS8aV0ViwtNRWjVIorojGUrbiE0xFLY/leg/Xx/lfNJwGaJZAO+QvcdLfjqKOpRoQphK
6sZR2bgLYHKPEmZ426rGx/WRzr+H/oCpcTkstuVERacj1eTNi/Q81rBpUdw5ukFNHycE//ooF24g
ANU6dcQlCiKsXd38HXZUmlIH8HHH1HmIq2n8HQIU8ZoW2aaRrfklzLpkBycX1+ReDG6m9IOH+mrt
hkVDxxN1nbssjNGFT3tr440/n21AXQqRLBomKL6sm0D0FZQgyDLIp3r9EaSZigBmq31O7LT7vjEP
5wcTDYxF/Y5GH9jl9cHUUP/hCkmlHdKEHcdPKOkuUdT2FvBn4o/JhDu9xJvmgoZVvcCM2tcemM47
obP6zyoLdPognwM6UdDJAzd2uvRJQWI40ijiuYvxuZPFdDTVMN3Kds97M0SHDmk40P7FT3m1l0Op
n8EbIcRYqE365hAE7GKb/gzSy4BYdDmhQoFkftoN/YdGdukhgzH8vD7v5ysMMhryDZ0w+too/Jx+
KjRm+I48WfAdzHgfzSSLFDd6NPrrrVm98IzxjWREvGTQLhj0dCwc/LhzczwM7ajEDsgos6VaH2ed
cjeURoFYb2QYf7JSWPFuCWIe5pnn2Q1kHfCUjjMtfl3yQDtEtHZibYR9l34d07BEzX+R+utFL2Yt
GJU2z6m69IRfA4qMBxXu72sH2vIVWffmNpEHOXZDDfaSncXhAZ3uz3ZhQyGZSSSOoYZowcbPOr+F
wACDsafBQEjEyTidM4wnskjq0hz7lT4D26bnRxM57n99isBYA2sGyc6fy4Y4HUWZkk6mvVW49KWk
n1UWl3e00gXtfkPeKMKdfRBDLZzI5RKnZL7+IPSv9KqwAaQ4I5Z8Q6KFB7L2f67g0pwAB2suMhIo
Pq6lnopAwqpwRMwdhkJ1A+IK7e7Gtrzrh2c5HCfxKvH6ouzCpuEEnxW+48wSU4D2rZvZxfRWp7H2
pqFJ9m5prXwEB23uQlNubibk2dG4FOW/r5qumeDwuDv+ZpunqxYHg1MWJjkWYJWl2OoUh8ruMYgp
MXK6/qVnSRFgEDJZlg0Hu8Xp9nQoKgZ5JLXocKhqiXBVvitUBYuq24hIWeu2FFEBJp3PLMkXxET+
IURag4HskUvervEEITfHN2LsEd1zqabJQFAKdXRcI53wkJhyLXxClxsTuxl094+soUK2s0tN/4hD
QIGHyAjHH6LT5jt6yP2hRg5VdXPFVMHO5wVPTFgZM+R/+t8CiI4jIFSrGaBOESr9Z6APZgeDpJaN
Fywlen0H+QCgFnVR3LciZW5eo0DtDFcPR0Qngm5E6c5qxjm/1S0VnGbBhefCxkaNTQ4ljJi7cVDg
MXd6GnuRWaqPreQECVogQ3vXo5eEBH4R2b/zaB5uzGrKJMyOEoEYPrhSyNKD2Twuuk4JqoYjhotO
02uRSydf+pFY8XjnRDjiQISPNfZDGGKZ3Y+W9L1EJfFLaAUqTexm/tpbrfYRJqX0vZJjo0DSx4jK
Xa+mlsO920uPOORK+KvrY4ViIBFJfT8sajdeNXQofBLPIMmXygIZH7AuiXQUchQfJh0BnkMempHY
1WqFBqRdVpD98ZCTPalVne85fgN8IGSxrxWmt/pO7mXMrKQZFtdTF+lcCgo6iYDx8glbpD6bTdPv
jRqvqSwR6DijXMsyTTilJ3u6qdW3IS9zFdHzViDT1SXTa5fVqu5ZiAq84cOQF17vdBiWgL5trF0J
Fr32IL3QcjCUGfGiFtp2tRvnqn8X2Bu+ooZOdzmp6q7YZ+ySECBgNZW+g4dieSsqpItQ6S1y+gE9
+rJ4FFBc9waUt4cdu8w0PHSV6U41jYnL1VRUCMuRPKqTZy50NS+1RPaRiHbiEKFrr+7CyVa+aQqQ
k13oGLgMAaHq33snFzLaggNRHaXf1MbIbCw/gEf004sj9/V7qhs6mD5gUOwQsr57CvSy4nZKC6o6
JmCJQERpw7PcIbnoFpHVLGR5GyGOfI6qxfI8RUSC8xTtwmC03lD4SEpXixz7sRLNcK8xm/x1VriY
ymmDLnwBxxFP3FqMQMmzxaSAjWgtWLsUQ7OyxFqDuixX3vWL5/yK5WFSlCUKX0p365dJBwQg+oxg
V6khxLj0caO9A0zwvo5j/ZOYjPltzCqESnAb3OVUVjYi4HNY4qK7tNDLqAYpS3pzevO1SD051UC5
LkfRAjqbU3ic2/xYm6MNDkOYnpomwwGxX83VbFzDIC9TvLGBZilAVHbE8bHPFTV8vj4xF95RSqAa
/Mf/0wtfBQYAmQRdeh3Zdbmyn8oim17aVnY2pv88KuLzyQEoGy3EEoCZp59PIUbN5SjJXWmk9TGK
faA7mCLLr0Zo7K3CeAdLdJ/YAlVITF9nHVhGHcpPTT5s1K7OAlWw1VDHgYKDPFcImk9/iKJWdjeq
sJgCbQ5+OphCeEUp2rvaxN/oX6eWo0B/AVcBAnTqQqdDjXo9ZsSfi3NBZR0qLQv+VK31z9YFtPeW
5hI1VAgq7K7TUXRnNqyWjhLOmV26H/VQf43jNtzI/S9MG9CaRcPNosRFN3E1ijmR41bUZ5pgSPHq
aMQee7NF9dTayODONyQgraVzB5LnAh6m0eiQWxhzu4bNoUhja94HFZDc62tzDrthRbDFpDmIuuAC
tz/9oN5oozaJ8W930CDBLamgbuMKORW23wdFUO3KeuprhFnwJdhJyTx+qTVzLN3JGJNFaL7uj73W
Z8PGQbnw9ZwS8IBUdLin1h2UNqozvRlGJEaawvQhJdp+qqD8s/H153ERrw5REdVRiqRnm0aleRir
5WL+NMZYGkxR+oKuDFT7rqr3NHKNR4qFzidl0rDhLgwocqrURXhPVMazpWTJG3ODexr1eudVyxxz
R6F9/PepMMlnFZA56JEQ7p+uUCCmpElSmklOiNWJLHdE4Q5smetTcWHC+dv/lm6JS0mSTkdJ1brF
nJPKrZUpWMo5/fgoZ5mysd0uHB8gRrgq8c9SfF0dUqNPzWFMlGoxvGlQxwFrZ+RxfZMFerG1tmcV
kIWjvywuwAmAjmc+AEFZ8p7XZBPWID9HOMe8J8KZ3/rYiG5UPN2f+15JP4VBGGNhoZpf9CE1XuuB
bPn61P5NdU/zGn4JVS9wAYt7y3oFowrV7yAGj2eiLRbfzoGQv0Zp3/0kF4lBfcGZb3djPRb2Hapg
2rsy1kl0O5jxnLm53ekvAZ2aNyUtMQAs0l7eZWrZH+fOmiI/Q63zF4KsYEpVirx3mTNX7V6IUf5I
uxFbVOJWqupJled/7GBsVK8MSwqKsS7Mt+vfeb64NFoAN9JpUBYa92oLdYk5VQpgQxep2cT7H3vn
sWS3cq3pV1Fo3DgX3nRcaQBsV96RLJITBC28RwKZePr+QKmvuHdV1G7OOzQ4OuSpApBIZK7812/Y
2m18i3Pzo4Fi5MylXp6f0KXjhcrhCfYSDiTHs9UBQkbSMnIpy8rMy143Fz9s88a+9S0aZwePf8AN
n53uXKbIK1dGaUJjFZQH/OCUAOz2ncIeiHAhac7jhzrH/JpwjWFneZ312UwLubPjrvjw9si+XKaA
z0h04D2yXum/Woe/Ic7YYQ/MIAxR/WWAOBrPjvOMo5dzM8TZQilRnBMjv7TJW61m8f8EwKDryWs9
HuCCM49e2igpisLonip/ISTZQOdp7brEF9aFSqykJ6fN0h5TM0Ay6Bdt+eQFtSCSbCzT+2yOOe00
rYarlwGP9KnA1ntjESY6QDbASfaCzk/3rRnq/jFld6EN6KTZJxKbAmw/SeO6H5A/k/NY00giDksT
oSW0vNy2SVMU1zIuXC0kDrJDuyXaHkmYr1XGxrUh02w4htk/NU8N9SEnD9oOqXbxkO16gkqzpVAf
e6330pXaGIuDTCgTwprDuvjT1Q5OBZ/9Cpys6VCnxV7vEEpKgCHZZMswXAP0C+QKBCjbKBU2b8+Q
F4wDIAt/Zavy0vAfCNbl/bcZkiC18vVsEmDaXnlTmAjDVo+u/kA2SXfgxJ0gofDM27gpcAd8+9ov
tg6uzWpO9QDeR9/6ZK6g99ISFJXYp6AIu4SBgAbPDKx/nRz+65v838mP5v5f6+Xwz//m3781BNdk
STqe/Os/79of9dPY//gx3nxp/3v90f/5T49/8J832TfyQ5uf4+l/dfRD/P5/X3/zZfxy9C+ABtmo
HsSPXj3+GEQ5/roAd7r+l/+vf/m3H79+yzvV/vjH3wmXqcf1tyWk9Pz933918f0ff6c6/m3A19//
77+8/VLxc1HffBmzLy9+4seXYeSHg78A/qDv4mYD0MpU+/vf5h+//sb6i418rRogFPBmVpCpBhJI
//F32/3LgU3jwjjAQYX/y/o5NOLXX5l/rdRxoCIWAGzW4cX+3yc/ekf/eWd/q0V132T1OPCLmXa/
7XysVICT/CKXlvDqCXtSLutYE9KizNIobWvICIPKN4k5TGcm/y/+x+llaPhZDAEurJysjmd/OZvE
TcV4rpJPIB5dc9A/dK6u6exyXf8Yy0a8N8GzroTTtHpYj/Ukw0kPiAHNfdLr8Zb09Od0YN8i8XXy
OdurNezbNUvtyqnd6l1aqLK6Khyk1GQ+6M5tME90iQHZNfKQhcybrWVO/hxi6Kl9qmLDeJrLDMVa
QazgXs0efKW0GoOnrEEORevb0TfkUeZXXYGJTmQPhX/HsopD0m8z5d/v4/fxP9k41vHnoAmjm6KD
c9Gpqwz9kNqBJgoiFpN8iPutt/hPdv0+cZhv/3Xy4n+/0LrhnryBowudvIElZZ+YBy6El+Ozagl0
Lf3QtXDdnK0tVVqIsOVyxLHs7cue7sZM67Vyh4fr08h/Qe1MskxMVq2jGVOUVxOCjy0IP4HLsRfv
bBLfUbeN3pn17oWab70q/YPVU2QFVU8t7jtqvDiYZYxNpAhWI4BsW5QeMhNVmfcd/Ic6HDyXQ2hh
LhuauM1eKrvdlHwsZ46j9mnPC18iiLFYK3E8QOtxSrgYqprs2kpq4eg2qIhQbTg3wKOmDDNLdlaI
tyO4qYILfesnySw39lBWN12WO9khmcqAsPJR6NcohkbouHGvnrNmjh/trhAPmmgCddn2BgGVU7HG
vNooiNXexh683XW9C1sxX5R1M/DnNw6+kldeGrv3UrOmOawsUuvYeD3n67ra6Du9MgychHvbVcST
5uqxTSYgStTjFRpm5Pg7UK8ByHQqMegJnCH/zFlU784sFutM/G2mIn6yVpoAiUJ4HK/hg8drBeg4
kb9KEF0PuI/o0+0+qFhTX1tpnvMP+bXBn14Lrx2qNs47DgLX42tVqFvdhNM19jYGlhnB6LuRP4jx
2iI/6T4fSbFCfKBFg2fqt1qhtVvUBP0Dmvfl0GP8XFLbaeLasdKG5Okew1QrzzeysOlgv/0hnSwU
v0YFjAZsimlkAgcc36lPnFRB7mgSqVqb91UeFBOOOaT5sWC2j6hj52b79hVfGxzwR5SQKx5IE+Sk
bBApOTOjmvB75Bt7dErP/xGbVT19Vm2f1CFAGObhnZ6WB9TSgY59LPlBkYXp6sdx9eiJJi1WF92S
FVU4o8Z28JqtpvcZ/UYY6dk0mPu37/hkM1vHaA0CwdyJsAeWnRNqwaKmMY9t3iYfx2Nn4U4XWk7N
x/72ZV6saStXC3oA7UlspABrj1+FmjB8Kxf4JIuN6Qe5OOMWf9+nTlvG+9KkVG1bOZ5Zvl9IkHg2
vgkayeQtrG4UJ+/fAe/VTFFpoQ6hEjlIrJZ87wTdqnNoRPvJbtWyhPPgJRYkQ1lO+4EQQfYU18rf
vf38rwwz0uRVJL1C1bRQj5/fVtMacNlooYXrTiRJid2l2ZLt3r7KCyB6feKVaIVaxLQwfD05QlZO
CRfTaeHXLJN+UbpFsy0KdONRasVeEWaJbX+eZllexCbMYqyhkKZNRZV+A/3LbpvSJxtOIGVApIwR
7ds39+oQULnBmwCrp7t7PASqIfsttQh16sp03DhEDF5Q4iR/fpUV8QOHRtK6bmbHV2mTnmCgoNfC
JDfGe6+Zq5A+k/X89rOcnkwY55WJw1eDiw3d1ZPP3ENdZCyScTastNpp7lDsoTVVh7izllvpFsnB
sgUJlpUX/+vEcHRgeKMmWb9X6k5OsICoq4rv5Hs1CYN2cCHGxx1vVuypmrTIQuab9pDbKthgrtLc
YJKiffTUmpQ5t8k5GuoLNtJ6C0iR6M6v2A/3cTzEQ9LpwvbXzWbOrAiDrHLT5zAgs8LNHzUxlwhS
x2Q/CAujMa/tr5CDiENhuHKzlN54aZQzO2uCnfkIke8cyLp+SSfbE18Y90jbg6bwae4c3tSYJmZ+
gvlub9wVriseEihga4t1ma790mj7M1/da5OBfXBd2CiiXmwzspaZVVsGJDAfi9qOXuaVjfv41xqN
P0w6a9hkpNTdIDdUH9+ehq+sqvjdUGmAUa3o1MlkCHAorZyGDriFA+qm7AkgNdBUbQiy6zM4di40
YZxtzqxlr1yVCQhoA2DEqnralMCzu59KiUtTp1dZqM9d8mmeqs7Y9tYMs8BBXQqSNC3n4kde4De8
VFgFgEVkOJOqYJ2sID16jlm4Ha7zarH9TU6DcTy4bt1dJnUTO8gq9Vbb0hI1LnH8t6ZLqxLaTzWu
qeNzhW7g0E26/jODhZgciAHyjSgpyJKNBF1VWqKBWr7iGrSYh0B0Q4znCVQksGO7K2Gmxsu8M0rf
f+cndjWFJMsO4mDYwlEXg1lBEJDVMtTRYLl9czWQi+7sVAMAz4ofqE1HNsV705cW6ZeaiQ9VWoqA
TIyGHrioc1eEoyfwv5RBmUJ5l0XQh0oKB1fHaj4XF/NCIrOOpLeKx/mOVwHCyXZkBVopHH3hEw7M
8SpO5nmLinqyqGSbFMpSLaK8KvQNUXXzNWGJzVWgpH4bBLl9UAWOgb4S7UWOeOe2G3XzbrJmDphv
T+5X9otVcQbFg/Yl3OaTlVyZTjLUE0R/U6/d7zRpZnwVuulMR+rkjLeup9A22SlWLT0025PCxA56
qXj7FF5py1EDZQHeZ7MLzY7c6Wzjx426RoFnuRufcMYoKzz9zHHv1eeEnQPvFqNQEpWOl9NxLkSm
FMCfm2vGR8NUQ5TjaXmGnPNaZcpRCk0wVFXWqlPJAge4SufcDJzQOu7OLueGZr/AlCa2q51yBF4a
qmqDi8bWzb1j9tnO72R2bw5LcNFmBfkWlerrD2jrocDr+KAFRmonocrP9lNerqd85ISDgS2inqdq
Oh4QFehFNhZsrqRdsEcgm8YrWs+f22ZObhcVGAC1+bMcdffM3vqibwhfkDJ1Ldy5MtDjybZObywI
mpScWWQrzqE0E+euhj91oavEOQQLtrVeNrk/XQ3zD8SqA2S/fL7tG0GmeZ125xRCL2cGt0OXjF1s
Lc9/3e5v+KcyVGwSikPRqDn9pmpgVVQKVtLb39kLkv761PgMrosrmC7L6/F4p4PZzt5MFqpMzXFr
FTPRaL3CaMzoJnNfkbN5P3PgJ6Jdp3Pb5zMpd8SebtDINfauRNe9xc2LnNUhd6o5knn61fQWb0++
ow2abftnPtmXh13u99fRk64bZOiTXW8usqoZR+CBeW6+2mhP27DUtTHKHFmMZwbn5V4HvEtzgjlh
wvM+7Ywkld2Qts7YLFhN3ImlLzMUFdb7Tunu+6xZRcxESXw980bWET+uYWj2r4sBLAY8ZV9UWBWw
Wy8RIJBj/t6j97KjUcLqbBZ6HZWqwGcGrpcRaRyp1vw1uw6twZ+wP5MZqhTHbc8QMl8bck7QgJ3A
C3wdJztvbTUSkhjlhWzwO0w6CQiltXPfhHMm4zP11GsTklB4mBVY/eAh4Z58hlbqggsEDLpZa9aj
mCXyOCuXHdVGoKdBcWhMDTvh1ZBoPiRZjFi7quhakSPnj31E10mWJILZ2d5zl1R+JA0HRzmUQWN+
F3TEiu4Q1JM6pBw3NQ5vv7tXFi/8f4FgAEdoIJzaTlRagqWI4N69yZgfsK7LD42vsOvDDmPf9HZ5
Y8YixwXBtM/JHl5uZawVwBy/IHMG7mQry42lB5WgGyR8uKWRSQn2YcyrkUhdbcq0BxLTh+s+Txzn
h27Nyzs5GXm/efvxXzmBchMQ9Glhcj5irzleTJRTxLKdUHgIu87e0fN1QFsSD22C894f+uEwLT5H
Bd0atwQoTR9b+N2k4Roqf9/Ng4xyB8fwQ9xigPX2nb0yOg65Q0BkuMfA0jqZVJlq9dJNEiLMEmP5
JGY6u7uhMY2bbNKGZT+3QZ9sZdZNF3GgrOyi5XDRvn/7Hl5Z0FedBMg1TfCXwhSlxbiEelkCcm13
IROEpAOVnDuPvPKxuubaQ4Z/5K3T8PgV1D7pOD4+pOHsBUkbOvTdI8pMrwq1xpVnqpdXL0YVBeKA
OJFgwJOLVW4w0mWkBdlMDV6luf+FtO2PM9L4D388eACcjBqye/bo4OQFFnhbO0ayflk4oV2k0GZJ
5imzM+DzC1k/uyFmuwjogA1p+52ebrwym5SN0S6VuJuFfbvMRFpPg3WRZc3w2cVk0rwgeSjYqNIo
Vwpw3oaJlnw3ZyGQnI7lF18Y4GnovX9WWUJylO5mIuKXWWvunZnhBYQD3NOfDw54Byx27hiO1Tr7
fysVQBUdX5FOHJaQRbfZGKgQmYZ9ZnFbX+bJvgRKCF4IRxKimHNSmZVVB+yRcBWNlng0rFrLzByM
91aTetfUscOZncBct/LTCwKa8RrWIELo88eP1aWFNlAMayHngDpsZac9myaRItYyiH3SyyTMiDG4
ph9YREmJ9eGI7VYeZkRbb9oiWy7EDHfZKfzq4A5+suv83gwDjscXjWZd28GIuXc+Dv2ZYvuV79yF
KgIVkrkKPfhkqppLI43Wi7Ww4bDEsbTPDprS/5SCuM5UuqTsMasaBV388eCkY68Jp+RsC8XRuewX
J4WZ3Y/bt2fWax+4g1gPW1Ww2xcb2kLCsj1jCUrwQBxseuki728Da7UqqIjE/POLYdm0Wi7Q4SOy
/PiR5OLoVV8qLWzJM7zOSA6/aAawJLtJgjPF/mvviE8c1zsWFDaGk3eE6RHcJEjx4eL4uJ0b/XBR
jpX98PYDvVI/wm+Bi4ry41dz5viBCgIEeyS2TODMGyNK/X7XLGMa1cOjHHDZm7I/NVpCFQfnD99Y
iBO/jOSPr+igl23hLmLPx4E2LGzZ3jmjJs/M8JezApoQxjBQbX8dWk/WG8NAF6EGdrJJ4Gapa15M
auBieFvDS5P922P48k2teVA0VVaGNzvMySIgcoy8NKgV0Up13kCJ6cIEoveZte2VqhMEj6A68FUm
O/qA44ErFC4MTbzmrUyD9q3HYTJElJNckmU6H0RuZ+GQl/2jXiT57Vyl3ZWT4zUD3Iw0JCGIqchd
6Ny9+FbMdfAk4Uvc2OaSfxj0Oj5HuX5l+KF40pRHfro2OE5KvXJqrKwKmFYDQRNhh78nmpJxDmjH
xuant4f/5RQGLcDLDUsxKnLIfsfjYjsxmIgBQjLoHmromk6f0twqqq1erltfnzxl/jw64duXfaWS
PL7uyTOiyRCywTQzIjEw3jq99SVvW5xT8UTfeH7lvCvpie5zTJmRMYzuXTAVX6oiWJBNIAHZTSPa
WFXMzZe374t9jgc+3pS4sbW1xAkF6sOpGrdyFS3lAIteV0+79mFQi6a919ulLC/xbXHyp6WeyAEx
k8T4SeBn1kd9FruQB8khah+cdqpxoes1/bZ229LZ5anApQIU13+izefaB1586e2zJDE/5E6vMDXw
ZE+3esI2jso4cLYBrEAVNfpimCFlSWqFfhvnWuTjJk4JPQR9cTnhT+ZsaGdhFg9zEDWJsyxGvhll
YXE4mF39x+A0zqMIOFdFyzyLB0Cq3AzrpK+/TY2RDVejcNZcRae1C0IzLOlE3KUiN3Jmel+XHogn
e+3auB0bk3AVGCHq2XKRI26D3iDFOIkXFNgEErZXYIediiDT4/pTLMX8TZqEeaH/EbLnBwPnGnLL
6JIcMypqJqQED7BU5h+9XsIrGeTYKTzddTFsk76IvVBNcS62uhCUVXozqGeHYuExNkQdztKzur2V
2mPCotTYbTQOlqkgi03Bw2wg99umXdNY0TBR8xv+jO2q33KYDvVxwp24qU3rk0dO5vdhaEtzI53J
vkziqcGezJmmfd3WpNoaeuuFYIQ9pQdZlFD2hnH51lmifXaR92R5bxHH3cYmmhfJUdCkYg372SIm
26gsr9o5dY4lqpn3ow2xoLeD0DBi/xGBK1gqWu523md+apODgOm6tU/7rHysEDl/HCBqfJSqerA6
kV/0mdsbWz+u+h/dYBrfiqlrnuNAW+6xvmsKRG+j892fJbRZ3L3z7ralo1BtahOhamRrUzNcxhZH
x6gy3YoGeZKM74xJeGNYeoPxoSZkiH2/9pg7Xt4GMsLhvzVIwZqLq9idHJg+mFuWYW8gpyM0dFYP
rhFrX/TeVXA1DF97HjPlf8vb3kY/5yfpk1WvXW8lB7TpejzbbmQXs/dZ1b7XY+DSLPeeW++xgoe2
P4/uUm/1LKs+dl2JiWsR5/UUeX4yGiEzPYGf7rjxE0pO0ySdJTGuZ2INyjCX+ng7qaz8WuTVfFva
3vi16FWTX3izkV906ADDpZYu89Mwhqcmz1Mj7Posc0LwWMWCbknjCtVS720dV5jECFtNm+5cQ+ru
Ng10bOldmCAN3jYx1HUClNM6tMcMHuTctfEXWy4aBsVEnagoWQhFj5h/FUYhbbqXuHC5YeAtzpMz
acmIi6DXg6Z6My7BtvT7cp+LfPpeDzmMkW4wUBu2OkZsjVEDgwB0tR/KKq+bTdkN6L81GpVfhUc+
IXmQWS+iFtfpJRoq7Av2hOMSWdPOmNZsJQTs6irTO3IxugD260GbnGL9DhUBG/3QZGFlKOtKxXTW
V7LY9LMwvPqdIThvov9zZhFh0TNfwof3vM1ipjOaw7nKfjSBMROZomvxR7dOmusavfMMVSoOPutN
PX204YmzRCwA3iHoFiIgsDVU0hnHPSfSA1HdaWXV2JEGDPlOhwv9UawwhcAuaIAoUTekYIxmmW5S
8oc/6N1M8O6UOsPdYjgKZeXimJ+8KY3vM1ZtzLGHTDwCCCwPgUpKdJbQRFSYdYul9lAU2LFRCdnT
ZefbWcsr7w3yBI06uKuHpvw2DkY6beZ8mbdOmyPgSzJtflj6zPnaTeVwp88oS8LWnvSvcydKb/Ud
KnSQ8dX0eWCnIqk2K36K3tGfVa6bRB7bQ/IAm4vITi1zBpcQnNlhiFtfX8KmWVx7Y9KXeZxxYm4j
Q04yj/A58C5x3Bv7jd3ZCCXFGLsbx566+SrWRCU3ep6V7xJr7vw9KJf9zjBHVj23K/JH3e/SrxzZ
ANHj2Pa/wGUqnjMlxifbnORywKXURNjoAW2umvnxGefn+NfyU7Gqs1D0HunfIV7k5DL6lhb/bJDS
PSP4s4on11rKjyzegX+tY7FHLlLbNt9GNy7SA9kNHVzEWWGzP7rle7/EdH0X85nKezfJSH1UMNzM
O2Oq62FHfjwuBp1uYaCJ0hv7u1zSBQlhk1TXhJz21wQK+tdzIjXc65IOUnxv2Eh9l3q1xtaqHL9P
KFroDLNGmF/Ag2tyJPM5uYr7YqguRW7ixR/jM7nJg8y4HUtkn+HoWINxMAm5YKmw4uJuEFDFNjCJ
4ISRkmSPYQo2mUMeYuncILDwbgTxGW4I8VjSXdUUMmcs/XFQlXSQnqquix/pg8YWD42/yS71R6PZ
er2Vvp/9pTf3MeydPseYreQxL5OZb01pPf1MljQsI4WftUReC0yvNg2zTx0Sf9FuBzdI0ygRtfu1
S71q5O/M7s5ouf2tIdL04IwpkJrPjCFQTxrdGC5pv8x7Ha+VxwIHnmzHMpBRQXg1FklVZ01lOJVe
/C1hgf2wcHD/bmsebrQNInbaju5s3o+u2eSRTeSyuWVb6tywprtEnH1QQqobRkeDxrI4i7+vZtv/
aHrr02guG0dI38K7l4ZBL1bqcckf112KLUPsEeiMUlbbtLrW3CXKDrIok86o70mGnJODMKbg42T6
IrvIu17e+EwBkofTsgluy9qoNpU5VgH5TCthaHBq+w7FqyK3GfHlHCbw38hoavXFDYtiEdjkGY5f
oZkdu3jX2VqWh14K6InlmV+K6zjzgu9O782fQDFtwrTz2HsK/CWfyBfPS/SZXUd4quWUJkyHYGBG
Tzb+T4YzW1+ULNkrU+o8DR90qROo7knHCHPNZ6mNRWC2GzfIzVt3EMGdlo/jYxun6a2Lg+ldmhqe
uqwxHX5nKgtPi8oy5GNf90ESyim3cY6Y4DFGuRrUZwo+vw1bHEzyTazPbBK6kRUTKlup8EBypuEh
UaX5qSABnFVqUYW9KYTr3ZbkCUSBLWa62am+Qa4Q/MwHV/siTHqa+qJSB+4jUVuRwaaJh2ad1Dsz
o0jaWZYyCNjtZ+JoTA1yC8oJc+fRm+4e3UGX+cYZzSl55PtI8Qkbk7iJGoeVKCwSzf80qyItLwm3
qMurklzACXdMofIr/AF6eCqlXvaEHZR5cVHgN3EjsHsyotbrhBNpFBFdaMIu6G8cfKGIPOiqotp2
TkkUVye6etybmhL+3jPrrL2Ufl6Y4IB5n+y0WHfyfTD1NqQnoUZC0oV8X/Za/kSQTkAGDv0Ekr0H
zXZCD2Oc93qDBzOxLs5ElpRR4CjejUFSbKWTF2ojpqB4hhGFBDsOGv2DU3nJO6eRlXlpolK6bKRn
LBunaMmZLwJY4CNT5b73irSHdernBwLQ5vzSJ23zpgYmo02FRU4ZwtgQ9WbGLHYMJ+mVYju4g7dS
0LoAxky2yENd+JRoViCZ18rRvOtC6ka19Uoi6K7LhhzekGJKUK+kWpBEM/FYj0blzf6uoS7+Pk1j
4u0WWSYl+TGOWR9M4cBjrhs//Tl5ecy9UZ3ckJmh3zqxuawXh8iwSWff/MZ2KT/wMTmSJDpVPjTW
7ICNtNV9a6RpfNGacf9Jb4P6Dm52EW8rfe72zTwV8BaISBPh0BqTjBKq+W0vErro9AOQithinCKn
1VV13S9CS7aLHhv9th0lqYRukw8be6YKCHXlmMuuHJQ37Hq3KlB3wUlz+MJEwZKEFkMQT6Co/tu4
llEPCuc6YSFKln17TpcPcOW7WwfmunVIF4WUEaf1onoo5rRot75exhOun1PXhbHRYVMBjcFW2HEr
fv5/JUtf4CYIm6dxqKZCqkJMlMaJDCY6LoN5BuF8peUMpIFz1KoogNZyqiMuSrRtkzmzByinhYU8
fhepzdlOpRClfCNmHHwHwHnWvw696C9TfRouy1bGP1xXpn+O6mDSqHs2TceVEro2t35DkUm90Ou+
6hOamma6b7Vi+OEVdYyi3ibT4cw5+rVT9KrXphGCSP2U3uFYMeW0NfLgHMVCTMuHzTzkw89aM52Q
trd55tz+Cm2N1K2VEwZRaqXonsClGPKYRWsDI9kubWJOejUbpbYE5MWV8nuckrjlOjVLoFF17wvN
b+86Fdhb4ZgTjvUL8vY0DtouLDUyWAr8h+wzI/Ia0IIl2grnQkfBj+V49KFo6o07YCamSK2BQJVy
IA1k3uL84Wv3ZP3okagbdWYGvmxYwhjFhBbXln/ZxBxf1UvYHfmiuKrViCtNGlgWFGOOxSEO57vB
Q5qX+ZZYoq6R59ytXl6byb/yVD2dSCfaF8fXNokGKPyaa/dLri6bYvYPZAkNnwaz/kIZHN/LCnBg
0LQ/llg42BLD76BDRlObvuDxhWWmkYg0OxQy2iwuOe9Ul5Yed9sF0DMNa1V+pBmenxnp9f0d40ZQ
X2Hg0JqFmIoM/PiiWm8E5bL84gDn1iUiFk4GC8VP42TpNX9xNgLhJUrIwkJEE+1omBKgLCcX1DMh
uxYq5KA1za4ZERomNqmxi6TGZE9zY2PjSZud0uf8bXMg6TjTQOVMHwO9q3cLJN1LQwq4SXYWpNFs
2lTFf7oMQIkGdQWKB65Gs358j3M++W1qyoQipHXDuQAg15vrNLd2emd8f/ta61s9eQFMsnWirzzC
F3HUs6aXlaw9KFBT01wTFNZrh9zWAmK+U/y7ojGwk2exSC0BPMJSJcQBAofCt2/ipdAG+Ab9Bw1M
Uow4Tpz0OODWOW6yUkrMWI3VZWMurh/1aWY/VUY/P2pdZ3yW8bSUm5ptB2NTy6SwQlvhf9c0PTjn
BvwKzuojkqRVQPosZOZfcWa/LfqZ5WvtL8nClPfmtisXGwkQBUa7FP5DlTaA2lXa7pOm88O8IxCp
FFa360Q8Hfo8nz5N4H9b0Q7x5u2Bevm5rPdFywkSFIqWU451b8rAUiMzIy+rciMXKA0eucfbJPG1
Q7l05/iGLxcjKK30GVZXj5VtdfJeRm3SOyYivfJ69p8V7akwG8ehoHpYjwSJorrOC+BFizC9P/VD
4CQC0wdlADNibR2ug/HbS3BFnlttrKC2zqrf9zht47ZPUsgfDykzjw8OUQxSyRfMOtfNF2OlGqb2
Yr8roFDf90T47YitGC780lXnFDgvV6C1jYfhBy0wUJzT3kEBLqFpDlua6PrkzsE6aVPntRfZIySz
t5/tlUshErZQeK4aNiT7xyM4VWZvjDhYQwISy2YZhzVMGERw6WJ5piH1CkeAKzBZqG9/Wbqt9/Lb
20o8tGZTqrNJy7S6ckXdPiPkKVt6iTW++lMi5zAmIfa6CjT9MC/mT3PKmg2kSj1qRwBj4WEVZfeQ
KjuhLVsgmnjnChtxORDtfEmkxDkX41eHx7Twq2GjRRxxUtpNgYT7mfA1AVblP+gYTVdGMxs7fKCW
i7ffxMsVhWY075q0MpY6j0ryeHgm9HEFbndpRHNar+56nCB8XMU6+T1PiZJHnjaVn0hYzXFLlDZu
aXhvpdOXDqeBcdsvfVdFfgULbGPRsjAf2jRIgsPb9/iLEHG0F0CTwGASWzUKUORaJ/dojfoQl/qS
RgvtQPWcZBKrrxn5RhCVwNVyk2iTKveuUafzfpQmHhsQiAYowoUXbyQJXRJZutvTqmCJ33Vt16Dy
wzlmppxsII/T+dFusWU1+91UdCOpR3acmaGJIKkNJTY082XlWP2NqLKhIEUkkdsh0VN5oYlYp+eg
FVLdDtIU5pkP5VcT/eTREQetPW9GAHfFk7UmjiuOq01M1UVZt5+1TpObUveLz2APVrNZfEGiAICh
V2wKZZftjj11zdxDzniDsEcqfLUaUo5Jh/aeBuHl1ueS/sKTleXqG7HLoIV5YC9N5I68+pDqS3zO
q8YEYiAZGIcomaUD3cQsfXr7pa4r9OmDsY6uNov8D+vp43nXkd5QUG+mkaZz0COg1IvaXs1nuJAv
DxJrUh6mlFgg+FSRq87896+fkfIzg+y3KBdxe51XIpD7oVZDSh6C3e+zxdeW96qPa7DtrK4OvZ9j
l5CJttlMLR3NKCVaXdskckSJDdIRm9vJl/lyhsn0cjQQvUGQpU+JmQiplMe36YJtG5I2XkTnRu4T
MdDe4oC3/dMx50NnGfRRda1f0slkAhNxcj5WQKTUSwDBIQxE00KG4ZlZuw7q8buFFbL6u60W5+uB
5fhpNP7cHLCfjea2TTdEzRkhNiFyq6qxbvZ5IjEw7w3ixgZpD5e9kxXO7u0nfVEfIBNgPJFkQ34i
Yepkds16PVndwh3YZqPtBptcBg+l2TXd2WQCwhsJVtaMYG/SF7x/+9LrIJ4+fLC6YHBVdM6nEgHs
9ntBmjf91Llbohnlyc2aAfDIomM84BpSRW9f75Wps55C8UjBZIjj+clgx3zl0GkBW8a20C9kaX9X
aOzPvNFfTLrjp1pF25yEVm3mWpEfv9KYk/BYqgnDPrdyngu/R12eBiuy31M1pNt8KJJiM5AvMkEY
FTUp7EhHVQsTbAZbgoDRWNNdkw3im2Yb5RjaNBCvPGE34kBnoXyGTSK/xloqWAeaAVR9MOflEf6a
eVt63ujtzDnzCEdfGmsIwZ29z3j9BNpWFESYbxa+KZePR8MPvdOHCrTN8Rpx16gWjwUMO3V6/LWm
PRExm8c//NLqpgOqGTfZVbO0gi192BgVLyzhclNokAI2o01G0RbgubI3QZEk9o6NXmI9yU71bMbo
qjd925oPnEnm5l0D/KOupFkssMzlNHZbaNeSY8ogSyOs25FoqWJKho8LdCxjk2JTKjd5miIwzVxw
+/1YLAEVxWI1d5oWeyMmlOQQbAY+locEopVFQO3YfguQv8SH1EQK86ml1XzheO1ItHiaLv2/Vov/
73eC3wkr1v+YS7zwOzmIOvnSq2O/E37iX34npvkXhw4coyD9+xzFfvM7cf9CIcifczLhdIy7yX/8
Tvy/QBNwUEJ+ijU8gMJ//E6cvzywDaANhDQmS6PxJ34n5N+cLECrmBjLpNWT4v+wdx5bcivZen4X
zdELHoEpTPosX2QVJ1hFcxDwCHjg6e+X3VfSIfvoUK2xxmQWEshAxN7//s3tSthc/vyqNoCzY+37
BDkJ7Qv1tKHKZ0mm04FRqXOwzFvi3lDpO9EzkTSTu8mR+sGrcFLNPWnt8G52wgL0OcqL6jVh6LbD
vxxszcshJc+zHiR1Y+04A+cY6NW6tpY5HNApfdzcMh+83GtP7oYl6dA0InBK953E7++Tt6/G5KPr
zTJuWjGecXPYHkBCFJh7YoVmV8uzmWla3Ga9wSBTLP6JEjl9WNIGbHtwzD1mScehResCxfnB0fwv
+Voz1m03yIfLRTOWItDMQdtLFx+DZDS03aRp1nVxb963muoYGddbEyUiIfW4TKq91PviaXFTysPR
z8VLSgMd67SRsaL7+bRMIjlYTm4bkdVnoPsdvGAzgiGsv7SaWSEDbLSXVkDvwlFK1Rw26fS56KmR
ywzv4CCjoj2IsSNHWnhpGSxq1Ldj6/nay8j/uD3OdpiZYEgrHvXB0eN62RKmfpA4z5lGzDRmmIYM
DZ1X3EvZcdY1m6so7R17CTRZN28YBO9rr9FiyVb3hSBbRis44fZQWmytD9zJK57tdLJxiG02+Dij
YCKy6nnqxxo3iiN9kmkXaMR9kExltZKLl2VxMvDT2ZnLkBymAyjUaJBoGLTCwPBs9MzPE3JHJIUr
tqmFWg9LW36zVutHU25wTTY3LjFr/AO4HKhfaqMKIWyo67xtZ6N9NNIDcu8KFwn8xBpVMporhpo5
3IgTvCfH9W01ZH9eKGo/tFE/Y88RbDgOYP3dW/tNQcARq/28pk197Cfnm1LkoWna++JtR9NLvjZF
el90275e9ENlVE+d73ED5cCvCi7wMOLY96OXrh10zdbdqo8qdFNp4zesL/QDRkQyQAtbZDqbuSj3
o1H5D5wFkYCFsDhdvCYHn6PokrZWtReGpqLa6b6i2jpstaV/LL5mU27KLgURNtGvZJNeHymYfAaK
jKeDcjTXT0jD+HOWXmg7cinLCwzGLtYL9dirEjrC3IqXVfXV47JC3q4nuAfGNGsHfKanO79DHkAx
YIEQetBTXbmeixpS05LuIa2aRyataZybmR6X2MO9MrUmesEZssvYAlN0Sk+Obl+mRzMpxdukNdZ1
nhroL/nYTqE+tK8EMr17OC0TIMg5Fw6cOcE4uV5EkIIWKrLNcjt/a+eqQYSqjL2fWyKqbEhkSJxf
J7rCOyaUKVGHDAWL22SrobcKFsvJLp6avq0lphLB2vG9knyV4bjqbBW9PomwsWGn0sgFQ0ZsoV/q
MswaQyfFsHGvjCDSp61vl4vT06yji60vRHy77wiInqGieASI5M+ZrE9aa+lBCrYSWj5ZVtYwyaf5
Rk5DKFIfKRZw2PX3+BDC9RjWIClMmv3rZsksshbPPYtxVtfqxln3n5uu8mNoJT2eq9A1bOILt5zu
UEMSUkymvnNE2twnSr+M+uzuwTKXo7V53lOGPCu4bdOnlr2fNWinsVNU3lUNfRlkLvtsqsFZKOJ5
xpFyEgeciK++ke2VqPeY9rNDuNNR1NY1GXjf+vkbihULajJyZUgfQTXCVUKgMkW1Jy9O+yg1ewz8
vou30S9iQkS8cBGFe0k6J2JO/EMJsExu5zStXRX69UzMuSxbvLWZ5Oq9+1S1Vfbo15uDXXbBXJhg
n93iWnhVLwiDyraYH/DLzA+Y+rQvjt6RbLdEmAlkoYRCB8vlE9m0W9AxpC0c51RPZbzVxvtq6GwV
wjvTRtmh3pAThKbKPzKG18Ho3OxFVkuZBHWtD0flVMyKkQLUuYghnLShzmALw39hr5E5ea9LXfPn
RabFSHf4DUjQC5uxlzz/+mr2cwZ5rkwOtrO5obV+xxUKgsXYVnteuuWQWdvnaRpNTgcHU7pVjZ8d
v4omq5kciDD9zCL2p4e8g1CQjinC8KGN82nI4mFzwm6al5NMGD96ZQWPrK0CaJt3K0P4wUq1BwMe
wEOicNZviUmtcLsSiTwXRsMX04vI67MHLWnfZ2vJmKbKNXZNlb05KSQ4O6u4SXaf0INUZHpwbMyR
xWP1w3Tvaj0kl1VFNOsxU2vrDnTYwtnL2q5+biyfplQNh7LcjmLOi70jc6gKoz5G0mzHExB5bJQ6
g9fLKno3yPHF7AIpWmOfrL4ZSNU3QcsRjIv84YavB3nVvk39agba0D4TqCVONX0FpCvOTcQcyXHu
sn7fjFXCHt7NGLrXj1jRxABawym16n3V9OWBVDf9NOAA8DIYd5huz9G4TZCiSoI2pZ3rcYPG+tLn
75uAprnqiecFeTM8YT3iHBLYPFE3aBijFTJiERoHT+n+w1igMcQ8j2wzW9hYt+bMYFPT3+k1JXHI
Lbh7d54ThXev3gWOluZ8GmKDJSo6hfGKEVR9j4H8q5Vne8sdYmUT+YGVI6H38t5Pq++d6UUEuXBu
yORbybOA8DO8Q9ri/+bLjGwRey93y5I3pU3zUyo4+JJcd0IXsuR+8+VyGfSWyeXkqi8EG014mW9d
EmNPtWVxznYDdJMdqi21Qjm3UO8aVtOSjju29c+zGnbrYOzXTDtvbX5Zire04sDM3/yhvHOdkmln
H9tLs3fynJdNWk9gX7gZfF6a9bnOnce0+OpXsGL8kmQojPo7LTKKq5+QAWsdi2Z8M0cO16mPpqG5
R0F1UNWECAf/OKkWEWP8z75oDU+ISfSTqkHTDYZ7Gem1bp5+ttEoYkrvPqlJDgc5M+cQnfXQgFiS
+Bprk6XHAwkIcdburdnfNW55srO3VTm7Ufe7PT7+H8VS3uu9GZWt+UwH9dbq8uTY410/2Pddox4G
Fsw2Z3C/Or+JekREMWq8Lk7mZkYM7xw1ylZSEdcsSiY4+9iMpHelTA9bC52HUWGoi1tWQ1V/EQWU
aJmJL1oxm3Hfs1zEwPEwNZiyKN61JSh0OL6cZE0wFX0Sw/90oDW55mEu6j1B2++baiHokPkRJkvy
oDwtO9hubUSjlpCOsNjPqDjg7OrrGHtWpp7ajr/lqjb9lmndFymnPDbNkhO7K5yzMzb13h+J2fDq
NcSIOCEiWV6rVfshfe/aOTOLC+q1pbrvq/SvxNAzXJaRP8hdcfOcVZYdW1nXh9bta3mqe6Ng42/o
YdqqKLtZm2iLXN9KY+B3zKfqjYVWMQ1vP5fFfDcK91s96s8Vbcwdg7YfVGftqUEk9WZ11mOlD3wr
mFSzlIGrPduV8SgIVtul5pTcG/38pKTxBCq679gM+ma9PURrNzpLvV+50EHX0+YDY638GTXvcszy
HyNUUbMSO6Zo9XUrqXrQbISjDWdKt2V1FVOBs37b+vdVWeBesFXqiXfqQVTldwjAcWOjUm20Sj9O
a7HEECMgB02mZUcdw9SLlfQzIlbbiZWenpu+L7YADvHzoAmpIylb11f4et5X5DEilM1cXBKEltEN
Yw/UitmSq8QQyYlUdaDvMTLABAAQrBLWb1cHfpGhBHTde33d1jgpEFHIVB4RCLaXpinMOzqlMR6a
4n1MkidQyOw96eTF46Qf2smPZUsV7spSnSvS63ecyB3UGL6j0QCANvNof8BWNg/VzLiHVA/t2AgY
i4EB+TvIbxo+L5/VGdPtF42EABXgwlGdTb+czhlxYeh4br7gnTOemrntnhe59fdTAvsR4LV60VYI
ya6nqiFIKx4HQ1X/yGmpzgi3010GsoTdpObHFqljIyEw/hfRZuluSM0m7NnT99tsN+FU5QR59GIK
0rlpIlDp8USwUAlWbn7gZON/X3k/Jlhl+VNdgl3mijD3xRv0YNbluxSFhflSahyZu9enqhkJYk69
sTt2XWq8Loa7RciQGxap330zk0ntin4915hElUFdGP5rB/4RT74GAV0fvBPWLzJqRLXGQmxr4FXT
Go58q08wxuB5z8rx7hfJlmTOhncovN4+jO5cBRMW0dpBmEYCXX39PK+LEaVeC6kQi7zxPvdbuJzF
8i4xG64jhcwCxZla1RXvgOS+K6CwdaW37ld2ynhote1ajL0fGVur9mu/WV+Ag8zd6A7zybiRAkNh
sxMTY4ILR5dCsCwgPk7uHA2gTLux7tWp933t5E90xTh4vHpGoX+eJ9MIHWznP22U259QHjPx2BCt
srtXe0MAVcOKG8NGIjTQYRZuBJAo/ZyosY+MuoZA5yX9tcSAM1pQZd0r30Sq5+XdH5M1zKHyC/Pa
WcM+M+qnxf9c1lIzg6H65DHt+jBkRcqjpzRO8sQ8mBqU7K1W3/y6t/fzmvptkKzJHLTo1vaevliX
nGQv7FUN+wFO/jvxr85rMxkdtFMokwPv2efVvPGsHbe+JJAw94lsO9KUNOdaSPWSd85Nb2E7R2au
Fau1eh8q1lfSLdFKRN3JLccyMHtKeQJbxdm8vZH47nwqjLZ4HC19gYJQGBGcoQcrhZgEzzGaraq+
NJ6zXOnOlwc1GX48jPXb5BB3OsGSurRTMSCuIAWjK9P57DHSueRzkk9xVTgJxqpbDu9w3e5KaOGc
s9T6PVYKe06QTaKuEJNp381Gl7yJsVGHyYFFl02Js/Mbjhx99ryDR2MYep40gtklGBf94kkzuJdk
IoloYpx+JMfBfbRSfz0ob6r2zUq1G9Vqc95M5a+PmKeaTxRqzldLdMPdoo/ZSBFozfeKPZ2dSNrf
tRphhFXdEstaFSumRo+V+00qDBfaB8zOvqXIzSpFJuaTbIZQuAdrqL+unOmnasNxzm/a6uB7vdr5
wOSUnTMhIL5ytEeM3p0gBWP9BO8uizSV1t9YkTgdCQgZFdzXizZmka3l21NOeNMbDz4/L5ZX/LAT
e8EFqHP2ovDLF7w32FhzeNhK315MrGKwxEiWT7Iy/Ld6HuhbZlO9L1NWH9fEyr90NszRzU8Mtp0J
PylMwqrmsI5GVDQYyk+jKr83pNlm4cCAs2dbMrYi7MZ11GNNQhgJEmERcH/zAQ1sNx3Og7RSM3aF
phv7gUTVIrQXW3taKGrp69AXvdl2qhXU/+X4nuJhUQdSX5qn2q2bh4J73JcNZWOIH1pxWS17RmxS
K+MePZd+zKwKvugqVCVpzqVxNZfW+uxmeXW3lOZC9WAAFQdlacsurOdkfh6Xet4ii0vKuFHunZ4Z
5SetNexjZWjbU9X3dKaGV7bHzhKNHy0SezA5wwQICK/3HuytcH4ko2QiSEnMISZggc994QKQO7l3
Jhc82zcmXqmhUlJENKLmV2wuya5aEm1XkOtyYF9qY0dpVrQam0ez0NAy5fhZzV4znPR2JIwAREMV
Zxd5nhbSwvtfU397qAipem0KeouqVv3Z7BIgG1qrgGPO9yKykFI3lMLtokytdNVGufV7MxEfRFMd
p9En/GlsCBIgPza0AQJOcsRm3Sqb9pq2+XLE5Oi05DRMuXaupfXSdUZoK6QGWNrtBtqRMe2TR2x2
24N9U9CquulDAiTp3DfEoH7XRavY9p19bSsE51nJCZmYj9zF0XSGN9v1kJHYcT4KGY2uOoquxmjy
tgze1EwSr2fsK58o2QTD1EwEw3yXUro+rcLrIwcLBYcoB9xbcHThWCfFNw+drOSImbPajBBnVHHH
tERfPhWl+4h3ZWRW8w5p1YutV3GmkonR0GEufxQ9B9pkz4GbuU/O1jcvdIbTXl/EH2g+0CjpNLeT
cNCdjVYGNDKp7exK1z35ZFmEWZ7vhJ5+m1P5wzLW9WJnxcFZnTmEfUGImonYJrPLT6AXRdACLAY4
iMrAF+veWbJ67wj/jFiAXlE6Z2E530R/q+mmTJIzLnwqeB1mAK2nzZnwWMjNCknT/LGaFN8ejmlP
nMCx165LaCAZPHgQEuGQgHeYIJbShohulffVbcNz4JDDWsvXSNSGHbgudZ7uiA+rLaIsN3ege3Hl
w2kTxKMtHXHMjanCpU2isaDRTp0nh6lMDoRSzUSkZf13c/HuN2FcydmCMe+/1hA/Qw1K3FNHC7hj
gX5g4mIFt/XYIBvjcutdk670JgL1hb6yKmomWtaPHq9hc92Rj4aSjME+r9ISlxY5Ya7+bDtNLPDa
NnvnvPjpF08cFCYRm4Jo5Pkvm3bDxsTZmJGiQADApC7ovPa8iQnqvRSvSes8Kc1ICRFjIjpo95Zp
7cdm+dBlcU1z7ngwF1oBN7bX5Qt5HAF1w24pPQ736i5PLp2US9BnyWkuuycq1bvCBiRuSjeP60S8
q8yZo2297enp01SP6H8yIgwQMx7XtZEBeuMomxHymPYGQ1/b1zkjtAKGY+DTwgRNp+wjp/6nHMeo
BOQxmhacFnDdXbYoLc2jQd9Pjxg1ukMGDaooRlbUjM6yAXHbFquRWO/JOwHVIK/uPLafDr99rS4O
QzqcXEINAQ7x/BtaIsk0JpXOFK6iOcxejZC0OqzWA8gjZf+87NqG0yRBp7bONTowHg0Y2HAqC/pb
CLfBAMs1LOd6OXRrG2AUA4IFwyME/HuYRbnri4F3DTbBMPnQHsDZAMqOU4r9mTY/bZa+Jy0gSt2P
eRY0el3CYe5/9yB0WjlU47L40XYJgL29DVcd3eVj169T5MmWrVVNBY5Z5EGiJLKjxjazQ5tAMsOp
qw3ogz5Kc+S1kazuRru6FRteuRCbN00R2tUErgWT0ZNUKoKs/N51nwyBKN/375nahyrzd55C/zqN
xQ5C4U3iZpG8kl38TETNhEnkbCcRdlH+bCBa/NwaP+A2fFCcz0FvqC7WevFQ1FZyTJ3lTBYrL7wa
t/PCfNRL9IdqUNfcAXJlk/9a68s9HcixmufP/dJd9PWzb/ZPtYJJB8LkxXNPSYDxwuc8y/eSNsVt
+VFayCBl0p2yceDAXbRXzbyS3cRMA26/Pp6xuAxEBaULgydTxzm2uqxFfdQycSDbOD13/L95PCKh
wQnroUrXXTPtte5ig1NRBNknQeZlUr6COwRF8qrmu8llR/G2Z8McQfqHXebvJ3DRdkDDuxLMB8iy
6F6YVOLKSCWQ4zlXn9mKAmoORECMNVB4eN1TRkW62HO0ugibN+vBdV7F2IeG+e6sX4v+lXELzR7t
IOdBz77bbMu5IzzSa3e9eOt1jfm6AXFiOOi3YmGo7wYNzA3OTFGzp9FPfl603ghFU543ffSCNvOX
l95ekaMRGBKbTGvC0hQvE2PzXb2YT7Y3rlfVd/QhJpqcbfhhL96pwgbYNsf7khZv5yNYPtktswbq
l0iTwjg3yfzStv2dIqaxU9ltVdf8ZNKvaBqJWpRes11sxHGbRdxJPnoHqdOGMrBGqyEe8812Y1db
55Z7oL9b3fRsGuOX2rHgsWvd6F2tCkUn8WUHMTjrBTjLLh8Rev/gCAL98KhkbDleoBKioCxuO/mw
ivskH5Y9yhYI8AXAB9svE423JE0nYkC2/nHWXz2tviNsICjRgoa9tNz7jFCXI0kcQLjjs12ADru0
NUpxdCybEW1J+jYM9nrxZmdHbc28Dg+qdg2YiXr4QTUX03zYOk5ac19kxUrczuLvYIXMsbF4L8hJ
IuFbZz3X79v209xNINzVS6F5QT8NESExAp2ccZpzezdXTNjq7Z+gqbmmp2xGHu2UItkBhecHRGv4
c4xbe7X1xT0i6L1mugOY20ZSl08tQC4wC8wSv/YfK6Tc9DLOwmcpxTQQd91CNZNUYEo+6pHmJlvW
C+YcPZpoMOS8vKbJOTed8VBOa0ofkiiEYE33aPjeW56l2bHvCXAwugzFK/zDU+YVoeQphIz/vSuu
AMcqa9Cq7ZRFliVsuq8NHwscs9T32lQk4QpHagl4xsahBlvdG/7sovXzu0PjZhRALEIva4IthWBu
udq7Q21Y+Jo8UDwM8S3JJmB+UIaLPy07JSiO0JvpFBZiHO5SiuaX9RYoiuiHOtSrnpbc/0BsuDfM
CYm3yPb43n1eS+0OKOGVBJgDiqWD0YrHjXTFaNBHECt/At13TpsUjxZl3dgzq4W/HMjByuJKDa+V
IgcE6kdobYMN+JuRV4ozzNXoBzN27HmK0cr+ISmhgy0X3WFriq9yTagQHc6rqaCugprzge2Vt6lH
D94RkAOvk75ecdt+FXSKGvD7PrOomlIcp3b08ojPlXOsYBWGeWvLsGvVc4JlMFwtsZWnniznvd/L
b6VglCdv7jSchKn+jHXasd4YwzdEqIb6ymojMZQYClZ30kR6Wlw0D9I0vQAzhEqr5cmd8hMQW7Kb
m2ndTwr5MDZwZZja1r7ZtlC6Hf9nhaznjvMxa5QWbuWmv6aVMIJldu9wzKW6cVs/vHUoyKtR3de4
SUzMWsNM3EZu6pGTNguIBMtCnHPdvarnHy3Oj8HokhiaFJax2/o0Dztyl+J0dbq7orTus3weiIlk
zXaDqI5D11anVFnsN+0yRsnYkY7UW97BNYYvidzaHYCFGc1dIiOtr3aLZjzz8j10GVANOBaxYTCK
YrUNzHY3kLBEL5Y3t6R8JG13plPr1Hku9fy729k42CrZnTayepFcjjYI3mruMoy7EPTpTpxtY4b4
TM5HtTj9UXMFKbd1VYRN0d3Ku9zAuCEfw5t+KLKWpUdbB9tBzwBfx6xWcZeSVbZkn7WKmg6e/N6Y
4ByY1lyGbkcEwSDat5SR0YNJuxEJwKgnsdh1DGyUh6YqtWjGYvtqbTbzimYiSSq/eTD5+fM6di+r
l7yXo67t7G7zL5SGGLMMjL4zhHUkUt6Yh7p7bWiAM9F1Zw2XliMqufwV91Zx6cfWOXYjeDYcMBDm
VX8wb7PkrS3vG9es95k/NN8HJIGHxez0i6lS/+s699rnpqiXt0yvNxyZxhXcMwX9r9QXQ6tdWp3t
rnXl/SrNJw27C0BZvoBotuZ5UdYM+MnEAoZpUC8KobXhfy9aK5L+VMee2akQGJriJyt8KAqUDBW1
OML43C6PdokjhmfO7lOa2WZUee2r61PP5KaAXWAnU9wvYjuktb++DAtuWwK721eUq9fK0LMvDFEI
2EbwGRioiiuXZ0jmxH7KsvboYR8ZkkWIChUmS4K/a2Ah6ASEwmWlsmLohdVRDqsRddacHRuZ72B1
FTfU69okZXePccpH4vRlDPWBHa3fzD6cJWUDkog+8tvu5OuXNdU/BtADqRk7DaLoYNU3bIq3Byb+
gkPIaFkBI9jnXu/HfVOWzQG1vvUvRuj/Z1/9D+OW/fB/Zl8dv/0oP+rvP7Gvbp/4F/tKMwiVAkfW
dd3kJTDhOv3PuCmg739AUtRJqiSI5saHhAr533lTrvcPghxsvPB1PuXBDf1f/CvX+gfZADhx8hnY
XBhx/Sf8q591gQ6OvPguoc+BG4bbFiSMn8lXa7eSkzc2U+wxSewaeBhrrhbm+Qvra93KsNTb33mJ
/kz4ul3zltVh8vrzHgrd+IXwNbqOZGNueyDfPvtgPl3vjNl4rIWYHqZZ/53Z08/qhH9dDstbxh9w
37Db/YUKOugDGW6W6uMaMv2+t9nPEKaUuFu07m9op395KVJrDA51y4R09/PTTMYSHxWjwEbI0CDn
eP5NBj+ujPtwMy7+xXf8v0xr+O/78jFxvjnNGRjn/nyxvuoaXPKanoybrriT0Hj3GUffF8V0h0nS
7EZdiftyYLpjd7VxQfvN9f/qZ7wR93QiHyyf+/35+pzdiUtAPKmkmGmc2xsHnEERnOVtzOn3NOs/
UvP9636dm4SYVGTogr/er0+rb5p4GcVbkjBt25S6uos1nfVZiLNfav9PlwPkZDaOo6v1C09ZQb2f
HbIO4tbTvAjzFBWBB5hMrYVzmH1RHv60azz8i5v85/CNv3qcWH8hLsKbnDf/9u9/0v30a5vVN4FW
vIrFZZjlGg/6XPrXykzV/Wxa7W/u79e1ikiZPGtUy7cdCLf+X36+0gF4tAtYXDU91gOeIvkOsiM6
Azx+3v/+1n6RJWIz/su1fqG3+5yuec10OB4xZTkWiJpw1CQ6FzP2OtDSdKQkN7H1aJZHgfXMXTsv
9iVpE5gef/9N/uqmWbDYJd58erHF//khz/kKaZDEqHj1qzpaPQ2nel9mZ8D5+evfX+q2Pv43A/2f
92wiBMUx2bxlH/0qGBGO0abOJlXsyJs1UEbn5GzG8jysTemH/TB/S/lgFcsUB5G/vzTk3F8u7Tsc
OTfyLk5Jrv/LNtQahc8AMK3i6lMWa3e2GY5v2n5co+35P7zQLafGQenDC4K60L5x/f+0ZlN7gE/A
zDou5kIEDe9ROCSekgyQ4LBWfuodcY2zYq2c+rd2KMf931//354xWSw228FNiIKc8585wn+6/pS5
VqY1YFV2OWVnVF36Ab7MchESUpJKje8zPm3HFP+r3+x9//aEDZRASFIc1pLgML6tsz9dGGZcTUKq
JLqjrLsDFwGzYfJ6WvFuh89AVAcExWmvJqgoVkp3/Pf3/e+XNykMkAhypHGI/hrFxDDURxbQy7jH
JWdnpowxrIRAY6slOyg2Sxdcx1pBP91hEIeG8uJ3yt5/f/I23unQxxF53cxHfz18yhorskG18dK3
N+Z2/j2zMb1Trqz3BklsDKJrfzcb+u8MqP/6wkLHSOKWlOn/8uTbbEwZFLQQXnMDwMlv/Lhg3Lvf
iAq4S/PRfl3W6QkaRfabs/12Rz+9zwZCcrS7iDORu3O+//yT6ysZlcxDMF3KRR9pC4l+uiCIDzcJ
FMSYqgQtjOXf7Fd/cbeC3B+fCAWgE1wFfr4o/Ip8mPCVi2u1pJdZQqTsXXM6tpUPU7I3DRy9evFc
+072mxX+71em/hRUh75nor9ybkvwTyvcmmdv6fW5iq0K75ak0Jr3VC8+tat9o4jb1pGI5WuZkuz5
90v712PQNqh2DX5Xx9I9VPu/LCxGqlrZcCQw5GNymc84TuubY51xoIaJ7WvHv7/cL2k17B63w9a8
BTfDvnGZ1v98n4gNTV/lvRbRdm8ftG3YFphywG4Gt6KDWLAISzQPHkQ75fKSbn529WDpfx0YKMcq
K4sA3aF9bOe2f9HsbjrgBjT/5rf4t6XHO06wCseIQW4fLcPP3xH6YCfzhKmJ2+LWpU1gqzZIz8G1
y/wAcWoK2YuG/W+eDOo5/u5PSx4jCui+/6y5qDL9X9aAJxI1pKXhRjcUtQp1Z+q2LwbOKuUfNg21
usPPrF4uFZYX+jkdstyCKphv7h6JhlXu22028/2CO2T53GeQ1x3wOsSVkT4mZvZlTEad2B+Ln+g5
kWPlM1ftW9BA1ThYWCy17A9Y2dfOl8lcm/oAArUVEQyVThuApgi7jiuvTLaTkFZVHkbL0EnxMdt+
2BF7XVZ31myJjx57OPdzMvQyveKo17VR0lgrjFsSmDFn04bhKxDpap40mU6ftrWH94IGCwfDmqWe
wZxUyLqsZQTAXCzWQWUWhR0vFmHfuHI2kOssyTy3aigOd7VvrPrLKGb7R9E2eC05NfKAdIHvIMCN
nXCc/PSVBkkHjquG25yknXFowFKzftikxaxBk8rXo7asXJCHrdUuik0AlcRQ9R++PVmE+zkdiZM+
ZcVRpWhgAIInOvvNg0EHMMYISCEiD7rNSb6QbKSmU9ppC0yipfPuFoEFRTTTCzGkxPmo3Rd+0uKM
uUgceKVtaQ0spbJm6D7xf0ktMG8WXStpbH1m9h83Dx8jtj1tAEpFHkNmC2mToTZ0MOfyPl8+oEJP
d2PjufNu1oZkup+m5WbFOLZy3GG1aUAhN1q0zPQNGt5PmXMxNozlJH8PIySRe3cg280fODcM9d7s
yLI94iswjCH3nQHYY8NEioPI8MpPuq2+eIYucdSSeqtOMtW1WMeqV9t3jjOkO2PTcB6ozayyQ2dY
MUKEFO/eeSS52qBlg8qiFo/OPPbF1E2YVJnk0iophbmb3cUrTpmdw2WS2trvOPStJM4p6jDxqKpl
joxVMivReyDA/2LvTJbjRrKs/SpttYcMswNmXb1AjAySIiVxkLSBccQ8Ohxw4On7Q6SqKqWyzP/P
XS9qkWkmo0IkIxzu1+895zuYzRXRKV2eDLgViOXEhNIBdi4pa9VFaNG33ttzG78hnppAt5lkmZIa
2k878IdJuCnEMt45eIrjKINFnG6rCRo9an8jrrawUBukkEzwdm4/WDXCB8et9y4DrzunTjI+hn7A
dT3LeNg7SzY0n0k0N8qtNdiE9JmQYXe2V+jqEklgVh0qOx+Cm6Fh6Mtwq5EfkR87yWVHufUF+bwB
xaGBYYKw1oyDL+1Q91ftQqNtFzKv4TvQ9MR1n4+KEVM1Y5qs08yBLTFbKNdrlTcH5bnxrVv2sjpS
QeTo5FqA5Buzkx2FcNUCu6s59gAf6XzggKF3em/JMH7gPMNXs6Qm2GknjJFP65juGthbH6dRCZiZ
0Z6tGOYkc/PsJ5IzigrVcCMxhXO2r828G2+RyOTmJzslVmBHk6P8tOo7jIPTmO2ebBzkDmXWNwNv
h6nC27n1u/CWiw/t71ZmTnuNFEp/QeNoFaewMtVV1ltpv7MZDr5oZjcQNLQa460XNPFFnWl0tpqS
Ld/AgMTCD1DPRvFTmhYWSQ8MA5BMKMnbOqzUvKvwtSH/RLZBCA+b+Ws+2OayS5bAvjZKF+UMg6b0
OBJWFSLWD8ybgb5wnCPFT+kzE4sYeynUXI/LU4qLZdiYJa7vDdZ6q39MjMxnRN9K1Hpg05j0BJ0Y
0hvVWjilwJ236QmQbjtcNM3EY47yKBR7UrzRoyR2OU17b24xsJRV6H1UIRvafTEW7kgJglL9kA/Q
jz67XueNW7c0CYCZZy94q8wxpiHsc0XeZf7KqfQJGYp0LsdqMzjt8mUAe8Wspbb0fkFEUjMAEJga
0OLjpQFJZ5EBXYdLHLUMr80LOuD5TT23BEDiy0qcG2W66kGYvTCPiakmgNJJehcHs/+1qituWGMt
JTnkLBviIBlso4zBnhulumhD6OrKzbakDLndzhd6gt6tmXaRyYYNDyh71i6cO9OEtWrO6vsiib15
l8V1fuv3eQ1Bu0tn2s0VfdZd2wXVF90EMxvo7FtfRF0nLzIckQtSINI385n0vxUz9eQFzK1mvih4
zpM9kY1zcVgA1ckLNywCpiap4EwHJctxFGTJW5UUHRTewMySAyo4cR9CM2DyN1kFjsNgjgGxV9B7
EHwtSkVtOR+0HOqTj7YZA34TD19AYObA5FNjulykC4IV8mSJwhLWzXIg8gtZUd0I42svl+W9rhyN
GjcHPndUSxxspFQ2g5c6RVdCIhtDARpIVbZnSbEtJRDnr5ewnySCu9h4s1Jv+IQBZ24vAAMiy3IE
qtTcak3sXnmOoDw1TPuE9s9Ffo9Ovdw6sAu7fZzHPBiTdKAAUp1xEq3ssVVhBOF/G0yruDL1nZr8
7Go0VJRkFB08H7P9PKXkDJmpDJ+9FLTwPtU1OCGsgN1+bnvgkbqpEDcUYbY8w+Ez2g15zAXEDX/C
Ssks1b/p7G7G6tb4o7cTZsH8PPHnduDmOmFOqlJ5SpvmNXEpK3aOaMRHxxGS1n9VPKmkTE/SS2tz
u0yNu6q4vPrZG0uiHA0UmtecgnLEZDWL58btJHkgHUPDjVY202oykoBUz0U1MBciXMu8yobOk7t8
7uW1a2XLXSJ0962cGS9GaKKD/sssQBwfWoyz3UYkVvJqqCTwD4YKrPS+6pfihglIOYHitBdGtzAi
qUeNsniZMTRe9H6i/F3sxxj/AIyHdzPL2sX6YnoewpS1+bIURb/t/bF4ieMcP0kL9RX+aYDu7NSM
eq1zHUof4UL9jSZKuMtZKFVeVK5GYD8tYXEyB0t/m9rZPrbQK8CUuujqNiUfeLVt57o2diO6kftE
i3Fvu2wuu4lB31s8mBM+GOw605bmWnirGTOnx0WMFk0omCFoiAy0ADCnxVxuqZiCU1Mbg7lZejP5
hACaT0sGTF3w0S+9de1bvpT7UrVYsZbeCRMcDAFjNLe06uRg+UYqttp1nPbSsGSdscmOCK489HCb
Smt2r9Lva/fY2RajspAH2ozsZZzTva2Sdj51SRk+TE1LqGHwTDXpOtckQa0z6JQ2lTMgScwW3H+e
bh+BY2QPtZstSZT0DaCBoRUyJ8DH1fcGOsKdO2bBXb1Aot2GXQxGJKX+fp0oRGkI+al9Vxtjcoek
SDYU+GX1uBBQ2L6ij8e86A6Ls4cZq6vrGvY/shGm9GD2UW0WVLdJN1xJpAFXaF689mb0+u6Ux5hL
9q2oW3YxvIbTxYLtSoAYnqvjYlQ+6jWMsQAIR2d1OnqjX5P60jToaADPwM2eOrLOGTqW/T6NB6P6
2I/mmO4DJk5QI3w5qmM7dViJsSGBaSZFcXIwELtudVG2wVJBsp1Ic6QBN+FL8oDs67Tug0tK3iE7
5j0BuhFQBLjiix0MT+FMvHHE9A2LQ4a47hLKgykPRdJXVDZBnBwbNTgwwmU740jSqXM0JqfhWEdQ
qsj8suSz4SjrpSWylbooQRe5ZF7vbCfFlJtETrci9IPRyx2U62yOfIIWjE05MDOLFpStCJ3cpNQY
AlS1Fx7KHgNJOmPrPmDBirCb8PC4Cz9eaqch/6C5yDVpnip3Yw9FMO70HAeKdmqbf8q7gT3R7ixg
qZKD8YgrvB1xf4d8z3q2g9chc8XM8pz1i5G6CH341Nj5hDsN2TZt51yv1OmGijPNugydWgNctBuN
VcFWimnYTpVtxlG/AnOcOsufxoJm0EGSo4JITIX1dVbGIYj2VmRO1IxO+ZjTYakJNep5QrMAvjud
qsm+IOFloOx0KXUpJy0XKw+obhdfUyVQZARdFzJmDKZ6Y+cFGQN1qLuaQrju84tgscTBZJAcIgUr
vOEGSWsAVhXkA6IGVxpUIRMZwimMlWTLWKOdd/NsIE3pcKM8jpxdepv2uEiUq5GDGlZbYmJGNA34
taDOPOkSzs/OptRDzU/1Go1k7dymlRJ3iTblSTCiRSo8xVz0fFNP+8b1DHMHTIka0l6t8BRnxuBu
0XPUOyfsy2NtSHuMlKHUQ0FPRERCtORr5y1e1kNjoY3e2LytLEyxyhOR+rT+rsVb9JpPdB9PrlFL
8zLPOum8BsEwH11iPdUuL7P6OUCM4e5VrKuXnFXKk+IqxVlRC6fdFhOjPzDJnHRbYCt1EUmXQODV
yLYcRDggEkFkmyCATBOM7GRB5/vaVozv22loLoyZ1PvjKCrjhfcUQ4UnakySfcvdN6rLMTzNjZ4/
c4tVHOALhgCiQHnKLMPW+Y2xwAPu7SqsI6tLlsvOC3Apqs4xJqj9AlhCmevmczHCFMPf7YWkDSg+
jwik1NQzmHeXm6aHO8/ua073Y06dwMsRB/EjIT0gdC9+MPzS6wkXoYsaQRZH/+ximdzUUO5bZBAQ
sbZ1slD6pjqurhTNA8zCzNbui8rMWCaJy/ZHf1dF3GMyO7LLktuZ5rHtj2HpoOlbpoGSLm1r6Dz4
1qlYLEwOmvLcD/Zy4MjpudKprSht0jUxz6dfvAqTDJrTzLwvgwo5Zpc0wU7NckR5EEvIEXNnyJPM
vDC8CEg0IGSxMgH1IkDW+6FN+72CK4ZKSg+2t7McONGRRwIbAg4uRoDAnUl0iM6KBWSLL0kUSxAZ
IEaorWdf6XTagywXXwI51leZO5C1YVZpEG/SNNdUeM0capARwWBvHZFx6jm0RZIb5lH+nauWeUL2
BsbChY7lsrHZQxhRFFQCmRyNi0ujKucGgR2krygrjXTaNfOAlqwdh/Yjdj01X4CBmZI9gzbeukyi
g8LXZwcI67pUoBBo0mXcYMlp3EOV+ykegASMJe9oHH8JoFevF1S4ohuVV67ce+3S9jfKN2T2VmYk
QELlUuzVW8VvxZzHJpBjp6oZOjyT0SK86HKRzFGP2wowMukD+CFy1+x2JZiM5YyCrOi7ARQg61ot
d90Yw5lqAjU/BCaGyL1nxdNF3NSY/QxNQbfRU6a/L3ZrHDUM6Sryk5wzycxa9eYWcrlKDLWwjeAu
mK6yhVhO1Hw2Yt2yaKS1zSg79BVhjRUa6VooZGKWZPDdBGzD8Gya2LhoAxsitEP6yafY1AC3Gk4P
eVMbnOCR5yB0R10pUsR8HGQEjOW2SI6wZxmJdoURdvuS2njc+k0osu1i9MDVY6jRlGZu4uxHNXvd
1nB09e6WhrhuQ3ux91g/+EjM3gWS4I6dv/W5YqGnT+hQE5VDkzJiGchvgnZYsAswFqEPl9MI/CMc
JqAZ6He/B4ugQtNuavj3eqmUx9Xbtk5aLUmwyZlRfxIzeQFY8Nx+3ngKUMSWxOwBC1uAPfYq9LX9
0lQ9PA624rxHqtfAEdHW6h7lNT2+YS/LrY1uOMxxxADp2nNaYQUfB1JtmXO1yb1JBUaSSz32qPQH
CYmQ1LyBIdwyBekBinMK/6MKgGoknTH1m6UyDQShc5yKXYEiWXK16O0Ec2sRkKlD6XlREAqebvN8
Utf0EgRaMx1PGWJmD04RyIQeB0BgVzaujQx9PpO+7EnbUn1MKWp5UBvHXwH2IwE/dDeg96dkw2Fw
xA/6YFUZd/XY0voKmxWmBby+4mpxjaHY5H4bv2fsvM/V4Af3vQESbEMuAzmjmTsycVmCtv/Ct/Tm
E2K65oH4wl4jUUzj13SG4HFsw9mwjyk3SU4U6QErqdtO3FAhLvPRH7NK3xJdg3SM2SSp4bkLPYQQ
h7pn71kC8mLKfJAfc5mkGP/RXD4LK1tBFlRmb8Zcimdz6PBIL1LRtdABzgFZ++BLypKuy2VD4yYF
Set5V3nCjPlIFsOSXcAkMR96jpxHd8SuEM0EqdzjXzZfO2Fp+2Pb1bTIxjQbnK3p8sKLpZySQ9N2
ib/HQZMjWUxsxtb0yhBkLu4LI8NDy3Fjb8bEgcmBZTc7KOlwh216CvsIid1y6yNmvZjzuXh18OiG
nAyG9cz2obrP1NCpf5TxLMgxERQQW/oMBeud61i6w1FNNUJriBQf7sjdayKNWG+4NSO8p0Nm7jzp
0LGRYuGDdhff+C65GnJhDrFgHsSMTO8yW/B9RuQuYBYIJ4oopIYtAdW4tx2up7D8j7MJiaBVWZtv
TafUtBOdft7DYKHXQO8Rz3hb2YKra7GMwBAI4vtaOYVBrpLDabwfrdF8VqHLCUELk7GYhxLlSw6T
IyBARCMftN0BY6GVlxMrNuQieekDvtwnncKtLUg/WMl6YkCR76zPLP608cTBVBV71gKzvaYtNYQj
p7gpnUVTxzQDycl5Iu34YJOH5ezTPFQGtzKfW9RIu/g7Wx2OPdZD8rEowuRNGEmKAtWUObo0o875
yDqhpgMC+tAki5zHYaNcMh02RjcbDfN7iBp0t8ZQ7Ziog3fgY9w0Cjni0eoc7lOo3OJy141DCPei
V2SZJn6HVrEqRY8bfGy+EZjhLns/HqfP9WqFRZyzEA8ikwAwAEka+sIaqp6eQ+dX1bGQ9PH4DpJ9
CHJM+5BgxbcuwpFN/wsNmz7cVYtLOAY+Ncfdj4vygJ8kQ0qnOmwIbCusdM4Q6ktu7uwUFiEKbtNg
VrZxfGz8WHVcXPDuOkwExrE8sOiGG7PhQmwRDsHVMLNWr+FCPowbt3AI5iWVdG6DZXWXGAleZRq8
1ce0VSmtqNRbHujlMDwLTEAZ6RLT1zAxRX+VbkenwfbTRxWq0dt4uU+09sA9hOBBvCZ1NBNOwKdN
1xjO5ziPdCQh97zmbFg0lYQ7H7ANIXQUXtAdpqLv7nl3rBajSpletoyqwkiMy3ApGkqgCNq5d2BD
4CYzTosmu6kqg2aLcBJDOje+FmVri74VBrTfx8xbbNEcqSxMSoulU9ZeWy2d95rymRtNkAcaXeaC
osBaKktsmICO6moosvnGyOI43BNc68k9G/3YXIFNqYJDsPhheNSjWVHVJEOAv9fL+mFvW233jX5u
wQ1oISRwm4x1d5wFywUOI5HWB6Ozy7sB3k519LwEYwDyHwuppgq+FXRzYYobpvzkO73XXBL8kVzz
3g9Q6pCQ3MTw+wjp4FCIN22REqqFz7Om/yxj9yqb48SOfA98FyYj2Cc7ulzpEg1wXdc0Ihvna2dX
8RpAvzreicsrPoPZSLmFQCN9SiHdEORVx4JM3MkZH3QGlnO7LLih9cI0aNsOQf/VSBqu2zN9hxjy
EUFX20B4tdzm85TmUQsXQx0H1sf3fu4trkOjrOvrIYdIEIHHt1/ssU1XS1wdvPhFZ9+52A/woNHr
VVFsa0zNeWIX+2ROnTche8BUM26qRx/35QHbFa3EMDaQA7eCQAsOSD8G7pRixwQJRdWKkmn6irZh
fNbTRJ8kzpB5G3LqykMFipvpCD5RF7sv/z4kl5L7vwrL0t81dZNClTWYcB1gHGSnwhfotcNk6YJj
JWfvc8jNKGcfVb68TbkpW7SDCKiiwb189kKZpzuU6U12mF3UM9dUf9xY4CWN8aUL1Sb+nDGfkFs8
3ub03hk4Y3o+SiHFPeOW0NuWM6PIQwOtwrk0Zp2nn+wKosNHpfU43wQ5SXKfG7svxJUL6Wf47hWh
g++FcEcob1kuby2vqNDEulbr/79kVf82v2ZCiybCh/8fuABwf5FVuVU7+1wa9daJs+lCD9hGTLT4
OzY5Z4+R5wfj/i/pbq+zl76Rzfvw3+vLXhosKFmSDv/z3z/96aZ9q78M/dvbcP3U/vo3f3qh/J/z
l5O3ZmUN/vSHXQ2oZv6k3vr5MzbD8rdv8uNv/v9+8b/ezv/KHW3wv//tpVH1sP5rCamlP6lobSQW
f6y7Pb318m3+txf8kN3aH0ybxFW0iYhuYfisOPLpTQ5//5thf6BXFCCq4EFehX18Qj9Ut274gVa3
Raw5k3ZkCKusR9JHSv/+N75k+Q4qSSEEr4MF/ldUt+tv8tNkHdhswLcIV+mBSUjwL2K/PFZsmb2L
TnuFshIV0kjyBY2m3c3uxGisbOriG61ddQTYinEXug567o6kVFz6k36VxYT1vIfaRo+9uIsnVfVR
q/L6sWdDQS1fht/cIhS3AaP2r9Ka/HcUmU8uW9HL+U3/S+vvT1fWT2vwD1fq/8X1J1Db/PH6+5ip
t59W3/rX/yH69sMPsMlXAd6ZnrnKt3+sPqQtH0KymIm8Rt/CKkNU8WP5GVbwIfRsz4TUucq6kGb+
c/0B90UR7q0qEFYEGwvCmPPzzaN3+5tmg6eW9/pff/692PQsev6dtAPBOT8ZnRRiawQjll/lPQu2
evrZRntvGi2OA4DzfYqowTmVS0AtFC+i+zgwACOebB16Rmr0maL3tnVAv4qPds503m0ygFBXE1SW
MbK5N7ySDyb8KM3b+5QIRbJpg1Zet9JMn5elKq7/+sr7w/X006r70/X5f3Hl2Ww8f7zyTk/1f10/
zW+/7Ja85sfyEx+Q83sot5zQQXbI5/zP5Rd+WJ0GAF8ttKGcritZ9sfyExZbHGEu6DgJqUDVx3r+
sfsJ80Ngo/dbnQhsir8stD9beL+AmQFbEIONjo3NzzPJ3P41KSlzk1Z2BtVSBV3Sh384Jxf5aLno
2kRxTMuY615CoMG463F3fuwST2WX5oJHKQLQlJRHKhra9UkMozZifMYFPh0msoINOBV0z0SYPY4e
jUdsi2L6XtIvF/t0iPXCMNoE/6Mtk2ZQbidICBxvHLgxLWbU2i0eWzPT79Zlx5CODgcOQlRAoeIa
fFjAdndR7bb1U74MC4UvAcFfBpRxg5hhZxeZNO/BwSQM2rKwupwMc+m3DqqRvVwYOGJdpNu7q3qZ
nibfy19guAAWQieyyckFObXa1ZRvfqse1j2jovXZdQcJJxbAmmmVhzoc7sI6q8o9NdS20116dGOY
1rVhNQDaEB3sFwxATzY2+RmQHqN2eJz2k27z4XsdjO2xmWjlewO3qf88hsN88fr3vyH9/7PH8Opp
GLOnn46A9QW/PYN28MFmJ/TJ4MHiwor/5yNomx9ChNDohwVeFIB/VCY/nkAv+GCifbTY/rlieM4a
6PbjCfS8Dz5DVnpWVC4WRUP4V55C9Pc/FSBraxflLkUI/5HM45wV+7+TdxZazLVAakUMhle/V+EQ
fqsrBpbbJlGHEkHSW1GPtGzpdAffYghoahfMSl+v+h13T9iU++Azfm4jwzJ6rO05TdfdjM7jkC8t
nYI+ENB0cKwKQI40V2XUuCV8KmKgmm+x5XsMSFj/UEG0EhYUnNHukPMVdLIgGaG1ALHa7C1sffal
M9Bg2KwJe3e8a0MR0anTL9pteuNQee5A1Fob0I9J4K7SHJ+muUT+DC0kYs7UAWPrMmtfpK6JTVDH
KO/iqsy/OmUAY8H1V+yCnLu+3TlO6niRMxrOU5lpUmYJcHbp6DVubx7tqTBOXJvmyJPTcjuGcf3O
lNU4FVwGQfp1+rMol/5T7BVkFZg49fS+Al5NbDy968eZ7PAicsAJ4m2v5o+ePUPAofsFWncGqLzT
DA4vQshtFVy8AAJpjdqSKxjDpH0HKeRrD4M9BWNWt0+6kD1RsQXmX4ZFJig4tm5opOlooM0LkOi8
9pOB4mBhnAmCq828a6F8ptGkXLvJloaJek+9JHtIXL4N3lbm/ZtaYnRBcZuk5Fiak3FtMS1YTqgT
kvu5dSG6h9UEijSDeRPVKvXovwVyqbYw6tXA6FQmDwP0F7I/qibsDv0YmB1eRr+nNPWbaTjBQwaL
6i6cEru6TFdMSkHS+Sam734xzTWNhmTMrVelQufktEYVRJMFa4cJUgFpsSTM69DZ/Dp8vA69VrDT
2tu3y6hOM9mQLTpKBeyg4OblQkqoEGiB34C2Qju47Y9joyyIlEEXRlr0Dmgze9yqxpjFDj1iZUaz
S9DK1qRNfKWYK9Zbbiz8DKPocNcrQoCfHcOrv7rgWlgzNMifXXJbmKi5AzYo5bpwgwYml/FmUDFL
qZ+zBeEOppernuhqwqUz2X1a43AfERub9QYhWPE6xagaNhxT/n21zlt2RQDMhI+KRKjdOJEkiAg6
/Dpggy4iZtI+B4VYP/oGYQDe3BDZ5E7Tfnt0567wj2OpkneCRKb5UHMv8LeI/7LiRpsFSbIN9GYA
0LqdD1zM0dxase1gG7b79CFeklCupOS4B5naMiTLB2d5aHEYZ8CH4L5uBibCLfOnHqRNSuMz3RsF
OKNNxbiYkzSfkB7QysyR1069EaGqG75rhoqPMVbheOtYC470FmKJvHaCYswjyylEReIhMeqnphK1
e5EkMKsuSEmpMCSVubtmx2tgCrS9s/yGbDNF6hGKD6Y4cuEzt+AoQ9zq4w4dbRmCvJ0zkUxbKDGr
Uiagoti0YQgGooNWp0/MiOI7Jrk8yebSTOk2a7PxU9AHjXXKDBejru4Bb3zR6Ias71ntuACD0KQj
BSgt3W67fpFfexaCi3RuGpnL9w4aN3vOUa9S+cxMPVo/x8odtbQt25usSL34E6N10FRpbKAPsmGE
TlcKTS1cghEAy8fCCbP3gdBNhE9FOIZsPcBbIycrHHkY/cV8wJMQBsAO2/wFYrsYUKfi6QKP2jjJ
s4v46DvDheR1RBXx2qeVWe7SWrkMvNS4yh0wRT0Ap4EC07KP7HrfAqoAhbp4hOnoD5EH8TOM+sBP
HkVly+5KYW4Wu7r1hseaZi76Wrd38TFpDfADQTNyPY90FpBkDXKHHdg9P/lkI18JfKetdxW66+dw
tAwd9RNUs432J6W2beAtiGXqzLlbmH1BwDItRc68KYwOO/bYFyBozPg0MA53Ir6tfOzcUj47UzHE
OzirUkTYOQ1uKJbbgOUYDHCevacCEpnR8FgQa/0m2yuUONtelVZ+YZiGeKfm1Ct8KnbQJ43s4hcx
g01n500W+1UWI4JkORVIfgK3E7sgHJF+B21boVJOdZjx/vjTcEQfFHzNOACsg8HN/rk3If6xeeS+
ue1t+LQnWr3Dckyzog/hbbbDi+zpokZ66JY7w4rjOymCQAKiC74Zgg4vrMV8OcCB9U9L3E/MPprk
UvmhTSdaEoMHEgMhcaObu94NhmuGEtX7OmUPDjC75uNgYFXYAFFE6JJ77bs2EEFEJbY0DpOpZPoC
p5KTbIIJrKMOuul3tm/uaIIl+hVCijXdGbkVfF4Cf3gMOksCzsy0uhWuizK5WOLpsUDkgPzUVWDJ
+IC8g2DCLAHUzuUFMzqgDgxJ5mbfd76/RLXINe3JYrbtLdcNNLvWMB5ckoK/NKrUybYaiybepR6t
VVruFOoRetzw29hWTPvcME6fCqnoszdtbpbo08JG7oMYl8xmbLXjRmxHyzu/z9iTUo9n4TDnI0zm
eNX9bglYYIwTMCy7Sft0xkVSWJrRfRK2hGn1JKJsGitmmJ/BMQBYaaQpJPAJMs/mP1XxP6riP22L
oFlM1VP9a2H8z96I7X8IVtMYl1PfsQMSj/5xN10LY08QMUALzjZ9NIj/Koz9DxSqtMgtfDCe4FX/
Kowd4k2IDcEwZK5f+Eu301/aIgJPHVUxHcPVgcGP8GuSnRt7Jfuu126FIBt920J+awgvhxhrBMlQ
bBtGVY/UIeNdr/X3kmnCxlyA2+wXZonWjiAIcHsIn6rLUULh3i1karONN0Zg7Ag1H+qdyroxvK0T
UKuXWlvGvO2lrx9+dxH50e75fXsHYe2/1ff8CnQB8Kv5GCN/TVlCRO8IhAZoDib0iccl6VLFKAZ1
24nGDJdmUvSy18zuw0uBuOUt47j3N0k30eXnQCT8o0coxtPmLV26Zc6W3DOPy2792K2cDY3JkvAg
yyGXXCfDZzPBxUEZFPoZiPw5KFauj828MAjK5IhGQ3dHaQ/oCyfTXIOvpyRhyMxY6musJvM0VSO4
sEBOYLydPp/s2zCZqgcInhqNoiTTfZMuayBK0gzlSxuQ2rSbEMuW2xRiLCwgwo2RQ2TDSDyctgMH
o5GfezvCNiuCC+axSDeVsQ53RkyNREQWBnLjrE/a2xS6bLkJ2wJ9mBQExu5lEk8I4PiQrzhng09+
UIImSlD1jFy0MyCLSOXhtA2Vb8mjHybGtMfx018xfJmDE/epuD1Y0uag84FhvgaZ6E7dEnqXeR9U
m4Lo+v6ipLr/lgP6cEk+SRzeJLJZ+yhILRIsQydcjh3x5t889E23QMuRcJXaRhLFwTF+RNXBmQKb
jerFNhbDh5UvTJQM1drmMGZSACKCWPKbKhsd6lfyEV7jAYcI1MTJee84nCS/RDndQRAeUT06qf2W
2CCmiTbps90wG/lH0GG5fdPo2r7qJn8ixaRseAImfmK4qT0uKZEjavTMaSHtM3Gmz8Q5D0uUSfxA
e42w+casgL1E1oQzKSJOy3YghOP2CSTtdwKvm3UQWakKk07veg81qKSX7LwXo9VlX87PezQlOPu1
dd670/M+7p/3dDxx7O/hutUv513fOJ8Ay/k0MM4ngz6fEt35wDifHUh3OUfM85nCSuR8Kc9njTtO
6dN0PoEYKYTfZtwmfM0lOBmHxnpeJVZL9sSU44+xOc+YPXCyGedTDjvBBE0oLjn9KDs4CfGKcirS
piovWH+cldN6bBrnE7Q8n6Zol6dHLuecsX0VqFtk4py8xogAI16PY8Zzy3Tn2DL/mp/P6yzQ03cX
3Zym4W9AgEfigkiRTHE/vZjPpz5Q3PbdWEsBda4KlrVAqFqg8QesJeV77c3DNVfs5s6npuCQpboY
z5VGyUN8aa7lR7UWIt65JkmwtqACCr4N54plAUx1N69lzJqQAx14LW7AXbThRYh2buH5Xusf+1wL
yXNdJASCt1lRbx0M2QVfQ6VG8PvnegpAGbVVeK6zyAwTO+ToVF/5uRKzvBjsGNZy4eyKc7U2o0q1
kBavVRxsDfHOaIrablzLvOC3is8Qg7WT50rQ7HuqQuNcIaZERq2ww7VyXEIYrLt+LSgxQ8lHr06o
Mp214FyHz8WhOtehynEH4hSJNF3FjZZ9x6iTh3k+V7D1klDNplNKZWtPXAmL2G7qXazJniTLMPnU
OBaBTLjDQZ7BuqNOzvSUN7vxXD/nBouGLIV+eCzYWsNNYSMB5F4AXHdDRABUzSEbJyhwoqp2MiNV
CqMiqM7Uj4tHIorpKELdGNFWw/v1mPmUyec0xIq1sRQ5oxtLBnV9GZozafL4M+I8cjtyFCLNeN5D
oOgocJ++ljBDfSuzbhMK6WSfVhnNHtOyqmbvc8dAl6lGV+yHAjHUnqZL8hH8UzccDaRgXaTEJAIC
aAv6qUhopyeb++Nd4EgXewk5ma82mhe9M9GIjFc4aKbq1c/Q5MEUtH2AqfGAvdCCJByVvR0uJ3q6
JXS53Ce7rrXr+ZLbEtkXU2DqpwJp23Wmh5bmQDwhLAJowz0WpW0EWIUtq8kw00Wk/9hfQgxIlwyw
5/t0dkjDKKSsPzE5DW5EWtif7FjLdy562EjGWvf7onA8hD6TIiAollKUMLAKO+QJo53CPWPw+13J
xq04sNLkJq8ERwXR7jUQQVYX+gnS7a+CdpBP3PQLrksqJJcE6z0GiB7KHoq8QQz3aLu5XGnM+tlG
jsKbj8zlF5N/KlPdPpjH4XuXmjlaAToLgFvTItMER3jFCzot9Gz1GKg86kh+zbcoit27LJ7522U1
jMFpUCj4kFg71q3vVHiuvMRAJtAh9Jo35IsBpKOiGdMoYYltxTRJejUqQ5o4eq5XXNl9E95O/TDc
6QpLPwK9Kb6Fu7Za13C2coPokPbt/lMe/1YerybpPx7dHNTT8FY9lT+1jdeX/JjcBLSNKZMIwYPe
sU5n/jW2Dplbg7kgx4//U0KvX/rRN7bEB9rGpheyGXkYRdZ5z4++MfgpAZ5hLY/XWHrf/Uv1sSco
tH8/uGZytJryfagmtJBXMABf/33fePpf9s5kN3Iky6JfxARppHHYujvpk1yuedoQISmC82wcv74P
M6u7KhOoRlWvGugGKmuTUKRCchqfvXvvuUU2mEuZ7a2GQqCyZqSqWMnuilLdkdApfEX9GTNO9MtN
jfJJx50a0DRPkahzwPDb7gTgp8CayogVouAaLjN6veildhj/HLoq4v1YNsynMwMgdzXzUyx8bOeV
2tTP4wcJgWyDsQu8v+xv3ISArdTA6Vqmfk/o4q1khUZCZ1wbHtgIZ0P0y5kIYzQzS2kxNr+oRMn9
iDXbBmsGlv462w91/lg6mgzWZTnHUD/TRuDyIPdxL0glmgoTnpHH9aHs6FdSo/4UGUD6zMQxd3ns
uq/Ka4DH5mxTk33esi1DnCKDpWoFj5RpiH9tX8Qwzfd1WkfAOliSHcLE7IDzFZa9HcNq2fRJcuvU
xu3Ez/Lijh3x3qQ+YcWj88dtxI613NbWGuJZ5lh3515qiUPutqnA3bbyowlxMba60i+p0d7WqfGs
rym7Isvs/VJq0S9Pch/YsAqDKR3zemWnG+28VLy72ZoQrAgoZQUb/cQqNay2qMAs8SjySbCat0vA
pkI+z8X8jLQhDs2I36oktX+k42DlVpe4npqZYEXCNvsDN2NF2c2C8jVmjAVyyt/10Z6/pdN0mN5z
+9gZ9vxW4bT/FFXzQ19mTtUMW5DCP99IslftNLAYRHTgp+mNy2YsRtbTEPiOo9S8q5djS2pk1ZzY
o7BqBOv+pARaXG13GjVoLIdqkb8tVlgAoTF6vI8VtPVutL+j1u0Rs+3sO2l7rIyqGXpxH9ulqV3U
2KTqoCbB2lURmL4JQWCnvpRxdlrA1MvtMIVs5lfi946e1nDbT1FTslymJos1J822hx7P1kMc5XBV
xaTGtVhh2VbSUTdLJM2bvuwfqFGffDmwjyhLBxsIENGt3rqv9pjfekTfZs2ct0WdvwpFPTYRy5cu
9Lqd2c6PGqGqR0BfGRa/uKyJb5CW2PXdHPZbjMrz/FqjwTYU5eXVRTame8D+ryD/9x3I3xEPGIbh
L0qhUyIonrY8gloPT/iHIwpmqCvXw7ELJgizj6xzy5uikOGTXhXePtWcElvlJF3w+azf+9QdAqJR
4iGr2vw6dUnxBnTV/Mz7Sr9xdGyKftLPaXUVzC18HqhyDriSgXos7OmuLwV7PNbKoJHdlAmc3yGV
BWSaKuo5u3vM5b/0cNC381gZW0d5DpjzPt8tiMu7JTH7U0JSdoPj/5qH4VumTzuCKzo5sGtTOT02
Qys72nRgcpUqfvZwKLa2Z5ZBM+hBkVrepijzfmeWWrYpTbzHVmlNXIjmTRmm285phV9yNaHkUXsI
k+gWR9p3qJvqp4rbOugTz0Ansaws1IYzsPlYw4dpu3Fy00Zanne3tZUlhIijsVvSGR8y8QMvsGUo
1nqoEaFXd83zEtrmF/i27Ftxf3iTVWnfwfWxTk2Dut2qu2XRgEZEVC95rIc3GgjXQ9NYxaFeWpFv
TCT7+zSRX4rNPFdfz6Y1oCYwRItPbhlwSqN4eOni0LwtNVjsHYuukETfDuvbeOkbWKsg5dMbD0zT
e+qp8EoN9XAJkwI3JdTKxie+EQZxq9m3Rd+pxu80M5Agmwld3MB6or4Au/E0lZ9iNo8E1uPNamPc
9IxrIpmSYxi2jxMQkV3n6fcSSHVInnNH/JzAtQQLATFiQkRoslPVvDcTZktEeSaWXJ3LuXHv2jxM
/J603NWj/3ij0Y7xUjgEZOtcL2FEhw2UbyPVtY1SrQzY2WebSp8wh4cOyoJhVOjjYQFxvl2+cmnd
T3W3uii5zUPRqcWuxBL5i6EMSFUPYrgf5vv1zNxinbksljOQUTHO/L4Qcmy9OgJpmzayadhxTjFX
KTLITmIbV5dmiAMVntM3VwuSsV1ns8SYyVqo5LGzPFiicHyeTBvDf9WPilAB7Y5z64x+LdroQNA5
8vn8riFy5F9I8vpj3mrVw9BNNleI5k1Hyzgr0jO+E0XfnFNcsmm4aBikPyu8YBun9wg8UE9D2N7w
Xujoc4KyjAOmg2y3DPlrVNNPRiAu2rHyn7eTPrd3kSDrQJaUoVBQzdaGNzKJ5g+1FMnOjSJ3vdjq
VMdBHHHQb6tJ7UNjRF2gbeKqiKW1InsGv0VivRyAjjTNFLjY2wOy5NETBvZnGC4tv+YO2EnmPOJC
fluGMXtkQdZQuzEON/kggUQMHaP81MdUroXljhmEPAoJa9ZBeyMpq9toQgL0BLCHRrhnD48nBYTT
fFTrfSF2hUG9Jpaj0OI9BrSCv+g4m6QTndRPSLZ1jq4T1+aOmTTavav3LUfKXFIeEl6z0LilcMnx
cZgPQYYAtnEd9svCJlJQUOCL1M1JpbLwqZ+WIO2tN/xMWzMZWNo8xFPfJbyAOkH17skkWcqwTcKC
sjYB6CT2Md3pzotGlATVgHTaTmQxEdeuq8vr7FXX0hCBYMTI8vKFoxtkpA3sWA3cZyHrlL6C/hNY
9BqpcrBeScLJ/djFh8nzLsJp7qsyBbY7zBcToZpkEAKbDZ8347RJZqTPaLfuaWItOUZrCLJK3HKL
yz5IR/I2ySuv1R/DsPavkh5AgLahGrR3rBu2Lao4s5btz7q67Rau0SXVkLY3H6F9oDjacMnbr55S
pUs0eNOjNsZ3jKIPCQnuIMaFdKA7iibULrMYonjb2Tuqxns2iyMnlxtmX00VG9BFssDJ1zkt5lID
WUA+yxGpW4bNvEMM9B5HgQorRu+n9Pry0htcXofJ+uJCVQQVUu49TqGBl0io6mudpbDeXR06cM9a
h84tjxLi1O+Jl1kkOVyoMBsibslyociLZKBypyq7tToU5bUZq+DGDJcgdY4aMSr6BblraUdrjlOq
kr0x8b5mEEQi3Pz7F6KnquB/f3Xm/snJ9q/53fY/q9sfxc/ur3/U/0ar28pF/Of3pce8Gn5kfxUT
+JK/uWzEbysRFLru6mL0QHj9p5hgrDIDPl3dQmvA0mv8/baElRd3NpK5IWBAUrLHF/3ttmQ53Jaw
pnGDMiGMWrr977hs+MK/ruEFf4zLtyBX05vke/zzdanr5ow5kZbisGUf/r5ut/BjePpA5dOw1j9x
9uONIV9JLVRryvzbTXEwLJRGEaKlcYSaABIzv5dKabQx7Je1aWpeO6fCkfYpXBVQV9ZGqojd7wuV
dyweqKuSNfMZ4Laeo70unlACODN4Rrfz2nSVqzo9D1YWv41ERR4gVO+wiEU3hbtoB3rJJt9ph/JL
rA1aNJcMLyRe6MlY+7XCWmk3depQukWzUBNIZywOQudyNTfQ3i1qulr9ZVhdGNFHHjsBOZ+vMS3v
vOwutl7qteoLTjhUzLX+a2HDZvej9Y2Tv3i0WHddRwJ7PVRyodbLkPyM5kE89JRE3DtpbL+Vv7eN
oXxTjrtWkBGKt+/TnECaN1C7kuq073EVVqfadHmFkxInE4xdj1n1EK4lZ02d2wEAddunsKA5jKMM
38gRWbe8pgwkxl0H14m2NTJYpCb0DYbJBR5V+tw7tYZlBAzE4Ntr8ZrZ1OO5wMhHJwi1bP1a0Ebu
KNyHmA/tTn4ZmeR4GY3prnRA9Q9rvRtNqgbvKMI3FdVvrlkbO2WubXBkLe7HzHsRiNFcLnT33Bcd
f4W1Rw7IUXeqyIvtaoNquaKod3pLi5rLXztpGZdoFX7SJN103tpSRwRs2jO+lDeTAEojTSpQx7XX
DudhC6Kxs58ZGd+pnpR3ALpCYl2OecOlsN6HCdPN6FITvHHX7ryZEr0wrcvNOBfmgY2ldhJr157Z
mtUPypNt8AtgFNL23tZ6cRkRU7aDp34RYZ3JxtS9cS3WSr/SrtRl4vvyWVBDyCkX/bxMawtgZan8
wV2rAadhoE0ji8o9+S1qJtYKwUFN6sUYnZFye35wAzj5V5OUjcR2s65IozPYn+ZUs60MhNTGXZRX
+Eu4gReN0MmtN6uE1TLsiEmMJ8pYRWCbsfUBAgN/ZTx74AZq/QLSa/JNlSxwUhrhW2t1Ylq5DVlc
7FRcEFNwsVo6vZdiIrW8Fi9W5Uq7oVje2A30Mup8yXaZiAodC5OWgM7ULRqBlXMgOwZMopHOtfVW
qIFCfgAOspDqbEduG+QRfcQiMDSTcE79Whipkan22yQJn4vf+yRTmiUFDrmAMHH7pdbaSVUb+EDX
KkoixC1jdqIbayYMbEdeG0dDb80AA9H76Kh1mKQ3Cu4tBeu0XU7EH+gWWSsw+fT88FJuQDhj+lO8
FmWaa2VmOnPTo1SFQs16Kfcx3b3bTq+iYFrsD5oiSEPrawUn9zqEKJHGQTE01IWuVZ3sLVlC/t7f
uSw2k6dFqeeSaXIDuI3Q9Fr5WSTJcNLXGlD4aVTNJsNwlgYloaFY+0JHw3uyUypEEZrWNhKAEKW7
NozaIWWj/SgAE60FpPibrB8xtDgW2xCQvClqt7lBZakkk3p2RS0etUQIP8qtG7FwG16rToXtPnR0
n2pJ1/v1WofqWFp9E68VqVoWPS4zpamMUNe4LDCBrIWqOY80A8jE1n0cYHqQ3eYOgO+uXctYNW2k
gpCZgmllrWoVlLbqkeV8WmuR69RNCSlKy3kEUEVzREvja8gunio3xouGF9ENBecWz4SKCp4zTt+q
HnSQd/oda6bPRBwsS+v82RGB1lsfkXaw7YJ+6XWVjnsqmOrmk12dVQWoezdz3GOjbooMu76WaA+Y
c5ar6dI9NdZUKWujjwZPznOgAUMn/LijZaT2YW6EwVCP7bHNRYfkOr5qmUx9XS+2Cd0Pax2W3JAN
IFUJEwthGDI4zEyRDWeKM8pjD9R906tSHLyle7Tc5DoblKxXchA+kLriticUezf2ScR+gV7UXhDI
pU6DDmnp3kEuM4PWLtcyyrdSOsdGrG6bWXin0fLgXLonXQr16CxpYMRZv9dG5+goivUiyJOgMmBK
zRFkIT2iHSZCWA6iUTtNpvfLTNM7CbLRh6cS4uuOfugeBijNGI1bmB31ybKTBpwFS/62dZcvJGSW
7B3PKVFvxS4e0dlmTa5lOltHEdoS+bPjtz/Xv7j6vHMzBT+sFeKJUsso0HM6L9Q0/sToPkFOMeC4
WWF+WIQm3xM7oSCjxueiYSZEmLHOQx25foV9NAeeYaHSUChT8So/pq7TBNGSNegL/WWCYXdysOu1
pnHPQxYY1Idk3LAzgCTLreFm6bWHRerZJKD9SgzmkXA9jlMECuwzg5vvpwH9MYAgaoCFqOJf3hAO
7PJo+smtcdw7i6nfVmP+QRLJ3Edkjo92N5pH2p5/DXGO7zz22hoWS+U+ZnVobUtX6tuORqez5nba
HtZGZ210B9hRqIXygT5Q6zby+vrOXbsLsT5QQYtw/8C2WN/jPLRP/aLCC4K2HXCdrvES5dUZbt9M
/Rby3zR26NVtqj3DGULprCDTzXPK204tSU9VeWItz16UgBZ0iZn8tFzIhhtvZlPaIn5sHd4TiHMS
uAW8l5NXktTNcVq+pEvf38EixNOo5vG7rM0qI4FlRWcMR9GlSDMXlIbaRlxNHTqw2XzaBwmrNIBK
1Rx1BfmXEOrOSmGJ1JX1nY0WP1he2cdcN4sb+moHn6gyEo5OXR022NzZkJu0fd3UwuuUzpIVDkwy
Gmxd3Jpu9NFpC6Oee6SkAVvFfLZZX9DfGdiNHugm/UG1pMIEmTJLevgZ5aH10nPvClrYFg7vUTO5
cNHKJOuRsOpsgu6qLXrogNGZOVyqrM9vgJhYQUM7ctZPoAnC+n4eWB5RGEndTTGi+0XzF2a5Y4i6
vHSogdN8N6tzoiKyzeygicA7afSO+Zi73FRd6KO5dSOYNp02n5WkJ6/ig7zvZftqZMtlcCiDXHOy
tt52tOOBdaCfLCxgOyGbb7Vs0PaiI2BdgTbT80OhWcd8XtaQrA492vuKISLv4pQPMc9IkKyZde55
3j6GAdFn42ejfaiamyjPqDFdXF5lO3Npi03rAb0hhOqGLVIpP8mpM8wAJ+lN2mfPQwR3wc6rJzd2
Tf5bTF1RBV04r/dJefVmyk6rRe67CGroDPkCFwJVW2rWC1A1w3driHFnjpjudI3dq5k3m9l0KWRm
BsfXWBw1EX5VA9sX+zQL4BSM3ut6MfU1vXhoaUhiCX82mxUGxs85zJXJQ8NBEzu8H3NaF2vMGGzp
w2U7W8neiownqHUHA3cfsKtuvoax+gYldJ5ioADZXNj+6MQvykIq13vYT9UjHpnvoY1+hVnjj3p6
iMusAf8CnpPFO5ZrKt5MmdyHpAa3S10UN5pu14E5MPz2pLnnWVEPrRcnKxJB3NvWBu9Q4rM4X2sN
O8iOmXQfPX7f3AgGlg0mGeThNcawzSbOaIDoRgGoiNtIkmTGtULxJt4iqMHP5ZqoR5l+AV9ySqfd
MHGmzrJQ91OUQtyIjtinq5PRpBOAomh8FevRCU3Bqz81ZT4NCBmsMozkRuNpdhl2arY989Qf2rZ5
qmUifEOBfysSSfFhnt6C52vpLy7lYQYmhC2ZV8obMAu8PoUmfuVLKj9yoDsTi7R4Lk5M/KtdS/lN
hP6DUWybT/VtxkeR+8XETiJHcALHhHwkG6f9OeDUCSKafbdVwyddWFZgNs7CxoRO5jYp6Q9rIVco
2/jkb3fKNe1SDMreOQDTrvqQuc/KtfGSo9veOq0MGYwW1280u8VB3Te71m0lqgybeyPtxq3jDWs5
qRHES17tB9VoZ01ixXEWr7hQhGw/QxUE4mfb9V5UTkWD5cNsTnzbHoedu5PGuokTm0RAkknVjwHQ
S+65OMRxsOn2fOOOeCXo+LItcVuFyalOmoo8VpmcOjrR5iF9n1tVXVMlBcC44UR9I6cT/iqQW5Gv
Rvc2MTz93FnUoYMqNS7MJfZGjqPBQzAFPHeX2ek/Mn2wEQGXC8BXXnq6ZR6HNFeHbhnTY8/Wl9eA
2GhLeFYISX5eNdOrxdqRMXr8CV524sYTQe5Q4QmDPMN+q42bkcorxv522lexecFq/6CanEYloWwe
59riOUnecvZE7DY7+JbwDq6Druw3IGkRF3SP802zOj/W1GeeJPTognQKEFqcwLOjAHzIk5UXL6We
cZx79q/B8B5FlT3wRmSJnKBeac7RtbEMtcKGLbU6MHowWds5n2eKSmEXJPhbQVbxfdYeeYpRLffF
CIzUKfMfFLnVHGWztstSmyHCVYmvJ2AAcPftS27y2N/z7QjOQS/DU5lV+U4zBppM3TryI1kXr4i3
vmNaxqmTEtBID+paczlcU+dFGAACc0+eCKNsm9y7iQV6CzGL6VgbpNychYOVNMvDMBNAWKS85K7j
c4CFO1gtrARzAPOs+4nurN4fXLuXtrJnf0jElxKA03R1JUER3oHIuBcyOeOReBdpA2yyZAIqwDu4
bhgymaTGPjb0V5r9XAxWJbO5K0IfCmzJdah6AXwAXiiO9Ytp47pj6M33jJ011aHFfOrMZq1w7Wcu
dZBMHSn77x6/FJ/iqZ4g3Xi5e5xLLX1b/SEX6YDFdnA9QyNasBam9ez8KItF7FvbGkpuRFl+EmkR
vmnLYL4C/ybdYyfamZbicRvFENfTqK/wrq3wVDbex5ZF8DPw4WITFp0JS9GeMiLZDkPmvHIr4xS0
+OQV8rXQ8hHym5e8xaliMbBwSm9IhAEpcfR5vrUbkzJRPbef6qL/6qeuOILXLU5NJeQ2Azi1G2bG
YziQ4NciEW0F5OUbLbGsY9krZ+eoyrkXeog9lSXrkVMveSqlnQbc8rRbb5l58zrKIfLHRvxWmaKk
2FXXfoxhpu57hTyqLCV/aQX3PlRWWolT+j+BPK6g9VxuhJRLuWl4SPGJpM1rMkw6tIolO/IwDlce
KGERemAxa9cGVi6sP+Ejxi1qf2ocN75dl83D2FbpR9/ZOrevVh5kDA8ecIr2QD5oObtcB7ai417f
1qX0TZiivFtCN4j0UN+7KVB+VSV54BgOG/m6XuJ7j3TAfmxJK3kAUs40Pa8Yi87+xB/mnI2+wy6V
Vgm0C8xnW6sb+I8uNFRsBtPM/b5ZeI1PpVUkfg1O10RPqwGGoIEEo2e2QdOP7jnLJlffFsPYMdk4
CQ3hk9NvFU7yqxvXjT84LnzsMuyGc55I+x1mp35pI6W28yDzndNkzSmjqWDXFkZ3FCUW1iLJQlQR
kT4TevjRsL+7J4D3Q2psACtY6vvGi9ujDGlAzT3cPGPMcZU1KOL8Ci1fejrTX7UD57rDWHspmFB2
ic6aLlygOFM2gppGXmZLpjbIioFvNn6iDVtRyBTvKDw0vmXvuCcGfW+HW2I5JBqoDlnX9Z6UiE7u
TJrvZdPTlY08BR0bliw0mmzDPk27K7tYIY9ORXwCuJIcWs3yviq9qun8bLXPmiBLoCrR7+0VLu0r
YLTP7qwkporlZ6p5nFYOORkwyebDorNMApVMO/HURndayIqBt722MwoKMBtnGqgBGglJidohaiby
V2+QyVMUh86trk8x/fCd+RD2EWdAvrbOp8KzjsvaRF9SSY8Bj65GNa1F9cXaWZ/9Xl+P65Mq+xFA
akkmkYZ7gjzmq7m23k9uU8Qb6jS5gVUww49W2RhXggYjaYSIVsqMOBK+Awtp2iE2dBfpYBEttjas
BSC4vMMB1mBQJTJ6G3ltESnkSHiMsR9nW+lqusGaCZabDwRLnXMztf8HysF/G3D/1wSE/5XaAO6i
f64N3CQ/v2L1s+zUz+TPUXiLr/tDIGDVTw7HBbeAQsDS3yYH+weIwfvNcsgLeGxG/lAO/kEgcH4T
jiktHQeWCxBkNUH9XSAgl+CyJzJ+jyhY/xaFYU00/IObytHJ+pIzwOmFZ8v+Q4n4RzdVr4/4rMjN
bGpRtLveJhOwKOvKSgyjdaj6IJK5eUvfQ79RGK58XMEkdss52+l6bz85kEJ3nBL9ZalY1oIgAz0b
fWpW8gbYst0KnLycCfIKN2jcZQh4qaJmdYH2REDpNbNh2La5K45ZTUrB5fUIKxa3pl9jPxObJgkb
tImiIiuaYxmo4F5NRR4CvOqXZ62omLwy4RzrFHyPzcJ5U0ZuGeD5t66Ez9ci8QLakR7faRqBSVeH
jZkZIyWYZprs1SpNe0YZ7+midh6sprd2/6+p/UvgHD6V/91z008/i09OrYin5Pc/74+wO1/0x0Nj
/8ZIafHBXKM2PAgmH9s/HhqJPIaaBSCHAJqzZnT+y4Mo9d8MPsgEe/hNCw/4xN8fGp41qnWwGQC8
gZFMGOXfIEiY8s+IJZ4anhQUNZ7s1SaJ+PdnUW2uZRyZfWRtREf22+yn2VcFHRRelbdfTU2b8ATP
6xCnhXGPdIYCQhmhn+opWAWDt+SQLVirQxInJK3F3qak8oXB4lN2i9ovxsgFHz1q40XqR1LYP2on
fKla632Z2FY33AZcmfyCEfakz+W4seOciFu8rgpbs95imFKx9E7OHD04mvttWSu62Kqb47Q0Dn30
QMhtFxe7ELl2plO25XYdfjaTN74rAwYn/LDkEXPNDPYNOXyJ1jZ0Y+1TsOeSFQSj50DW2S8BJvP3
7PAllN0SuBGVDTHs+yuzk3cI7XG6WUn9TLFgqTuKVOhufnbL8CPiAnrKRHaPKQgQBo53d+vJodmn
cs5OvYayl5FFhi1pfJDWokMjnfa447+g8uUnT2FqK5jvJiM8u/HUsmE03aCsik/wquY+UURLWIQ2
AS/mEIgiE4kO9WrLL6dBfBs6wkMRANUCi59tuz9GZYvNMCZqhydTnYCaR+dOuR9117IDxIX1WZEp
J2HfOvJgcUye43Qh4qhXYhONznO5BrDZCswXuPkaeiolHCl7aXLB5M7nfDkWrnYzJp3BZNw2t2NF
3a6iYmSbzPO4Iw79gLohEUCw19Ul47lIxCWXXco32rK+S7j+NIznW1m3L+YsgB0Q8+H/VuXVa57N
dMYHFnHF03v5YvfVE5xWd+vKacEcOrxgA1dBZswXOXYr2Q4biwiTZoMo5cIN4eDN45mroTYfEvrn
4QsCT42N4RXjn7uzRPPYGQ2b6264KIu9Z1WWla+30JaTeg4AHwdy/Q5SN/9BYyKudeNGNsqihwH1
omni22WgeKELxac+RzYzcMpPr66C2tLfe5vmuAw1xSjigqWQec6RCzbR2qpOldFnO3AHy8vlqkXl
MxHRIFtzVmKigKmTrzkb9UBRAhpA5mx8NZDDruoJ7I/gXleYffs01nRombGzaUPrOxole5JyfLU7
y4JRxa4xxnm0yRn1fa/t38mlPdXgGR+l1lCkFeEfNON47wLawAEsTqJzD7zkCd6Etc09xBET3zlw
h6QiWQeTgrVODRyWtasH4Ll9x9JvIWe6Bs56JzykPWJlq1Cehn46DMo86qnrHrzZ3NeyxHrI5+tV
V+2nsvVsZ5RVv6vWX0JEMVOA9XYOksH90Pvoyx2aZ/RcsZnYmu5crGjbju9pU3iLtyfRbHMB4fvM
h/y29jC1LRY/6KpzzlnPKok4HQY6ctinroTmQg+Ot0tlxQJxDYBXRkIcABU4ZivJ5UPoBGmzV1ZB
eZBYGc6Abnw0ZfqeJKOvlnrZuez7sRa1+Y5aXWBOBsEjzkaxtzpyzZV0l61XNDFhQAMqtqupW9my
oyL+vQUpi5LPDvwgqSEJUMcLom46uwk3sx5mp5NP9Ju4O6zA+Q6MMsLhwum/M4z5jM55ZJvU8qjZ
MGhyCIoi64g4cr3BqnEWJRprqiXGtvxhjcv0gHZ+DM2a5S8c0F0IPGrjLbqzGRH78cp9tuGIRUot
truVIbzcCFR9U/NP4jx7HohC8ol8/KJQbRImkL50Pge44fmAaampIpsEeWMGtMO+5iOWN+JxhxLA
qV80+ufCWnyfO/RoABUIqSDh6Wwp4qi0fj6nuL93QNSp28GqRWJ5omAqcX5mbY8DIGd96prDZRLT
d0XWapMSezHHrjrSB4YbLxzd/8FM/3/SDSQZtf/5xH+p8m/8QH8aW9av+GNsMZlAiLvqHqXZUqcU
9D+nFiLHfLAt3TN1qFMM/XzJ35ITlks7N+93jyJLx/p9NPmvUV/+hjC13h1cDog1cPHvTC0Afv7q
BYJ47JjEcWnuFI7DtfTPY8sEsL5tYmqIdHs4D6NWjL7FrvU+zRpt2ADubuinqrkTC8vd6Klj+Og2
w9Zh737NLL1IDySd9C7Asu5W7AdjJQ5yDqeH0p5PBJbSQHOHb6IAXBZU2gR6FyMIOhHnVzfJF93g
ZK7a+izqWcMuNJKc98L0YQFAsQO8cZG25u3zLOpOeoc/vi20X7T/TBd8+ljE62+keRCWrB3olAZH
hXhtdP1g8CZsFusUc1xvYkv0z0tVRLeWDLudE5mjfkdHCtKNEQ1JxmUgFJxADcVwX9VAhehTtpCs
CMa+tA/gaLkyg0F/WorxA4EfHzzuTgWCByJS8XtTihMYg6cfOGKpGilnDZdxRAZgmywz4qhdzZdB
NC8w9bV2L8QcPrCMihZ/mCTu+FhzrA3+3eRooKSHGzu1OwgBDdGuTj2LIhavbtRbN5PdIfqDLeVf
RjPZX7P0cv62TbkFTU3fXobbdhx+5NkssbxWOnpfUzrXfCgglTpTaPsskcJrFxf1p4vLA/l/fVfU
tnVAKAuvxA7j4dRGHlbHgjsoEemm0Faj6PTkaYa876yc1byS0vjSeTPtbOjR+F21pjuFSD1MWJlI
/Vz3WGf3/dj/kLhzb9isyRO1JZaGOiFbttRW6jduPZAja7Nj2vOKSdq2/EAW5QUZZVQ0yXad9WxN
ngeVSYarVruqrLb74+iFwxl7l6TtwbSeYdUfVG/bWxV13EdxtjV+i033YfbuqqgC6V+Xg7fLlEw/
BJyz7YqBwSkhLhnBF5aRdZMAh/ESWMAtIHVunyCGLX7j2pTsrLKwNxGGpsPA4wgSghVksza5hB22
edVOHUXqFTS1oj/TvfUa2UQ0c5LOGzhR4EvKMSDa0AeytXZRM19sVC7GM8v2K4c28nqUe08LQy7B
tB0olw4K0n4t61JrDQa5nRi3jWajiYl7e4qcGz5ehC2gcOQZBuKMBRORw5LKFn2h3q1c3hE+BXwg
Pg3xMs/72jIpMbGGANrxuJUGLPQhhI20IIPvQMkkR8b5mxHBwsvuRxC+RzLCBQ4M1t3muq8vQ6VO
bmNFvm322knBm9okmfcoocbvcaM1G4WFlfXgpA6kaV6gamwthWVb94wcx4iFvqG1bLIKDQA1kP1o
N9mrnJhHA2F/Z10Ozkj11bWbMWdM4U1YhVA2BjUGuqUDXmrR2K0NRefPnl4mz2OVk7SxUtqsjGdn
zuyboSHzTC8AD0QrYJQ6EmyRmfxaUszQrTt+LrVjB/nQPmNqJGXaOPezE79F3pBfKppE4dItNE0S
gifLNU33MRvdu5Jk1jEqMoaoWQ8S27Y/1QASBUMgNxGtZcdQa+rQaK7+AuOXJ7As5TOErGJNCThb
RAZClTxuvyQIkFXWMbAN9MMkDkWkU5hjZ2m5ZfIcgrqD1DWGyS3mbRwFPLxhBqySdgTYZkP+PC81
9Vmi72rMjlj6riUKMUD5G0yq4Y09jwSmu0LCcsZNYRbZlizt/TJoyz0ZfHeLaeFnD7n6lCMcHDQj
sfe5bms6ERe7PtSRM98aCVlZE/zZucF7mNPyuBVOTfmI+A/qzmM7cizLsj/UyAUtJj2AMk0zoyYn
WCTdCa01vr43PKo7XUS7V9SoaoVIRjpJwCCeuPecfcq+PMUjGgy74IF/1EDnZ25CktddZyD+hx84
ZajZMdr72FBrW6lVgp61NLnyoBDztnTyiyrO5q7k4famsVavedtSCM+7Co9o1lSPlZAFDJQRCnMf
ARg0oRw4oG3KbMxkQrxbqFiQY7wR481mXLLMrng3fHRN0o62JyXwZcKlG83rMj8rEZh2rf4GyAH0
YJURyhPRZjVKHCCBiV16wZaFAgBlDDHVmtSLTkbFiAWWlW/EocJZi5GKyQ9WwZAaa8SAVR1pR7RO
xB7kNhwE9UiDKvBQy7JxHsbwiFarccNGhfpE0VW5jaFtYD4ZY1Vzu8GIX/V5Mc711Fu+qMEbJYsk
QEHJ08ZreGrT5nmcd0PGmWt6s1WkwotI5TzRLr2UfV16jcj3BtmwHECrZWcyjhBRNEGDqr4kWisD
h4N8Us1ds9dR8eMi7PyCZ7VTQY/VnfBUBKGwj8S2vGShpPlSMgeXpWU8i5XCw9Tpyj07M0Uvj3Gt
8azmxTkfcI43YKOJRkLfNyCqGkZXXM1ltSC4miaH3hwNigfba0JbVpMB1OPhFpO2Jh+p2+stDvAA
dj5A2rt4Ct9jopIdBHXCtjWsZqNNON+lRRtQRsyJlXlQ1C6WwqM3R9WNbhoXRbSqPXm23a6fBPUu
yerPNpXob0rlsSK04GNeepzDUp0T+XJjmFO0qUtAYxpP3m0t8KHxYC53xUBDbKGjfwwJffONVkYM
pif5EUaVeGFnnezZFPe7jDQQT87D+pwUeXURMpFzb3PpXTKphJZFMPhiCRvIStRTbFhgL+fyRZYg
XrJv5Hns5cdGWBbEJRXzV5wgC2xVjVciCrY9eS+MLVV9ral/3dHfDx+JZPzs2Thh/8R2M5VjcBNX
a3QgNR+7zvvRJlr0dpiq9Vf20VY2xHhDYoYCSa/J3onKol07Cc2+xvnp1GrbngotOio5wb1kzs4O
e9S3iMjgO1Eckrs0HauDDlWL975YdsgsWS5JyXhStD4ntTzX6DXpLxmY0A03iWpqgUcUQ4NsHoPV
5lqJ076kpXhE3L4aGXVrp9PU2ZXzkn20o6zSeZ9FAFjjQ1Uaj0lY+FmjjPtBAv7XalZxMYZg8nCe
0/+PCuNhJCzrjKrOPFOrepBMdi8G0WmwYGjzMK3fCjMeKzEcym0pWuWhYVi5IzhkOiwVO/O4DFF/
yog9WhuUR/xSK6pADYW3Q9tgrSFPDxjiXdcJgkcJSaOvinDiUElxXrpdk440+grqx7peZm8kbAHJ
KxvrbWms8lkaxfgE0dQcdx3FEk9QsuVthL0He25u+1ca9dqtPpH7DKOifMSLqF7mHjKdHmm4SjXj
gaKPtlWYzQ+ga6mqTJF4haZBAaNqo+i+R/fxMurR8JlOYeFh1acxRGMOQYwlpDdLT2bFgtnls5KK
4XaAvnJIa6rTgWDNXsQff8mNvt4jQY0+Ycp8TfI+cIpRR3ECWg/2ftodxXDUbztF64CPaaNDqlk5
u8OYk5A2q2LoZGSMb2d1wIm/0BE6dQArBJdoLOM+IR6OuKCRQZB4kRICYaG5Q2tZfoEMT/M6jS2D
HQhJglPaRPTTEY1ttNHNFPfNVjcZGQUiOxifusWvyHy7WZpa/kj1SuOM8JsU3dJ+8o5AEVSBZfhx
jYyehaWl7smhe5qoDyD/T792WA/tMlP0R8ywzYHnr7qMZveeGEO4m0KWC4lBQKwg66VbC9TeWCz2
DxVVPR+x54tBTdOTJatHazhQLzEfwoH2tiruwNfuNX2gIFYawSaS22pTjb1bLOkx71E0h7PY3hOV
dEcCnKOX0Yn5zu7op4ttT/9RWJx+aW9MQiuosnbGJpQNy16CSN9MRXspMHLRNVzeSlO4ibMWrVWH
Mqgi34qVbR64KmtK8EBAP2tZ8pB3sL6WDa9VAR3kzYYlSLwrKK01iVJtknZod2Wkpnue4xylsjJu
6wFLscT3HwREYKx8MskXZoLzetEwr5h8C9IULMHPERicSrTxoLGt1kfIZm1jfUhcODV41CeJQS6a
HrURcyRLHVLt0uGIo092o0X6SCf0usEgXxE4As+r596bJprBekbPZ/RqUZt9kdUG4hOU18As9sSp
fkpJtccPbu0CNhGOMOOhAJMU7OZRMlFqho2LWz/bd8Ru2VAdrH0PxMZPk1hwy4hG77IUFbnF6DKI
EIyRtQt7YeL5VmgVbQf6/8ewhNakasi8UrF5J0RFJaoG/yNYQq/RClCGC4rnulfoOTcJ2i7e55Z1
A3qvuRvfAIokp1wQlDMj8VPR1c1dkWgE03QyK60Z9YUxq1soO1h3BYUJPetq3pysOFbk/tgEEuX7
kMx1E2EmtrHp0remtZKM77NIlniirW2DSLBUemc0px39qohCcTL5NU6KjvHEUgT9SFkdiZA6IETC
VEBqVojum4T6XaNMLRmmAgNo2SeuFiHDrKziXah1UsCIjHKNqTCPkqwGZ9OcX0ydKBK60HtKPvgG
FDIwniAVnTQCXLfATYEy5ppBZ1spNwG2/gWrgaeRc+Q3BJxtCYRE0SVbzRZt0AMVwZ7kKGHcWm3n
m1YUPWRCmr1a4Sk2aQWg4hpNjoQyvkipVHd6KxMCHWHUtIJb5vjBn9X6SLN8O7XVwGwTbK2QWyIN
pT0YglfjH9Kk4kGrE6Y4ammsUeptSUnUE8fenxoLhiTfx9Ya4m86+02qPGbk9vL6jemOWlt/EPoO
10SnFQgz6JTQ048NAttSbCiTkfiAGyIPUXbhhxFildzK7otQQOrIMj/Ig20ztGuIZ0cHoig6T6Li
GY9J6wqjmcFZbVKQAXLmC0IfbZakB9GtcvKM+TsZepiCbWGfzCiuBzHWtgtODxjetG1kqbgg2Gy2
6dITC5N35XZO2mCraxbuVAEWqzyXrDcN1sqLh6Rl3iUTlt44iTual8mXKVIurernrZ5cQg2J5IgI
gJSh7rmpJMFRcuW15rO5mZSCT2VoOFr5uR++Ah7Ag61o8O/X+KEEoSq6eRbXz6k+YC/PX9OkKhF7
49zKRio5AzrRQv9SdvmrYMgDP8JOWM77hxSbCU2QFESN6s7aaeytm9jUn5TJfA9CK/ZmEGNupumH
jmawPSTTaaTW41hoXW0ddLAgJ9B/imbZKRVvpVARzsaMjp8lEqdDIk2dTygy4lLZrDCQ5WwheroH
S0johKqVM2KVpnKWHkwj+9r8EIkijE+tu0K+QgfSDTfS0r0YMnomsk7vyGBHh2IKA7tKXFQW1IRC
RIyVljFZpYN55e60PlcBzRZ1kz5KQy8zl92ia15K23BrSF1H/QBGaksRjOVEJG3JWUZ7YcxQw6iJ
PfNG3KzkOVzA205GuDvCBmJFWSmITE3c/wn+cxJhByfJWzoVj/iaU3cY2vEiU7dixIO5rq6yoEDT
nTpC0CcS9bxDxiuseT7lQconBDARLAK5bdio6ElLmTi0VLTQeODID5Xq2vRm6K3uJNSQ19pzXo3n
MOvZ9TFvmvWKHspH8tyNcc94E0LUmb6V6w7D2hmzCFyGh8wCxVLuY0U+EZYLLUiLeuAEo2Avcz07
5FKZnjSX6tbMtcohOuEW+LbNe4LLBtW5Wo3pFi3V2bIqQJutWb1XMtGeylDFNxDdo60gJJ+xwSa2
V6pqVy/IfCx86lSz+WwTCRO2MjNkFsgi7HwqXodoZKuRcOniThX2EorfPTYGpL2t8CGhU6BDAYIE
oATNNKKV7bjEYVdKCLVjjTC0SJfIqVbogvVxN52DRbRITIPuwaYjPbGMX3ekyh1P7tU0e39Og+6E
FFCg9BEOXiCgd86nhJAqaFpGFZxGYoSCUvtAYLDREuE2Z0e+rbv4liYZpUcxu22A3h3kbN7NeXg1
y4L00hx9btegiQgfEVh+EXOMw1JWQj2hU+eoedHbudxYbi0zHJISBf0huDZGlrNKxcQd5PlVLhrO
hlFCs/AJTIK4iSLQCkqHZzwxT6CMvRGco71UBcqi/D5sdPRsJqcCgyImzJd2Wa9u0AI/DUBd7KrH
bzIViOCbkC6AUdduZGRnK4rJlidQbBUrou6Y1LMSJXsDN7wxDhviXgZbL8ILCJNupy46TjXJ+ixC
FNEkK0ErrFleDC9Ua7f0RM6LOIBYFAxXKL+m2LVbo5+pTtEdEUMRYcWQ3JoEmyaL+a62hrjJyxmZ
iKnQUaR35vdD+JYpMAkiroKs1vumoeGV0CMdVMyVM1n0ThTR+MnJ1QYVzfRpCi/YFl513bpQnFZd
rmLsDmHv55LgzqAwUaoSY5t0V6EbHilLgFYH62xPRBRgXw95qyFF4n9HS5wtabBJ5+LckXc2GU9z
WX5Ca2YsMpTMDqL8Yukkc7Gwyy7AQQVfkbIayxnVlkUmnjUG9iDO7aasYKPrLeYXfZbYY7DCixqS
IMg8FePu1Ge4/qS0/gq65TFsQJgk8tucp4TVBybbJRWiixYbW8S5lPYohDnM5rULonlxhtk8g3x/
pQnwHpVTjq+KFSMAxI/BqJDvEfnrIi/uWGyzxKR5lcLchSBZyJ0f6plpA33ejRM5gIveX3GjUiYR
69ArV6E/4Oo7ONCJYxVySdyx3tsCvDZqnAjuJonCMJ5eNJCBUNp6Vj8Io/gKgwCJ6QQmOVOqR7Zt
sEgBkHNeyQ3Qh7tyUV+7rvgwiskNJQvwtILCTprjAd9tROSZITdoHo0vBH2MttlV+CyACDRjftbn
LnOn1SdFyTp2Yqm4CvygM2ujCN1R3uFa2UOFp0SqzxWKa6TxRZHM9qhOIa6/WcL9SdyXXqbkkC5C
6C6zCV+B+EV8PMIXNSgNeuhQoAqTvDkDR4KtlwnAyYJySiQDvpNVlgIKG/MAWWtFtUHnaELMrJZl
5jbkpbPpEMo4cOZr1tBtrAtxQ4npjhTMxIVgtIYaQpJvk9WkMVu1O1bCp5EMO6FOvyLpZDqRLsGU
7hqjfwtNInPlRXmMDbl0VCU6z8TsNUK07afuIMlKjiSbFmkGxWktbvfnFCPLlhTGick7wQc89Llr
5NHsR6JpeRYVLMeQVZkWO5OpMaW31CxssSRKT5C2QK70xyTKDnMlvrO7HjexeBxgGeGfuqAzfJjS
Gd/XEK7l42A/scBus6+zFH/Akd5H2vDc4wOU6rdYtp7AY77iH9Mfc1IdgdIuxl4SmYtKNdh1dUS0
dkvrOZr7dJOC/IOHpCpuaxRbyVw2U6c/arL63nXSY5pAjFjDYblaJpYKlgPlV5N1VgXFJlSy1JUb
qB+waMkZl5/ZSqJTnmTNFWpYzBS5yLAPC5gZrNlGXdm3evUBPoVKlZH2ezTynIAkazu1HmWbrYa2
1aURM/dQEZjCarDOm+vcC9Tns3tzVK5mJTxrRKjZVSqUnix2NCoIInJQHX+JxK4+BYPAfehfzbIc
HHNY+7BmUBINGaReFGM2bMi/xo5q0psV1OZAef0wZRYBctYRSrfkxMZCgha+ALkkwrg0mB0JiSPK
KBfqr+RbT7MdNBGuQ+1M2lJit0F6nfqO3owq2RLskjJQL3mvXqaEgVrCljm0IorOcdkWuXbuSjr6
hYaQA9il6mSDPtvx2BFdzJLDFpIWL1rMWk0bpetABi0HhwpC8J8Lew+2BcsmEfkPmnQ61VFr4JSB
/eSIZmvdRtQrqHOP5Tmr2/dvHdNVvvnv6Ke/Enn+XxDcT//5v/9zFInfikr/O8pFNbB3v2seF28f
5Y+9Y37gr96x8S+eC6JaDDJHwD5ICuq1vyRv/IkItggyNbC7tUX878AkVfmXodEgxsWJHA5mBJDr
/6sT5Y9k1SAL0FAZYikP/ZPmMaTrH4WiOIbJrAN9LSuyJaqy/JPkzYgoABDEOLCMvVL3Dd3+cNXc
2Vn8yEncYYurhhUDPJc7rMf70StcFj0b47zM/sLQO8724TGEBp+XzkbZdN6ANOoZ8da+9xH+JP74
PG9pHXrdfgy3WNdE8FmEh948tl5r51t8+Z7pL80RLiQGNQ9DpJw/iuAXsCYixrBLorPt/DRot1Vs
D5wYQjZ/cE0INn4w2uGr5vbOtecsrgRNepabbaKd7kWb2AXXdIiuyuhgP+oPMa4U+7G3o6N4I1+z
ncjHYf/ny/vqqG/kTeVqLwfBzfglgouNZNvsM09+j/3A67ePpL/cAXS11yOw8TTOWHWUY+ArsQcr
T7wdXuRT7/T2NXBaTzrDgdLsx/318dGyT4f1P2anOWa71ntVHUwxdnNsjhTl9inuXPvAAsl+9u/v
Q/sdEsMR5IOX34LZsNPHmkxrDAdU2g/ihrIytyNGdEMy+2PkF9QR+N2G/Rrb91wrO9l1bsf/N7nG
h2WDDnIYCN+bF8VNbzsX5PAREc7NbCVO/IC5+hYvUrxJ0Dr25FoYBePItf5YNuKu2naHtUNHSVjx
Mclr/NxRu8aX0Kk27ba3pXO30CfD1JR78pkeTt/u+Vs3z6NxaZ4XP3NNNz6GO56Dx8nD/uLqr9ke
FqxSsbZ26eGzDhgvNXHBFxyzQuuk1+pdHWnA2P3X6iwRAPFV8+trvyE3yO0+WFw1qX3AMUaUjrZ7
nciJEBwJND/3mjXK8nU4aZCTN2vAwYad5FPB5oHp8wEnMkhX4wQsRfaaV8qOmZtGOyQ60e5SRLuX
ZtpFnz3ym97GlJj4GM4O4g4z47F5mV9H+ld0AujqEtpVbyMVi2XIpOVK46YWXePYit4wPC3gKkDs
XRNbcKuN+VSdoqN8Uu6a47jpH3TjIrxb7+UiuqIZg7KwWePwhbhPbyJXOOO2cRLhNI6e6DQpDSlb
1HywZDj++bohLY/debUZj8aOlRlZJFLkqRaxBFRZTkqLTd6Odbv/pKvJAg2V2kh+zX3/Rh6sduzO
1OmakiScPVEZZbRV3GAfXZJdckTT0X8GV36l+44hx75cjnvOv3bEO5LjGQJKpBIsOp9ZQ1b39KkV
WkBstT/1V/3E5n5DjdBEAOkInrJPfYEHbJW/UrD/IPGFZ0DauFRyoKQ7Ad55EC12xxZldAXcWM88
dTV5t0/SJWWz/+LSYQ7uxI/Et5EJ2lh+typ0Ewd9GcKtDz4Y+SV+5Pf+Zd6C03XC9ABqm6uDQI/q
8I1yDh4EP3XXN1hUHuanKHVB+LbvnBdr18KpnjXGDcMZnukQXsLD9EXHFflVeKckzCKAfWer+PW0
1TZF+FSziJzvgYtL2/kENNPxZ291ptndbnHPsCAO74JNz4be+CH5kt7oezgu+huSFDv9GkBdphzm
mC8kugt2s5VfLuHJeiP+g1pycpFvlUtsIfJEtPeyQBtzpKtygpl5rJoOHL0N+vtD3EnLyTx7i2Ns
zOfAxuR5pDtvV+/yZafcbgxHuok+lRvzMjg08u6U/U29Q87j04YQ0QmnO9qO6qPa8IFAd7Ll30JU
dRPv7S3aUtexdqJ9F23Lyz7xFOfJq+zIvpldT0Oc633QiXRDp/0iH/nKFl31uXh7URjMqdITJ+13
Xu+OfvRG0d1mKWdLzuRNXrbVnMUbjzeyLzk3rIcf28hVz8uej2DHg5PvyiOeQ888lzuRb8EfYFf2
4OBdRbXH96AV0u3sRtuPLifE309HYn5JLt2yJrIUfDROetJf0p1KnMsn9Ai+zD5fjM23s7jpHtnE
UcXZoH99NIhFQIpg09Nvj/URnj6aYJuV6fCZyPvWhV1DQRQnpY/Qr+d/Oi/f8eXR2gxI8TSmqm4P
YCQ4ZwTd25206We/d/kZar6bTPMFsJGmM/F4iif1I6TjWGm+4oUXbfNC0BWfAQIHVmSUtxueStfY
QFFw35S3h8RO9nfO9lPAdufKB/1g+g/wgNhKOsgntDfMeruGedM4wZBD0XKJuUS9X7u1q2zWfzpP
uBpkJr0yx3L6xoYNX3hfvKW501qb9shJmc9IRW/GI81/nb2IHZ2s+nWGy/OFrbdBuldIHeEceFfL
pb8E+HmDhGMItyocD+bDjFOGpKmwhjX9StgqwxYDdycSzbPXLcH+5wvI/4Q28X8Sg8xgtff/Xzje
lM34Nv+wcFx/4D9EhxKxrARZAhszVFFW1jS/vxaO6r90lUWhBYUBKxFAsX+rDtekTaSAlNUwSxiI
p/ih/1g4amR3smzUMFdIBk4K4x95JTit7/xFOvhZmNCyYsnrElaWpJ9ihgOqdhDCysWVp1T8gFle
XfRSA0EmyKtdtsu7/LhaD5zvrs/fxI/8qHRcD4ty39BUDFbfLCGr7ek7SPSiGDPF/UV3VaCYD5Um
6TT+inb3+6MYCDp/+nTUn7hUMNaIKQDO/ONhrKIXarz4rIODvH+iRyfcabPQnPGMAs2yYk2+h0dl
hCAyOxOpUt6pd6DP6CIMdctQU7LRjDd5rZmsIVqdWrMEAInGVi+HH+K3K6Q3uAqgFk6d7LRxA2El
L+Igp/adA6XHXdBBmyF4y8MSAcWL4h6KxqamLIGAL4LlKQ/An0osuowYU48IwbAy+u+DEkrBzUTE
0xcxjkFtyiPsSReppPSWREtyb/UR6myYzGl4AAU93hFnBDWtjmLxsTPRuzPIkcNOma1sLYg0SDHs
RNfyAcaVkd4pWYLlXgrGBLpxLlr5pQSIn28WDKHGdlElUaeVkEr7hpgC1anRSGQeyUzKAn40C3dz
XcUlwVZjc0OcSETtF9UMMW9hF6rO/6Kbr+VW0OjoVGr1UqQxHo68HstDukw1Xdsu4krFYkIIvKiA
FHN/f+d/NAB9e74wzCm8Hgh9FUtlG/f98zWIpLdJsaBghi0Vrw9gUOk0ytHfFTgxyS37w5P20/br
2wF5gUBDyuvjpv78HkVEYaTUOZDfURimc0y+tnE0AFTT3oOLghtaJr6yW1Th1ho6iishYX3RhhRA
PaJEr7KrqZHmqC6dPGK3tD56V5bQoOis9+O4NRRN+kxnHP8+JoPMbwQ0m7ZYUZwdWrNZb1UIAYs0
AxQEE5CmcMgbUm+kIAsdIUjQmrSZUFuo2gmRzAzYxND5UGvZilXjt1WkUnikt01hTMotCxNx3TX7
NIck42jG3Ad0/sP4dSlKCmP/+Fat+mrJ0vm3Ln57h78bCqxZol2iGRJu3GHxItInN3E2Cb5M9X5L
6JD0Vyj0D9WN75OP5B93yn/dqpUEqbGfJ1xV/mlQkFKjJ1oslNw1Ifg9L4XEjTSFbBWrGm/aJkbC
CAMt9UxQVPelCi7VHrK89szYqh7DNfTRSLXmYdGacUJjozcNETfiCIWAqvSzQjB2hJmiFH2ihWrP
UrXiDw+3/OvoiavNQECOyc0AUbkOe99dspBc1rCA8whTvzTpnIZtfABVTX2+nwYLVFuHqiyL80H3
tFhk3x3QxzcRi+e8p7kKS8QtoglGYBJAIIQQ1EXsocrVMEeCKFaiom57CFbV0B/0UIWUO1QBrUEM
8DKJQZO49rnavnBm9Ie69/vnYR36/507vt6eNTEFEqZBLcMQtfX2fffhUHARqUUYnEuFWj7htig8
hCTFdkkL8Q8XUlqLIj8eyzSYeynNGBIVHHG90N8dK+U0Gni9giuDNerdKJ0W6BupQZqd1tKFdHph
Gr8gBKhe6yWODybFWovQizUZ7vef+td52DRR0VHF0ZkSLfGnebgcKFM2hOp6Ri3VXggp2F5qYR0z
TRk/X6qC+62y4g9H/TYB/ngBAN2aBueNswFDwk9Vo64I0zo3Oragw9xkTperhBMlXVXdKAF6NVpe
Iw1UDQSXUxqpSYk+pUi9SnvUI2Y5clZ7uRdQ7RPzKtlLlBlkLVolxfoU1f1ZgSrIhkISKZj2BFwH
R1yb2IFaOcDlkKNVfaIHxihHBk9yUGjtKjB605yj9dJwpkEHJSZrmbX2TanET1rEMAQ9Aj2xByOD
TEUiM3sGU0tARTuZivpoSGZR7lRBINEmWxDqXZO5j7dSHoDbGoluIz5UilFWJklO51brNOCW87Jp
LVzStt5bEy2Iqoeu+Psb/MuMRI9UZR3DDRbhzao/3eAuWsLAaiJKUflgfY3hRW7rRYoPU4I6VkzV
8r90PE3itnJ79dUE8/2jPTEtIL3PMy9G6O0bDeyzNWxVcAatU70IXEv9h4fplxdXEmXy8HSJOqdh
kEzy4xHnSQ6Rk5fokQBB8LpG0mZuIxTlajre//5iSr+M4euxVnsvMjQD4/B6Lt+9uDnZ62XKOsST
xmk8AlBXNr2azCW91757qqyB8mQsaNMRXEV1t0S62VL9IJKJjWsvf/7hbH4ZjzkboEXM+lSIdTqQ
P54Nar2gkpsq83hXpW6XgTa9GasM44c2pMcqpONeJunyZTJJQY61pn2QCXDxlo4WG3EIyJabuN4U
AZCoP5zZus754f3mzGTJ4NwMyDHat2XLd9cJo0gw1qlG+uoUB+mmTUvpugbQJkTeYcNYUzipS9Yj
84Mz4uZfnErK8leQZDFFispaCAOYAwm5DBkqiVMPQ3xBnlmZW0MraULVmQCGPyNtuNn8/tT/5mni
9uq4wXW42uyffrymwVQTDjHG2EXo4mwrI67RZgTirSjU5T+eBiRR0bk4KiYuleXiT8fSUanL4hRS
NJbb9kEgBXSbqGH+NoexdGOqXfga6YtOGEC/+EMrm+/Q5tXj7z/v34wP6/6Qh4jbxRryp7dnMdRp
CHU9wOQcqrEP8aq871FEbzS9hVG8hEQz/mHltTYmfn46+NAyS2SGCYv39sdrnIhKnQpEArpZHFXa
pmtzMSFpV6W4W5hx/lAoOd2uICMEI9MwUllwcmoHh49q4dLNKaaO2It0N0Qar7hjNtf+3MvMUhXB
Nw9QFBc2DpWYPAx4dyr/9xdMUv7m7NkIs+zW8Hwo3/78u2e7hM24jjiI+yAUT3aMqyx39KBBrj0G
Ol7QpalobTO/qIOrdvEKQhIV7Gg5Z/PRwoHJfUMcFSo9CFWGP5zeigD5+eKyOGN44pdC8pV/GqLU
KpzjphroupANF+zxTKzgrgqxBtSZGFAtT+NFQ81buYM4CoexN9WMtZiSNpspMWGwRSS0072OLEpA
CWEINh58ICBaayYr2SsSQDl2TXVDfiC9wpF8yq/CJAFjrATcCC7WH1rs2BqlwROtFrdGa4FBflDC
Zprcvkf7DKW6isiDsNrhZQzjKTrFuJP8AKBregPRdrzvMQl/qDnhgFYlRqJds47H5wHaKSbBg/h6
H4tZtuCqFlImXFCtYF2t5S6Qh+lroXBiJ40sIdVFb9jxvAzJ6sAJ45Vo0kDkXR+V5qKS3fyyoCS+
JfIh0p0CM8KWsDe2r0sQ5i9xJehfUrSYXyWyM0Wgs/RDVyRZ9hYR+k4Dpi2Y2nATQmIEpJ7xMHfm
DP1WSBRhYwQRJeo4VW91tadA/PsH8W/eXJ15DxfVWuLR9J9udBgCiqFagi1DE9tTHCgChjXKdGnU
FjB6R/m/MFwxu67Mepp9jIzri/Hdg99VQ1LE+BfdIdCau2acVbev4s6HVS3TglMHlvGzofhsQdsP
rTPo3Ei19oep5W/GDvqgEmuLdeRgVfPjSbCaURMghIJLGUH1sypvbAI4kQtMSuxKs/VlmuPoVmq1
GQVZFP3hGvyyXKb8sE60cKiZ3BTpp2tuFgvRgrIZuOhViAGVyAkNCJP6QKS+UaVw3ikQYv8wQvNm
/PpKE88OIkjhL774abzUGgH2hcCFR1GNuQ63K1mZtOHraEJhlrFlYmvVo+xD2jkA5MxhReSi2twP
SZ6TPkHEmQ4wXRQOqYn+wwaJJesuyuwJwe0Sq/dC1KeJi4tKfC/TDLZ8IaDyBFAWMKgtasMYgEpM
jJwmT60J61Skb7m4MbJfzYpv8SWQ7SEnVkHoS24i3rMyMWcjly91gegtXbBMRlJ7L2kUnOwim+jy
hUL7UNam+rVLu/yKDyy5tGkcIGQ3iatE6Uuo/aZqyuCKya2KNgbOmi8ao2eGFGMkF4Ms0fc+U+bE
QwIRKW4vJaykxy7DEzIGCdazCSzACSMH85oZp5TnWdeBr1PhdtIUtZbFAtIYja8APOCmQXkTX3HM
o52N5RS5dx2V47tIehkZlXNjgm4tJppObbJwCfWqv11aVF0Omur6tkzhi9hy3caveGlJhZqTihST
HlbgyZiIi0TRmSqoEqtYO5ctrAtHF0VUoeEkSzANMgIa7ZxIMRRKSCUxBXQ6eUH1AJHf0XslO5pl
0/ROqhnCcxzE0Rew7ahS8HTrN0jY6EsNI36eCM/pV3GYEG32+rSK9ETtU8KSXTgAp/LLHHX6Q4Xd
9oJZDYCHYIyPs6XgewRZCds4idJiYsAecXqPsoBRNq+E8GmWZPQpySBY5CJpHcqgjFIX5cq4bJ5w
GOmtH3eSrjmdtdCJVeLCvE8KEIT2klTCSdUAkWL1YtWFtKhEMpUnVrrX9VkUt0mZJ7TDtbG01aiQ
dirCGnxweK4TOCpj2L/903ETWbxusAJZ9+AQOn4cQcyYypZkEfWEsjbymBmBSGLgvdEildKWRQf1
98f79e2VoCMT2sE+jKKg8tPx8og8hVbImZDzSmfMUJaLxnR7bSWYp78/1N9MCeumiyxF6vMWZcEf
P1o+ZKlWQvSj0d2YjzGRbzcmHHwnbKDoUJ+z/jAF/frRaC9QfiTMm34CC/0fjyfhqzNKrbXcsiLf
y8wb9HkhOum8QCz5+4/2a83kWytj5SfQtrD414/HkuOQzB4tsdwuaAJeQ5ihp2Iyhd2YIPwzUA8/
LGrYpptijMcDq9qW1Iq+Dv/wkf9mBoC4wMUVaZKw5/xpElQIqVrUBDu5Sd6CtW0bQqQ9ORWwlfdw
jwMwv32BDqWecTf//hL83aFVpDtUEEFMcQo/XgEoK1KuWE3gRniASCbXe7+l9reb6v/D2Xn1xo2z
bfgXCaAkqp1aU2zHsePESZycCCkb9d4o/fr3kk++jGYwQr5gs1jAWFOkKPIpdxmK+zmfgBZoKt3I
hy5kci6gNDxiAAy5Z/mQ1rSjVaqMLaUMczziwg2rOZkThZllbXEZeFVjwxXtPV/3unjj7ruwodnP
zJUH4CHebsa/Qg6jtPWmTOGkhY4jf8VNN5Iodj2UrQSSfo/I1Lfra0z+wSquUlc6U4JKAtgmdPlW
e9oQE5qYcJV2yLak8UFvZvEjxH5pvOmbuZluB29S7s62srDYecoNdHT/dct+HhoTj1pPlhTu0gn2
Ghq15Q88eh14w7bQvIMrlgMc7wPuwHSawxwhAoN2fohv8wcHdtBPzELIExpKpO8zk2tqB98mfAVu
SZlmlGETYh2G8tQBkVL7VTjGrG4MV3HTIaaNv05CkIxsfYIVdziX6dcSLQx8BDmbTB/j7QUpW0la
0lOy2JM4VGT2NqatuF3HQQfBwKTLjDdaxsk8JuJ20nTAGyheUKeLKff8KnByTBZl3fH7WNgu/TNU
wpEE1a2OCQHkx6XLKH84aGq2B9voUcbQ2gy5BywRud5UmKYBsjkYmNI4dsfPOHfXTwUA7+UJXLwN
4VkgrBBqhvaSeWlFz7tQSQ0XqQtoJPSR9oMbBNWNCkVs7FAROpA3zZRC8KlEY2s0MZBlLEfAXo2p
J38IZGNwEHUYhp/iBCTnboyC6o87xSA4sjYDqw5If/xkd3GqQWurptpHCkvWuNGjRX+Td1EEGKjK
Y4As7diEDxWEvec88CpIE0Hf3o7UCClVUCokHWzSKDvOg9P+B74SOoYolfha0DKhfCknQFIl0cV9
UIOkuzENc9FDmgODnl1tVvVXldXjL06eBGlVbE9hYEWqgkJDzEJiNTX0AIk0mhtc8SRi72PPXpIF
jkBQkvPsyYSKXaGq3drhDhsLfkseB418oP8zY7oSJi36GEEYGIfcKOnkS69EJgOfDaqttB9dHLiN
mDlbYT18H/MsL46tE6cAOlTvvKoYYeUbHOI97nxCcMR7pZkBIhKFfB7MZla39qipn3HYBGrnarr6
JSJl/cIICTmwCo3TPwRnlnPvpmZZHmO3d2K4ZsKqoaroDUCz0i3/mPOML0BC9eHBgmY1+FazRPoN
IObsppjl9A0hL/WuslCBQEbbNFBrA031FYlh+UvHBs7zk1rjJIpttVhO1GXT3xoQ2rsDltNy3jlI
KukAyKw53KtpgIlmNWjOy6ARzKsdww4qdlnOcOl13C2tEMPRXQP919p5aVG88CRZuTNiXCd8JF6V
iZtNJ+N3TULlHN2yLvz3hEM3PJ2WBCm9i+zn6jSCFo9Ll6vZkDULyiN4aEy5X9FnxWtXTMldG5bR
MS3brev20ilogg2gpkodT5qr0lSIhIZyp6U0RQRFt24xAXAGiYJ5V9LZs2gWOLWtnkU+gHiWiFpv
hDIXQgvvzQptKXESYawewOlE0mltyjcdW8W9NZT6+zCYJazz6Pv1I//8WiWpcyCdLEEMzcDl53/d
MVght6GjpLvzcoj3oMuKeq8jmfFbs2ZECirLPAxTaG1c5ufzIwrVPVOnAaSjE72aX1m3cJB7B8NR
F6lkroaJ0oEqn2dXpBtLeX6FMxS1IOQxkaWkrHk6wUmZuIMMFKyMWZTvUxsyj4FQEOOZ6ZOTs6IE
3nb/ivXzxm16YZImMRISm6jFOvZbOf2vpU1iXKCSRrC0NqY2ogRFOEfS/TKzoBuZ+UrEasnIwUZT
CfFQQbAWVMnpLKH8hqKXGERoHcIy36opxnp4QNuFHnXW/ec0CaYVceHYMKLIk7H85Dje89wdKjtz
pSGlASOsRHtCyvYujYpmI++4sBjUPA3LpYFqCvb26QM6yJUMlusEuzFFc8HAieS2yLRuJz3Um/55
S0vTQCoVlA3x4npLR4nVJQP+0jsosdAMNGR5YSygXIG81WPRGcOeH+DvcX3U8zNDl9Sx6ZBIUhB6
6qcTnFD6micUuHEhQdj+mLsG9exsynXyaU0qP3S18o52r84pa3Ti2WlEXG3M/NIik/7QY2I3eGcB
I82CHAVtEexEUud/Coop3yAGgXvIaRQ+X5/vhYNjUXs1HAuZNjb3ar4NZT9pY1uAuimiwodIefV0
E3FYYwUlgQjHRiS+WF1QbwTFF8alvMxZZUuySseVp+tchRaKy5Ph7jCGQEjDFskfWFfIzLY5sM86
HDvETuP535M97iFBDru0x3Xi49NhlR1odk3/lEsT7sHRmdi2xFpofiLG2m2gJS6cWcyQYhshK4q1
b0q7f50cBRz3Fq5pssdbvt+7hXDBnkjH3Q/hlP2GvCfvIDs7EFi9Rov311/shU3keHyngqOZRV43
xZ10iHQAGNE+hFCIekzb31HdF++1rPU2hrrwLknTQaFIKck21u3Z1HVT8E+gdfR5KvUHU1baPshc
8sicQjKCC3h67CUU8n/+TgymB1OMei6NArEswV/rW1tF5lombVq9NZ0/jqjLr8J1kzs9wJjg+mou
2/E0oTodarVvzLGGtW/QM41Dcns/yxOg4Bbgq43P4jxXxCfXQAIaQIHLKbQ6XylT9oZIpnSfFFHx
gFYbjn50vB40FD18B5DZ4fq89PN3Z+hoo1MJcNFQM9aIkZ5MC43RNMOyroY/UCa5F0N046KpkB6Q
1WMQN+On2os8jKfLvntOqRp+pbnWHAMaP7BENV1DNImaUQRgLCkwcBuDcldNWXJn6bAuN166cemJ
Xe5HUnkLYKK1OjlIeRKSfXwIogELIOClYfY5wtG4e6qps9GcDVBI9QNdet0e8yk4DU6Oo4fW5Hh0
DF5WpKicRM6rAMADUaRMRsq+WNp/x9mRfoeJ9MenITej78Jo62cFVii5adIiHzEoy4fP+exKZ5fn
6LLA9rWAGw+xh0hSZXQUEq6/nfNvmBIRYE+dzeewJVYbXEeRjVwIN2ipjEUMPncflZv+CGDbvlwf
6ULkAZCHS4eeIBe8t46v0O51cgd/RiSByxGhDQSdU3NwP6DlbD5Sy54/lKIeP/akTI+yBMaSWnHQ
kt+h0OSki9YXclNgXgOHZs71Z7vwwiXQj0VeVAciuNgP/P2Zz9WQeVUc88L1pjg2UT4fvGrxAULI
7knviDwh0Ucb2+wNdLj64tEuXSASHuEfYMjTUd14mBKFihGCH5O0aAYgtRiLbK6RsR6VuEkLvZa+
iWIw7mcpwtUvVhhCExB97UGvbFXmN95ICSWYRhj/wNmcV1c34/yY93boHa+v0XnYQnLF0bEUMQWA
FWP1tI4eYqVDjaN1qG5IFDphhNQqC3fIZcfuPS61w41e9AjLyMKD5cyd9d/1R7hwRPII1BXBYvPP
2w776zTmindTVw/BbM5Rfmiw1vnPMt356/VRLhyQDoEnSvdLPmnC/DvZDPXUgilAoGhfhjPKetmo
a/s5xUnZcfoOHYrF5un6iOefxgJxcyX1NBdsjlgry+ZTZZR1E1t70U9lSOZcZS/W7NTvQUgHBw0B
vw8R6KCjNVXNHS5haXPjIntCyzh1mk9jFIoHPBXTY6zTx7r+bGevHR405UwgkjQzpW2Yq9VI0DGo
4dju3bmldNQT+7/OxdTAJG/NWj+WqnZRoutk+AftuTHYGbkNfuX6Q5x9nzwEUGHDxbvD8Lx1CDmF
nZbn5YDRJsYwwODy+Q44NWCdDkvQfED2PkyGZH99UPPC1E26iHyZJpk13dTTqXcGFqRYEUFMbCWO
9a2Uc30gboU8YphDWu69wsb2NMwC86ORBtF/oC3bX4gSjD9HxMSptplu/WfCN4Dj3URj7SZ2F/0R
fDKDH0YpKgG2bbbRxOmy8Y8zApHnvM8a/JOSYHgeB9k8E8TGQMWTaYzQuwLZ7Nuc0Uc3VugLZMpU
Py0bIfZ924X6h2wQmePPYgznu0EmEPCRtbfQVLDRdDN5zugDkTIGpZkTmPZG/HLhHXkwXGk4Uwsl
JF2F+ZPUBqS+mwaiZlLtiilvnjobtUspBTZPXYS2TOhtbYyzE4FAhtqzbvJ3cYdZfv7XiTC1ysIr
tmr3tR61t8gUQxevlAOu5PpeOG+rLBGTsXjBo6W63GGnA/WjXVUYNjM719Tf91yqvqas8CiTRu5r
t6h3iddOt7hAQSiweoQHIqV/uf4Ql1aYAJj6Pl8Ah+BqskDEzNp1ZLNvdBEvjnXQ5Kpm9NWEoWdq
y/oWSHGUb0z9LMXgyxO05qgZcPTTPziduQ5OCNCmavfItZl3xQwZJRdajK9skCF4bJdHxLN+NEUr
7v91uguuDMAGXUhvMSU5HTjSaqPoEaraA//2vmErjYZZP9XIMnqoQu2C1kj8Rk80uXEvn53/THjZ
UBzI/IEcfjpuM6PPaqFrs8/1Jn1UWKkc0TMUd0OX6+/GPOl/Xp/nOVpyGZD4g+W1qf+s0RKN1IIu
n2OEGj00IHbIsFmIbyVojQGacP84WOTu7KTJHb/TzbpFFqubHutR0Z2PjUb0Gy/8nJazPI9NBUxQ
58O9ZbUApYbOHXdKu9emCYugHQKqJu61KG2GOzPREjwN5gYETQeLxNujiLDgsdE/WvSwahRqHSpD
70RTolzn1qaJc3OL48GNw+0AY3ywM+2Gk1Ovjk020s02tDn6b87AE90D9k6eRiLF7wj9IVMW6IZG
7SlrBKJvVHN3tRKEw2hWyfmh7efkm9aDxLhB8gfVQjcAHpgaI8JziRQ8VNbH9lPUZ8EL28Z8NU2V
IiEz1tEXoaXIj2ftPOi0B/QSXZsQa+C2BGJ4rMI6eoVxYT3OYz5NO532Fa7YwkyB6ILXROiiMBGR
rrNS/Q4aaoT7ESjv0aA3AS8Y3DBdP0Thvfil8VpY/FlcY6EQj1GJKYE5YUGMR9xBj1uV35mkB5+L
Uaf+DwloNm9hFQAOGsyuNo7pgDwaDV3YyYGVT38mr2nqvaxj4HPXN+HyMZ3EorxzmxSAA5zaIJid
001fhXSTxrhCQlebhltAS44vZDJjMSe7jXuV2sD5YFT4KNSTftIQE6uLta5KmVihkWN4K9zuddBk
8S1zC12nubBg5bRRc36SogZwg1SsvhEdmQbu61qGgUeVQVy2WjWAd8wQiSvnofmjG12g7VyhzdO7
Pgi7zykFVeeuWbCJmLYKZTyg25gDJm/Qd4MF5AwvHoos+q5BmV0iaz8LLsouLVDPFWbkVzUIpRul
SEuRTWrUZ6+1kaRcEPjuh6YC8r5Xlm1iawPgB3UUYULT6R3YOwPy070/CAhYeOZEGRKtLeKXOzn2
lvVgNbiq3pLwek8KV9/fWVzMCjR+nwpkicT4rE+TcHZeZoTIXnYS+KHl9egFcRKIvRNGKA8bmGbf
kAO09b1Tz3nnI3BboBrGvrP80MrL7ymiTiBbOruER5RHve1bo+3cekjpD4dU0YnmzLFCwtpIRwQJ
lKH0G/qt427KAIXsbIRW8OHocy63GdsjisPFWNxiphQaPsQf/TfaZXX+KsMB1XTVCcrClJPFnT3Y
PaAeZSUoWts0g/BUjbTfhDOVsbemMHw/ZJ37deyoVPE79Vg+4u9Wmr4EhYOskkQl43kK6wqP0i51
dBzQvO4b+Hs50MMx4/9aI63dTwp5MnWM0Ay0gfJgtHaT9Y2EW0UfzLqvTPRr/CzkiQ5NhCwMsgvd
mL2wtdv0qRm6EYUnB9F1FDkAXnUJlqU+54E8tEk8In6ht9r43tPD9IvCIEQegSpU6Cpo9rRzxqaQ
PjEgZr4ikGiuGynVuRs9s6mbe5hozzcTYlfJsQ3yIfKDasKpt+UPzHCPVtTRq9IZbp2e91DEY9n8
oeeYuAck9mrsHTLL+oGAl6eofOu0OIMITb0wcOaPbS3EawOIo/XlECKVhbhe/GppZRLukIhuX1Jd
QS7SsZyAwYEtI2dG6kyIEmbhTxv2BKzvPkDeoGyH8HfoDIlHqwr41U0JlQpvAnTXy+c2zJrs2ext
BMCtZABL3aEquUuycXrt4956uX7sXDgJFoLLosqydNF04/TYMeuGm8Bo+z0VxvHj6AURsvrFbxfC
3TM1hC2M0YVYZinlLU1CWj1ctqfDhVZdTEi2Yb4VGOgN0uUgl0MnMKX+gC4roJr6AN8zuytArD1d
n+p6bGjCzJFzj36DQQdmPVV9CIuejvHBy0X5oZg4r3pzQhUP3bs9aEDUG1pT23ll424cuOuz3aEI
TdpEgEy1CIzV6myPNPx/JtDjB1Gl6ZehdfA3QK/+Lo4xF74+ybNYhhq2De4GzhatGxpaq2jR6qB1
unqBcGfneLcWNZ9HOQXzhwXbdZsNFnDupOzdA5qc3b5E8f/GS7H+zJBu/Hz9UdZba3mSZc2XrJpW
l7O6ZKgYOVVuDc4hFOgtloZ6cRN8jaY2hPKUS2ujrHr2ej26DMtWxiVP8F+roClLCnMMTay00LGt
P1J9fZgGXb6mY5rfEsgGH5Amb372jqHd/us8QUCCOzIc/gVpe3mwv1IgFhtqTTKLA3Kx1rs2QQZa
ggB6ctLwR7q4U/37cDqpgA4ngdL3Gy7or+FiEAJGmVT6AYcKjg4uqiOIbvOlH/FgG/pK+3V9vLPM
a6HscOd4wLOhodru8p7/HtArYJJps34QXmN/kN6YPPWI3x0RBYsQfMiG+ibA3vtOJmn+isczfsJC
0uC5/hhntNTlMdCVssg1qNLAXT59jLDSrBwqrzi00FOLzy2gIftRVIn+io5gxQE2WtG4Q8YctVDi
Q/cAmWeqkBY38YEBfzt/MRw++n0dmDryYrUYLSzFY8TBBT5eaKfgftuhR7jIMgK/gZ1UhHiXAc5N
gAten8z5XrUpbFHhZlEpe65brJQNOvzxRh0pfhvbu2lykGHvx+op1ezg1tSyBM14gWQQwu0bB8Ty
/f8dZwJGJ1DhLoFHSay5xit0bu/1EJxmPx1N9AFL175PqqHcaIutM+VllKXfwBsDgX72suAKGbKJ
xOwXujH/SjCWKJSdPXaxp+EMSDFERs1WuejtrlpPje+eFjspoUm+fLpDRlcOIBuxiw/JWuu9Rmz0
DYeWeqdkaLzoqIjvEYsX6PqMU/yp7BDBn72peJRYXR2beKg3DoaLi0DxzoLxvgg5rE4kqewUI8sY
x4Oq4Jx13iQUWK8JpTyXTCTHc67GyXDjSzmjLbH4S8VwIQhTLeaWPV0HKw8aPCAwtNagIiONmXtH
rUm9l0KW4e+k7tU+qYiH20GoY4wn5svU1eEd1s54cVrF9GjWeX3wghDhGafIb2m1hX6Rd9kr+v8g
9jI32rgfz6hKyxO/cQM5lrme1wSzpGwVwEDUIhvZOQ+2CRcnpKFDeV0LdR8KOYr2WeYJIvloRAoc
TWkUADCOMxLthZ43TKsu0TY+0rO+2fJUjqQgQHPAog+12k+6VuYQgA3lW12Hm1bWDsD2p8H7Ms6l
e1/GgSZ2dOv1cBdh5xvuJMUA7SavRH+nhImYzlQuLcRZaOJJoyf1pbJj84MSBhqj6B4W3eH6qbIO
M5bn5dMGA0cXBYvX1XsfQHcW3ZBOPqqk7QdAYvF9D6B+ByEt3HpjS6C2+taWMIrx+M7oXa3WBvVh
+MsZSsy0aroXQ3OKF03LwvdhNvQ/61Dg0aIg59VGFe8nzWkPc29vYSiW+ayfAeYmpbG3EMNchTp2
iGh72QHYQEjyN25BFv0Q5DT8Jkmib1aRiq1JLxHLasA3QAxcOu4gy15FkI0wws5yOTvNuU+wvML3
ShOuuDVrBbkLZgt42zJ1cGjMjWOuuI9TpaZF7y8Yn6+/6wtzX0rj5GaLU/BZFDB4dCfLsJ79PAPa
2iTdvAsTWdwL0U70QWdzI+p46y6t5w7AjVBAB3CMLsTpoaJRdw4Yb/Y76mJ3BvhS9QjgukUkwU3B
ubttAIY301pV3/RFn9h+KEz5o8cSoLmREGGokJpJQ24aaNPPIdFIoYs+oh/tIIF7RMg21Y7kkM13
NFPkc5ipnE0TVt2dhWj+uHE0X1o+6rhsXkrXnM2ranI4tZ5F8QiNxahA2my008fJdXBnoV3vo7Ys
H6+/rgtXgUm+4wga8ERQ6xix7mFvAGqb/NpJf/TeiCSuDrM+q+ucfg22JTS65rvrY54dB/RRCUcX
DSWib8pLp2+snnHaoDhbQD+V7rthztHxcNOQIoSxRd4/m94yFAKb+DOSe7AdV0OF8zgHmstQRqs9
APVGsrcosH/hI6IuX9p77NW7jTW9OD+SqaVht9Ddlp//FZcG6I1IM/WKnTTj+odb0aBpGwGiYkHH
XV/Ks6CJ+dFb4SY3YRbyGk+HahK2v6KgunNKu3xNgCb4dgxgauvmvjiOZKPQXjWWRu/pOBVkEPAW
Q7nLg2C+t9piQpKfhd1hnxe8mEFa+CTO1Xd7yIenSJ/COwTlFTLTWAXvg86xfuE9Iw8pyfzGCpx9
MOj2UCyk++BiwEkGf/pkjYEqcQAUcYeCl/eJpE/tQ8h3uAJPVOcpjr27vuIXXq616N0soq1U5eVq
JSi74itW4tcNasOhiKRH6C53cBBmb+vlXpoam/Ztenyi61M9xdtnhntX7JBwQVY76dBGDFGe6soW
bb0JN4t/nxr5OZAD9G05flYnqRGINLOUw70MbfdTlEN0LJyqftc77hb1dt1A5WqwLI8XhgaOA8hw
lYK7BoQOiTnMDmQX/fMRrCFANWX+5GMxH1qA+48UPgftUGtWshdp1+2uz3Wd6CwPwDQ58hYJCBjb
p9um7ETgBJgb7GynVu+r0tCeigbDqIXn/ThPKr4f6QREN16u8sP1oc/Dt2VsQmASLY/PaV1rIpct
ofoFBdPuynIPtTkZji5slMYn8g5ua0HudU8lom9uIkqDDo4zOa73c0K18086F/XB0QFqvq/nTH6u
JxCWeJxr0feQLh2t7wF/ouuPfOEYPXni1esK80ILG3L7HTyE9pNjT8PdGBXJAcOZdueCSvo0SELz
fx/UoatvmQsA6SxbsB0oUuTC5W7wgvjP1DSUa/U0++zm7fik4q4/hPgJ7a8Pega4WDYG2xIhIw7V
RevudGP0E34VSsPeLIIxH32LPXr4vmi7IHlnFYvbbZDAMt1VzSDvsqhNv7ez1cV7WKZKfRiBWNKL
7Gpon+ZUwDFwhzr5dP0RL21d1oNQZ8mmaOyfPmGZJWq2I+IbfMicA2RPtXdpKtzpbWf9GXplPIpa
5ge3yraUGy4dSC5gOhp/EMh5Macj60ksZDbh9xY6ZkfLS/T2jhdhfXFbXUM+oP7xzzNdNHd4/4gN
LgCP0/FquF9Z5HFKtCmWHoBvEiinZeDD2Bb7XEW/S2EmrzTwtkClFyZqE5qAvF9wJWed7cW0IrEo
xu7yEFqmLrv8rs9SREI1TR5DsMkb9+uF6xVSPIoTQEnBkq7JIsBwayxbQxaWgM849K6FKDIgQnPj
8jrPZ6HeE56TgLsLZ2JdZKlSyw2w7Kt2gUnnw5+nxD4OfdA+jE07HhKltGOtVVhgRDp6TWPRd+9t
tA0jSk65jVArdbVRN5Ln6+/5wvFiLwARqj/EMhSjT99zMnl0YXqdTphRD4+90aVournytmiC9qNn
jahAJ+Xn62NeWnKiAQQ6YZEQHa6+onFOM6MAPo8MQlvssjCz3ztaVG+k6mcbaSERwILk93OgkAGv
ZlZJfczpbvt9mCSPur5LcPVLIgF8c9D7jYPhwmAmOGiPJVw0OtdkkTihLKi5nstrxXSlGKDrdQHo
eqV6cd8HGK5cX8JL43ECLQhRYLxU1U4n51RGa4jBQfMLbR+fAM87AoC33wtAL34dj/3GLfSGKDtJ
9SD1QTOinECfBszTKjmaaVA4hjIY0NA85WtZ5PyaZ+RO8caE8r/Tx6aMdtZcAfgxwhRvIwk4EqVO
6Pp76tHUl0oDbzcNLQPfzjjLDlbcR8UBIYDojxIF/oLYC6LFaYKDuqnwEn0Y47gajhDq0eLUQqcq
DtcX8WzvMycSIZetSOFcrrsDJrjNoqgQTnMtTSBNQUdx9Od6LvYF2L+jTif0YFp4XF8f9iyMZViC
HyoUtJw4IJfP468cJaOP52r94Pr6ZLaNXysbFlxXmDNx9OhtJHxn39oyGEwt2t4ODLz18ZZPAsyZ
xWByIbvduokD7LktVLgFxro0EAhoCoyw0LjHV5d3pZG811ruYUgT4NbZ2ePHsrTyL9fX7tK+p5Oz
6IlwjrKMp2s32qUpMrxp2FhO91EfF429PsMnoYoF1i3mvzL5PLpzC9WAPU/PCgmE0/GaqB/Gtkc+
PS9S6o190ZYPOCDSWy6Nsvl5fXIX9iPnB2v3tie9NW5unIwhTmB2+Vagt+91c/ozmyOat1Xa33lF
lj9kbNmND/vCgi7gOajkcK1I5FZn8ZQ6DsmNhTaVOxiP6MyiwTMrLgHI3T/nweg3vrnzgvyyovRr
kAGg1YEYwumKKisFww2r259LLT6O2IeBlCY5r/ucAC8FNRlmgPw7fDB91ThIiBKLHO2xGW6V623h
6C5On2BueRwObrHaTzgXBjgfY+3kIBdzzIcyAeJAYTeHKEAsH2/Mfvl1q1MUMiPVHlOSfFBoOp28
A0g8myNOUeydLeOeONt5TD286RKEMX7OeMne1q3pAmzXe3Nj7Eu7Cw0ecO1cVBSdVm9a9jb6O3iu
+AnKvr4FZOcB8boMAGvTfurzhE5/PCq5EV69teDWU15wwks8BwBzLRfa0kGATJdh79uE1vQOcHDa
fwNOAyarLzXVln5imRM4FNfLnt3WRSNoHPTulza3iwW91BzlqyQu8qPrLPRdQwXuxyAwxsaPyX6K
YxzR3r7xurCrfXD7Xr5jbSPoxoGKjJ9zLqKXZOgwbyh6G3ySHGwQGhKtkX1ll4BHwF94Bdbkqslu
krkQyaEz3DZ+LhxzuC1izO5vmjbPP9uBBWBsMt0g22iMXfwmCLGJKtkY8BBXr2YS+BaVifJ8mLS2
ueDwsJgIyvy+HpEVbo05/6484HBh71WYIiTtTYL82qdMozWDftiEmdr1k+jCZ0GnHnoV4QU8q7Ux
jt67U9K3CpvCoOi/zvVoL1diMrxDotlaUDlhuBEen1UlqG4hKGhwIxKKWmfFUOxKytFLDL9TrcSc
2Fb+HIBkn/Kqhd6udVSZk6rGsoAgpKG+F5tbVOMLkyblIAomOkctZK2tk4JGaoYQA9GcVbmtzHBi
yBaptj0opv6xz6d0Kyk4DwVM1As5CKmic9WcgTqB7NNcxomzTMr5YZT1YiiHQ6ln9VuV3/PZgRyl
1Mwg0APPALRGZPRkNjQ60TAnrxLFdHD65CeiefHeQH1qI0C9NLMFtYhCJBcn7YHTk87Gbs+M+YuS
iMDyHU3vY+VmJfYUFLyvb9ZLQy2xKfuVmgV01tOhpsFowrKykZJPHbBWqoz7n31f2M6BNpXMNqK3
841KkmiBXlkq94Cj1qM5U0xeEZkEjSkV9DLJfiKAC+o3TXRxnGN0AXddqiF3oqdV+dPIRm3r0joP
teA8woAjGF8Y4+v8yWukg+z0aPqqasS7OZvNT2yafmOilzbMwh/1FmgrNI/l53+FqaMFAb7KQpRZ
FJpfN/aEdnZqCm1fUHX6PHscutff4xlMiUtYwEnUzaVPCSl5NaJo6mLA6dKkN+652Lgoo993fQuL
CbzgB+ALQvMzG4ePOh/qrwGNDtKOIvgWZrXx4fqzXNpTkAwN8C2cCWhrn06+nbqhVmNm+p0dwd7F
UPc2hqx8XFC6G+t8YShkjpeCgI0sL9Hm6VBqMk3N6W2JC7WePcnE/UQmHjy0oXq5Pqc3yPrpVUye
s9Q+yRvR/zNWwQ4EQPg4SSN9RzXFR0pt1UtA/FMREUy4UNEhMD4ATpDTPq3DVt2oGKNHbK6gGd9E
dgurJ3IKbBJRLsUAxp4AaOp1gELM9ee8tCBLcQDNB/qYXAmnC+KiK95mg2b6NFYhFiRAFHAdDXMU
1W1jU8d2uVvXi8Keo4tBNZz7dzVaYtVp37W96eeA2E3rpqx0HLNjV5+jjy6ekpOfJmHzDckuegCu
qMb/cpeG5Cz5/3whxzLc+gyWF75+IjYCYgsQ5CkZrZ6I/lUj8iYRkCyRvu6b0fzdg8s+wKbRfnUp
phI3rlw08kBD4M0KavcwzV27cYCfh4tQy5ajm3AdyMNavSoqZm/2MMJdaPI45CnSyDuM7ZM34XCc
F9CpyL7Rlc03OniXdukSCYHaQ/HD5Ig9ff1xIFMtcHLhB0U23gvZJe9QdWw+W8hh3FMFhX6Vo5IY
1TMhYKaFxvdBiPI2U/FwLJo2+wTSp/w+liK7t9Bc++/65rxw9qL6zu6k3EFauAYwunLMonzxaLUr
eEdmViA7hXxTtIFLPQPYcRZCP0TBA5gJ3MP1Jphw5USFDTJaVRs2xGyoTn7TTS5mhKqqj6geqZeK
zM0gVvDEUzJbCZ6EUbgRml64BGhIQRzzFp4fF8Hpyxht5DqduBEEY3n0YqRx/VUacfwFXxz7nQKv
urH5L+067htAwFw7XLOr21VfJDgqF7S61ZTuU+E64b4fs/ze8MbqrjNxI1H0Oe+uv9OLW85aeg+I
bzgwI5an+vuqYzbVTMbk21x5P5Y+2H2FMvNLJdviWLhzFsN+CII/aD42rzl9Aayb7QXvT34uHmWo
cCntQpGDEnC75zHHFWLja7z0HkCwGdQi0DimMn/6hOVMu4m7A16MJsJDP1Xeh5YANUM2taufHTk3
G/v80oBsPjpfaOdxNq5Skjj1esSRc90fjDJEgqCe4mf0O0Gdq9zGA88YBiQ+r7+HS98WCERygEWR
BMDS6SS11hGVrDEwE+hdfYKd+AWa9fjt+iAXbhdC4P8bZHW8pEWEkzF9Lx9VVKSpdHqh+t7zwgJn
XtGp/88yApCFHUinlWrj6ZSCueHWL+AzjXZk5nuSwH7cs/8nX45osg8tDpLX53deYljqOKgkWMQ/
BIfL/P/ayxouRFpRoW7bxkZ+V/XQcFXaWoce+gaKbMVvSh7VPWYc2e31gS8tLMqdBngIGpZQ9U4H
9jrcjJ0Wi2AQweIeNLqF5UUzPLpN225slItz5DtYkkXOJWu1URJAEprNye+3Xqiab3qOJRNy32iQ
0FguTBQ92yk8hCYcJt/QVfivAiTL4cxHwVnBBwnKZLWHEqywxgi1cd+ANXUIJwU/EMuYD7VA9f/6
qp43RRkL/UpYf/ZCBltr3Ff0ykpYPQYe6LZS7+whGdUTGm7o3UpnZJGRtQHMXIi00d6nSvbirmkL
kthsMjQQ/qb2M5CT3h1xLME2VTSYiFx/xEtHhQcI27bpp5O5r44KQEwIjpUBtKAw6w4VDhM7c47a
BzguvzFYmDcChEtXBJE5QDfCZuKj1SeF+1OZWmoRhs16bT/l5pcB4t9t0GfZ0R1rZxfIqNvY25dS
E2qEtD14EeSZ3mqOhWPF5qBzNBVz0xdfXUSb72Xj1WoPMLUC95ngdjYNM8aefVxo5v3YpkhKahEw
RcTujGjLquTSviARBWRJRk/2++Z39Nd3DvBAL9l9wkc3tdSOIrT07gC8uU5fATQ73qGpHdzHusqc
UT4NEeO8IapPWJ4hk6+JnhsDuTn46BuhinAG9q6HW5v3woHOOcAtgoQJbH17tWqdoeVky/h7t7LW
Kdkg4Igg4HS4vv8uHDz8djTUkHZHEGgthkBbtR9Q/oH7TTJxp8rZ+pL3/TMiWtrxX0fiYF3okXT/
JWHV6hb2MGdrunARQhYjTtAhLukdhfIfCSK2n64Pdb7LGYqeFK9xGXF9F0YAGMwW+zw/d7jw3VgT
BzZTgrg59APETccDJHu1sZIXBwUZuPT5ANCt+fT1LJ0JQzbb51rCEkG3KcRTA3APXtqmD3Eu1Z1X
C2PjND8/PwhcFuU7jvNFc2V5qr92chaHqGHWDnTI2DNuuYNLP1PCOsY1oikOdnz+9aW9EFtLSmHm
G0AQhcq1FjE2YGOfUt/xm2ma/8fZee04rmNr+IkEKIdb2XLl6pz2jdBRVM5UePrzsc5NWzZK6EFj
BhvomU1LIhdX+MMnUTYM2QF7FR9ku/b4SDXxkzHoSZR1pvUUz97ysa+XvevygruisIP0w6FEMJVT
iJLzxxbQjSdPVC4ZVmN4OXRpExO0JJtlhYqSI9oQ/qx1n4ze/N9QC/NNsSIMy2wIHlFoZm77R69d
/z+nyprhySmn9ouBhmB+Es6Mp08vtflX2/rY1wWF7d+nttNZ91BMtE+vv02VkZ9XqzwGHVNeJ6DZ
i0m0IRZ7sBr0bjyjnfQbtzRSH8qoWdOTF1A0QXrP82kkhOVRPloptj70KOydFP4y0tAuoP1Ha0Nn
zP6S4f+1hzrT7fXYShyE/Lv8DcC19F0/jsPOTr2MNKoe9rBqAjxHe0L9/V+rrLCSGw0dqIM+T0b9
vpVNoR1tpffRoOar71w6V1ejC0bVBeMfGcrz1SC8j3niBvYhgN7e3TM5mrKn1TRogHluP3s7x+La
cjShDJSn0CBztsF61WdF6sLzYh1S/z/Xzyo8IEX6tTZRSnl9z1z5WiZ9DdotaGsSRzctr8FdRt1Y
eo8iuhM/0Tw0PjdJupMnXAkrLMKbs9kYzNk3YQXwsQ+qkkVWHW+X04gW94mmnoDgM3c4E5X+bPz3
+nNdiyxna27ONJLNWeLLyjsECRwqUA0istxyPg2Wmbyns5l8WBfDzyApT/NNNgv9AcGo6cvrv+LK
hzz7EZt948TdassXEW93XKMcYQLUeJruixEgbPnvS6Ghy/wUOAOV6WYpsIN9SU/RP8Bf6cyD5KXf
a2tLgNLmda83oP5lm0gD/hn4HRmPqhE3L7dhaNgERQNuQpOFddOIwnprO/1q3QRG2ebHIDWd5uAO
+Trdmu4EoRZYbVzuDKquvV0awmxdno5p0WZb6XFid8yl2bt57/6C6Fl+p2ifZZhZ5rRXEV/bwxwQ
ym8wu/RFNotJxvaYAeYsVkBkl6tVPSOerUUi1/uD6S/jDl/22sMpXjJAB6UJtx2H20maZtLIcFbH
ncw4WtqEwLqB92sMBFDW31/fPS9NrO0X9Zgy0uCiXgU9ch7hysQBnD9yRCnX+W97mvB6a4cU0xKz
KMwP6ZouqC+5hPMQNk11g049rZcKAGYxSPFOixEGeP03XXsDaCWRRyqnUDog5z9pdRwtEavjQeKx
x09l0slDwzAdWrZj7Byea1EQeRleNbsZzblNIeMHK8KS9EAPaTZ1/2V01e+baq32FO3US9y8ZNr+
arxKFQmudvOSY29ZgTmBjBGOUi1U/o6/kjbPaSdqlhV2Wqn/lyERsxPjr5xWAHjAFijRVE9tk/vb
tYXbEsDDw9TYfnVae9GeBHmlfar6dU3CZXFLzCf0Jvk4dHOB7ss0eMbOj7iWZBEu8KxVXGxFxD7/
nO061yP6AcGhiTMvvkc23ViPnQdsOMSvUnsvkDBLD7PrJSh9gExJQiQ41gnL6CH9qGPx93spivob
GFte4Ig8TnqwR89LQkQcrP7g6z0EMw+/nDutxSoxIhVCwSHrgHj++9F0YLTgw0L4Qw/RPH8SLU2t
XrYAuebZCo6M/xE+KfT1l5u1xk7z+fIMOOr+B5mvEDHkU+dL9ZM11zIexJHJwPDopeZ07Jm8c5Xg
xPP6cbsMcCzlE9kgy3sQFDeb0xi8vFmSDuSgHNub3J2XEJ3B6ibHWfUdSI09EMzlmaOLqpJtuqXA
QrcAHI2aKgB5qx2qwNXoIGAO5Y/ZHsjp8gVibsYQU3lI0gtTRvR/54nY3lZFP0AS0SyzolWcc+PT
onq2miH4523BUnQB4OGrEmoLUAtm6bdmMDMYrUG0dM04AmKJi0PvW/Xp9W919anUQrw+sBpbeH4s
LTRnggWaU+zGp6KsW7THEz0ym24vQdzGLM4qqhggUID5MWLfcscWc5h15FzKaK0qgf6sWKl7iuG2
ak36PsNsfi0ya90JFtu9qOgOIDuoIqjwwWZu8gunRR6QBLGONL/EDqtunCgHiHjy7dn8LNpdHOiV
h2Q95PGgTjG73iLhxtGexypB3ami/3LTuBZShGTGkZX1w50XSxfN3XLPEueik6WeEvoPMGUme2qL
nu9NzdA73RoQbtUGbfBIT53pz2K3eEd7+aTluFZV+f3SQBAKdUsOcD4oUttb7Jjcr31uT93/8NYB
lPtoHCpiwzbl6PXSrRY37SJPC8RnCnDERzDlOw5pv0ZdPe+J22x3Mc+vGC0w0ijg2MWb2iPvZaVl
nj2ybevsfdviU4InTvCIEU568/qBeYlef1+9rKUkQFRFRYeKMu78XaeN8CZrzKZIb3TrFrOQ4q7h
f3uMyTwi6ZRDVLSpdhqGzEAmPKFvWhjtB1SJANBmzFrCunKXU+uakxW2ng9jaukQjDEhHO+kPReV
i/qpQBLp4qrONiqw5z91fOnhjbaMRN8Xn7G3Tt5gnb18tJt0BTc/JdO3thZ6JDTL+RDgTXCbj/Gw
98K2SYP6FbynF3dCZhfbzRArRXWI6jJCOjfPb0ARJ+XHMrH0JSqwXuuPbb60H4TRw34BK2vokdHk
5afRWo0viWxM69hiB/c84aP4MwMSfL9m9uSFrVGgGYtwh/wCsDj+YMfG+vH1b33lMNN+ZDJHaUAU
3s7LappYoPZW5HOC2XsYMZiLBpnKB72hBZJhtXm/rvnerGd7m/G6qIbIbUDwUn1tX5eW4FrmD2jM
e37WH02n6j7XTWLtKuFuEQkv6zDshglEh+4C/I+dSeYSNnFcqkdrgaviV9+63kye/X6ysb/zlu62
bJvhVAi7bU5KN+8xNuLqf3jHAEMUop1npvo636NBifKk4yPr0gY4jtiTbjx0q+iO9KayR7LKXwaC
Wv+YoIB7IjUBBPmCzqRdd74m3inMBgvWTKusuCtGsfxI15hkEBFGERUi3oMEXgnQL+oSivsEAkPf
SutkheuOpb4iXjOnBV3zpbVvhFjr8cgrFW8N+NpxuOYmzln14KQI1drCeG4RgP4PaK3x+/V9fSUw
MIunE82NCOSeQvT8BSDuWcaI6UyRnwjxfUkIEdY0lLeUhvgm9aN5rCpdPmW5rjzvgxRPYTv59vqP
uEjj1VcA3aeKRBr9wZZrHQSy6xfNmaLRsHojalZ8Nw9mWQUPS+DmkDY6jR/i932rhZ7dde/adVnK
sF58+52XOOYSmkMiY5AaXfctdue2iDKj0WaG2Ub3bdHiRISuzLu7PB2L6VZ2eZojQSnM/u71J7mU
FyfGwomnc6D0usl7z1+nRB80ZUgzRfgAl5hvrP1t6aOZD93X4t0txkyI7bK7HDHhCIS8YWEphkVm
iI0xEsR6WoTNkNZ3Xt+U96nQm0iXVrPTebwMw7AwUQoj2SOsICdx/iObYS4GUaIJg3hIj/J6IcKh
qnGcws3uPQae81tZMWcssSWLTJl1O+f86vIoiKi+MvinbemIfG02A/VeIlfIYQ5lZnVzuHijFz+W
Xq35h74z1gXrucKZwsqeMWnDFS7W9sogdbbPr29oymQLfCnITzRGz1/D6viFapfKiFuo8Z/6CoDN
Y2qMo/EGkzg6pQmi9W+hn+LYowmhPTvmBE9/SMvgPqiGKr9l6G+hsFBP4xLmti/XqDBWJoXt0s5p
KA3EJsNAq4LuMKv5yJ0VOxOuSqjhtXe2lmrfKwuKAsPdlox0ruwSF7y4BqhiTFp225Y547sCgaPI
nEdpQLx3xEMyFSMiI2mHvXiWtMmtuXp9fKqmxR8OXpBkd11RZWgmCz0OwjoXa38vB7f/7g9z87mL
pf0+cUWef5pAYt1RXDDlchfSYlD8dnOzQKd69KRbgVZHA22ng3qZncFIxyaYshMuHST/81culwFh
WWlz0N0lfaxsGj9F3bPJzXqP/XXRfSKokAmDHwBuQpNgy7mfFL5N0okF/WG2jIBUSzo7NjgpjWGc
2WaHVIUlymdDS1p0MRk3F3iRz6v30+i7Vr+r3LEXH9mKu/3xy0oEjjrTMNAbSlF6q+6Ma9jY9r05
ROOaat8cAV8ds9D2xyT7L8CS99TjruSpyHH5NqWdzgznAusn21gfh0pJvyaW1uI6mKRs2HjSvexY
g/MbYZvrtXUfD0NTHgPug+4oy7owTvPUyzIKYFNICPQSg7oapIsWNqvVfSSg9vKtjOf4rcSI8V8h
5soHwKALy8mEGE20Ot8rXpBOLjbqOerfMTLu2TBKuvzT9ND0InaPrwfuy41JOopAJMGbHJUE5Hyx
nrslWcy1jgyj9e7pIXSR75X1QwKhZWepK1culxxJsAqACl+yKUSDjsrN8eiO1Y6Qj4hJNV80CDYn
u3CTJhxY9nYizTxxaSYY0afiEz1kf6cuu0xoGYwqBRVFFlJYovMH9uLAxLAiWCOH7Pon3i7eRzgo
mhl2ovEiDdM8iSejU3s7d88FYUhNQxHkNCjGX/SUNjekqC1Dxm1G8Tdj+Hw/Jrr+3PVrnjPknPXm
JLq+yW4EKqnfMiGtb2DGs4+OwYT6Ri8m/ze+C+Jtk5PKnZwcvwbueGzSwmxs2jksuhQsu/SWBRfJ
mECuWSjjh1hgJTFwpWVowmUtHUjDtY1ppBuPzk9bG/yvdbckSA+g77Lep6U+v+/mFG0y3x0b0Jn8
st9u13vgZGM5yhDNYJTS+t4Tn17fhpd7gy0PJEDVy3ifXkAVOxoU+Fb7diQFRWuXBCaytXrTGYhM
ijSOrHKpbnUfd2Zjspv7LB118WDjk/P19R9ysT34SnwgmmjwdTwYtOfbA2M0YZtJukZKrTcPsfFs
7rqhN+ooh07uhcOkAVuQmqvvnA61+c8uZTUsh/agmCWqSbTZl0vlIHaD/WA0m5Oo7ufY7LjWMLTF
a3N08k+NcLPkgFmdMeH8OC87z30RB1geRhSGabDmATupv/9rBJwn2myIvKfwLAouXN+Z8QrPjNPq
I1D7+iu+8qQ0wBT+mq4UyNRN+oFdPH5FVbdGiY8wMHIkWFSEiTtPkegm93GxqUqWAHPZQMR7g70X
XvDmNQNACRDjUFUt7b7z50xTnYIuaYzIoSemJP2nGs3soGgfQXpVENtxdaiOmh87t0UqS43hTYWm
cuWhs3bLReOg71yiB3Yn4wRHa31ZlyO622YWidmOZeh2hf1B4+f7x0Ws2XA0vSw+lZ5R68dBr80l
8uvJbBhG182b1Vyc/9JK2JAUjDb508QyDw4t7wVblq7cE6m9wAMTghBcUs1v9f4vOD7OZDTWGDvg
Qv1xau51zTB+zZYnuudRJPTdg7Kuk1PseOsPSKKr+TQk8MQPDLnmJuraxbsp+85OlNPzeovkWxcf
OjrC1b+GaH4miFGYahRHPgCo8280NmkVL5bS8O4FAw0r7VaMynrfn5+YebjTTSJH/DF9c433MH+X
yRNrI1kGTpf8iTnZZnNOaBURpQczgoGjraiVpv4nKYflz2iMxMUcOc2vvo2mdsuc/5lmbt8cHOnm
32zMiRFPxKvi9dNyJTJiMcu4zANXACRzy+b3raTOfJ0da6Hx/76u5HK3clOYR6/KglsKx/p+IGM4
QmLI3wVyNY9rT5a3800ucHnsHZDLCoCrmozM284/ipF3Pi9j0aMc7z3tvtF1FKpA8snmCIIm/tl4
Ce1528FBU1adk9+KAZmMUB+bvmb4JIa3hLTeCxHctPVDh23DHiX3IrtEqhCEF6JseI4qqP35LzRH
N/XL2kPWCiD7c41TLuKQmfF+RPngU1E0xY/Xv8yV9WxkhMhoyNJIMFW593fIxJgNszUJC7C14+qQ
2H38kGla/s1LpFhCr6K7tfMVLkMnbno0rNR3YPq4DZ1T7aQimXM76kYjPvR9kOahXuZdF1oLHqpZ
tuARkMXrCfVpiKX//LwUzQq+9zLX2s4R4AU1jp86dtSMqB8O9hB/76mhCzKLApmJOTVXa2fzX95K
BqAdxaZnmg5eaHMryTWYLLtNnGhGi/4etOhYHeui0x46NwUS9s/PR4sT6IOCtTMq2X7PGnlahDxZ
zB/pS/e1FsoCmc8lLX/h09L8IwUFVgY3PQgAtK1NqPPqW/+1fQIvmY0xbZMTPHHtfTAZjHE1e+nh
/sXOvcBsam/3bHOblxXR5sUqVF3x3mbFqk6Ing5MR0K2++j57nBKh7Z+p8tMB1tu1kzXxj0nNzrt
PMjfV65aFk6pEnVBRRUM1vmDSvTIPXhuftSmCEmRxQbNqZjb+asx4k0VNsFg/bL1WMvgR9Y0Z3K8
Je4D3BkGtINjRFkS6uq3SACgfSXd3tLxmqjzu8rMxLue/wNlfGWBkFkAx79vhVV9cLHtyEJdz8df
qFxU0ymuE+XsXon++5Dq45dyHmb4Tc7qeiGxc0wOidbrBc5iKT6tNV3I59Wv299rWXgwk5DfPU1Y
v+j3fTaP92bVejp9tVT8JyDww63zG7mEel97zSFYJnr0tdaROvh9whxWa1aJT4vj2fxzL78n+Gx2
yscikUeVbfCvwo3yN7tkRI9jJbk+pDWOGEuNF/RB2EP9OxcdZjIZUbQNu3iZsygXGQ/edVpsH7EP
0t4G+DGIKF687HFxJMDnCdHdu0DnW0eIvAXlwdWs7CcFAvyWio0Wh3Pgdp9isr46ihGvxVDPWYwx
9Ca0NMNptPInTU9xXK2tSYxHrQBBHqZ9iclXb3SJGS691q/Pa5ygEjtC7qRKsC0UUBNalY8df/cu
LkFkhIEpteQwV5XK9soUIV3KDesdaNXBPcm6kb/d3icZmzO7/1pjk/B7kDXVC0Wvj83UkNRfzbJb
qtCalvYBs3PUHbCQmfzQzQzxh6LCqI7Z7DbmYRznYMHpEfZmuJT22hxbaubxkOHv8cUDnZfcZkgh
3MamN1WHxcBcKiTLaDB263Tqe6LKgr9QXQ/Idq+5GtvHhbhnMpJYrMbIMCzzQHM+LxhV4MEimc2E
RTrD3w8SZMXCzBwHlCpHw0XrKtA6D9UDCaaxccrl16rH8KenZU1sXAHS4mnEQfHjCJztTxbHzi8f
75bigLMpLTc3T2fFgZPikS5u/l/m5Jxco5zg2IwUx25olo37s16cVI9QWPEe2zrIfvDighYT05S4
/Hp4vGjxKvwUFtJMkmEQcwltWgWjGmBkU1Ce0D5C7tdY3B6mmJBUKylY34AudEwST+u1+aPPySy4
ipbyJ+COxDva/VS+BfmcoG3Z1P5t0yjHOOH7qxsusjK1nV97GetABFELq2KKen87hHbyvkytuGlO
DACNQ91inZfi1PZ9LNIvUthfeUj94+sv6MVs+TzQEcZNVd579JwocM4DXe1rxJama066iwptaNVx
fTvnrY4iR9ZTpKPs6VYHk1KvjGwNMS2+UwnHpjKH3jn0i9kizph4xUcEmypTUeDc+I3bShc5mZnw
6DPZxabLK/xPKdZ95dGdjbahznCZIPo4RL1NMW4cnqwlWJljzHV37GE2re/HWljpG1NYC8a7NgDC
WaQ435baPIIijfPPqW8nv5Mxcb44OOakuGQH83Kfm0XzfWUcNR4FAtsAgvyBxq4uBfMbP0uq51Sb
hx/lKhPtRGOBRr+eGQMS67Zd3FS84vduofoVAdje/i7uKw+wpjPJewfM43QYGb9+GydJB83LpvQp
sDEb4ziW1R9U4RA0k8i+oKaWII0KUKemb4gBLxzRCsK8Nq2CLp5XjMDqW6U8xymWX5vZmKejsPKx
uzM6dxTYVEJ3p9UZFJ+GFbDszYS3EwQHIy73avjLTYfYHHkyc3/66lyg5xvAgVVdTUxq1aRQP61G
ySirZyTuDCawNB2oYzHb3T/mSFyvvAY1K1XjZaAG54vavdGDxvHTk27VzY3fM1nwF23Bo1Ofv72+
w9UGPt/gQDXp4KLnQuYC2/B8qS5J8iIROu6KbacxsLEd+ag1bruDcL58jagIAaOGqQH6h8N7vozP
sGh1iyE5WaAYDLwN8viNwu0ogTWwM3Jp0zed4e5BSK7kKT5FMexkvhy55qbshB2tMbtJxWnAPCfS
k9W4RZbTeqYR0z+bsQAR9/rrvPC+49P5GL8qUBp9XnvrX+NZ7VIlthXjOmd6/Y9xnYdvdN+aLgpS
LQse/DYRt6VV6UkIbbj+Osi4J+E3OvgSQxvHxWevd/EZKxnePOdVYA63Th207UHGaKYdzaTXmkM/
GMYnIyjN4dAzT/yZArioT1Uz5/QEgSD4MDQaxwrjVKPhtVSIwWgcDRnCJ1ne0B62uzCITas6+Yuj
P4q8kT5zqcIGDI2FsnZs9bI6kfuvWViWsayxFsP2gutXR5nZygrr06iZVMyiGMYvLjz/OKxbzdOO
zBIbBoa6HAbGgEluRsWc2O0hW5rmw+igw3CDFGiwntJAoO9kLI3xA0ZGJ8K5UJySbMk8nL9iK+2P
ut0aEwVQhdYwmgrJQ5e7BtSwXrhViBZv9RwbySyPCPKhRV5X5ZpFjD6m5YYLM/jVBUxGwtVhCnJY
kyD/uehF9VQ0gb6rOHi5u5VOL/N+TF6pV7eHyGudOTZ0mZ9WS5jOgYiRfYRjph2ADcsmKpzCPHRj
TEQVtXHXr6N2CMYc7bmi9p2MBtOkr7zAdPgN+nW58ZZm+gq6N70rh3T5YMW29xD4HdIGrl6nx3lZ
/TDokDupkqQ6dK49PxcJzhfHsosx0a33MIIviJDzIMEtyEwBchwjL0aM56e3K1fLH2SQnazMFOKY
J6ZFhaHbfRi7LZ5mcm69cC1lcUu8tMzQmF3nU40zXXWDhPOMSgpenP8NSP03j9LqzPJ5VlcCqC3S
fCoyWTtPWLXnKAzqJbmOtSxYYph5iaM530uSTutxVb8JZDI8BSJfpqPfWNlyKGfPx0g40bzfQ1do
b0sIvb+gMTR79j2XgQS6sE2OxBSH2cq2hzTjtu5V9pKfnLmu7hdk58IsoYNcIUdwQ18v2bkBLsMy
6yFWotg0uBZsoQwoFndSNm1+MlHWMJ5K0uH+KSiK9eb1eLWtxkkACYu0qFmMDtBWO9cxkmmt2IMn
mRnBU+Z19anQu/7N0pnL8Z+XYjqNAD0YF9q1Wy1JHOdozzlzcephiN44SGZFdu/6b+nD7FmfXLSE
eSzg6qqRQ8+fgfjmukHEFK94P01PEGzH5gE5NXGfMP0Pnic5M3dxiakUFgM2mH42ulRxBWLmcCWd
Bdv01c1uA+7A4jnOgI0edWew3gZ5MRKFR6BwR3ZKJ+6Hoe38Y6cZeEe5ElFlM0CK2zfGeD7Sxxk/
t46t/ObLlcnOwkB6OOiwCD4tdW+5eC/T+HyMezf1dvbO5V51OTgvQ1nQmgwAz09rq9XY4DVDedJ0
ba5gugRj8CH2NO1BKzoqcM2Xk7PzcV8q/vMQocAipoGzMBIczKrPF03LwtD7aapOmZYHQYjItHnT
Z73zUI4aFHto/bdlirVYnbjjb1tLsI3q/LQ7BFbl3AaFUYQoNtRPXbWaY0j3lWIvKAsMCw19rEIT
BYnb17fjZcx2MSFTnrloGDC/3sQ0Ydmpu0q/OPHtvJtpsOyQLPTYtA4jYa8rHwZP/KvDDVWWA1cD
lCU4aN7VZs248fOSFLc7TYsHELnIHecTjl8gwhpGYa8/n0rczj8IPud4AcN48gna5uaD2Fh5O7Lu
6xPSt0FERhkFdXEq/cwh2yqD5zrR0QuKLf3b6+teRBTmwDwZQjwO6lh03s83ArTDNm/mqT11i/+J
/kJGV9/O7dMirfb960tdbHSWYtqrhNjp7hEnz5fSYMVlzLia0yqW/LdV9vYNzaTyB7N/ujNesu7w
qS769sC6UBlhzgS5i5HmtldrE5KRiKib07DUYDvjsldQ5BlKYN9ON6Vj4HMqxMDfc2HcM3KsTiV2
hjtq0dd+BkxEVGf+X0ZuCzoqC9mMXim6k8hS7WdmKKYFAiERTFw8sHR9sh9srJsQXVt8vON04FCo
8TQ7R/7y7SuCB7od8HVIfrbwsIVhj74663jSC2N5GrsAUWD4qHdIgk86v0ID9ff6977Y0mxnioLA
BHNMoNkKGhlwnss4TfsT2qvrbWHS2MTDNrspk3l9cvBgOFZjtR4Y0RX/SF2A7wGR7gXqQw8A9PH5
TpOjZXdrM/Sn1MWbDeNqc7yvHYprEqBsj450EZnUYviucXbYcLR1zxfjzGpLu7r9ye8t6zvwAuO2
71GZb23YLQGUsrtZLnv0vctjy6IAOW0kStAm2OJzOwntM7URxfBp4BxxihIR0nbmbdHkw879dG0p
RYpkVkJ7EZzu+fNV+Uoybwb9ydKFG46j/G6mo/xi917y9vUNc2WLsjUh7iKYRPL2gtX8qx9vtV1R
NpNJEik0736Z5uFdNuo/RCaQmEA+YM8A53KDgk1SlyAR10KmdxOQnHHWsFYfgDZoU/HTi3OhxHp9
N/QdRr+hOZdWB8emK47a4vgf/vVhLZAWDromHEj+qJTyr4cVWR8MIA5JUY3CvxEc+89WPZf3GpHi
LU7l/8NynHqoQ4ECfl3ortogHaWBHe3ar/aTvfZ4/bTMrpzEy79Nst0T6Lg8FbQD+IwvIjqKFnL+
eCqjk6Jxebweno07uvO9Xo3xsR3HJjRgvT1Us7UHpVIf7OwSVfrWcGyU+D8ov20qVZJ9zMAOuTfH
xT0h5laGy4SKfd61zYFunEMdpxhMdl08uo3cs6m7PClKXhuhPwR8lBeu2m9/fdIGDpPf2H0BOshE
KqCBgBmzwY4BQ5SdaH7t9QZKNZzUWZWw6u//WirpPHOib1ecptmQj1VO/RUXpftUitL/URX+BJBy
CnYC+sVoHgAfYADSL+atzMO3yC1AON6qrU5xcpOpfpdklTvfYKxCt3v1zDtntebjgJkpAwx7Lp7S
IhvDpgycHz7ufYfVz/Tv/3aGYNvQoFIiJlhYcZY3mywb8cjLRK4dTLMgdc8CZ4lSLV6Qn/belLr9
5/XlLvrvL+t5qldEC53aaBPqdTo2pElotq85sM9waKHZhkMM8YNhJZUwwyR9UBqPAi9HnMi6YAyH
wdG/+XScgVF41jKEQd85LYDabJyeJzyvzRsSLmA34Vq3YFt2frIauf99JNRPxgyAHjzlKQStTUst
RhVgHCxGYXNcux/cbp4/5HU6h+0I8pmfJo9J4NW3bmbdm3R9npKUzuzrv2F7Kl9+Ag09IroHhWUr
Dy4WZ7KRCqK9Mrkg4GtlNyJa85R1ZY2mUWPeeXBoI/qJ2WPR44z1+vIXmJuX9X01OSHUM/zcnBVP
YGaPpj/TwNxXet5YLR0y5m+/TEtjtkxzug/LJKu/icXo3gt7TU+ccPmL4WWHZYk13jg0v051IWUc
ZQGI3dd/4PYsv/w+lJNJVREBuZClfNFXynRPOzRt4Ed2HudAgg0BCkmMNzgHL0ejL7udRbd3n1oU
lV+by5aamyL/PIAUKUDjnrHWEckM50vc1DVk404ezcYbjovurndjmi6HTJNiJx/eRsmXlZXbEHLR
wGu3vZIWZ8fOawv6UoaBTW1mesegjP17y6n2lHCuLKVURhVHTmE+txmoJsy0WmzeLI6VEO+9KQeh
MdfTfJzqrtzbZ1eOGotBtwfhBXgm2OwzqGAp/4EBnJje4n9Lm3o4ojk5HvVx0bOoMIvkDxboQXya
bC5BkjYnCMVc7d0N155aVTxY0/D0AH3PP21grDkQSkwDwbumySEwZkbKsYi9h953ypvXN++1xehk
A4cBNI3kymaxuveMeBzL5BgUowdmWAeQE0qIHEir00Hfk7C9tpwKZZxlZTawBTDL2tTbusN6pw0m
dI21ov5a6vgr4Dg8fPn3J1McFagGvEiIyeevseuGMQlQMT5oNgIkhe2Vt1mfMuufGS/9D0uh5agu
VWUXsalX4n5quEqt+JDMWcBMe7WSQ5/J8reWuXsE6GtvkKQTUiyu9bxE9fd/ZQ44lA4l7JP4YNuA
+I4V7qDdDf1b8NelXw5y51RcW44bEyQfKC2TfXK+XG61fLBJiw8mCM0n4U75oS4YriJzYCU7r/Ha
/Qy6m09Fk4im7/amSU0c1sc+jQ+ZjSzNA/fh8Dl2XO2D1RjVnzXO2z5EiMh+RnfEQ/aMZhZIUcNv
Dvm0zj9HBjMxETCZmRSTTIBGca38zciE/dfrH/zqLyWB4JQi08efzbEBt7kI7KTVsSkbTGkLH2NN
LW6GKGs9+z24+dEIk1U0b5pWF8txodyLtNGQYRr347OTUkKnsMuI0OCjI0Dm662HJs2eOuyVu5tj
zR9KeDzcXyiFf+2WpLfw01gcmPmJp0V9kHuP5N5B2OmTFdHosY8ULRDJWtk7YdFPexIj25KQy4La
CNA+B543tW3BJWk5BXbGsLnqy/HUjZq8bXuuxXien/EA0m5f/y5Xl1Nuyy69Gp54E8I7Z0GEKyB0
woW6N52iOsA+JEXqi+nGmP/d4Vk9nVqIASRtv+0lXK662U86EOdsGNJThxhShIGNuIPoax5aK28q
MB7O+HGVRfMl8YLqTvTSvevk6u10TNQx3KSJtOToPqJ1BkjswiSjN+VIo1s7WNJc7xWxhlaY3e+8
3iu7CcwkcZvUmYO6NZwl99GCJDbFcQSffZuvInmrgWeh5i2bQ8m08TTwo8NlWI0TA9V/RaSwmaj3
yXjUXYXe6SYXrixt9K0FBWWQzcapZMoId83ww6oT9tFpHZ3CX+xxbq4EQIy4APup2M7Cm0UHY1YW
7eiQtEbsRUj950eAsF4UT/vx70oGAvqW4gzBeU7LVvenI4gHnERxNNZuTQ8I+bqf7Xaa7ztbF5EZ
5POjPadrSD8UrPmU41EzJOmeee+VJ4YwzjAMqxMcT7ZqWmkftLU5u8kxXSfjZqhJKFHBKX6MJGp7
EV+lqZt9ayuLZPqa9Ivovp1fLylYMw95VkELrKjvGkRBP3auNtxUaV7cyrJvvxb5EKiLtYIDiRvj
nd012P4UTvx9bPG3nAe8g3YKnitRBGqrEq1VPwlA6/mP6uAx2FaGGq4WpH+sHqlgKxF+5JYyu6mD
ft5J5a+9b/qAwJFpBmDxo07dXzF6bW3k7BuTSfNcoeM5gbkiPrc4Ggl0Lv+HZ6PzyIwTODqctc1i
CGT1TKlGFqt7ncp1Dh6DIvPv6gqzxENnDXvaKdfKN6RuoGw6CBYSmzZ5GIB8rXSwZz5OljBu5GB5
Nx4WhUhdxDegKd5gaOAq9FJxB2XJCRsYBW/6ThrHPpXtfWZZQySTJo7ayf72+m1x7cVTxwA0Q6CS
lHRziWcwJBY/t9Jjrdf+KVvdL11romc2xsnOJ1bPuN3mNEbJ1oDUoeiyqdaQiNJXzyGIIHfyxhVD
+WOAwUND4f84O48duZFsDT8RAXqzTaYrr5JadkO0Rmp6H7RPf7+ou1EyiSRKwADTQKMrMoJhjvlN
KR69QrNfLQfrVs9Rsg/vniI1JqmdIUNFSBCXeytQbDMIgiLcK4VWH8ZxpiXYxlioGv1fRIrIcsCX
RWmTeHGZSaAh7XWiqsN92RfzyYIF+mBHuFClbbHlBLvy2lEfRAOBnhc8r6UU2xTQ9svlrNxQC56M
KDSeynKO3p8a0RigacklKNnAi+0B6jzKamsK90Xch6Bsms6rD8kAz7WN1S3Jt5U7h2PJ52cFKZ4v
Q1/0dCZ9iIlckCGzHr2850WbCqjgcY3EwT5QTLGx+9dGJGaQTBRaydThLrdGWoy5Xhhc81NdBien
mus9iJv/ItsIHxCB3vLwWRuOpA+LZPnBoCVdDteE6tzXjhXu27pW9qLWzAP3kNhFc+R+Tlt3S2Jn
5XBDsgDNQK0cVqC5yMlmnNmDtjTDvT0Q5aYBFRh7ghoLhukvklqKxbArVAJBUvbFShY1YOnelPij
upr3cVA2vpPH1mvA47R/93lmj7xxZriy8Ge8XEVnFvhnFUa27wx93oVBp5zVkEZzBEbo/XUeyksM
JuEqwBUXQ9Vx7DnFbGb7aajbF0PP7XuYpcNjMivDxqO08q1gZ9kktXi78DYtbqm8Rq3GjuJ0r0cV
JrCpiCrfrJui3qV9P24sofzdi7tY2udIHg5mMoSRl0to9J07O6gc7lNLrb8gUVw/tOGmWbX8K1ej
ACqlqo02zpWpGjjtTiqfpvsWt77TlLj05WsHEsTsgvzFInTnoA/gp+mYf4oa571ITEJl9FB44Qko
uEyWANCaz1l5yZDuJzsaTlgQvHZBnP9Td6O4K8ck2Ngr1xbWdN+oqiNIQPZFM2zxwI0Iy2WGVif7
NG8ILmwRmNSG7WDYj4GXPwnqiWdFFM6hM+P6BbBe8amFQPQYFqYZ+2VeG/+aFrSP26dl5VNTzQNA
BlOVgt7y9dMK3WuMvEz2c9yrCMwreAVF6ZYv0crjLrvj8laDa3mliRJMBFEd2Ag+9YSCBz4s4Ht1
khKYOXNqn8bBsR/sgYjGHZ16qxC8cnaoo3EZkBpRDV6GFtj7TOjdptk+y6bkd+Eo4WM41PZ97BYb
BbW1eYL/AJNHIQEq0uKa0zunL/jQyOkWjX1PXpLeEQuoB2r2xmGgMfgYWCI5EQSY59vfceXt4P2l
byNBvnAh5Rr8ESEjpqFWVsIcaaTH/wnLag/DZPSQmZDmO3coSGxcSGtTpeJMeYcZgA2X//6PAUU0
2/U8YFeRdmp/RMSz37VJjNcZgjfHNKnd16Cfq51uhuXrX0wVfBQNUPQGQRJdjkyyE2OrziKbqJjt
0nIaPrfu9GNSx/HkFt4WeG1t91A2QNKT3Jp8cjnRCZ65mYx4vfZW8W1srNCn3AwGLxL6f++fmaQF
EmrICMddvCdV0UxeMavZXh8KG8OwQvu3EFn+odeQwzTszPtxe7zrw0+VjfIMADAK+jxglysJ5blp
+1SB4xHPqQ+Ep3xu+9ncQNpfL+DlKIswA8hsWpQZ1rKNnmmf+6KgtqYVUHUHWga3J3R9CrhiCHdl
jxx4/7ISoSnN1EbZLD0AIueTras/lLm0zx4WJA9Z0W/xla9fMIaTyAqyN3gEy9KhOVhanaphsXdl
R74kSW13qW5Xz+o4N9h4Q5DaWYPM3UZ4LzxnCAttHMPVGXvUBmjHI3bwhsz64xhWAdgiFXf3Pfwu
Fxm7wqz+sca2uw8MTzll2I0rG4na2ueUDsiy94K+yjJK7QuTPovLiCrdtENaxdppdiOPBpS55Wu7
PhS6ZdzcfNI3LtQfk2vNqqG+Uxd7nMQFfWb6FU86a9jtssDyNhSr1g4DYCOZzADcI3G6PAxAkYUb
ekOxH0zcC+kHFTv4ZfFWGCCfgMuoxwEFLOM4bi/adovTkDaeihF7W+zjujWpTdn9LrN7m/Y0pPrE
GL3jNOnZodLFdHKjgG5/oAe/bx+T67ubV4A+HgASCpVEP5dTVZ00cktXz/d92XsQHsmkCnR972C/
Jn5gjtMdm37aq1PebxRh17ar1AEiuCLpAK53OTIE1dkJKu4CkbrTs5VM/2WW3ucobiW2D8JiONye
qXwLlquNqS0dJ4mDAv93OV6SYTgRqoynOvOvQZvNDlnQoXgcI+H4XUGPsotEtEG6XlteKSj8hqpF
g20xaInTdJ2JuNh7Jl2hNiCcwt8W9+zcSp+6TktPaezFXzSlC99f/3XAuFrAzKFQyXLs5XyLGH07
PYDKplRd5BtK0T5PESAkMaEKmxVW6dt2Mm2kyVeqi558jOm00w1hS1EPvRxVKdzK7j2r3FOcHVPk
oZXM9OPMNn5wRYTiEAIgKe4UGMJi1zgBmCWoPw0kmH40flbtoG8pVctttPjswEFAZEq7ScBny2Ug
COwSVSv3s9Vouzp15nvXoyEIPynYeLNXJ+/BqyK8lzICSz8Oqwpby2yTco/I77CvkhzKUwRRudoR
yfKgWnH/WA7R/BVhHKIwEsb+dbLC7lSbibdxN18BcfkSsrfDy4f6DOL4i4lPiB5TRsuTfe5EqR+I
Of8O8K18HrUgPrswZ4m63fzOwk56XyJ/dISrs2URtHKRygwHoWCKXDJuutwNmgiMWVH4DaAFhl2Y
9dC+2vJ8+2CvzRSgFgO9kUUApV2Owm2ZK0FKmh8S/KlPdWQNT6Y7eRDlm5R1Jk6Oyp1FINo8KnYc
fQmypBlOFbWDaOMNXgkDaDWjNioXHmObxaKPiTLBSAvT/ay11X036O45hUN9X5TofStGYNyXoke2
xMAUYcR4cuO6ud7syMxLwQXbJQSgnHO5ElNsQtDt4a7NU46xBdhjfzSUaNd3SrO/verX1+mbQxCd
F9Tc4C8uQm98siuUu1QeexsNocHWqi99lU6IA4z5nSIy66s52kgc3B515VtTz8HOGG0YUnb+8XKG
omy00aHp4hea0M8tRk37FHfRJ5y4hj0kDq622dY/AVE/T4NbPmhjm2/8hqtvzMLasq3GywkYZIm7
VDKUnYUB+2/SYmBlaYzCP+auZYb5Va84O82drY9ROcWCQn0zFgfKr1uaVlerz2+gTU3rkjSEhHbx
oQdFYgTB9uAna4X36K2VJ8esEYVKFOd16DJv502brI2rF/ttUPqyJlB5SiaL9KfVWsRfqwpRbaWs
MK6OunNQoQDeTvlXJQz608a3lpO4uLrleDAJQFN4oCqWITx2m71hI5nrK1nufSkzu7pvvKi9R1R9
2htWN59RuRzuCRicD02XBK8QLqxzJ7zusRxV40cdisna+PhXD7qsJwKso0Uv45YlKJLrJC0NtZHs
SMU9FqiYQKEvhG822bizPDR0Uwfkrd7D97i9HFdnW46MlOxbfYZgfbHzLegFXgdCwBeZFx7qpm72
yKImPmydLQzj6iRlgZbAjNh+WUHI6RAjLhT0vmM3ynMMKmCHM6N2bvIEVWrPU46N1A5Q6fZuxMSr
IzOkzOeJ8pcu4p49F4pXMUnX6hHcacZaeypAjf2UmpGnUnObV9DyDcLNuWpsRP1rCyy/7Rsfm0kv
nhG9rURjl4xN/NI3fhkbxv86iMfOoTS9dKvTt3KC5QOhEpmBQ6AceHmR4ZM7Fu2ILY6bV/lp7iOA
mDEMnk/D0A6n0sjrV2fqQOPf3kWrwxKbkHnQpqdccTmsqqSG14wpKqMIY54CY7DPejHCGknm+OC1
U+QredxsbN2Vr6rz/sveNfR6ZMcvB8VMA1KHLXq/TZsEXlfT7aGronmExxYWMX3wy3CG8E7MSX+8
Pd2Vb6rLgoZEnJCkLu9JWuRajx1M7+uFWtxh35q+uMaQ/dYqTd/Yuiu3I7Vc3kOsiGSHSP6UPzJU
BPUNQbTb+4SASFn2iPjs26ZqHzMIOk+IITWfb89t7VPC4qfwS3wrga2XA+p6iLl5W/fA7iPzECZT
dpcZHubIaoEqcROYfjfGxQbNbG1B39AOlMC4IZZ3Mvexq+HJ0oPEisZj0OvN/VC14QP2ndFffDs6
sVguAf2nebMoSaksp81B7P2m7nAJTRr1yR2a3I/dLvh+eynf1mrx1FD8IhenUkurdClRjR5KytMd
9r6SaN1Lp6QJqFneFMvHoRDtv9ig1nCcTK2zd7XiBd+9sE8/ZqYXDHCtkw47sTqF6RYYUJPrYMw+
GIquWH4xqJFzL7LW8RA0CsxvHiH5U1Jk4Y8aLt+IWgJdht1EGfjdYDLqsQShnDiUv3moFtcZQq6V
GvUeV2mXmI+dIdpT6/UpbEuvfQAWvtW1v2LZ0v0i36T6BbKbk77EWtraFM5GTcjZgKZwd20ISfU3
RbPM2iVZMIT3sxgQq2MlpWRfnuevST1liKcIfURJyQniD24fINBt6QU+zZRgxfR1zMYRU2ILE4rd
3M39p6zXho2oeeXkgiORhnicX27ixUrRhs3sKFBGn4QNA1HLi8NfTWfV4sVBCSLcYcwcOxuJgrxn
FxtO7mtq9OSKxOzyN/1xW2idi/hoqyHhWE3Va+h5P4Ve6hvbem0QaQLChwF1R63lcpC8nWNNtDoh
Q5R1u6hAGqapivRw+/Cs3ENUPcG3vXnwWEug2VxVbqwKhVhU6+czn7S/M2eUggc1nM5zDpk9jbwt
mbeVe8iggUM5UNKCSAcup5aYKJznM3EYYoTFf/00R/MxUByDfkNOPef9MwREBwWIfUL0u6jiqP3c
GigqDH5VxVkNds+sXoUWKV8bA7BmokKadpvQ3mhurLya1JPBtNNQRqR3ifZK2gGxWOgk/liqQvhh
YcevyaR3h74bch0srZU+qmYaP2WIBG9807XllZJ9MDQIT+g3Xi4vaL1YKzwuD9kVPHTNpIYneh7t
LN3dlGHjUVnbp2xQpsrnvKZnFKo3glmKRt8pCvs731zXUXaytyqOa5NCKgQ+IHRZjt3iOMyeVzcW
/Xi/6ssJVlfVPvRjZdzjnOxsmWyujYV2EV0pMGr0BOTH/eN8j7zO6tQBc0ZwId/DfSbcaTW1eUwQ
c98Ir1bHogrNw0Wsg3zM5VgFXGxwjQgXNpoSnxDOJjWl03s/qVqycRJWvhTpGJc23VuJvVwcu26Y
B5i3nARDnb1TW5nBQ1o01cZ+WLmQKSDCjoVVKWF38lf8sXiGWQj0twd2Xx3RyRgqzaF7aIkc8YWo
rO8nvF02gv/r2h3SSOCBiVDRyKQWvlhESic1TxJi7OpUxQjfRYr6G8qU+RQP4fSfSALwFVrSVqAs
PJTQ92kc5ie1VlodNlwptrSaVr6pzH4hmsiblcDycgmiPARoVSRc3ZRRdsk4ob+O/utpQIhoY+or
Q0lKNxNHM5NC4eKbJsOoJ9Q5er/QS/tktcL+3KFfB1UuzTaGWrnSLKk4TmeTww7k4nJWNmW3rsEd
ywfCbx69Lv8lNGt4Vhx9fLHmVD27dVb6MfJBH27f4Gtz5L0FiY34ijQbuRw4FixjYDBHy5qiZ4yI
UPWc46HKkLM1pvd2OSVPnXWUdRLO/xsd4o/t2zl4THYTsneF06af0yRBqhC7r0dgusnd7XmtnBSO
IxOS3sHg0xb3tFkjfqj2OrJ6qTI8T62mH9/Qoy07fG80wxYubeWtZzyUJrjYuEGXPqCpp7depVkd
7wIuESEVsp3S159tLTLOTuaNdwV658fbc5QnbxEqca3x7aQIADZdi9fXVtD8QRu98yfLTPNdSI+w
3ZkYFj2HGDQjeWf0+deM/9behVVd/qO7aVkdbv+Glf1DtQ3oCCcFUudSRKvzAg3qHuscWmn+v8hU
0o+T6k1PtivircB9bY0lGA/KoCSzLhNJu0H1ODQj8jp30u86Y7QOUKSwhnJQ0YLsRE4CemXjYl9b
5D8HXWwkoSXaHNokQJVd9H46O9NdNoewjKPU2QVeEj/gI/krJ/n1C6AC73/BaITSb6VzjV/XVSqb
oj0UydFxajf35YBsCt6pyg5jx3ZjN619SVgfdCXImnlaFg8zcvLSf4TVHaN+OmsFeVcGC2UvElvb
GOrKD4aMCKQ0yZcE4tD/WNw6pR4WjRjxUsPnpz3MTZU8zIqePDRYH/woHYxod15S1x/rTvetpDt3
VW7Xu9xsYjgMmXWSwTsR9Gz/alHAT8i5O+tfxBO2Ktry4y5PGFQ8yTiSfM6lNIQ7zroNjLtHfr5Q
fjljBMG+SNX6Y1tB/8ZIWvv07uMEW4Iriw/B0izDCDDjhUiRrvVhpsXoLWftU05N+eg04fz1L4aC
2yShSbRkvMXGNgbqfU2vdn6aNMpHo0jBQaVTzr1V98ZGIrnyvPG4gNxnFaXA1yKGoF1Q54U1dX7t
FpJwR8Ox5Zz/0xWJckRVtDpXgCl3zSjijftpJS5jZKIyMkrgk0v4jj61FLwt5FUzw1bOQVrYiFdF
2sYlcd19ARRBTUHCPWgvEmtePqNYEw7KbLKhlVzP7+0m/eA4eLANbqgczFAJPg4I8e1GFb5TWJnF
TnEKb+PFWzm/9LVwmfJYaVlBvfwJ3mSYLQvBa6Byas3QNXHPIMUFN/heUTiOL0VDSid4xEDgXjoh
tKEKTSpx2aXe5J6jNkv3BmzjI7fKu8EJcija9LCICD9hIF7OylXDLJppCvpe5QSHuKdcJCI9PIWR
6HxB/rzLwnKLSnPNy3wbFWC0iowHCeYi8psjW82jwuj8vgv145w76SGMjfnZLTX9TPPYmY5YxNTH
1E2MdGeXWQkYN+gfAwyCjoaeDKdeGfpi76BYfsjAcewL0AXBxq6Tc1/cTjIwlx0n/o+Ddbk2deOG
SZhpnKo27F+6GMHsLi29e3iByacqcz10iW31fPvaWHkPpSAgb7rD1wARcDmoiU4CUCq2WdON/R18
k+Z7mszTkzrPyanv8tTa6UEXPCYNMgJK1GGZevsHrM2aUyZR66h5XWENxwTRNzci6jGU0T1lrTs+
4FKEOL0Zd/taiQx/1pUtKam1a0TuA5QKqEmxFy9nHQu91UvK8/j+lO4Tkudo3+ODd7o9tbUjTM+d
MrK8SahPXo4ymno1BAGXlVnX7UGriuJ/dd7+DpJabCSSVxou8ghLewU6Hm//uMgkO6TqUTobOr9q
A3RJjUF5qQrxzbZF8awryO62k6nv0eic/ACg5X2vlu1eaWoTlZk8+v4X85YYQVkoo/+yCD3Kfoj6
VJfPgxWIoyGUn31m9v/QACk3ehErm4cnCLklEAi00ZbmzEWb6sTmgfBTr0TMty06RfoXtOYuTr35
RXoavoqg3AKTrXxYiaKn1mxQx2Hkyw87J17Xl3Pd+SPluR9aULu70RL2y5iPm+z3tSniqwJilXqz
1Oy8HAuZLLi1Jl927lTzWFXR+BkxEwoT+mB3kuTq7J26aIPdIFpR4IcQuMc0dvCDHL3i5JnlhG51
kSQ4gJmdd+fFdKD2oYIc3WDV419seeB1BIMSW0/mLmfzR0pYZVpTxYMn/DiiCJt5UbzPkiB5tPtm
ixu19hGQdpZVrrcm/eIMj8pUdkpdsTA1pLl4rIKfyIzGD7ZTOhvbbOW6kDmujAjY1Ah1X86qiWMl
DxmOrgkr5qENfdACof9z+9isRKdAHdA9IsIBYb7McetpyEzkNoQvVH3C4HXIvUfEes3v1SjcZyQ9
m/9uD7i2giRfkmFG0ASz+HJa5mQ1w1QanJ5sds6mKf7RFCU6I+6n7W6PtDo1KoTwebCIpciyGCnK
qroeGCmwZoJDyGt+HAboFWU4fnVJEW28amtVLhkdyjiYioG5ZL5PkRnqTs1a0mEJADyq0dfRNr17
w+zDmMDUiQ8u7jrf1M4yHnEmV54VXt9zn9bdljvM2iqDn6HvAr2IdGwRmCNK2fRWoAmff6hfsiDH
ztWOSwyEu2TcWOfVscBmE5uTkqHUdrnOgOYNUlrWucrDKPfRHrDu27JvjJ2hpOPH2x917WaiRkDN
HtAKeHfjcrBRQex5pnnl41Awf4/TLv1WA0p5LeFsif1gzziL6HThNl6XtcPoSW8fWTaAgbm4fE2n
5S9bpkB3OpiOlkiDo9KV6vH25FbiIsp2AIYJvWV3YHE2jLhz7LhhlMQTwz4YEnUHnQ8i8oQuPATT
9DEQWfyIew0+2xb64n8zPI0JsnfajMvoXwlHJUDai7sAzetTMVoVpLfJOBizEHezI+Z7YRnihDmN
Qp/WDDbOz/WnBdTJqSFQB2R3JWTSDGOdCBM4QarN8/exz9xDIJwUX4jRozKcB86AiVPpbFl9XO9f
sh3+RzmYqAw87+WWKly7xCY9GvwSgQ6ftVY/tHbz0lgc1dsL/AbJvIy2aRhyKkmwQBJS6bscalKy
0Uha6iN9ETTWYUDF4oMWm9gZRVOTflcbWz/hZqP8GOekeKGNqd97cRI9yBr4t0rrlcc+cd1PhRqU
G1tvbfFpPeAjTzom62OXvwwMSWGkTtBRKglg+7RYJ+ya3nHLnau2Eb43roVd0LyF+Lre8RxmSqsS
ascNskTMCFwFHLNxSM28NK935eziiJ62dvsdzCGOA8gsJCejr/of0VzNIWZA89hu3F/X7wS/Abkp
CmTcllf6ZXPeVg5suN6Pyr4+4RzVP8ehqL7oNK7/oU/zbhkPWeTkv4OeB+4OCv7lUs9OVOpYr3X+
gG8BJoR1usc2k4C9reyNI7WytZkR+A5QX+y2JUKnc7zWaTL+dsZz7NdRH4JncW2kmootgszqUIij
wbsnt6NCfzkrJRGFXZuUglQvwq/P7TQ/97TiwdY7ZUs5YnUsrinwQBoglmUEjj8SVqoVqTWVEq15
GK2h8s5l2g5H1SumL7cP7cr2gJkrGaWAoOnXLk5GFHmx2nsMVtUa5mOR+ZwY0qsyGpx8r01DukVB
vn5rUNOjnEWQiVMIj8HlSvIKxIZo2B8OAA4cubgBtYqb4Pa0Vg683PBST4CuJuCMy1HMJlUsMZJO
TLOOOVXkonuxq6I6PU+j4/0T241+SKqg3Gr3r84O6XVqDjJmvyr2h7o96SVZsBUoLnakcRmfwHCo
WzDLtT3CFUvJjksNvKP8HX8kBWoHHYfKMQUeowFF2wLizZH98GNKb/vbS7k6lPxrCCHK+G8xVFpl
AY5H7BCjwuuaKEm7x2b8f2ZXuBs10JUaIVp1dElIuDlpBOyXs1LQh5BFRC4Lt639xmzLX2Uxu/us
NtO7clbsR1OYH8N+0H4mcTx/xRVji4y39gEJUjgTqF5wPy9mO6axJTyU+vwIFpUf2vN8bN0+2VjT
lYeBFh8dBMw3ZGNqcUlWQ5SXaDiD4MR5l2dgCO56a8oPRul2T6L2Wp8qN3VYPctOteHFG8OvfVKQ
o7SGwaBT3l7Ee0bVGJHV06zB3D45jkpaY7Fi01q1R3F4/+4BuAloXsYePEGXn7SNRsXNC6zphyLB
OKyekn2PPRxpfv1uSiF/neiDPhA0dO6zxacLBZ3nWgX0F5Ju/VT7tvrsRUl+FwEN29ipKwsodczp
ezi8BWSxl7PKsQ3Dcreiz0YWsjfzqD4oozPs8qHd0hJeuaBRWbMJzlEf5U5bbJVBDXrkUagmqjMv
QKyLPvZHqX/rUm8L/So1x7vbn2yl8iVpP6iVILgGsHGJZ2hyK8NlgXe1SFIMLPJsLq0POKAN2qFs
x/p/tjBjAXi8Kyxof4nzWmMaDb2yDZyXEeuF8BDahdb9u/Gz5PdbhJeAVWHgSWVlYDjyUP1x5yWj
FSp4F/DcF2N9VAY7rY+dGPT8jkuj+m1bwEl8CIiR/qWNBvspzXVqoEkWFc9m0mfG42hhjmmMWa5+
EgaeUhvhyMqhlnUTzMnpcRCPLE4VQjmjpcZYr8yAofc2BSIfS0nz4NXpS1z3+R3PlHbGEqyjAG6Y
G6XutS2JnrfUuPd4gJZA6dKxyMhtJlxFMXZ0nqU8xKH2U+1sbYN9uTYS0ujwhOlTSSGGxXfwslCp
SdLYe25xKkvKnqBuIt+asbO7/c1XnnGZLLKskrsLIOJyKINoK0LoiWAyqqeHqgknwtgG8wfMPsNT
rU82OB+q6LdHlX91sdEMEiYeVx48coZFTORQVG0huPWokcWDP+hj9h1jnWID0LKyXRjFkZhALkYI
GpdzG2JdS3oTQIumdfM+n4X+ELWp8a+XJM5REWZ0RLTK3sce9qWl2pofb0/yDQO4nKWGTTen/I3r
twhp4x4PQ0j1vY8DVmOe9QBCjm9MQTBBtNOiwA9qiDEHp6sU8xBEJWZ9uKu3vxOYvfBtO/VHXUT1
qeyM+NgHQXQ3oPz6uVXS2D6E6WDigzBEmGXGWYT5JrrdunqIy9aujhPVMHiEVjZk946lFIfMCL1y
Y37X2SghhMS4y3ID5ZRluSFtDeBIREY+dNIvcdWfvMCWDVyZjnqKR2cqT3fDNEFHykFiafKqs8fp
Wx7brwXGqIDGXm8v+dVuljsKVbU3nj/B1OLVSKw+jWkZUkoKJ+sBO+MAh7zaVR9C6k5HR7hQqQn4
tjQ2rl6Qt2FpgRHNUFxfSoNWTo24EA+HH06eR26OQ4XZAnSdceAFEJq2G+/H1f3wdnAAkzAWMInl
oc0pW1VomVOwrh3vVNX9cM6CLveFq48bYf7aUNDVpICIS8y9BH+Q3OIO0dOsALgb74VlNiQTHf5p
HLzd7Y8nb++L48KsgALQ1yMBlCDQy+PaFbrVxnkPXcttghKqljD/zVMt+Aops90npYaqYpKMz92E
bcRfDI36qYS4AEVYts4NaygT1Rz4gLMdoXuLV71bJf3JHYfwcZTS1TmOILt2rMLT7ZHX1heCPU09
qr7Me3FHpUoboQEDgjiBOCftYWa0we3hEGTNlrTz2i7FjRbGO8cVRKr8KX+87qnRWInlTcLHChKH
Ys+Y9qOHBGduWdl+7m19o7+3Oh4lXZvRCMKXHTUqkXxk2gA+jj7qIU/AttcmFq6ZG7WPNPm26Pyr
45ERspZwRLiPLudHxJWMwxwDf6vT4aPoam8PK7K8a+wQgAmW0RvxwHWHng2LjRExMZxXMHeLBdWV
sqYcnktDadQ1jqqSAK+LFDhNvtE51kue2Lm7Nzyn493xlPClVE0xfFCjbmb9k2gYdkVrFO7OTTsX
C4QCqib/Uv8E/956d0Yif6xHf1MKDZIPL1aH3HPU0Kmgb8Jzf/BGN3kOYrJmEtvs2+09fZ1lMhbA
IRJ01L1JNBcnOcRtPJ8rhc4JRnLfOLPVt9SczbPTTdpP0RQwYLW8oevFJfDRVNz5t6Y2nbvxfdb2
A0k1u4HyC6I5i1w3mOAhJMim+2oWzHtcsqcnU+j2VxUnqG+Vq2Zfbk97bTwLUV+YDzaU66ViM9KN
ONn1DeXvzuhexiAVaN3PfRuigpKkexFXWzCEqzCKdebCgixoUHGl1Hm543FJrTSnqbkxcX76Bxqk
9hpFwUYUtTYtlE3BePJFZdP6chBv7Od5cLAgHLzJvm/r/FPSAkGzUoUEYOz1jRh/7UL8czj5c/64
pTQNPKnqlgLb2jjfR7Hu+RGyrvgiJvbh/R+M64IqFr1LupeLaMHt8t7JaUD7Chapj9Qk1deScPxb
RTxX7pSJK3jjiVtbS6oBUoGCCxG4zOXk1MCzA/J44btuPZw9V7Q7ahT2rggt+6ADK9w4AtfUOXYI
4opEfmBGyHAXU4TPZlmjwZsa9aMRHSzRGq86NR37SJe7+aQMlUh8barH+BCYYooPRDihs7OaQnzW
lH5yduhOaJkf0YC37rg+YMwXut5HuzKrbGMXY+H2IYlagFBY1aZ3ydAp5q438uTXYOoIO/RIV+ob
321ti1An4w7DokuKsV+uYsuHsUuLVfScWUcrpHeOwkjVk0e7eSNRWf1ggBAZC5VFqhGXQzmY3zmF
RUurGNPp0PS59ZMCWeoPtqWgAqxvZbhrU5PEHjrb3CNkgJfjRepsxFowM55OcbNQOsMXyIScTDPY
2otrQyG8AngOBTw4zouhtDAzKTrS4nWyIEafeagfk2mCCNMW8UY+uxLZUVQgl4TUDKh02UnvLcXu
zSnq/M7old8BavblrjKn3rdVpb4He5kfhgqfusHq6nDjyK1Mk5wdQLxBt4Szt7gjm9ZN47IqqBno
OLDbtSXOKTDJnaMN6fH2fbI6lEQJggunGbX0eHG0qTHqgmAjjsP/elEaR73qetpRQ7Ixkvw2i1AZ
FjOuNXS+kMVclherNIKOrfLAhoVSHhLJ/DetassUYG0+FvcGZVRes6s0g/vXg5nNfISFdukuqpvh
Wy30oSfXrLKf7188njH6tqDOAEctvtPktSq+1URvaNzFvtIN7X2GleYz4t7a59tDyT91tXqSncgd
Ah9hSZMeZ1g9SUZ5RfNiTDb00jsZc98d03SwfPSnNUrTm45lKzcJ2tUcAxmC0xtf1tZE0MxVx6Bg
W4LHjmcA4dtBP04BPNMe4NlG4rY2SVI2chn2vsxrLm8SPYLk4iAz5Xe2qA+D2Q0fPS8wz2wnp4BH
1ZR3Mfq7G4nU2iyRKeRO4YGTzcnLUefRbC0Kcbw3deMcsmJw7zyEZ46RhaIeQNT+cPtTrm1ROic0
oXi+KQsudk2axGGJrHTrl91cHFKnU8+lMvwPIPdWQ2FlPWFs03DFxYga4JLwLrsMonWUlncOVHMU
VPrX1MwQfy9VFaqAozZKvBuFbv64PcOVu1Nq30r+EKPTartcUS7ToG5kjDc2eNq5iWLttDErn8rc
nKV5gLFLSiuigZPXG/nbtRIuqQJpqXyGKPFcORo0mON4TdcJ325E+TGFAl1TceiHF9FTgcYFxfCd
RM2PSSfKvT434rX1BsTu0Y/+XzWpzSFUkvIvai1cSfwsnCrlc7JYj8oYjc4qSZiBvwwHxar1u9Aw
gl3hienODi31dHv9r1FZchUwzZVdCEgKyyjRaNyImjO1AU2hTO+3SkmAlOp57J6Vvps/alPRmscu
8cJ76rOlth+UtE98s5qa/3q3J3a4/YNWtjy/h1ONeq0MEeS//zNArmM31FV+TzR2hI9VYfmKqn+n
VPEX8bHUDKBF7mgSAbBYagM0N7WWhIIBohXRaa7JLjE/NQSQTiuPnhPPyLZg7ysXCF1JigYQ44mP
l81rR8utCpJc60OUrY99h/fQJLWXcx6qj3OGMNrt1VwdjzdUNmJ4tpekR4Q37XBy9dZ3xtL+IcRY
+ULJdBoeIT2FMX+3Ej+7SYocUo5GHOQKheuKqO4yYbVIvJjBzhxa1Teo9Zx0ofzNUFzmHj4skrmw
fOaU2ckiq9ZamEkGLdCkjp/GyftlekP48f2LSHiMYDzodHjicpH/2JJ6MGdDo00tIgN2dLZahBs9
1/qm2C2uUoJc4PZwayeAi1By0gFmguO4HC5Gt3FqySv8MbS6HewazzfLWOzsYbM8txJo8akkwoEA
CDmgxRHoGs+CzxxRUHbN1idg1s6ouzcbN+3aJpRgSxBdoKd4YS4nVM0xnngaHT+90I2XWsG+RAdQ
tnOqUt3R1S024vHVO434ESw4GH/JTb0c0IutNslcThlkloI7hKJgXArvoDRavJ/ToTtOwlX2UN4K
qbGC17KetyesXs2NX7I2c0nJQrKNpjK4vcsfItwGtgSOzr7mFqlfz0X+r145zW6kK7Wva9Sxb2+d
te+J/QVHj4XG9WzxPWMavSKO+Z51FmrHNHQsv/E8+8PtUdY2qISjYQqIJgVB3+WsYnILzRWp8JvZ
KA6Uw35Vblh/rEB5bKzfWnQgm6FYiUrLwyWulLJiMxgG8ZaN/rQfe23+PRia8pFyR07xKZ4fvBQx
GWKH8NPtOa6uJIeeq1Oitpa9WHtMERcW1GmiPte+FmVcgeWAB3N7FPk9FqE6qbCk+JB/ILWxiCdF
D8rJrijRwCZQzvT+4++xUVTIQw7jwRhaFAEQfDqrea/62tjFG8HX6oeUWLv/H36pE99UQ2zn3v9x
dl1LduLs9olURUbcAjt1dLfbYXyjsscehAgKgBB6+rPwlTuUu/4zc2ubjVD4tL4V8JJDrDJ0vl36
AeYNpoLMrT3//U3f/JIZWi0o1WFU9dvA5489NIw4iUKCmWlwd6hl2AQnzFF4VVLExI/MxxW6beY4
U/+eDufNNYh3RB29xwm/vLYS0S4e7z9VlDQCBLUtqBMepBVHhVdtGjL8/8eb7k8Dn3Dfv1/cTESq
d10WnicH3t8VfGCnze7STzr0rjuwKSGPwi/zow+pfOfo+E1heDmhUMiBsAnAHjSo/Yv/MczZPIO0
QBvAi2i1bJdVxzaEX53vPoP5EEQX3EBzGK5FhH9YxcIznNN9d+gtZ7CSQCZQVs1CBwWEDiBDlqwr
Jlk654K1nHQekcOWTMEXKuxqSsJsnLwzdm9NyAwY5M5bhIn4SxEP2aJ4EggYreDevxxQkYe8dIGH
sZmCL/7/rFZBsfLn017slpsU4SiifU7Cfuvo+i5Am7kd2qvW58l7eNRb0xDXfzhPIGIR0VIvDsEV
vLdpLYA2RLP2FW5hwzmAP2pF+00ei0nxdzbpt7YWfFEoY3C44zB8MRMaP4hhI2jagiBNrmN4RAZl
km1bADXnZlWl4YK31ku48M+iT+m/bkugaf37UnhrE4XEbkefQZmHyv75bOxazknWGQBjPQ+uvTLp
xywb3tOvviYi4DviGrcTeCHGgub9+WMifD3BJgrRg+S+O7XIP/3ZmBUu+AQzH7a/GXsaRuQkwXu5
H+o27PmvnFHdolmEoEsghA3aKKtzwy0ZYzbX8M+1W7mS2C8lNYP/phY1DxWNB5WXYiIMrmJZ6ngZ
kXBQd+0UhVCS93rs65XO+n9m5mBuoIcKrAPQ0Z4H//z9cq06M+zKSLcM2b2lTEGqG3THeQ7eOW/f
WH841nedGJq2kDztH/SP7UN7jbwdBVSl02lSwtAiPaPEYmUkwIr++9x4bVCwMz2R/olvBkzslZga
bqIoZChu/gUTYqxypaDe9bBH+daKiDyguSryshGwX71AL7SkH2clM8zhtFmHsk0zhBr4TYS3FCCY
KUWglvbGTGZ9mDYM5VE1SIR+5276BkiyVwQgOe9tN+gUng+PByt4mwSA3gScgWO7pepASTRWmY+m
n5vkqi3VILP0nV3xrXoWzghA8/Ye/k7/eP5clfeZbjmu2ibukzsyrWmN/gYfSglYBDJhmEJD2b/a
rqIdJPF2I0WZGSoPWOLvhYO8MUVwmYwA1QB42+Ohn/8W8Ntnn/tCV7CFiH+03EaHUFPwXSe7de+d
pW8MONThIOzh7IZwMdo31T/mIyWAHEJqcZYyPd7Qbo4rO9nmiCsfbC77aPiGLPPlna/8xhviocC4
sZ+gAnzZWEXEE7xdjAeFdtWwJ1+W6JIsQYB47/n/0erZE5SBBOC4Bnj/4v003N2iiZqpmhI7HKhC
C9X2LjrAG/U9XOWtodxXNSjJIKC8Ird6Sl069Ljl2QiGEOC99NUE0dIpU6AIK3gNXucJf6/2emso
9yHEbQH3Z0gan38/v9KsiRBKBh9IHVaJEPMxmXNwAdppfqfAfPNRKPDwH06DV3rQfg3a1LbjVPEh
4qemGOPTXKi1HpfxPXrfWwQAdFWhT4EcBkKElzTztg0kOv+AHsYWK62DTLhC/4cfXLQhxKaHr2S6
SARMt8rVRYEOebB20ztXh9+Wli9KPaAeoN/9NisDX/T52Ca5CpSFCWu1+63ro8RnfQJQ0XzyRuUw
+O8o9knVkb4508lC2+gCpVQ5zHNPsWPlzXUeOvT6APVll3U0KMsNvL4+/X2bf6PsQSI5CtHfvXyg
rM9/peVawhYkMhWFkzL6Odwf4iX+NJmwv2JF2rwD0L8xC6CSQ6AJkD3UBC+ppTLYQFrJgD+BndMj
0ZtJqCxZc6OUD947wPYBfvEBdlkcjEB2GTgi5Z+/Goo9y2IHlEFpx7JDvOVLjSZ3DKMvq8ezGxHH
XoaMIdA63shJIA95KDOSkuP/PMSQze01AlQPCN14MREU8Ju8dYBXArshkBgJ9zWP2u2QFou5lqNu
Pv/9eW+OMfhyuwQHbigv6S8qwAXBeVzK42LJQClDBCBgjvnKAhL4n+sR3GWKGPsWHBuwf7womqXb
wmjOYoQYNX1xRqgIcr5CHhwHPb8XcPz6rfZH4SG7vyCwmhcTdUI4PKKbM1MtweiOKdTBZWDZcuzZ
u1qw12sCUDtIIOg64iQFVe35xNl03iVMNjue6OFknlh+QROcH3wW6RJtAX35+wf7DYU+n6kYwN1E
FEXT3uTZ3/2PYxTmq7lEhwzvBjA/rkZLU3m0BFfx0mKN3IsxAf0a8bYdCph0Tq5llxTIDkhoM8Fi
fsXVIV6RoFGyfBy6A5yi4isxMPtT0CE6MtbOXW2cC28wdkgyVPBj/tDAwYMf/v4ib2y8QClxeIFX
jdY+7tfPX4RJsmVBR0zVJcn6CwD+cJHwubuMAzRnZU7m+dA5Upw0YnwvBWXBF8Dtpnln5b/1/fZU
kV3rjKnyUj3ewtOp07zDJkOy6ECanByDaUlPlkUR8uzfDVx4o/6DzQRwPZAaIfhB0fX8tQvD45js
uxpyxNPb0a1AE+JZkLPqEVbZiyPPkvWmw85XzY3L6xnzNkzftT96XULgZ8B4LwLdHO/+Uj+RbEhP
XWYcsXGTrAiXyZeT67mFWfWEyh3I47lLxHsw/xuDjWoTVGwAgOibvLSFUbgYuX5KTVUYCtVPLrcb
FrfT3Vp03QLpt4W78N9n2WuoCmaN4FdCQosl86poWfNglGxPTtM9ARdAB1vVrxFszTX6Xi0hKXLq
1qDObaSf/v7kvXZ+sU53bxqEmqB3EqIsfP6dAQc6tSoAcBt3SaVGKW6pf9+I4c3HQFOF/3GtgCnM
88foZeo8c4WpgkTDVoJlm7zQadvKmUXdVM4wRuMHAmvDQ7MBdhUtEU/r0IZ1UHT8Yaa2l0fDOD96
HtN39qq3Pjf0uDtcDtIp2jvPfxuZ4FMZtVhbXsjoKU4gfzFr3h3zBiyXOmTA+Oq/D/pbs3p3eII4
BI5LyFZ8/kTNsgAoGZ5Ignk8DDxJKj7T/H4uOvjPERzfKdCxdx761mv++dAXV/pUSz9kAUe7feky
NCeErguCyiHJWHRvmfuf3eEwonsZhlbnHj768mIfBKtYmw7JEtlWbBeQy0ypmSEHhBT5csndegBo
mZwQ/fxeAvirN0UfAvIboEDAQlGbv3hT1eZbhgY/tDCkzadzkpgGJhh7BAbM/fqgO43eNe/Ft+wz
+NlCwr0UBREucVBJgv71Aldnnot+Q/esWqCuHk7REk83qWHh9ZiF7D1XuFfLaX8YJDC7uwew19+F
+h+n6zZ1s4qkxA248dH9sLjoWOgxf/r7NH21K+EpEMPDwGdH0F+3dgIomFDQgWCzWv7QKjQIQLVU
QLBzX6KOgEASCGY9ye09SfJrogQejX0QCB6uqCnM6J6vkN1IUkoCiGwzNPy+RJL/QlWbbTBCBTUA
pVi8B07H7U9Ed/vP8DxqirJxqrhjwqTbQfUIywQVnJnHvw/Jq5W7/y6cCAAXQVvC2D//XTkdQkdm
eFoZMRdxpRULj/lq27qxqNnMpFJAISFSEv7+2De+N7yR0cuEhgDXwJfVVL4zn4udap4NrPsyjpSH
wAqTd+nPb7wecI+96QzkFCS1fWX9Ma9QfWqDyYDnuECc+oTTrgypa+Nq1Rv9BNwYlzpCFvvj7+/3
xkzbO8IR9DfIM4Ok8PlzOxgOQqaC5/oGTdpxMvORtjIpJQ/9ofBhgawrmpTAJN+jmL8eWZj24toG
lGKvwF82irUDBQpnD5xuRb7choxsH3U7T+/gO693JBSPqPTBr0FB8aoaXrjY8OK4vU+iKSox2eSM
dLzv3s/2zB1w3r8P5+vPCLYYJgtIXPC5Blv/+XAiIbRY4gTt/BY65r5CsM507KK5OYs4ZY8sXaMr
Q4T6Xy/CO0cNaMjvKEDM0xfn6KAsbqYp+FwefmzHRg6ulkPcVm3n1Dvr4fVmi0dhR9o5S7gHv6Q2
zolNRUvBo1lg8/2DS8d+OtGH9wLw75f/x1ju6ovfECRqpedjSUK+YqjRsExhop1/GqKm4YesaXFZ
GYNuzUH869sT8njG9yIN33xJFKB7LwXu8y+7ehuJtQH8i8UYaHZSWdJd02HITzHA2XcmzOv1h4sh
+H5Y82AYouB//pJwTUsJiQDsQNVPTyqB6O9UGG9Pcazpr7wJJC23Lc1vk5Fn73SEX9+wMG8gUtsn
aoAWwEtSFCoRZNwTrLnGmKgrBxrMHfpGi4bDf6P8lzbJ1uHYeGueUjr6/wqQVWAg3C8u/Pj3b/3G
ZgBQdIcNUTvsW+3zYSCMd6tj6KN2wzQgFgfC0irsRxq/M9xvPQd+IpD/7beMV7HsTQgmKXjZmFPJ
YK6biOjjFrXvWT+/ten8+ZT9V/yxmQPBF1bBNwdErKWDYhcJt3RioIPLWc1HeHzbX38fvtci/J35
DubCb2AZXZ34+RMlAEAywlSzQgs6ekIGZsJr1kf53Ygm+z8We/AVAJsQlrl0jS+wHZlv+iJuHwc2
Dlc5jyGi+/svenMI4HaA5AZcbbAjvvhBMHJou53MIbt++pwR2V9tXR7+o+mQ1xSR0e9B3m+tWdRA
O1QFfhOcR54/MF3mwcwewBjrSHte0c2umdq6w26r9M615c1H7aAjSCrYnV51hubcrxkFRUxDF3b0
+dhfQDSYaxGu6fnvw/jW9oBmJ2SHwMWAQb9YF9lAFjE3dAJQlfd5nVKx/Jo5W2a4Sie7XSzSkgPT
BkeILcTp789+4zV/KzmxR+CSBs7u8xH1u4JihMdHZeFWebtsOnho1hzKUQhnjn9/FLx131iZwK1Q
CqD4xPXsJbCZTMjE0Aac+RyRTeaauI4iKFmjZ4skmFg+Gk7wmk3GI38y4bI8QQLvgGJTQ+Yy4XnX
HkNQaT+SLiPft82xj9IwlpXwJhjCeguYXuuJ6rAokaa5bactTBtbt33eBie1pOqnNnGijsYs87/Z
ODpXGm8yXk62nR62AOK0qs1U8pNq1/0MZyfkGVlASV/qSbkPiJVZZAkkbS/SRdz/i5o+/DxSYzL0
CBT9uk65nU6bl+LrnqMrwTZOpgzKVdY9tkmMutVEyKVCzPzERQm5cHA7CVuoMyBXiKpQcoKFIQJv
flprsv6uzwBEgU2K2zmqViR7FQi5ZrXrW5OdkMsJ95QYSbVHXnjanlnBCtzt6ZjbGt6WI682uU39
AX2U0ddEhq07wiCkPxeqXwGrKULjchg23TwY28ivoMs230czLl+RxZlKkDUGNUH2Cfe9OrE+vUUU
LeIzofa1d8CGQlITtiyuIkXkwmsmBpWU2CTEv2M6c3JLcx4+gk+mEb7V5uxjaBQKzQUWS3Ck5D3I
51Mw5uLRIgRGHKgFna/s03H7AhkAb8sompcNf0SLz955G+NGBGfWFL4jQMosn25HT5Du4cMRv2lJ
Q+Z2dVX7qxjzBtFp0O43VeI6N92rGXJAOIDBQevYwDgLWCNpozuC7Jf2Cg5v412b5wxvyovuqknJ
kB4Hiulf4YBKvkor+PcVQtivICAWSDGHs3+AfoDYTgMO1PjQhil6A70TcJFjSYNbcD8K9AlGxBHe
JkGyrYdG5hrmkG3oxrLhBhmrINVuw2lWMdK6xoZ9sYMPU1ANYI5TmzUUyTFfZNFDmDOq7ha2BCFI
D4PlVzoMQFzDW4THZk55ckUSB4gbBKGkK6d44KqkFjYs59TmAannZYqQqwos6IpwRn/BIgkpV4oD
LcKAzsV6gaxEIBSnCfLvyVro9JgxyH/KHqlJtIxCWGM/Lm7stlNb9I5exi0NRQ23SpmeYsbwjxHi
tqs1aVMCwwghH2ik5T0ykdVc9oGZbgTj8eO6tgH81Zdh/ZZlaPVX0Qom8AlpXH0HQt6cpVchZSwG
NQlXTETTg8Z/9BP1IUJ60gkstpbiNfvcuv4SZLBTvUatPcZljgSRx5Q0BH6RQTPLY78ZDbOTRbN/
lyzfunOi2fyvZNH4xaWIagDbfU0AjCFvWB63Zgv/4yITN1vgWmxFGde2TFxuoKfPmyQvR22Kj1ND
MF3lpoGlYYy7s8NchOAyW/oH1ihYWjtcCa4cHIPzExKDcZMcZTT+Nwn0N0AHtzP8BxA425Vk0dMl
z/s4LQ0K7/HYA44CXsP7YTmvfc7qAvT85NBxyqILuAmy2xeF/RcwcbyUK/C6xwLRGrS2ZlgvTUrX
T8YSsG63pGP/ZA5TpR6R5GoutnH8F67b2z9pojNd2yFecVJuqYOlP750UCtakKHq6VI8zpldx0PU
8K65EO5XB0tMAh+jaFS6OcR0DcI6TpfAl+BjJMG5i9HkPsymY7qUErLoat1gvX0w4UiQxOkDj/Rg
phpaT4Ecg9KMXIAdH8hF3HG+wOt9apfN1ls3DvbcMuHYdTHK1Vy1AdT+Jc+Ri1g1s7P2IinpkQ41
T0D0NgfHijPZnNJlzgPivvG2cf0TbrjJz5CuHCEjiht5CwZDBCi989L4hwk/Zz3QeAMgBt95N9yE
Os7dCSnmDb3G4MOgPtvAPCdVoXsx32/Uxe0188Syg4ZRnPyZxTYbvja8H7EnbpsmDXKwMwrPh1OW
miL/kbXNRH804TZHLWBXaza4ecIeN/8SdSmsNcs19Qv5qJNUFL82lIuqpt02GnIKOHMhKdONoQFa
ujCaoLIiinZqg87WrFtQyaDLuhMs9Cf+HRbJQV/Osaf+Jwmt1SmCTTKlz6xJ4dN9zWiBPasK22IO
nma3hO4zaIkM1mGhDNc7+Ca2889uiXj0hSRi6q8JTpW4ghdjw/4zMRLll6OiO4PnhPvRJh7AnI3W
W+f4lmjcCwoQrctpCIkUtQHiKH+1hY/GEX7os1w+wum8ldedW3WO1h71yO82w9x8hWtbGihMn2Bp
7sSqVYJwv8bJmwaIPQg2y5BO8RON4HcLID5ZLEika6zEI+mzqWsOMupigfNKz4wq+DKAfvoR4xbE
NehI0XRP0b9sSOknuFvCrsYnTbJVuF6m0n7pYwifDiIY6aYqB0DateXW0JWd56yb+d08FFb9Glq/
u0SuMab+XaLXLT2GWBsg4gTwv4XjTQDERvxCy2RqTG1jRHJfOG7QTR2xbLizkZvns0G8nkSrPrHq
mko4zDZlMcCvJ64yrSS7hxWggsVgmPstoeWo1gJWPoInC/p0iezn28RvqrjlfZ435TYsEwPxJ95g
GFUirbTInoapxUcBN42sXVfOrljUyXWFcOduWJLoLGk6JZdOuhQK8UAW4qgy0OPKpN+LWUnifqz8
sCxBg6CBouE/ae5tc6fAcYxKnw5woGu03ZIyWBa4Rk2Eo78Yxdt2P+02HLVnPQpT1ccS4VDRqpBi
AYfa4bg4GSeVXuF4pRFiOrdFjTjBAf3xrg0DKKxH5HuMSHbaT0nPeI3oMZjJp+HS34MBDpNmv4Ti
M5/B/K6knVNyisFovC/GrInLSJJiqa2N5i+BD2db9tACIqsjaNYLenSwkx5N7tCzapE8U7ddFt9v
vZu+opu/+mpJSGhK3IWYuxpVkW01JC0LeB6tjtoDPC9gbZTlcw/+GYvw54O1b34MKSxWKlXYZjxv
qe9vEDU6iDp2Sl7PJAz4LYMGYDt4y/i9xb6HgQOl9lO6U+t46aMuoziw0P+r5lH36Ebk+LvVIBYU
B7nIwTKzHJhqJQwM+WAAhBiKcgymKfimumlAO24ujCpRKlJdFixX8RFJerY4URhgpOU6jYrW+Syx
Mxul4UOtw2VC8ECwbPOTGuZVn9p28OsPlI5RUqLD14tfnKwCjBFEJawnNkEO5u6alcfd0Td+9aRc
i3HVX+nYz0F+9IjPjuD1xlJz0FO29gcdNgX5EVoT/KMM9PsRTO/1dglWs9IyA/8a66oVbX4IkFRP
yg1yngF9HxrN1+OUinPA0na8sshto2UId7TlIQzWIED9nW6qbgI2+kOGG5253ma3uZNzOppR2ObL
gKku5qRGTh4CdMOhADibDc5DRBPaFWbJKfUX5DtxXxdyTMODbQ3qshK3adPcYTMOu7tozXj30M5j
ON5vEv5ABxFLI6Gfou4jDPtYfwZTL7+0uueqUqxV/pS0ANluCnzHU9L7FHMjQdV7gJmo6x5ktsXx
gStNryZB/K9cgebo9F6Xjn073nXpYL70SHWaylwHKFG0Q8MBRN11yEoatyCj5j7uf2DVzD9SaDCC
MtJeZTfKz2o5yGDI/svo0kyHOFv1cBV3Mv/P2mTidYPN80YaWLzVTdaBtj2gwB2qMJV9WztdDB9X
bBOPyaRnCBxBHcQ5PbQju0NeQWzKaeng9AIP4IjXcDeJHp1qhSxRHssPfsDpdpl4hJNWjcKzK5zD
Bk6GfEQVO5tmdx/LN/wImnLtbgsEjN12ajeRMobYrsSWqmXFiR4RftEO0zeqhu4Bezn1aHKPw2fX
dQD1sBL4R6ZS/KNLBklm5cDoRWVmyWYOq2hhEWYbxAwesnnD4yc4Jp8hOVjzEq1laO26rhjH2kwE
1zF4sxXVpNMeUmjHggfeilSgrAqRWTfTSV43zgbDF8Bz03fGtATr0IbKXGFN5ieygHr0T8b7hqPf
PQhRIjuEfbZWWF2CZOenumh6E5Qo8Npvc6bnI9HFqMrIgvH+5DM6+JspUaStgALP81XvFvXDxoXH
D4ZoEKTXmNP1PCfYBQYhi+Woc2P7q6zN/aUz+FqPklF+E1rsjIfNRD68wtJk4wVohxzKRCNT5GZd
vJ5ONEEL4djpEVEPpGgzjcJhtvFhzpF0/3WK1m78Gq5BNpawYhvF53UgWVERLxNRdmLUsCgZ44KB
4qTn7w3pwe/AzUe0STWsi8orV6C+A34docCFmUTkj1b0K73iJu66alA8MF9hqrnRsslb9jXC3grP
jb6xnxIx83+Czq9fqE/0Z73l4902KP8d7S3RXyi2Dle2FjO5jobUDicm+fgp5zMDBNpi8Eb4/czf
yZLHaxkbULzXTNPPmmeFPTfzVPygbPbTKW2YTR4LI5L0oLco+ZeR0GV1IcaUXrCNY0tNW1Sqxnd9
eJPmUt7wDEVViYOCguWqVfBoB1zYz7C/CeM7vpp5Oq+IP8cmkzM53vaTX7rzmigRfhr8osyHLkS9
e6Ns605icEKBMGDJFb6k+zfx2qpTQuQ6fhhQmMY3yZIs/3FQM01tekiCy4TuXmQdlZOsFimQgTen
IL7c8raH6DyEXWJ4zyJKOjjMpfRnELjiqUeu3HwBmNFG5Sr6MbhdEBx1WduOsjolCbUnO8UMpdic
9qchHtfm3Mqg/UDssLrrbIzm9TzRkB05IJn5ZlxFeslsKNOqWSMfXA8YHcSN7257sL4Pxwuar5m4
NGMcP8WN7lFcxHMHRr2h8Zcw8AhUmyWA25LMQBJ31U8PjGCKow5PBxG1hCoblwqJQNOvy8q0QDAN
5qhQAYsOOgrVI3ij8VjhzCTX2mgj6jWPEZqQaDy4hJ2H+RUNhKFqY3ObgA/dtwtK2zn5J3WuGy6R
UfAqYpmJryDxEHllcfeNP7hpoUcT5ZSdUj9EfWmMF/PBImRxLe2AyVRjB8XmhvrP/RsmvB1rqS0J
StrQ9pcUZmsOS5a5q3aFj5sr+7CJgR0jstXd9JJJUybLDKgobtsUB4oUozwGGygVJ1zyZjhPUuL5
KstwROIQ4neovItS0rkzclOApAWwe8dmAlmW2bOV++vIi/R6E0MelAGw6vBByEn7I0CvKD1atNa/
xK6ItkoL2HYeAyAFzVUkxtnX4N7CiIRFrfg1MljilzAMJOEJyzoKTxY1ynB2CZxgL0njt/ZabG5P
rIEeKyn7GWbJuAMSTiuKb6TPOub5adliCCix64SQVsA5KT02bOG6Aos/9Lcw17TzYSxktHyeCerE
g8fPOaBmhX69AYdCVlbFHQf+hosO1mjRpDAzC4CdTHi0LluS5x+bkI152fJm4GUjFyAtlDcacqNu
ZKSKYIN/3xJk2Jcd5NrmPuFbfu6CXpgauFX4AZt4/xUkB56UkUvGH5wkwxVdIpBwydAG3UWtqBNh
1piuWS06nzwKaKa+4dfuaRId8ulPAhjFP7AAiZ8GrD576iOt+wN8cdIvY7G1uozj1dzOCQ6n/9Y5
SD7B4DqcDmDii7ulsdTjRpIB+wGEtn2D0CdBYqh1Ea9WEQXtDTEYrJJbuV6UjCcJa8wofFhEF5Az
N4hgu0nRDVhqODxn1yPUJ10tx7ZQR/DZ4kc6EFOAdxwJU2YZYQaXvt/f1q8F+QmUTqmPnoZqus8T
JFse9JI06yFJJtrXiwmnjyk2iV/eolKtYCo2pJe4n+ynwMDl/KDAfC8OFMdNiN2f2hsHbSJmPtbJ
qXNFTz7JsVt++ChfZT33PNbHMFn7Xa6V+PtZq6m/WCgd5xLnZ/x5CFPf1HRYODvHW8IefCQdllNA
UCOvJNC1tBwmSnAJhUqHTxyqgnh2jSsXP+sYn7XBZ1uYz+/BaAZ2iOkzR2WvQWSpN9Arz6uFWU0Z
KdDlD24MAlMnHUQrqMaWEe4Nndy+WxBuVSVYv3Zlm8sWsOEw80cY07MOJlwooM9wIAaO06VT9zAr
iNqOQGvNk0k7UMtARpxNBR0T+pstN/Qn7jbukhPcH0tgCeo0tBGwh2Lu5fJjLiI9HeUUxOp6TBtD
vntkBv5XmHZm1dTz5IaZXv2kAIa7g9jW5NOysPbiI9b0B5QMaVumK0fOLAWE+F/cATw78MXA/Nro
aYU7xcjQjS/x9bvl0cjI+eMMAZOtPXaKS4Jiuj9AWZg8FUw6NOw4mT4X8egeXYajp9+AE1W6MeGT
3LhNrgan+ge3rSx4zFAULEcSrGhubtAKmBM6ntN9D3VCX2JrHe+Jx+XxkGgzXiiagFHlPGrI29QN
/rTCBBD3BB/2wyHiYv4Sgfs8XWDP2t+pfmJjmTfpbE8hmfozdTJqr4adQIJLTjpIgF29ROmEMwLK
aLYOPzeA6RsgZzNElZ1jlPMrWyG3GjI/s3qLqPtCEdbalx3N4w8kaznug44GtxoxlPMhjwr3HbVp
L6pgxtWtzlHj9xUsjdxXVbD0A5wNxXBqujz5ZGgCsM5mmfDIftgKwMCSiu+LbfdPHfn0kBE3/rO3
PXil/CgSqAUX/zAmA65w8LCA9a4PGLfl5Bv9ARJXpJYOa75gIaghP9I1YeudzXTRgErh54MXSzbd
LZSgYmqo7m5R1mxtPbVtZGuXZ2tYFoDOn2SDMLPPne4GDBNikaaPAS5g/8D4lfpKxUhfvlNbu9wk
MIRJsRogLhfY8lQSlx3yMv7rJdpsp20z6g6KscyjG4BYjfu4zTDhADarUkRiL6abVctTM07TAaUc
6HZRPCD4NoJz98cZjLLxOm1adp5wonyUfoxuZLTHl0V0kWAIDwXzD6TgESQ5iHUqHfBMGA8FREW3
zULSHwAHU3XBPT699VpmzXn1GjJLqL/ib6DJdz8Ydiyg2NC43Wxh38oSBdf0uY/bnqCHQ9bbbJUE
Sx/BHHAa3nQSV8lA26mmrAkElBUD1ieWarEecoJ3AfDq8puNNnlyCGE2DnIzcpPvwzQFPrEVS6/B
U5hoUAJxSkgZceqflElRWehtA4+AkRj9mImsDOb2iQ+rJlSqKYF6YPHgpgUMFDUnTH/zGHEsKB/Q
yLikYlMBMFQfiTNAavsRZzQJ624DXfWQcW/bmyyccO441G36DgjlJm6sLHD9ge9wpC5D2PC4TkW0
3TPhh29C55DK2BQxqjFFFOJdMgkMG7zpWlJ1au79rRvi4YtNUYF97ods/t7bNv0/js5jO04kCsNP
xDnksKXppFZOlrzhWJYFFFAUqSh4+vl6tjMej7oFVff+MXhuPG+kVHAKZuc2phH2ZjV+pfcLTTG8
UblX+WCpMvxu6qRwUkizrrwrlb3cTeMIjzIOyfzhFlUkQCAJ06MFfovSAYPJRYXAtVnblua+y4We
XwY9VfGeAIlBpr5XKJgb6mhuClOXzVuyJu58/bWG5PUvS/fpRX1bnjWbsLX3SPB/7Y3RPLHU+yRf
3gAYR7+SXbwvSxP/wozKD1215AamZAqaPJs7M3dZaLxcnfrWRObSxLV8WnlA1xtPqfwtpufOf5Vd
G/W7EgrafIZKDDekDiKA2WyvtXbt4BrwOT0kdEty5k/MS3wUTpSGKH6cI1ZyyoGJrZMcLc+6ayo0
CHdXKPFPKLzQEBERMpZoNbpbtkp7WLJFB3rdW5bwfnvzNFqpYyVyTHOj++rQL7Bp2eZ7wzuQTmKd
pnodvhwJnXGvvHb4DidbPEyN9nDuIW11d5O7YuysHbOoXVQl/RNEPE6tqCiT80pymPtaBxVkkuMR
qZURbxElvwwsWn0CUTb6Nq7C8aVpYc2+Rn+exU45U8dBH7Zr1rAFrOx/LOCp3kwYXNyE9+lUaCq/
b6tNBQrYEWPheSWhu3kdy3KoUoaYvoTg2YBTRxa8ZFeX2qv4FqMVMDus75dg8eVTskzdD+3hPq1Y
CLw4TdvCGk4TPKE60VbKB+LeH/lqkJEFJ+Qn0brrhqA6rVbud1lCutWVQsrzC5RPwD5QyeSOCJ2w
Qm+WCKIQkr7/8Xw2jsyTI62v4TaH29WF0j1hxDEPvWgGs1OU1OTcoIrWixCKCvSbQ3XOirhzT1fl
F/n/KpqrRyhX8sogzfO/Nhs7IR1tZMHuTuGw7eLQGe4rqjqHtHSq7Q/0LxQhxaFBnpJGyqSCnpSZ
9RpAeelC3XmnUdXiVxgnnByt2Iq/Y9vl7Z6dmz+8IOwlCBdv3paqGfT8INo4/97CdvjnVz3D9lI7
FXO6DJ580h77+57QlPkwKs/aM05a5aGvejk9BXpRJ4f5bgN9bIIuLUs2pgPYe6COfJbIBfpq1xdP
o5R+7tm/+6M2i/WeNNNK2JDuE+dIlnevzjUZ8WNa26V5jGFdxH5ytw6ldZWvC1klGysLaNJkU3Dm
cA5u4+isH95qesjERBqW07jBDGCoFje7LTL281ya6M/cl47Ybf8/HxITSJMZhNVw4Nvi1OSTu8mH
PWylA5MxNn+lkxMH3Vkd1s6ytcOjjkdRZfyV4qXord55SSRFI+nijs14SIbeGwkTilYQntmDRqjp
YQsP0GW+AOa3MUYsyLS2NOhyJW+gn0hFpEvMDIdYVb6d1UVXrHc5sZsPm7cixeFwsn/kGDW3DWLv
+djYgva4OjThXnCkXKHItm/QrPCalwlmq50aFleQTeYBYal5im/rIFbW2VNOJ/ZUAkl1x+pZzCn7
Pou814Z1Bptn1E1Sx9DPLqspXHXs6m6vuQQAkAsLYI5cuT+D59WwvrGc1L6Ubs+mMruqTaVW5pPU
hZF7z3jNEdlnsXG8tn51SqpCjDc+/Cbfg3N9YBtliiwsGL3OAerbaudFC/jY2OUkFoGjkEJAppj0
yVZzw45MjDIxad2VCX1qXFAoSbyNl96SOH/2TT+r+76u4CPRlpRxymKiPpmfxZqyqDdh6kSMZJlE
j/osK7puL2KJ2IKsMaDPgQhu74AJpx2yTUaLuA2CXrX7pMhjAJTAFJckser11qIE8rYbFxxRw+RC
4fmmxME/Fv3cnbim7LfObe1/gbtSUVFeFaogOV1LE3jj1DxvVm7q3f/5Wvux8MZDrmspP41sGOJ1
Hdj341S06N+NxG7ru4MDvmqt45DG+LbXNKJO5kxSCMyCvwSNn6LZLF/qym+cwzTncFmMN/MFKnsp
j6PjQ9ttTsGfLkZ0OGeDiNdCXO9PKt1IgB5gOFf9XEBGjbumLWb+Qa7h4r2NKMS1jUR1YGZeyMa1
6bpL2bOWc7LWQbSDZqv7a2bH9qxrRP1ZgSMoPjUlDoxzRSbUew8/ebNs09rtOrj6gpFpXprDqqRl
pQ3LxLXUwlFvLbjKu9zWjQi15SpR0HHYTFlejUQQ4SIX/Y0FQf3SMzb5b2yDo3r0PdNH/8DdS2QC
UQV50wIImaxZSgeMBy0iU2+xdF/1PIwKn+2IZw0/S37OW0Fy3LjWfnX2HDOuGTpOzmpY83z9Ca2N
P6hZgl5QajTM6964eSniH5vVqE+SQxWXQcR52q7uqWlU/SKKvvpdzPDIZLV0BYIFJ9Ebzk4p/sFp
OBAMG1xcxXFu4vGwbmpyM7AChBDM48gW4apCcj2TKbnIdaAYL6IEBIVUG6Ap0p1SX2wKjAJbHDV/
O3gznZoKFGrvtI7eLmtde/uVfneN0cXtswDRuzqza8zjvilwFmR0EYY3rn9VH+iSs3yH/GLlhgtK
A1OuAmnvms7fhoduJRwCbIyeubRTHG19g+bgpOeO8zoeQvmImqf3n2yX39PvUG3Ndpo5y+N0tHUZ
vohYuRFOMwGFbUhrKe/hPTjrYJYB4dzRdxOsvgStpQUwF29r2EhgltZZQN4a7x3miKu/nUQxvIcL
x/6vxq8aVtDrnc/97q27OZnGV6T+eb2/RmKVGV+z+tUvczTfVdJ2xRmUBda//f+jbHbc+PyCmXWe
ispDbGDUJn6tai37tG4NnrtEFYLM3aoSHibsTZ2NYeS5Sq3reOf2OdEuI8ErHz5QBk8W4pB2Z6j9
kAen9bmqIv7ln34JggVUPbZfw85U3/ZaiiJFdGJ/dWMUlpd86OmZg7wLp4OzKvW6DGv7L1bNsO1J
dRLLrZrbOaHXLO7JCfVKYnm3mWTgG8cZi5/WGuNyR3Y0QY6YGe1ndiD05xN4d8F3z5Kl3Rgllgic
ift75EjfSYpOlj2RcMXfGWnU64SSfuEDCCfMYr8Hhhx833KzIZHF8ltFY/dCVX2CSGkbi+ZAP7WL
rqCswqztiKcnRaTvCSWynQH9wNYnE+V5/lZWt2MTuSYVNVlbmVeMgPc90OTthhAAZdFqgp8+0sT8
Er3ev9HjNhBOMsTrSxsqx0m5ezyY65o4xdtNcSRm0TaFlJQCD+d3/TAC8Y+9saK9ItFy+T1rafs7
LYbZvoN+d/q9L4lu27tW3jzEo3QNSFXDLZaP86afwsUKw2wY1qW/EcZiZBjqwb8Lc29e90RdTWW2
GZHYe443ZadlHNBF00PX7LtYDVs2lUjcrvjseivj0QkPetWOjxWqV+teWiIM4fnW5t3SyAOBCGa+
83pBAfiUV1HCgT2r8JIzJ7zkno/gy0uQrWpwGgwneR8uhyQZogfGkO4Twssb7uOxFqfJds1y6nr+
asIxmvre8TtNhlmv1IMl6+gn3BqmBAjXWB7g4f2HgdH3E7KgC1L8MQhsCAInKLRXJorToEQAcc59
ECarINL6X+2V25oK1CGwo4sydcaUifRl3KBAVDv61b7vpbZJjCXNK7ALEUN42KxMKbobZlBbIf3e
U3TLfU2TzsQk2kDW7GXQFijAoPOfe8xGwW5avPE7XznGLmJCnpHlTuPoTF03SVZZMTNY50X1MI+m
HV6rGr3frUUD3+tVVLqlsb9upxBUefxknR2/oGpb735qctNmqGbyYG8xud5uHTzqzlms7bYajfFT
9BBJkJbg+/MtwVDDSxkEdInxJHMErVPA8Uclr7rvtpCqUvQXa5PqZW1/h+0c1DfcZ8HXks/V/UqA
zmsy9iFp42uA2h25RP1Gvr/Od74N4oqSyY4fwfj96a4MuXhSNZQJWX1zqL+3ygeSJ6Gn2E6NW9Z3
qy0qVFJw+QAbw4gcIu6b+IYh3Suz0oEBydawaF8XTSH2AUX0YD+IUnPysEsO33I14qEdcotHUnLa
76a8qQ/ORCMLBCJI7K9VttOYaosuZ/Tw+XrfLdsy/A26zTzMrqfjI8N97uynfNIJGkYr+b2pOmAh
JO8fVAlVkfM38tAK7mvtdcdrVwb+tNYrGf2WJCl3HEXLeBFeYSbYA2LudjqsvAdlBfMfrt1lpTPG
68zenZzuVyG2Gv3RSL7nSSa2KW5UPY8wnn2b3DtqDv3dmsdQywSBNe6pSCb5xu7dQkmbqnjgEOij
rETj+6XWSHx6ugCMv4Jjv/y2L19F3nnRrgAz4jOT3cPDWNfxIY/pmdhHm128NXbZkRY5ITlCPdTk
BSK5jgO1MGP/DPWRpPlCcTBK0tEDfBpRtTI+xOVHM1fNuK/jRL3mVc6hgGIgeEQci5DL4fM9tWOQ
BBwVhWjTeej98W5ureITgJXSXbuqOoJFE8UxGxb1eOP5m1l3pqtIdSQwz/wD1cO4SWT/1uxmAcG9
JxKN8FinD5PhuotE9nM9N52LXM04JcHpVnu/JbX3MeOvcG907Cw3LG0udxq3ij66/uZtTzXg1x8R
r8baqTliq2DNLMJDNevofSMxWtybanMLNthGfgarFc17E/KVcMZWG1tJNXb2PlqjCeCnbMR8EnPS
YaEtvOIMFi3kQTqhuIQeymM48YYrtVlXUP5ta9w/lvET61g0TcHHSXr3TgAyWzyly6CyrYw9/j+r
636so9eER3T9y8llCbiu+0P/GC+WW+7HIODJjBFhfZISByy6FJ5EOt6Uz9UQFcWun+fgbxtGKI5a
qvnenFY6L1VtaQuVXEi4z5JQLbvrI0aPg9VOwWekp+ZvVTn6nYwM3Odhx9fLnGZtIFgi0ekcRNuP
RmoyH92wt9ja5OzdNmgGPypUfP1hgcaJUHdcaWdIuRkvI93ZCoE3U1slfbXuEGcVjMVSNZcpjxa5
G0ZXvPm556y7hTQZ67i1V8qf7h/91KKNgjvJo+YdBY/foUZw+KLcKgygjNkjHqtgKqhyrZLlj7YF
pw0JTvFtbqOwPCzrEi8pWG3xmdezjYrWChzSprymXVNLwLwzPBIrpYpKiT0YafvRImREmjU5DX1D
fkfizHjN1TkBkI6c8s7oghqK4innsUZcXlkAFeMgYyQtfijJuJ4991TOji1PvROYhxBKQ+wmxD5R
SnaKESlBM8NwjROJdFoEK6SL7QO8PkZ1bj0jl0KUUYyTeNMajk6mmq31hqSEWqKvWipEzxi6WZkY
FSGOLOUfibL212waoqTnLyyQ06F/6La0Q0Q8peWQqwPg/wBhmKylzy6hC/07IYPqr/Dz6B96oOhC
2xJAsrMw16PTqcIki5O5nPaFZ1z3GPEdvEZJ5fp7RHDzeSYtZ7qnaav+u/RWad8jxgj0zdiZZn4o
HRU/wXd2cqf04D6KhQyyG9057W+J6BvJlW/THdday3xPgWG4pPXsVbeITKaeAvjWeochLNEdI1Tf
uSrkpnCXtnnqlBV9LSTnJn8RG3rTQaA69+EzF3GHYB7wUc1+8t3pGFjJQ1m2H7CUUv3h1l21i/Xk
W6d61WJDv7pu8iaYcmOO7ei0bTagLvRvIUPyxzmG/z+YQSpgeK/I7YMZBeS+1fc1tQVeBRzE1vpi
o39tDiwW4WFYS9scrl0kOEQ2FWsUazPEYg3pJvcmRgryrPvZfBZjpx/mMC7UYc7nHoIgHPocJ6EN
m14Hvg8SoC1vIEDQDS7FgvQvtcekI+y/4fR5X6RfD1/EunPPrW0vrGxD1lbfefEq++egrRaT2oph
AeG+rp10rs2chT1L7rUAp3LScILRJv0b3cUBe20EE6OC5r6Ir+2eiOLsA20pLj6IeVovhdQc9SRC
IA0burb4rjBGhwzdwDMXngtvLxfJWQgBq1x0xz1XOOHvzUrqdtB/LW6M5yjvlsHfhRjWAX1iPZfc
Gn3dvzmTC6zDogq7uFy9BkjJ+6k9UlnX1aecxuvngu7d+nbwq1kyU4vlgsZFva+EqF/WpvAcAKuK
Y83usURCSa2LcTLfW2Jnb6kk8u/iebHlcXLmRZ5UV9lrJicmYZAmgODUoRWJCxv33KkPkHFjMPZq
hFmdU3+xFPmYiwZnGfdOhfYFKX5JzypKy/ISNBacUBmVgich9sxdK8lx2yNEk3u7CruOdTdW/CiN
GT79cUXvo3TbnRNXwSrzRMCHL/w2xqdRFQgxh8ZXd4nitkgLay3DFOHokD/E2qkQDOWrnzyWCTU3
+3qml+Au0uxCO8o7Eu88NUUrGTfCRmelCdlGa8RLt9DNXXdkg52fgtlHn1b4GK5TJ4/d4cyxNU6s
al33L44AthDdTxMH+ZbEchegZsoPAYVG6E4au3POM+gErQ8xJ4mmCex1qJr6O4rgyfaUpfHyRv04
f1jA7B6nIQtfigqzWA8dUjMa6ZQgy6p2dPPmVuVSHtrasx1yFrlc91apAojpXi/cNLKgHT4UKn7f
UE4wkCdhCfohDNL+Bd0A+0SHMLdCngtkls/w/2Vs19mq8zbYLcGqH0h5UGaPO70adts2rxAEepLN
nYQ8UmmVuKLL6o1a2HTjeze81/VqMshXtBiTFVpHzammDyNFOeWh3PyrxsAs+b1vtAKdtlSZp729
6F9EXA9PSzdMrI0UnVY7hfQ+gLLEKJMGbV2ZnVfP7XZeeJoBc9s1/wj4Xz56XjS9tCNdUXvJFwFj
GGmExkMTDerGAym5A8mayRT1rwkLLlfHw7BstTjEpYqI8V8rgwUH9eOwK4xti+zq44c25dT8ijAN
ePtQTUtNkLMrWMdnQ19O3FE6m1Z+h3g28TkUEBn2OSu2RhTVo8GZiZtpxYulq2g4z3lg30p3joHW
HJyMI7pHsIOg88KLHWHCwtuwiGc620cYtkiOF1PriJcalOqrzu0uPABA8+/ymkt1BzgxvUzMHXnq
TUn1AKAQxPvKBF79EAVqflmkZ5tfwisL9zxRPZl8SR2aczN6gwVZn5f29wpTNtzLgUisDPW7T+S9
UzfTMXdNfXQR64t/Dv1U4Y+tbNOlCAMISBXu6NAYHvf2I5UIAHVqG4OXbfDa9j1kTR6AY6vh+qhv
10dGrS3QuzXER35Kbz3hhJhvGq8twlPoNS4i22hr9w6ImNnj0m0buCfyGc8FNifD5xlg23NAu4+i
kJwtFsr6H1n49jeZg4iPyOcNH3I8TEDta4GDUQA1Jcd5AdbezWTQTNC0zYyM3Bb+L9AzZ9gr4tQN
NKwOvpNJYSdBNol62kEQ/TkpZf/OhyEJ74ZGb/OvhYvug2tkSzI/JLZuh5qjUJA6bfiFMwaYdliC
obrXbKzFXjh9s+6o/LZifi31cvIVdBGKqLIOM9n34B5yVPbLUMJxHvlhUEKysKhfDZLgMQPNdce9
SxuT2LMINP9G7Irixwpz+V1LFBxHMUbelHUUBj8HFWybGDb2fw/YJJigmsv13eaxpjC4osJ5lyTb
9iCQ+a43vN29eq9MhIgrXXSnfwOT9NPRhyA3LKj+RBUhxp7prZkLVzxPKiBTfw5CtPX+lrR/8tZ3
br1hASKqIwbXrI1Jhs+LBTTZWW1nvSBBbLad2Jr5eYokRg/uzuVG+loSzm+1SCRhDHlXh8TnRPbm
hrNnmKfwsQwbg5TdKuK70eum+PrATDA9driJeld4Q1J+tGItRMoISRsD7I1DvlDFb4MsqOJSISkc
zpOOerTsY8hCkMeSOZSyrIExWbXrklk+DpU0np1hZWLxmC34IdxHA7s0HXVlm1derkGfhJiEfSy4
+E4wZQippn5y74g5ddYvDX2Q7/mSEYr6pFOjdZpndZvUBJtkTsQ+dDZYDX0UP9TapqYzLmox4Wzb
n8mnhPDBpeIqP2pYOv9WmTY+NEK7zsElKvV7wa1+B9SEGNuAAO0DcWV6+HptSONo+f8oFroEa+7m
n8mOt7d6QMqaOsNcvfjkXS2Z3YzDg7X6a3eUYQP8J62lJY03KMDovI0XnRZv9AIZXfSd2dWOH8gv
GY09GKTT5z+ALDXmErfX9aEfcYzs6oqHjAmnLj7KxoZEY2Zdkl0rN/AWEYE774oOwcrNsoITze0I
SmscYUMzKHB59kLRNicBl+U9DtayPWCywF22TOF6adjRuZLtqeTWHu1ySjdc1kxrfouZsgJNDO+N
xuSB244DIe5d+xlhhGkyh9s5utNqkP15pcESa5nPI7lnvzIPzKSiTkUFbsxijRsR7JecYzRciTdn
6G9tPyO5LXKzeir0aywYmW+cumRR8hYrvyjuy7PthfMvNeZwch6tI/j4RYsAbYo5KQ655dq/loER
LW1FP78EuPIeccKDn0idN5/WpPNXGwgZHG6d6m7X90PxDbbHNlVPxJC82cwEf20PdBXojkkeyrVZ
H/tt1Tz0NeaYY2xLO8xq7qYnYJcAeHvGvnuM4zx4Wz0hrbdEeDnjcBvFv7pObR8dcyMqi61i6tKB
IbTDlgQsW9pGWjg47Xjf8KA2+6jAAsletoTVbVGMK5wRPxOgBIWlN6AkgX3w59ie35qgjYqz3UzF
9ffTllhGSuMxwDLZQYoEHiXOfVS9AEbm1YlUifITe4xtwOHkAH8YYFk6cEZI+SBbO7inO6dCP0pU
4WtbS+uDX41cd8jk2rfuyunuOq+I/mlqkn+6wWa8nz3lBdm0xUPzPctJBNcT1F06SGNlvw0uJXw3
aJs3+QL/HhScPFMMdiOIp/oeeDNh6vKwZ/wVpcOgVtvujjgyjSBrtWiM13FdX/JIe+YZ6a13Mw+k
NRIch7LgJKWy+pM7AsQzvcazfwBFqFCMLyiGoFJFAiM9+F+T7TXcM6RlEelWLtMjAUi4PAW29Nex
su2/3lisN2Ph1ICaDdw5EsHNPGL9VU/I1YoOWIN8mSe/9Pu3qnOt97ltBm83M3c8OKNt5Sc1WtYd
Gs98enMlvruMoFJ9ovceENtqtXhmSvR6fn2FdlMM3vYl7rsIWW7CE5S6oE9EBgTGPkXtHHVHryrW
/uivvTb7QszIQ2M1BeIxoae0+vS6ZEgeAAaMvhsGhstMmfCYWKR5TLP729+E+wKtY4/M3OMaHMvc
dqvTiLGhu5Jd7g+lGjkYqhLTE/BYXZ4QNVYP9brp8hHwIS7TaguXf+T7czyVuNWNlRLTV80Hv3Ki
DpxOVttuzCNuaClxh+2UX/nRcTUATaegDSK1b1bPP7YTZemHsqBP49MlOrIkJEsMcM4C7Rj4FlBA
Nq8xLm8UDqyI2bp0ZX1u1Nz/4+guXjdvsvTeaQRUlfJGfDKCduYfiyn8gmx+XS5dxNa786uFkLfZ
2bz94qqgzvo2FvFhIwISN4UBsW9qvlcaU7iBg2BtNTRv62B0dXLHO+NUr36hIYlrTJYxXCEDUN6/
Wqslv/BsQP8ogFGCAdZZeRhFBnyeVdd1l6boHVKaJgoNj8uIV/udtO5lggoDw4a776qQIT7wGZSb
FXlQ69OeguBu+luAnhtWdlmjL8e0DDzuWogT8Rggye0dlx9lMHF1oJhABSivdVKAldn4tBhH5w+I
xea3xyXg8ICxUCNCFsUh6InFvSoEoldoiPLeYMopU9n0fneMA4X4VoebB/UdK//WYTL/cWW0Ooct
hl9Ie4Ji/o6s9+UZcq7+51YBqsRCa/3FIaIMGnvG0AM2ue5P5VRRjM+FQyfF4+YO6bphiM0a9kKc
PIHMIZb9JPqNTbYlF6RqYwcmqe2+ogjP9ADeGu0EA98lL6aYSrTBH/4yCqAh6xY/SEi5kJ08eygl
niUl9byUjTEBOGXd/ejZjj/9GcsDwUiQum5heO8Ty+dmVOOo4uOw2khai1CaL2ht0Z8Qz4X3+M+r
9WGbkJ6cWOYhGAmd32ZclJP9je8McAyfQnHT2nhJEEI6TbMzpWecPQZWTJnRFMYXB/StOTRbgtWQ
BAI0fr4Tu//U5kS/5kHN9/C0QOQylvpt4j1uecvD9oIZBrGbnHFJidaDs7DXunpYRvqfD+tY+Bwl
xYDSvkTcfWMF3DgZbWHDAwnh6iuuHP9nVX192Vb8ANBlfgejh+nxh2I379VjL4UtpfbIOlTRRPlW
rUEZXU9ubaZn8r/RKxaIb/gB2W2RTGyPvNXDXxSPxP+PEibqVDsqPDEAEKQgOws3kjVKdIikRYqs
7D03+ExYo+ZMFIF0d75MyvXkTZurz0tTyxsZ2FW5KywZ+Se4767dFUQNEh/R2dv4EdCG4ZyRk8O7
k27QIl5CMDciBeHBT5dImlu2vCq5cViRxjuNBPmpM34bkkTQVtznMbPtPraJ5EuF0Oudt1whGEcs
SZQto+/zl1iRrH9XGz6WI8A4j3lcO9bwTCaR3+38XCSX0rKugFseioeAPsV/NiISm/+8ii52GRe/
2QSSLY2WvAnPRLXJ5qIa0Oxnp+qt6iy3odqyHEU/AlcpHSAibC6REKp+HOpFOCkwTfe7TRJoJ19K
WMTFoYFwPxWOLrMat/k9JlDsiqyVPmbtcDG3eCzh3iMGDzdVbjsjSZ0jginHuvVN5jqmDrg0KSvd
qXHWt24+Vt9uPPndZ1Qa54+BF5Iis9s+l3u8R+V9DLzVHJduTVD1UYCQ7CYO6gfEGJ77l/epzS9t
2bn3nJMlh3MXLNNtx4GAobHh8zm3DdCad1MTRCXOAZzgw1JO+k+EGunbZpd8nshW9PdmE+NHPFaF
3pf+JJdnieA7K7Hd4trvaV2U8RwlN5RlFie7axdYz2Io95VLVnAWoaguDl7ux+0ZzFX2tG4nnL78
/INh3FrqtzkZ7emhqStxiXh2VnirHqwh19ReHGdAYAKjmrrZOSjq8eQRCP/uLFfhI0r05E3G+HjT
cIn634Uu/SsHLSgd60Jq8HYJLHKV+kFd/OkklAzqCbBP+jSgKzIuFfPSiZD3qxLYMVOLc2045yLX
HwHz6mPhNB3Tg+8u34EzLK9GUL7BkDl7hwSL1m8xVGObIR6zTrYc6z/xMLGQ156cUtgslwx1pMte
VkJi60PuV2WXUd5sf6B46v5YgRgvPBE9N2IpoudWVXZ+cSk+uBBrYrxzEZPGfUA5iyWSmKD5mTRk
tWUY9zCkKPJE8gvbE5KbqIXwT1eIhzEd3HD22IO64BNSLilPDo89V2Adte/ASKO+LZDnNYeQolFN
3KMtfxjcA4+igsS1uaVcUudxO8T+aWADwkY39h2WENcU7k6Iq1qtq4TT3pI+p5dDnUweDK5suqcW
FhJoyBExsn6TB9udFIzQzDNz6J1l7yYdU4tb54c1AKjYL5HjHsjsitmL4SAQx+Vtv6ux+9LaWU8r
Ls/Vtc7LwoCyXyboqdQGH0FRQGEFQRN66di2SEoaLpO+CsJdl9uGJOkxQk6VYwNDnykeKJWFy/KE
GYiiWTRNaS0NnQdyuTfu2obcl5TIueH3sozNaz7Ktb1pVrk+jHU+3zMHQ1Z6vrsimxz9/jZHN4rF
2spHhnDPmh9cnP4uvqpAX0bZJds77v/tPrInVbL6uyinGWYHALctxkjOK/FsIoKQDla4kQXMtxJH
RLxwCt2ImNv+GExtsxwsqEYuW4R0Yk+OQftA5y8vLVef/8yu7MtTrkg1IYOrlx9Dk0eXzeG4Txls
2/feE+2dJna5y4omnw5sYTFGNkCeM4MuCqa660jSp70sPgSM4SELbhdCW0dRv32rzkc1obagz6Yq
z+8JNJmKW6DCoBS7obUTPlav3626CG4UJm++VSi0o2lWX+9HRIRz2gGXAsxXkdt+uwsFA5dZYHjT
qVX5pvv1H2dnshw3smXbX7lW44Q9BxxwAGX13iD6CFJsRFGUNIFJIom+c/T4+lrIN0mGaKQxr9Xo
3jI5gYB35+y9dgZi5XdeS9RjRmuOFp52kPdDbzvjqihl6e440nH4SYAIpCvYhDXtsnRCl0iD3gy3
eR+Ii9JUi1UIo1+CoN6QyBAW1eM6HZGd44GzbKq0LaTBla7Gydm4SxmGwowd4J/Dpz6vapRI7ZUx
oRW5rlJX/araSqLR54Cgt7M9+uKBHa7yTiPBezOtcxbfVTSWGnvYqAz0EE4yn1RKP6ZYGUPfGruq
5kS4aUXNCl6g6VwLvP3h2ke+iH2YvXE9xl5/Rb3cZ2LVnOt2OsWnuhDMR3mBnIpwcYoDNZLDONGP
gera8B7laNTsHL6jYN2WNXQhj+4W5v600zhvMRBGN11gVZ+REfX4YbkLemtYHf5ve+i89OiWUf+Y
j1P0qfN6BdSnyp1rQzqO9TOFg4Q6OkKpsqrobnSb5dDOpSBKMR7qflIDxIBhcZFNobpVgigANnWj
ohBqdU1zm6e45xmswDbmqTFutl5c25+DxQrLiVvY+ZY7rI07uUGagYMpKsUt4gqkcb0Iy6vFd3Qc
c6QelFZyKhy5jrA31X5cN1y9Czfec2zC1yDVdKcq+Kg/phAHWN/7Xn4zlXZUHKMg0sXTYFD1X2Gh
oLlf0qduDuhz3U/o2Vs6Y7WFt8GnrEYZKPCZ+TnSwVu6/xxstNXB/VEAeR60i3tkJSdn+kIt3L7V
nR5/xXRBv6tgruSVTJMZmA03YIozVZFzCnCzZzMMpydBDydYtXPX3KX8QUtVhO7vJo1wJ3IXi8W3
pnQDS66IaPGYmglP29Myq3KfRmlbOoj2OSfRvgV3vE5AZtCRoJKxNUPCgyJEu+0O55A4hbMy43LP
mqGjE0vJkgiHiFltLXSE7JpCzr/QFPXzhgBmzzulKSXItW3r8aLO2b+2qZWGNXAqq5R3KqsjffKK
oPtZ0vnACwVQ5eviaI1BKcTjFSsi5y03ZnPe6Sin7KwbbuvQNtBZbFFbRfmPyKhYczuRaP+YNIN5
G01gFw8m8yZchVPaXxmdP3VrH/QClwyn4eTf1Lrr19zrsY7SExiwbprAh9H6l8WTGYEcXOV+6rRb
WZBVBco7xBfGkwSUvywVXraIvr67NDRoCsQR5HG7dSN/E8JKiddJmow3JYkBD0Y+zc2XVvKF8JUy
41GFVnl3zwU+6R5chTQdC+zc3htgeh4o9Sze/Toqb4Iw5Wlok3aXkDlqQnSIKqtWftE6d3AJYRAM
cTKzK3C5Rw+J8cBb+4nwrn2z1RjAR9S+PX2DuGwubVd6KDXMsL2Rgav0zoRR8UAYpfrJ65bOwQ5m
wYW9wbe6Ezod1QGJbXIySR8t17JxTIpmFAcAQ7WofdczMfM0wLn2ep/8bOQ63Jce/+yk1ORd1OU0
XJZhWDenIQ5cOmgemJg1RSSP0giVByyw/DeUiOjRlzt8ALiEerKn4jUWkA4XVyrmYcMJFnRHNFnM
tqkPA3uTNhEC3U6HSAAopXJkrcAmoxWAl2ZuR/xAe9QWtdoaWPk4FFDlExsMlla+mgsbM7ksLXFb
NwFObJbIcov3NTLWXYdGYR0382zhI/ISfRgGxfqSZGWY/M65W7Uwd4icXfXTUH2PptkvD2j7bLUS
bR1+iVUf3veY4OldOn7rbMO40D8pVfG+vChtvjeZEHSHMJW4K3xE+pK2PF2BVk+AuCw5Rt4eb2H9
O+3AVAPz8KZg1cUFvo8Ap+i068p+uJ3JmA1WokCxC/MkT++gyszmHjw7hrRA8TOcsqC3hox1TSx4
Y+hzGbokwzl5uIOrU5y5IAgKTvPNnlt7cjc1LO/rEA1byz9AKXnrYuUfdlkBdGXlxcDgNjLyg7su
F4l5bZa5OqIG6OI1nJ1wB4E5zQ5TEbXxBaI7NrQGJas4+UBtyxWdsxZ/hg8/EFGS2tON1PrSBLBm
rj3dl1+awfa/mJio7Z1m4iym99LYd1Vch3s+z2WV7wzNKt1V6Y6ubod6aLTch0blyAyb0UDA1NvM
Sb+z7P1Qd+g1stjKvX1fNp3aDFhKd0u7Fp8L9tOlQmlTCsXgKKrd2A7eZ0OXiD5iu2izjY9W//sE
ucvdZGiFP6NEp9sU4DhGik50o151leXkAFEiNMyj1nh6DDolPiJTbFkcv2IuaqODghB70QiXbRET
RrVZJ6sWHNtjz556P5YzrAEESFZ9PTDWlTnjn9gCzzBCxs2aw4RlyrigRCvVesSFPiDNTZ1jgEG1
22RFRMGUlWPwV7jX/l6Day++yROLwmdNd2pl0msMLoapK8SuyyyYCPBxpP3UuLZ35dWtHmjHQ89B
M5c0lbnCveyKdRz43S0/Xp/RzCjKXz45wN8qBD3uyZVBIg6mLyafY7NlFZdy7GbFbHOsH9i73K/s
8Km57VB8ctuNTf+XqQ3zDjgAt9+mHKhz5Ch7NcbFR79uZmudg5PpTnMQmuGeIrb/VKmqio6mFCHg
c4rwxnqQXTVvawKIxkugEzLecKDiHJyXvX6YdWBHK214JQZmIzIRsHgOZ/YUDUZ/NFXeMn38LB93
ssREsKlCqvtb5UD1gLdH8C7d/8Bw7yA1YL5QIerb3UxpkaKeM9pHkxJwRSPGBrzmwFI8dSR+O2t4
Y3AOxrEZCfUTtscSgmDxNqnHxKYf3VHnjpAJX0gPYzs8WKboJqFjBLjPMsafEFaCe6mMIj7gJrN+
0SwCzMnxbADD2VnWdqL2Zq6V1zQlfS4H83Dap/DmInwy7OWiJ3DK6RcGNcJhDnwueu9iBQK4eLax
d5Un1+Fstk5ytv4taV/uQvGL8Gkyr3wu/fBHunsOW/xKJYGN88aeXDP5LmrVjIjWKoAoYTTnN9In
EnI/cgrmC6cukH+G0VlSq5xtagkpy8I3I0NzfkAe28CTzF0KiqSPFOiwC0sFeI1dwY8+mLzq60zT
mjhyMCE5ndvUmJ4Q7YglMbpPQY86WeTh6/UAJ2DKpv035zU7OYvFPF+4WVfgFcnnzLvCOtsWVxSg
1Xe3piX3xYAC420n6nYMaCDrAmwxV1ijZJbMe4VDlVpZF4f1Lx/Z4ynHvDVdInMT814O+Ib3vad1
f00/NbjuSpX+EkXbxJ8RgaNb5BucKFHiNOYWUUtiTETXO+4PSck/OeGYi5NNk4ecKFJ+wBKDp4UU
rG7K1jhFViC+phPxnYe0G5MvomxBHPRlOWAjSEN8Qp4XZxe8mP7Gb8oy3rL9lPmvpOHMs22MeK73
nRNPn9CTgx6fTK2+RSnywpH5zbQNdRMhgXXD8bpY1JVUoLzPAjwVdl9LJruaav9Ay4UGwuciVIgv
8BGk3WXqy9HdCSMv9rPgBoRHV9QgKfg1Lkyz6us1PDRfbfvE7r1dD0sVvb4DrR/bRdIVx0F6+jv0
z4oWhaR/dShGyJDboeFic0iAQmynxG/La99pi29OPKcPHshA7kBmMH2Z5iQpL60ROd2WY41nbUML
/fImHOcw2LTehAozAsjE3AjRalFZNukUcRGkvz96FjLCnLDqCHzQfDECEOr2pR+m9pr3l/Z4e8OR
j7XUxefMSAbjHnkx6bt+QlbbpUsmZrBFfRz59MwElyRzGIrswB0u1Z8ao25uxCirftu3Qx+jUkgi
Z2uCv/yWosyKd27jt92e5kpEuK3PhWusLFQeNElyNsLZSPpt59fVpZRlZcORceds3wSjxSx2UPFy
7zDy7mfrj6ivKgcGIBZ039vPyBmjFfcJi/vkbOYS+GPalg8jexJyD9No8xUGoYLuGTX5EZeVneRg
L9yuWiFpleMN50GrWsOEpJDrpaVzshIE3sdel0N8rPgtKBMgfa0uUYIOw3ZGxfQp9frQuR7a1E8/
DWM80oxOm3GPfDR+HAzDFYR2JfxopjVbR6pnwJ4sVSwTvDGc5yLq6/GK3q+rd02WN/5pNHAC0jwY
MIHTWmvDrQnuExBWY4uvRul0VEJm1bL9uxPFHrg5CbZRFXu4FZx88agZRBN5bSHgBc50I6m8WaF5
3VR+OMApU66zreB8syS0nLp2ZkXNCGIRYL5ZGsMjag3nOS01/msvT7Ady7KcPuF7ix45hVT5Yntv
N/4wov9b1vINV5+Rrmw0hp9LnVDfRbxBRVBoIROabIV+glcW/+KSRQMp4Ly3d6kBRJe4xRrCt1Gf
daRytFl3Fw8l97o2ksFtWpvl49DiP4bkgLFwm5oN0a9RPlPUMD0TJrxLtdOH5WCB2fJYNNiIsDd8
jfK69E5BWHZf52Ke74BowF/gNP6EWapk8XHJNwbC0PgH2aDeAtYzT19EWjuLmGFCEaj4um4bGSUH
IrXCG65NNKBUi3H+lDkN96SFOlauwYOBUbC1aSQrr+1N91i1qX7s6gGLpKWx1cOjrfEueVQfpoPA
jVB9rTIgtLslIOynk45tdyqYu3vcykF7MbZF+kxFsRGIy8g9c5BptOBH8aA8+z1uKSp5KH2ZvyEH
797LZb0FSlf6Ky2DfO8nfkhMVE4h5DQmSWbS9Jst6rYOTgVUM1V6BasszK6A1LAUl33KKVdJSr6b
OuPKuFxi++DkCRqLW2HNbrkV2odZ6xT46FY2OFn0mbjb26uSmfbD1n77WLtlcAn4R6BqHlr0IE1V
mwtHnpsNZ3uVztvZi8xbONBIn7SfVbeoI2hxN/zMhwYUGA187og/BPr3dIOMF7Az5Fjw63NQmenW
SKV65sfS5rqAwR0d7Xi0qNZUYBDXgZOlzgVbXRfu4RHZ0R4XJT8B/5/9wUuKjJ3JkW5zGSCJbmjL
TwGfYFN4DxFnFH0IBRhrsyiMJ0cE6XyYiy62dmPSzeXipslvUbxSi7UHo/0pIARJZBrt/JznYPY+
gW/Rchf1ov0NyD564j4zXsVIG2/tocT2V2Rm9TX1THnPoudfxV3efvPxSXbb0PA9LPK5jVtrsB5C
DpJfnXkehlUIB6HlmjYnpJvDwT6mqJpQxMXCZjsXU9tsUu4ZuNo9D9V/W3VgmQM7cK4zZPYGS2jS
/ea+TPcyG2LzZ4xG80ffSfe7qHryIswE2BGX7dC5y6wOYVRJhi/bVKqGC/hYSq4zChOl+E5LLA+O
ZRl6wzan7GWvE8zLekeVy7ibg3j+YQmt9YaAauc7ZXI+c0KJuCkBntU3ExwDEAYAW2h9I0e6tkMK
4SsOMRZHpcKMr4waPebKb8Ny2PqGyqic0QvaNDr2OhrqdCCQq1rDkz0l2Q3hvgEqZ7YwSFWB3SCc
C0hcXjvuMCaXsDjFfdtzLjD6LCBIth8pXQqPPtvguIWxDnzpqytv9k2om40jvit8Dreod6JonSJH
JYC0IEUeFlbQHeiIYOMvasN7IEnVNTcGZ8AdxUxYRF3WAxsh5GmMdgU7HroBtHhr3FE62eIJo47p
5KDYPiO3F3jloIngPqs6Otfj0oooaPJitcjwFw2zZbb7CFnBQgRoMu5cMT3gVePQG4QchnjsBL7Q
2ksCXOvrxk0APiDPMax9Zo7kKwUUICXq8ErlXzsFOgtNM2PfatUs6Nycv2iqdfsYxgB0aNwNZnXi
LFVeJkNrAtgYh+ppUoa4tKjRUMqnQf5JplbV7bzJR1mdMmHlJWXCOdk4svJZdSU79pU5IZnYznls
5Lsq67wH7gbEsgkNbnFFY4m9NJ5mEH51oltgMZwAh13uzRy7A+mVeukth/HGGXA0bOzEWtq8hhPc
T2rKntuCU/qzY3Le20EiNbuLvAZwswLyByO/r+kiruxkLtW2IDZyoMdA6WQVxbZzP0RVSb/Bs6jt
J3WMhZx+UPU4qTkfoTOmzbCJMbv2K2hktUMOvaWecjR+F3pqxPMiLApXZs+dgNWH6sOqgy64eI6Q
7IOEnfw7Mw/79GYwvC66iJtKYeTDxM901Jhe67JMsEXpsN3nxL4CFLX9jPunMc+/Yko6wO9Kbe7K
ULU2JR3PRh/YAlL+FNRwdFaktzfZYXAdKlr40YReBa3h3MXggh9bBRMZhIs/XKe+DsK1IxtW2CBm
/u6cCKnCLtPO5KwmWZVX0Hbp3xvwWeDHjuJBNbL51YIhR1FjcQzde6oXTwlpRtkVu215hZmJ6O4m
EGa3NXQgEEpnGBR5gDCh/gml++QNbfIF/An9KJB5+r6yawI6sQP1vyF01eWqJ6DxSdulCDZgJ2hk
QDzzbtpMRZwOWG1h2dV28uwzBaH/Wn1C18ke1OXAARiPUtS5v3MQtj28Kdg5q4yroLuCwsQiUGRi
GHDca/x0Pm3X01xz3ODqNXIygM2jHlWDxLtJtA7WVhawe5RSu59Qn2NwQYnkP6Apjw6WjqHx6HzA
ipw4ALm3/B5IQgCWtwh2Rs9d2mwRagtT1mlxLfLK+l2iCaiOPsDIHEZ5Ix5J9jDkegoLiWW0UG2y
F6jVr2xvzNu9bwVzv840vc3tRJKO2KO6m66UN3bYVsbQHDd56lQ/szCMvwcIGe9t5Y+A3kbNZHok
zVDke9hPXbNSuQgFYpuuu43JiwgOiU7T+IjWgTM1Irv26NmlCUQK+fjDWMTegwdan/NL34/IXvIe
yrQ59z/jXHJan9sG9V5mc+VEEOl8mT3bpZgJlgsbokPUCj2YNo2uDcN07g0/wwtspHa2pHlS4+4g
GCi0ErlW6IkpOS3HAPKdyzunnVkUqwqnHd3Opm92qi+c711YKezl1iy/qBlBIYkJodgm9KlRasDW
sOg929xOmUORA28Uo8UGObKL6bLCH7gSNETjrTm5lJnsHuTtKsxZWjcRNbDtAJ+pY7WhU7/uXUTf
V+hAWnhlNIEgWwtMEFa8Ziy/3opuSLMvIaSRAMz1SPMR7aTfb+Ht4jsIVDrSjgu8KT+wIcfhhnKI
nR2kRE23raxe/oL9q+NDJSLE2JHbykto9n266VDws7rb5EHwsRnym6lD9SXgbuttZW7OGRIl7G0b
6aLl2KDa4ZiKg7G8HIlL+Zqjh/jVldooaP159n3eTD2UDLzXlCfCyvwGez777PV64vFReX3yQVFo
cpQv0mw61UItIToU4Z8L1tYJxVsZecAU+4qaOwhscjVcb7zP+278Vs+I3Q0vSZEgN3N/oeORGrO0
RQwLF333fYYOz7oYySDAF8YZa8EKYLPak8mkb8ze4gMZkNR9mSpZEldY8pbQDGFfBtI4oKeCLY4F
Q6HkNHYIjOBKtYQg3oGfC60fjmqomQ9Ef11FrOK/bTO0pp1KgFN/MnCXUCuefC9heYXwTjEwl96N
nUXYDzoMHPV2tiJslUk0yWkTIsE8sqN0GUDSEuV0Y9jO5y53OnayjM2pwkParWKrNlLOk0qfVB/7
/iYpIpdDCoQYuXXHtv8xu5P8akZTYW0aurJkdPW1x2cdEmi34U1PVI8LTDUS2VF+MTlCCoosftB+
jwbs25ecV6YT/mWr3WlJTT9kScBiT/seHjh23vIG7SdXVFq30X1PViiK7y6UyYZ2kEdhPqDmseFK
lX4z4H3Ua5CVk7ur6PF+K6JGjcBnjPH0V83FhNsQXSY3c9hlRAmoo9c1EPO/6sgfhrrISKLxZC4u
NTkiv6QZJVSBc0HvpA/wJoDmruXvsMV0ig0N+RqcgiH8XDl0dEh1SSj3FTmMBsowokXo0sEF/EFp
vPNuah0V3Sda2RZn+FKHwRezG8W8seLZPuI1inOcNnVUrP7yBymngrPdBm1NckFfwYcbzqee7v4y
KyoWFQXCTeQG6pFeXXtfyCReDlDIsATO5Ie/5hkzo+gl7l/VWAHHWoFY0UDdSi2kytXuL8yTrS/c
INuWyorkWrB5nkRKCM8hQcM8vRML9UqekbXkqvGvuAJQxZI59I9kLFOEwF1k1a7RJE2QphxELrtx
aEd5GLswu5zR2P2YgnQ6ehQONv/1n//z//7n9/jf4VN58/8jQf9TdPlNGVP5+r//9VrEkE3vm8O8
bQvfPMs6HDjTuKx1XH1wdyBdAklLOc+/eHuU12KTQOXZiBpRmPjeWQRgmEyayCBuT4ZFcxUK47PR
tfqKe8Z4enukJUPrRfAp6wSqc1tI7j4OL/TlyxySKCxhahEpq434Ypg7a89mOqxtg1wIJ5c/tRoA
nBOwcdE43e+3B18e42zw5Tc0XZuoV0VX+uXgddSHKT58siMKnRwrEZNXCapj14QtDkG7j2DwpNn2
7UH/eLd0/ej8MZxAUGf5Z7/gPFVDGzmo3uamq74KCRi7qGrjGhx+/NFMRR7Md2zpSfg+5Jed/Yw0
y8aWfAMMZlXV7ArXLzZYVdvNGJCq9NGnsk1qKqbj2pAJlTgL+bIDq69g4AObdNWd9pPs0yjrZzvv
86uPD8Rd0iaF3uQ1irNQtsxUDsImaAFwcpvVSEXg2mJV3dEDx5359lh/BMDxMLZHCKRPzp6HVffl
94HDlsCV3LfXLrRRWNKTtUplScMClfCKQIz+o5N7Gc9ffi7WFQuv3MvxkqoNAZ0xnkaNv4f5aGzt
bs5vP/xU5HpaPk0KQWnDPvup8jqc2c09DpzEka2DMvF3GEYh47YC+Ikc1Du5iH9+8KC1Xby9vuXS
ETqf4qaBDzYXaPAy0TVry1E0c2vwRPbgzV8//Gi4Ky2H793lHdpnP1i/lAbymLiJucjUfVJ1NBzc
yn5uARTu0atGH10nXZvkc7R8lAeYYNby6P/YCgzyANggUdEZwHgPc1hyIkdCtWb3fi+P8ZW3yGdB
hB2IJht3zNmvBuOgXYwLAGfggB4IdGEGUJ1Z413r3gmYfH0oSLTL//l8+S+fygpwpuAhWuayXa8M
KxbHAAGhNhL7nQXqlQkmWTNYC5Hasvqf/V6VhchwjHgUjY4Bhy4X7CEck33kDBDX5jr5+CrFeL6w
lXJ8XuXZ2kvWx5D1Pp9iQQryfhxkuLHJDNu3TfL89pf46ju0fAlqxBMuG/bLd4jJn+wcF2N4qmnL
z10YbHVJQH0yhvrfPJTETil4hcqRZ0OFHOltMx5ZpQYLTh6kgKMTYLsA/OC+kxr5525NvjNYT/pq
CBTJtH35VEjJEd0EIIVh4RSImQeoObuQ8zgNeeJCnwetkeu1lkEXZEaXfJp8yYX3X7xaT3i+bXqe
9M4D2ksu74Ue4TxYgVGTgYTbnGKlPghvSN5ZkP/+t16eEPAvC0IslKD7a5lnxxMR5m1JQ0yui7mI
vhmaDs6qHYk2qlCZXYsoS29ire0LmmPNJWF44potd97SaveOSHHcpymt+idk2YXH/R5tFt399JDE
JsVdA/vLOxvWMjPf+nPPfh/DQKaaKk+uU/oVYRHRgQ1Gog8IutiCaxfrfGpjWMOAQt7+Tf4+d741
svXyy4CMgsVlYOQGeCOCB8hyuXetKJyta1P1F/4iCaBI8BxoqS9FnEeHugve+Stem3Qs/vxealm4
vOV//8dyjHnITiTqHpx+sCWDGMZ4g9z/CCS8fmeoZVL98bwAFJjhyICVOpt0lFySDuuevQ7aHw4a
zT1NmYK2LhzZCojQ22/3tcHkEiyK0gP7g3V25vGrtLUX/i1txyI016VpV5eGm+i9M4wZtXgb19k7
z2e+9i49KgWcSCzlWudpxj4ea04RZHACcGlg+5JFgAI7qI4ux/XjRNoXYhRL7cAFDjcVOwUdLjIB
tpRGknvD8tXFhOq73uCfEbuaYvn+7XeybA1nPwCmYhN8iketjy3k5W9dLK+/BKGFKg5jpVejt7dp
vW3fHuWVt8C25HOgZYOyhDj7rIN5pPsK9mDdTAKkrg0gxXWsFd77aff2SK8srSzfJhu7xRuX6uzb
zQbZo7bj7Ed3SB/nqAiOFd2dNWWUpQWhin3fmBEsSN+4JDlEf3xR5UDNWqeoebOqnn1i+YjzMx4i
Z+0bpXHbKoG3QkxVeYnlOvv29qO+8jk7RBzb3BT4sMzzCzQKSTzANWMhFF5SACQ5tdTpUFPPNcYy
os/eebev/IqKnZGfkIBuh27ey2+FEB1gng4lfURrzakeUth/Vetdasvz3xlq+afOPkuG8k2LYw03
5/MIZ1J6GoKBAjbjzKUFlDVxB6I0joCAE6q2HWxhfSIZy3hnhXj1CT3LUw6aG8cxl9nyj5UPEadO
oDNBRMN0saPOiYqkgomOq6M8fPjXozMBj5w57LngRl8OpQxY8thLOeTOgbiz6yqhb4Du+ICrMvXR
4fW19c5i9OrT+YpbJXu+6XpnT+fI1mQN5IMRYdjWWwOo2CfIJk6yibGWf/y6wlvkJ1SesiQn4JfP
13JxggbHq4SsolAacc5xyeve6gp559uv8rXnYuXyfMsmDtaVZ8+VgtEu0R87awxnDgFD0IeNjIza
DvHhOx/Iaxv0MgO4PFDSwet59lh49YXqOh6LkCc3XFde2TvIBNzyAFjfgGEcgRzOBr8YuKdNw5PW
dX8ky0ef5s7kcP7xJ1fsZTTPWVQd52y5aTJSodwBTiahu+6hwwG1G/3mvhswxf6LkXwfHhb6HnaL
ZTH6x8zg9kZAKX8Bp0WLQAHsYaCOLHSvJOK9845fm/vucj8jVY2+r3e2WTSjRqLVIKeokPse4THS
ZSO9aqPp4ZwARxtHrInev5iO3C/w37JyU6OQL58vdOE8ToCzURRnIU5bZBh5pMzvk50fqtkP3rnx
vvqMtI9cmyMWPMuzH67E4+BZE9ymIC67Wze2kzUZPPMBokZ6iUuQyAlYhR+/JrJ2y0VaZXKsU2fP
OIOgQ18Huj1Dq2puF9MoOsHWta58xv7lxFH8/e2v5rXH9FyPb5MvVLHavXyrkNDsYITjsVaT09yP
M6BxXSJnTUgk/TpEXnbZDcb0+Pagry0H1JUhivpc52znbDkQunBre4CUgBVm3JSTMa1VZmAQoFu8
//BQ1D2pyVAVXIpAZ2+UlO3FaUbvAPuvuYmoVl5SVk53WR307+yIrzwVZXJsTsLlzsgZ5+Wr7LAv
YcpqIMX6QuxSlJX0QjIF/tp7fvuhln/pbO/F5sdHyfmJaow4+9FGEQRNWpnNWiIrudKEVo94PQsy
Ot8eZ/nG/xhHcgnGKid4pLOl1HPrIk1A26J30f6BuVLu1dgocsclwKlZufeyR7NQsR0SguCmv94e
flmxzod3hUJYQqNMURR6+UI9XXRO6EpmvHCGOzcQ82dU3SBLvb7Y1VNhvFNxfWUuuGSdUiGnxiW9
8xW0Q5voRiktRW8OcR7lpftUiiZcx7T3AZgs8ZRIID9/+CFZs8G/SCmF4CLx8iFBHwPtR6u97n3g
dCWUiGtFd3oHDxKmCTfKd37Tv9/a2VtlU+T79KTDHHTPFm8/GybapA1gtS5NfzlR7v5elvhfwsXS
iXdKw2c3ozHCwjRj+kDNFX7JqUCqzdsP/ufbdlzlc6KQnLJIFj+bLpg5wDfFFEqFMqxbQhOzZ1oS
JKBiQLgAleC4qwmDjb16e9g/PyrHZZry/NhCgDYss/gf26SCLxx7hCqRX0jiWFosKBNiJo/4WZ74
CON3nvLV4Uxv6TH5ps+m+XI4kIUm1iVETgsD8As6HvuoM3zxozFiyo5KMHMffr7ljZLzhQne5Blf
DuiphUpcDg32H4O2ZCLz9m7ubHVMnGAgQLNs33nCV35HAt0Y02Uf4dh6tlHKuo9zUpawfvp5c4hl
Bb2eaIeNEQTpIYqM4DgbhnX99lMuK8/Lj5iaPus5VxxucVyvXj4lBdqSNhJTlUwP1E16JGQw5cTj
mlX1qKK6fkzahvwATEbvzJ8/V/llZMXJgPu4Qn71cmQbstCka4cNE37pltaze9TSsy7h/JTvtAxf
+Xao4JqSqhylXBbBl0MZgZVUkW0jcahgNupxmrd4qxE7z9VdGZDk/fY7ffXJ+AWpK6Gus52zXSXN
3ciYY6QnWJyLXckJEpl/YOxA52TvvMTXfj6TAo+vfNpOwj37SBNrxOORL/yYGQNgr41wa8PdgfAt
v9L4tfYAjZaYhNF451S3LCovvxvOVwzp+RwjeaNnH2s6TCQT5brFAkJ9ySClaBdT+HhnSvz5w3H/
oHzMd8lS88cc7E2YJBi/23XTJCB1MAVsgNBUO0idEIdIhnnndZrLl3D+WO5yOaPzZHE6PpsOWlRA
klvZ0nSq7ask4wYZJQWhZrasY1JbAr0XVYNZQIn8UNc5qNLYb7dtH0qwHkP9SQBVu3/7c/rzN1bw
+yxKeXSe2UHOPieU1yEWPH7jJs+gQ/Qsst/CtB33cILUQ9vixDwkI+7CDTpuRJZvj/7KT+Bzz+TU
x3/wbZwt876rRny5NY39Zv4Rgj+m8ULI9ISliSVw9/Zgf56TWIVM2rTMG0da5+3nJRQXICLpFAJp
94FALiA77jwcgpzIXApr7rEMc2CSXdsmWwcpwsfrwS6TiPH5KxRA9rP5lFEiFQCeurWXJo9ciJpP
JLQHgGRT+/btR/1zAjESBzIspOzdPO/LNamrieZLHfQ21ljgOK6jdh/T7nzng35lFE5gXDCXowE9
ibNfrzZ8MNoi4IXOPrZfwn9OhgUq9e1n+XPBc5cS5PI02Fv4XF4+SwmzFpL0CJ51wXlNkeyPyky+
yWGe9/9iJMUJT3Kzo2p2dpLtgZbhXhkIdkWMTJ5p6J5y4MPwPmR2fHuoV75FaudcQkwo1XTWz3+g
yCOWRi3sGHIfG1wSnbOzR2v4ZFrU61e5bNIv+YRvr3H7+qEZ1McrydDnkAxZCBQUnc6zeQ+gl/pO
joyK8MLiknb4vC0HuJSpGO3t28/62g/4t2jB//vnO28IwoDpO7ezBnA8NTapFDMZ3vfkBtrhe52J
5bW9XGFJx+WJFiGLACh99kV6ASFV5oTbspazvIN3Vz1UhrIeLAN976pvPX+Tl0X54e2KUVGucaE0
qZ2d/5jgesYxC+1+PSKlvCBYqdqYg+/8i3lAwB11wEVPQCP35TwYJoKhhQ2iHcchXNBZwmqVs16T
5ffxIhWPwn2S9YPGKhXBl0OZFo5lRNbInlwiS1wgrVuS8JxVKMGxfPzjWGopi4iADrhzNucs3RAK
1Mt+XQfNtJ99yNgRjeJd1o+/3h7ptdWKRhzbzCKvojn98qFUK3N/zkjbqHXVHVvNDbnwUPq/Pcpr
HzsbqnTw1kLFdM5Wq0oGlP4SvJe1R2wIVH5Q0NqpD3Nb9u9snn8MxUNwquYmTMgXCpOzU9IMZ6lR
HdmuwundPfEo06EeOmoMuJC2bz/VH/NqGYo3pyiSctK1z3YugyBvfEXgjtIiDw/In0MQRG10QyZb
893vbSypCYkd5TtP+MqwilMu8UJ0EdhmzldJWtl8BxVZmGwBnKrbb8QmmvssT60nkKteCQTKqT86
z7gw/HPQs4/fAYWTh9E4w7IrMadZBOxA5Wh3Uzz0h7df6yu/IJ08nyeUSGjEH1KkmCuQBTNhXQHe
PKFYhszpkueGANx+Z579cc5bngrpJO1a3iWCiZdff4C4JJZjugRzZiPRbKBdbQmAB/mCsa96S/34
X87ObDluJFnTr3Ks79GDfTGbPhdI5MJNoiiyKOkGJqko7Htgffr5oO4ZUyJhieG5qyqWFIxAhIeH
+7+QhyWfB6vZOHYXN91i4MXWQdMFWL0eTjshlP7AOxD1osiAqqlMcXmL2nrooeQFAx/z4Xsay9nG
gVzdQ1wGHHw6KFSmzyeOyN4kagerEznEhMqNZGQtvSBM83sfiYAYikaFMsiIxMXGFb8+sGagO0UX
jYzzfODaUpBgxWmLLl/S/YXqR/VdxYboCBXG8irZmo4JJpDvP6hzj5xqINcfQLDFavel5Ci5X8yz
BcS/o2TVZPetyPP+59Tl0mMXNrFEBbeof17fyhfRFVgRr2CqtxRQNOB157M1i0mvRhRwdsgvSBNs
khZUPI7F1vP7xyHp1Eg3HcCky94b14Va2TX8aZMy1OyoM9b+XRjCW9n4fGsTIrRSueDIYcC4mFAk
JktP/USeNZExby3wX5iabqs/uxIBrD9HWRzLMEGjHeEPeYcciDhapo+Ke+jMKkTWu0sifCGSdXok
kDNp0CyuC3SkqqwLVUA3ZqF+DaVR+aS2Ft0u8ETe9Y+0svUtklpc682597zE0WGUYzt56ss7FN9Q
20OzElXwfrypO9k+BTjruh3i7BsfbCXCka+YJu0DBfFNc5FJyFZoSZhsKUjMZfVPKi/fUUScPvTE
hDso+LlnTLO3nGMhKn99umsf0ZwrXFQTqPcvtwpmd4HIEnZJm5njEVo6RowxLD8VrZ2Ny2ltV5K1
A3ujMmJegGUdej11YCARQgG8OBZyUXkWRYWNmDlHibM0mq1CsRAInwV70V52Di0dyc9qwsUNePWI
eqRV3cx+t4dqtrvsq1HdaKitLeBcEZnBnRav40WMdgYs47D5Une1kWf7ImzHA85f4xFe41YddHUo
iwAik64bPCfP45RcwYSi2aTuKkiJe6IlwoQYlKE7aW1BZFdXkduPuiKlQVoV50MlEWj9zErVXYMn
5g0kBv2mxD3ldoC5+LE3tOB4fRuunTo+GZFRJVOjvXU+Hs4JsRAmU9O0+i2BrniKBKy5BIdcT2AY
gXn1VGyMuTZHnjy/y+bUVJaQgRLAe5APhP3REfJuUqok9saqz3I49PgwIkKd31+f5WVnhM3pcLWB
niG4wJc9n6ZRmBgCjA6BOXbayE2j35LXg6McEuSTEa5DNYw4Zx+i0ECNDr6hcvALGZrZ9V9kLd4w
b57wwL5o0iziaWIp+ESFEfi32FYfJQxZZDAaZn+knNb/zAthQF1Clr5ram0LDnc5NuefAIuRH+V8
aknna1BKgTl0o49dVxFXXqvrQ4JOnqs6B7hJjVfpYb8XWSPtr0/5MvowrKGwl/UZk7V86ELYp641
X+x4q+t7a4z9hwTtu9P1US6P6DwAaG9e0twU8nJyiT2NGMkNYGl9g8ATYKaF3MthKKvXd49k6USB
+U1NjrZMJvBFp0g3WCrsRE3dO8kUHnvbqY7K1Jsbk7o8nDTSZ+CubQLGuACZBWZkSHkTAc13kFXX
8gL1cFlCliq3/QOAWAmpgWYLqHR5Ouk7AwrlvctjlDbI+TZpLcjcrQGID+5mdNIrvG1rbOZOg4B5
20TgiN+7nnM5iec870R6Tcv1zLskafCfQiYrnFq4vkNNZCh4eNxn4Gs2NuPlGTgfbN5Gf7QIy9YP
+35GEFm1QIjabtCKCFrNkyejx6oX3r5VEOIzXL036j0rIUgF9oWYAtjzOdFZRNpCNoQR0Puk4x5b
D9gYdjsp1L/kkoFbUYnsKcKk2McOSJhWNY7HRqZ2G2Hw8tOaXJgQqmZ2CQFg3m9/zL6IHDsUsjJ6
Yy05t1I/BscxtfxTklUTCkPjVkp3eSgZjz40NBYGpAJzPl6KhCMSQM6Ik47qPFBxHjBDCzUv0Nut
YsPlh7VkgoyqqCbPYogY50OhJjNMaGX0nlHWHaqGXSNeIgfNdqUVSQtleDC+YbxS3wW4sW9sqstl
ZWw+KshmncrKkmKVjgp6qkPRezZW4Q89DJpTTkEW3Su1OYay0m5kypfLOueNNIJJf2wwjNr5XHHM
GSQzsnoMESuCtxMPLnIaGJ3K9ZfrZ/N3y/M8qbNmgCtXJ621ued1PlQa1g4V+2D0sI5FprHPwBO5
tY5VKlA/rf2rQzPr0URp5yOo3BGt/5jmiDsLRONRgMGu26eZudE7vbxQLJUALJM0z1fZEgWIeFQr
AyNGRcWXMR1EzifcaX0+/ro+9/kqXkwdHpcxJyqUAC7iIDxxXLcUHXWFoEFBCKq7vAP0U0VHBd9R
sGkaAAeYUraHXKfQ3GxEN+/6r7DyoSm6zKNTrEMMYt70f5xX3fHRjk1sNrUhJ/ekCOIk14Z8C2Be
23gIrQ5FPw0KDjEf5O/5UE2skYU0Su+pkyTwQstDRd+FTYPis6X17cbjZyUYUizmwaWBhJvfe4uZ
hR1fQkayBCWkXsp3rarAl0ZT51aDsrrrhAJvXRujIyxh+0Mz1cFjMClbfM+1LwyNlQ6RDYwbRtBy
zmgIqkox4C+kKPejquETE1G5y7MJvULcYFG6VCUvTeH3k8W0z9e/7urwnCuCh8F+Xj549bTxw4TA
4SlKYqBBqdBQTjpo0XZsDOglgo8HZN2i8lBiEytZ78Zb23wDGsszKWh+HS6+gTCBdrRDPXhBl5U/
ShwLj5rfGm7fVu3GkV2JkFw87GU4oVRFlqSWQGltoU79gExKgpQGDsqnfgDkjdRNhOqNKo7Xl3Zt
NwM8onNLJ1MheTr/sjGmmIlusb2qzhmeTQbwYDiKu7iMtpAca9FoLo7M6RJYr+VOFq2McWQE1jHR
SrW4CXMbuSWM0DAeuD6nOdQu4hE1Cu5tOK8wbJeUVysduzIouOGKSrPvMEc19n6BDFHRiumzMBC9
Rm7L2V8fdGUhubjnesyMrFB/oxP+iEDonFp9kCCoZwZlj4kYXkFeqc0mQXWD+NdGWPiNiFvOkR47
cCNYJDP/4Py7jQCPs1wesWwGfdwr6J3nDoZ/Uy5bh6nqlGnf+5Eo0F3Oxh+IMhhoyyO3iuBvNcvR
9FRIe1fIMXKgCa4WH8Bni/FIT1QJDn2LlPyE1sa3VrYwmEW6jW+EbYw5fZKUQPJdow46e49S+yBu
YzUqHph4kKLMrL6bM8pe0ch3SI8cmA7qouyUh0WdWkaLKB+qmJ/lor8NeuQW8dCyblMdK4V3f0Xo
cLw2AckaFEzmr/zHV0TYr2vSNNV54rbOF1tYwX2BQMFXTe2mjTR3ZcPAoLdhjAImgD6yGKrpK3SW
wlb3Ki2zPyMTk90J2chP5oDQ4fVZrRyIuZFFVcYkObnIZtsmhE/WMhSN8OGO5Nr2FDGFt3FKgw7e
pXqvYn60Mb+VSEZySZ+TlaSFpi++nDapteUjSeZluZl/iqzoBhsLkrC6BxkvxBbGcG2Ofw63OBB5
Oj+pqWt4E35XzknYAYJr8oRZous0XFUdHVKcaPRS3l9f3LXviEQmmgG8PimRLnLMCOlU5AYp8vbj
IH9NqNZ8qeSgekmTbHq8PtR8zywOPR0WXgg6sCpQPYs5NgqqJwEtOq8aJ3lPEREz71b7hckOJl6D
pO4KDGB+VQ0NiusDrywuA1tAN/mYCqSc82NhxOhodX6jeImw0OHpVekZ1NSvopW7D4MAV2mOSr6x
riv7x6HwQ8WXvjsxbjHZ3i6RTrYYs/Nrm4sCgZKHDBBg7DYqLk35aFuH67Nc+ZLQxOUZMEK3hQLt
+SwbZMGcdkLAtEcL6asii+bDqMdY+NLK23hfri3oTOLmaxLEKXOdDyWl0MMyJB+QHRUy6qCi7m3x
yRK5RR9EqOpOrW37sS9hC71/jlAbNQ0NJjIpY171PwJcVFH60Ugivdr3sRASqKQ+V6lUI6/mZPVG
MrO2oGxWCopztkwkOB+stlSRRDTXvTz37VetGAuMJSJMI0w7GjdyxLWzYczXIQh9wCJLxE2CfZ/A
AkbxLMevG3zglO6uS20DtS4eopRj5khA00vdowrQboDmVxJUB8APuQbVYUZfJIjE1imuah1rA6OU
upvRSoOT5aM1v6vGAJyYSFX9KfM18znrjPZX3lCfuv5d16ZPpXJG0dOZ5Bc5X2p8QS2jbyrNM5MM
mfa0MeLhqBep8T1NavnGwHR8H4L885qRR9rG4GvTp14D2mlmlF7gFzR1aIfC7DXEwsI83Y+WFlSI
XarV58QBSqsXfnKHYYDp8Vzt9lDht/BeaxuN5y0KDLOqEJfp+ewTuu61hOoQiE4tRwhXyG5UOvpJ
Qp7jfxAkYAjP6Hnyg4sEPVSSOLTQK/eyPkTPMbTbY4bH601W4nRy/ZuuRUCGAPTEA57McnF81CBX
kDmLNQ+/ei3Y9ZRP3vIeSLKLt0t/12HX/P4hkVrg/FBjBJeMNs35QgZGUaIVVk/Epb57bOFM7vHt
xLyG/zp8L310y67P8TIQ2uhaoS4x6yTNEj/nAyIwXpsIBU5eqqjxF/AaqFz5kuImMnZOGX6JLjLM
w0b0/X13nF+kkI01ujiz2AOlkcVpGVQZD+ikG1EADeTCG7pBuet1w//ewyr/nPpjeC+CBkXssczN
k8ji/iHB8fg4do789/UFuNy6ZIGkDfT0obtd9FU7VE4RiZCo/GEG8CxDI/6Rgxd8KPMqf70+1OUx
JQucwUxcqbyKlumDqtEbjut48lrUtvdDpjr7EL/afZk1xrPjt9le7qPa5Xa1Tk02+Pvrw19u5zkJ
JULQYSVXWsLOA5jSJuUwVDEQUcxRbUiQyItBNZCcqXV133VOvfGhV3aXos3ICcpgoNDtxW1nw5Lu
MCwcPWWmZXSpWe+1VnL22LRMP/BAqo6Jan26Ps3LSIyCM1V6m1uWTHNZOsakTBnaConCuomilzRT
HxvfLp6IhNJJ6UM0R3n8ezbJ8Ea4WNtJBD+wwqCweYMuJhtkmHY6YSJjvYr+kRjU4E5KwfYnIgk2
LvZLrL1tk7kArcDvh520LKw2oq3T3sDgQgMUCqC2j1GYTzAStGu/+MDm6d0Ui1kvVvvhxlKC8Ski
73pGbhUvVJEmD2plBafrC7/2sWlaUq0HhkUGsDjUuIvFmBkQSqIJsgGmoDZgdIybgp2PvQXmSggN
3+SOge7b9YHXvjipFNUa+HIgqNXzGBYXmHnFQz95TVn29xgGqX/h1pre2I2W/T0OtXwoEDw4KIne
b+zvtSNF+AIhrvI+psR9PrJSoI/lV+gmU+8XH4ZGKZirIr2iiyVu6zDwNyLI2hbjEHOmDLC4dL7O
x8sA6vZWhD0l9NH2MKBKvSP1wyhisIuNi2H+WosQTaxiNem4E6+WFd0iw4h3dshEIncQn2hQ6AjO
i/7l3Z+Oes38pqIuRT68ODMVIoCj3cQj7p3ZUO3wK7RuqhzBHEVKygOSm1SRmkjgLgrLQ9rYNysb
lkwN9i85Mk+rJQ6Ycm7VNVSrvCmYStyzqurGKHv1Q4s12R3l8tYdlKF4fxQmneBun8FK7J3FJzRo
+RtRlM8Kqg2errqO5Qa+0Ae5M17sJFKP1xf4N15g+R1B65K/IHtgcOuebxkNNVs1wdzRo1Ga7BB/
TvZYVY6HqTfMT6XWFt8UlJ+9Ec+U/SDjiriva9k84qGZPEdtiW49ipL6zql4FG38aiu7mXY70ZYq
Pm7sy4IkqRx9zEaMnllY6mPiSNON1bXVZ6Bv+Y8AV7i9PCKnmvR1+KXk1fgzxvJHRjRSLw44Xkb7
Cf+Ae0EsOslJ3G/sjpXKP8UT+lbzK1in+r+IZxDCy8nSusHrjaJBWqfs+9SLkNn52siaZB0sCZ/U
WxOVjJ892P9gVwS5fI82M0oEGyu1Emc4gYpM446mLCCi84+YxRSHw4L6v9HhUom7XhIcWhSe7+ZO
+7RHzUW7HbFbO5l4JCN47uQ/23Eso32BVplXWVL+AC5WP0ZWmd0ndY8JX5tIxsbWXslviIIkUmhS
zs2C+ed/vm27yoLvJQ9e7BcDJfpJj+7UscjuuCudb0i7I69boPbOUuZj6cpi9P+6vlArJ3omD9As
AG2vEZHPfwMDsT4cI2UOV2Rg7Rdgl32Lr0H3YqY2zZtOILy9x63Pfv89AOOKIWfaIsCVxT0Qi0rt
6Njj1Se1JXajNTbRb2GtSVCoVeAPGL1bmXrz7snSH1d06Fag2LTlo9fwFcyxol72cByqy2+BNIan
mK5ndbTxCojcoMEt6hanm/HdlUWqiYRtKicEMY7b+SoDQtSxRcqpDNVJWeGD4+DUoiVVCovZl6YT
jvVasRUs5ri4iGOgzGYlV3r0pD2LSx76pwplOkG/vjBRvVP8PsFisC3vnG78oYFBOsRy+zg4SXcc
0FnZ0QBuP19f8Mt4RXkCgh33PKgT5PDO561r8dSHVGo9kGbqK8UiAzadgYBTk6PlfX2slegDrkUm
jZ1RGDR3F0c+dHjvyBOHZVL7prjLCFC5p6Wh9VVv66Z+yKZxtA+OXo86vvCQHHeNjwY3njVZsUXn
vswFAINYvwld5LfoYp5PvI80pE0gY2DNTlhxm0oJjxOWORun9zLKnQ8z//yP+CH6Em6JrbUe8DY7
wJnUbu+aEmcDPD2a707c6Yfri7w2IAeWyhG4ARpiiz0lYrM1hizp8KKDMmkXOAZhZQqJCgdE1wdu
s5Ehr60jiPn5c1JQQM3ufIKYbCoAEprO07o6eCimJn9WjWHryr8Mw5QqUMvQkG4iS1QWywhmzunz
rO2wEqiaA2TMxHQdLGge6VTVj5Ph+I9VImkPRRlkntnJ+uP1VV05JoxNdkOCasx4k/NZUtoI9T5m
/DBrcg/vLZzGRdM8jNNY7a8PdZn5U/XSgHwQiMicluwHxKxbdYJE42HrlGCRUsbSa5yp1m2gKFh7
047HCSRX/TdeBslW1e1StG+uuVEaQn+IftVFO6CSsBoIVMFEI8wtdjiC+HdW3yR3uSzMCuEjFGt/
Wyp+CfFK3vl62f4lqvZnFgrtuYmmdJ+U4YDAYGfd0yMST9cXZ20fQMYFMjvzS2Gbn3+HIhx0LIWy
jlZ2W1LRRmToSTKL8DhKpabhG21b6N11PRJGsSZ/RtTd2Eg+1/Y7eQAqqQQxnkmL38C3c92vHX6D
3sCB1Q39DMBubDcb1d+1YwzHE+g/fFP49IvwlGCt16m4zHmSJHcvVSEnOE1iwjoenWmqDh1t45vr
S7s6MQpn5m+OxmXXPmp0nARyDjIX86s8qP4HzeSRcn2UtYOEQAgaTAQNGD6LcAGdOy+KkHiYp0Le
C8m3vCjrMAcrpPfjdyhagIqnYoLWHM/3873iRyHRNrQQzOjs+Fj0veOZoRzu/cApN3KltVkhHESN
hFIUgy42RVsoRRppTuuBKEXptW3FXg1VjM3DcKsis7YxLOL6LLKoUoBaLqAQtV0axPcRg7M7VRax
h/F3jtlzbM4uF/27gf5kBWC9ZpwK4PvlPUljIy9b/Ig8HxIRWt9ZfayHKvAUbNwO1/fGSuRTZZJs
MBY8UEgCzz8YACgtpp7WecKykZz1J2cX5FIMeKRrTmrg8EiQdOCafeJvHOqVFyXKRIQ8sEhz/Wkp
WB2q4JtoA7WeLoXNS56MVuRhymm5SgQw71SVjvIVmWkcsGU81MZd2FNO5RWq57PBOqZU7OYWtzJu
sFNQQkb0ri/Nygab8atUOKnqzrol50tTjHbZ0EzrPR2ng+NUpV9L7IHQCzc3AuxKFDgbaBF3Gp8n
fB+CppzADQweKiJYlmjCaDaqfZevGp6gcBtJG8BB0ZE4n1CLAXffSmxjdZrko9N1NS9fRdrXOkqC
tpzLHyT0BDcGXbvd4FKadAZ4T0G5W+wwlbZAqzUYlbaxGRa7SRoxAtbQDN3Zfa7+kMpMRsdCFpoX
89LssXrR9E+5VpZPZTWiSE3kaBOyKD+4i3l2Hjkxw+v1L722MKDo564bEUVfCvAk2BGaeolySqxI
5nOKKetei1ppHyQOpZV4sDzMtM2NqLw26IwDpKtK/eZCkRNVffxXLb/zbDbzKQ6Lbykwp73AnvQG
8zD8Xn3on9cnOsfE88cPnQluAYPwohCiFzvNj5sJto1EpuEE+Vez6L4kCGQeo1Lk95Lo/JtIsZDK
GuviLvGTt+uDr3RryI45juAfZx+UJbm2tHtfKOZ8v0IpaLysqYsP0WgFjjsWo3GMCpHuMl/uD0Ok
lP2pToEL9U0O2JUm+hbDaSWmz28w+jVAXmdM5vlhwOcyDbpU4ZtnTXpDiB0+9IH6XVj1eGsOVXO8
Pvm1OIs2B9Yvc4YHBGoxXIJzolThPTFNhviF0w/8ZZGVxt7oK3zZcTCN7gIk4j5MRulsXCdrU7Wp
+9DSpmFElnI+9qTJcYGltvCUanSOTijjFG2gc+I6Tp3t66rf6JzMc1nuMrSAuUzmqwXmz/l4SVaG
itMyHqnpsE8zPI8lsy4OiWG1G2+EtWWFTEvZFxg8/7DIN+J8GpMMM1UvstQ+2je2gQ8dxVDsu5rm
xENFvKH6jIcpMG319fonXTnAM49xBvUCUrz0aVGDIskCxm5zyTy0kpgdyLAPfrD5r9VOz2NxO5iV
vb8+7MoZBrxD05PgMVcQFl8zNKqUo13DgA0iMz8lstxjWSZRQ4h8aXgaLK2vjp0qaZ9HsOzoKjT6
1otlZdVBg1AENuemHDLe5x/YxMzPniS/8SRbJAdnTD9bZYe99aS2B7l0yhvE90Ov4fLeOEUrOwtc
xAxxJcqjEbQoevuRVTu9SIUnxZH9DW9a/ZiOakmTKt+SMlRXJwlNlhQARWFoT+eTzOXJ9icZ351+
sIwfNQbGt3Sm1GPdpd3NJNrQCwMz3FlKlP/VYoloQoYApjHJOh5Iie13gQs9ob/phkHz8gA4IoE1
R90Z5HnzpSq1EM+k3PzY+1OkIbg+dd8y2Nw96zn1t20aVTvChGG7FKVw3YvN6hSO0Za3xuos0U2c
i3+wWJe4TNsOsbRteoEflVQ8S0N/m6LKNkIxVWuX3voo4Vs5TA/UXKuNx89KWAK9xNOH0AR0ebmR
VdwNw9pqhCewq/pK5PxcaUXQAH4FnWCE6sv1c7OSZVEBm7kdc7y/kBxpq9gOySOFZzYlr2j4iq3q
ZvmWfsraFgVAxLzgsaGWttiiVtX4XR5KwpOrFoONPMkiDOTKZrwtbdw9r89pLRYAqZ1vMRQ+6VKf
71FcX2Mj7SZedpI+vtS2XuefJuFDKW/7RnvoqUeNWB6JDm9LXtf7PsGi7/qvsEKYAXeBkAKdSwTG
KWqe/w4SXgtdpynwKxWjGhD2RzkWvYiy8e/NKQfvUgda/RcqIXr2YIWjOluCdwGKIUL5mZRj8qZE
Wf/z+i+1EprJcWkHkbiDdVwGqLBx0irVcDEGatnfZzH21Z0wxCEL8nEf1Y0auqjpbAmXrYwKn3hG
LznkVvSjzlciVBMH70mp8rqyMV8dOGZ4Dla+/lkuVX10aZo4d0nYFu+fLH1jIKsUsDTu3MV1W9t1
B24VXewutuVml8AWuk8KGjg7ByeUPdrSQDW4qTaO79psZzlAYM+UB7mSzmeryZESmv6EX3luOK9G
pQ48JHQ/hhZQB+VBFnl7MIdg2Bj2d9lxkV2AOiGHmnut2DQuXjFyrtSJrUqg8hPO1oOmNHjSd5qT
/hipoT/FTq0lbgrN+9SOem66SkJHwfP7uFJBuocYzdpI43oKqt+oMkJbQMNMYE3mToUUvF3fhyvB
4PfbcW5+82mWmZBiJGFfOj1CV3Wu4kCsp040PpoayhwZto1tvRUQ1gYkjNNm5GFNaF3czCDYSorq
KGvJVgnWnzQ6vavTMrrNBIIIu+uzW9kBHC7qFPMWYMsvdkA72I0dct17vh8br01tvhTllD3YOAp7
Q9WVh6gKtjKAlUsDnTsyvd/Vbzb8+a4baVTqSWlV3lhI2MPEaWPhJy6n6M+aVf9aOf3/oAwOJRka
+fxQmEsB5yPijqxPQmQ1haywT+BPxJM4hfZAEzeJHPTSJkUKH6xA77Pbfqp0KXbzWlW/X1/rlQ8L
yxuBbPrcc069WOuI7oOf1VXlKRkA49GqNVcKLOJYiKHd4fpYa2uMHA9NcPRPSPEWm8hJKQhwnCsv
jOvuKVDS8SWRu8xlaPuYT2W4Uclb2UdQJ/GJQHGJNGCpQmvplDrAoPAiTJXqE3J/OIUOchwOyFuK
+GNV+mR4dtdtkW9WMoJZsQaiIYk0OmSL21NLldhQG1pjEeibfYgmhKfYPI6vr+bKl0NakvI1vQUN
OdNFeI5kJ7KcpGy8NGkLKOb6eBvj+r4LnaR6/0LS+aKJQE41j7mY0FSMIuu0VnhOblSVGyQAu5Ii
sJ9YgTc4RdYBhkOwf/f8HKwdoWnRX0T1bDE/ANNyodooMft5PT12Iy63SIVKYAGVeCP2r2xMJEJm
pax/X+2LoewkQc6/KknhWhH+6rOs3iuxLN9DAbKe8kLdIgOvjUe3gefdnEVQOT8/+m2a1zWS18Kr
Bt0Sey7WeDqxxs4dKZX6eWhaYyu+XRLCaD5APoN4DFuKFulijhAjo7QbO4p0aorcQW8h8nDoqYNn
sRt1ShF7VSNrL0pkTcmN0lHUPQRjJY5BJ5No6pXsa4h1FYb6ozYGqz4GshG/2b5Rj4cMDUvygb6O
s08T53EWjND8x6DJg79DUQrs4CSnAL852a9pYWfZzvFzNTjaKY3AjbTx4sxzErjBQRKBM6f6vIiq
PN2G1ohqpgnu5VPMFeUNWi27aalPp9jofrIOL9c36uWQEPIpS8zqbnBRlooo4QQCMskLw6vixu7u
ACXxfNNTvOtdagT1dJAS0pzbFijPVmZ4EWnontJ74enKDUIjbRG9mxiXu3EMDK+J0ZjYB7PTfeSz
Ad57FudxCKS8B2i044FxvmEb28dDocKGBmWTfnRHpMR3vZRq9+NgZz+uL+fF4WAsGC8gEmcyr7MU
V0GnI7da9Nm9WPP9o62V1pe61h5bKfT3RdZyDb57vDnTBAPMe1GmVHs+N9XKakwtWUMKSpnUupXp
O7/CMOow307Zwp8dLUf34PqgF8/jGYNLa5/uMwjZi0oHRtW1gjkUg8oB2uhy3HhTGWdeXUetNwLX
2Rl4DX1UA23LIWbeEmdpLiPDRJn5aGw4lIPPp1vgMNw2UWx6TVhJL10AUO0UI52xU4Ny04zyd6q2
HI1viZwpqRX7c7G4jdqmMn7w0E4cdFndRoT6fYVBee+SdcSfZBuSo+urgcrzvFKRuTbCWPqoFIb9
hJlM9kutMqQPGDHTPDgy0wzyzNvwJolr0l4H67AHOQkVZCr8cLhtY0hTripk4JKWL4rYlSWE+HZ8
v/ibWSTj1+tf8bLyTMNDNoH7UDeboWWLN6oeGiRseKR5ZRDJ91AF1N51BiMr+DXruHb7wW6NPU+7
8q41arQyrdGoY1caIkvgS6JZ2en6b3RZXZp/o5kKTzWLp+qyqS43elhTniyQDdOjfs9HTZpDpAWT
tEeFUaXhMU28SfIGZIKLP3z6pvPeQR4ywD5vN8Wy2exqvNprVwYDn7smotyFNw2yLh8iaAjJLmri
+DGv5BTNdM0cv1LvNkpXoFaf7AtMTp5H1UIFK0103DEwaBY30dQ7ETYDhgK5B6L+z+tzvtzRCHcg
oQ5/FUkWKtHnO3pMKxhXY156sP/M3Vio6anOBHiHqd/qdF3GJhhItHN4CtHKv+CsVjW8kABFEk+1
6/Zr2OkmBC5TwZgHbT9X5jG4ESdWdxhdLt4Ic6qAIMv55PCkC7IZBeupIu733PBgZNM62ZMYwens
8tqTKlt2w3gy9hMAjlM++v4utIro34Cv/3XmNd/89p7/WZRjHaH3vvjX//5YvuWfRf32Jh6+l/97
/qP/7389/4P//RD9rIum+CWW/9fZH+Lv/8/43nfx/exf9rmIxPipfavHpzcMp8XvAYK3Yv4//39/
+F9vv/+W57F8+9c/fhZtLua/LYiK/B//+dHN3//6B0aOf2y4+e//zw8/fM/4c09F9j2Pvl/8ibfv
jeAPO/+ctWPYE6TFUF9nMaL+7fdP5H+C20JkALDn3Nuf+QZ5UYvwX//QbX404yIRUKM5/hsv26Au
MP9I+yeCz5CsZkstEFKQcP7vzB//HVj//VFYif/8+3/lbfZYQONv/vUPLsyzcM9u5XeYn7RocnDL
KcuyoV1ICVKasrorMQWq7qwpYi+V5dzbNiXUZR47yh6j4VrNFGRPJbde+gEkbqyq+DL1PgXcCTaQ
8ndItSNDc8h34hPUScWBOaFk2DIHEaKZfRCHPrwSCuf7wm4M5/swptFsWBUo1UdrgvNyD/B2kk4i
zoY0dtugDsLnJPVb6YFLXXcCV8vSorg3Ej3ALjaylFMXl4HZuF0x497UPmye5KoY7wq7zT8hg9ZM
N1Gb6K8suVR6Az2v4DAGffbR8pvK9trAGqrRrXKlyH4YYlIQuBFa3vv3vgXCWMbmShnkF3nUUv8D
R2gsj2BMcnM/RognuBUXSr+zrcbQPQft2q96mPnmQU27bjjlWMs5yB44qb8fTTJcbIKQuCFMVvVE
sjtD83MFNtPOlmwpOGRmH0iHIEAQ3cubpg8eUuE4D5k2ZJ/LBPuVQ101/b2c9gWe8hHaAmAY7eib
EJN4GnEAUl1M1ga8ODqcbMc6Nu191ku1ftBjLJiBXdoKBp3wt1Dko1rUpQ+6WvRfytgsTVeLaiva
p0EdKa7RSlrjBnD936JRjH8lIALwGR3JPOjnMGxgfkqHurifzMzS3VqYgb+rIiX4O8/0JD5KvvSU
pbIxeqneNN/91E93DlfEDpCQfh9iTPs6Eo6siqvOsILyVgeKXe2arqrvejmCARupk/8icj++KUs7
faAm034CezwcQPo925Upv6a4Pf0ItAnpy2hId12mpT8BMFDkrrI8G3ZJEjsfLZRmBtdHwpf2o9Ia
d3I8xN/Spmb3WPHgD7sSBximxRX8SwP2UmEuNFnPbTiiCZ5HxsAnzmWWu7YG1auLtPicdUUo72vc
1I+QEYjlFTkYq8XOfcB1rlNc3FflwA27ikSkNORWOlSBaqSuoSZ9tAuaYNxP1cxJkHWBG3WuJOJU
G63W7lI1E0+DKEgwgaEUr62okHdKomR60fu07nZ9pOCiKfQuQawDsa8PRSSpsiuTQUwHO+zq57yK
or9tuBgCH8q4e+1DBKw9UWrjc9uYVuqGtW8qbl9VQjqNkTAAGPp18De1pPClZvKhp/qDWhz9IWxj
b+jHEi2AILW9zCcXy6m4CzcoG+lTlRsx7naD7luu3ZiYCvtjl37tuy5pXCcu+BQUSpW7TMRN6OaB
FP3tF6qA6xAmveo6kWZ+UuIkeKHPiPhsZ8b+kUai/d3oUseB+NbYf0Uib+C6Qe97ku1A6vayVMUf
08Dya/KSOv+RhVJQu1LLz9wG+1RW3Or6+wBU1nOUxsVT3VqtcHWrUW8gtqHGaHR68yohFSDuraod
T12hY+GAILPzEGWpUezAnseDJ2dtLe/1Kum4SzNT/mhLpe8cYpEkHYalfdneqtUs6Wi1UvN32Uv9
GybjU3qTC8wxH42yyhKKc/Lo7x38DqofEy+uetcYav4t4HeY3NxstelemjLJ3w2jVCu7UMuSn1zl
+nCocV8yd20kWS9i6DJrp6o8eOiJFTTNq05JXhRTGn1PZG32Ojhah6TuFNs/63zMH+2e4pKbGlUQ
7OmRa7xR2tDP0WqsJAb3dfJoJy2fLTSXSEh6W04PWCSFv1CMy/8Pe2eyHDeSdeknQjZGB7AFEAMj
glOQIiltYKSkxDzP/vT9QVllvxiqJrt2vehFpVlllQQE4HC/99wzNBtG6NWLIDa1O/TO2BcENczh
qYzQZ21rS5NYViNuiTfdEqrOthcZYo6uMxoHJ6VpCT0hZueLoWOi6EXU5HjGaGNxExsZzsyxNer7
cE51wsm0Ob1ratuAdp/k4X2YK2S3mUbZ3DV9E70Iva9if4XPoj0XHWd/Uc0wvOpiQ198i9fWByDv
S7JpmO/EgdmE+WuhTobttxP7XtDwcZsk7DEZ3drTFDa+UGtrDtCVd/dCamnkjWEl2mCOAQp8k4Q0
6F91rhxqs6rnNbRBfkeA73yp9KH/KQtHXudM+gu/Q3H8rYPKjUN6JaoQVbXGveOtJckDKqLsoYNj
NwStbtZtIF24sUgL6uVhGjIr3U0WEW2IVm0KM5qRFOOrdkwsrEHLsNgagB/MMRDVPvHWxta3oir8
4Yy4VPFOJdOrligizbe5yy9VU7bHIXEWqHKzXPCAmJw03tVdpp4jWTrzximMtsSH1RyulsnWq0AQ
t3uWjF1b/H7g5NCoj9EzjIzo1l7aKcfoXqdObZ2udXx1ruSt2U0uYlNMPjl0tUn+yKNoOiR2qtTe
sHTaTE790g/+Iov+nnpBr3EYN+2XppyNr9T2RCNZBCEsXjxhC+6BeZjPAzr0s6JiTQv+kbBc7bG2
95NG3+bVqWU0gapXkdjGisgbf3IVop7U0lBfQR5aDQuWqRw8pyzEXbngjeHJoTG7Ez4JteEZpbnc
KRm347dotgbICnr3xJRKv5f8C2XLqaYm+Mkn2heOrio7kH6ic+61o9wQDGrQBrVZWHtl0Q2q13Ei
19sqapcYCbA28H/EVOlFOiNi51qYyo1LakWBW5/DqimaeloCxtjO38g3K6IymkoqniGHHssjpRu+
83eE+YZOWP8aYbpyVw9qYmzyqcYPlxGRdiBZO258p47tMAgdK3lwZR+HLHneyMakiGgh0ZXdMQwX
YaCQcdGYxwubpjdoavYmrTm9aWYdYbRZNWbPecFbDGpES/daaVbLAVrxuGN6AVFkgSQCYcVZBAcy
s9PKc1K9nX1kn9mLZoRzEiiMVk/5sAwI+G3ZJ37RK2zgC53ls4XnOl5qSWd8qTJXkztGJ9Lyyl6R
w7ab5jZn9+4wojVlAiY011zJz+K06r3BXEq5J3XOLnzBR9MFFFPWo0hkZXhNzPPHoTt271LXSMaN
XQ+JeZp1Ec0buAT6sLFaxVm8SVAz06+O+hsxG6VGjRE6r10WRd/6edCaA7wfpjR1QUqalzmdciZH
uM2C2IkFwvF+SQY0tanpMCwdh3tS9troIJtCsa8KcxDjqZXO+iktWo3xERjMSVuw8vWGZMSgsHLa
hfyfZdTOQGzGmSFK9m2yC7v39KpLdxbOWem2LhxMPJK6YrXisJFRcOCWVW4LOAiUuRjF9NY1Fatj
bg0xZ+Ikk7Fcbg0zm+RGQTNkv6HoTzhsmPY4w4N0qY+ISZiB4U5R1I3xEwVzmu9CNSynkw6HwT2Y
BEVXZ6wUu2mbDOqkXTUTMuttnGpa+B30M4u31jw4ziNtsducLCNczLOxhIbu95oqP8sZfI9C0mOs
Xp28GByoVyTyUm8VYu0n6rSNgoL/+dpssyRw0ZN90uZfKI5+XQbTaWazNGxAu5fEGbety07pmyyo
zZmIMjfJ5wfN7tk7KTlTA6xBr0+C8WTqLwYlIiSZJgjtpH381f79V53w/7G/fdcTf9gv/7/YCa8j
sv/1737zj074Ia/Gn5et8PpH/mmFNfEXfGvOU4inq9XNCoT/0wprxl9rJsWqVMUUYB3p/E8rLP6C
YUAsJtEBGGa+a4Wtv7C8wJAT6TwzLvDZ/6YVxv/qPVBEk7uyraDPANVzf2A477GUuctHsU4H/EpR
sicc4sLvA45xnNfSYmafGyBmftdYLlr8NG7OatzKaWfNWtN7rjZDvIqVyY498nZiJrVWr22iLm5v
29gu+iAeSvHWRSWmhYotlZtai8dlr+ZhpAdD3TU6WLYOPLloSRv5Jh4X5IwRodulYecNurEza7fT
d2WcJV9g/2nVhiqgj7dT0TB6scbEOduiSx90jNcJ02oNLAuGRp35a2aRCChHqXMty5UVlsCUTf2w
qcye0tloQy+bi6mDQRFmt0PUKVDG8N/X9hAtSroQN9FuqlqxRaAPovVDWNPFQY+tCNMTGxYEr09/
1dKRTTkq05xys3Qr9arRTHw6wqiRjjdGM6KPxYzdk0mS4gmVMEreWdMXL+NXLn6il2UE1DupqTfL
ruqwJhsN/dZCCtv7OY5XDndsZ/12BsB8SaNIUziNxRjtG07BMWhkOr+gpmrORsmr9JpBxcFtIcDw
Bacqs4Ck6bYvRWSZXzGUsJ7saJ6+ZY3b3IYiGekSZ0F9Z7VGrGxrdCs4jHCYGrXrJ+MAakxAVOjK
fW3mXl+7TuX3lfPkRt2xilMPJVVBS59sXUX1mloBZHgp5jsCko4h2qVwiaA+m3vuomzABM3kqkvb
ZAPNe0n0LTvVqxOX96p2qkZIJY58lnEm9nol+xuZsl3ih6Rbit/rhU35ULxJRf/ihMCoVjH4NRiK
tVCsL8O1ZvU7UcjbeRge1dA9xIr2lHc/03q6a6KnXCQ/TfIc00h9SYbyVIyJV0rndujXR8wpk4TM
9hTVn0xjF8bdS5Plo1dSU0zLrjWbezZ6j1T6zjPcctcUi68RIzDZh2rOmPsOszcLfVu08AOcMN71
WX2SDioS3chwDHSbTRq6+BVHvf6I3Mp4ELmsvqdqd2WQZYqN8TwHsQ09HRqt9hiOdo7BgLYZJ9V+
YC5HHh9qShAUBYB7M2qL8gJtImH4OPytZ+21cNI7KHj1sbS61B+nbnrsFsdv7Ww7hMMhjsb2xh5h
w0S2F43NVe+eWj0JKIfPpq5uUIkG0nSfXe1VXXBucyB4BJpJpIb6DCV0o4UL2IO5KVpepE3NHt4t
eu5J2l+sAykf9f5BFMSxDqt5fO2lauX18pswx/tQ9g+GPW2VlNxvulZYmIGCaeqU3uTC2mJq76t2
dNu5CrCIGZjujOtKs00ccXRiTPqoEzwlPUbJgM0DoEJqnXCdCNwuJuS+3FtGNmxM7oWeY1/11cOg
fInz7/oQHg0m/tHyoouUyO/mu03HoSbHJMy3IHkkKe7Bbr7HgjIpiokM6JUS4u74NTbhCQHt2PHD
5GqPzVxWu9h03xTFfWWpHUeYbXoVjx78qyJQsvvJNQc/aZtHu8lHX51mLNMKw7ed+r6Ymf+LErN1
MbFRlS+i708jVqJUnq6fzem26Gv9qhcrpUvuTKWfgzkJN2ln3dIG70Q4/bSGJWZoMuj6PXlteCcb
C1r8KLtLTGc1ZDvlY3wtVSPchVaWByzHYgtekh3nfICbzF89NeNXG1CCIne8XlJxY8jsGWB0V8Fc
8DHn2HXZcGVJ5wFlMqkQ0xbNrSflrZokBxy5t1Wu+JXJ6sXh84bpxpsbO16nycEDorMSz2jyEoXQ
uBDjbotDNrZiK0M+1+6FHv1bU8x7uyzShxKatIlI1yyM+9pObtXiRKrrCffpXT3mj3Nl39AdmpaH
MGms/bppH+x0POvKdGU6/Ubr7pSlk34Snae1Rm2yQ9m/jmPJGdQN7QNTmeuITV+JoqfFaM/6dHCn
dju2wAk1tVExe0XolxgBz1NmYHM2zcdInmyGYa1SRJ6WJrdwK06Mek65texNk69x6rZLcx+TEl0J
5WRh2eACAxOgZ7QnMm+gQlVF4ndl4ZljZCOzBuFKe3tT2arMvAV7cnChsdW3aVMjMaoXNpW8ABZN
je2gh393s3WVOtk+mezwWJZu+1pYIgvU0dnbNQDxKCiACXL0s3EED8NPLG6Qm3jSihgqZYK+fEI2
3+5kX5/63NxZSepxrsr+Fpzr1IXf21w9aTSxTllt+7HYwOHzrRTq4FAggtB3MhvemsQ6qYu4o0vw
dENuzWneWnXOzvsm9StXlrf2DBgUebK7Uws9mNSjiVeeMLpAq+O9WxVh5uFOF78asocMqEwtBrpZ
d5uFdA05wOOiTq9J3Z1M23yRXeuZcngpEu04LGicDVMGC7O3hclN0/fsrXO7tQuK93IzROIRbzH9
2Zm0yNftk1Jil5vVt2BVbLaVUXwZWuurI1ugafEdxwzghf5NtsN26pTqDfZP0NlPozpRsCBTwNIG
8M9xQHLoPHLg9bCtXuiAVrsa9W5BbBYs8s7Vrgp6v05N+ciqQAGV6dVu4zCXNArJLpi8JqJ9xcCU
F97dEipzrffzvmEz1zQaz16YAL3RKXIVAPfJ3Ue2ulFG17fU5KVVbN5XdoqmRrtXcv765UnFNFPx
Z4TZN2ifGTI2VrpR+q3VuhCXzBVat/hSrcwbZb5fjBdEbM6xlfOVmKxreCd/WxxrmSYzmIC61wMd
WMu0r9azNGNg4txq7bNZFB7n4xPj0UOEk6J0Fve+D++cyH6e0+yqcd1tEebePL85BM7TSs/HRq03
qTX45G7uGiM5pG70mA516kGD8wuZbgeT9pjCr/GWctq0qfoMJ4QhGMnMab1v2+5m6DUvUfiSqv4K
1yBWtGFtEZL+iHA88y0rue6c4TDVGUTNWDSA0AxOFu3REg3fZkhAl7EObhmfnCIjvDJszgP6Z9nu
Kbfim5TfJtQADHI3aKN6FxHQnRqDl2gbmf6owlxwWIsgEhV4V8GeO78WQnj5yA9cHphbbiFw+E32
zSC5MXDKr3XEBNhdzg5acGP5ZvSJl8jZE3K8Z8a7IT2ewflXqxyp13QvnRPGJHiUxKccQAiJiE+a
mLC0H4Mgk5INPhu1U15R0ELTTGjCID76GP/6dmdsraTcWoW20ZhHEO1w5zIWRzDsG1ns9Y7gXK6e
BMm7afJV1s9x2i1gw0lxmyigYeDpkzChI4EvZJWX50BitMA3UzHYDsa9vc4rEwcnhktArHO0T/Tm
KtVVfDD4ocsxcaCQNNbDpKvhs1VzHsfpnqoEaF6jItX8XCgbwsk2EQ2B2S34Co7bOvox6mYgl8Fr
qR7xLfHXw3U2YE1xI7OsNmU4erjZsTx7zjpVfmE8uJFGZG6d9n6i7r5P0kUEYzJ6jayxg2dE5fWN
cV1n+tPY/FRMUkOq21E9Ys6/gRMVuGRCTKm5zes3Z54Zlp/s8RWLp8V1grCzWF7arhDk1/wMrfEq
K26RHBysvjp2MFVf0AfsOvyAcnwMmL6To1CEbPr6pjfNh9yl2OqjK9F3Oy2fhp+IZ9l3+jpoiPGo
LBroWeaEzFbk40R0GBn9jFeOiU0L8WI0GjVweZdgY1RCsX9KGDNcQTLxXT1F40HQQQyGG5QaKaR2
bzwA31E5BWXW7Ce4DrgP+3HD/SEseLW7naW4XpL65Uw+42T/6IBqF0V9tAD0XYm1IShRzyme1+yF
PZgjcJ0n7e4tAc2ddeNHP4zTfQkObzScP6HJ5C88mPZP01m+Ne3BWKjJsTkqxiPqjOsF2W+yDNZ9
Oa9p2UcmKz/xKvO6SgkIyZFeSClUurQQqs5HzhcUhnK/5pLZKtm7bbpZ6x1dxF6HX94Q69sJW9xk
5kVZxVU8v035vM9T4zqN2x1s/F2XW7ux/Rmp5cZChCPC7wBgt70xbSNj8tPc9DEo96OqPEZ2vhUg
p2lcbrXx3Nn7ojhzr65HmewXsfUkOHToVe91t6A9I9BHL6/xkPAGx96bUbaV499GQlOhL49tJ67H
SD05bJY3ZjHsQGyCYWrviMT10yJtPMdIN+TGGAgYlPtFxK/aoHgNyHpgtVqme8aY9IDQGlMEtLsy
VB4MML/atk42sS/zMhb7KLX3M9zZq0xEWCVJ5da1B0ofQEZywXP7nDsjvqeqD+UwsBWlQWadt6/M
4DyIGndlBMqYHbS0vUNPYm9GPKyg56GgOJR5GzhReW3UrUcKXeRrYqETb/+WkeYpIOA6rqoWjvmY
GN6ElD9lFyDOS4yVWdSk15BcfEaqmwa8eDfGNJqJbmteOkzfYof9XC/bvaRULGiLI/WVOSLbgJEz
8tPFwKSJ8scoH3W+9IL+Y2k1N5g01SEwdTzkOl0g3c1Jb/kG+yTZJ9bQ7V0L95DWyh8K0rgarGv5
gB2aVN+cNZzG23yrreeG6i4/7KzLPOxT2wM4e3/U7cHw86hSfhI20OJ5ppwYsX9H5rNjwGLx+ued
OxnxRjjxEjQNKmVj9bgzgUb9OmOjcZr5pDjNxm7zcjeCdYpp9AaMBCypXpmDG2Sdcz2Y7XO5LPsi
K4HJcF2STRxxyinkuXevRTTu7IZkjkVr3A0zLn9JAaPLdtNHaXbXGClesjrV+uQRVZkzTy1bsVuc
Ux+auKYIEu6pU81SFVdJfV93uyGuxYbRi+dWV2IZ/pbJ1fruhq10Vg12aiYUMHqbLhIKgJifYhfj
HuyPne5r0jQjKu0h7P8OdTPU98s0pamHJKoNt6hPncJLMzk4DDFrVcChGhSqL+nyh5YJnS+xH4t5
O1QFvVSuQ6YNslIrgiLOK/dGHXq3ZbPQ5utBd4bkqqBmfQlDbY72kUUk4E5UQkv8vmnq27GYayWo
ZK6dwrLh9CHgALYTZNla2czaYt/B+6YvwNODB7pS1F4mSWexa3tLGf22cpgHpCYpSmu8e7tWfkOF
Ua7A+gbtnaPflSBo3I5iZyo/Mxt+/H+Esl9Wrg5E2Y8QymPSJm+vffI7WefXH/kHoWScof4FPom2
VIO0Q/EBC/pfEKVw/1pVAiRP8U+QSFhk/2br/IUqiD+50uqAL3/5av2LraNo2l8Iztd/jfk96DSK
sH/Dp/8XdJ0VO63/hy7JJSBnwPNCb7watKq/2Dy/OUxhPYpJddSPd4s56Zuooi3KxuXHSA7DD/xw
7SugSCuoBJttppodvgJd4U+DMI9682kQmL5Swt/fDQ7P0JBwLhU8xUtfB21O8iIOZXY35eTmtIpx
0NQif5rRUHqKwmZaaOS6DolWbGvmWBvk2UnACb1XZEmVOQmv77B8bQqne5yNvOVINBsKeUO97mFo
nMrRfZkxIQp+e+X/eqq/k55+pQ1c3jfqQKxHVk/CPzTxcxr2gz0q6Z1ad1d5qe7Kskdfo3VqgJ4q
u6+Yil450ukPvT66dyX6yW2oZ/mOAm06Dl3UfseWqHvCafrGmg+Fpv38+A4vaLHre4ZASBoFShjw
cjR275FooBkGTRl3WGi5ejaLevw7CUtiolphbVZ52lF14LBKtcl8begUwE9ALqHFHm4reUCaVHNr
FiYlUFR1wAkEiwLiGh5chchr1aLE6mDM9xUhF7dNP0Qnd1aXDcCeCKwZF6iPf451uWwNyMy4XAjc
/gj6gtP2/uckpGu3mVK3t5kBxuqNamvQ5g4WhbBThJgdxjPsjFieO0sJtePYq2+N0ovbpNPgTiUj
/hxeH+U7O6/TIFK6/sbqcSX2SOUhAl7WyvciVZyQ6GSX5Z4rO2W2yjsILcPPErIWBcFQ2o+19WCM
q+dD55yaJul3UpoFaG3far0fSoMg+TqvjvNiqBRCZO88C7txkJQq4w3WefozALP5mDcdrQ2x7Cl9
cR2X38gokQH2uT95X1TBmMMATAwUFDc2j4OavU/qF7OfJ8yIRmDIPNHaT9YLg5PfP8Rf85E11BEG
HxxQqIbvn6+aYZQWdUn1ILVFA9DVxLZ3avMTm6rL3eePy1yQtUmx6C2niquHXib1TknJ48xlSyvQ
VVHoIaC5ZqbxjRUYY5MZFU9lqJaPrjE8FiC1Hy8p472ogmkiyaCaiQCUUYXO4P9CrmLa05wai6jP
spDaZmB4elNJyw6EUzmnAdWKzybe7qY5VuD9TNrfi1spp4It65i1EgoOE6eD2bjCt+z1maUTUUiL
3d+S0luC4TbGjxlz7p1uTvsimvhWWtEdNcbne2H2WBYaTsWwu5X7HAzjOVbHGdhtqW+xDJk9mzH3
3qo79c7NJ+3MfyhOm7R5gnv6GWH/ggLMo1gTsQy8XCA0rNkFF4z9GSZA2MdzeK4N3asWeZ3yHLo0
96XK7GISB5RtftSn22SqHppC+B+/igs/pfX6vAc0Zgb6D/xM1IvNqtaTXvRmZp5Dhi8HK1Rsnu50
ELko4NAt+X5Sw+QhUcpxMyXC8cwMrpZlYGbFv0cnomU5pe0y3X58X398FOtt4YoMhosyhSbh/UcB
7qfj/zMb50pbnkWvazdWEn+Wav5+ZPiv385BDHsXKSEFw/uLLHAVQuYGxjlKHGMnoPfPomqvhrb/
5ON7zyxfL8Q8xEDwZuNqrWmXBme6iu2caWTVWaYF9Tnzqc5rGOQHXbnMT0Wlz5+ckuud/3ZIckE2
asT1q3MwDmSXqqU2hhORa0Z/jsxuo47LLe7gOMeIH2OSQQYtArIci0+u+R+W8uqR8KtUwsLlD3/w
tFZJv7TG+jyTeDbJ9iFmfgOIuSvm7s1OaZlce4M5foBK829dL3YfL5k/fzNyTNJFLVNQADIIfv82
E1GYEFam+TwpZHOMpVjuM8Zkvj32023X62/ckn4wnWHcf3zhy28I73CUxatJDoMjFuuvE/S3ws4s
hw63KaO9hdwkb9SaHljRqgOsLSv1tJHeNsdwcVOHVbWVWRE+m0yzttYCfNIMzvDKcVTd0WF+JkLW
1qP5t2XA1oI2h7W3mlNyl5fOwNmY8GVTEd+KXi73gzNah6KZdL8ouvABAYUn5jzENjczAKXco93N
DcPk6YeDgz39fJnsB4qWbVxBr5QqSaoEYGt+YwmOh7qW20+e4/pRv7tdyPZUotwtAlsL98L3b1DR
8xTndTCHshr9zig9ZRxOmnXtkqegA/1HPdiMonhhLj95hRdrB0a+ix8P6klBjc6Q7mIXDKOyTNup
X24XJjFOv4A4d+z6+USkZY1zzrZiQL13car4+Cdf7EC/rruaCpvYNmOxdmmDoeUp2WlxLG+NKWGW
yeB8o9hd5mMr2H/ydC/OXAIpXAqM1VAcYSpSxovPY1gmrbeJ7bxbclW5sSflVEpF2bCwXb8KBxA+
c/768a+7cHFDcovwi0oYiSTHy2qQ+f6FArSYyRK28oydmUQDUDE+yjood4rRans7lwhLx6i4MprB
vlo68T1U24i8hFI7qDD+vHlSxm1YpM5OUQuGQh/f3oWc6tftUaFDONJWhxfMxd7fnjXHKSTufDkX
Zf+l0jK5iYY22TlMFE7QF1bV3JJ46qDGL2myTKcwSrqbZBhaNPz5dLTzpNpI5BRBMgGMOIS5+KLT
nNaLyy7+ao5ddgXfD3ZtYvthIuqbQk/ldZuZWFXP5svgSJJMjWE+GN34WbTOxab0z48TNLbr+cY/
Lu2Fkw7FkRqN8pynDA/g4g1HY5qyTS1n0I0mNhXy7LXukDpvQ8Hwmfmg77pDcc8i+qIvYWf4cSGH
7x8/8/cfGne19r/gHyxDfQ26v/jQDKsZsyGEQgoh2/hhofbYx2Vj+w1uvZsYf7WvTlG1Wy1UP6t0
3lcU/1x5PRYdOJ6GaV/uhao9o28uK+1M2jYm6fDPYW+72icn/fsPer2KzcaF6QJOeZTyl78v7CMx
aY3D5NZQx11rWM9NRxIKpKn/Lj/inyutDxPpGNUuBLr3i9cQLRwto2rPVp9GL1alwaws0ZhrCLqn
ufMS4uzKT76YPxcVMAiFImgJloy2uLRPdZp6HjkNhnNKL7EVSqzfiQYVhV4p/UPK5rOJl2V6GhCM
MjofyeiN5Yqrm0VgmKBxCUmpQUaw32c7zfuTbn0a642t3zDWIgTgXDwNOc2l0dXhcNZVkwIk0bVv
iW4OUG0NeVUtdXgMsaVfzzQmwmpdHjhaUqCDTA9KwIqYLmxLomi0s2SqH/Kuf8MB4adZKpnfl8tn
Xhm/4i//56T753axIVmDmBAlsyLfvzydIBpNAQk/t/pkbWUzzQXDeTUCrx2ZL9XNgY+02Jk2KiCM
yOfzOGKl7U26jL+JGDIVf2d3pWkyPoVGF93QZfVvVtMXaFuS8FhEdfUTq6ziELW4OGVNlBxdkgk2
6zjNz2rLPcU6AyJzSOqbtlK/qaDTT2wMremBitk3WL1z3MmpvYmn0D2Pfe1AQJVQ2TQMRuvGxOaD
JGw/GYr46uMd4qJo+fVs2B44r9a9mSV2cWhANUNOYcPQs9X00V2qcB8ujXmY4Ozularub6M8Vvbj
NNxZlZTPYeG4X1GwvGROW2zZePtNJhjF6ZgX+IubQQZiqA/NwnLPTj3Xn3wS70v7f+7WpfRblXg2
Z8m6IfxW+6UMrwYZK/U5X8x+j6td7RuJTtzwnFtBD3C8+fjxvD/G/3U9Y/VlXqt7khwvrtfnlkAK
Up9pNdSXYVG9Cu6y35KRE0RLL65cCxD+42v+uanRirFXoytfZdCXVtCFjWEfTkDNuZo14cG60gPE
YIvPJ60GH1/qPzxO/CtwIkG7ziK4dLyclRFTpY5LOYVTwZpKo5sqzSZYHll5yIcw+6+vB1sUb81V
pm/DG9XfP07o/jGcNVmdHehbj1M94WQcxpggqPW40ZS0/sTB4o/zj5rcXl2oGMACUV+yVLuuhxo6
JiAfUyv2Umtrz0nicSuSTnjIcxgt1EWFZ8A4fFJq/sKR3u05K9IAm1v8agvpWN7/VDKA4XELfmri
KtPXuUnmt1qr5RNJEjd6Yxk7oFt1myWqfqNApsF4s7au8ridNrWGsE0p0aA4Yzm8ZJA96ZQ7wzOV
aYaqvRP8tcE8f1M0Dp4QAcqe1FQFpuTQIhhBpTLYC26LburzPSdbo+kxEwUZnPb51A/HSlafeNr8
sWLX30o4CGAstmpIbd//1roNl2IaWUZRvM7siE9HTj0y7FuIqfl4xf7xQV5can3jv20A4YAaItTY
AJxanX1GhC91KRNaB/e5j5sXfem1T9bsL/Dj4k3SqdDfAyWY2Fpc7AHmyMRXLE5+Zqmqh9l0FCSI
uYv4q2rIrx0SwzfsuNy0k36HZnUM2CKqG7WAANS2RbwZ0DXwcTnrJDFfNkpR5ztF6dutm8pkW0+G
OFdd0h7RjzFXtNAJSqX/ubYWGzEqlerNrawrrM9kemwcidGNUx36gkyWjx/thSiAH4Zl93oCsNuB
o/8JYxCCVKGvyM6KHPE4NgxEHJAKRqm227JQ5sCdzYd4NCAoDLnLOHF++vgO/tiO1htYfeO4DU6j
S0whn0bw+azNzrMSMiJG1GT+LCZz2lKw91+Wqch2H1/wAkT55ycjKWcyozEs+sOwBKO6pk/jOD8z
9of1gnW7Qbdr4QDllZPW7iOlMm9KEjwQSkjhJQ2KRIuwhc9OYZNl+36NUcD+mqRhsklffnGuDa1r
A5dE+ZlxbrIbkJnukIbBM3RgT3hD91NHQ43X+wyDc+xCsjQtEPWR1xRm1v2a2vwap5+9jj8/a413
8WtgBcpCMsH7b23o9LJzFKs8ww51njHfzwM5iWRjZYp2//GLuJiP/XoRIPI0h/TMYCiXYAQW3OBZ
9AznusNYo3LiLII3MateZHWRsRnxqzvATIfY4fCFkYqgb8kkGQ4LlMpDqdWM2k0Fza1TptlO07Ao
hdMf8uSgJHEIkDa2FnwwDC1rH4ZuFX9yaP+HFwiJckXjXJxoQebePytTU8Iak47qbDqwdcq5THAK
kc5nn+j6yC/WCcGH9PY6RgQ0dhdALbuB5ejTWJ1HfBCTESlg4jxXJGD6VmJF+8FSeugeSXhvKPBY
lHDQdtDK8IYD6IH+jF/sx+/tP31AGDbghGUyZcDheX0uv+/HkrFY4pbVWcFnADJK7m6yRU8PSS0e
haHJaxRaXdopR7uRj3oxDfvxs2bkPY7FsuSTIWNv9QDjv2Bf8v4WIkUbdKWvpnsN7AAWFlarZqb+
XVh2uinsbrXXsp2tUY7DpgDOKorxE/T8ohviBvD0xNIJA0Lmu8al26WRRhkTPbU913hU+rWc8g2q
tqcyVV+jrl59rWMzwBsYeNbQPksRvlh4/1zcNVcAj1UBnvb+16t5b6VC1N0ZIvMPXVnME4B48fjx
a/5li/rbumPNUfuuz5gfaVt8je+vIlbNZz2J4Qy86uwMc4q2cIzx5kRT3CIRhSKb1qI6ahhub/sE
vTT6n2mjxHH4KGqZnbPKka+C+M6b0iEt29Cy8GVx6+hr1KnJDguNeKvH87AtjWXYOv+bvfNobhzp
1vRfmZh9dsCbLQk6Ud6VpA1CZQTvkQnz6+8DVd/5SqyO0vRm4i4muhfVFS2RBIHMk+e87/P2vb2N
ifvZJkWHH5Gmzb7HFLsvyugqDAd6p1J1xzF2s52rx08KZszORAm70eBpXzrZ1HHOHMRmSif/OM9j
dRGPTb5yIze9V9C3V1pn5NvY6PBqNspaxZD9m2YLEUMBh9gp12rOo+2fr6FxUrpwDYF9EbfCV0Vn
hN3m4zUssKN35mjOt42ffDMnb0A2JLSzvPAxNRPtZyznem/RbRrDLowmYt7i7jmT9IzbPEu+Yozs
L1Td1jde3IebKI67raiR+sOUdY51iZwHWtJwZceTv/aVXQa2EbrDSlaTcWGq0AggOuT7uZm1Tz7a
b/egRwygQ2XPIZJG0+ndYWIDLQbMF7ecHXBJpaO4KZM4vP73F5AxC8kYC8aQQ8vJBXQSbfDHsNVv
ZT5iW0jA5robQbPcidutp/d3sefsxRJ9yLKXDeVKleW1XuzK6DHqrsqywHgwXaAKX0m/3ET9Pm/7
+wwplQdwYoIbwMO2qs3hEZ3uZwvlP3z7dGbJszOhsfEYuSc18jAN0ez4vXcr3aog8jvDoO5VlPaW
MeaHeVEMt4hxMRWoCk48ImD+IkqrC6vprBXGmH6tJi/Goj7Ma9RdZ3PsfVO+C19D2v5Zw0j7Bsk6
5bfQ8u+Z38ZbdiGFbE9FgR3ZjDoNA3U3oJVP9u73edrHxWGp1zhDQvJADH+aWKmnUDfiWBe3Y4ai
lzxAaJ1TdJ0DI7iGSFBftCL2HztnQuI4kA0FL9G+HBo1r6sl0C6x0PBrGirlZgbStmJJSZkgjU6Q
eUke/PkmOqlpeAjBP7NRL5Mamofv7ZBf9is3q1xs+tK4xbeo02yu/ENbz8k6E4b45Kjyjy9FzxAC
kYHm5zTFMJqGOY/QedwaRRpy/mpyYPKds8m4vW7//KlOO4U/P9Z7ohPQZdiiJ6XaiH8SIWRt3iK+
kHu4P3pQTKR4xKZ25PwLzqRKDrmXIZLW/cfen4w96RYQT5JoDgydp4P8iX9Xzb+/J8B4Hp1ZdGKs
Cx/XO6vyGeDNrXmbxMMbtXRdGjvlhDe5ObiffKsnB4efL8UmzBdKY4ix1seXymwtdm10CLejXjwI
X8MoWSZO4AgIM24Vqc/ycpZq7uMdzwpk0XRe2jQm0/yPrxdZOF3jufRvfWlWXx0YHms98rKgTCwI
uB7Kh6dxMNwuSOJyP4ee+O7ZOBVXSTni8QGYG1/XU7SxkHN9EZobHuYkqQ9kfJJNj7Bx+uQJ/X3n
offBZMnD48kKetr/HNRY0FOc0zvgUWUgSJn8Zuq1uUcnZDJwM+ShheLzSVV0WhrypbDLoRij50pV
z6z440VStVqQHkVz10nDOaQV46eidOrtVIjpqu1RgpQobF9ZlmsIuH57NRdxvLFQv/38uv6/yfx/
I+v5ZaH43WT+Wv6vi9c2KatfRZzvP/S3zdz4i5ghnXEsyxNVyaKH+VvDafwFMJiGDv194JZ8j//R
cJp/LS01tJvU2syzl7Paf4hr9CtxhpPw/Den7V9IOK2PjxmSL2zu9AJ0EJuMkDhcfbyD+tQuDWfA
3ue6iJxLZ0x2vjeN+CI7L6imzt8ZsbkJcVNfCWXv9CY5WGkP197I7pn1bmQ53OGWwXk5xs15W9mP
ZkGtZRaT3AivyzexT2IbPfv24OQhCSVWmAfEYFXbOEsx24jwR24M1spQZgrNBzTmqLlvLgq7RPnF
3vPLLy4olUCN6Jgcqd8pR9sLUF2rRnDUUgX/j91hDpKHsnmRVTSs9B4liLDC+0L9jY74V7f5fVXw
7yko8ANI4f8Ot7D7US3Ivu70V/2PJC1wX/yBtFC/Jh8ZhYvI9ef9b/3FyYTbny2aVDFmQ9yBP+9/
oXt/LYGFzHOXxHhG1hys/lvEbP61MAjBhvgLGhQI1v95AAz3L86BdNLoGFLrLQKzf/EAnAxnbGZ+
bC/LUJnCinC202198EgfiJukJApKFe1CByOniYRvx1xLuLe7Oco6DdfPpLeQgZDxB6OjOP9GRFnh
O5BhTkDMyFwZob/ttxsLb0hHQzJZXBJ27FpUYG1YB5XmFnXgFzRTPqtM+OwfNks+BIdjnVkh85qF
CnxaB9ST1iVY498kS5G64UVx6nZEBBFmDe4INwSqxHjlTNPMCADWV5jY884bDOtH6Bt59ByWMAl2
sG/wHnOKnLIvEc0EPaA9VcQB/CJ0vco05atk1cJh1ujAAltzqtAr1i6QHpXb0sHiPBvtXS1CDEJW
blbXPKi6uRuLxFEbOVp2t5sVED6sWw08XMMBy7ou5wLDrJ8L196kDummSYFXZJ3odXMtjNj31jFn
bj3QmrRVK2wyY7+a01BaQRPWGMudqSnXUZGE7a737BJ6HlyufuUYaXMJpK559ozM0Y89s3EYAu3Y
rZ0B8xS2rxzLuQrTmthpmcxyg8LAyIO6Epqx4ZecQ6OzjE1eDtPtoNWY08yxnp6FUWkEOxDnJ+7m
hvCrbWor3zmbxmGYNtAAk/tEd+pN5CCD38VlNJk02+hSB63IShRy/diML/y0SFZ4eNRwH/vYmG/Q
4tRy24Z4UddaXHHSKxqkQiqJimlr9t2QBez22H3x3DTPPRIQ7J+qK0NmAKr93qB9d+/isoT8gIKl
nvee1ECVpcM44IpMcg7j3oRbtx6jeL6WRNVkW68RGfjzRo9wESOFTwB96Fj0BtXLFSJl9zLSTGo+
d25UEoRpwqfoU6N+riShTIdsCI2bgUEUQH/4rGd1P8+UXErF43byp9ZaN5Eam8s+NmuYx0OH7deL
/KbYmLbSmgNpUVW1MrViPnONBkF4oeXek+zgbAdKLTuFacv4S1y6dOxzyL/Wxg6HsjuIqBsHDuVl
0TwPSZG+VWQZRauqpCr/XtnteO328ZyupaqAF6+M0npFw8CXxK46hNuw6wtv3XuwMzddJ9MGDJKB
d0mr7Ch+IOJ0+EqJKJGvMoXmScpnbQ4SOFD92g5DaVwh5eGXRaPOL7OSqkOy206EW20a/AHFAuUG
37z11OyEx4oUPY3J0eDp29L3yY32G00PGndQ4i63es86eELnYeuXvitdioJfKic9h/HVjuP1aGgZ
Z7ifjyJ9VpXEqzRV/IqaTXp8GavQtvaxmGbsR+TbjlW07sHQFd+tjE77sOp9CexkJbKkottd25iY
Hse4ckYL8srIC8/+WD97XdYbV3lW0KD/ebvORhPaT1JnIh4Ugg4RZuvlpmsHyKNbr1Ya2PpuLstz
MIqkCJlOnuHx7bxXlxxk4OuJaLjpVWQ/GZzDnUMJpNKAT+ma69pOuxuuick+j07rWdBkP7dzBM+O
PuDBy+nnfR3FgPWtDKvvaZZre0ql9AgNrN2ozrAPEm3Z2inrPg8iz1D7qCjfQH5AuaOiiZByFNml
C7EqXdOqTOItyHlJ/lHYQxQlYXTYlGmofQGTKVn6iThO5xQ6dO25l2ACygcffcKyHUTVy5Br/jGf
EqZQkyjhrMpMGpg8Q/BZVZU/amHtHxp7qC7gQkzDCrFCem0OfQ2ILvVIZcWV567GyY0f8tG+8+IR
JRgt5ASujqb6/oZ+s5SBz29gGE0DDfyt3bkTL4FbZe3YhHEYFa74oAuNZIYDEiUL9YwYlFp3Jxp/
nP4DYHr2taMX1bnu1XwHppD3cgTlQZC9fTa5I5nArYffte4HO4jsNrmd6jgbuYbedDWXkn7cUIFq
ppnNctw/ZG6fXk7G9KalQ/vF06sKZjN66nSNOrgUB1VU4ZcxS+/k3EaHvpHtOZ8+D5Qn5fPoAypi
Lozv0h+ydZ3LageYAhIQR+gucJO0PJvRcm7Ax/YD9jgPqyghOuaa4AKe3FRXzbCZszhnNcvjNzps
xR0rNkgI6JcOLby6a3Ya+EP+wi3iq8Fv/GyDzbfd2lEHkiG3nLlZx+wJxjptivQc2F8Uo98BfAft
DPHd7CYY5/xGha/V7Jt7vSiNF1m0TC4s4TZfSRx3tA22z+muGRpnR7JEIyAfGn4WwCbpcRNDHt4A
B3Qu5zzPDlpH55aVRJ4XQ+auy86KzuioN/u8dOcXhRRzHUlDFtsG3yG8PBoCX9kaU6KXmj7Zp1Xa
74sKUCPgVh2uD4HfxllC+YKZEUsJbUjJN7Ya+0x9F9Vo/XBi9RZqc3sB3y8Keqqph8nyw2dPy9wX
QThPElhd/bUvB+ysjL3CdauFOBMjV+kkL3Q2L5X57jFNoTQdtVw1t5YFzJPzDLg9QgbrHxMIhDcv
7ZprVvgGJwrP3iXt1/6brvfunYwVdMlBB7GA8YTg9dIiC6vNjXxNAJp3UxuT+1q04DpS4SS3LJjY
lumIfMn0wT72Xqyz2tThhZdn87dOm/Uvkopra6AruEHh6K/riUCOUpuqoHAIJX/uw6Rk/cBN0aE+
jOf7GeA4RweiBinHurZW+4zkV/+5oqhENIMvOd6kmV5mkGwJCYMEoqaLuAqdZ0DyPOzGjAsH9gGY
BAE5rl37kczfvH6AS5EOdffotQ57P8uBB+MimRmFGyHQuzhBvFvGBboGo7dYF+ka+iZHqNJ0t0OS
juOW3SD7kjmMLLY9wYZHi7aUG9San+86vGbxunHpIa+rpuq1mwkS9b7vC/tHkUYVvUcWd3wJ5ujg
BYNMtIuxNcXr2ZgSONYUY/CPR74D70GByqcpCXgbD3HuVixzEXK2J6PhTa9Hkk9sjMijY+1xqkZ5
IOD0dRuKoCyoLB4uiMRl7QdVWIof+Hwh/AwenOwAZqqv1rYwyFTzx347jEC58YiqxGe7q1m7deH6
QAWksRiXlsC1GgxjEmRh20lOeYYjbgc30bugoo0abeCB6OBBHT3XX6rE0l+k6U7jtfSJiiwmy6LR
mlAKsQdoSmM6rJoYl6+q5bVDpZSc6+GoZzz/k9GfRbb0R74JyCbnfup3T8lk1TfsyJ46YzCy4LGo
OggvIB2ddbit6+9y6u18p1Wub+wYhMpq644m20fugxfHAFhEuxSzF8pRer7M5BEyr4bBRujYmYDR
VqS6OfpN3lg55AxfqWsbwCL68livd9LMfLgI0vc2BgVeRxrqgFl2OXewmCTOcQohMMNIGdO9GUbp
rSFH9lWrtuw3iqNLp0h1urOd0bhnutmNIXblmWO1D2UNGWuUiAIy7pgeh6wyj0WHn2qngZHKMGV3
mXWsCtr2G6F5KsMhNkBri6kznt06CrG4zENzmbGH2ms1VjdWGMN1ZZKHV8qsNYqOUZkjyUWCUmy1
ZCiaay+beNhzjm4bzjMU66j34te2jHrYHDPbMryY7KLVpfMj0l0oIgJoWmhTbW3G1BGXWV7UL74e
YWNO45yfDxsJ7dm3ahx3Sa9SrKITNgPMWlBewWYmDlTWDu3CviwrqVaDSkxvZRdDmW0LbW6aneFG
hrmSsy3ONeBxTTAzi9XPOPj0jARBrD/6CkjTOvJL72koEBQktjWRahEn3mNjajFolY61Z907ZLOm
KjbPjBo+19oHrkBZg02V84VZGY8ehNJz/723PxFAjnody+C5o5bzXaRJ6wF6evVs5bXaZb2fvliA
WnkY8mr8Tpxjc+M1hHfwiePQOkjhmIfSMLvhoAHHyta2lNpLCMgadsb7ISDO9dE4n7LsMcXGFW5I
xWvmrZrRB+57bwAja6H3I0mKsRxUDj18M+0hOWqJNh7Y/72Dbnr9ud+Vi11b5BJiQIwHKJCMvoDI
+7JbxzMAoS+x3s6PUp+ktdEdOd+5UJg6GjSFecztjNGmGUJDJYfZu4ap5kGdzS19rS2Lha230Dgr
FOB7NBTtHeW3QliJt8qbhmRfh8uBMK4iFJ0F9wXalwo8smg3tevGh7iOv9tOX6+0ORkPPHQDEBMv
AteK+ZMvuRfOnol6thWgZm+shKimFr/om1Q2/HY/aV/8MfbvoimMNgs3MTBcUWCkgxVHZkpbutcO
j++PcBgFzF6OLE+YSMt6XaHVJXQ2GfJm17ST+6y3lakCp6N7LZbzF4Mqh/+uvGa6UgZGQSOu+q2X
uaW18nPGrvmoEMyapan24FXKM2BI447NEhM/Z0ovd4GFhGYEftjRxmuNymNH8uKXxHWjB10YztFA
1LxKNNPYzxC3qN6mqyVV7smuB0zKeFfio151swl7L2p3zmSU12QWt+2Ku51RwmiN8jBOObTUSVcP
Y667O5LC/cdGM7dVYavFBwSoGHG7fz7n7ncEjWJeZcioeERhAR+9MiECQc08I2EkCe4D2eqdJdVo
HNh9fsRDFH13RKP2U6ybG49FFY9oJZxzDZesGcClTGAL2qmPyCPv41tWyfyi8AAOD3Xis0TU3J3s
9T64RBxjPriZ1HmqEh8lSBelgVnrlLZYyNcFB791k6r2ukgStPHmoC6Y3/yAyOxv1dSLQ+uY+dFK
hbFXIVJcNjRr0+ii+OGltblJXGzEIGdgmgCibu1t2ha0JNFR9pdW1XU3ZRgyrEbbd9aCG8sJKqPh
KKQbuytOIZpNPkBTQ1vwZ9xBAlqgDLs8XsMXSs+0PlQ3pOC9zlE9nlFe9Ptsclpow67G0NKzroBh
5o+qgKa/Gb02WVqkpvtlSMdpF9shsAxMt8BIPD8ZUDgl3Evcn4ewbhNzP5aD/9Uqk+q27LSeL9+E
xVO3cd4f9SEPyTdLGs3f9Eaq3nIYapeuTlXDOukDHGrrJNsNwpm+ujC3YOjUIN9tx1bXnSt4iGJj
ZrkXc9p+18YYzrFGhgbFbG9+afsFSdFKvdxlrjt+DTPc46uUqoOnd4LmsSoEBxRu45mavLUiDaV9
Iu8srxAHinG4hbFmwz0CHTEsKjV7U5slEOVOWmrbhMaz1TT6sUwrHGKlDhirGVJnOwrxotHH3RnK
Ldd6mo7HOBTRYeT8QcqoqDfUKOytbdqrlZfp4aGZSAegc1tO+9Y19YcRZ0++Zl2ws43T855H1GVf
aq8MgUiPPpxv5WfX0Vg1L3ZUOjmn8666n8YQqEyEa3Z03PYwtIgXt25myfS+LVVBk9uXWr+WTjpA
6lMivJqYGa1Vq/zHUstbHC/asGNCnM3bMRosh9OKBs0EovEt9eC81QfTaFa4XtuvjBjbV5lFLR2z
Rn2DiZi1ARx9AjlEvlMF1DcqT+GtPH+wzkbV1JuuUOKSDbD5KnWRXQMsbdZtqCqOYPNgXBgc/aud
oFt4GPJ8OFQckm4QeW5dl3S2wI2m/Ouc9PW0Zuv1D3pcHDPTm1Z6i25Nh59zGBFu712wYk8Dxbpc
A/b3frSDNnXrd0tn0LvY3Ak4EC28Pc2Zb9xZyafGhrhSSaPrr0mbmLZV3L+wHRd3qVeCbc+K/LqY
4oPk0+6kkDzonpNBZBrg9pzNaT9rZ5HrdcMGqKB4mVu7efKK/rJOjQJSk+5AoXKTpyQqtdu2TQHd
zZgURkQpz37W1XsRgQ9KXXFXheCsU1pl056a2Z9oYwiqbc7JaDsHpzhXkrA/jpPlDkis8yJg1QVZ
ZMYXKd9SXxHcAOItVOMqnu3yQK8HYllnTAeJN+i2S9mJqHlsHgXzVnelPKPpF61jtqltK4R1EVpk
QlSJK+KNMfdQnfzOdOGikVZCCWDL5FJrff05lFR2Q1e14UZmojr6lRrpzdXlixub1HD59KYX47Bt
jDx5NIjgpbAKk6D37fRs9OP2IkOmcGm4+cOM8m9dqvK7W3nQpLqOJ6jDN3RF0uAK42f32FtlnIDN
KfvHzrLFWVN6/bNX4lTmaJBVxnVKHTG+lLYX0YR1pZYHfShTGXAecmh3DUmkz6u6sPiMtPpINEjm
gmaqm7PzBLHWdPcoxqkATeJzAPAvnaDQSrRmF5uKxmVjRlSpfl9pYpXkQnvAuCCDRsVwCKNYWUdR
avwPHOydBQJS3LPjtoi/y4RaqhqqCNkNUS7RQXEYKQK9bpv62PdVGAcgk1J3FXtEkWzsUR9rpLDS
J9exb1lmRsvl0MV36tF8iotMfaKq+6eOuW2R5uJYqI4ZAnyce8EaDgdySn/gIJ/OvEJq9n6aURcS
yBX1a6uSIRlWYTtdupAinn4Zjlz/HGL/Svz4KGZbuvWLWwwFIyobdHGnDnnPUV0DjvDVq7ryIoFI
sIsmPQ1mmq7wSBq5r8xc3oowswrAW+IzKdHvIw+PhDHegYXkDFnuqTeUOX4sRmcBR2o64+BCK10a
iH6STN/CwrLVfY0YSWPl9/kKRqFpX9M0tbotuTxUdEMr6c9Q8zdpMNmw4A+kIk35kdlbaOyArRQC
cWDXjNfVDDZmpU+pKT5Rw5+IMbiE1B1IEZgqIYxEE3OiRhAxtrhJh31s6GHm7OI2pg9OFKOhrUl9
kTDkMl2H0BFlzHTi0mMYE+X6MqoR4/BodVlR7OaWkJxAf5/aiIZ0h0/EVP/0JrH+avbixlj8mIt6
5RchjInOjrhiRHFO3aZqF5oC+V5BFsPOZeO+6eMh+eFnPbMaSFFc5Pcpkl/5HOQMgnqcTZxGCe0e
t8W/MU727H/yEJyiZ5hGmzYWEcTASMEx6y6qs1/eIY3tuA6bDJwJanN1+/Oh6wzkZTsQorVzybph
d3g56NcjqGon5xCN3Zxf+mU8jkCt8QJwOh4zyoe8KbldIBxwp4QN3KljkTQmgJd+6B3vE9fJe6z6
f+QhwHIgItH44iky4P0gav74zgnmmHM/hqZnWDl3r5lNufeSRw0mFzHxYL8WDd93MIjYyi4iwwDr
xXIZp5fR5FTx0XbNyN7neR0yxzLiJN8yAuuiYLC7RX6+QPbqdJkG0QmI7TVGauPRtkMoWH6bO1hc
ujSztg118xgUBUcNaukGU69XFRW/sBBvnJjSW1Mz6bUmCOANEIyeeK0JHhluhi527v3RJIrJ7Pv6
M6/ISXjucnEIHFjy/mDb8yf7ZHGbGUwULkMd1HnxGF+KZGGgyD6ZQzi9YwUKktAa86Jrew5UbZIY
03H2nYj0Ea3kzxaHtiu6/x1agJIRLVErtlXvWUSz9Kjh07CICNNssVqQUF3QZPgzUORE/KiBcQJV
tFtq/hAQOph6r7VTZPOBrkv6RINfm+7/zWLqGhryJ5YRbJIELbAsndzC8aBPk5WF6arwANNSQUfr
jByuQ6EV9ZkDnXlNzqVDLYFRcDMJHzLjn9/Auy/1P7ci74CLDIgLRZgP2wOX18dbcY5HeyrTjn5y
nHR4SCPdoogEPsvA5H2kw2V2rYMfWvFTIqqe8Jy4XVZWPTK+2bFdl+u8thMrMGjOhmsjp1e5LZDx
vZQpmyCnT7KGhCI2aIOLDpiwzBBE4LDkAFvasyjUqjBCsbEtGpW7Tz7cx70KfYiGt94D8QHvw0Vs
ZHz8cDbZJFro9N85mTQXdFrg/Boy593TIfAvOEVKdHfQls6IqYtfSVamneiCVwo3iPZCczP4Za+v
Ks3xryY6o4Ga0vTOGMcebCn8sztfTunRkSVrihbaZbpmekMYkaYN+kUygnKmJUzb3CMiA1o0Yao1
vTy72xCeCSY95DC0/vMnPtFUvX9ipApo3LAgoz47VdrmonIJ38q/9+YyVzOZenCGqLqld4YqYTG/
e1hauceqC4xg6GXsir4rNTnHGmip8bj58xs6Ge4vbwiHtw17i/E+xgd3Ueb9skgXIAcoIqZlIWU7
P1SkDd+lqV9CjZc6AsPRdKYHRRQXk1wSD5PNYE9eeO77ZQJuWPadhF3S0JohZsB/K0mh6jdpoTmX
rpmZ+lbWWfHWJjajSpussAupyia/0wZv5Hy1DDhZaOpno+7se1vSr8dJqNG9e/9bJEE1zXpNCXeN
FjJR4LC8LN92oeAWqQjPWmmq4/hmd1UGbL0uKBYnTPpQ7BljRwvnKkl2RTV23NFEzdBxoShHqK4N
2DELVpH+CesDvyx/n0AahWVGewLImr3pWPrWY+zPQdIOJWnLHidaxpxhNW7MNG+qoHQL3zqUU7qM
2oWRnWNm1R86f6IjbFecfVYE85JEpwr/guBfklFLQ8deYfYF5aud5w7TMq6uIAVDMm56/2L/n4mJ
/ifqhAz24T/ohNRr/vW1/f5BKrf8yE+pkGkildOxiuGEQBPHFv/fUiFd+8vCvEVvT2N3Aw7Ajva3
UsjT/iKakVKWcvo9k4UV7G+pnIv2CAyJgVxoERnxg/9GKfRxJcT6gkQOhRx1h2PgRjkVpAqkPzNS
IH0zIW8m89lDL+cKQ0fdMRa+d64DPfW29LzEtKoSTCPnQhW6++WXC/YPZ4eTku3n28A46Fo4XxfJ
0smCXOI14gaGTU0mLseVcBwt/1AR+MCIKhnCFwZUtChSt86fZOMYkN5bH5lD6mT2tJd1E14BQ2A7
CiMu3RpuT3fmZKxdK9ThCmasa5XRvyuEiZoyUHihzGenxsFEHvHHFSxNZ5940Yr2Yqxmgj/LaQez
or/EL1YfyfQGrk3H8rbre+jqMnXYvOGRp42lHyPldES7ErUCxSxkfPfJ5URH9ovM+Odb471BDkGI
iRjypHwgUIeLLeh82oNeHN3Jwf47Relm5Py77fr5BgMp/Xtq4mAGJLBPZmamuS6p6v/8Tj4eSP9+
Iw5nBfrXP8mcH1b5jMk1VNv3fDJfZCurCMsfEw2sa7sRAwU1On2mJKDipnkKP9nzluv/nwrm79d2
qV04i2pIS09OU22YcFILXb4fx5wxw6oxskDbppinlTfikEQSw3y3QaTw5w99stm+vzJh0VDi2Gyp
nE7LeBIiQnYamrsILUy8Y+gVsPEa3r7zUjdlxyvag1Z6w6odpHU7IIsB1DgWN26GwfCTq3Bizl3e
DKYFqIULOJWy8rQn4Mxea89QHDZGLXryw12REouom+xiFfWrEUQ9M5azNjUmuZ4hTb3W6HbMtVM3
0esnF+b3r8ThVIMkElULb8w5eczpPWLCzjp/4zUWrVIGL82WcXh4QQ8/IuEPMe1zwpFuHQ11fplY
ISUAfsR7ZWvbnEkWAT1wKp9baxTnY5rYAYTseN/MffjJgvT7ffu+LmI/oAB2IMJ9fLb7JCUSCdcQ
x65YAmXXXKj9Dt0c+AoXBoG7l5a0rLtpqqP9J9fot2cXGTQCUIfrRBdDd05uWwhWhFJyStni+9a2
ulFPkB6ZejGEErX2jLHN+KLLfH7L/Hjcjzhej8xTkm3moTP683t5V1h+eIR4B0tThXsIhzX18sfL
INMo1cYpWmb+CRlFWTM6PKoVy9p5jwrrtiSseTozWKGv5gmLz8FXDYUZ4yTPD2hwzzddTpDDsWyE
rr7oYRRUZWSLbUeYar2eIYuqralN+rmwTWJ7K6MY+x0jP6oXy8Uqv86mkVCwP3+q358Ikj/YY3g6
OQCgMD0pPdOcJlaiZ2pr2X2/VxJvKQzdfD3QughUU5lbSsipWpVG+m1USuw9csc+W6M/Ok94LHkT
uE5gtursTPzh46VlSY4Sp8K4aDj1OK+6vqko2bRUv/B796FcOu1//tj/8GWyuUIhMtDVEnZxyrs1
ZTvW+uTL7WhNw7PGGYD8o9y6N7S89IKGCnVdd/V43sxVfe4z1z+jOYNs0ujdG4rV7x1+s0fEf4Rv
YNR9rCuHuaWyj7E+ITmNMVzubRIQGN3gJrTWCeo3YluE++3Pn+Ok0bdcOT4HRkiqKhYSjscfrxwp
YBbBHqHa9h1OhKC1tH7jVLJ7skTUHCtdYdT2mR4mIqr39RwRylJU7t3Q1TeT1dZbP47kKg8N59Zi
2yMbwB6WkGnvCr6eCmpW0E/2gxML3/s7diixzGXtAzr87mH/5awj/T4TU98OKFPb5M2En0eazCDJ
E8unmziMjT0dBv8gbaO4dcXwjbMBjHuswAGIFXzzaPjEuRfOSPg9p78yKrrvPfgdQcLsPH2ZEU2h
hijHK1TED24ksoNqwwthprSiUaowOxNKXY4EtnxSA/1+Ey+Pkc4SwT4LB+hkfTB6D3ZvqQN/k9p0
3mVCbpSpqisquekQmlb6yT38++vhCKKOoweEedv67dwu8VGnoT1uOWuXT2a/2KMIjwmadviqRUmf
fbJ5/sPrYQ3HSsI+gGnFOtmvkF0VCCUkCZ9E0D94sZ39EPPoHolTX8bszafWp+Xe/bjgYltByAXf
cGHBnZqyaUWV+OKjaVtjOlkjJGJ22VTF3ZBkjbaelHtJ68+6ayRZ3dbgkr4uZUlQD0mA+rV0++ie
+Bpt3WOC/GRfOj0o4GVg+kr/bcE+0oQ7eerQffqiS8Jx6+dmtgtBsj2CNSEBNHfk5diDFCPoRv/R
k/u0MuE/fNIv+KeXxwBNJcfTz7N/slxWTUG8cFdN2xnaw4Mmav2FQcROWAVxXX3Xm8Eo+u9eZ9dn
cSrcTz78CSFxeYK5B+DP+pjSLNoVJzeC5/WlSe4mQJGKmmWFoMC+b626WefNhEkinbt7X6HY6CP3
ANHNggzkqitzspGqIZZFFSNrBuJOmveYjMvo4c9r4m9Xx+YEqcOYo1XIQfMUguHkMhkKrTG3DqXA
vkW/eVVFFSFBRtM8Dbb5zSPA8pbRh7kt8067+/Or/17vkg3KP+ypmga0/7TeTToimE3GituUZAlx
KypZPQw0FofLtOOpCvKWXId1NDok7HQMR1MatlW713ViNldj2vX/uvTnDcHeROEGOZ9PdVK+ReEs
NcI2LNaJgWg11YtiFWpVfzEyLiSZsj+XovyMxfIPXwKRWUurFBPbEsL6cV8iDD0kKV63tlnUEUyW
+kp/620sKVPhuDvrvzg7s2U5cW2LfhER9ILXBLLb/fZ2+0LYZRvRgwQI+Po78jwd2yfKEfetwuWq
JEmQltaac8zFtP8IOs+onyr+DBDJ3xhnt07Cr6sH4C/ArC6gOp/S9XdM6SpN6MolRJeZe3TWEEww
08KnXnaXzbXHq+rtqr0QyYyCveav3Etr6c2zNzkL3INq7G4Pb972f3l3b72PP64LQxKWTuf2s/wH
EvFf+x9TdwRk7kxCYQ3iiUiicQkSICydQXy/7DKLMFuQP8+N6dKuD1vvVC4a0RtBOOFlRcGGTGdx
o+0cM2GMj129cXrwFhyw6bDL4F1ZmgqxSDnv+Ukbl0iijmGg+VvhePsFf1mdsX3jU+cki4nRDv5j
O/yv76H6tnEGtKnHuSYw9nzrlmDarUZaDnKRDJbzrvDDRHqaqIM8joAN9J2wE8QaKD62bdqmE7Nr
/eQgTicIHsP5kHrbRvTYv7+Rfz6KWCA9rLOsWpijfj//g6yZmpJgrqNF8ycFnRpcptn+yOw+fnBL
aOHR6GzfgqE/baFbHv/9w//YNClwKNAgigR0vXDy/voe+Ap2R12W4hgbz3qtu2J5DmVsExjH4YEc
mfEvLM/fEEAsznwg6zJbAxAJMoV/e9tpMGhSGdAnS9HN3wbLW08NZ97Uqnwb7qLl91nuB+bMnhol
OHXsrF7r/uISdIBVc2qB2osa1IHUd14bDKd2K0cr6xq6IW2xR5+kGPyD2TT11UYy07/fLcf746Ei
DzkiQcelzgj4Er/eLon3y7Ln0j52POGPnorjNwdI5l1fOMWHduXM2yAAbCHTbughwXzhGAeIACJR
0D3yKhRLYV10f6lZf2Mz3G4qPJobE0Bg46XrfPuV//tZp2XSDzsBjfjFGiKe2Pe2w0jsz/sy9PP+
4+pLu7+YjYlq4rtL2GekJIb30+6J6xSQjHbTIhblASOSegAbUORHg3/b3JkxRgbtqXIJ7gcXvcZf
7ucfR3cuHNslCy0EPS7+twvnSXA78GeEVkUrOdEj5sQuq+eQjBER5p+7aZzQ9DpNR/vQmyMnI7Dd
fJl1h4aWrdrDOGMtSNJLTXLRAa+fOM/5iqhstW8Vt3bm4OZFtOy/Xfifqze7FXAmvKG32u/3wboZ
JoEc0oFdM9p+dyg8Z/oa1AQONl7x0jlI1dsisr74SlsvhSv1W9Q3Fbm5a/dYTbzYf7mP/+NybkdT
PK7YMD1u5a8PwOQtnDqo+Y+hMNuxyD1yrdy1vPZhoB9yHZJDpaW4Rr2Jr2Bl18fG2dsH/uEi3K34
S7rJnwUYmCJqHMCWDNVABf7+jjc9uivG8Ezt+1Pj5WiXGIWaVzTE+a0N4d55Ra2O0zSS8hqq+f1a
r01KkOCS7TNKMZKg92fGw8Tx6qX5W5/kj57NDSYcMdKKER6wCP12dbdUbaFs9M0I35Bc9bSvD3GY
l8OzRbRdnzReKcVHa7OmU+Baxj5G1uatX5CTUgA1bWthHF9F7zzQrqeXnAfhEKYREeBbAn9Lttfd
7bw+HcR4iwoMctkfm72kzCw5tfztVv+PHx75ya2apDnCAvDbl4kGImsrciSPZMSS3iZdxTE0jI5r
VVgQhQK9P+BZay+AG98s7skzKqvw7JEhdsKtG/xlfXT/3HTZyGyHIi5gVvsHqjnk15MzJ4OjJHL7
Utld99hN/BopUO394E+ek02bp4kOdP0sX7eJjpK2n6N27Y7kK9i4T8zYomMVgpNJEfsZdkJFdhOJ
ccletmg5ULNZbyJYbnHKsvoyuhCdimr6hp64+ty0Ivzwl3frzzWfI6zLtwHeF3kMQX99t1RVb+AK
w/jo8oI9Saf2HkJVAHbsmvrrIpi6FzXSStcuEVaTMP6jLMw3fogh3fUmXye7dg//j0vigAWYhGnQ
bUj86yVV/Ty5NfMWwhGxvKlQD/clz+uBtjKgl8XZTmHTzJ9idiVIve6WrhRxB0s5IX42FT7tNury
f7+m2wrza7lFm44ILn5IZEb8QL9e0qK9cbUdgXNzC8KPW9WWKYOi/oGafsmk1VvvfU1I7r9/6P94
3mj58qwxF2NyQEnx66fWQbUA3uTsIMfCP9H4dM/oA8Sp0i36Idm2dwgm+k+lqqq7QdvhT+PVX2Ww
7NUhRIFyqqNJPVhNTNaf63V3gavDRwt556HeHaw3mGX1qW8XJ7MqC35TN+Rv/eJWb2w099ralfjL
XXT+0zT47/sI443ClX2FyRo8jt+77nWj3NuWaGNRG4n49dY9JDWYscFbFbvbmlqwwfbDxESiSFmE
CbD2Zje+rO2kcWlsHDkPeGDH/bCj3xg+AJgtCoIeyA/MMIzDod1szzIHG2O2+rI6zZotjCNOO4Nv
nSwV7ixSAMO3oJbbpxzEOqOXrv7Qr0S3F7NckhHLL3SZ0ZmGbI4bqvfKG7H25bwm9WGiPp6p3Xzz
XM/A/w+bFGC3QumvX4Iu0iR01aVDV7POGwj9ujDZ0i/OmKDQaRNyda099Z3ViolNDDBBjqHfNJfc
tw3ZUY2lki3w8hduHUbYqlL1D4Xwp0JXumLGRwtRLHcLVU5+dhdC7NPWnbTmC1pzfaFCqF9o5Kif
JYgsUq/4cmlrNjJXGQ+YKBmdhsj6Xo+PvlwqEjYH3XtJv1q4n2YT3zJpRTA6CeAz8tR7b7PuiF4c
yUT0hzCBZBZyWrIMBuc+t+Mumeeezb7dyCrNkUGrswbUf0HwBhTWi9Av7Hkh/MxelPcUa8Jcr07P
jC2r90aGqSyi0U7l2Nr5yaDQck6kPDSv3DyWQ1XfblReF3bC21hPqdOH4nuL/A2x/b+/Yn804Hkg
Wc7dgKrixqoOfltrhjFUyO0DJ2ud0rlWdt0dLaF4XwCxPHh7C/V2W5vh6LCJX/3eI59hcpzLX67i
Vlj/8lqwpNyabbfBN8dm/7fzuu2rnSzoPQf2N0yXps6La1cFdtZE5WMxm+7iFeG7SFsl3dRC3bWr
Qk0rYuvEUCSGAreF9IFK/ePfL+v30xNfm6uixkHJzGzid3T/MLL6j3uBYWprzY+mXodknYV6Xuai
+RTgiD3+++f9cXpiheOkxgbrxrDx0Jz9ut4N9SK7UC0ii+I1vq9MXl+VLZvP0bK4SRmMvBuF3z3i
lCsuZILAFLFxx3LMcnCLhLWD3G+p5P4h3FT7Ct2nehe0gzaYWcMHG+h6to44Ukmmxzrtk0tj/+1p
gunzxy/JYTP8j6SIrYI989evEPtrMKDfyiFgz3uY9b5Q0WVsxrDBHD7NUPA2Ka95w4J2shtvfzfy
/AH4mncbZ0/gmIe1QOkP+o9E6dRZONQmcC76z0RwG3FwyIefZFfj4sbo8rXAc1glS0cy/IEIia5P
S3uYPqgO3XgeFO0JdmIgr6PWqsMa2cv1RUJJL+EukGp82AfRfZLhblj4Jj10J5p3aImKwcbSpE0x
6ayv1rzJFjgP+6WImm56jvN8U6QHR8H1dr6OU9dWTpB1quiJoN6X9tswVOVwrBqXeJSck8Q31ERd
c1515dVpGCsKxwbPDFlCpbP712rPXYXcSW33e01rDMcBvxdNO/WdBaKZ3mjCqG9SdSG/5FxIjlOy
ddprBxkB2e7CWC+NWi94bCJv4EWwS0QZ1bKbr769te7RX6uqZUkLHXOaw9uACaVLV1wYi6HpDxnb
+lkzlZMm9SBu5sOAGJZ013UPhgNJm5E5O0PZdFfRxP72gCdqxvJm9uFkbJM/uC5L+2YP++1eu695
H1MQbdpTRNbnjf8PC1D0HAQxuroJvEcKINuKmTdWLq7L1jvTFxvf+d7UWee8BwyTeFVQB5gPGv1k
rJaIFS+oNQQVsKZVStKx+zkqrfhZV3AMEun0tZ2xFcWKZVjvbx3WVGz9TdA8o4RcFEX7sjxgj5pU
UgI5SXoTdvrcrBVBU3kv0JujLg/XTONldI/82ziGDk1j+DATWdu8E6otH6nzhbyuOAphlaqiI92N
mFuSbBo9vrkC7dazEH23nEafjSnbeml9ryvOrpcC68uYbbv2wywkPfe9VUzxcozHrrOSvnWVxsw0
NThKFp8uGUHK6q4fhq3PSEcIBef5WiKQ6HVc2ocyjM34TCZ14xCZsMGQqOgu3SOJre1UEPCtksCu
SA/joD8dSuVH02moiPq7R7Pu8C/rmiSejn50fkSyFlXHfh+a145tdkm9rtyAjy5194xNhKTVKpqt
JrHXW6gjT2OduoAfi4fO990qy/e1fMU/V+JhnyPyQFzt7cM7ax9CGFy8m+ZSKoxWB3c3m3VaMZAs
B5LEBOOxtb7BEjaRTxkveMu39oa1Oe1EjsoTfsklNTT02x/g9IkZto0t/SuRoCHDFP7+eI6X5mbQ
Ki0So91yhK9BuC0J1Zg76zkxNGT3Jx49vNmAx4kj8mWjjoU1buIYQqi4dzQAi3Nr5SOLOqcWDnkm
/gKsSIdJiwU8laVQ9/yQmjl7Pa8XXDgkUOdRGb/DC+qIZxaUZSM+nrhkmDm3UYxhCvrWGFexe0Va
p0UxizpZHPZNUiKDuj34BaXs0fEV8Zn7Jkmg2AofMFk+6qFJ4Bk4QVL6W/yuxfvmXLt2C95NmqDb
QM09y1uPiJBQosjTR9cQRHtusROR4Un38RaNt6vPvjs0QTIsTTdCMBkc0sCwDMPezQvwLBPUeCzC
bjXPmcG//aE2mLeMsL0Pfq26ER9+MN3QPsgC7sama/3DDBE2gNBK6MuhnkEBJRiRwTN5oq2+5b1t
pmz3ev0hZNyrTog3zE4/z9r3dCksPzo1PeCMzGmKCTMaTwzOOB+eyouQfFGyyToqxtWtS51VYl3v
4Gs0/1ROZLXZFPdBhdQh2P0Xexqmq8FOgy7K3x3DtE3p8EH6lcShVaPicQllWROQq1QrDNbVlI1B
2Jxx6gl9KJqZV51OtonTYpmw5wVNNL3Y4zy937XC76eXeqoe4rHSCGzpF7jvY0/7P7m7QXfXcsAi
q5oi6QNgZmskR8bf743R+ofnqVvk075ETeaJabIvlrWTvb6XRMC9ooW18hSDkHFP68qrf1qpiJes
atbi/awG3IIRUzvvEhb5eiG3o5kv9Tz27zR9AAfYzdRuD2tp6ZmHMghrHKWOWQ4FntsauM9EkRbZ
IJAP48Y+E9BLwxy6SBwE9JAmcWhVtEr4Rn2Q1rU1kiQ02S5G3mKO7NTvIh5gqQv/6uEmINyH6jQJ
4lZx77t9mE4bSliDscR232rUyeW73IJucZlJaVBXrFX7hEq2nqjYpvltiJvhjvFz8bLVvKPZFlbO
cy3b8NMyiX491aBh5weSaNd3wtNYgnSLX/wJZoUJE2cXRNbW2meJlRD6LVLHJ2AyzVgCGcX1KKn9
bnCdZB9tlBmVM+VXGYIrZo8u3Y9ynnPCw3cCf+94DjRC3aCZXs0i8p1UVGGiAyq8RrHor47InNUb
wIY409ofV2eIf8gq4r5E7kiLkv7woPEC+uBkK+nwfwmmfrisS7De7cti5jS6rV4HtRfsghMVgYuu
UXlIhNuS5hssUXHcDJK6tDbjVhwrsCHQtPkjXLCLDwkkVpVzVW434pIwsvmwkbwLdYG+93ZRkWi2
pIax3uIUwV9XTg21TtT4XXDJwx31hzU3EESgoEwH0tLtxxpxIZjD1iNrBCTcdLeJnqPaUsHZSPdm
hwmhAGLcgb3YGX3CtVrvhyFiNrs3aj4OZbTRIFtpMF/zemUj7JiEUBWUNLw8vYevyI6mJQkDGEVv
bSON/dgyNpN3czGH39CuxQMjb3eSB6lUV9GLKFSLzHmcvpJ4g7s4mD0+jVP+/hlTvRiyZYnVkkT9
rkE4Eak4JZ63N5CT1nF7rbZwn7Jmt9bv8yrsr8JpXgreFq6LRO8tYXWhwTR7zXIKh76eD3Zvey/5
tmOGuHW5kfQxgXIerMoOygOWE+vB7Sz65SLGac9nxHZ7rhcoVEeSCgBBlXjs03ZctvyQb1F0nQTM
hHPVNdwb22mL9yXd1wP9zXo+G+IyiwdddEgOXLpabeIMfVweqglVy4WezHrp+8KdXve1G6yD2Ef/
h8Ah4xyp+Sz7ZbeUgHRd5GGO/0JOL37MICpbas2TSklBddTtknJY67yKOanvRZ/IcYqv7Kv+lCJT
bTvk+I6znDtMdcuRVSPUmWoWDCiE6JRuIhZacufcbBHi99nzX0Y8UurA9VvnKTDjnIws5Nidjblx
qQZ/SPMAP95FdDnwNgx4FgPBaLLOs4r26SuNT/uhDzXU/Y2hJa7MaNf9c9GGc35C0i4ZazpebR90
4GAU8YYSeg71T3wsQaMBAWzKiQaE1jI4Ea8QtpnFWLS68AXD/LWfK/eCAC3fH0bw2vLJJ3FTIetz
LPtECIHzk6aTZ67rQAQjMKvBypbGb91MTCsDylbH3QfcpJM4dzDxWt7R0vtac+qYE22hIUinlcjm
R2NtVJb94BfjGW+eitJ8dESf8rL3IutBCbTFnHhbC3JGhrL5WuBvet/EUWdSlxQg+4ALbHSf406z
pjNHg/EdWqv4XFd+ET0PA1mYR6xerEOgPeRyLsc5LD4R9GAX58B08mmaW3e8YwWnDyOkuz6aqI3r
q2d8YmE6RoR7Ila87cd6L5zgEBf7bO4rnxf13ttpczyZwS+bCxEaZZ65TBqe5ThSYchBRe4BKlnP
XLuMpLknxM6XdyPA5go5NPqmU69nED+uLslN7zfW1NLz2lceeRQtJZJYNFd43DiEEY3SH50eryUZ
AH6XLsEWiswXg7nHBskhgj3YcR4KYy853Rcv+jrJG7Qr32wQanmDO6KK2uGSE8lSpNBbga3Y5MS9
jt7o9mdJwpGXcWDJHSIMZduRxWIXOwbe1YNUNgESxIsYkl21tdX+zS5rbBWmlMUVvWk8JetQcQut
kS3btHM0QQ7xlhG0UkcqZ8kIOMOrVVLvTMX4o/BvDIK1sYz3CBnKA020t9+81XAqXc0QIZSa+kom
ndWOP1ZF/XbpyxtELIAGyEF/XAl0NX1fDpll5UV7jC3MbofO38D6REIEB1+P2k+WOtcwRDoiK671
ftPFBq2v3m5vgyGjEXtMUpli+MC8cnzn8ESXabAPVYP9bzUea3O02iB2OIod7Kis9KF24JNAufOm
0wQgv8wmiTLQOE7x09SqrO/Geaw140bPu06NaMPM9oehvBLQbvCE4y3yUz9CAYKpcnFTkHcdirXJ
mp8Lg0/1iPWk++pUui5PQ+nb1R1r7/RiOEqE2VS1wfeR1ByrSO3ds9/Fi9/elVPRnelzdwn1idMz
gPRs8TUOdvuxXKm8D22j1mPRVyZ6I/2d/zbaB+YV2uaokNHR1/3PcN2Iq8SADkWztAbgGXPk729L
MQ/LhYlSft8OoQqTynWUn0pksProOCPnWVWUTZSF1SwA4ce7INe74HlI86iTX2cxjEESOUrF6ery
33i1y5cmfw0YTx65/vdytsoPs98u4Q2bt76jbydf1djb//BU1DWUkKDvDhh8hv1CKT/Jx2IYO9hk
wdJ8147UZ38TILa30KI+EJvst9QXRq8vObWFnbpuPyGSxkLeJ4EzOu4JywMQvJoCTtwDGHeje9GN
XA6w44WAcigwcaoEM5EkdE1xU6dQpj55LdCghO2gWqg8NidIV9p2rz6arhXn9h6xTpRjDh8u1m7e
PlMF1ffdLcjqXgrwNjF1HBER2yxmqmeYNs+WcScXMJYFr8Alj+J1tEsaBp5f6O3Us7WI90x5OpXF
qBExZhRWPGVesY7e01BvwWmtZhAhNrDV8swbE3/20IFmOXJyNgGKlv0SuzXE1d61iJUfQZ8W7yUG
2cON+DpQYrbiKoF0bpBV+8JP1KbtHN+9S9CzL1UpgBvuhCT1DPLOkcC+SluYLpAHzcl/1ESc9UlV
okxK+srbzdHXsbyzN2l/NZOIrGSm0rmiPLINaNS+gWDJJPseGyVRho4pnS0bI7cJX+ONDj+EM4Na
ZXBZ9QMx6OkusCFjnPbBC4FSesrKfOmYuxwqFozdfnbAmXbNreuLijIUeF8WI5K9IJ4ScoIoSUxR
dQSUraH1DHOs2sb6Mmx13OByi23a5HEH8bUv8/xFYVeLjrk0wUUZoaa0yvPli9zpLxxHBv4bXA+I
tU+yhwn0Fo+zFZMnKaCl0qoW9NrRX7NLRuazijs2K2osqgYIsiLt5FxwrimaZTrMg8i758iiYL6o
qsvdi9j8RifWhr/2MDpajud1vy2ZFua1juqD8/IlqmfsyIew1faHlaPslk2GyidbnFte9QDZzhBT
VedfqypiGVxbjlOMHBDep1aUV9AmoayeGT27cAV26FW4V+ia3VlB6dlP3GTxTUI7zhOi+qotgc+w
Vk/OiuEjbffd+acFT4R4z9725SUf8lJiHoaMda6aMjiR9eBVl301tzOinppr5Xe1c3CYm+hE7c76
qTSxUcmKwY9tsClQDsSShzUZHBknBkaaTGcIKV5aCl993ENZkqvn8ZUPqx5ZGvpg4Ow6I6yVR4VG
jq0pWOfpcZrxfyfoakB8kOlSPqxiIXWELTYaL0JxGn7qGrv+sPZ19dVb6qA9uGMli7NbhdGSYEQO
x8uiS7eAOmbkJ0ZTkGW8cOHjAaC/7R3BEvT3rWC9ctCZGeDBhMi6tfe8lEaVvJbxsFhpOUsP2+A4
DhDbCnAKN6pj9YBTJ78DoCSGe7tVnNvJwBn8a8C+8XliYFoecIL732IafkVGdkU3PPgeTZGjO5TF
BnqBEz60rHqnWUd3cr0DHOvvL0NNoPFR4Pp1E01DHsyZqNQdD6ZhPbbCRXz2tGo/OZtkINnxivpP
pVXtQZJP22wuTtH3D7W02uiDwiqN0INcl2vT1QP0TSpZOMyLphUYhsUCXRCNKKTCZcD6suq++bGI
kMCn1Y+qn5zr++40DPWePwbrxgi26433belWG+BC4ESPMuZ/e+DS3OgEeZHrKQtZ5xAZA+sFBaCv
TnSOyowBdU7RtjbGfnB2O9pSfhTqcE9Y3gv0E+FQHRfxD7RwcB0K01b2+YarJENoEc2zHALghysN
44aDoZmpd/c55vjULXeqJYcBIqKU7GdbnE9HSIkjTCi+EfSn/sYjzUeG6gcm37rHeyraHwht9kvU
zM43eoPIWJo8woKGDRlu4g6kroLa8Qkidu1yagKp+QxDwf1cqTWUaYiecUjXmYg94FLttHLAx9tB
rWVpfZW29st0CPVPWt1GvBBhvUIrjYylXj02pzBTyEO6o9oFsHustx6ofM0c/mrPOywCSt0IFqAV
tfLB6wyoW9OowkqtkhPOgd/aXIKc/QtSQzSgL592qreVw/o7vdHPuEbTuLbXQY72A4Dg8p0B60QZ
EG0Vx53+xtvZLfekgPXCNy0jKswtaCx6h8Oy5qlf1JwiOdXI52IQrXsYNDzHA20M8UDIQDleb9GD
gMo8uzOPQ6yEerSJoQkOzbwtHGkATk9fZ6uGrUAykzr1EqV4M9jWlzb0a7icCAxOVIjdREdkGB7Q
pm7xJUeWWlExWFtwhO/X9KluQGTx6k+Lf+tZiCihubcHpxG5tXgCsYcLZ9r7DXCMWLfwIz3Moc1G
D1waoJp2HM9842oAdhO5OsvxWS3XsbECXNW5Z+/XyXXm8lw2dRhfRLVUmJojO6cFURLVd1/qRdXH
wBgD4Y8Vbb9boFD/8IZgodLGqTpSSbSze7K23s1pVsRt4z4No7Qv1JWgbicY6U+Gqsk5m9YVCNid
mBo8pvWpv4wa5cyjIb+lua5BP3zyyZb+hhrYlYnsJmmfwmZ03nJPFUQS4sdIbGVrjgyqrrY7TJ5T
dyLML0iUYk8/jARDb9k29tJOoNvO231Atfdxt0P2JlN4FYFVQU8ubRHufEOWNb9Offpmn2EQRh9F
t94k8jkdqLTlQAg1z9FbVlMNf+vrVn6z+7n4kkNd3M6RZXI0OGFbfqfFN198MzviCNFg49GMRzJZ
ZFzN77ALgeKg4AvLxPDL0PIluBntRAGohU6orRN/DNTFrRzxcazt/XtdqkldNGRRg9YDq/2R93kI
T0VJhzx1lslbz2NdG3FHKCjdTxrDRj6AVFz6TPKtohNRU/YPmqx+/kmMBI1+YXa75fecHv32EFfO
TGh9BxntdUCT5HHQE+vyI3SBn6ZuWcRe6hgf4WrFk+g97+PeqqT2SvrgFHPaP1ahaB50vTD/Yzxc
f+1jidwo2MiBaVZfnMDARx19SE95UOkD58TN4GNGJ+eI7waKVoIaYgwKVb5pkNP8OM2jFKHpjzsz
6S/LirPiGacQTDlLLLW4o5Sc05A9J1NA5azjSJ/NELox5nl4DuTSfh9cHUhCMIZu+r7104zAx7Qb
iApVLHaCXIpz/da1UOtoA9Txg6Rx9ZJ3dTgwI0PvkcSMQT4Cdyu3+9xgqjuv1FopWxQ7gqHT5n9r
eWA/6NyZh8zGbn+OK0gz13KeGO975Q3VWTT+7BKOruzm50oMeZ2AY2mHYxB04X5XlbGUe0J/3M8R
KylzLnuGZalB9v6d03S1pZvjWj/ZjTlPDdasobyhVrTf3RIDyscdk1/FSxwP57KEgnLfKQ/J0jrS
sE9EQ9xN0jatPYAEm/Sb7sD4H1oQfEQLyCGKsh4oS5xWZe7CiZcrYMAVbAWCx8hr55MFe285OPli
cMWilhaZ3Y7e1WrB1yclHAjrwIKt0gC6kXcCp4Du1EY1KdKqZ/wNa5G365NRu3Q5cRZe/p75W/+E
WmQKDnJWU303L4MH9xY9d3lqpjp+wjYW5oe9CF0rMVOh5ow/0IcK1/A/EVamGK7Z6p9rZ7Q+mpGF
C7DXXpuUNTrPOXa5LGr0lslUAJZWkxTMzBn+Qu5drMbA6Mc46oXJrL3isZxaVR2XTU/m5DMSWQ9b
7nQxmwFeO16wiO6cFxaDvuTLCuG48TcanTqs0bkQxzsj/fW3MEzpHVoVYyIk8WnPHHhO91DRm1uc
FdijCshcSn3Vkps2aqc9wnNbxNfVCfXbyNL3STmwYzIchKPLwGjyHqQbQHVvonX/sMkxcq7ogWXN
SIF4GJSwnm1l3iCkvkTzINt0AnPmnINy7/+hzcC9GuR0e50AZLdp45aDObVtE520ZDKXQPhr4tOE
jpnjVF8WADR0vn7Qrej/yXVgmKcytBTALEV+NuiLVdJxyCNxIRIKkqWJ/Ds4fjuTWIt+2QEauKGQ
E9B8TrztMxTeYMBnp5cg/MFJaFxvGQN9wImjMdEVAxYSkryvmLeBXu3pSVcFUpjVmUnR1AhsaYu6
zlMz8MgnqDdZKMtQIjK4HYAeYLVBIx+MU0hK1GE7yiZf5GHlr7y0rbM0CeS/Wl5M38h7W8BVvw/K
WP1YwYiNh2VprOZK5dbQtsCOf6xZicmCbMGBnNuF/g2dNcaoqdyN6Z6ksNEp9XzP8CSQsPrHqGEG
yAyhVPeMD+kTdlvu/iSX0+N6xI1r3yiPVGpgMcgXPL8FQVnOTNMPlkf/OlHWltspHGcPruUW0YgB
au1xpoJakI3zyh1v1yC/6nWwi0yPof2FWKEB4O1m1uVv0rXfZag+3Dc097g/bhw06BG/6iCK2ubM
5sxx1uf0lDQ9lXRagvlqW+WCf7AvvoO9WZlUO7CNaXw4x7WH2E4d5l23MCJzw+zudd738Fz3ihCT
ZZLvB95ZCvii+OzYTZD5uidmpM0b/f7fhSi/67bZbDDZceHgr5Ck/B653rRbEy5MSyCn+/6hcd3y
IgXJnFu4eJdGNwxROrHSN2V49xcJifhdj4kX96a0JIaW6TD//JuAhCHVHvl1D584cPXTHCBRyyff
cWEFx3ZzJDZ9XFGHM/2uTjqPTJ6qMNzCUyuM5x0xN4BwKN02hCM8dHaA0j2itc8pG4mcAWTNskOR
Xd6x0RUv2rTmrRKu2R+dsoL1S71qaor4AQHz6gB9YZ4RtgWFHi06oneGRR3lkkfRwWX4w4CFIU2Q
qXxth0do5vIjROibR3vcy8tqLcjDt3Ey70vM2R5BNNN3DzlTQkO3+4gIdiZfEQGCTZoq+QZyCdCe
6EkQPoC0lFwQaXOr+ZHC8oUSZR/Jh87DKLWBqZkDLobq677ubr8dKLat7hNNZ5zhN4yjSGTQ19/b
vUOf7mye/Tz/H2dnthy3kmXZXymrd6RhdqCtMh8CMTE4BSmKovQC06UoAI55dABfXwvMsm4yqGb0
7Ye0zKp7pYgAHI7j5+y99hAie2F8K4f7OCIJdmfYyK7YocPyhzN6OI7bUmk/UK6gLtejGPg7CHBV
0mTNNBraVhoaJMLX9XfpwrQ4p7j/oBtabjuRS+YCiFhsje+fF5teL913gb0z07ote6y3SrEjXZhc
/o3VZYS0g9P5q/HT74NbJy92mIttEc3XUPwYN+f2cKsSvvPnD8IHR8iyGsktAwJggxZBg//+a8X0
TExah+MWEUp1w8tMf/Rj2e1s4CzgROt2R7gD80XPb4Ch9aH16LgKohai3cA0Y1jppsqtM3K5UzEu
X4pHg2tETKKugxZ5/6U6s6p7HZP+Vsuq6ND4sG45KdTyImZTXCkOnRcOiptzLoTlyXsn0gPAgIkD
dRpuWACNJ1JBV3QUTjbDrLaiqZ00LZVnajc3aOmRk+B3ZoLG6fmLVmfJobaHb/w1kEa9Yt5HrtBB
oBr+0Un1djM3KbXS57fqT98OvAd7LRwxbtjJAjIQQ6dMQY0tO+wtBNe2XSVpXl9XZtafy2v+4LKk
2iNt3sXTBRUOdsGJHDpmyBxbfcSmrXX2X31b2xHu26nddIMO5nyiVquT0twkdjVdF0uck5dVgul0
OG/+7s8WYIuwe6Ka1AWYipO1QFSesnXikMJEdfcpR3faTQlZll49y1+ff9bH1wIRlAwXdWSamI9P
t2aakz3qinjeWqLiYC6Qh66KgeSCVUn0PBtPGj/1Hif+nmLgzGd/0GKi0PeXK44wEue+OLm97eiF
TJ1Y831iL4xwBgCeOeRgAdus3cDGBMz++a81zdP1jpeejraJ5QrXg376mBl9DGKvMoDw9jLjDgI4
itmU9HLTWTk1vZX0w0VPOuyA+C+tgZgXRrmjgcURnyORflF4NhVJQUDtq6S7c466lqZtAECdNmVK
OcCqYRJA/CG14jrMMo58id017QEZWaadc5OcXkMwpgYzCfJo0HyzaE7cgF1KarZVxxzgkTr/xXmH
8O8C1+ID239xWUeO+l57NSrLfGJPy0VcoBjz6WY0i0GW16+z6q2BbnAd6dd9r1k/RhHJM+TVP33J
pfDAr8h/0HqfLGj04XnOmHvXl6UwtlOW9NNXvdQEoWXdaLQHzG999/Pze/3hgebSsERNYgQh4Xj4
2t9/KvIlvbEh/uwqgscu6PxUVGa2c0+NFm5mBubXFtznfTMxPFmpYjkwKgife4bR5+x+r+bkt/us
q1uArNhfFtvoQp99/10izUxKnfHTLjR05HUl6sBL6PPmtQPXWVxVrpknlzNnvvSGJyI0djjwpIBt
j0xynQqmGCsfVzz5DInuD1cIXhlioCFrjMuhgtcaTCDu0dU1Ldu4lrbODfOVbN66ltfWF8pkO1uR
tqbHe7OtwPwlCDhW7tzSNq5GM2muc0QO4pDa7HMHaaRmeOXMNNjWraK/s5ptBR8hoTNnMmewoABz
AF3ibBRnrCvE9+2TA0pm+h7NUpe3ZVPQ0B3bab6syH1xLy27sa0bs0PIRE6D7l5FLLUssPsYP14J
HRwVRz+4XwUe73Ct/NxRR6Rt8RjQvsQZ0WCE3Z1ZHqdbgcvrVl8MG1j6KYlPd9kJLCX9xlGHN88M
C8aAT34ofU9sZpEuIFpZNd6/oHZ0b8D4FFsagsCMdHg/TPrsUh89hean1pvhTClw+tZjHzaJL3b9
BQWBfP6kPsHmqQNfi6bdTHTCuuuiCmNqytMaLU7VMxsIL9KTLRH4Bl4UACMcbag/xMl7rwR0mLdu
F+1Qrol6EYAZ5W1Y1unv3NKqaWNhikDKJVGH3fXkQj76vZd4h54GYXQ7DRhSdmkfOfqPyOs5b48O
YqM7+m/xjZ8jqwsiPwL5naJJMr6XWpGND3Wc1NmmpkweN1XVNvrGISvKWjtKp9xvJ1hI12FJvx0j
y+sFL4GA3cx6GA1Bz9WXGzEqgMhhqjSTEHXlpMZjD6R22retnc1fhYH8e6Vq22KuB9DE2PupX+xs
DUvbehmPPvlG6L1AFKeLEhkCkF1EV47CrugmbQOnLf9h5pGx0w03dA+ZMaHCxaQVEsmX4lvCaA/R
hNrfam+RcDcO43Nqqx0TMVCVbTz1LvOoqCfS09KG8GvL0H7n0nfPAmfKy+fR0odiiwapIcckruoH
vzExpNS11v+uylysqtlX2TNvDTo+Oazv/IkxjVkHXZwYBBYkMgwoh6zmW5U60UXE8Sm/sHtnuLfK
yuW1FoZleGGJcPxlsbOyxZdY5AMr7fsHzyp8daGYHlprptTt0/Ky8lc1CtM4cKQisbS0Yw/+tJdZ
v43MJN2nTLrppUBF+cXK0kb8SlMPOboW1y68+54ADYmzm0yQVdIakiEEi+VqoiGZkmamRnclPLyl
G+Q2WY0AK+y3tsgL5qvNSF+R4Q+nGKQ/vRaYXqJDT0tzAiYni4grvoWjW7xGueL4VzwZ7VwOrHOg
G33x3RvpA68Ekb30s9wq/MELci6Xsi3W5K4cCQcF7Ws4+2iUk/mIeRbHsTl3hD0ZTXIhBm32Nuj6
PHzUjOvYz3pZefsM2lG+dmKvfRnlwNwxJ0Rckh1MMOQKARxzB4RrnbqseQHFhD5A3VppnH/LPX0J
UVzGfRWRueRM9YEeu8CQlYh4XJVWnPzVyUJWWI0VDDjDSPI8SBujZHoxzGIO2LO5DXHh2EiJyX4z
14wvo6OZIH6nr0Pm4FqzlGw3Wu5MVWC5bf4FBC59XKMYk0tvSG3sA7XrvMyS1EoGHjpZRaoMp1vy
VBnylmyr3i09coQw0awdx1I0Pzn9u/7SmZpYAXn7l53OjrmljOKsI3CcB5Vtj1kw2XklGBDHZKnD
jPADs8gpn1QcmtFGNlZycI3USDdFNyC30/LiwXfldFEgI/iFpqS+cFMvYSxspmCwKwteykVhcQcB
mGRoLvHJeNVa4xw7B9IuJ2/FpNC6SkzH5y09FAiBO6etUOrgj6X4hq1wGEiLfKQd25Nm11XjvW5k
AqZlXhlXSDq1Zj11oi6uaFzCixSzEOG9MufYv5RDS8AZyhYWqdfM5neY1XTU2gQD4YqGGpe7QLaI
p8yI9HHdUMaOGzcdR4ZXkOoaZt5hetSyLJ7200hrCyGbNDtEXnQ6sPDgUyD0L+y4Gs6cIDTyI3Yh
f5HziNBur4oqmdQG6iVBL0QGFneo9usnmyaZWJWz49wnw+g2geVF5eW8uOdXOiWCtRYp2pFVPaaK
FBlSLg+eN9jrAivAU05NWgQTaZPzuqhkNF4M0sue6GnpY0D3xY7IgcuLPMAgRWJC4xNxN5m0BFRl
wpYxiuR7lmJ42ft5nXzHxIiFJvQjRYhWNlePkUQXCLRNjOx8TBMLVkXG2uav976qhMANBkKh/EbI
DjY9ZN5jtplR/mxnGPX1RuQpkbu0svWQADyZzKgtTTnddXbe+Jswc+1jUUWMOAo7Lu/b0HXMdaMX
izxkRisdLLOcDl63byT07037uUqp2zdDPovqwrC7+Um5MWUIMWgk7kHzcr9lCPKRmyBZkmta+LgS
zY48xHhQDPDLqZqiAMCwuZ1CWqGBMfrORuP/UQaiEghyY92pn93YoUYaCfiw1ojmxZ1KR7afIu7C
H3nOrD7oQRSx/UBLv0Xu5uAxmeT8dYbsla9GuzG/ULeBqHYHOhEXkMIWPbuPXymYnaZcE4CeabSv
TM1cjbqtFSTz6CK7ZNY0PsqRaSn7+DjG96REpb8aNZMlp5d1vHcLCJxsWFpPMuMYGs43g7kKkPkG
StAB/oKGr9KNeB0xXftmpAUu/QE9X7lh1Omu9YlRD+kGY/WtqWJzWDdegSqdbYppsw2TEL7H5Nvz
sS70aKv5CJeCedaTZD91lEorhNyGvtUqK+dwyhTA3GUDNj9ljZ67je0udslONYhkjluzfMHx1iKI
ySquc1yjiUBuk7kekkSxwcJ0mBr4C7gre5xhs5mMSw+7rJ89hrA6LV/TUoE7jSRaDq4V2g9V61kj
eut+MI6jOXvu19Bl6QV4f3mpgXKit+UPIUh5BwHGWsowujclZh4c4MO4a6geWjZyrFpLVJ7kinS0
PkVFiuQxY+5347cIgNZc2v6HNaVamK3SSBvENmGX4M8ow4eBF2nZphEj3lB9NPWWt2lNCs9Akk9y
Gee28dVQk59f0LbH/0W7vntO0WkVeC/qUL/zdHKqRO+Dw0OMFJMRwLuzWBFg/a1zEjJO4wIx29YQ
MW6PyQOEhb41XRwefs7wLIui+5Rd+Rntt0y4iJbt7lSLhwP5bpFsp2TsH0Wsh8+OMfvjPuSWbuI0
r36mHBTnbZ3k5YuIPER+DU9mHlSk8WhYFsqcqBa8xQWbU0ovTKlE6Kg9eHfhw3C6ORgwdkIHV/V4
KTjyMA025kHtNfKBZNBx+OU0DNDrxszA9XwF1xsyu9XGWmy7vnS/dKnMSdq1JftY5lotf55sy69i
nhSJQ9Kfr4Yyhc8JDKi4IIrXJlMSfOuu6YoIVWvpuFdVCEsy0D0MD9twtvFMjomH1c8bTaTPmuwk
aN6qm+Y7zHwV0MG2sYmYTUab8N00n5izu74kjwSQ4q+xiWpvNSWVae/kmIqGdd7S1J91gbaz81gH
flR9MXJpRsjR+vbrUE3ZTMXo2EFuLh0iePdxEkRTxTg8l92I7ozWWUGWWj3WW1YKT1BkceQj1GAa
rhjn1D8BXOE8MEZ9cG41hsoq8JLJuJkR1LH1zEY1rovCSOKroiv6ZkWWZ/jDIRb5pWY7cVaDkk55
WUyDecQMx4AH83OXukTrWMW4llU9yoOXgPpcpzmb9RVcjKpaEKey2vA+SOyNqQw7vOGhnz10c8O4
8Ts2rWuNGfy1UU2Fc9lXFPN3dhmRbWTEwDwPXsFNWi9HaWQksTfkgaWjLNuasnFI4tHnae2nuo0O
R5bekxaNsc7mhARiVQCG8fZxlMY4gKdk1ig3gAERroC6t1gJxjX+TRxyjlgbpjF7wajSer5NHXcs
iVILe29DVU1EGQV6SE5oXPb4/kE/GGtpom7YoJckl3cYMwrFSMes8kR8MPKPbChrg9eWplnr1rS7
a5DSWn4g6SP5Oeu9SRu4r5Pn0OVeB7hr+u6qNJDJXta5lbm3II/c4XfrhMOwSZHxDxeFnO07TSa2
s6Oiatn1UbiN/WpC+5FvKG3870ZsF/sxTnRvxd9i43Fqgd4ckzb2GEEMZqFviBPl35aahrvNdmQX
XSV25Mv7zFVEqbrsXsOF8rIofhCYMRc7ZGVFmySVen6bzOhJrnNosdkWd0iknowhqjiOt5MXF2ig
Qf+ILA6HHUO8MrrPwGNjD6gHy+gZ+rjttHVJp5VIDMfMYzQbG0vgdesTH+wSSa0Q8mvqCJ+1oaWV
yfIu6lpk7ARj1yqwFLMrUp/pl36zY7u8Q/2I132OkQZQXib5kz5FiX8uMeNjD4lKHx2L4QnX8qFo
vO+gFFHiIA+I+h1StfIGCMSPCgOfWjEz1tdVMp6D8y6Ns7cdG8ghzAngiHgAOyBunXTGfQ7fmZqm
fiendHhsSRwIeBPIexV3/ZZpRdgHfqGe4Mz019S753zjf/p4GgDAxWgd0ak8+bm959JhJuqO/GiF
fKkvNRAXrW03X5Udt4++0Ua/s65EOVUm7ZVmab8/b4+cfv4ysaE/gpibC0F/dumevOFT0T6dmgaz
1I52TemtcHDRhaEeu0D+1G2geNSb2SuHRY2Hpp7asl5//gVO2xJLF4T5DMWOQVeaGIv3X6CimtCB
vE/gwlCTI7mODlpS6d98fvqV5/bDd4d38ZnO+wd0wvKptILAhbmMKynz339qhDXPJBkP1LyWPjKx
SQ6DIknERKuarHWJySGSnncpDeAaGbLve9AS+Zn+z4dLDwXPecUUgDAmdWj5528uvecpzMLcmV1M
GVoS2gjU7VJX/aACAIj1fFlDjiru49pufuV+pN+CVOna7eeX/7Vx/Hb9U1QBNQFdwBzWpUl2ciXg
shSlYSATl5Mz2ZyjlphXvanU/KtxajXcI1sxRdDQTnEWj1z326QST7YZsKbuupOtkV1ntjK1Y1r4
ZftbdVWGCThxRXQZ2SKd95QA07Aa/A4CzFDNGaHplRjZvGP0SHbssuFqzdRv0hpZTKB1RqZfzqOH
oHas41JtK1t3w70EZpV/xX5hl0/oxD3zxpM9xgsnDvtoTw+4AnzhgqfaZ6JXdpCSQthv+9K3Myzk
OA4JK7MLXWEYdspvDN4nY9P3Zv4L6yhxqKpBPhhUgMMeaL8bHHegpmSXKcnJzpku+YfBJEktuPRp
xFmwcRzxGl/15sbriGgnkSqcZWCd1yPKmG1YEuLo1GbyKBGCXDmkBR964qJWJdX1LTR5ggmrZXbe
T0lQ6lW5/3wZGB/WAYMwBnAe5EtBlw3y2/vV2M1VEWlw6LZ+68F5UjjNtENXSEN77KYcLoAXDjgj
0VHWQWT5c7HpBZXRTUO/jGekgBX6OJJQ0Vwga5v0Heodo17ZA02PX3ir20cP23y0n0IaRhtVaMRP
E/OA2nMcnaeqdzyX2lXU37S2yYhClCiAM0C59TbK9Tnc2ybWglVfm0touVkgzoCTgeIlDydqQ3Lq
i02WhBW6wT4dxCV2DVUc6H449p2y5FhtMxu67Bevc6P6grKTJG+/KWOb3DpLaatOk95VCv/QXjNJ
db6Z9dxkCH3rsaFZ3ofF98oQxGNMnd1z0gXg0WxLgtlwe2GF44hM2A91Ztc5aC4Ms5PHiUJVHDj+
MPAGPD3LzTTKpr91zaagg1jUzb0tK50XKvKc6cIFBOQ+9gbcrEiTFuIp9Bnu14gb9aiG0vrZak5f
XbYj7ZcNqZR2jATWDONtMTNeQSHdosuNzXKetxnysuRGdY3igNzO3oM92JMTpFU037c8WGTKAxFx
15LaIN7moUZXTTi5SjjP9T4eYolPATEDwzDmhP5w4wzSL9dgGuiYw4dsNtyFOVzjMZzSbet4/c8q
i8gC70CuHEYjQhTbx7Ld9iNpvwFVHD8h7mMXBZOC14lAwG5Xfpgb2qYFK5/cDhLEzaHUc5Y5abnu
EIioKtUzvFPU+ysWAGxmaKvdEgw+Iv2+ihp/Ob8arcZnRW62Q7/qTccqbfVqlWiifeJIRiGM9AUl
XJua8XgbtX7t3ht9mR0QMxkoxz2XhF9Sm/sdoqfS2IZGGsW7QhsN5xInID86ARKXEMuah09Y3WGg
+6lnNyAZoFHljRG+2HGHHyqbFIIxBbXx0GajaA+T1iBl0txCPeZp24sVnWC9P/MWOy2VABxS9zpL
+M0SnmKdaAkgnld6nMwRdC3geNHoN3dzQ8oL5cx8UbDQ/uYcd/k86oQF6sX9MMTJC4titO8Hk8+z
cs36Ar/4ecLnEgcoTv6KnUb99fme9GGIy+eByvZ8giPQLcBgfb8lCc2vMiAxuOGEg3FGNONtHPnb
Bh/kd5lDlgFqNZAt6Q/lyk+Ubaw63xx3zNq976Yb/UyFXnBAdu21mgWIWdjR0guKUCXh2kcpF1AP
lVdpNRRXMbZo/KaJ/e3z33A6dl9+Ar/AJEVR8L/1k12V81kY9ynUvWgE+4LbwNgKfFFrV8z0XCMT
IJpOG/Cqx5aw+/yjT6LnmHsTEIKoHvwaL3ZYbCfT2LLs0UX2obstEiw3yBdTALmtKnCQhbrT+zeF
OeAnQm6M1LV1I7QempLz09jVTr82OyjgAUUjZKeWMzZGPas39xwy8TaA35qf3cxlrbkzjQmcnhxi
Avw9frz1nB4xc0Q293WVCB9sDv2ncxGtH9Y+QwCuLaoRtiDDOi1btGIIo6IcKtzJk1y79Ht+RxKe
q2FgNEWJrskzdaq1jOPeFkpL+ssCsUeFRsVIzfx+NUawBsEPRfVOTTpd7zAiboakcyh1OC95EdiN
Si4F7Yh8Z0aNa64khZW1xgFk9Ru9S9KJ5Fgdgwl0Dp+5jtvkj0Wb2R0KhATTAOcxfMgitjAZzQyr
H7W8H79GZp1EF0iJaNYnZRxknIp14s2cnDOrLbuLFA3Hc8XpcKOW6TG7b/v4upD+VhTZbfVSfOma
l5fu+mf1X+/Cxf71X8/j/3ouKyKlyI3+13Xy3JSYQrvTf+vdH2r/9fqPo5dy/bP7+e7/YGzAmOmu
f2mm+5e2z7rXD/iff/P/9R/+x8vr3/IwVS///M/nsi+65W+LkrJ4Gy/m8Tj+3wPJts1L8Rz/x5FF
ULy0CbKEf/+lF7/++Z/Ln/x3Lhm9B/sfiA6onRGjO6iXOEGql7b7539q7M3/EDqrE+WLzSnFYRX/
TzKZJv7hEalK9thCBiaffNm9W+iQMX/OFP9g9zQE/kff4r+dv5VNdpKbgYeI/Enb53jFYc8CGHey
j3ZyNEjiUdO1SvpwW/OSvOyU7G+9wSvgd6rhuh87tTFAcq8EyqBDX5TFxtRx+anGIy/MoUkF0ylc
6TZNC81FiInDLj+gw61X9D/6hyR3tbUs5sdm7L/WU/JTybF/CNPe3ukO4z1NY9z15mYsF51x2tug
5JMzHD+LbR8gI/opup7w2k9OjqqO/BII2HidVTOcMnDIPyr2M2T12u71i+pCBVGbxEfbTaZDVcNG
//wrvAJG/8+ewFfgG6DoW3oI1PNI+97vCS5QJ2lVhn49x8P2yaun4ljQkWM+mEK+XpquxhjiYoxs
M3rChR9XweCF3TcMY+WdVAVsIOJHYbV0pT/v85QeAUNUUTz1IHSemeHnt3DH+oOyWpxuSGLlxWgp
tBnxLC9oStlXDXZoyu8SY/Gq6xkkrOo2I83RzHxmhZS1Iki9efX57z4NL15+N9nXFsfnJQmHDfj9
727qmLCtuhmvc8e37mEEod0Qhq/1zJTb+jftTJMXDjn1W+DS0DpHFRJz78BoNWsf8xpIidUMKOC7
0CWS1TPfbrnq7+8KzxOPIwhhGNYw7d5/O5km0s+UYV5zZvR/EjqaZSvRpuHOqSf7u5UqB5tSY0W3
MqrGQzb4kIFsUwPD11aI0TXPY3ZTQxU4o8JchEjvvxeRKzSyLd2GIeqe8vvbpPVJ02vVdZPIH3g6
fBbDeC5rxX7/nlrWpHBR+fH7sR8sgrH3v36Andc4Wj1f6wXzwKZRHcsP4rDuxF/Suqa5S47bC3hv
DQeU7pIPC71zm/PeAhFTRiBBUS25XAvQKbM+hcOa12G6ClGJ7KxuHh46qyD0DP2TvHFbie+HjuoG
wZl3R0UPqw9Y78/JAczB1jDplBxGYn+xRy//IfLmRwLiNdrESZ52qxDRk92R6KrwC+M2CnHdrFuh
+ODUrX+x8NK1bjNfOPPc/mH9sm2w9eKooo+E8+f9NWpmbMEyHvVrRC/dk5lONgINWuENX9bSAo1e
G14Fkq1aiV5DzL344sLzS4NWgApaq4cCmbA8p5M8UbItt25pB+ikMqGSpDFzUmK0bdul+J+RnVYD
1u9wNq/TyQXdYVr9Ra70GUwOXduZ89vjjJh+O0lmZTSk86e//QgB7UWTREKMT3raqY4NtGEkweDo
19pY1usuzJwI3g9C6pVs7X7N/I25H9SIJDBKffqBbKsxAd1xAdPFmbhJXZ4lJqRMID//Zu/rPtKD
WNrCoVkBVJ/cyFcLwpveCXFpnLe6cCDkr/hZIekKPIekS91hopiO5sXnn3b6xPJpSxkN19RfZGT+
SXNMG52xsZWr37WjVX9HG8F5WTbFuebL6SNL85MSwdDBNEPfYJN4vxw1+PDQOSLjbtJbazW0GQfj
Oo8v51D31hMOyhW0xR8QAmgNAwr6gRm2OHNaeO14vt2c+A5LMWISQ0Vf6oPpZUYCHbWYQO/60R93
oi2qLeLkdiNMVmEsvJvBF9de68q9CE1sa0wuroWX3uT8vWB1fVGvdGuYg5AxybkNfdmy3n83evTk
0JMx7UNCOs3lmWXr9Eta4B25L0yIO47+Vp4w2p0QCcCg1AMXDe8Gfxd6CuYGQUS6wCbFnA1Li0PB
54tiKZc+fBvWAyc73jLUVu/vFqPdccx1K7szcjRxToSG2hpbY+2tb7rIduG22mMADFk/d4uW99Zn
H7w8G2/Wvk3bC0WMnt2NJF9Ca2r1zYi7ktkTbMqwRpafFBUZmKLWN32VLNDMYush/jq3Xj88hCYp
AoKFuhSpSxTb+y8ygrkZCzSKd6KCPkEoCPkxY9HtYVaVdwXnnjUhIIjCNDpjRf+9dLrvbeFsx8bt
vqp2FkcJG/qak+O8haLWnLk/HwrDRd5Ig5OOgY3Y3Dk1O0DgsAhVl8kdY6R4PYaioQc4753RjS4N
CVALKWJ/I2XnX7pD72yNqIrOfIflbP3uVvEViJGykGxTxVN5v79CTGRlbJUqudOZvdaTo9/bEVxQ
RkDhRQuEeYU2Ir7xalEdP1+cf7o1aD89/iYHBfbrtXmzRhCcYpaeQz64JprcWpSacZ4mgAFEvIUn
kZ1ZC+ZpsbVcbN4QzC9YCVD4T6rwKZN5ZwNxv3N8cCVDKNVF7YaL/zF3L5KunkABNOYmxw2/Ui4Y
yWb2kp3Sacv1Wq0dRl39qKXst1NTFxuHtm1gG0yZdFnSt6nC6Ucb5+7aGbtHt6lopLg4VP8/rhnl
okewu8kjfVoxJaB8m6RP7swewylR4vM6yeQTSil8vCSsn6k+livyYW0sdilg/Mv77OSKwYyCWjtn
8q6OxUOIN3xX5V681ef4r1L6VxjVx3Mb6PJAvv9IHlX6doQucZ/s1yzIN6vCSRPI5aiN76TToMYI
zScU5OEFfK5Vvehh50R02yYtAQ3c+E55Q9YV4/Guh/dguhvyHAiK2/7di87YhjMBth+X/+WfPCEk
fQxL9kB8Z+APoTMiHk1zuJu72FjPYXkuJtT4+Fww4TWoZQTlHqj9k9JqHqq062n1AmGcCaxolLSZ
NTFqBtk+zs0vuzCOtH+2s5ZQ42Q06Yns0Lw20Nt43iH2YUZkOntcLM5XL3Syn1xuZzqzMl6/xcl9
QgrFQI62JxForw/bm/tE4Y0kT83yDkqUdTuMxvy1G1R8EWPfqYOiWlw7dlaCtOq9jNIatk66KQXP
2tpwpfVFOUN/Y/hZ9uxFNRhkZQwJdE4XBL/ZFtZ10Tk1uS7adFdkjvn0+R21P7ymTTY8WnL0a4mP
onX7ftMD1VJS6wMSJRSI9BX8KBvQuPO+8CHSJD3NMEp5M8j7hLTkdEk/VBaTmml6ckOUVpMywdaW
6b5BTQMXVsZr3ejioEKXCZJCICRM1YHclxqSJORX5EhBwn7qY3Bf2w3K1nJAqsPR9yUqlHZwmnvP
LdIvoePjM7fTkeGV9mVMO/MmLhrY1EDh96rOvW1dgDifaB4TZsUo3us5gZy5Nh8fQB48ehR0YZh1
v6LX39xYbWIUBSVLO05VBNchb6v1ohc9fP4pr6+Vk/XDHNkgrpw2JRXyyckXmTdjjDHHHCvQkdlO
JS4Y72ZrxI5q3fRGtKrSmvBAzZi/SHpFQVsn/W1ZqYcYYgA8cK88ZD6iJ8Oufpoi/9ojgF/znn1A
lvc9VBCB5yjf6G2tdrXZhbvQpLljD9ySusnPSQOWsvfk17BtLWdlgusYk578Gk/voVa2hna0iESF
TmFmR3+O5fPnF+0P5QL7kLtkMzNK8fTTzTHUKrpMKHuPhDPDkx4ERW2Etiu2ilu77W4lfomtgsIE
qV2/dhonP/P+ebUcvv+hfAN+oIszkdfCqRJA75BIjJOTH+tBPCTVTjg3Wgj29C9px5u6E5tWpJfG
vPFJkGqm8cqq/Z1Cj1LFvyMzCUZ51i/6ocblAMq4gmOATSXl6CeP8lxnoYYeOj/OUWftYR7A7ZoS
E42vDUAiLfJLlK36w1DXhKo6bbErOhexPlS2te6BRbXGFBFAiY0RtlF4AJWEejVy+k1Fg5qCKz1n
Qv64VpaXCYcX5AzMOk53TiGUXRvADI4DXpsN6jUVJH567jXy8T3K/UGSwcDNWlyUS9n35jHO9Fjv
yDnJj2jjiWnqVRRkhtWuw6n3zuwYH19Y0OqX8prxFyqc0zURDwlWbeXLI9lKxMRMnbuK0C+vEoDL
EGb0M72pj+c/qrf//XmLZfL9TzMBKTWDm6RHmXnkYRGfZVjdZZv6oD+NDSr+6wIUcAZfWMtdRqz7
eih2imGFN9QHbPOfP5Qf1x+N9OUtQjudIeDp3CzKu64ZpyZjoovWkmAbUDDQUFU54Gxz0wVm7nUr
ynxomwBONp9/+kk2Nl0GXJY22zSHfrp1nIbfXwxncSHUziiPiW3P2EKb5ks41eIarcABywkRC5pp
XStb682VbQDAsSZ1kxdadFUMLdk6GrDGw4ThYx/prb8C5zfu8VhFhJLL5KozwofPv/DH44ZgqOnR
QvBti5bryc3DDBRaUKGSYztPFuWLl6NDx/dQ2ID3o6yYt63QbmE5nes2/mHzpHWBTg/ZyNI7sJbn
8s0TITI42LYRxkcaeBPAhuR+gA36dRjMX7oXzd86A8a01egQkvwEk3nm5GeKpo/PJN9gWSl4/C3c
pydblVmPGJ/BDRwRc98XVWMemxYTnSqK4sxVPhHu/HtZ0HbicaTxxPxhWbVvfixgMFVXMEiPMEv2
UlSKXjGZY71Wtpcib2+qwndv4qFfV6gWmDavkSlkCCnNm34qxZnf/Yd7Tioc1TNFBWev1+n5my9j
KmiXvTUlR+jpGpyNtL1ZbM53aDNI1QKh4RZ4hvJM/vh8rX3caSliaH0shR6glA/BkJZR18Js5dFA
SYXAGlOqbw7++vNP+bj9cTeX9gJdMYeQ8uWuv/l1ZWuHc2oV8RF23nDhy0gF9Plw9rr2l9aYzkiy
/rCGeOHBfSGTia3WO/k0m+hP1RWlPGq1/5DhCN+S+lGBZ7PUxee/6+Phj2MyJuXFz4Yp63QG0Jg1
glq0tsdBGb9KEvc2Bgkyj5GXPYPy1X85jJk2n3/kn34cH4rtBE0t86qTMqrEAmAqIkOOhrS0K5T4
j5HvavvM1V8+/6A/3DM66gw0cWpwgHk9g725Z3E5DnPLu/m2TsxhW2Wdu3eT8aU3VXXJzPzc3vOH
09LSnGZtUKJwRU/1KEaVhfSaTON2Bvt87SweJA89zA3TJRoeTrKuPTns41TMV0zJvEPNrOjJ76t1
k9R4rrGz7ZvImZllNCJ67rtu3CGF/23FY3ov66oNAGglZzIu/3D/2aqWRUYJgfb75GaYcKtClyyu
26YR9hr1q7zTSvuqE//N2Xntto21a/iKCLCXU6rLsik7iVNOiMSTsPfOq/8fep9EpCEiGwiQAQLM
0uJqX3kLwWZaCtW2B0S5clN8+KFg9tGkplxJ+XR2RQ5ugNQb2DlHi9LDIHpnNM+i5o8iyL8JqI6o
19gxQjsqJEURnCZywoGNPq+KC3SKJLfWfjFHAa+0Wt+oQGPDrlm5U5ZfhcuEigjcSY4hYKbb054g
q6aEPJ9XOUPuprFeqk5UngrZvKgidlgdGswr4dXyFpvyVI7DlFxQzJ1d5dCRR6EoXO9KIQ2HESs1
d3EsNYf7J2LR0SFj+nuYedkhJeLvUCD2rnqxlxEPRmL43GpWuKEZ9A2ux7cRm5/EEy6l2v8yOMUr
1+jqD5h9WTRIPdQILe/K7tijp67b6H6JNknhvsnlfWtFk8nit8Q9uzpisxZaQvc/wfJSICxht4PU
4e6iBnO7tB1kJrVF4+gq4WVgdyFjDc0fyVMzHAC+3h9rxnGfHmj+UOKhkkfPZtFAi2slBNAselel
COGIEoTFORJtMBbkdiMr2V4dwvIPmYv3MBWjv0tiYT7Uqp4e1YqrOJokeglzrEuFvv4f9FnQjU1j
AR2r3Cx+5xXWDCAfilfqCx3qnYN3EIzINWwIWsmDgGRhBIXZyPFzQgoXzT08ifoY3y3Tt/Zg3KMn
GS2Zvdsm+i8FqZ1NnQ/ut3qQ0JtkkVaumo/WnhNlTpcxX4X4/vbTu0rRWFEeBNcGz+wztq+/TRrD
Z1cW4KTLzVkzWgrw6KbbsuFh7q150pdcyY/3F2UZp9DNJK0mxbam1t3sba1FlYJvKflXjW246cLo
D/KhwaFFtv9CllNspbr5D6s08c8/j0sAAfbGgEVCYjjdOX+9RrLWj15atR6CtJMwL4H+c4bCzYs7
yFdkXfxTPwmNpWFtrEgtfJBK0caj3EjeRkhBD/V2ZHQumqKgp3BF5auyEWv7U7sJMrWKHOebAmlS
3sbOPVu58Io/i/U8yDDVJC4jJ6zx19GqABxOrjqhaTzf/yYfRLDUFblfKYWqKMXNg0YIyOVUI7Ic
LEt/5tRCNvlXhGj9bzqVehqo0ScdaXoIWLrdyckZH6zfFTjuxyHy9H+/gaeKC6XOCUqKQMnsK+Hw
VMJUtxyo8/1PK0MEFjmOaGUXLIMf+oY8LQQ/1L4BRM5GibF7D0bXdJKscdrY7y9VaJWHri2RUbn/
cT94xNDYIFulhMtFpym3Q8nIRAS63LlOQrltF1ltuPcKDz6WobdbFIYRFs9laWXQD2pHHHC+Huwl
ImV1vqIpnAG9DH3LEZMIOBECLHCoMz0CiRN8jwZ8cNFA8w9w5Lh+w1RGdmV0n5XR9I+WWhQYw5aG
tanqXDhLItYrZm6Kf6pGfb3/cT66jIDIUZvhJMJ3mhtyIshatKOYmI7X6ckxkwt9E4GK39Sl3Hzl
AvmZSkp+6etBPPOrzJOJ4gp0B/9t5XdMl95trc2a1PFohhA70gqY3qu/rgUrEgSpLtz82uAZ/BWl
hfhEAhkSipXddqC3iwzlkB1l3f0iqFD3W+L4bTv0m1zoETpGKEXGf/DSCQjm1mMc7PvcxwVm6IUH
RAKEf309qT4QLcpEbQod8HlBV9KommdcJlex6Bv8/Eoq/3X4xRpHa9PjmrWymxZbmOEU0luQrlPG
MM+lI1IFF2VxjxS6CYELjngGCGaxxZ4T+UY/rbY8uvHKfbkIxaZB0brhEjAtFf/32xUp2cJoXjFo
RyVmQ206thHFH1aeofe2/M3CK+J0KqdCAXBoQ5ktvI6pcCaKueVEVXigTEJZO0XEFMWz5mRhaGF6
yjbxDl3zO24fMuHUR6LTtl/kDNvgPn8Q+miL2OtbH3SHrAj3Wv7FtSJUGVv+Vld+7AKgROjCmSbq
5fLSwQLNCjo4FYpjkWQCNmsInqJ88mKMZXiY8qDP4NWiI9JawnYorRdjqLRzm0RToOLSuxJ7MaXU
LxpQ4019JXtd3jbAyFkuVmtCKFEiu10rMnLMXYfBuzZ00/ce0gRHjyTpVLYlYhh6dFRzusGkDN4T
MtLhwZI4VSrsjwOi66DGatNsIN7w0eoh+O3RjXwGdjUe7h/yaSlvlhpCIetMBZH2IgWbacf9dcZV
Dzy05Evyy0Brfp+kv7z6GYvLFCof5mz3x1o+qeRUBBocUJpfyE3Ooiw0VCKiRfK4XDB1p8RUwQgm
W6awJWz0cnxU9EqGCpdt1cwMH3RfEm0aCb+UBrsjgX7j/v4PWmZ7GsnD1GfiIQKaOocAIAdqEYLI
1rVRK+uA38Dob0n6KFKCHXppxi54LFvrOwRJ+dCZZrkzUFgWtpqmsIYoDB0KLXA3rlZUn00QQW85
gjijLbp1WSAS5bnIcph/QAdL9crts1g2fjglRHowRPETI3a2bFGOp4joqpgmIK7bB8ZGkLNnGnQ8
FzSA7n+mjwYDIkktiyBkGvB2MOBYnhqXmnpNomi46Finb1w09De1ztHBrUZeGW9xyzE5ii+qpoGz
Utkrt+Phl0nztmuYHJoidi5b8dZoxbVb7sNR2IU6yBMcwedojCTR88Is0ViRTdwgWtyQNilc0pVX
6b1KdXPAuAGoAPKMitpUoptdA+CSwxhhceOaoB10EYW6+ZJFXrdtqk57QXkKlXFkFptzaCAAUFW4
gtVgG41dhwQTxEFE9SHvq3p7zQhOoBX7g/vHqAfjmzlU7qeuwdTW9tC6Rx+agHUToyWCdAPszdRu
+9Lc4QTkPRnIR30BWA3GJ+irCiE6Uvoj+hfQVkC3Apobsqi1iUqSEwpcME5RfcGgCQuhnxY+b7k4
SU9bLp4WeAPJPj6tiLcIm7CN5S0NEpcHEKxjlOucEEmod3mEgKqrxoDMcy/oEY01Yncr8Gx5+3/c
nLxU6E8DCCQtN9CyvN0sZC0j2lKWeEXzIthVAG7tOq9UfhXCUAqNhpXNqSyiIgDsyPcahEYEy+b8
Da4TLWrRKhwdqRXPpvFdapUfdWNeAj8GD1zaXnjGbCDzh5cujmwJQHWBqr/SB7ZrbSiY7mSlPsod
Po4GnI4/sfqbpjC9Ypm+MCroRbyv6SoHroDw+rNCjyLChTKnkZRStEuEL2aLKgPtGEwSrH0mpQif
CNu6W+mPL5KBaZb0/+DaSxQO50SIhuC9E7t8dPAcIdOXy+rSe0X8XzC2n+8v4IcjwUn4v8YIrd3b
Bew8xW9NDFGhNhrDV5rcD+zs9DTWdby7P9Iy22RSFJRJcmF5QIWYXWQgAiVXx0PDybQe9KP6hgXK
s6kDBMza6hjAHbXVof4TlO7B1yo7DuNrx6Mc+d02Nyngi8XKZlpibaZfxKNIHAnvjZTodvIRmuMY
T/qj41dGje+crJ4yGTV6o1ZdzwYuhzUF5gUHlF/MS9hCNk71c5VAD1B6Id0auD/tWz03nwwlxwQN
Pb2VhvviljSpRxjAXEWqolPf//YHotCpBwYKpY4wWuFJMwsiwKi6rizMNM2bS5JRiGunlaFPok6U
ob+jkLaD8V7ADHIi8r69JHcoOwxWrJ06YlG79l3zO/T0K+Y68hEyY79xx0mtDSbIQQ/8EMeVvDEe
W9/9D+U1zmAQ+Cwlwmt2K6jJyjZ6R6DMfi2dQ3gdPInAkc1ZGIMZZi6pvtA4hs4r2FphcDDUQNsn
0oggodhX8dnShOEx8GKcFBAwO2Rl5V/7tPRfXU8przjMiwfc7tGcEsHSST1eO0hJYO4ulQ2uVXmF
D5rUJJuWBjtSg4Z3aBtDgBrrYVHdZij6GOLE8Vaz5GApIxpOSfUWyRX6zEBB3BNG7h6+3UN9SC0M
sFSpg3czGMGeMoJ8Yp93OxjC5bYf5OBM8/F3MsDsxUej/oQGm7kXAv8ZcUqLjZhLwY+uFy2nzrNs
T0O/37mt9sSrfamU0Do0As7m97fDjI5JbdKE7kUpTntPPonQbrcDqvSBGCl17+gZnte2pdUeeisR
8nyYitcu6iYIqb4iDuU+0X03nEBVhwfgg8EV9XjTUXKyziYxgkOBhPVhVKzsoW58uBOV1z/l4Ese
BjcyfqtSgo4iChroGOYVgphqu7Kxl28FjQSCf/6A/KHccTsRFNVRPPT9zim1Ttr5HYkI27c9wGsX
f7O73oo6cBMbbm69j/pSWkMqTOdmtlPRy5AkVZWIScnhb8dPCnoclZi0jhyGxqs0GQQHRm+e+46I
lABkOEhhUHxpUFL7USGt5TWYYWFeiUMQiqbb+8v63lqf/RoYUECukPCYgLezy27wFLlt8tpwoMuF
J4zjwLmao2Zc9H54Gc1GxPnSqGHoh61CqT2sfqLf17xJTTy80HCoPiuti70lweFjWIrWcwGS/WFQ
UuNJqJLE8VUrgv+sJCj6iwn2S3qIf1XY7vTeI7WxhoTntfLpquNcqp3koNZ/AAD3P6V5nlsre3gR
M09oTcR0ic6ppS1av5niUfIszcZRpLzcoyCJGWCkhgcQwNKmLLpypTKwTIOtqcdMGRKMMbibOcO9
A1ufS3JqOpIrVHsjT8cfJBDeI/Z6+EtEpbgNSwmzZ0NCAwkXxk0Zq+1/jW9kP0HhlTtuVHkjD7DT
7q/64gGhgEADnL40OKBlpjJArFZTj9plXtDkbKNMP+X4ga6MMj1DN1uLrsmUbNMrJk1B4eJ2oytS
GopyMFqOJdePbSajxCF3Z0iD0q/70/l4IDJFCoggKeaN1DDxtRj3ectJ2iZ91A300A3Xrw55JYcr
qfkyO53401Rf6La/F8mnT/tXbo4asjJg7Wk6Qjsk/6VpqDyTg4rfoUNXjhWO/gXZsG8KLpfYd2RT
gJhYnzxkDG1rTKof+ISHIHNz/TgkQ8LTIoTf9AyTi44kHAtrSop2ImjW7/tfaPGWvzNxaW3LFhuf
m/z2Vw9NjIt9W5s4yKEz04tSZWPRi/V837XdJTIH61HQ0uHLiG7wysu8qMkx9ATZnihMsHit2S5o
M80n0Yssx2wQERG7FyzIxG2HzUxZ64jaD+5a9emjyeJMQE2DuqvObG8nW2oejiHYETiczgj/WkHf
tqjDPLGsqN5Dg/MvJr2l2tb9fq3CtEwtmS41dKjKoGzwC5illj2OZ36UVaZTI5P3SUzLzlYQa9uO
pYk7ZYsdW1C51n5AEA01Z3OSzcGzdJMqlbcPJlFvyyvaS4ccxWAXg/gD8hA0mUAfC3sYm4Q0svD5
dCPUwyaqxcuoCaWtofaxlWJeLd9FugNNYE3fjTAmj3XtG++MBA9duhidIH+I921VDg4qwxuPYk61
qUIBFdgsL1NkSgXVzgPLmrw80uBYoqSJ3eSYbzR022LVdDHYLvJT6LX1Y2hF7iYrOlWxKXAEG+yk
sXbCHuTz/c0rLRcU8vmEFCIGmTwEpi3215kLEfgK4iZSnExQ8EwKWkiDRVI9BoiqKrZWy9EGU6zm
gZj+S4FfyyZEM3ObayBviBU/BbiB7nwpbSGMNuAE3KSrHlG3DXaiJK+BFZZ3Eb8VjMIkSQVkY64H
JrV6I1RBTPcrrqSfGEXvEE31vnlj8HL/qywfM5oQiB6JU3uI/5zt8n4McnA/teJI45VgFZBqZxjH
Ws4/D7q0EjIt3wsGmICjvJmA1eYXrJH1ma/EmuKAlmufpKrWNknbC9t/nhGPM4tEKR0Izhzoo6OK
SRdBUJxikIm/2gYJRnwYfbXNbcMFeXB/uA8mBZad1j5XOQicuXRcISVNYar0KUdkQzA1R2qEckDX
rKzTEmJIkZZ5WTRAeJwQa7vdvUNWdmgzUlcVPe+H1uDQPfnRIeUt1qEt6vlDgLLSfuzjchdWifos
+9Gn+zN9jzNuX2J6ehNMhAgeXNNcpS/u67GTilFxaqxdd0oSd8cxDcxrrbnPwCmG7zDyeBIQ+o1f
pVwvNjpV+96CYt2Eg/JYypO51NA9wmBoHgo8y/ZCLZoHxYyyvZW71dWTkDP3R7U9uXFH4a6tHoZY
tfEMgxBdyfkGDc6HMIKaEwPYznbI/Bt2CVV4i8U6Tg64l6zFXtNFO5szWrL0IXinyZbnSXLpD0hH
Ww0ewQky90hq95c4I8RSIixLEZEtvpaCdaUixY1HpwBYg2S03+9/+EWqQTQAf49QiyQacurs4tJ8
j6J0oiiOCTnp1GhaQ106wUovMZttktY/aw1LXNDKjl4Mykqo8sFNhIPa1Hcjjwe4MrsgMkkOUXnP
FSf2tYvc1jJeOan02KgIB65Eeh8cJTJvSwejRf8LMOftFpeMADlvpFSdrBuCX56V/ihaX1zZxR8d
JJaROJIHlsKEMStBI5wqCoLCKMqgQ7CJ0T0TLF4/OqJTC6kKLwbS97iQpcZBS9zfRQRv5/6CfvAS
URSCT4GQFKHmXNIpCgUF94jEwuPWuMjq8CQPSfKsU7Xe4DORXKyQJzHJ25UY6oPvC4lhqvcQT09K
LLffd6yrAA0vAtwsiaR9jkb7zstxN7k/uQ9HQfScu57NCkb4dhQEnlq/bFzLESCeXuNAvChSHz/f
H+SDnAh6GOd74sFP/ZJZ+ovxkFU1vW46eaxc6RJ6tgSB56z4eY6/jFrgDaEOj6rRviINLz5rfqLt
3QqnQuxuuhP2vPW50eqVB255UGVKqjCB0ZyYlK6ms/RXhFFIAz0jcFkOUnM/8M6rH8IC+iCuPG24
CcU62ih6Bzs85Ao6C65qrrxFy33F62oxPIYqrO+cTViaoofeIFmF6tbDGet4nKDrAr/A6LmotqWQ
pluKlmvQpmlBb69IOAIEVlO/BTWC+csUT8q/QyEZjjFm3+KoBW6GcETWhS+0bn9iCdKuXEnvxdzZ
iNLEt0WZDGozu+z2O0fo/3tVKYwOsVlzGEotOOTWGEzwzfJR0r29YZbSgxoG2RauQrIzGw33PXAM
Gxr3zVol5oP5Q08hT+DegnI2z4pEIe9IULmemzzVdmLII4UFRpj8iOisPFTpkDt1akr/iWioI1/Q
bHBG31p9D9QIArnyqopo2cjuiAE3PmjXXFEoJSmTHOf9M7M8mDJkdX4fgQoX35zgGwZJKRYyMaWk
BvoVsbDHuGn8lSOwRLggUscWn/jeijbp1t2uDaDjJpToljleloyx7fuVj9dl3e+ToX5Akj1FUHsc
dmkjynu8Xj5VY95QSXWtP/dnu2zSW2Spigjcjt4R4eAsY3QFTLbkXJAc5DyjkxeO2SlXNRIgSkhh
a1tCrv5A+7bd6mkTobJpDNdAKU4N9MHvlZebj1aOYgw5X0laM6RFcvLkJDlbzVpWvbw1CC1EOGZU
yMGAzGN9nYZvJYSS7mCLMP72MEGgZyFtU1e1B8U4+n34JZaq8UeGxtTKlngvntyeJMamfkifbWo4
z5E1AmatYWf1umNZoU1N5FIXSm5HFtJVwnkc30qUYdv+LQtNG4AacorN2aQgYacjcR50Fss89eGj
UVd2i06wjqhA7duV1v4WLO10f0GXgQh7F7EFILSIXVE3ud1Yvp+BDcTV88k31T9pG+RPSezlW0tt
/ZWRljnRlD3AgJ/CHXiXszhERDxOSPJOecqlQd0XSqLsu9jIdhWAi92UuK+EA8vmFWMhIQX2hijT
gjlwOzVNrGmI1LHyhG4lRu94JRywVYDTG8T6m5xa2lkvUqxnpnhfw1XGRo9zR0lE/RzrvoAVVYiN
fFugiRuiI3z/sy/UvThFEMWpRbBBJsjQ7FETuN2zQal1x3OfAAXkZb7LBv/NV78JibQNEDhqUeJv
0/SSaXG/QfjGjuRftTY+6171UAlH3URb6LMgfPKEvMf0FbHcx8B81lsQt35MIq5sS4veOHJLPSjc
vjrW2aEVjLXN/kHkx0yIovEGxp0OWMjtZya5H3FVT9nsof/qlxruQmNZ2nXY5M+ei3JshVbHt0aX
qg0KUPmhyoUVhs3yqSCTQI+KhsF7rjjbWahtyRbOMrKjd4F0yWPhGTeqXdOpj1JbgPYLui/3V+89
N5gfcHYVwGfAfugLzKJdT6r10u89smEtOatauWtpVGCtu42qahc1LyZofxUf604M9uOAZY0PNFLP
Tkjpv3oiLl3jS4+nkqidffeSqa4dCrkz9Ls68jcmWtaxsoFLvpHS+uX+L//gIeFbwZviGpHBSlpT
ZvZ3MCVmRupjWOOQVvdPfpJh1972oWPklbThLeOBxwB5p6mCeKgqhHfdQA621QgQ/f4vmYlC07Oi
2gn8kLeEqJYW5uxJwzEQ6w08TtBtG8EdqA+hKWzyBC8KfLmt6EUKn5MGjybBPxZDfeIQgRQYdoJW
7KgZXREDlX3h2uavvXAGOamVr/iblxracOZbID5p6NflV8x7PutecSys9NgZ8muQnnQRo0DTcwwc
sELxqSmpzqU0VjwfIEQdvbmydijk8RlO/acYKWVqWPRBUEJ+RRn6cVIOIHVZ4/BPQo6zcE8hD37X
dKHCAtn4dl105Dw1KW9Fp0SbSRW49kfX1qOvQt9tGkKfwLgO4WcKfhXNxhRjQZSNpYvf/xmVr70i
bbzWoZrWd/4+92DNw6TOUvHUmMoPtPBwT0vjZ/QcnDHd1/WXDFkhUTveX9APkodJ7Z1tRUVFJlie
bS10Y1BvK5vRUX1tvPiCjOQB2eI1yd1kH4xyfAixkn5sMjc8iELpAkbHR8WGT91scdWLH4w2xlvC
a801ssIyRgPAQCTJTYtwnf4ua/fXpu9aLOdzEMFOXwfnsKoDrIE67SiZOFdgTSZQ3E3qHwSiw54g
rn2rU+y2NGwoUeDOPmdu0n9ryzUz9Y8uTpq+cGtBMdC4eD8gf/+qXnbVMIbSRiwknStV/k54659C
uvTPbeIHB10vhZ1SymDUqDSfDV9ZkzNcvv6UPhD1m5jIfBp99vq3goUDDHYAjqdERwmZADACMLYe
Rt9fCzSWvOepzEJRj5wGaekFY0Rzke1ra0zkKnNoz6htXUa1iM+43xWPHrYn26KDJlOmov/dA0xb
gwJK2LCtPz7wCifbNIx5FXPcdR+tVpZ+WoJnHOXS05/FYTQelcAVV96VZVudUgJbGuwS17yMaN7t
oWwkHCeLwuqdRkzO0Cp6J6hpfNu+KFMPDDQbeyE6Fb2hPlfi4D+IAY1z1wr6c91G3hkhwsCWTX94
qsqkd3D/MZ86zUA/y6gvJSaQOzKog+dV6BekRXRtauGXpyPMsnLVfhR5YUKCaBP4ABPAyO00kgZ7
o75qlKewTLaIJLhbYDxOOyrYj+TqymDLs0bURZ5MHwvIEzL9t4MB3TN9rSiUp15opE0hKMa2qMrf
9++a5b6d1Jkn0WSoFwYP2u0gUTiEOVDU2HFVP3UKs3oZAkt7HKP8n3P/aSBapNS18Eaf61zDfHdb
Va5ix/CE9GgV7X9lbJ3DLgg3nRRdUmJ/Gzeof5ZxAq6u0QyEvAJUlt13O782w6oyFJPMCQzLe1VG
7Tueup9V7OrsFg/fY+Rn7v7+J12u2zQkPAAF1gz5wOwBcmFlG8lYZ47gmfoF2R/5Umtr4KhlpDYh
AMlfyTbgixry7bzETmkTVD6IdYB+7MJ6MKm5Znix6gnWdfJkCBq30coxXmaCOlVWFHKgq5EMzgGP
mIt4boCviJMOWnfgCRZeqlxtnsrQ/GmV6oX2uEQNWhkumUuJY+U8LLkBrOXfw8/inMAIhTGMqtwZ
xdJuk2c3fhRAZXWttVNw76Ko+NlN2qMK3D1rfmXYkcUq2kFl+qkIaxplXwpi96g+jMWlNQSbsvoP
My+vFoLUm0Z68TGl/fedQL6FmhtNewhUs4DeEtM0N4egoGCMVHPtWvLOtLJo5bt8tBXouJD/8ARy
uc4q4KIIRVrzxRwZnMg7xQHudW2Uvg4mTl5D2JRXY1TX4oAPxkS6CPY417nJ5GZLIReDXo3ImztT
e18H/apq1YsmJNtAGXZh4W5KRJSb9hfiEk9h/imxzJesFTY83me5S66qgoFDt3YmlrczuIQJbcTW
BMg3r+xigT00eSSlTph1X2vdyKiIiPppVBNUNYp8NS1efgQQeNzOhEP0YLjYbs9gLpf4aqL/7sSt
mn6N4tjbl4U5vgaDDORKDuCm42fSPUWV7J5q1XpJOdBf0qAgGjLQGSxdMGa2pXvKS1KnwSnMjfFn
Ymn+5/vb8INUZQLQc/ESHyGepM8uiyzQAIKVOVriBC/HysBPvO4UvdqoevStt+qrm1YYNlDisyXc
ML4Uo1ZsMvKNlTdguUAktrycRLRg0qhF3n6w0JS8Lq5AL4ol4qSK0An7BruPQ5ZrdAulbE2pbVlv
ZjyCjumqpEc9b0yBOCxC3JgbJ8BWAT2vArc9LCQek1Ld12YvXbIOXYEm6NdsCJZ0kwmDQkMUDN7U
QVFnZ1LGp1cwW6NxokDUdkFayYd20ISzW8HwSOpOePa9HspQXiORBqX3e8C/gpEINGd082rbJdaa
XM4Hu5X8ECAUoCg2wXve9FeQHCllLyY0bZyklvUjkax71rQi3dKly74DtrV2bdx/v7/zlk8hbwWY
mKnwrCGZNXt968HriizoWwrhpKSmFBmbUULz7P4oyxgGpNI7SQS5U/qPs0ApLDQhLOOycBDLqMAP
JtXBlHLxGWfhYKXf+tGEJv4Q7FwAAqzx7Q7Oa5w/TdPNnT4gbnDBtFATKseVd/a9JXFbFZmov8Ar
uFz5bnMFK/igpDOp6D6FOHbv9SFOTwRQFwye9Y1cBcUuz7Rf+aD2Dy06cr+tGkq7YpBhx2UEc4Mu
wk6Ik2qja+PPnsho38nY00KhV9ASiJGDzrE7HIRWffvXlWBfkZZAGAb7Sc3w9vOUem0MACjcp9Zv
qNNE8PYyPcW2tKR8e3+oD5I+gpApoBRZe6782VJUCWq+wGEKB6rHz5os7yUoW3fXRfh7JoGJKS43
91ERMQPEHmXSYqyrlY03DfH3Mil44RF66VTtLIoK8+nWfWOUqVbXT9Q7hX1nBnhCWoP52ppxcOyi
LDi2WlU5ra9csjb21sTHFi0ETEkmTwtq4wjiTDSf288dDIER5GZnPDVIPj90plycgsLb9+4k9SaG
uzTkVPuKOpKbR9+DRndPQgv9rybfeMmFVsZPsvD3gy9/6920O2aBtOZ+NL91EDMFDUfbbapm8ChP
B+qvWwezVTgjgxpcW6v4z+86jZqLWZ5ELcocpQQwqwRp821la0zv2c26MCiFVGJUAk7+mg3qpYie
Z3EQXrH79D51ngW/SAtRkIlpeZo93GvkVP0jljr1pq+E9IJWOc7v+phrtq/lawnB/NmbvgGVHGom
U3RCtnX7DRqgBEDyzODaCdYvbMm/JYp2iE1OZFpk7cqenOa2mPtfg82OIDlzQLneCK5qE5gPblS7
IAXQyr3/iZdTgrg4tXIJbgnKFy8rFqfy0LfBVa6t5LMZu+QgrPKm7Hv9KJFRrpz2+RU/OVkBXCSM
4aShzDO74mXqOYGbMqvO036NmhqdtKjONz72s7v7M/twpKl/Q4rKyzW/4TNVIH9r+uA62X1rdop2
lx33rTJiC66Fm/uDLS7693kR9YLqnZ6UuUESrrp9whUPe0CqN7kS7hVz6l4FSAh2fT9uMOF+ySNQ
R5TDYeIYO/zPj2Iy7vMkehzGAX4FRXG8CTcENjayKntPwbzWU86BF60E/fNoavqtE+FcnQB5vOez
NUBGz3BD3Qqufj7IEEBS82Ws5XSXt+hQYDXbbbNBc3dq3q/lnR+tCY0uDSlHsln6gLcHKI3Mskw7
Rg4SnPsw71Yegth1MadU038kHU2TpDM8zRMkCk/87VDCqA9aGSDD5QdGsumwRtgIVtetrPvykE5X
ApA8thlR4ryt6fqRUIetF15zeI00CyLCMJiE+/u766NDytNAesbWQsBk+ve/7l4dkUMoil1wdS33
Kfbc1impyZ4LoeufMKMOT/+f4SaeLkoXOKjMHmSAO7iL5JxRaB4Ikep/CDGLnSWYv+RY7leO6fJd
4QtSH6dPhuMAkdjt3JBblfOwF7nm+laz+9D/XYgFUl1N2B3ixLyGcvV2f3rLTaggtcCHfK8wg3q9
HbEd5dxv1I42uKqDK457nOazrrFbpehWbtdFpYMATYK4Q7GDC3aCWd+OFbUahKpU1oBsKHu5crGp
jrxtb1bQkbv6LHS1sDV985eWfZI9+dgHmLtes/6Ln1yrEsihepbAMMs+5dB43AdCL29KI/0iTbxw
qav3ZqygJJWt/OxFnsnPpr5HrXKS6QPgM237vzZclwd6b5FeOhGONHaYKN0WnXJiVz80t1Gh5V9D
FANtva71J0ls23MrofISGla9svM/WCuSHGi5pB4aocBsrbSyLvUwQpwbEzPpYWrNH3shgNMKeHtl
0tOcbt9bY3IQAKbA5UQaMqv2IeOvFVYi9E7qeyg2oRq478Uy/Xp/8y2P8u0oswllXp7rJWZ2lDFN
sOmKjIGDKR0ihaaW6+WH+6O9dwznk5r8zqCm43oMKv12ISUB4R2zrAbHS6W9ULmfc1N2N1EFqdDH
E+BcdN+F0Ls00iUNr3p3DouXIHwdQkdzL3L/5pmOFl7lKLWTYdMU7SbXr8DknDj/WUW/qvKcdP95
tbcZRQR49rL8nzn+Ghuk7PEYsHaUXOzG/d4hLz5YZ8tEz6VG/PtbnV+9/hJYvzpLwaSghHF9DIVw
Y0mfFO1ZGD+L4o7MVuieawu9sPCgFX8sfNulV2TzW8qRmG/Yhv9HsDaZluA5ctQnnaFfqfe1EyI7
Dd/op0c+FJbqpxH8TtM/CQx501UJM85DdZbkr7n1ZDYgoOQtRqaoyya2EZ+wPbHvf/9FbkOwDGps
UjGmLk/5YP79TS3ofXIp0IMNLcrGkl6R4dfeaqv3HgrZ95CHT6QTdAn1kgHrs9HdNdYMXd7D5Nku
IK2Y0IJE7ih8T6fsr+OcRL0JmcvtnLrMMR8Qz2F+HLT6JxYSFIr8+DdNwHg7xtqbZIYbUfoZDlT6
UrsBiFPgWaec22C8xNU3s/9vlH5b0jE24XMIT436UwBZkY35Y5Q99PU+zIyvaiY/a8lPo6d7jDLG
hrLdyq2wDGCACJOb0uzgyV1QfTXR941OjxVHDuBfK/5ngcrpBk9Md6+mWvqAZr+tWIW2Muyinau8
t+nAg04ubIAcZiG5VKRInGn94DQqixQaVXHoR8QvY82tD2oIIg/t4Vb6FijuoU7S+FPUKNpjkMX5
Ncpa9bFuGnejA4395websgy+fOiNgmleACOzKNL8OMSyvEKQNkO8eq+2qbmhZmYXExDt/qZeXpSY
vHCXUPZTMDo1Zo+DaCaeOAQZoyF5ux/yJoUA26+BIRbNUT42rzRX/yShieDx7OgY0HNlKZehtSfC
yeVGrk9Ame04/tQmCXuw9WmlaXgPCfh0e6AzR+lX6KZvepYrdlpWn9AaPZRRvGl7OPfKiJHy/e+w
vMonZh2vOnULEqd5NhiE/HM9IG+Q51qHxJcifNYsIdi4eBl9osWi/Lk/3vIt5H/Ip0fKFCQysO7b
U4zwRqFTGhcdGTfUbW351b71sn6n6Gux8wfnC5Y+D5VGI3Git9yONCbq6AsesAUDubOtFwBrhPbb
2K4/XnBspqjmvnVa8+X+/JZVEFacmAMUEWBrAGDTB//rmlKSDGyRH4//4+zMmuNGrjb9Vxx9Dw/2
ZeKzLwqFqiIpssimpFbrBqFWq7HvO379PEn1jAVURWFkhx22zKYSuZ88513OA+zwjxkgxQdKXwWC
+8p0zklon8O8GjC94Y2vS9LXopXQroqm0m21ACgF77xjDyP1zoQBv5PTuscuakg+3/7My4DV5j7l
JCAXInD9qzghwt0jnhoT7Q7NLyB2NcpLXuFPXeozduiREXta321VP6/MPUkQEMjgrnnNrLUlc6Tc
an9QmBFezPOo2GS78YMACtBvrLILjCD7DqY5CEioNzyf1kKOkzQB07IdMCtqbO6VXjaf03r+kJbJ
DOLSafVvU4NGF2bRL1QAdia+lL+XjoERNLqKv9dj8l4L+vrQt5r20xEavBSTtxyfR7ZiTSFT06wO
m7Gsz5Q2ArSRDGlXjmW2cbxdW4ai0vd2t4h5Xi3DtCoBzhhVfcbNHVRRGk4PNgJ+OwXq4GOrSfoh
HitPVtvoQCBi7iNrQAo8r89oRWgeoKz8UHTy79DOZjcVDixTMo5bH3l5CAsFLMoAcCzYoWssuNWq
SHMbdXkOoYF90I2hfJrt+FM2Rs4now6Tx9i0vihO1v4qWb3+1FhRB8Cz6V8Qp/4tjmpqFJWcbl0N
F+USvKtBU0D6wMlQuCis7ga77YCGm11xbrtPETpk96pf1/d6agyf8hwkTx44cDP9yXg34xH03GIK
48lZGX7q5OF+yLacJ6+NEssFbh74Pjhlq8/pWsxvOjzqz2kQlu+jpggPfZ7M3u0T4VorvF3J+0DF
gDusLs+tDgx3WwGzP1t2FuItHqH6a05blhti2S2DOJBhgptFoVbIvKzOnTQF5SBXRQURn/cQZMrK
q2xj3ptSCMh+jH+yQCJmkrbIRRM4agBZl50aDLucx1ItzriLtQ9yJxMADtZGHfHyWOOcochL3CKs
WNZbTW3lgJe3WSLSEQQQy5uXYlTSrw4KjLen6NrCJO0kSljsFyF7tuyOqsyhlUpOc+YiQ8SjU/yT
asVHM8aevUAT4s+yVk9R206f+3GKXGCundupWoJStPY+tvItfbILvCzjK85YSMKMMzyGVXhTtmAw
Ygxcz004nDrd2NlxiUwXpr4+ZOYskd0iG7TXkB2zLxzZk9vB2c9y1/2G76JgfupOQbG+GHZOiG6N
g/ruO37X3iVZ23vxgCAud6PRf7azuNshLTm971tHvmsKnArltK3nXahFwOfSTPvj9mCL8GCxUqnm
EJ4IODc1UyZ3OdZlN86ofU7yWW6Ar+jhHCEFWDj3nYJOSJbZ0V0PGvN9oZTRXSRL80ZO7nKuOReR
S6NQrgvi2zopZ6dh7cxxqpzTMUve+7ZzKuN5PPmpdgBpCdq9b/wjcl+f8zJOXKPozb2FnYM6Y5c3
zUO+UQS8WOR8jmAsUWbHiuDCxSZQzJbiUqacKd6n96kahO8m6H9fqszfem9enESiKeqNkO5YX8jf
LEfe78J2MpxCIbtQzM+SYTXuqFIjvz2/F+Ehrdi4tJKTgSkBk2TZCtSCNETeXj4LcrCbqm120gpl
QG9sGs9srfq1MozeqxBc37j2LjgCXHkkdXnBkleDJrBOXQMWr3rbaZsz1snYymVJ80nCJWQ/ZoP6
ULXKdLJC47dcBogYFwHYSaz+zlMX2q+ThaUsxeQe65DAf00RGz+VPb66RV19BrP+zCtd3imJ095P
zpidpbDhHict85eeCr4JAonqqUQ266CNuLIOpXQoQUjs09yQfqdsoh4mLFs3lvJFrEl3ycJCVuU/
FEtWgXhaRE6PuzSVx6pGFpX81d6a8fuMJwWjAM3p0LWykq2kkTjal/uXVkWJBighrkAXbprWbCdZ
rzdnVP6OoDqs5qNBBlAqeyDSXkdsXemJqxbHrH6PLs5uGO5byBhS/imIwYZnL0HT7MUxW+o6uc4X
f0AwQi2F/tlJivGycr6Ug3pI2nifFk9tKOGAcEC+OeyofijZqfQ1rCwR2ola19YTL1AZ/hDdw0c4
50FiuFJb7MN+OMRWfICJd7LSwYOHu0cNLwOeENZIfubhadRzr4nTvQgUU0QRU37Nx6h2PLV6AOAT
uAr4YtvTjPqQ2xhP89/BIGO3bB/0NNr70h3o7WNqKW4S/CHzNaN+7FT12PjTMSNHgoBU3YcxFyPU
+Nt77PL5S4KD+pjFu1Lkjdcl6dxsZGpVtXz2u3lXSnO/SzAZRLvNeSdpU3CeGK3jCJppr5ppDfel
mRGgTKr7ybT+krSquEuN3Nr7lChcjKEDT4JxsG9qW3vk+bYlKnyheQGaHNkvUl2sGY7+tdGGk9i+
IqUqKSajLU55GVXvUGlVSBoO0oM+B8pTKKfRLgTSrQy27sl163tNqikPeEz/DsThnFuUyIWYTOXO
STwcfM3Jn7Vs3rp5L89IMAaU+EnzUnWgDrk8vcxZb7VmAitVki3YT9kYHCbVql5uz9+1VgRpgWIN
gSel62UrTikbPcTADqqfjZVYgRCuKaPQdruVK1cd0QyINaSRREpsHRTWXR76stZ0z9ggWfdUwn5X
8ULY1Zn6bZTh82l6hu9jfyQv5yZ1g4CNFc/OLguS6IHxVfYb3yMGb3l0AAejTM4jDZQu0g3LbhdZ
bdSBlJTPtZNrrlYkw9nOUe3Oo8A4RFX4BY/i3hsA+Ll5QeiFgb3lRkn7evs7LkdfwDgYD0SuoZ+v
h8WIgjHG9yV/nh3ri6PHOKoFcrFxDV40ogOFx/0CGSdqzBdFktxpAsw+Yuk8I7r5Dj4i2b9mLDZO
44tgSrSCrCGLH4ISD4DliMYRy1RTJuks6cXstWlfep1Z9CenBAdh22F86KLBvJMm2zqCD5Q2IvQ3
LYTFjOJZBjBUyJOTniHvuWxfU+dci43BeDKGCDF27Fl3yohbTVWEwZ4nng5DizzhzonI4NsT6mlR
9ufk9NouStJnrUGqrFGTyUUQ57e47wESBVKPvWJtqc+jE1snm7LzQ9L0w27C8N27vRAuLlBef3C6
EPbCc0boAC+/vhizrG1bIzknWaXsyT7l8KliEkZDe6yV6M6MOnlrT15cnwjOcFcLLVmmjJlbtlnr
Y80wUuLJcFFyW+xMnocY6RBrLPSvVqRFd2NBblqZZ+MRPwx8Ln2zvGvmyD5OyDu6t0fgIvokN8km
EJqlqI2R21l+jYPGvl9GcwnXwsZtxYi03yoEhf+SJknf2P2XG4LCmYqNLoU6sJLrXReOhu4nEnCF
SsqTA2kH4ErIKG60chF9MmqgdGGhiFmlrLLsUAe/YSJ3EZ99q8sPcYgPaoJ82QGZ8+BjlQ3Rb0nh
h4eastdGy5dlUQTBMA7FdQueo3hFLptOxsHXO7Mtz93QGvsxlLtHHBhi/AfjQ6GPySGA17mr07C4
s/A46BFrdONc7/+4PaWXR4IQN+LCBUBDEn6NFvOtQadW02RnwwAngqRIe2wNy1XiaXgp42lCBp0C
T6EPSCz7jboxCpdbikcVEvmAJ99EPlYx6aDiEjHLQ3aGWhPucghTR70z+j078Ne4T2wvV+ItT7XL
nBzgB84fW+ZVQ45lnZFGDnVG5MtWn7i4dI8AtfSI9Mps3yZ68HsgydkplGcI/gWSpzvSPuGuGDvk
2AMzeczLRHWLdi4pPmryZ6Ps2PRJmWgPWio7P7vfBLMaSQzY1RRcgZUv10g8571djqP8pEvqB6rk
PRknHe0ev9+4fi7mAXwGjyDgLaRp4XSL3fhDtlzKwEuUBQ3N0tnKst8tbCfzAumJuk4++pm/VUsW
f9/iIhDtUXkQCai33OOyvbnW85pSv/wE9bTdhdYYuWaQphu9ujiuRCtIRvPWIf1M9nXZSp6kPmJx
g/wkSRk62HjD3amc2DvS7PNGhusyeKItHSrLG5eNg2R1NJZjpGTZ3MhPoam+agJYi7lL4uogor7p
3dgf+0Z+9Ev1NTKbnQrOvtoldeAcg4xqaT7af97e1m8q1esR1sE5EFJQXCB0XPZd6+w6Gp1KfrKD
ctrnZuh7SIHE90qhdbtU9p1jLIfJafbl+K/SxBlzByc5/Oyos4Zye5s5HoZazbEOrHaH9Xh+8ClV
HE07rU4oTf45mml4Aj4pHeXE+OYnSbmvanXimJK0B2NIsqdoLsIvlelPn2q0209poRoPXaSb5ypv
FZfzHPtVva/ecZE575W823TXEWf3cgQoYgLOId6AwYZ//HIELKuI404tYRcqnbk3B6jjQ6+8JLHq
OsVgwErm/26GGt0+zQ7cqpaqjYDhslZOWgGvJqIukEEi3br8BN+0YjXI4YKouXSvGdK7Tgsar6qt
8SFDq+++CdMvw9zHD7mMhiAGkyW8g1jDayPJondpyoBqwawccabt/zLbVN/7TY1Bcwr9Pi6DU02Q
c4y5sr2K6McblFF+19hZeV9FWuvKEtL77jzBqJwnzXzM/Ujf2UUmvVM0pcJvMeest9BsivLn26vv
yhGLMAh5cqHng2j7+jypRqmMuyqBYTNp0kFHid43tQahjUipOC6jtnuXSU69r5P5lA7za1ul+1TD
+lbuG+Mui6nBEgS2/iv1T2dPUuPc2YO2cbpeHnp8JBwQnlXEGFwEy9mxA3BUtd1IYMX16r6ZQiQT
U5hLsQ1GJarjcdf0mrxx412efGRqKTqR8nK4+NbKezFWRKXgY5yrIJhf0QyrH+Uw3irxibW9WPuC
fKSByRR6IAigre5V9JsrOoGAgsz6Vyd98IpxSLx2iCsApZseBJenH0kFikeEUeT3gTSIXv9wf9gm
J62RTso5Tkr0vcvGJCfSjc2nYtAlr/JrnAm06GlqFPUu1kLDTQp041VpbPZqnI6vwN62QruL2RWf
hJgXsQUHGwWV5SflDRog1oSSDvJzn/hP5qZZmX3NCmAqgS5HHyZ/S4j9Ym7fmgTRjngP75w3/dwf
RgGD6NGcCl85T5ERuC2yp/t4LIafTQGjgkTNUoi8UiQiKb7smCwjW51QED3rtRIc7Dm1P3VIt58y
qdBeb+/ji+CQyIxmqEQxgDDFVjskLocY2WFk9OQ66Z6i5KFzaowAHUdKXcSFNNmlxO6pqL3fQxLe
aPwSIYPJ15t4JNkgyi1rTMSc4GcWmW12HpC/OyK96J8Sw6pJSCgKxE3srWRvqOT3sh2WXt+kCi4F
Re9lJMV35WD4bhCY08aRfhm2i48Cdsy4CErhmrNuJ73ExR5m50jTmzuS2vK+KArnmAS1sUsoGt31
svpraIxuIseoNkXJyVfTrbTqJRaMzyA7IuRteEbwkFguAg1IJQY/Q3rOK+VxkqPgEa1NzSPKBsik
VMU+hdOxdzo52Y855t5pkm8EV5f7i6iCpwOPB7IJFzYZ2RwkXC09HPFOf9V1KbhrY1SzpLBs92h5
ealWbW3pK70GpwVAGo6OjEmOLgK+HzZYilxn22RFep7KvEaGtXQ+16GEG12bkLocbBl4B5mDmIwZ
i7SpvGZ0SBLc3hSXu3z5Eau4IiNHlNR1l56lJJIOlSnFXlrEwYefbgVyPzUeCrSQ8NfwsKx1FCnJ
4vCsDiEYO1mR9kMOiel2K29s1OVFQRqGkiG0bUQAybkuRzSaZL1qpzw8B86w5zLfZcnHVIv2cJUO
o/HJUZ9j477VPupD7lqxvgNEu3PSbj9JWA13T5Y/occc4VMo79roizonT1p+b+jfukDHMP5VDT/4
I64SCdDLbnDtBqhJlZ6IzA92PnyACPXODvqPZf25wCPNq8s/UDv++fmCAMgdCIiAi2DNSob00wVd
pAZnPFUe7ExS8YpoNiOei2QlIAUbECFSgoIksI630ZgdiVCq8JwgXH8qjclyfRh6p8kpDqFkBR4W
HbU72LHjWmDpTnmqKjsADs3GjF5ZnYL1Bb4Z7CyPudXt0CDq4XToi5yHPtYobmA2KIsM6e11c7n5
4ZaxbsQJgFzt+hQsO6cPIisPzvlcvx/k2XmtGqt9L3FQ4YISWTxxWMC//nSjhNPAQYjrAW+tA/qw
AUQV2kgLzXKT3s0YRTwALMd/xR8PaSL1eyLRLafTy47yJGYgeapipw25fbk/Gn0MqQq3Oaoq4AMN
MzY+yvbc7u18VPYso+AhqrL0eLujbzYcy11Jq4CTAJqAx0GlYtmqk1FHq6Y6P7fOeS58VwnxNzRS
FMeyXQHDYB4OHRzt/P0IBlce3qcSrznd84e70j+V5KrM5Knt7hBu2Vn2Sx991ivHNafplEwnRcOd
BvoX3KysOGhDuIu1VyV71MInyyENHBjNizkrh0kGs96kaDw2u4hr1Ymyg99mxwapzF5p9y1ymVaT
fMkAPntTCmbWrgEshi1uQUM9nG4PiXgp/TgipCTI0OE2awnkDQDJ5YhYM3tbHqLh15zL4VTJ+KJV
mEGepELWqM2hodBaveVlnb51RL5FbYum0bpFaIWgXfg5kEpYNm07WThzKaW/IpSp7loEaF+71Hiu
1Ta4w7+FElrAWPt25ntazPY2u0E/xS1I8syckMvqMxVXXjO6R/9HdzmEpkPFkWlh3vo6Z9hujf7H
24N1Ue9DWoKXvy1kB1lFF1aP4xgkoV6b0gtP7xMiKuV9YUnRuQzTxpNKoz5JXbNPDbncSwMBzDTK
tufrkvIc25FzGlscjjtS6uakYjfeK9rrZPf1vi2C5DlTY3VjuV8EegKxAyEfcxJOUIofq01WSE7V
WX2tvfhKwENB1ZsDRILiEwjzz5LfoUKGiIErq37xGMy2satMp3OTqO/2dmMlByyVehf38Pgnr2Bg
e1T2xDNWMDjIFC8nPilmqXCKUX3xiyD0YlNq9l0Q+huZo/WB/dYKFBnszeDgU6VdtjKWaZgPs7DS
mKLygP0e266q2rvbS+JNheXHVQzAD+AV0G4QfoT063uhz5RUaVPJeIkVpzqYtT65JUqv8KHlLygD
3A+JlniJnb43hUbH1HRe3selN42I/jp2W3tFNiYnJ3eUe8RWfqtx8dl14WsYRiFSyfaH2JDHfa/l
xT15dpPTgRcQyiqVqwZK6OW6Vb1z/Mw4hWGZu8osJQeSs4ary5mFcmeL6hs+1W5e6fp7OzFTV0+s
Cv04O924uS62MwPBKFBR4HAlDn1bjD/EkFE5zE6LTeALsY5nHNB7dye3v4s80vwPo1s8hnsofufy
c/stevU3rjCxZFazIND1AHdEOpJX4nKyEVpu1bBu1RcAnydYnHpt7U39qPBcuD3fF2Sxt26CukCQ
CiI6SO9lS1gv2hm7X30p39lH85g8jYfyTjnAtN4FnrKTD5mrHcuPvWe9GEfrXt7nx2Af7qTD7e9Y
35/rz1CXnzGaXRf1cqW+oBK8M5CCS43PWnmsVRP45sYaX+8kYmVwLSL2IjJBSmTVZV0T2ZQQtbVR
yY1Hyw4+NrnjbLy+rzcCdpq0HhfzWveWgKqq/TQDPB3hplhEceRhIBdtdEVc8It1gi4JEAhq/UK6
jutnOWzGECLlOpf52ewC3JvhWiMHXQSCme/vEcv4TGkge67AzLlSMm8tnss+Cizh92wOae01Y4/k
8AQPldYrOTFhT06FeGFtGVeuWgHsJVAG+O+K8jopPG3Zxywl85MhPHEmg5t1uxnY8SnlQf1yewWu
wZHf2yEHjgYIuTD2/LIdNEZ8doOenUc5Hu/CfByo1BZuUSQW17nSYi7alrVb+0a9txM0XQHDz+8b
Q/aPSo8nXZv1xY6VUHiKVvcPUziFuzmB+l3VnXkMyvGuC09JH/0x4PXntkr9YJfJK7Tw+Fio5dfJ
9JONOvoqGPreI+pC1LAEAnotnzDBGvfbXMvOlRO8TDrp3pp5MiCC7lDxiXZ6gEZlqcj2z23mt3Z1
KkSc4ERUlGeXIzkBhLTQMCch0yjGhzRLo/uy40nX6lmwSyvrt6bcsoO+skhApIBQJqFGd9eIhUTn
IhmqKD23lh6e/Gm23VSDGvW2Rv7X1/F/B9+K5+87q/n3//Dnr0U5UbwN29Uf/30uv+Wvbf3tW/v4
pfwf8av/7x/99/KP/Obff/P+S/tl8Qcvhzs6vXTf6unXbw2mQm9t8g3in/z//eE/vr39Le+n8tu/
fvladHkr/jb0xvJf/v7R3Z//+gVK+g8bQfz9f//w6UvG770O3/78dvkL3740Lb+r/1OgWhEYgJwg
CEDcU8M38RNF/ickKVSrqJoBFgSx98s/8qJuw3/9Yjr/FIlHkXchxWGgCPzLP5qiEz8yjH9yqyJ8
A+eGNCEZoV/+b8cXg/+fyfhH3mXPRZS3zb9+WS5vkP58AGaogEQoReJfsgq4u1QLc2dwdBfl5clr
y856SROr2QP+VU9I6Pp/qXFheo1sxP73hbBYBz82Lc6C/5y735vmnOCpxx1N0nl1hahZUDlNUhqu
VcNWz1S9fIz6hnRIqeQbm/h6U+JZKYpUDOhyM+FMgMv5nBuuPejVHlrl7EZVWe2lHmHjH2b+7wH+
sVfLTfS9V0JxDiaUgrDAWpJMCdKk1hp6pUShfj90xrTXKww8brdybdrQICVSpriO8vDqzuqyIIh9
JIjcksfaqdUm/9BPcnnfdXl156s2p+jYkKPMu3jcKvYtw4y/e4ja3ZueHuhMMQI/BHUAiM00jisD
Fl/bwDXV6/wOnm5x6DNNcoshIhsz2N1GkHVtCqksIz5B6owX12q1OOlQDrVJq1GbTi5ExtGtuijn
BZ40PxUQvHWQTAsHL8gH4eC4ChztVsFSLTN1t0KpMtvVnaYdTDO0Xsw6Gfe6GvX7EMEVz7HrkTJz
o3m3J/fKEmLhiPMAJB7GBKvJzTG1Rc6XycXDO35QC6c1XSazNTbaWQbI3/tJmoZ8HcGP4AwuJ7KX
uxGt8dhwtTmd78pWk3eSbTbvyhy71LoI7dPtfl2ZQngFPD2RgoME9mZp98PCsaUx8bvY0snWK9rJ
DAZcEyZz+oDdw1be+GpTb/VgCo6UlFfxTsrTVyvtzHDHofqa1qV1DOy0fQmNZAuVuowevw8iBo0w
2wD8okq7Wpd+HzsN9iIM4gS2xdJiBXhFFiiPBJvN+2yUR9sdjDL8KCe+8q7qMSe9PapXtiOYegXY
tyC0ovuwnEVLArYjqZT5wlKV3jt+F7mWFU53VZuNH7q+sYGpOenGVF45f1ihgrMA6EEwKpeNFuNU
4qvK+CJYZe6qoAhx5dOMQzDiCpGUUnfsasc4lF1U/3W7u9dmFtCM0IhBaQ5ftWXLWR+NXYuwmKvm
6oxocWcc5zQx9nblbPnEXe0kRGmU5Ul0AQlcNqU0BWeogvpAazrFXqnm+G5E0viPsunNx6ybkNSC
mZTsMMjTt66RK93k9IGlSrVHZONWyyqKdGjhJTmsPMRAvkF+CWteJ/EipQg35nJVZntbwsKSl6S6
kFyCmbjsZ0NaNAHFpbtBjTqAU6UdlIC5O3CVzjt5St+lCOcfh6YyX6H6yh4wsT8lGazc7ZldVZz+
/g7GGagYpwNQweV3UFXo+znkO0JtZDn74Yfeyh0vCoMAPCLGz7Hw79Wd+HM8ZNVB6uRvt7/gyoFI
iMaHUHSUOfvFpPxwQLVdPgdyqOtuk7dQUyQjedCSLjyYuPAckG/8OYjn9w7j9IC0gwgQgScu28Om
1+lhgLLAirE6yFGp7WVMRb1AlrZIiFeOKdDI7FcYOCLgW3UNc9JaNnzEnVM/DdzC6m0gQco0vJpD
V9+RLDJPldWX36ySOmfdZ8ZGWHRlPaOjzTNe5PdA2a7W89SrMt4ZKWvMwNq8Q+PrNHFKuZI8Vcfb
s3ilq0ITVsh3kFAkjF6Natn2uSyFuisydOdJp8Jm+T2yDwPE+zTQcTo2sB3kuWPvSqFcfrv5K7f3
j82vkfRlPUtBMUkaV7ZYsoGcHKpm2lL6WS7Vt0idnAUwJ5HNpDy+WjqyOQ1lOGmll6dYvmhqZv5m
WYEmGIe+5ydmspE5vdoetDxuGCpQF2ljgCat2qVO6cGXbvZO3Qz7usyZziH64oR2sHGpLefwrXvk
0hBBFMxc0gmrS01WA7ByVtd6ctnIu1hNgsM8q18SbKAOTS/j7OGUxZ6EF3k04uyNE3F5pf7dOreb
4H/w0HrTjPvhHEDsXRbWqq3nG4jChdqkYVhjNvedjD1KlCItXBuN9nx73VxrVDwSWbmAWshOL5ct
ylASuhlxDbIszu5S8Aae3OgxdkJz8pdlx8mLNXfDxrQur7i3nsIGxFuKm1Q4SqziJD9OAWAlZe1J
6I2AFSuMU1ROpitXM+46LYasOydQu0Mwl9rGIF9ZUaRV4F+QmQV5slZY7Xwe90Bhay9rgxC0vRS8
a0uH0kNvId1czfLd7fG91lXAGyIeFOB+cxWyWGEbx6o61J4id6U7RoF1b5HucMvRNHHsTKsYNQqp
Ruyv3XJzvNpVtBN5r2F8j3T7cmrTUMrwCWdqJ2uIH6y8QuSybcePHR+BauO4NbQr+7vv0wqMiAMO
UBqH/uoIlHvVzPNAr72y1JxDnpmGV5rhrFBwnMsPhWVWtltS+MMLRnfCb6jGOc+xz42u+aiHK/1g
bQWMqyDj+ycJ+UIBAlQFbm05Bok0ptE8g6i0suED+8vGgJo8QxAbrds6arIbyVO/iwNN82y5Hjmt
B+1g62G3cbIsL6Lv30EVmYo294OIXpffYUUokqI10nhjBxeydab5PhkCe6+Yxc9JFX9vSiTJoccL
dOCajik5+H+ADGi9LLCcR32AeNn7Zfvp9rq+triQ9YFgS5pIPEOWHVK46cLJLFrPqZVsr0ZOekjl
Sfkgd2a3H+U8/rnQ9O9uITNDTlJQU9Zgv9YPKyuSq9Yb6zQ/dLM8UrTShrtBi8Pjz/cNWBz/IvsK
O3G1jistyNHPZ7LSFNWEUrZy/IRbNDeDztkHU1sdbrd3bXEI3hnZXtJEyBctx7Kpp2wokGUHNgxL
tbOM9lSaCF/4qp9s5DOuHUeC7A5+UYjWrVEd+iiTPQnD1msLE+9iY87fF42dnFM9UGEIm5obK4hf
7NrR37IrWHE+v8+gqOHz7uff0AKW3ZxLijqTGTWenZn2XePMOs7v6CZMVt8eVEnq3kdT43+dorA5
IevjyKc2iBK8mAsrxPk99c9tiJ87DEzLfjBTNcOlCSWvO11pa9dMrcneuKauhAM8wgzoqQIkSVJ0
+cE+AoyV6nSAyvNEeXTs8d2oycqzkwOmGgPk5eVI0r5EzZQftHx0TrdXxZXjlDIuCS8B3SJ+XS+L
1IgnEpk+ZxeyoTs49L7p9VVswKOTClNxw7lRg53kN/Cjawmge9e1zc7WY/vopHlNvXbWPt7+pssR
4fLk3S0iesKFda5eL8uqb62k9Hzbbw9WiBheGFvtPZUd9XMlT9qHRE3tlwwJwZcJVcjfbzd/uXrF
3S102MndEjysnow9ONXBKRoSHoZVuUaVOC4jpB3VppNgGBb2aU4pVijgaja26OqVKBYvQgKCrozM
PAnWtV/OTB7F0juJpik7A/5qZkpHg6wdqzIo/7LQj71rzCEAruSXIZJOeOkpkTx8uD0AlyeFAFEI
3XPwsuD5VqduaPnKXORYSGhSae11ATBrRwXvuamY7v6bpjhCoa8xhuvVxy4uCrymCi+BAf1HLdUY
2TV1A1HKCs2NjXZtXkEoEnZTEAAAtNpo6MUbWqxBVUWSsJl3sT/kqau1mKhPvj1/nbPZ2lXVaI1E
aE69dTBdW9SCNg/2ET8kYsLlNh/jrJkSB4AxhlLqg2+GthvJgez6GgJDiepLJ16x0inBR+9Bx3Tr
9jhfXqQQBYSAgiAycZmuIoPYNyoL8/LSizs7fwrKfiA8gmH0MBtycVJSuGg/3SBBN8UcRprm1g/V
fkJqy9alDLhLHZyiSurdtBkNxW2tcX6IAgXIyO0Wxar8T8nlbe8Q+aA4KE5Sys6r6fW10hoi38m8
nuTSvuPCfpzizCJP1/gPcUkCuHeS5L/YsZROueYAmaB4Za6um74oY1tFD86zWqTPtNRIHketQSXf
cOoXyYD/Xjl9iv9y0Df7uGiTJ7MNhz9vd/3KhuWmgwhCqpYywjq309i4pDZBi+eL3it/TEqfHTVr
zA6qUdcbZ8OVhcT9TAWI2hqpwzXqZQY/zDKtK69PuuBbA2T/PvcR1NFaud4bTbwp7HjtTBQxJu8a
kePR1ipzTaoWwWTnlUcOuDf2UoWaPmlfNHQMCdSwjLbe54qztPQickDHxjD9FraTb6XeT4+yJrJM
QiscmPpawYef9FJqYI/B2e2Mboon1f0w6sA3/Yrc4u3GrqxmuopiAdgxcv2WOMx+eKbPttZXRddX
XjK1xmOXZdrzbOKFmDjOC4d/4PXQUjZiAbFDVjsI4UyKJrBdyKOteUyGISnQ6elgkFTK89Ab/p6T
O/t6u2dXjmHSOrQhnuXkuFc9i3FqiozJQDHAqTV3Qm3t3k+ixp0twjFXG/jZLh67tDzOCAn8F8uX
8JcTguoT4JvV1ZZr+MEaI4iwUvObd1kZ9S5qhf7o5vqoHM2wmH8O+Pt2LBFFiEomuXZW8Lq7bW9B
qPBLz7YAp5RtXrl2aA2/p6X/p9z0EUBZmCA/v1TZmmhyIjRFbn/t4Zz28ixnE+k/BNPHO5Dc9lM7
zPmvJSyBT7en88qBwOoUbixinTK2y4WqlY1SSgk6ppaWJ25ZJQpys5n0oEQ2/CgTfe7b7V25R+F4
Cyg1CBJS6aubjLmyYtsGf6rGAAxjnY3BYxSUfKSFwAVNaFK1UhdcNK0/evM0WRu5rOsfAMCUErVY
R6sOG72F3qPBB3Szn38Gw9W9UyveMTZIhXelo+NPPQolzNwqPsW1+tvt7l8bbhgWJD8oohKorFqP
uzSWhw4KKhHGDP7artC/LClL97063nPgZ8fbDV4+EERdEwUFAWTgf6yZHVZGhs0wUmdvz4l1ipIy
doMR0Losje/zONfu+rAbkSiTpN0oZeh0d6C349GByItJ1YZLxMURxcdQ04UhCPISuMkqNpeToeoc
vXX2UTW0j/WIkMOEhvbhdp+vtcIzkWMQoXxezKs15jtJPiWDaeN6hMB93MZgtPp6qzZlrI9brBm4
R6mVUjgQ/PzlzinoozoHqgqxKszcbKqzO6U2hl0RasHpdocum4K7SQaFi0QI56/zKGVgcbRhNATw
P8h/H9gZH+ypsVwQUeZG4HelKaI9eAUi0oZwtIpzUSlrSblN6h6/ehxESinq2p0WBzlCVYU+xRsn
3cV+IGEvhNeIRqB2UqdeDqJR2zZofiTI6sn8Q8r83jOGqTzUvUUBJBukjYG82Py0RPVMvNZJoXAC
LZtTkilAtHlUqbqE4T7KzeopjvP2LA9G/ygXTXMP8CcLoVeH86mva0nf2o6ihcUlLfrKNCLlApeE
0u3yC6wSO7tI79R9zwHboDTtm5Nr+aP+W9jbXexmev1/ODvPHcmNpF1fEQF685dkVXX3eKOdkf4Q
0kii9y7Jqz9PzgH2G7KIInoBSbuAoIlKpouMeI3xzcxWk05Y2U45YKBsISkWWpn4Rt6J7iTvlhfY
3Q/iSYXzGxAwyo/bHzQ37Zpr6DWCoVdMLC/x3O6GuP2ox8XnRenXL6BIhn8SoVknK+1g6klFwc5i
FMT/7NFIZW/3ytDSh0KRbnmZC8MOWzUe3mQ2VPFs7e2Ts+e+zMuRj+M36uJSJpOWwnak0KGMUYz2
GlJGo2DSaaBlgnLt2L1FMfaZ31sNz0sRzfoULvR4ep82UqEEahZ1/0LnpLr36n3NL0IZAFUpHUbT
Lp1ZtFEvK07oUF+W7LlunSZo1MW7sMuHk1D3ebiE03DN/38WL/ffdvS6XmldrLooCdCdu2RugmRW
nYNjxZ7yWnqU8yZlqi7rOi9hOg0ZtLW+f/2Uk51C0kBgnzr3fgYmRa2cCdOkcHS09hmGdBFizp1e
mpaH9TwW8cnpcrDdqSTSsgfui0/yHkWU9sWM+IalhoaZDL5jJe07TWkVzN0r5R+tN4z2YkI6+QRQ
BKuMldT2zKb5YJEDWpDpjlT3AUy9/eoZUgtCXVnk1MTyF10d8N+N+vW3SujrPziQ1+nJJz7Yzj/p
eIidc7RC1t4GnEt0sbwo0tAvUufkJY+N5MUoFSlwaFttF9AIclu/qss8BR4XjWcV+INPztND8p3J
cRiy/H2/PHySzAIl4CZqqLhrdlWLdVj9pSvsW2OPGKhFELe/FI0e3Vp9Qsp6Sf6Hu5IEA0aHxObf
fwCENTuQid0azvOow03VQOdrsbi4RnLmxHOQW4GKlxR/Og3kAPtcUsRTkXuNiyDlCLQ8zJvVuMys
/bdu0mFAleXO79irASdPFPcpL7zCJMfSrPdYOKIXbA3Ju8fnyf3kS1g2dUfE8sgW9qXPhTKfNtHC
Cy0zbt7FqS2eyGg7f5zW4qWqehg9CQL21KbPPsV9ykVlinIvlxtdNDQgttOeG+TUwhMIWPVminam
Nb0obMkTrOz9biIFkrBjubqkaeg2CjaovdGkSESwrfQvSFfqt6xNzDAzcHfKcw6Qk1PzPhsiHCkr
Om+0XXA32wZErxW0sxHb4bTmZVhFYr1AGk4RekL46fHcHYaitkehDyg/md421FyMruIWFer4RakF
7uiyb/rECVwBafhxqMPPSPbBgYSA8B1vYI3xMNOSyArr3HgrRoRSU6MwLpMbYcYjmSyPwx2tSnI7
oMA0y2TVYDsyVVfm1dZ43elL23wFEAzpG0R1MOh99rlZlcQvsT244QV65qB3OFA8ByThF8nmPf5w
pZtaGRNy+lqqdcHUGDmgy0R9Bxy9eKJfctaNOYwnaXWIrlCv3TfTNbeOlpg6WOjR2nxy7Ln86sUW
77oiqiCbNN3fj7/s/WEruahsdlA9uDrujYSzMk4LLSfebPMBdZQjfXTsurczbhvX2MttXxkbG0Ku
lz8P6GueLNmj4dL4lG7NlKahKW0ndhBNaeQFn1dvFu8piizjBqQppijvmS+riM/643ILbFNVkxYb
pG/IrOySfQegWWaE2abODvMo694V9LC/KL1tkDsOUWj0g3ON7fgsPz4MylMOngMmk5QstoM0Vo+q
sFvbIYhL88WLjTpIMpInvNujJ1xy29vcDPrJlz2aWMzSJCiDlx+KstugmsiwGporK+zdqO4CRM67
aw8mBX/DZLL/zdW4nPBUSnPAMSkeUPAHz3zBjyYXACClUm5R7vJdIjEky7wOiW6FajRYL7Uwpsuq
KVGIbPAQjuNw9jI6ikcdilcZ1wjF8N0p4Qm3KEpKi6GiG8sPtcy0K2jP+ncNZL3h93md//V48xwc
uJS9wAnIGgEOGvIH/ZKp5IXa1OWIoQgsJoOLcUmvFinvJXbGH48jHQyNUgF8W/YJOpb71kaGihde
0KsTNsCss776s16t9JJiWxpkLeJwr44G5hrENVkJoK2fGk2/jKvOC0Xgx+WEKipj/mhQknBGQwvb
XHQhirLTSdJxPzpOICgy4PRl3WCvUNK1UVLaCu7GYtGKq8MFHcyZogSod82BiDDyezy+n3jQ7TFg
g9ahw0tuD5JI3eXUTTHh2KzyWOiqRf8hzNT94a59+amcERJUV8P8oyya6WOSZPFz2iA/doscL7mq
ZTq/pRWh0mio+gCLXfcbCSzv3ce/7z4V4kZlXUmNdRbXvv3tYeaia0goh7Ze2E/szCbQl2J+fhzl
6KuzU6TBJRc5CJTt6u3rScDFWKIwzeb61uDA8OyUztfS8frnQRlOVvD9IUhLjgsGcU6EF2ijbKMZ
9P7IHPsozEU/BTrQ8sCLasNX40pcE8spL3C1znCk9xuUkhB5A7PMBcfu2QY1jazPEnuNL6ZaqHDF
yyTI8ti8kma8ul1DakfWTIoCEk4W2rah6slbNbfpeRcXiXgZYsfxTbutLysORX4+q+2btfbObpaD
8aHriRQKzTEJedmt40wkgq6bnQKzs8C2QH4FsuqMX6S68En/+CgUvUVs1/mWgER2odrSjZM80hMK
6prxbxPZOPDZcAXYCkjM3h4vzaMNanFDE4eXIP9nd3vx8rPnea7Si1OJ+p/GnroP87yOuKbRo7qp
pdFwUZtLEghX736oY1VfUFCpq3CuF7AKA1eNN5vjb0s8J+9a8DWXxz9wx/2nqSOVxEDTc/7zgKPU
uZvuojCiWCjJRUwLtn6dZqQvqd4oH7LUUrOgn4vGT0Wpf1xnvXkfdXP6DsfV9Na2vf6uNerlg5d5
uEXhuvgk1A5llKzqUHdUkup33cI53CdroJfZKqceTXKmdoefbH5BhqCUTgNstxMbE1RPGQ3JZVSr
L3WjFs9amyeSJpUElQMEKCn74ZaPje7PTj7cFC5VyAmj+x7XqPgCZqQ5+Zp3JxFnHVxCeoF00vnn
LkGSGLFqTlYzyGYneY6rvJ/82aSCmHu98Rn69JlT41FAtgsXAI0rWdjZzh6UZxwghYKGiqGZT3rS
G9CPdRE6RVU/N1Nytp7vNg9cN8KAz6V4htKa/Pe/XKhOu46mFUGjMtN5vrbQVYAngEdY51O/2Lun
kmz4ySjQEeDE772sSXqVbLLArk9zayGTSZXoX02DWUhhdKRnn6tP2MnOYVV7Z0LUB6NExYBXBA9e
8KD7/EvhMdaXTWsGQhndCzStIjToWwemOY6fH++/u+yWCOw/qXwp++P7Lq4xZB2lKAgXdjqvFyVq
HSoUkQib0sGmyJ3RpCmX+nOio+XkxuUZsPy+EEx8R2JNSOrhze8ZYgkRwQ0htmlD6Qn7SB1TbF0R
6mlQ2Fb9hv55GrKPov6aarP21evn5V3uNO1TnEevc/vmLJI/BlAPlEoKG7S1t6urAQWhOTHsl1j3
yqBtNCes+qp//SYlWWBZIcRBtXnP2VLbZMLEoTYDsPzTdfSqxlcALSJMOHlhXhtnT8O7JEiOirea
Ltmi8j28HdUCQcQRwJgDg47CM4p11duxnc5EXO7SEhmFR4MEuXEi7lNPbS6Bicy9GXDmRn8bNUmX
kdrVXzlNEwWtCt38uIA4OiE4H5w/wG954VNZgKO+F5LLSP40E+ufINUG+3uvV6XAm61Rr6vZatll
MLqz2tBxRDYLtT2K2XuYHYLAk6058HbaaZ390qzzixq3hV8aKwj1LBqCxxv0fvZwrKZiAlSGsgnV
+u3slbqTr0gVG4E+6srNytzhmXbjmfXt/ewRRcoNgiYh79oTaUwvihPK05Ch0JD8oHcuLpedt7yf
m7EAuLkoXubXam+d4AjvPyZJ10+3FgMYJnyz7eB4BbGnR7aCCZ3waYy67MlUZ/eSupH6xnILcX38
Me/PdOIhvE32hR4Xth7beHTdS6/pPUDTA95BpiOq5xHVvounCTKkiJppjWSHX5f4tT2OfHDQERpS
ifSDwzN6Xx9aYum6WYLXtvQ8CuNhdgIxWPql650yXMAk+7GGrWY5ijm0Sl1cFVsxPqsW2N3Hv+T+
cpHqQ1Qz6D6xV/cn7jCBebIzDjlFm/JL1LZJoGoD5jLWcpZVH00v64qyPNkdAg67k6dP41nRI1Qj
4nGwQqcxRNBhdfKEM9Lka/0wn2S7h/Esvq1kHMuH6XZ6pd3QDGaU5cTCusRKyQcc7eLtyKzCkO2X
k+fv0acEOMLORPNVelVs4432bPNcQMQhd9XR11S8qJbEnS6jpp8154+OAcnbpvQNExSswzZU2iu5
bVSE6px4vHgkdqGBp9XJKj36gGAXKCCS0lId3u2PeF4QU2s7K5jh+GIHXNg4Oi0RQjzZX86ET9bj
pXh06gBAAl9Fg4iPKH/OL9kcvmG53jgaxNa+b8mwMu2GKK4C27PrX3qY3UGvVfbJIrnPeCjjMTZ2
AVQRulLboFqD5J/jDGYQxRroaCXzxo9iEeOT6sw8QKpadB9dpS3/Y+ZK8yJyVXx/POqjQwjiMCkG
9yXsbflVfhk1ai6Ll4MBC5Z0ScJCHSHFj2160xTP+8p7t+ExU3khAsvzp8eRj6aXWi0JDtelw/C3
kQ3RV7U9873dommvvTm0fprW6c2LcXwYe2MKH8f7ybLfvJBIoGn5IuOAfRXV4t1bvkLPMLfVmA3Z
e3PiI7xvw5aMR/dvvNztNtRRnKoQCIls7LOM2FL9BeX796qY6u9aVCH3bpZNY/qGqLQYvfTG4VGV
Dv3si7GeJqwxixkJW5B53/rU1v4tKDoPKNbpZf8E4j/vYShWDVUS287+MZxB/Jnboup8egBAOKxs
HRFGX6fmBN5wsMQkNwhMG+cCadduXQ91Qv96hSDeCvhBSW7bvuEVw0VqIAVJO1bB4tnI8FGt84uh
OsMN3b+pSYgoz+PUJYWB6Ets59kzeq+xItdA9kVNf18Mc6CvY3fqj7nQ+jgYs278MmiAUn3Tyvkc
ZWroX1ttwQZjHVLze+2aMW3ypGutWz6M0UcrHdsI94xKFX46jyTeoLlw7YhpvcA9Ssr5LCE5OFpp
DYN5+iluwNNgO4RsWUsr6UjsHMUUoeYtxZdZKLHPg/xMP/wolCU9ScB+SMT37kAwirFpNDYk6wbY
JVNHq0brV26NYjipzx4ceJIb9N9QuwuxMuVplzIqyxq1N5PeFN9X+TTyeQUmhQ+iVTwJq16vj/fh
YVgMm6W5NgetsfuYphkjp5IyQre1p8o3zd6UzMmxTn21GZvvHuZeiI12Z+JkB1+W7imFLqpPZBv7
TnSCHLpI+D2B2hnlU16nLahdt30b6eqPxyM8jIRoFk8ZTm/Omu1yKbAQGMSS82JOnApAsHDQsmw7
3S8du/3jcayDq5ib8f9i7bIMUdVTFY/kyklfqF8mtHD+aGRf+nGUwxGhD0VNhaTR2lOuTbV250Jv
UPbQsIXEkdz7PNZ69ZLW0RlX6igUWv70tmAjwL7Yrcq09uw8AlEYGI0JQauD7gBUJ3/SRxy9H4/q
YCWSV9AIoYXHM3EPOp1KR8x6EvGaWTpAT2hZXBV3pq7bTPEtz1rt8yJK6/fHQY8mDGybXBg0tXgD
bxdH6o6eU09MGE4irMV0gsarg5p/HOXoK/K8JqGgoMmk7Y4RyqejvbQMre86/fe4q/5pKt35bLf5
/7DWGQpJCuJTVLh202U4EwDVSRhBnUzpu9pquUX0OG7CdcXR9PWDIp2GSsdZzPtlFwsd6dIuPGxe
En0eQksFdjeMFDXrZTkj8R7NEsk0si5SYfvOyz1ZtNlqZ85Grc/EdUXf9+YM0auRjtTyJGcXpjVf
iUW/XQvoRbuzjSJG4AzdX2R97aXM9fWqM6Bgsqfo6fH3OxyUrI2St8tn5+772Yq3mI07Up+gVPq2
GnteW1HhRGcWNkf7Cgb/f+PIxflLTilvHN1QiGPM8LQ0zWp83WxH0D/eiiSGhy81e/ukdniQTvLw
4RlNa0FHoWEXFFZLbBfVStAeoqkfRX36bUqX4domjvOuGNy6OXmfHH1O3idUe7DRIoXfJVaZhr74
qLL0O6upnoe1+bOKVf3kVXcchEUi2S3SnmD7LdHVxmza7qnwlNPw4rV4WKZ6fiboejRjkmCG4x1Q
UNbjNkqtZVWZDroRAGRK36I8UwRDkXZhtSQpHGH3zexF/752MdKH1inugH9EAHdPP8i0QW+0mbVf
8D4IPauxP2uT4X59HOX+eSPddzUSf9kZhvW6HVhfTnqSQLSFReIUtznr1zd6lrrvqzZqAuwbW79G
dwJ72Gw8OYHvPymREcmkoMxhBXNsGxm1iGYGVs7EuSjxGoqRfgPUPL6ph7Z7NsyoulgCUPPj4d5v
AgpJsvIoMbQQsXY7nOpmXyRsPuhX+HG0iuXCo3MU/FaG7xW36PV/CQecU9ou8J13X1dLMTy0cxmu
trvA8FIviLhAQ5ENPxYlOsOLHY2O09KDqoerF7th+0kHK6MrurLF82mEbQUsL7STPPE1iP6/5WOp
nNRz7/cepsKcJj/13R2qt9t4qebAyYl5ufC2ijHstuYnNXHNkxbs0UKRKs4q54gkk+3mLOsQw4OC
CNLE69P3PHznmzJnGa4c8xCkaeuGUOeq8PHMHQyNLhKCIpLwCFJitzqBUXoDhGxmTonnN4WOF643
cco8jnKfhYD94ukp/TGIsU+EzdaxsbEjylguAG2dKvEx+Os/IPiVv/oxQ54jSyj8t1RT9724mULU
ZJdsdD1To1AxBN5KibuG3trUgWZWYyAsRI8fj+9gQdq06WW3imT1rgFYYdNgNhUXXWKOv2t57L7Q
1Kq+Kcqs+G5U5if5j5yUbQFD8mVBWtCjose5R/E6VknTdl3QAnOX+aOZzeIC6dgJUIaJg6Jt5kAp
lfJFxEn52U30M9HG+9mEHEHugGUEbUA+93Y7FMmEgeniAM0v4/kP147UNqwgx12wj4nHk097GEwW
LZhQG/r17l1TzqtQRzTM0UjMu1ubLubbbl3sG69U7fZ4Fu8ZECjQIIMvKfSUT5Fp2A6sUhy9qMel
DJO5mCD/TOKisiUuXjYub+JB5G8tgQaSSCyIwYp4a05u9/Hxb7jfj8SlWyVvKbRj9sADUDSKbaxo
4aDFK57VVGsucbomJ+f1YRR515Jwkv7tlc55jbNGC7cMZ30cnlKyXJAV1P4ej+V+V8hEBSqNLO4x
qt2xaQydUPKKIprRU+420nV61ocpfknteSl9rR76kwk8GhZnmEHn34I7uUd/xyaugStwgnBtje7z
oOX2u6lx+5Ps+WhYDpgQ8Cu61LeUK/aXrLbMHPRt16QCL5ebT4lAAqBYa4HWmcAEGNnzk3j39wJf
8Jd48vf8Em/BTCWCmVKFmBS+K8BDfUOYdXlKrTqDsun+MXiJd7Lp7oYIpZjelwTQUa6744ioUTU2
ZYzaq9A705+y0Qtm0+meTIk819L6DLZ/t8mJByVAmouhGnonp+Yk1doP2cRKUZL0mnQNjR8DeAO/
cggfL8qf7Z3N4SljGbKNwCKBO73LVQTHY42Qbxn23bR4gTmL+DtrSXxw1nFCui4tK5puC76F5ehd
2sYz/lTTTEdKGZ++t8Oa6L+tuoGu6JIhiZsXWJF2YqKvbFbln6h+8PvLsv7Go75/0uxu+UQFe0Ky
zWiFr9TdSaJ3+OU4s2jAcMPSLd0ujqpB5lmwncK0FPbbWXXGizXx2HH7/syG4W4dyg9HGAAZUmV0
j0MYhWOImad3WNjLH9bsVn/OUbncMJNPQM23fTYFZpGeKd8dRZUIMUBp/H1HAqy8hJzSEGVYK9py
8VbRwH+wFD9CMedaDooKTF/XLo8XydFXpVgCARn1RsB+u5NrzbMxwq8Pq1kLHbIuw163R4CTOmF1
BuQ+DEXDB6wZWoK877YTOK/94sQgBEIM2AzfSqwWw6I5ChMq3689j5lAFPUQeAcjIAtP21AIXc7m
7JpFOMyle3PoqoWTNUwXJU+Sq+GVp+5S8rfvt5qELWI/+dO3aLfVFEGpTQe6EmoizjpfM2vvCtC5
eBkxnHk7x2v/RhFZjyZvXv+dep1+cdSsPrlRDxYQUYB+wFuj8bAXcPFK0IN15eYhWgxO2KVGHa7C
bHwLKYz3XuS1vl2aZy5/B7PK0UlOSFmdi2+PbunLAbKia+YhGobpJUKK6OuqOT2tF5ASr16rQN3o
3wMVRaFhz8duKx6Xy0youFPjW98X8XVy9fF9b3XF6w8bEDtSVVTSne6a9KgPTiaewISaWs+vo9W9
KggqBXXVnZU77lJcsh+pZQesF3FnnnDbtRqXmYQpRTlCMCW+znFu3Rq0ygNr8rwfttWKy6QhndpJ
xAKiUmfPoqP5A5gtpbp4SlCY2IZvyYhsNYox0ku0wp9GBeXWRtUDrYnGk8LOwV0LzBTgg+wQcAjs
TvDVyZK2tMYiXI0Jc6Woa74UEUpVddRVT1ppnHkGHu0HCqdkf9hr4Wq1+7LGSJHEzkUR5rHevJSO
1V7qRq+u6P6sQY43vZ8lmD8/XqRyELuTQLqz/Dfo7iRIl3KdOlQ0QxEZExLKZbF8gdRt3+oqd55z
w0iuXu5oGD+Yev77/xCbchbYC3DUwCa3c+lqYhkmfeW5IgbjzVqpg09mCGKyN5Kgq8Y/c6/SXkZh
nwH3jhYRlWMph4tiK3iTbWBvqSpXSdMiVIc1flp4+/6WqRQQOK7ESVZzGIps7ec1KWWbtqGobBVV
o1YFlALt01qqzpd6ciAsj2p0UqU4imR4dHJ5m0jZ/t2g+GjChK2Xh2Dr0mDtV+Uyi6q4ZMLprq+f
ON5i0sgT7hhN2+2gKuqCma1y3CARWj0vZda1WMqWn9u2U25GA2OZS1KhCdCJ3x5Hvn8JcvwAhaB+
TOcJ5pw8nn7JuYGdIlA4W5x0q4JhsJcZ17ZT+2d3sZNg7ATOTk7qfpvapO58XbbSJ2psJ5N6tFNp
lsOw4ljg1t6Nf4nSXNZN8nAwM+951BO0+swqCdqi+lNz0cumlXMm63b3hGLgEmlCt4i8n5FvB96k
eomh10LMFPqnMPvxE7o/7klB7eg4gJSCdJGsY8D53EYZyngRuLTmHK+j+FCZzKe7iOjKbfmHE1nN
GrSD07xfbOQsTj7q0cUibR/gzQGWxAF3G3qusB7Mu7IIzUnvmgDbqPki+jx+sqy8+5YNjfun68Ui
8Tu3XIJ+ddUzZ4ajA18y8MFhIO9BVrL9BcOYtwnio3loc8kFPJ/BhiRjFs4q1ZusMs8I/0c7Vt6g
ZO8Aqqnsb+Olha3Fg0I8K7OKwMWcK9RaO7smXlec7NijoUH/4dFPdYhtuwuVdcLp09og7fFS3fdq
14bKH/VPhV0tl7lfzZN1dD80zlcp4knXjOrivpVvm522RnGch5OYP8ddP74MKolmAYrn4+MT4SgS
OAw5KKSSqAVvP2IhRb48s8/DMmvG26yy2YHKT9eym8yTFXovGiDhHvxFN1remPtzz+srk2JwScaq
pOJ3vc+n1jfHFOEplOvXLwtNvb9nUYig98aUprg1fprqyvZ11Dqu5TzXJ6fh/TnEj5E6qRyJsC/3
gMJCVRxzWHPOYSUtvtaVNedBYfXmkz1TrvKjsul/i8emik+ShsO4VFhQGnbBGuzbvKMelx3uuHmI
DuoPoSjpBeiB83a0KIXz2l7CcrSML6+fZ9gcmBJIEcA7sL1H78ss2zoPzVkr4ArO+dXJZvXdYuCn
8T+E4lZDK49TgHfSdkmt8xjzhzLNHejGq+WmKzumtTEy6c78p+73pQ5WAxEdbmwJ7t8dOX2fDNZo
Emo29dqfcrjuAzlu2Max+gTeTH9+/dDkrQXCBlgo0M3t0LrUHvWqaNktlfUhcbs64C6vru6QrCeR
jkbGQ4HVIcGad/fVUqWGq8yMrLBTqU0EbWFtMRkUadp/GYq5OgHR3d+PEiJC1gwhg1flftJMfYkV
p3ay0Nba9jo5Sv+hdTv9BBJ5dNpIQ9SfyGysbXbfT9Nravxlk4VIm04+lQ/7YuW0ukbOnMvjqToa
0K+h5E/5JdOpUnOokoFQbp1rH/Ihym4IeE//w1bmHUUjEjw/jPVdDi64CrUY8xtEw3LxxqsG913U
IS1qTSL6y6EjGTTDaV/+YG1ImxGpvsK5xXbeDi3uq1Lluk9Dumh/RxGlm3I1HDww4J8tcHpe/yV/
amwDKeXRj7zMNlyEKpVbI26CDkDbX/vEFh/hSL3O9ww2EGCyn4Uwsn2aFfsF2Hl6aSYtUcaymTqA
wlEdtF2T/SESRbwHXnrWkThYi/ASqCuQibLT9rUwFPhcIhpyLYougAJmBXaSoKmcncqOHIXiwqOw
QD2T2293TI2j2gjaH2moGmnjxxHOLFOMg7yJDtL18bI/umRlHRNGFbkK2e7uxWQkOWxvDt2wmCPV
x7pE+6FFiln5USrVVQr80FzMCcJEeOotRjUpQAGluFVjVQVzaY9/Pv49R0OXsASVZcrTat96MuGa
z5bSpYiy47+urUX0jkMPjSI1PsM/HlyrDi1SupW0KqGI7rZFj/mVXa5NGuKVUviG03bXvBnBWidp
NyFRpEWXOvfWp9cOkNsHcABwI5QHUDTb7o5Ep43nqjmkqy71LroYOz8XHAgWduwnT9T7fW9ALQYe
BvedTvDe4wFIv9OoeZqGpZgLP+3b6QJgDa+WGla/p6Gt+3ho90co6D1ZWaXYxyD37zSYwqDEBgT1
V6TivlHrLS/wBpXb4yj3KwTpJIe3EpuDFvMe0jHmwi7gtSehGGYjLNusRSurx2IH8xf/caijAcFl
5WGGZtW9aPtcITZXaUockrErgN5gKs+U+cPHUeRu3taEiACzC/8PViGrebsi0BylLTglIqyQpPqk
dl52tS10pzrehrec/8x3YqX61LeL+/oFwiVOdZFsSLacds8UmOeOwKB+DrmBsXIZvPHaG/3yT7Vm
uEVU+XKy9g8WJNmQZDfIDgqkg+1IMV2KemsgXtSVCxCqughKdYyfPb1dbnYBp/dkAu+3OI8HMj36
r5pUidm/VpoBfaGSDLnP2ujWQNpF5HTVgyjtrBeaVeaLkY7ZSdJyFBSOKmcYL3tExuQC/iWTmHKD
zFwIEcKcry56PjoXp8fjSrNH5a2tx/WnFG+zk8TiYFcADv6/oPLT/xJU1TswEgAg6ITaUVC3q/uG
JtQcdEMRf368Xg/HR5qOyD87446UPORFN08N6xVz3OUvTZuxzXBTpbqm+qKEfclSqmrn1ewx3oEA
qtjy1KKReN1NpYmoUC2SQoS5BUuFrtsSCjTJX8hBPep7lvv6Y4Z4pGiYCciH/G4Wm3H1MM2qRJg5
SxuQ6gwXEwXKYHYy5+QOPjgAeNr9FAKk78VdtJ27KFL6qR4bEfb0bt6s6C1cusiAZJRlmaY9oYWj
3CJNrd7VxhydxD444mjvyW4YZRiKIrt1k+siG1tvnbnv5i89TkofRGtmXx+vmIPFiY8yzGP0mcg1
9uUQsiYNE/l2DsfEkPKKY3rjem/CPF3ak3fJweIEM0bPUh5syBDs0hkvzfOl9jg93YrufJdPKxVJ
tXopLfp9RZP1/1HKqTgJejA+RA8o4clzVOPC3U7goiorpZl0Dm1PeH5SFWqI1nr/lDlz7z/+lHI+
tpcFTG5o4hDUKb+gtLANZVt9pHkzdH9WZPqHAhAuMKFIfaaKV4YZhf+TytJhPFCbIHEAH1H92MZb
QFw0c0c+ZC6W+1IWIn2XFHED31jE5V+tN5YnAe8XJAOkNyt12ng07ztOvZu0s9DWKdQ6PFLidhre
pL0YTm6igygoz0mAkZQEom+4HVaSrLmht8oYsmChNgODeMGfqDo5lA8+HkUbqIxAcViV+4LROhn9
qHGrhlNizAYZ9TzdojnOvyndmL5ZtS46qQIcDEvSpKRSBPUp7tntsGprrlOaumPo1aZ6a5xJuSTn
JPv7PUbaSiMCWXIZZ49UXl09bz17HcPB6tOPcTdEL0q3pJzMs0Y5eXQ+Im3SnczY0bdEgYI0BTEn
+bTcDi1NlZF8xRrBNJXuX+j+FkGcCfGULMhuZ5M4k76539O8wKg7SpFO6AF7qGbvtXC+mnLCB6rE
KCdJ25fOZMFQvT2D8R7MGv0VkE3U26Bi7tnDy5h5az9ULPlqal/azNBuecKT5PHJcTAgdjFwMKnt
zJh2S361MqVzNQYkoqL4qGfdcMnMGnfB5Exc9T4SeBHw1hDqgcmY+zODZlXiDFlNLuKq3QezV62v
XlmuOuTE1ktOhvWTNr49EYn2c5YQSuYI3t2eyG1NKaZ5IhzTpJ7QAq8kRH9NXcdH14Ln1UqX5WmM
y2W6WeQ0qP8sqYWCVJWpPGEb1Sr8CGfiH8OqWH2Qe0P92zwvyw/F7dOvS2JOP8hbPYB6LUpoTwsl
ZsMvZt1Yw8cTdL+t4ABSYEAqQ2pm7DU6JogNuRGnQ5jG1Gv8RJT1bzltoxianGv4iKxDwvLmk311
L31ASk51CFIBAq0s+d3l5XHi9mXSDOEEweubiFYF1ePJWrVLM47LcEvH2b6a0mP32s2Qz+0lMv5V
nK6x/TVPTO/kCLvf5w6ZOuV1IBxorO/9ukUSF/1MhwHt8T590/NSvixxgX/VlA9v8tSJT+6bo3j0
pEGN0BpnzcrN+UvibGL1nmvZQPJVWnpQoo178Vq4twnYSX/EP+vkTrjf7JS58SPnVcIBc3eh9hNt
laImr0ydtAXr0LEDq/wsWz6KIo9KOrb03Dmqt6PCABSYNmDMcKoy71ZjgXulJdWdrNj7jS5liaSo
IRc2+cguOZjWTqtj7GXDWHfTC3W37pMZtbmvsgdfjQ6RochRIYPTCN5jCLIFMHvhtaT/2Iv51lrO
f5QOZqyk5OLJjur4P48349HQkKlAfgm9S6mMvv2ADdprMJnIixtTuEGHKHnm61WNfplhFz9eH0sm
Iiw/iveUbLaxeqUZWTCIVS29mbzh9osuFJ/yd5OyVO3JcXlwyLAgyFWldxOJwm5cnRAVJ0HM400d
1SdFeI6P2l3tN4CQntvFEoHOM/3yeIByANsjGjETcmPkqLkXAJZvBxhprfAGVR7Roh0BK6bJlzKf
R2km4H5ZUAx7bqLJufbLpH1/HFn+yfvIKDeDKwLoR9N3t0KFF3vrWjCNY0tRFbU1pEc4/2f3r8dx
jpYL2TFaXZKShljedoRu4TgjEl08O1YqxCV9RL9o3Aa/2EacfMyjAwuhIeJwt/I23YWigbDMyhIh
bcbm8zNU5a5NhnxB5nZv7Hyefn88soO5I5VEJ0Zmewb4we3IVpGneMXKx2llafiEgtAcU69p/Wld
tadlwI84SUbPn4z1TGjtYK3KxItnB9ueEe9SPtAZml52OXlEvObwJI0Ca4IUrIChD8p3WoSVL5xG
3B4P+GAqN1F339co4mVdZwoNBuI/2BQWyxstjkXQeOOZoMvxAGX5WUqGsmy235ZBK626cKgJNU6v
wrQXoCw1NY2ROxjP9PmNm2tn/hbyD91tCdlUQKxYCm9be5ykE9UCIQ4NFcBcRSA67uL30by+Ho/N
lUonUmZUvBD2kqSFmFUEZFOuOS/+PhSZ87lYnejaGaN+Rjv9yRzcj4j6HsVuEigMEeVn/uUKR7gg
WocahIzdu+UHKynG5ymOTKDDaf1eE0L5e1i6IdR7p39BD7r+bMz5sAYcDvnn1bI42YfCtjDYsP+O
EzMKyDT6f+m1Un0trAVruHg86zYe7SqYdDzRaHxj8rWrhEbxvNZFw82pJ6sUmEIavOgAV9aAjEJ0
nOtLPFbrhb6+cnKR3q85SswciSrHMZ2P/Zqb7cEacsdBxkpt0sVv3bz5pFZqO/sU7NOP2rq42vMI
3Sc+CXy/ryjHqP+PtPPYkRtJ2/UVEaA3W5KZWU4lV3K9IdoGvQ+6q/8fajFHySKSKB1gptGAZhQZ
DPeZ15C9URLFCWKLYhgGA8jITPG3n237vPSN90h2n/vLEEVvviIZauXxIepMF2krWG33amRPE3dW
OislHF5nqEOlHe33llI1nZ91xpFs0e7k1jwRcAjgmK0Muao0LZItkme1t8YwSTz7XGCj4Sd6q93d
vp9ebx0mR18V5R4g5WyezW6PpJ6a6CCFRe+Y515fsn8zpXTfY9jbneoBsp/VQwRV1ewIov/65WFk
biqacxRPqJ1cj2wIo2lsjzM918sUeNkUPVUFL10cjYgclFndfr491d0BMVuidU3FC8jq9YCErs3s
JWus7DrNowOFz8+rtAqKdtLPcQI4+PZ461t2fZG4aInSwaJJsWawm08rTA2jl5r7uMAG/SFpjfHB
01DgmXF+CtFnyj9XgDku1VAvvrm0f755dNNZ6+kGP4AOySaRFXreSHqC5H+2SV9ZJBRtfaNwucO8
tg8y+B1nKGbluzSR/UnTmyPU2s4mvvoB2/d2bBStGJ0+7BuaeLRHwJD0xfDUWdMR0en1I0RQQeuK
3wugle7z9cpOWuZ4hVfKEL/rLkQO0gxUF+HW2190b0LcdhxIKoloxW437Dhadj00MmxsWvbRzEUz
RxIn+NR7s4EGRQiq6LQmCFdWsfXrCSX8Ya2ZUoZqhmVqpJmZX47oFNZzoQaxcqgitTc1qIQEDsyM
mG8Tlg1lO9VWrcrQykR55ypcpHFfLe9qkJrB7a+o7RzDteaGNgd9QEyptvvCWLugrS7B/EFZJvqi
h+1ns+L8RUvLW3y8gK0zrstzeZl1aP6nGO2d966MrYJOm0RhCLSEJk9UmKvP2RzZT06VpDESBNZ8
JPu8+11WB0dE+Axq5Ouf/xIL0HejGpT3MtSTvr2TA/JUUxu/JCL3Di6nncIJcSJWYQgMgAmkVH09
1DS4wms0Pota1d257SpM6hRKunWb1qemjT+n8KUu2OZMnF3VDVxv6R+gbLUH67OzPPwOggjqbSQE
27enmaHhSoTqwkrmHi6ryWL5CLfZAamtAV9ROG9OdnjnbD4w2QCh67arGuMGVxepGMMpTuS94w7U
K4eBopsVKQdz27mRIQ6AP+e6IG/ctjvUogKUN49DWNoGTgRwxO6XtEhDrEb6EGohEJleHe6aJV5C
o0iOkJc7u4k6N9U4xl6zus3OlzZU2qRy6bYkQn1wc+OvAvOdr0N7eMh2LkTSOUCQnDIqwVs4doNE
S6kmETLOZW2cZJ/VL0vUJAeiALvzAWhOkRn/JDrC11vWanIzJjcdQlSklod0GcdTnCcaRVOlPli5
nTCFWg1SGPBdAHlvY7DG8cqCDswQWnZcfJFLVz7kkWd80vRM94caa6oy0Sa/6M23V6UAeVNKoS6l
AbXzNleAo7CjQJwPYZE3Wgjlhli3qdLTHPfGQcCwewesan704oDzcPNff1DEjdFbsuj8tb3XnFWt
EJeiTKvTlMWf+8rKPgyW3j9xFxXhYC+ZLz23ukhyo4OvvXcHEFZDMIerjIrt5i7SpOs2bpWPYTWj
jufnS0e/SdXy6VtcmgCm4xmp9NvPwk4iARoa/jAsSnq7W60Tc9btfElp6npNn9DxHwyMqWzn0Z2x
2ZlwIAuUCL2o24PuHZN1YWmEI7dK4nz9vWeohFK3JN+b/MnP7Un5ZMxV+uH2KHvHhMh63UCEYjDJ
r0dxUiOxzBYXPKMX1imKhspf5qx5nvTqiGG++xXZNzwjFI4ANlwP5Yk5lTh7DSEOxwgoahEU20QO
1QktyH/7qRi+5Kp5VALYmx/vFUgKdozL23U9qFlolrSragwR5pjYlLKrQlXa+rPMraMHeW+CFLpV
dufaZdj27fJ2ifQxnrlytCF2722rT5JPDQrS1hdjWl8pUaGWa+ljftQZ2jsToE8pC3Cl8XpsYsxx
mU2zR2ghrFX06QVBfFgPnTzLRBtPYAqPFDqOxtvE75EWTUadMl5S92moNkN8ypu2Oquz557FYByp
iu2tooWz/NopB9m7Fa9Y9YQGOVdDqIBh+4blHg7ZMjLlCVfw5KBLcjTWZpsaE/T/TAcGAARFP42z
5T2UM/Wwao6PMPq7Q1EsprWMSBUtxOvNKXqjQSESAIBRF9aXXvZJEA+FegIR+3YOHx1eEBu03dac
eluSyAZPGSudvVkprXdB3c696C0oAI/jcb59pexdXOjhYJC4Yt9oLFzPigfILS19GEKIVKZ2Kvme
w8pCOLqV9zYh2QC7HXkmwNebqyvOEkrtpktQatrJR1PJbboKVvpQO6boUBFejs733nKtxq1wIcld
ITxdT8zFJB7BGgFglgjtrNrSPDclfmzRJPWDysfuUCu+AcPWHaIInV1R6ktEoKvO5SnDNPSFjSGp
CVjpwVB7ywU6lxYJRVIyx81nbCNXxwM4GUIvGrr7ktzus6IcuhXsTggsuc0zStd3C1ZCoWtxY2SE
wgoWxSW1Cwyw7EFWflLV2cGbtncPgzL731ibdeqNynBTBwADagP5BSqT++gok/tnn0PsVNTYCVOo
Zb+x6+nXobIAvJx65xok/pKN5WndNzLliqK0Uf1baC0MLtG70UFUsPsdf9JwV2IzcJvrYaw8T2U5
sulhOKfpvZYL8yEWXdde1AyM6e2TvDsYPKwVq7FikDfPSgvEqxJzTU4wdGbkG7UVP8x9q5Dqadzy
/m+MBiAAfUo0irDkvp6ahoCVOmTpTxhK9WxHI+4gk/Eg8kPtrr158e2w1QHztFICrkeKtNTRFDh2
YIdyEapL1N5jCfIlHirlAHa8lxqQe5BCkqWjQb4JP+ylae0y4QvWWF19UyaUBZxKz1bl6+Q09L3q
l5OSB8uUf7v9MfcqGdg0okKNfsvqPLo5BML2lKwYybLQ0V4e7RGT78qaq0sqBxTepWJd8sKcPjT1
kHxHPyl6bBFHXALUurNTFVfdxU6F8YcaycJ+yu24/Fcaw/zf7R+5uw5rb4A7HJe17WZGf7xONY/3
z1NH63Maj6Brc0X84w3pkXvJ3mNBjwaUBYDJtRdxveRWCTG1cXiUyshDoJb74Wx3Mwr/OtgHXL2O
SNV7U1uhLUS6IBOAnF6P15dawlMy8bRnM2pipZ1+M1cN9Kp3fycJhFFIC23NPZFivB6KoxvTqmRq
dpNiyYANVPsNSe3BDpIaO5HfuBPWp8JFDgh61zb9qlaDQVgYhH5aGt0hQtDflXpiBBgbxqfb22Nv
zUDBrXkXqBXwptcTGwYnFuZIlXhYG/hCx8N6Kk3qaIXIMNb2hvyP2wPuLRqVTaoGwLVIGDb33WA2
vWskqUS9zFTuRa4jCF0O8cIh7aODR2rv2UV6DpUDCgdranI9OZJ5p5pNxqoGc/iUZXavhKSDg3Ow
XjvjrB1XqGNQGOlJbd4lR+/mskCsNrRGI763irk55VFT/Lj95XZHARMADIc861WnFUZPMWA8TC2y
6LrqPFSxfi8SffQu/3/jbPY6FRyQiTyBIdCsyZ/dqQa6FScH/bvXdhEgAJBB+7nHaehu8w3L9JJB
wwg2rHUjnh/svJo0v6pzrqWhybPvap9Uf45z1co7o8o1khEZw7Y3QZX8ia+VbpzU2eruNVUocVjQ
c5Z+meQO15vu9H+0paYpvmrEyec+KXM9jOqS4kKrIWj6PLRZuV6DszH4Q1QaSyDh0WaUGVLz3u1I
JU5tlS0v7Zy3RyLROwdupfuhEkNCQtVsU+IZ7RHomImVr3BdZAOKZP5s2NVwZ1ZpiUz/fMRv2ts1
hIPsm59w8m0nIYtK06vRgwgRx00LfxzV1nf6uj5Kj3cCQkpzMGsJpSmIbSsPetcU6VCrdHvaFiKa
DuqfaE0Nq7rQLktbouFHWnSwVXcuk5VVQQOaAiT53eYFWOgsLkbPx1TR9Lgb0yn71DGeDz/AfHsI
TzncWxs/KCIQhV7fJTKnqoILds92zSwKYEX2zaAvfBDL7K3W2gJYdTlXNt+6e36JcGtFH3RFlDTt
GlX5DrJ0TP2R6nh4+4jvFRrXsIXW/arnzSN6PY7l9ZnZ6W6PAnUi1dB2J/FhyHE1D8oysf9uuhEu
TNN2Ynw3tmX/GfP2+a/UthXtZGoZPie3f8/eOhK+UdbB7QgewuZQgFisU2CjXDkGtatFaPodiNj/
Sq0/AkfvjYQeHOCtlVsBR+564s2oTmq04JDuUhH7MWh0u5CYzSY/wmj0INjeOxLrWpJDUBqDXXw9
VjaJLO8MpQu1TnG0d7pwHMCMQ6pUgYm0bfbJSxU39xH/m/66/T33LhlKqNwydFR4LDaB6dzlbafh
chvGlorVyNznWO7gz/Ne84QdwEyff2MBaYhCsnVojkKXv55qbCmuqSgDYUSuZ77iKA7Syij717Ze
H+zd3bkRYFKOYIpcOddD5Xhem9lo9WHVm/09Nk52EFnxcBnsWt5bqwby7W+5u2MA8qIEB3KAVsf1
eC1VYSJb7hizG6LHuFIMLHQ87cGItaMmx97UaDCv5ugUkYDTXA81oFXUDygHQCHurIsc5jSIayc5
O13Uf1UY/yBu+XmuNggFGL3UCtaSARHl+oN+uW6I/kZUTmFBFDR5gmKQruf30/RYT+Ui/LHopi/l
Ys5/G0rDw0rjNv5kG1l5dFD2PvGvP2NzKKnPdaagDh8OfBaU8SFuohdsoYYSi994MbjuQLr8lE3Y
YkDi2BiwxYFDg2CbDBKz1EBxpt25aSfzdHvj7N3lSAGv5281/tq+9Jo6pmikkQHHs5IFma6PT5Re
1e+3R/l5Y23XEBNgqiIUVFZE1GYNXbPtJmWSsGArxz6lozafjcRtQlD/UI1td3yyjLR6ikvweVUx
mfdGJvoLRNO28Cl/Tf25zaQDp4GiywXsd/VSRpZ135M/H8TjP9Hvr36rtcrLo/7JRt+81zoqiiVy
YxJqWdv/mwlnuHRLqan0e3oTQm2HZ3KROd1w0fWsfQGf732PTSM7482b/pnUhlbgT+l2ddjWY3mw
Xnu7kCYm6aTGcpFUXn/IskY3SKMGDjS1dZKgGSP3Dsym9UcH3fbgUlkvqVcfgm1BwsCTB27yeqyK
mmYnopmD5xgkyFMhThleJcGSAM1BMOmfHn72XT0lR7fnziShOwErRqAAYtyrE99Wy0IAR0F3aEV1
6puJg26lBHWhZkxudnDD7MwT5Wjo3twwtG23XFQTvddxcOEipZFr+rZEXL00R8cfm7p8B+xXPyeZ
+kOfxu4gvdid5yrxRh2e136L1XG6Cv5oDj2JMuUI0sQqTg3Slhd1cI8kGPZuUarwK4aa5AyB881i
ljCXZkNrOOilkdw1s9T90qml76VYHSu96wRa1I0fhcIVo4wJ1gPG/GZbJ0amhQnrF/E3EojtTR6B
gIp7Wl+Y0dWPi9s3Tzqda7+Uh+2+/fmSsoHYWG0ptj68jps2oPIpww6Lpry3SmF9ggPmPngj7ilq
3Gb+ssxOWCAl7zvG7JzcNDp6MnZiK6Kq//2GLeLVhcBBOoKcfK137fdJpSlt4znyGb2D8mGcEu9j
lxbZ3e27dudGJzalOc25Ic/Zntou8mKlKICPDN0w+ihu6I8RYevBKDtRwEptoGVFMWH1cLm+GwQi
rQCIGUXD1eFFxGmVBo3ZO8/LOKunKKZSc3Ab7c6LhVxtG5nZNsRR1aSTUafyMc14XvzCa9XK12PP
/Pf299s7lBCb/zfOJr6BMhhjqEwtkg5IfR6nIjo1NcibsRibAxWw3SnpoHwwMyE53AakuSYWoVqS
84AqYphioRDAuT6qQO7tQvRXUZdhK2Iysikw2QbqlXXKUkmTMF/o0Rr7mtNJzm0Txty1d8VsH5Gx
dr8iSj6rxhn/3LZ5XLtCrVP+rOhW5YM6I2jdW1iRYaIQH1zfu1txLRyAe0a8cptfawuwib6nb2VX
aKGXuClr/uJyv0G4y0NRdt3n39ghq0SRAR8FwP8m2B5ddKTFRMxkNEaBsuxgBmkx9Z8M7DPvf2co
4jMSFiDIW0qWNi+uMq89Oa3D/i6e5yps3NQ9OZVxRNzeWzEMrFBa57+UqtdX8pcw22xRkteU9bJq
quarbBbxB5Ye1tNYatHL7Vnt7fs1kl854giUbB9c8vjekePaTlJT9wUKdf5VQbvgYF/sTogyGFkt
4nDk7dcT6lUFqknPi0cVTznj7tH4Y9bWd2OpRgd3094WhF0CihmtB/QbNztC4FIyaS4PeZ1LcUZr
XbnL2zR7WQzZnpHpig4ujr0jDUyASa0aNnzG66m1UNEFbgUkCObUhLVUvfexmCbfpepxSmIjxqt3
if66vWp735P1ohoKComIZRMX26lS1xMeKaEoMvcFmv+IQbisH6MRRfXbQ+1FZL8Mtc1KyJ2zJqsp
tahuXEznJE6U57xylNq3x9gLnN4q3k1OCTyS684Lbw++t5i8m0iZEjtQMt/sm6VOE7NWwGmv3kHv
yDbf51arhqo+L+8SPT7yYd87DIC6YBmslR7w7ddrqeOWiCrsCCzcVCELmdZ0Vjr17bJOmKyR3q3c
Mm7KbfjXRwOh+6j0oRSxdq+5NaY22aGs096+ZD+u0nSUIYCSXc8ljtBwwvuLfbnIGYzOPJ/SnJJx
31r62cgMXD1ipKlvr9fuBwS4RqcE2BOg2etBM73QU9FRJgS6l13qHhsKKCFHzbW9UbiC2faUJEF9
bHZFhACIYSc5jY2pqIER4C8z91Fxuj2XvTNGuIpmCehzUuV1b/5yCU8LHFxrYOOnaHR+S9Jy8iH1
zMJ3Mvt3AqqVpgZTlJdFewWMRXw/lzYFDad2rXNqVQXMGveI9bV3mohFuRkNaMwEINczWl3d01iq
EISUvkdp3VwDAau41EVW3DtOJQ5O717VmCgAxMwKVmDMzTtGO08FeAGDEttkMJrJ4l1yJbGfTGWJ
T2MEjN9YauvcLKni95ld4lZnRpdFn4+85PdmTqd5tfdAIo4W0vXM+3EY9dwZx5C2kvzHMPM0KIC6
4H6GDYUmUvPH2/cOemarkwgOx/ABrsebHCw2ZM94pd5Xd44ZVyfbrNtvgzGPB5jqvcNAZ3SFTqCg
8NpFPYlm1xvhtcVT652F12VfRkxUL2+fECJURFkIBxJIbiak5XlsaBNUqDrSFb/UUhHOikv0qni/
wWWDmgOXjZ2zip9s7pCqHWOQd+h7pXYf+akVVX6jRcNLPo/zQfdk546khUDfHNgOMp7bgnuXdZTH
vFVKLLbss5F2pT/n9XhGJa2FzuC4AW3ZI5nCnQd1tfYkrUG1f7UluN4bQyST3NX6EfEFJf1DT13j
rmoHGRhdm/03G+0CUzT56EXSONgpOxcabT2QhnS3Sf23nfQa+APdPPiBg5LoZzr3/3RDa92pqTiI
Tl5tSYpFK/lxZeuYK1Xveob2gGl6ksQU3eK8C+YOoEBF0/XT7S356kyvo/C6sXBAk2gGXY8SZ01J
9T5nlEGODzbImucSq5AzweGneFDerHG+DocgAxx09gvp2/VwIjfGdqipr1Wx614UVbahMpgp5qya
8dbDRuOQ0AARKi4Q3oRtGDLTwYyqvg4bb5IPplcsYTenxSNqW0eB+fpXXdUVGYrYn0Ylwryrl8z1
rNReFE4h6gaYw7h6SdSW77R2dp5LxbuLQPj6qLc09zXFb3/0pjdr+a3DkxMiggqZjALj9fAF8l5V
0gH+KRA8OlEpaz7VxcotJRQL27Kh8dXOR0HKq3OwDkqzdMXv8xRs51yrLbZihWjC1e8o6GCknysF
b08jicT59h7dHYqcG0AbhXC2z/X87IUnt7OMOnQWZ7l0qc7dYhOs160zHzy2r+4yZkXwgNYkpfLV
lOd6qNW/ygbcUYeqJ9aWvRF1P/S4lJMvalP5WBm99RFaRvzl9gx3zjqgoxUvsGaRIGOvh234Ke0o
tDqctAq5gnkguhBV/xvfcZ0WyQ7PN3Dp61FGrHlJfdkn5dCXF8NS9NBNXM3vR+GdfmNCK0aAK4wS
6dbUVsyO4pkRE9JVp/5kFBxSqmk2ckO3x9nbGtSbwHDy2KGbvp1ST6k7zs0aga+kOLlN+t8kPYAp
g3fUV9obaSXnIdrHhKjlX388dIY9hTJJFdra4t65gFb8JvXUpyG16rc+MWxC+lesEbiHFTR6PZRg
kyijQ2XEqpMRK+dRvbjLxFvamfn97e+3c/3T8ITwzqaAI7NlWrIFkgER8zIUlS0bv5tzNX2nE+Pd
Z7Qwk6B23PrH24ekOQDia5UAftWfxyDOSJggHqjdmJygj5p+2k2Lr+GdfSld96hJvnekfx1vEylM
ecRiDtiDWlIzg6rulSCd9PnelZGBXkMcX+omO1I6Wpdo+yJQymDza7x4r2xKSp5rq1ObMtSVsjxR
E1eDnIrKY5svLUKnev0kUKQIjMnWD07e6+nCI13tQ0gfYcE7m+k6idXadcsNViI1dp+LxQjHHs7H
IPL+s5qNzb2jc1Rur+nrw7GSVykxkCLDo9uK33k6wJVmQKCBfxr0IUrlYSKP8HUUIt58ibFb+Q/l
DESWGO76cMiKyIy9TKM1n6yv3TDN/mRFxeeideqDw/FT5P56FREChVtC3w6QBVTk67FSy86VhZmB
yFz6BKuJzk39UqmyH/lUVjACMQoOmq4QfSAnrXsH3JzHNoN6pvNWieSHHWWIKrgm0NiDi+/1i0FS
TVjIRQH1xd0e3GaomiIzbT6DYqSfU4pzgYrVypfb6/r6eqDTBDYCYWtKBGhKXX8A/CL7PHYJbFJV
hy2eKJZP99h7kVn9XR9796B9uDcpBiRPp1IAbHrdZr8UC5bZbs2GCmfo2r15bqGAN+/xJrePtA33
prUSaOF6ImLyqrpJfbtc2DgN5OMG4bE+zjMfnKnwS68Tz51Ujir6r/UNYfGQxKPRDTaIrbvZtcg6
qZTc2LVuGov7SUzVs1nN1Z3N9jrNpqVkvj7pyjvYI+aLM0ewCBHT6t5F0pM/Mtvrwijzqm9p6dqP
XS/cx75L7f/MorK+1E1s4qabik95rSW0r5pDMM7r24xfj4HuWpxF5mHLAHEiUmbDTFp4uH3p+IqX
qR+bRc8fDMw3nz2nV59Kaza+z5riHSSXe0sFcGFFpxH8IfN6vSVm9LcmdzAIrXvzPzkJ79lbmvKU
uObXFvzvUVVxbzggR9Bv6TiuAObr4Ywy8SK1Tbpwxqnon1KxpjuJCwZaEIbry8I8Ku7sXJw/Rc0c
bk2CmG1JPylts+wHpUWoQx+e477VfKqn5n3tjkeiwzsPA0OtWR4ZALnX5nCpZtyrGWY5YWe1w3J2
G1mfSpUc4UEADn/Ijc4NO5EkB5X9nb0DvIYqJrcoNc1tF0YbqTjQre3CNBfRl86EqXeBqNdNj5Yx
uzX10y77kbRpf9FqEILn2xfYul6bG5wIkxrx2gDiXdgUOcsuyt2u0ttQHaX8nkoTMXW3mJ5abYxR
XJPGVzQJSjwi9DH5NJfZ0fh7s4e3ADSPMiu9tXW//XKjed0SQbzuurAVc/a9xm/Dd+Ikvm8cRQRu
ki4vcy3Hu7pyjjoOOztrdV0nHeXT8zJvUgoIhJbWT7ILa1dxwsYexQddFfEjkIX84+2PvDsU1Ria
2GuFcgvh6WFG0zepkIApcTAuFmH6EvheUCRgvG8PtXM+qfWsejPuWhLdtkYrqcHRR30jlCp2NJdF
aceeF9kC4qn1c3Hq9Pgo0b09JACq6yV0UwM3JiQ+cU526I7abpSQDVq2EiSLMj8NnTW9laeLUt7/
myRohOsRG8eeU0WJWsDqyxIKu6Ur1M/Lk5UZR5fC7uTWs0nX96fy1fVQo9JpSWRmCLVmg/Et8WT+
tAy1gjX1nICQyj37w+0F3DsQGItQzCYJ5SbazK2O7VpdEkRMY10mflSV1b03JP8metJ+gAI9Pzid
5T2jgnDE7tmJLShVgCRd/TnoTm3iYjQOus5I2jaMZGZDKSzaAHGtt2eJsNKowKxooLWVvrlk56aQ
hk2aHQq1/rMq8+WdoWkRdM25P93+kDuHDvc+WqVUuJDn2BZAu66uFjGQRtkRDpNo8zXhOOIVgezt
Eepn5xIl+mFa9PKgJG979uas6R2oyiJsDUN2waSlzWMrof8hDKR0Dy5KWl/jYSwfSrPMnlIJwO72
XF9jn9YWFeNT4CIj5vBfb9PFdQanXLEJ/OUTlr7jP8NAFa9RKvPSGhRqtNh2T4L4xy9727sQrR8Z
Ge6cFOiUpKwEIfyGV7JiqTpPfYJ1u1mM+dlOzfH92HjAk6dTUnj53e0Z7+zWn1VLyOYcFbCR1xNG
Dr2boowJI14RP+aVHX8ZZJccjLJzGBnlZ9FJtUi0N29ELrXYIeRgTlgI/xjUzPY9o2jeeU5dP2YY
H3wiZqmJ+paje2dvSxHSwTfnMkD6ahvWTe4cj61KEUBo1l3c1m5YprSSRJKOd13SKfTUND2cFqM6
O+6Uf739efcWE6oxzay1n0YB8/rz6mmWR7VJTSDVjIUrx/neEFacUbL9T1Vi/SBX2zuqtHu47wAr
EsZuFhMkjxmXCZfCwraZ/Koruwe9zJLnhar/wVF5vaR03RmFjotO3LUlx1au16ZDgxybN0bzx9i2
oqDASsMHtWddkG6vQ5FEMKAifsjtb6q9nuaaUZHWm4gFgTvdrGkTiU7Gou5CxxIY/WWxlZx0qbRc
tPiA57466+ads4zWyVEGtzmpzpxduqGMsnNWxaav9k2b+opdGCgEKnB+BnPs/zz4keu3vg4Iwf1S
oMAInYoh4dH1yru2SKtkREi0ncT8qC/rSySzypf9VCKA5fZPi/2Jln7oCXOMfXWyrbvEaN8MYSPB
AMeDxNHKQacVcv0zkJawayEk8leVYd/3yvBDdFh5zYOZnzVkUE9ptBzVSl9veqjaK1tk1aeCiLP+
+S+xqFj0KhFRB8sJR5r0pCzToPk5OprqBfQ6ipBe387p5fYHf70piH1N2nTAeuiabfM3QGWOkUtS
bYkDSUDzUQTTYEfvuzS3DqoHPxEL12vrkJyaXJc8wHRCNmsrZ46EVyBFFSm9iZNRExWL30WGp/ta
HY8PfYIq+QV/yKbyjREsTDCU9vTX0iqDcfKMFHEXdbHcd65s2yJQHDn8GPUWZwrFnd2vqOHW8xnz
YdH7Xal276shx9Pv9ud6vUasjcUHQ0hi7WxuohSQvVWUp2xKmeZqYI62E4CKUv4TVZxDlxyKl9vj
7SwP2QkhBEUu6i7b7AznZP56J2tDJzWFjR5m7X1ckDx8aa2Rz3Yw2OvLCdAauSA9HC5e/uV6B9ZZ
mlpz6+BynqtV8y7Tjcj6MWYj/vVIaBTuM6gXa/QV/Hj7UMkVnCetQqbR2aFvnp7zcRWqntu8/qbT
P+z8qrL12HfVKn4nioQKuRziiHKJsjwbshiwX/Bq70tTw+L2qaNhwhCNrvMhXcr4ZZFLrfuqgwD9
OUqt+L0TufJpdBVVhFVFPOQ3eUwbOcsN5BJBEHbVCZSRhXtxBLYvGBVpWbiXY/t3N8D8moOpHufk
vMRlit0jBFrxUGS5NPysQrw88PJJhROGHpz3iL+LSDHLTtLh3CuNKx8HIrz4ewveE+cCvRc62oMe
2reGUKMPxpRp9R0qZXhilFreOhTFbPePpUYE6c35FSAISi2gralW0X+4XiEApnqs29SthZN4vsCX
PbAGUSCf7HmnfI6d08GW4O+7PrIwkFAS/gmIWCkL1+NhmGJrHfBuAMN5/L0zm/rUI7z0oRxRlr89
1OujRW5KjoqOEgkAGfH1UPgAiAaSZxPqY1NcIleLH50ZP05yx/kR2slRAv6zx3U9Nxp57CouvvWl
2dZ2jH42wD6B4J0jCzfTWW+Xb3oqE3nJ+D88lYYR/dWhxCtCIthIfMjnyiyCisLMEjh25EVfKnca
v/BUJ5Wf0f2NHs221f6p6qZtfB6X5pvszfRDMlXUUeJELO4zks8k+s0gxvtCSZGPI9vSp6DN7Eb1
ez3xYlTtPOur0xniu4XP9kujtWXkW3Zh1adC5JPwF5laX9u4kFUAKKb+uzTG4rOalsqPfgAhh6bE
6H6NqT8WfpuI7p7Obb6ESSnbjyJV1H/BmiPjXXtRuvjOXBKwr6vxTZem/Irwm/2Qd5n+7zxgWRLa
5pL8RXzX1idtwuPFr3Ose98vsVvQHUkb52M85N1XLIoW6uhK1BVB3UEtfywyzf2yQLATz2UXq5Zf
sE/rz4uMx/iDExlmj8BBly55qAu1tD5EBTrigUfYxcFDL+Ahd73pq9HHVh8oRjN8V9oi6WBmtcl8
rjgCaHAiH4QuA1aVWSgBkxVUNaLsY56tttOmFsnnEZ0m1Zcl6nW+NlAjPVfUJl6kkpK+lviG9IEd
mXPqS2g/j4v0qvGDnBblJARdsIP9vb3KV+F0Ilm65JxdSBqb/T1yzEADA/qa7LZ+0Hovf4IZkjpB
O/MHB4Ot98Cve3sdzOGpJXiB+gI08vow9T18iVlaGgaoah5MuXTObiSPQD6voG9rZ2P17eNlWgt4
lnE9DO13s4HNpwZaWsbKqXTF9EilKTpZgnvXb3Vv+hwJSz7aQ9Mhnpu75ujnrqqkgVZqzRGyFW/X
dcTriRO24ZTC11w1wrfYTBQE9WSaHfwnSsK6F0fmygBezPJadMrtxPo2Cjxuzc5cqYBag4yCGK1y
uUNJJUXitGymHiiBruD3Xvdt/XXC+t0ALzXGgChEOcah7rWZ43e1bNO7CNsGKlt1r+oBgJI++lhb
aWacqk4vYj+akkg7ZYWN60YH4eKkxZH80A6d4H+dx+uV4+Wd745uJc4AFZchwE5yLn1pDc5/o5o0
5cUzhiQ/pYqnfeSmcMpT3k/e+1bvpj+KSJiL3ySRlVyaSvTfraSuP7iy8f4cTIUjHkcdH30UdjcF
sV2Zfzb1AKgzaTr5HOUw6n3RGZp8aYdseYn0WvmRVcJ+dhAVU2GltWIMNEsgWtoUdfakeB4ydFle
4g9uNnr1mMbxNDyZqnS/V21jzjjStMV9Fy+dCLIlbtSz2rrTDxp//f3cTimAkCzSXqTp9pavyAqp
x0xU72kiVWk4iQV7uMZ1s8iX0q2MQOhO+g4qOLuLZtr8AhneecA6gPAOfWl6KEUVSdfHNAlHhx5C
i7yQWqHAmeXz8ijyogQyjiFK4KC58wfngV+oAwZ4kKq0BHzaAtuhOleq8dwIc4aY5k7pZxt+jBYO
mdWQk8XYNvqt02Z1GA1F/EGURC2fpNu0f8Spihq0wJHwCx2+0vWnSB9/lEhNKsAhp/IfVe0W+65C
ungJMqVwv0+JaBUink5kAfAH6zvF2vnzkPfuc+ziAxvMSu/9vfDjP09tjYEDGhz2j776P8rOY0lu
o9nCT4QIeLMFGt3jLYekuEGQHBKuYKqAKpinv19rc3+NJjihtSiCDZTJPHmM03SZbfnJi73uRZVP
YVWMh63fnQjaUOFi01t7I3kGS1nM2RYV5b12+srN1hkVUUpycdnAyfHWOu3CLZk+D108vRpL2FsO
I368g1/G0MGrneCm26XbHhItOy9VEvEvxETLtg7JNDRH1Vn4RSm8ILwjs8XotZ/F9osmPuKvlq72
5ksRB4izd+Ho3zQVvcqreN1fAlQr20vklUSYEsZuTVndq8W6WTYVyCyq4qY5mDoKH/FvqZ81asjg
Omh5eyn981k2p6YaG9I+rLsT+6h8Up6JyRPr1T433ImzucGbuUuugtIflszUa7jmZ61dlS5zI/q8
lyH/8qrfjHfZT2v/lTjcaU1lFFmnqplJEMCnpvpRr31xNyyxFEQfjfbXAFprlHaeVz7qhbRlxA6u
f2BD0BZaSzA9+FYg3CysNu+XUSKaU1+j1ElX3Fru3CpWLNHWiOcSKbJ7wmhKXLemiIObyCkgRpab
P9qXJGX4QdY0bR00adlHvZsFRMzeeIkkfMlaXfbr2jZPfXGG19Z2Xz8VJKgVkHrLcEy7ol1Mlqzw
rlbPHSV1iOMTkDOgKbsLaYjKi8LU4z2q/PD72C+RSuedOJfsnFaljnjZaJN6ikV15Tde+1BafklZ
7ukx+jK1pXvqlpomKig7L6vqsNT3unBF/egS8CuzqVGDwJqWEW5Ka+TEB2s261PkuSo+4EATz1i6
jutzxOChz2avKiDllLEY0pBQc5M6a1OLo6X6CkFTXFT79eQvSlx1u9/8tAra1kvRlMOWE/hT2UcZ
41+aQWSOkkPBK9vTeF1L0qI2a3ki//Ss3PXr9g5vcpgkLp428grJaTjWp6YYhyodyj3pbk0Zlr+Z
VERRDpF/846WrzEWiMRmf18XpropjiZLcFBO673ScVMLDVvjnXYN7JidjQwfcCTpikyOxQwnJ1oi
KN5uI0Aa/WC2ryxrSEq24u4tWbMj07l1WXYj/zVOnsbKje5N5PjfyjpZ6ot9HJfwATmwFkc5JFV3
7IW0H7c22Lezd2V/Hy0V34R0oIqYlFrsLGtXjJeNG3Tf7bO9TEZCqX70TRdXJ9Js+/VqM2uvU2vo
nM97p2aOZnetrgwWnwHzCnf4CmbnG8yl+uVzu2Funi57NM+EwBEUvSiP7TKgQZHHzm/jR6Mc4ltW
Z46CA0TiPc6FhpiTijpYefjUx7/VqgMF90D2n9mWtknJfbHE5eIW9s/G3+V4tevOeSRVw9N5Mw3h
VYvD3ngahZhiXtKgnoowpHq0lRvuj4tqymuLEpXKouCzlBNe2pdROYpPVm3ZExfi1H2vVzO46ShH
+wf62tpNi2Kbb1XBMj8sK/5eV5haTQPMfz+oj0GVJBfhanYES6TVqnQSNmE51TKbJBsh/hx0j37k
AC9O+ddJpWYs5ZtxlTC8ZHuGx5LtmzRnPnjizPMX+AHzvaicjbtSKfwdW13Y49XgjNyYJI3Vf1Fl
+gTPO8kwZJGBrHy11KaqM5888JHqwLGuKFMDZFSs+l2ciOAbWgS7tfbxB9wGHOaDZvSJgJ69z0pJ
zsJ61/UrvN3STS3pi/JS6npz08Ezon8o5IQecNiNK2+bGHuTl53Su74ZmKhUKdOVPSH4sm/O5JfK
uW93p0vS0OsKnW9sa5OVxhEencEco+MV+6bS0GwMf/TiDjlUtH0C7Zim7aLwm606iGjoPtuiaYq0
lcN4P1lt9F37HX+sCcsAP6BVbfdjgzoiK0tOquNYJ02SwiNovtRWMz4yUfbn3LROtB7xU11cImva
ucm4nApM76MRscgQLm6T0YqroxjLDRCidCs7NfHK6lBTsNyOjtwNLJ7VWW4cZ6VTPMtP/CwYZfFE
aDewuVOOxZNlObrPShg139eySbyDkXaBD/xo85k2W6k7Rw52dFpqVaurMUA88aWuayq5qNHBl6mx
rTkj2zL6Gu+gHwc3EHhHRa4u8GmrRXmL13sRp4DIerkNKl9H6c7fCkVwAL9IZtcS6Tq4HsBHWVv+
dtBDvHCtjHZD8056J/eo4pdnZeeu95HeGmK/Cjt8oLGKLydXL1bW87RX0ktLbI9LHDomT3ji6Dcu
O1HWRECf2lK79dEGOU/SYlTFTygEiH0p4ezqOWrHycvH0Bu/NE4kurTxjXOThGbns3SO97kCYMDe
zGqtCyyJrPigXeN7J85yeROdTRJSuTn2LwCDgHzKVVMKLHFxkKugbLK9oiou1nip7ayRQaWyMViC
5oB3hfOKQsE6f43SYek6XntoCy/WRzxd+idvCEoyRDd3G1MvqeWeuijWv6GI5d5oJx92tCNIP+CW
6IcqG8omXq49DqjmOjbNOrCXJ7gmWOhFV3sHEzvdFqmKI1tSyawL5/3W7ye3OMS6FFtaQ5LjXo18
BbABwWzJhNFjddLIlDU6DMmsvJkCcoRLHZuL2rWc6OgMvfsl6IGBTxj+sAnkatuPtEd1m0dOHyc3
VUsmY2oXYrkVXtC2l8LhskpHr8Z9tmBq8mxPypnzSu/2dzLXlH0sSlepUyMW+SWyV0ZJ9BDlQ7DQ
SGWywgguDZJlJFh12hgZzDZBS2XYx1dU1h5idKDS7gRwZYUHycTUxqzdY+/2FffNkXmNVaXh2ayN
gB8ys2nmhpBsRelOqU/PAVpFHoKiyEOEkhGtMX0qkoD3M2Ex9HUqcfhhcVZbnNm6iiko++BbO7mz
zAQpQRxGLGuucuCTG7VKvNMme4Kk5TKsskApIrmlrTtPt/0qWpPKLtrh6IWTGLNYsW6zcBeBd/RL
EIS0CBIY43x7hFs8uTTpuIz6x9TUYc/R0yWfm1DHDhWk8os6JTcnbE5FuED4Y7IzxpRh5HGmLbTm
Fwpnn0LND02cyqX0fo49/mGpS37UdIwtOTaf4n5NmGjgiBalQWBWg4JvBNrvkkjkOvLaKR/gFgYp
RPRxzDpkPBxnSUL8iNqtbjqJuvavdm9t+Bn4TTmnLmg7P/OGhtii3evbPUOZuDqZ12vzEOzVgssc
fItfsixDQUdQRzdqkCSnuH3cR1yBWFI9FBzjf+lg5gZpWJd72u7hfsPJQFntDYrShIRf91ffVsWj
6nr5ddo7q7vxWrNZuMsFa75UHtY1Z8VKkTVJ1L7YZttkZorFDZkqxcl1U27BI1/E8TJFG3BEc+FG
ed2b9XPZbPBcWhhrTuabwmuyNSijaxfDlZDNZY+3wbJxuas67mu0bExGD8US+oJia7QOjbL0liWT
Cn+HwR4k18E4V58rgkf4+tqsX7VmOnVoZ0u9Dn4CrOUYP7p0Bt+4WTx53sPqOVsP4ifFzdraE2TO
tho/+UNJmWnKhs+8zIQnZaEkgz5VntvNWb+OxbUrMaLLFgSm3qFeq05kppTVs8FHWMJ3VVBe6qTW
1fVY6aUgtyZchhRcc35WwxrsuZkqf7jCWz74VUW13x7qeaQdD52ljC42hGDDYarDeUlVm1gve++q
IQsADIeT2436GLq6i9OgD5HR8idAxTqbTmAy3aDTPTJrw7ZLxvrA8vR/cPUV3yurwTxKraMmPpzz
vCPsvZhfAzlr9zbqdjHlXjKHv1amJCSH7qOgk6YwTae2qZvDkjQgbi3JQCPXdscf2T1iyV4da3d/
almyjO2mORsToAGYmJDU26+tqKurspnDEXsSbGAyAyb2RVk+9ErS4Ds2mt1bHIyT9l8wiYx/R84W
kGvhzHF1aMw6RTdL58+PvQ6rvzBrC8WhNvbUpgC30361k7X3iyyA+TKm4kpIHrXFT8du7YX7twZT
0CrWz+641OXFbCO2u4gLb2ED2mv/u1vcpclbCrMWILT3vq69MN911AxWRsSJPQLCdAkgjFjUenHW
uo1pMO6+TAPjG5npWEePlgqYkuAY7UOELTCz4+YuhhtBXcXhMij3hIqFNNZell6U4kFU/xZEClQp
KgF8uXvY568zwUY/dDNVLW1U24sDpCnd0s403EUsf/Ln1uXc8VRrZeSBqkw04Ipa3i1R4fM1CMID
E4qMyziBV74cbWmCr/ZoGBKESWPm1KuHaEgbzpk+V6sd/JZhSD9h6vPIE88F+u6mhtbM+uLf3fXT
8hnhSVlnJQXUs7WO1kxhsFoXkgFNnKJ5U1zORjOdbTGtSL1iIdN2osT/LDvpEd2+Gv1q9aW8E7Iu
f3btUHxZt7r+pqmWwapxgX6RDnbNWdGX+8tGhjm/z7dQsgo/3lIP35AycwXcwIjerE6dunRv1UaP
g9gU2Wa+rU55MmQuP6ltmJ+2uAZumcapaWmmJdeiAoDWB6vihshw9h4/xRERq6lfDusj5zUYQrNa
y/fR8offclyGEblSHanM7H7bpzvWfY8YennPhS7aS7oB/TvYZ++pYgf9WscB4p4AOhlo+W2g26Ty
QuRB0g6XtMBDN05telBy7f0tfpF0hiatgBu+O840VAdYLVGTyzGk/MbveGKyEuzqARxnE9TWc2My
hjK9egxoQesrL9nRBjRu5/2lqrB/0K5rvift2JobuYl4YTS5REFqy7Acb2pVxX1O+40f9posw6Ge
ZDJctowOXmug/uuELMj+ClPJ6BGvsrPBHGPHMcP6K55y6pfubl9H81i0pvmByny5xvuuqDJ/rryX
em6TLe37HgBZM8q9jaZ9KElvCrEOhsDVTumk++BL16264AQNOXKWLTT3WyJA/x3f6tUFR/F4nP2u
stLQLTjMV+4zRmT2YNlZx5n9uDtc2yibZ7BJmHEBnk62MwCUNmX/5IRKb1egG/7zTrXM1M/QOOer
Q7JSWgLB7yCOYr00HZhpJmp7YvkoCxi/64jASxu19U5WxVYi8m321i5TWuB75kKyuxfKw/GrTJI2
vvMZIf4WJOK+DJKGl714rqSrrY0vy6JbGko2Wy6P7AbAIeJy9N1UNr3Cizpcukwk+ORmbau8l8Af
mF7MZEWc5y9W79zIypuvKoCMIl0Uct3Tpspd5kXdR4KW2lkZei77+HPZ1voFUu4gD/jxlc2hqAKS
BCalfQoD5ui/i2VZbzZp9lfRcqbe2oOzsEPRfs8nSmFzFeyDO11sUlgX4WaXmsFQqItjtyRJf5qo
X74n60ov6427exwLT3aHzpfNIzmy1r0fjf7zxCy1TrUMo0cUy91fsl6sOu/bKBjTyXL5K9eNXPIs
DExPa7j4BVDAunF1KPrGIPM4yNtDNRdnrvE0n1Ml+23+RlHbfKl0zMUYFdZYsv9j5lhQf/UF2Miu
0bh6bJC2bei2os0esWG0ewwyWkmhkAT1z8IzwZTOBoIWvmJrKZjIuFOXolkf1hQqvftCeRI++WKN
pkyLeL0qh9FJ0jEKrEthttm/XkK5XBrd6fpCbG710u0ASTcVPo/yWGLRW1PrG1oU3xuDv3YalyoP
ALq5HhoAq4s5iosk2xj9v2AHFDRH1GdDcNBik9WRIW75CGNKkKviAE6Ng5Oc4M7rvwK5RrdqtVqG
bK1rX0LubwYmTIqN0HZJe+Mwz5pT17T1g+U63O1Km6nJ+7kvvpfw/8ZUGsXBSJIzmrBY7H6X2pRT
z8VmHMpI0bdzHppi+rKLHg6sGjk1UiwX1QvCRetnwwL4OcNsqDJmFsVXv3Wb+2mmgsj2RXrMxzF1
OeldgfFV9djr3ITlROqh6cSV6LVVHh17sq5iDr4wxyHF7w+TiYr+op3E3mUh4QldOtYhF880Bc6N
7886ynEnoPaiC0bC7EZ1dUyUWw5ZpaRzuQPUM18YpD41TMaCVFcrpWvYmSUGZJdzD34W+lzUnLZU
GyXsvoTjZ2NYnDS3kRoSyqNgd187OBk/Bh/j16x1hENNMONokZQ1h7bGOT5j/DZFaTIU6n7p9to5
sDO6CBePjag/P9GbfwodYZc0EdX+ZfaCxc7aLRy8w2yB+VBNOLrJomH1vwwCTvd1RfySmyqIJreb
tSVOJpPOuTf7uc3k8Amqa7imw6eCaJAzqcR1ngIK6SllpMZYtxPtlTkXPRmmY9ZzJDESwSirce8F
3U7/WLjd/tpBeogvB7/XL3Fdlw+hjI91OdrTxWo5lQJtVy64gL+1PnSDJLmdk235ysgiHi/QSHXX
NETy1RIlJ4NaXf6PtrPch33Zp4Ta0sxwRWkH7keuIpKq4h3stqCIANSJfEHL2XpVfm64zaEc2/jA
wVomgDeLlhcDZC/Qo1FgfrGRCS9ulPAqDkt/ae42v1j/klzbTx4fp4bLNbu/h7ii6j275d3MXjKs
J37jcO83zUgZ26wFSLnHf7NrwrNSrIihf+0iEbSjEcs8JerCRxfbGTiBfNhHbynA9oH2g2/hGlFB
uKqof8KNwO5pxvmzSSMsOpJbBryAfnHvA1CRbxPYh40VGnB8CwtBEzwTdV/1ZWenQ4hnGMnv4Vzm
Qy/nT35CZti1ZrAx5ZtAPkc7HKLOHcN9JDGEZOzvsEna8bhZ9Ni5vTRcNq6qyv2UALq/II/2zrBx
QOeyGUZOFxuolU7nqUVLVimnhGNURp2ftk0cgwFZ3B1cD2HZ5/7eYypI0eeIY723UCFzO9aJLVNP
LltwNN7cWXcd2DPBtmMr5vHXWClV3a1lvJBdMNUtBQ85lt7GKVq7rZsLsVoQUEwJpVPd6Zrx9JaF
kyf1i9RS7icKmLG00qbw4DYlK+RNjOncynp259WPcaN3WyhSadmFnIN5JJ2+efLKUJoitbEXFViI
btL75BO+29/J3lptgBguHf9iskNkVcRqulTZvW1ZX+yqW7rLZl1kdP7/unq4rvCr0M+hY3ZKLSve
4+EXAaMupQ1jP54xjwlKhlQPVrDQ5u+L7VwEa+sut9IHRGdiMJr+N0bWZh8yxsk0Ykc1hmXxu0j2
iPxov5nE9dQTj/ulJXllfo0d7s47Ox6KMFsxnl8/M25R9qfOhNRCWZGEnfPXYI2BHR6FYEZ4UTjG
MFSevD3eX611OBN6KOeq7z3U2fbEYxTTxPIcx71xJRJO8NXzLZvN7USlC17WYimMQX6s/AmrpwGC
AggMExVcHlreDuKJSUfBhQl2bT13gTtQaehlDBiWFEZtUJxnW7KlAngX8Y9QemH0Q4dxG82nmjlp
WaX+GjbjBAJV+93XMeaWeU1oXYt8jVevvl7rWsz3wSYxx87QvWH5XUVrEV2vCsnGqfaM6W5sOnT/
FJOwseQC6Hx/DEf+/UNqx4wKsPAnwe+1rMtVfAor21q/FdvKtcGsZEsuFOubnxY6bXICFtfm0pkN
V2Zlu4xSgNcWdbVZGlPncIpaczF1C1kicy/qhatST80dhKhKHocl0sOV2u29yU3Qee03nD0KSZ87
xSoH9fTtCwXVZE+bftudg2dtXcQsA7Al2wK/j7+27JgnPAGb9WbaArqZ3eZ+zed1xhYBv+ftL12u
1S+17o66DDkE2sPqt8VfVqkGOy0ts7zgslm6x9VO2qd66Dydop4XhCxx/fk5Lmbt8K2c2iKi1/KS
9aIc+UMZ98ZWXJZsl1cdyCY42HCdtxPETOcFARIYUwBmn6Q6AYdLEdVYD0xSS3Fo42b/tsloeEIP
7Xza4tKOaJimOp9kVfcMEagR00oit00ZoVS3Pb33Q4x7B0Rmf+qCtAiL6ts8lZOTmUDNJu3Gcfva
ufu2UMga2z442pU/N0zJvy66Xa8sin0BLWYIL/WE4T1NWphbHvuCkMv20msaCWdg3m8YAxmRD6Xx
rwd2z5LurmZ8M24FAb1+vbQ3IiIkc6FtoI30xrFLTeWOZAQwGGcyDwj0o9ud9dM4jBHwaSRMf5AC
evthr5j8PjWciJ9sS01g0niYEg4RRNXGXMODhCCcENJHxdv9VMsA0nQ7GPUV3lH8VLSd0x7Lvoii
p4Hk7y+SQEsIO/4avCaDaTfAmGDaDsUWdH0WLGubqzJZz94ObYRTM6ZhIltWUnBvptlZsOsQsrs0
9lJdLJCZh9sAKVNNSx1wfSeqB8vATo55DWaTYD+La1c3iNYDkY26aEqw54n8Xi7+nsGnLCI/lUGk
vsmSuylftw4+R0Przm3cJiTf6r3YLoC1Sv8wxVNXXcOmsjqSDetO5HWx65cdmsCU00ZuP7rQqX5i
ZB/H6VIF63WH8ZM5blLW39S8QFeOq6p5mEe/ZnTpxgO8xW2fmbLMrrqmX6J9xYY/uT3LG8rM6cJq
zmD6MIdhuMq0dzY9yQdjR+5qSuDoxGVlhG+lstjn56qiM07J4sI8P6LSUQd/3daHufHMyCtZAzut
OIH2tFSR4MRzEghXpZk4zpMEa/WTA6T5hcE+zAfTYkqdsSwBrpu9Hq/LlRIrN0h3DIfbOZQw2Gv5
Vys9/5OdrIVIOfZZN+60ze6NNSpVpzaToK9lOYWCHm+C0j1MqomPHEZxdSRMtTpqe7R0FjG8co7C
SabHYCr3M/cvcG+HUoUPWOtg89oNHOKptbfxllf1tj3UUHOfvVrK7lol4VDlhW+aMpOQDua8CIoy
ZtZDkXGMFVPxM4QArG8CXY5gmU4gj47bNd1Rj34C/kMDCAg7rybTm6O/9dy9fiYcfHC+ILHo94O0
4b6Bu1VRmdtVUuOSHnnTNZOUbfjqNHtc57tvxd+jYYq9TMp+NTmbG/eEpus78t3XKfEvpT3Mt2Yl
5SrDCQmUPe66/sodLCDsyqGTO1IguJ9lYNQvzlCGW21tn8EikG2b9nN14kw1hEG/NI3aLxqoFAIM
1mI0Cz2ofVGVCj45K8bE1w733ePeOSH1wJ9Jmv/ilcEWx1YpxvXIpqZ7a3rUi3nTFFXgsGOjjt1a
BZem+fApb6WwmPxid4QDOM50CZ5Hb5jwNCky7PY+zsYRDDoSfP1gcOA+tXA61s0rsxo38g9+2r/4
eeeH/k0HRZEJonj+7/9Dv9elw01UYEvtkzJ8jU/y8DwQMXDqGOH/90eRmgxZF/cobpW3gi0ceByx
tWOUjQ68Ai+u51MZtvpUObL/wKvkLav27Jd8Tmn/OxQCJ7o3DL1qGXu2nYmzohn7tC1IS2ijrj5t
TROmo94/EjG8s0DOhGEyqbE3gxn45tO127gXUEgS+AObeyl2s17GHKQfvMD3fhWMZjStLvan/1og
iNm7qF2bJIPCR+DsAgPcK5z2IEzA2LdRwQd0ynfWhkOOu0shj1qCSf0/14YLQ3yaUPhnSSh/1L7d
HsoFjnmth4/sQd57f1gj4lbFwc5qfMMSRSInR2nVSQYCop4hBES3grL3g/f3L8HeeVkk6PRYESH+
Cm91umOgArpDPpM1A+IP7ejewtpwDiq2vHsjY5M1oiqeZLg6n5ks6tyFI/P8n88SND5wvn3uTBQ1
51fxPxuO1i5CpsFLnRTU+axOoKrA0vK8/5pV4iDuOi/JGOSO9GfvzYPcpkLJTeApKt3I+CkRA/DJ
Fnt0v+zL+JFt57+XiocJJDMtqLeck8mbDWdVzsTohBbeqtr1B/MThpsbnghfEdrVH2VMvxVsnH/Z
WasbemfbeX7hP19h00xOwZgDwCty4tsx6r9LptRHqpqfoF9dhr7CP7SlWT6Q8vz7gOa5Z4cO9t+Z
0vzmueEaK4uCnv0QmOA4EteVSe1Hxy4Zx4NVhltmO51z/PN6effHkljMmoFsjADnnz8WMsnqy5a5
0gyYgZYdqjscv+24EjiYzn4rc9eRMEkx9//P25+few4SOetrIxRA/3xy70sCgro1yQpv7z4Lq+uf
Nk8ApS7r0t3/+Vf++wBAwovj8fn+4z56axxTe1MzGpnwrL6MT/ayyZOzM0f481PeW6UBHS3SIva/
89Z9gLa8AEaNOEDXQKEYHphb6b673uDHf3ADvbdWAhflF2LS6DwL+ufL29tkkhEOTFkCW+tunbfi
zof785eDH4Od771fLClFQBPkf/6J771I/O9IQSNRERnt+RX8z/FiNTb4p6az3Re3+ybcMugOIpm9
5fDn57yVyp73IMLKCEFngPeY9+ZumCyH7IMtTJASIBXEApYd18zOgYkE8kkIDITP6OBVQYK8W7z4
v0ZVnh/PMR5ETC7xRX0b/a6Ny3iW4XJWYJKd+Zi1p40bETi3NHgb2vNHDnzvrRw8G89erB64/Vt/
zQoTjmZDxprF2jZHMmAeC0KDDuSjxR9cUh896c2LxUF0rzfJiy3DIchF5xD40LTFoZOjf/nnb/ju
o84ZrS62FdiNvdngwFlFqQo/yXyr9n9gVEESulePn8e6+iij/N+lyzla+/8f9eYyosAINYOmJDNV
glm1S55oCX6Wk/EdQMgkW/LPP+3tqekGFC5nRwf7b4fn4M3zaG4wc9OtzhdrcU6oj1aoWVtybM/Z
AZ63mmNUAuF4m5g+OMnevtS/n4wxEJrC8637VrvYuBpNo+vqPJ7a+Hc3DMlly/QXY3xn+GAPvvco
HBNtzmbcBgP/zRkTYrwvttnWiGZN/BtKvZ8hi/g0G2V91Ca8/X7nX4Vc7OwPfE5jeLvfhNDKrUtY
rJa33jJxcT6rblEpw4nwScTiI1Xc29OTx53FuTjFwFnE8PLNL3NmTfBJnJh8tWo4kmF8Cv4WTaCh
YGg6DPw7mN598OXeHmnnh3KcUJf550YveVOE1oGRczTAzIwZcp4Tc9oLgxXJi0IrfKTiCHJAnuGq
0jL+Xm3r8vyflywlDV+R9sjjN7/Z+KZkiKa2bs67Tc2nuT0Ow5PXlfqhq+IgZ9Q6QBkZPvrR76wh
lPkJ1mYJvoeopv55XxhNMc9D5rxVDXOa0LX2jAo1/F2qGi7Bn3/ie5/1rMb347MBLovpnw+TGmII
tdmMUMqrs6QLl7tBVdND4WzVcZaQzaxxsD/4rM47axfJFDat2A8S7vHWqVzUUWmX7TjDRFfunQts
y9QlDucfYh6SC2mW5VNU7e1VM0/uIx2e+AIo7OUSxa4k/4ZRWZF0NcgUco28GAovdQgX/6iCfvdf
CUPtbCAIx/Ttkl9p0kmVbiAl2wj05BzvKaskuFDCmi5UGIiff/4W7632CKkLgnS4C/bb6g6xZ995
4aJzD1a0BQfREkXuwWiCLLP212Sp1gfUS8V1W4vposDzwhz//C/42/Xhf1Vr5w1HbRSSdI8pMhSK
fy4HBcjpnhOM8nYMu2tgt+4YkX9+EZV1exinbc+GaQ5uJ3sf80AM0Lj5wrnUumWUAsHpz/+c9xYn
UTMxdTZmEf5bKx4I/GUxuIyY96Xqrrtt3h6NjbjCqoIf7VhGzJhW+cHafO+ZWD5Q+2ISy2315ppa
hG3v1lLOOcqgJvM315xHUXP02GyxaVOGd6AJXeFHH9wc7z6XsICzUyW0hLeJaA5T8L0CZiO83AuZ
H8z92ThWk0PKNKVCNmvZ1bFppf/BJ3/3uZgbnk85hNxvv/gwV2utg37ObVd4F1HThiG04rm5LlB9
H8ywOQxFEJN9cO6cX+PbhcbW4grDEBsDx/Ne+J+ieIHeq10PpQeGmealrtfp4OowePnzAnpnRxHs
g2ycDYxf5FsfAbikIpiTfcpDNTR5guvQJbIASBRT+RvZsskmd3UzSgMPP3/tXf756e+8WtSaNgGe
vgNr723dQZ2wqdapWEqiCa+bENZ8TCbTiQp1yufexT9ATh8Z5rxzaPFQ0BSqgrOK/c365SbDaTbh
ztKaGTLOKdzOG6B6GxV1FgWL+e97FKsj93xJk7psv70j4+lsuBzGc+6Lzbqewkk9VjB7h6ONNrLO
bDGXxy2Jtof//m7p/CnpeLEuUcz/XD8ziokANv2cW3qfT9vgdBdzMNo5Ktv4wYWvjkDw/5g7s+W6
rS3L/soNPyec6JuK9H0AcFqSh30jvSBIikIPbAAb7dfXgK9vlUmppFQ+lcOhsEzygOh2s9acY7bz
9f/goCblDR00yrp2fn9QUXapWljMzHae1GeTSd27dS3lNRZi2qmVfiJYd85/8qZ8ZznAMoBHWOc6
6hD43x90jjLHLsxIbuqo7ChyG/2tJGOzYH5osaD++Ay/s0gn2AI3NU8tB/u46R8kCsJ+GFlwzXiL
DexjR2tcjFuFPqYvcW8HBozurcyX9unHR/4mfJSph0YoCbIrOGuNvH1/nmq1MMXPHnoiKgX0J+bm
1NCE/IoBY94mwiAe1RCt9eqKSOBdR6OMmEPR1WNB8Pc93RgEifpYJSGqJvwCP/7tvvdWMS/zYlGk
ZBPx4SZYw6gqjNzMiy5iNZesdMxDsX1BZ1z1o3j4VbLfnxeD2jUVWNZkZGW8vxhz4mpO07BlSXpq
1paEXqBTnNylutR/fQJY+cDoRq2VXvwxDIdekdEl+ME2ERrzHUveh4q3fMcAw97Fa61LTy/zza9f
TgJx4d6B0Cd/58OLhKWtthFx9xurrKkVaFV/OabVvPEihCUmWW83Pz7e90ZiGHuuZ7CYc0mBen85
3Uold3Ouhs1gRup+SnoND30n73E/arCny+hk13X+s7rB9x4aQKbkuIC8XKmJ7486pIk3xngKNlVv
GYHtNSjLilQJEQYqK5LA+Mmd/M5IYaAQNg3uJ2EgH48nXEZg2s7jxprj/EJYafvY6ua8o56Wf/rx
Bf3OqVEpBwXH+VHytdev/236thZqncuSjbQhkV86buNgI7YxICo94m9Q8ctPlmXfOaCJy5pJnF7f
yvZ7f8CqNnGgYJbY5E0cbSt7fCvNVN8TlSagH9XiJw/ody4lOE24vnR4YUp83BbRSO/p+6rjpmPQ
2qDsy3foGkzU5fbP4OF/Ut0+LIXWdRAJaGC+qCZ/GPjsBOmYnU7TRmbJvLcMqAVNqvTXWZ9poT3K
ju2nWl2lfaceO4G/xuq85VId+/hzCgn7BVe3CeHAaPfDGsjiGFZ0G0dtf3LZ9B15HrJ9hYllH8e5
/Bme7HsbBnwKbFIpOlrfhlwtmkGEJvq3jdV2NRKhCCOWpU/WGRF11WONkoNV7DzFTx7z8aFuUrgj
SIWUN2nUKaYQgABd+ONn8ztzGN0A2mQaax2HBtb7R0VVasCoLY+KZksFsVHprvSlASoLii6hmfl+
UbwOc2Vt/GQD970jU5unkE0vAlLRx2HG6smDT+Jpk6nOFwInTBbsizzhKLc2mtSLR7sbUn/svP4n
K83vPK60QOgrsWXjcdX196cc4/6qpNCmDVD0BHmZnftkBBobqxl+FsP9naEUyvZ6HGrh8E0+nKMh
i9hgOpxgNkSrON8cyx1KnYke7oS4cV7avdPow09O8Duv/zrSEEHBwkDVP9bQZ83q27zG2C5mCCcq
ili02uA69ss4VYwAoD1E8OPH6JtrytPMAtNaexOU8z7uUGj919rk9jNvX9qdOi2pdnptjjuklL/a
F9Q5FA8shApWMe43eXQiKwY7c+BgrKLLI9671M8HF50RFe2fLGS+d1aQpgzuoAu05uNsX2lizlxb
mTdYganQl63ZBxailQSZ0lhsfnwJ12n83cgGRJDCJJR0CqwIbz+8iS42GZSwYBNS5NInFNi0+pel
BsDy4+N856QYe9jw6Fw//vHeP/5aDPQgbox5UwxwEEw8X/hfyPmNvbp5/vGhvnn8Vy6izdKYEZut
x59sy79NfHbugSBYC+bYVpu97Dux6XBXhrJX5i2l7/lR1Ypx++ODfu/8KM8ZK06WncDHMKwERh5m
VQ3REfI1uBl6elPN1OwciTj2f3IogwiC9eRYK72/lDa+Nw3V4qpvkqTUWh2qJfhzSOI951/9uP98
nf5X/FZf/etB6P75X/z9tRYziK9EfvjrPy/FW3Ur27c3efEs/mv90f/zre9/8J8X6Wtbd/VX+fG7
3v0Qn//X8cNn+fzuL1gg8AVd92/tfPPW4dz58wD8put3/ne/+I+3Pz8F2PrbH7+91n0l10+L07r6
7a8vHb788Rv8+L9d9fXz//ri6bnk527HVC5vbfFcffnmp96eO/nHb5r6+5rURZeXNh4DkMl4OL6t
X7F+J8iDwQhBC0+ijurkt39UdSuTP34znd9dyFcqG9O1aE3F8rd/dHX/55es39nLAaNiOcOAtupG
/n327+7T/71v/4AgdFWnlez++I1l84cXm10a8bBrkZq6PB/3YTtkpF2MABTfiG4uyVNuejk4ggzH
o2ZmLADURu0Cjz0iz46M0XfCnNZGxbkqmyI6JEujbkTiqb6pUdv0OiluceN8Fqy5DjLqtctyqr2z
HEfCucei/SJmvwWeDQ30RZWShJsutnkxeO3GAkV9ELFnY28YuuE4pYuLyiem3qPAMsAlo42kByj9
ro9sqsmtlFt8dsunyWFpNQ0YUg94QwiEHQzrTMum28qr04uJn94ZTosOuxpGlOxd3D5J+BiYk2W3
xYd9XVCr9b2pgocJDsANlDKJd/gIs02BfTjMTVIH/Ra/h98mqbVrdAOIeZkW03UG5MFfJ9aA0UlH
LoCCGgyFOII9GXdFXBlbbNDD61jANGgN8w3oEKL+GpJBjZk60HMvO9pFOfujUlD+MNrhgnLWcNQK
goPBPmrOYRx0p8SBDXAbni+hM1PRJU9qNSsvNBNkqAkv9/HrMPRr6XycOry0vqNNyqel1ZDf9pmz
l9LARVTbjfcp1mR+BHcnbrveIInSHApIlnnxdYKktM+rYTtFFMi7pJ/3AwbIQ1JHkRNWlbGTrVrt
XcTF92ML5arHFnsRG4tz1iVWY/kA5Yd9jQESk2BaWGe4UbWgF+1yKLA3n4xUBS5pl/XOq9UMBG62
moKNsoI9SLAp4M2VpTNDEu4t6ysDsn02tD2S46herpfBtK71ChG8LUr8MQivd26jtDvP67qzYUnx
ERm5fUTDD9AZTs3eGfFOx9zUe71QRkAJ6IXpDei7BthCgGMiCy2WcmFjKNod5IZCD00YTTqdCN+2
lsgXk4NhD886wn967KXYdTJ3XtCj8l1MuFy6Qg2dyXlkT91sRyZHRHBRh0GrcY6wfswLgiisgI0Q
UBsnLUMnKgAk4/o/lO5SHpKykXvhQWiyR29XDoP6QDnFvTPtSG5HT9OUwFNhcxV24W5kbw9IoTPz
qS76BL29EuNRjvXqLPKqJPPVDu8i+29sEGaXaU9JkSzI8YbhFfH2HETMqg1MOF0POzFpB7ezmFzV
Kk12SJQj/rDkZqwc2M3AtwsoFiCkvRnUl4GifdPXPf85cy8Hf7Z1DTn9SF3bKqbP2NXVAL/f9FLp
iXWHReNzrmgtUtfCOCF3PSswkuMa1LSdoVjaJT6UaNOxud2NeL42tQDBVJVcIgkN9aJpSJCokLfu
7clLAAiBYpn8zkoSxxdz0T80o7fkfkQrFUlu/6RQNrzXh3ZFqZnjtiP8V52mel8RcRDqSqtits+f
ardTN6PpRI+8qv15lrnFdZlMD07kOfveUoyNra9PI1Ix43Iys5siRfA9yyndKmmeX0U9Plczly4k
rHHqT2jxTYitdUYPoaqb/MHWp2kPI6O/lMbgvDVTop3NLooh1LKdgalXpgGy8BHO1KTK89JUJ2Uz
xop+ofeyRLAfj10T4pCtTmRzZthiSguDTd7uarhBftQvL8rYzhcJ+P8vWAVYU5pw13ZCdEkwmfa0
7VwFPzzmqTctAiLj8Xk7JZ/lsSrK8UzPpYmcft6KIr/PFdMC7z5mLSZ5pS/Ho9ung3eZ1jPJHUrT
548Nr/qpZvGSBfjTl+taqS7cuDVDw431A1NZEvk6DAE09EjUN4VjVndTTUzvQVXjapdEeSfCTJ82
zDeJn5bKUXfiMcQcLn1Cz2e/aIgPwOavFxs3VR5QWNtnS15md/QN0HuN7nk8wrXD7aeHlDG57nWS
7SY7CmkQxl04KF58MMykP49BIK0xjeYO3wGEo3x4NRrJjNVn5cGADr3VNHBnExRbvPVWHqD7xQlX
EGOMCZUodAiNmwEIXE1BeEtX4dXO209FBxjKG56cojiZEG5sxJPYt+IMKkNl26mP+gmDYTyJvczF
M1SL+UKZ6/jc0taHhGDHvUpfb9Mb0kAENcXaXiyMlNnSnSiLGk9KpMWbuDDLI0ZufLnwhe7y1Jk/
s7p2N0AlIbXkfYEAbuhAwC31J71onrxhPuWjd4mFMvLbof0i26Yl7pouMwPjhtFiZJfqTKeFGi/a
q3Q4QFU+k46eBLPpXhuFhlJCGV+qUYkeZSeS0MirNIyrZWHa9qqAdL4sTF0PuFKeEEkEJBljlgFi
LI70+LJAthf2hLBfF0Xq+l2fn/f4qprAYgKuYbWO5d5MPfVWDE7+XLI9yHx42U6ABSk6kBbR7Dr4
Xox2ffE4k0F4BAqw7FwbmggW7ogUa6d+6nHem1D6ezhcDiYVTRfGCxtUsdXsKkX6Lg2HRNfO+gIg
W7/0ilK9bkXiQCrgV73EEjrjKO2OupvNx9GJo4d6mKzsLK2b4mqKoldtHItjGzGJ2YACYkejKE7n
aTdOS72llohV0BHOwctTzIHSSj41c2oBKRIGNEslFofKiqZqA2L24DTMLozLLn9Y1o4HUw2zGpsG
hRP7Mp9VKENxoYnreFqc50ovrgYI4AP4BhUFeFJ21QW3GIuThJp7NS5z/2Dk6mNX80ZNLuWjFP6B
i9ofTzuYoW3dQozXCBy51yOl3sfNYCVBxdLTATCnruQIFhG+oN0cIsa1n0SKbyQWRksPsIkubCBv
pwSk5Q3m2OmgdXkTJkqzBHPp4hqsDQz88FWVV37HwvQ1lV1zUA6uc4qbSDuLcdRvwVECQzdloFut
vgEyEp0viW3skgIPkQ9GLp/83CuToMdCsvX6ZKd0otrXQ3kBWUfzySKiFQGkpQ6UAc8/qD0U43lv
gjySOGVw+eQRGee9+VlSByYkzVUmv8q0HLusDSJSX1kdlTef6gi+0kJgznFqtfYug3fHFKLBLhs0
dwpGTW2uhkYRcl+g5A0nXnZyJzLbaIIURMdn7DI5wAFXGwMdmuYOVH5Mj9xVbvNkYuDCJEi6+miL
h6XNmk8t7W31HBZD9FYYTa/dJlAgIPgIZ9nWlFKiYEmdz206LAUUwtTUtxVILmJyQa5adubem3X3
tTWUr7W0jdvRi9zQxViJUcNwYTJJUT57hpB4h4usgRctvVNrOj0rkNJ9gNmjZCFfVY7IsHeaSxIS
8259a5pdu3PYMmwbkKs3Vsaj0riYgYhuD7JetlsVO5zLWosOU13qBH9Y0HwkN/zSUuxHk7XkFiMP
uIDYSTbLNGVvbrk4oUsmy6GfmUmpQeV7cE1iw51o9uDulvtqomE3lJ8bUyf4OAI16lAoYwmRn1ce
K7Fywb9P/IRWfnKIvfCdND03reUWBw4eecIPnjNpnbJctlddkccH1inXrdlsC1uc8Ky86bVH46q6
aVTvjUidm3QyX41c3ynA1PZjvejnMLjvRnc8FIVzFbGlxmilHeBJd9TLgKV0DUATM7EPbYzHF58i
RVlHz4PWYk0/qmFhJuAgiuVlyqK1Gz8C7XY8mUGGT+zuZp4aDa1jWo9QEfu6JAfYkRY0mDx9dVjB
XusURO5oOlDWSaQNVUif42sEHtBH1WIMakcvwmUyytuoNDJ/8SZYgOhOjljn482II/vSs+aZMrvX
Dixz08g+w4is2Mx68QrHVMbrEabovPUKVQkTu81u4p5vWZWtrTZfqKNQ9p2XpXtXLOwWkoLZtSTx
7aDEhXLlLLXtBmwpl5NZELYEji5mywU1kLDQ+pTQ6AoMgkOvzNXI7IgUYgNsCVJn2S/uelY5UzpB
aunwyTiIZOheUfjxB2ACG8MsGIVLkezzMcJBE2WUQitusJUy/jD3Gs1ZJnX4am48XZTSJAMifQIW
zIXoqkk5VHPBCqK0d23UTwHYfqK88PNqVwKcMlJT96ZYZBVW/VMFVIPJpL8t00XdOP1S7m0jareu
C0khtpxjVcrxmBgGJAx84NdJo58XZoNxvl/A2sbNI/ZC46bBpuwDiuzCCv7Dhd1AeDDHpgqcrCh3
hHzFB0tXol2tegvRjGRVOKmrXyTapG+b0jZ3SBwaaBBOc52VPN4LhLrVPDmyspguBiu9BmAC/0CO
ymEUS3ERkQoFarbysg0s1zLfynQobxY5femzWtuPPUgykhPx1+I8Slhx90p1bvHagZbpOitIkXLc
O/rIKxvH3o02j/ljD2BL38hoiM0NcfTdXeuSJsCeyjPXDyid8zg1+SNP4+s00qspmOxKbObWW8JE
Y0RQFs0O4mR1RJjVUwy16KTBZo2BuCjwbqvU7bD9K0QSuDBwy4K7FRXqEc80HKZhYcOKrCR3RXUF
l8JhG5nFV9AJPYzhVXljWYvcJq26BA3W4aBcYzbaQVtCcAc8drA9mi9YROtHS1rF6MuJcciPKTGY
dQp/b7Qi42FqXG1XZ3Z+OzSzGkK8sbZyaYsDMNr8Is3MOx4GFj+9nNXjonRNuWnFCtCflOZALnS6
ofRaMz9n3N+k6Xqf/Ye5nkviK9E0XSI8cm9bYNw9u9TOfVr962fd6ErqHUJc9IglAwzd8527WDTD
+kl5iZZ5DojvSb9q0nafKLhmBzhi091/1FbZgKVwdT+1NJy5KSS3BLzKHr6eFqSO+qy52Xj2HwCn
loxCB/gewxv2akM2z4wf9SQy+5SlfRQ4thezWkiv2XZmJ23S/tJY/FKB7q4u+fdjze1dne7/WZl7
9127t3qtfnUfP+r/x/KdSVPjP/9dIPumfHeft89p9faudLf+xL9Kd6b6+6oQQCRLWYwwh7Vv8K/S
na7/Tt4Rqk6EuyaCVpUuzV+lO0v/na9oJD9x09T3pTvzd3oeq7AeJxbCWz7v37/Zf6N097EiT8WQ
vQsCXiI0CPb5GE5eMiAjh27HMMt17xgT5nKkXPYzUel3j4KigFNET4Bk+H0R2UmFW6ZiGUMlSlGO
qczY+0mW88vfLvtfJ/euDvmhCskVIakD0x3FUF4C90PZn12hoFeMMxhSB7TMRK3xHsTK3mud9Oj0
VXevVN1yVuda9rM2yjcZVuuxMZ+ioFddFY3Gh350CeIWqFwNeyNm//ZSNNRRIBFCJGh9ZajKZSPn
FFUQcORiCh3Xix+k1mqfKgo/UcgaHrSH0hvFFMSKo8ebslXr6oQYOrF+JiD69m6YKiIstO/0aLnz
a3fhby0LnNJDbuORCDXgUjc6Hdn4YKtAR37RX0NpmTYWpWfuOI2sjw2zrNPdcYTgBpEql6xQDdrA
l7osm/HCrUe77WkRDkv2lMDbYej88bPwzUmi1cR4Rmwy/xJovjYQ/3aSvZSZ1hiZGzodDNIlmZ0z
9vTtLzZieJ1tBCTcduRR+D4/HIUWU4ZlttFC8jK6T4PNxn2wDPFgpcvTj89n/aS/t844Ej0YdDk6
hllqjB9umjV7osQnrIVpo7GtqOyIDeZAVRXSuHJW5FY9//oVRAGOWpJcH0JFrQ+dn7TvzV7HqB1a
bPv3iT2MLAVq5RflguuASJK2Q0/Qpa2hfXhvwD2aLTAfgygbQMhwbvIthU72v1NqHHS1eTDqubj6
8bX82LP7eMwP40SJjX42F46pu826hIyWUMubV/AF9qN0c8On2uD8ojER4xxDLB0SrCAqY/qH1qcT
T/BN4DdwTCU6Dtkir0gQnI65UrPwsrKRTSR93jHa/Phcv31u6CUTOMLQxANKkeX9e0AwCDb+RuqA
kJviBrZH8lwQLewz/DqgB+wy/4kwZ30Q3z2ojID8Q/MVyQNkVya1v794qKYw8DWWFWrSFZeaJ0gO
7KHBAwJ2M+Xw47PDB/FBY4HUE+QjByKfWsX5+dH4r9WNmOFgDWFnUxvf9d2SVUcB1W55zPBjUpzm
JKNtDJ+Whr2kEu7r0czumohab0/WQKM9T5CKoVDEeT60SGqoNh1JG5uVLdXqxqGiMUMlmSZBox/p
rkmeV2tF9qaiuTHsGNa0EcNnNxn7vl8bFkObjhAnKIm2QYlfRFy2HckBZ/MAjvk4Luw0Ht1logkm
4yLoFuPgFYmnbYySbCC/AXSp7+kpT/LFTOFX+7M7j/X5SO/F3qPF97RjZkfKq4a/Rw1TOmBPeGsd
60AZcpG+ZyXwLixkm8SsyhqWB8BEGNjzkPO0D6037FJSxxY/KgVZR0Yh+vwiU72+8ykBkawQK1Z2
RUTpOMBo1d3hSsmB924b3RFPYs4VZctK1BJbcjxM99x04K/7Rau6ItBaNblc8+mMPXEl3UMEjduh
4BLnQPnZUM/xK6OjOZkbocf6nARR1DVcWjHq+dj57eKY91Il2QYA3rxwCWVFLamWkb5irFw9DhY6
sA/zRMdn57GRIVOqLgS7OB1yyBmYHnevTz3gWpM2ChUvw4yuPSFHdafOmveZyqDsBR2igc6QOo4t
5DKQf652Sx6Hpl2bjZV1u3KeS323NKYU0BWXuo43YCzkuJ8WD/Qh2TIDGSEg59ZaIWCxO2jzU+VD
yDTgFNluPG5qKW1lY2hZgXIf+leOBLmrlgP2JTYamlrw31Frm1nYw/Glxp1V2mNGpkwOtji3zrqO
+574xqKI7jzKUu+OelmtwbWMegN82tA8uBHcJz+hPe0FE3FH+ckSGTmDFFyiQ2QyAfp0Pwo89FLY
t20bgSaMDHD4Z4zrLDZKQQ0urNpOp7XSVtZzW3UsmBrXLUEpCkO4T42U5ltUQTYJynkZtK2qFGUa
6KXaoKPKpuZhkIZyR219yreGoVQA5SmJQTzMB/wqcJHhxpQxgrNgfWy+8uTXKeVSMWBm6aLoIe+H
RviT3bcQDG1gziHRerwWcCjSY71YNDumQQqwvhpsMwX8YBMqvEQGrxUFgp1T1TFcvarlQ3KFFlbc
6eCxoOI0LwaZAd4pzWowJKVuz9SP3Zw8iawfIKctSwJcfRwj7Yun9IQ2msKdJx4vDD3wHyP5agE/
UgPXgQsaEv7By0Ai6VzjnjXYL3Pv8nmfJiA0IN1XCjA3wxU0BUx96S8FC6sxJGdcmCigeG/uSiwk
8Q2TYJZuacORV8T81pzmyBsSmLWyBCk1qk/K0GSXrkZW5a5PJxheMezI9EBU1jgBw1F09x7NtHrk
1VU/UZubY7auin5bgafxPuc65Kdtk5iWkgSrMNn7TF2AeCCjUyN6hINWIY+ivpN3NIwEILxk1wxm
SRC6OraPmlm23ZXh9G13lhKVczsYsZUcVOjEbLV7GUE0XaOv1WbrztiWD4ZeqERRVH2SnYuCVd62
1edOv2ri1OluRqfWzQa0ASmZZLs3BvSxKs3bL1meg3NSmjSr9rybVUFfrTPdt9imgLUtWJuStNZH
RCn0szIlgTKOiwLzTHTVjeMpNsWIkrRT6hIEYbROXO4omaqfU1cxq2DW0OLTXuryazoJehtqkchv
WESrD8liynLTuMIKPadssxA0bHOEaKR+Io9kerNhcX6tWAUYO6ttkksxuam4KtWyeaGDJT5btTFe
67nwusCMG/de7aX1oLb4HX0H/9rGgXxNfJjiuDdZ4SlfhFcvT91owGSd2SJmGyGtzjnW0YRznsFz
CHEyzzxLqgVSMjbibA9OPS33hqDArlSOEVZLpi8QyLNx2LZzVwNlzxOPPmbqUTsghMctfOFG4jwn
FuTOyWNGLDz6dB4pFZqbWE1GGwCSVT6M6siwShbQEu0kgoIOhrRFMopFwMDb6KWAv3SvVR7iJtev
ABIrBkDdvoBz1Rr6G0E/VrXVG5DDxwwL1B5eUx/7fVzztkfSLfZ1nkbtoaMJ9zzmLnh/HQPNU6cV
4PhLbPUyFNk8nXpTLNdFlyptQOSvQ1vBssH7ithQl02pRkhAtarQa253Vr+VxIw8G9i6UyDpHYW3
hjp5FxaWSXF0WGDu7QoVCQJE5ozOFIqH9m5UJRk3Wm8Mz+utfS1Yp7DAogJPFo7CmfqanY5wZqy8
vxjJNnBJ3JpM2kmVgaci6+KrlQ8Fma2ak6fZ4vypYmddRSV5VJNAn9pGD5O8JUMnpmR9tShL04ay
w4SxHwBlov/3zIYZ3EFaR/5XqrwQlDgKgj9rjwQvcgbtTT4b1Wep0z0+zVTk+rAxmUPuVHJ8FQyN
Q3FRjb2mbZIKgGKlZka0d7oqfUsobWdBpTh0dYzKEq92hXyBOAlIS7uOK/o1c6HdAy2bc+qKdmVy
R+nmbDDHxNFuog+0Ahnny8gd6aE1jkfbxJtnLN51aRePOsFHAJVJWxhCKxpX7DTNvSXIJEtmH+CQ
BSHLGgUESm0kNMlBH3M1tcJIAtjh2nMXqxDKNDVVJ2B1OZBrfQFAVRRV9FQj09Tpfte6AKo4GffL
qClkXiB8om8u+/pZUSqgLxb+HrjvrT7MvkwnwrnsllQ5Vy+ieNt6aXtD0NKShOxd4DYD8anHHZEG
MGeFQHgaWpaOMDTHJ7RVCIXoA96Q5kgTvZw3rQa4yzdZ8rykDIo3LpNzFZZ0yBd/cEdg0i1kf1DB
rL7kRi4uw6aGm7n1UxeT8bYzF1UeBkU6JWD33PxUuENHLwAaGxqDWMcc2kUzjL5ogdzv8wuqZFkC
LdtPdCkg8xHPdogq8sKDiYIB0cnpItTTGMO9DFORc1dzKZMbh3WpEo4R7O5g0tt5CMlsFRujxZ+8
JZ1ieMncIWfJSruJHEo7s9HFSIQgQZTa4ODNhEApGnL0Bf22zeNThkNg3EtotEXYEehuQD0W2iGt
hM4aUuTA99ZO1KciMW0CCMoyGfaj7cgbsvwqeQTKSqHVG83kQQxrg4+YJmCmip4Yl43oKxMgiB3b
e8cATLshf5MFcKp16eO4RMNzC0Hf3VRa6jqhiUX3a1RmAhw+kNgkGBimvw5W5d3aRe/B6xY2rJRO
tA+DoeYPEheQYDQhpcdPQIftpNdZq/bJiUpO37ZR+/Zz+0AhHjfS5PTiZappaVXpMNx3rVhc1uNC
7J1actKtSC07yC0XmL8zxh4iItNzw4U4Kabk3K6uYaRlHcQ2kUi/geJE2thA3q81qdWxVuzFJvZb
I5tEGYTzAEpHQOubY8iShbZ440YHArp261vWphblDdQjnU44rUnjL+FNAzgd4t0ee5TSLgkWgGng
JmPeu1hyxapD6ltoKhZgcHMwABhL/ZZlHCJPqXZj4FqD8I4z6OZho0W2fVs5kCd3QrOqC6RIy1PL
Cg9mwkRzFz2Px4JOp+BNOXoBXk1ntHqM5gjIbUkq6Ynb2dDmzGhPw1hO9GtbdvPnZKla2iZDUd7K
IVNvdX2u7pmBSLQwRhm9EWPX0PCEtXfl4TkuaRTmrcKzRgKSG0kiHT0i0h8gC6UNSFNMwQFL7Ol1
SMrqZBICwp6DGwuub0m7bjNMSsICOJ6snrViQkgMRL/qIGCPsQGwah2uoE3QKjusSX8kEc2iCUP3
KWZ1DJCGX7+uDuTE8OpELFivF0bIlkdiIBnQ89LodjZ7JpFiKmJSD0y92aRaL75q/O+UvJ6peTFt
fRh8OzFgPGcRWwJAwQi/mm6BaSilJ26h8omtU0cmOTb9wgoEe6pB/nss1TQg1W/8RBuJeBWvaqwL
Bfx7FQ7dWN/SbVcYnEVKjJNJM64FiGjG5TEywF34E0PR/SCy5MUldmvary7iy4rGb3LGEFl+6ogB
rndynNzbImIaAwxb959lC23JV+LR2I3dBDrGrOvogaSWKT+QL1s+euqqUZRRpklflaZyLpqZMbTM
Ru+mKNm9hqRLEGTOwhaB0MB6mlVTjkOBPL+Y5tpow8pnirHQQrRFrD3ZXdIdrMJhuE9EW0t48mh7
NzObxbesZaflqzob180UA1zcZNAhu/0CuIc1jdIUYBKErFHbsJX1BzRsk29PJhkfmjOVarDQ8d2R
85GAfkU4nQYgaZxk19JMimiHagbCOkCyvjW61ifWLaYeamSPXdYRsCL0K8gSSXcjjNzXWQmcoQmi
d5R1UVb56ah10TWqM6I2kZqNnwbUKXc5m6WCkTWrTn2r2c2JsqDHANNCkGZ40EtWVOiQxKZni5px
2zpCn6Rc+omyUN18Tgmd6TgzIvIYJiV+gCEbZRtYvVvekeZl3qm9qli+K13jNsljXGQarU04VC6L
RnbnnUdc+tynz2D/bdTpXrGgcvHYnrmly5DeWzzpfhp5khYVMZpf7clKuHOExGxp2+WfGysd3mg+
TdUW+ChTE/dDsXZTl8K7HlZQuF9bOSKIUaoE3mQ0sy7JiiX2Avr/7Pm12YOijdi0AqTVZ73crmf6
Ru7LkARJhiZAs+o6OcJ5UjdrtKwRFOwv8oDkjOwtVUZKjWXFEtgHZb5AWo3N3A4c0NGtr49zcW5I
EwFOXxjngOAdJShVsYKrMZg+61qpnA/tJD8NsZqu6iyGE5IsMnlDX9sy18yxJNsOupapIQCEggs5
x3W1taWIXlgekJPGYp8gkkix+T0yqO4Y4lveB98G+HJynNy5VaxKue+donkGyrowsxtpfNeX626G
1JWeHIw2sm8nFlEJiIsUTUtZFZ6x8waPz2FxQNViZlPyRe/M5AmOs7iPHD2lnl+kkdzH/5u5M1uS
GzmX9KvMC0CGHYjbBBK5Fmsnq3gDKxZJ7EAgsASApz9fSsdsultj0ujMzdy0JGuRWZWZiMX/z90r
O6QUe9gsebs/DdSOhv42nrikcrxUNm04HJs4dRykHpsX4jmrJiobzzuSkOL2YCuC0l5zzMYLiQYT
nRWkOTCUoEjbXs1CH1lRN0LWgeeMKANcetJ+1Vv7YqxJiVtbr3+qKk11Se06tH/2HkEsu2zbsi0O
Jrcrd2ufcQA16JR4bIltFRGXNpqm05F1eG+EXUE/pzF72WHyBnlPyr/9LsbbrN2WBodH1mXassJp
Ql6SaCjXqVk740BQ7gR/4OYW1aduS7YtDbquOlI4XoQf9Ix5Nqm0eNN2i+7cb7PqOgmZoKF/oGhy
sB7HK++XKfT6PSLWVu97MS553DeNOBXrKPxYUYU6gVAv89cxKJFq3HG2PibOp1jlSZvId5Pku3lu
aT3IjjNBsQNQt1El08IXL6K7Q/gQ0Q0p/g0trvw/qPDhEu+QWrzIzIs8IgCck6foQN+3jpF/9FvF
y7TV3IiLGkRnHOldonmiEz5fLHeeeAW9ShL38zb3vaOTbry1MIFts3OUGIuEG+FwV0DoNictAH0h
2hr2uLEcpdiNtJRB7/S93hJVjPAobuaFdtwIwOmMj29OSrcHtPIHvit7HEihfDMRq8qkaXNW5sVY
6IhZKFn3o5sVmVRaIrgPVjn4/s7vbxWHSqZ2GNvEYb/yBG9e4kDQP+YdJRNHxRXKB45NldgpT5r0
OxBL/KuyOueNy8a6slSM26c7+t4ZG/hise1l/pvnrsE3VdrqkxBmYP7ZzQVFk4v2fqEew12MblbA
unNaWZNA29NPHSyk2HNQ799F61vghZJAJwKJwld2rS4A7eZ7epjnuXtkxmEGd2SZy9eRkkdAMKbZ
DzWIzxu6Rkrav5GPHKT7YZjiwRryHpbutu8bxPt1hCNTlLDzZEFAcMjt4nNLJZIMOdA0tEl62aJ0
6VYvtinckckcZu4PpzTT5yGEO4maIDW9uy0cujopSbX5HjgrTeTWSJM268Ls6GNFc1LxMBRohTQd
5aqLnWAI7GMxwoHtfJZZQswc2XrxlrYl8y2e3wd7s3kipsqXvwk2neaj44Nc7dhSqXSfu7zIo9Lc
5ubVqMrude2Z5WBcGMm1VqML50ZQahuPHpfQ4xyMAanoGjsDzFEpr91C6dPO1bO4VS8wYUD3kxSh
+B7OOnQ2O7hObk03qg1flcaZAZt+48WLR+WjnO/cKYO6Hq20+sjr1J6SmYdwBUz2iLxYpB9+Mxux
ZJFhU7FJUn4288IdJSG7Ymj8+3ULQ/dYuygffIny7JswEHeiae1AT9D0kNwGOgt/MmtQVlyzGtyC
laWr4rary/eCDHIOmENJVxdUAjhnZxOZfGRpnt9CEI8MusxrOX+bSE9kuHiptatJS0x3XtrLb13f
db/waVvPZRuO6d6fcs2HeetxmOyhf2XFnMkMCryRm3wNCVuyQNPzPFQ/7NXpOAjQYJAd1oZrz96l
9eQtpQW+jCZav4aINOTpzutDE0yyEr2/19VNOjE6r+DvY2i58nO5aXrykIBRu5rOyI4FIbngsIaT
vTlO2z8IohdVhCSQ0o/bUvcH9FM+iKW0XWS71j5mNOGJxLXm5gtIdTMkpWGlYkfjRfgalHrlKR6c
PowG1Cvw/7G2w6Tz0yHfI91vnGgo3QwTblXpNTdbAjS9LBuHc9nI7i1FZqUSKLXz36bI7DppbQPu
fRG1fHGZufKh0Zb9PR29tI023oQukUh/VDHoGjeu0wlYnK0MP7Vw5lvhUdZ8MyFU0ljOVvVazJ1q
9pbdMi8asM0G0VgYweu8VD27PuvDktSOVX0ybEZEKjE/GJFStbddu4quYL4xdvu9XVfKDLzCdPof
s3S3dD/2AUIzK6XIHjr6NepTpw39y/Gm8adF/WC1Y6dR05kmKe4Kg6ENkYDqWveuE8z0JVkaIJ+O
o2qJ+154XHRQLe4U6wRtUcRYHQMXcvrqsj9jwQNYjm7NKydHT/PI4qEIInWysCcVO0W3Nfyw/Vaa
BY2hKQUd96UvvSeC2u1PEykMPWkJjB/50HFTcj2wrgMJbCMShxXI3wMV9kbMKCD7QrEZFy9vcOwj
Q+1anu3eDy/ZOvUUJEp56yZEuv0laFZgfZpoSDQI0k+jZqhBnzEiVD+A1suF56lrUfenjoEOJmmP
7A2KBQPihhyW2ZUjIqWC41iHO+5tIUdA+KrxSFJQcDb8uv9ZemZesI4yO2DV1AX4UsinlFD64rVR
i2Tec+RNreKyop/Z8bwFxTvcOV8Wbmy6o5p04CnGizLeu569fl98V3DVcwSPL0dRQDBU/JtBgGGt
geCzqpdc2u4vu90KotnlsBBS5VgzufGOVmwEHe6pHlvHk5NPnC5Sd6PrySDHHckj42sROSwcYPSM
M1dqXv2tPDFl8+61M86YwjQlgpR2oSyS3ROiEADwbfaes4P0dsS/OyE/Sq6zyJw28aKbJksjO0W4
3/mcGf2L9FVB25KgIeY0DqH3hYwA88G6fbc5YrHhxv0oLSRZ6mh4IYbCmtGQ9K56oSRl17XeZtw7
RmNDLjp+2u50tfJE16qzzb1lhDy1jqIN95DnjCkhltOU5Qmfvd7LoUYaFx2azK4LO0U9aImmccUm
j1g42myPdxW6qBF3qG9b3Phz+95gyjUifFlWgfHIUY+cR4yO8iqX01dAjdQrGWBeDubvEa7Pj4Tv
xuJJ6Q4DJoH6Qdu0b+1DWE4vChCDzd2aSgSQtEbaSYA+BhcBS2Z+VGaqTKOQDzjb3R4UKgsM4CMs
NNvE0EMjeUX8KfFbiJWUvzHA27ZTnQpOmLy4qc/cTe8sGlfsOIUxYvWSqxqixp6d+kDFBNvALG6F
OJX0p9OY28Y92kmDokYLTxYpunm7SPRF/svdVDPcaugoPA0V9+qEmycAqknCrhVZGAG63ajU+sJz
2xh7y4XFPU4bq0IiAzO9L2rH/WJ2TvdjZhiwkQljUmDqlpXkZpcuVC/UG0ehyCJ+qYs9nrkUFwkz
qUSk0lhZ49b0yatTgSeMKr7bKl52zi7IHK6u5ixMDBjOEiQcZbhFm9SwGmeOwYF1aOfCzF9MBO3x
szA5jiXSWelpNBpAcPQdXrW672TrqwOHfUT6DtWzuWjCMoC2bRdAHay/czEocS1LpB7UJRzz+Rt7
5mgzEMCwQ8O1b1ITW/Z1ecRgNd0TqXdjbPnV+yeTBCIOc6xbWFmyYH4DCUBF3hiD4TS069CiLLGs
Csqx2aXdhFaKINxvuOASjvuLFflm3eCVaI3xCWqp+D50RYEsWyPX7vp+0KzmBadVojOb52akNQrk
Zc3u3MwlWZnjbG4kA1OBPGms1q/wALVi2gFAc3enzYmeyoUrHKbAUhBi14Q2hc235mQ8T3mT+slC
gPG7EQSDGXcTtcbI+7P/riQmDyYHhTliHe0E/eVlM6oTr1y/C8rSL3M/MJ+lQrr8LdauelsKuDpq
7erpU3iTVD+5xQBjJdSNe+57x2rV3Lo3EJB7mgxhOvHGCbaIjbqKLPbrxZKRKDu1ntHGCLFU/sQA
MQ1a0rLpyKQTI1jwmzE2Z5pI0WsRzr9hmokf6AeF8IoXJktfGEXkI3cqrT7wjLF+GFhes51dpmDA
VOHgaOKuGRpRL9LNo4+0dI+ZQdI/SrIowr2pgJf2JTvlcxuWnH9RnaYTAYQthQNmWX/d8mloY5i0
bqD4Iw8cctOsvoh6NojteS0sZzm4echjn6YUQcTuZpgrmr0v83OnmEXG+FezHO3Wz+tYGb1ZJVU9
OcZJak88hBz2mn2AA86nZigvUw/amPBNqjYzjlgfQpBO91VSrEaGh5/DjgMWIJxyTrcl1/c0bO6L
vpzAlwOejZtMXdPqLFSK4jpvt1xSNbQOPYJ09VAZ6vhsK17bGVtiFZrMdSQNX5+1nhYoi6YSSSrZ
zJgTufiHiX3k0rDQ0JVHtUGJvc2McJtO/KNlnhxS4qfanYcowhu3WsD1txLd2zKN6eDM2yVxFFEU
xo2mY2hOoDXDgp2U/vBzZJt6NuCRuRMazjpHVr5ISjdW1zuRBz0Ge2PsJ/TFNl2amPZJqRByTewL
zmARQFVVCPmYKBdmqF6rQn0xvJn1TQtqew/WVJTibDHkvtuoI6EDNqBgpO1pxYz8qunFwS4b8izc
fsrggXOiY7lHlsjvE9muB6Kkff5yt+q2VwmhXR7zznfyeLJ6oRCd+V4up76q/U98s+LT6ke97TA7
2lqgvBmdf8fdAZsXTkuEJyHNoHn10Pjzh6xaavmbtjN1qAZdNl90zQjgNKOXQoUvzAT2oxvk90hM
w7hHRzGynWWg12UUe9dT+3Xl+krQy7INAQg1Jd9Pqb3oW9H4TGMmuzlVWIUCH6B+k66ZaJw8Jrs3
m5d9Ja6Bo/yGvmUeHCaK+f2iClfsczfo5ZvNptg+OIboDRxioB8R0gUqoFP4/T+4sP+Ib/6/g5f/
ZUzB/5cEMxjWvyCYaUj99fN/XYo2+9k1fwaZ+YP/nUHwN1jkG8EGlXxjhm8I7D9AZiP8G6c/G8SZ
tVX4dngLgflvktk3/8aYFQD6ljECn+X+IYRA8K9g4UkW9Yn9Crz/BGS+JSr8gTvzCBi23YAYPtt2
brGV5l8YYzK7OjcsmiZKyufmTu6+RMfL4yX+LeLjv4sX4Sr+Ty9GegkcMz85bwW/3J8ht60a882a
LNRDO1h7smo5DoUJEtQwU11P6PNhrWoEJaw8HQVtufXVavqCincCwmszDYovm87C32nVWb+Xoe3O
uNez01qvQbI0QfECQyT3CxKFet62bQF06eUDiXP+xV9t963VPbZeYnrpMEYXTaPOWwEglrH47ltl
gIguMWURzdOmcei2nDIxF8Mb9HWlUIHZs5yDrw33mV7ySdxXou1uk+pypM84IEkvzhzSrU6Cyj4r
aWgZfLOn0GhBiexZ7cEkNjysaSN+SdxtTBUzjxDWNDW4X4vVtJaDYj9GQh1C246UNeiWVbyX9KT2
xPqfjMCdwydb5BTuMvFfFpbWJgiwKQ5NdUYxrnn7pqyPdcM21jY6FK8UZxcD+3OfHREKV15CLM17
Tv/Jve5vwvHK3WA+tiF9oZsd3i6v4Q1Mo2hsvmuYjZWR3rIa727D9nBoIMP2qa1YiloIrGtJRlQX
Eacf0DKczr6deFwcq0hQVPlz3G6TEpyQq3eQcxeohxxwaDytpQnm47aB4DBrrPVzp4V/b9tyKfZL
21V39opfZOflnCqAJ4TBlKlwW+YQXiHPSrDVRuu2WcnAqOeHNTY+nliBbpmMbLll5FGCS6Mj2UtJ
WZu6pVQpl/f0XLfTy9Yhq0VMD9t+D80ihhOnK/OHaU0UxqU5N01v5ZYRtfiS9EWVKnzP3YyiYYBl
TWUjGa5HxnAM4S3FnI5SofFx1pKp1kRTwIsYAwXWYhvtJy2C+uec+/1bBwBx50JEHXsvCy6TQS8o
DMgcBLEWM/bD3PQ3WEZpvNCt0DyJZe6nWK9FEDtN3l+Qoeg5K+h7e5Z1o5K0t9cbF98xZB90Vn3t
mHo/qM6pfRgKPRzDckZopyyZQVy7zemHR9PyZ9ez80QiHLbD1HUmlZqBarhzLsJHWMZelUcMbrnS
GGvLZKWsjn5pOF97i968uA7T7pdKPa4/sgx82rbJJDMjpYOPLPeAbRwr7R4LtNIDUZ5MCy1oynvM
NvaKmZ5Owd3M0b3bTRz2s33b1Fw5JyctP0IDj/ghhxRKFO0bd+RzOQ+wTK1OtJcvzNKsAgf8gK1n
V6+AMjv6gyXQJlWNd8aCyzdpeWx/+KtVZUQ8zBxE/7Cm/x/sEX9B4gFlWWXxevw9FQmv6l8QZNru
RhOhF21NxZ1pHn2VHf8Hr3ADf/FrEjsobj/BH6D7ASewQgFFROZ8twVHqun/H1/hLwuvkJN2Gskr
NNhv+R2CcfifvAIntoDHivTjv2LvVJoMfF1guqYgNjz32Jfq37yCfduK/jciTSwo2crkMXqEyMOi
eH//9394m6jizbEmIDCQbu4ud/kkzedtaMJvReYa1sVUPVbngPEQo4ywvWvdIt3bMqjvLC+jgTJ0
htJP+mVqvuEvdYMI6GZl9G/NZnMkGFxZhxSlbbmaBrel2Kor+e9i/v5MlfMb8O2xyEHD2kFoIFUK
f/6ge1S33u8Di1pl62rSiCqq8+2E3en/rOHmH69kk63lmC4lSfyXP7+S4SL/c9MmlXOVL2moygve
vcc2b7b4X393b3/Rnz4UfiWy8gShxXh5+OD//EJb3foYA3IbsdyPG8htR3dfC6Hf/vXL/PM7R3MO
6We0T/DZ/9NDSE91F64W7nIT0glNq4vqNnxfWv9o6OrfvNaffQ639y64ubr+bu0im9P5ywNfBER2
mEXr7KZwObVl0qOfLHJDir/kQfKvf6+/R6b++f0L+KWwXTHz4T+t2y/+hy816AwMJzcFZlXMi/2v
tACzRwijgw/5CG5ZAeewuRIC+W9sKhC1f17Y/v57Er/sYY+xcVZ4f/02aldixmyVs+ttb3oJCGTz
Sa8TNeR+OGX3rRaLE2EjCX6S41Ofs7Hdnhw9d3tgld6NXSKZOsYba3FfdsAgETOclnlfB53EiGUy
3qRu6sPM+KyJbLbEC7ES8nUVNt8WbyrHl5QL93u6DTfCHMJ3N4QN91Db69MitrgfMblqJgjmgjT/
NXYzCS9T4hG5lpKxcRfebq29r+cftdStT++JrV99GS5BpHrL35O/ET55U6OHp2wMgFyz3sU6Ai5p
OheQT/PHKGXxUFOihz/XSXsGrr6xnU1gSZcCUlE8OVP2i/0hW3doYpMg1UhIZsYrt9KYubz1rAe/
sC8ogrZ/ZhTUP/ebVt1pkZ5KVmkMP4s1Gx+8Nu9OaKDtsQmyeg9Pa6FulWveMXmbbXWYJ7KaHVfT
5tdzOKEGPgg7cxfOneHGox8EJq1YlvxRFgYBNNu0SQ6ea9Us93Lrh5hJZt/c4ZmYP9Jw6i7MsUli
73vzUThD+GApu4s7bERXLOxM62aOU1FGPBVyMMUb9za9rU0yz6M5PVMyDDxVIl3ZO78Cnb0bjCHT
l8wfZgNBPx0WtE/ymKbDYOeTt2uqIFhjp+z0s2wDyIChCKt3sYlzyXp39LolTfJQOY8cDMUzwdK9
c7DInq2bPEB1hncnFAIkzLfSq6FEP0ZNOmVXWVStPvNh2snQQycuYTqfGbGtaCOKVBdgxLJ90Tw1
ewNhY2F6w/JxnUih6UBw88C7jpmuDxuC8Fdpb0R4iWmCm/JLwoG61Vf5A4eHIOqHkqJ3SEDUjREs
5G4aZ+zrhlEyjHZUcbIlYaxP07iaeDeAFKdLw1t5L/KwP2HAZvOgsEWvLxXfnRtcVPbo9LnVVJxV
cPSE4mV0i/rGxWwXNbb+DdLTBNQOHd/lXWF3YULOOwQEJ0RylEYzqM+9ngnd8fpZUxWIRmza9xqD
afk5m45v7VNSu43j6olaPxNvV34MHXrOhSib4IRHokU1FF3tA5cJ78WvWlVQAt9SsyIKxnlxT6DB
d9zTJXXB7jSINJ7Z1Q8ud7IlYgBfO83OUgFZAcr0p7jjfPmtrcRN/rQHzQjBGRO8YOI5pwQgwecG
Lemb9vhhE+yQuMakj8aq1cNCVQLHZ1f+ti3tHkuzsZMCt8axVGr6CHtygb2sGHi4FnjQ2HJroTDm
9JPGUp9SVb2GxitMEgF5rW4grcpsyn92NCU/EZVLvIdBm+s35TiakQsVxh8iL2GgvdRsma7P3nmw
5QYwxqqbEPQyvqH6hB/rSpU6ciRGCDKsxod5In/ZM/AeMtrpm3PhK8v4oGXcQaAGud5Do4kqptds
QVO1l8zY+wQT6QiuYZoPFVWSV3dbv0Ha5x+NatorTe3bJwN1xhpMVES35yrcrwzSclMfFoP+wgj4
oHhdC5U5u2YgTM1rUkPFtxLVYm9CXv3WqMlxJR3osxnNwD+YNGF7F5PZiH2fB4Dne8uRxQrto6iL
pr/YRHA2MvrQG28R/dEoFDImI5flkRum7u/UzVbztZk8ciPi3iSpoYjHgj5BssjwGU0s0UlaooWB
5tnLCz93G7t4UT/McpnlO+jurcTSZemAw6RGa5xLmgqcMqBxPjc4jO1UU86Htrf0wU611R+CWxs6
0RN04wZAEeemV8wTcSdse3JoCnc3m4PxlKOnMcoWbfG6pY332k6Lt1/LVp6FtHLKHSZk1z4c16+h
dPyN0onCJPFpW6aXXuGriAqIhofRKPMDNhRi4iYrhCgQMrcTv9qkQ+pfHjqvdUgUWLvQGVyrTAXH
bsQidyJaR6t9hW8KvowcaKmfufuV27k2i6JLAP9t9yEY3aEhurDXfUJc9lQ8+qbf7M1mMs+EXXXW
d5LhrDYOC693HzTnx2uPSv/IDWxzj1av7fQIupjH2WxnXyy39Z9aOdlutPlytXF6pTOUYEGyXLsn
5dnPPnzF5/qFWeza7hAOljAppw12Z9FQiV/HqpNctHy9XCDBsmM34Eq6Y0TPyJVruDqtttE9N3KG
0Gv1WNSXzEOHBv3uAEYybYv9YmOwO6ML1lnkBgI/hTVmDMinVAGQgImRbhKRRQ7tAXBNpbUZbhWq
7IZJokS/eJoFT8sRS7TtH9kb1NFDeGm+KKT1Q2Fm3rcmswGCSkQHnaTomWQMW803cM7tbWMBCJLM
LdpkMEJwf1bb+dTXvsVT4nsQ4JWdW4fMVNMDToA5uBJ4wrDFxbljJdWAlwA3mnCe3HFreWcX4oRJ
1PrIxkIh3dPF9OxUg8mVICVgrrTT/QZmyHyUU8UhaG7GCFIqOY4wZSf0xMs9VrAA+PKQbxtgXb0F
Du6h2bJwiPgaF7bVpe2T27mB3OO+Mp+b3DPawyD43MFwlAi+eODMTwRUsfaQQuK+bnn+xDJtlXBq
89Qf+3SZyreqyoT+0hhkoGFMoJpBGpgBi2wwkYlQ7ycYVm5RCQ5iRIKxBb7nwstYpezN0EeWKY0o
XcvlPJtVHXUbRysI+br5bix1zXMHjI+mM+iqhtMqSA60KmyDJCa14w/DAIZrNJoyQpU0jy7BKtWV
iS3JTEXoGFVMY7KFHt1nAmAH6XhFsrG8gVyUlPwsYlxqy9XlVz3SWh8vqhbhF9/aSlq7F1jcKMRr
iKUMABJe0OSvUNSWv23CRIcIs7E7zCQdVKy11LkcM3wZ3iljxNWeh6oq47DXI1PiZqiyJ4sidqyp
iEE4ocgGjBujzRLyWjdOUJKEEDJB5mfT8yJKzssziCjQDNpMrDPn2Jte/iV3t+qQapEnDCz6KLXA
ZTKefobxE8mhNVlLRwAVZ1+HntqIH/DDa2XV5vC7B+2FjiMVUEMQHIYaewV7LR2Qt7l+Mz/Oje6r
fToTIXqEuh2/5KI135t+kRULySRvpXXrpSHtEZ5xJCAmQs1d1kT7g1u/UbRN6XXfNfawG261QPYI
bk8iijtfTdyK9p2oXBucexL1j5LNlYPBLXKvrfwKBKjS/mWZtf9QplvzsKxBF+IcmjPIcbOVsT1s
omRL84P3lPD6JHfktodM0BwmDPPdWGhrilCih8fFsVtAkmbwoemtENEhLLu9ELphvEbDrp2EqeFQ
epNvy0nOHBepbZNLe2Ymlv5o6Dmk0N5ujXfuUtPGTIJI/eegzcMAzaloOiYo+foxlmm1/rSDNu1/
WKqzsPEFjTExBS5U8wxuyxIy9hIqCl6fsxYyLu3FodXEaH1ibzvdyhhqZuix2IPzMq0N9wRot/W8
IhKeDKvoml3opkZ4ZceYIwzBGfYat+9/ty5UcIiyuVvK6rRW1WVisNaurePuicnKh3jdlHEihKYC
Us8zGtjL9H6hmuZFDsnIUX5AGcJnA5MOw+eMzf3mjSjVViWwAXOO3LbYoVqL60a1BY9MR3tnp7cB
nr8v2z23DO/LZK7codxm+l0XXv3KIxceAlmFl0FIOzHCwfhtYenlW04B3kmbItVnL81787It0uHU
uLbZp4/x5tBvm4TOdSpnAd8NUzvqSqu1bmdUM7Fo1lwINSq9+aukRolbmABurZax3ivPGBjFboOK
FVDQdajJ4tgzE2itaOw7+5CqJd1Oxbat2ak2creIrKExD41ue2iZetblyfA1EcGq7LP2GtY+030M
XvKtUAx48X0ymsf0M3XtFUePvnS57awnlsX8xKWKqErCfE04C4CtT3aDso2qrcHXuOSmfc76270L
YI5Xbcc88amxPZbZSIyXKUHiZZnl+gnfDA4DsLzyYS3r/kcfDPMdmSYeeG0loLIFoLndV3SnTUah
38x5nJk5t4uebLKsaDAgiHVcAtK/CHi7dqjowXlMZdm8jG2IPEmM2BTs8a9UbyCKqoo4i8xPy1w7
j8aSDt/DgUC+PRPAjSQ+c7zMXu1+LI2dqShzG7O927Q2ycsrRpU/+alp+2yTbgF2ORnrxZizVe97
11y+VMHYHgd3Vvp2NyGvj7hdb1fIWX0COk33hoGj+ITqWP0AEsAyMqc3vlHIZFshEWHu8u3dszif
Q2oqjAdOAXuyrUOJcd+ySRZj262jGY2+3kGuQ0CO7D8j2Va2iA1fqdjHEs8WMATy6pRa+6dS3FKy
Bo8zgwAcWOuK/ynEnBTVPCYrtQhP0lqyvWn2AcGaoQPH05oh4HeefS9R117kKmmGaFOi/3po78dO
DeZXZXFlbTezuodTM/b14g/AWUT7vdtKBgh0Vn8J7UJ9yQEq6hjS+Ob4yfX8Tfiy+F13NYNYexHL
Qbj5+sWfV+7lo6+Y0WMlwoXtF+P92rk2gX2+Nbx2rreemW4X8Uan/ZbwyHlZVLuuHzXa/8RRZNxV
aOugWJnZPnIk7d6n2XIHjl4DN9kNBDlynTSbWCYyiStg9LhpMhQCgPNc7+DPy3Ctiqq+8o22YnDt
MuFH7x8du7NetFs/py3HBA91Y1c6hUk4tVtbQ7yY/fabhYYEAqGxPqd+rk9M2GW7q7a2/TaoiTRF
/jb3S5U7FWCIAgjiJut80sVa7bXqu5PeAsISsfNqYhsVdxFawcX7Dek5dotEozKWAQTAGQy2jBrg
etkHbi6Jrh47LKCsB18NAyTA5ib55ueYDU72YIBXACS258KWYQxjAvA8Z371aBTh8m6orHnyeyuL
PCNbLjXDmqtWKai8YwXWly70m+O8OtWTShnxmwyUojaou/txKMTRrwQIA5U2OPy47zWxP/r6+zTh
vQFAGvxjSQoZso7Ve1MC/lUFe2lix3TYUIydXvgBoqJv09feX8LDBmIV+6B3TP/I6vJ7m6zeYtiO
GUOCk1ogx4DPnTFu9TycG2oLXsj4Kx9zy2LCor2F4ImiaOAOGs/Y4hkd/nmqtX/AcLjAi/tz09IX
s1bHzk5RLDAcRH06Df6umyydELvOxhOsXVpgRprmKm5ycr9dZeKQ16souaaTU0IUX20tjxjOiXdN
e3XFUDXGoWR8iA28OHiadc2zVunsUFX5Q4NoKCBfqQ0+VKwf687y6ixx5CpizRsRkk5mz9fWEqBh
86i8X9lQdaSfyvY7JgSQ0rB8SgfLme/kNnnx7fD8eusce6aWr5k4tgZT9bmFQn5bleHOibGFJpSb
t/D4LHIGVbYWusLHKaz559YY99bm+wz9btog54AlNA/YowJM++Vortc2s7yPrnAtFmN00VgBnnoJ
YRoKOEvV5E2slSliYfVBGeUqrfDV3+BYbNufc+oT3ez6Dy7RSX00SG5S4BB6vk4zj05ggHDMPFMP
Q+uFv/wVZWptbGw0o51vb6JN3bd0WPUTIhh3SYG1+hLydFnIlcMU7lowScxlk80wDss6RDJ908+p
2Ery3+k3FVabFolkLl3uSMfkEoo1HOyUoubewwNhBVcP3KOOQkdlj75aCWGVTOI5/fLNwz+yW+bn
FOOI/GpcGeSVzcG0pHkaOob8SVVxURuuZi2LvWiMn+M6pUC83Md/pZNvWHsjbayotXSeeCCYF60C
EOvRCs38qImT+AjcBjdo0LlxP3XFelxHi5fWg4MDxTBn9Wgb0rpfiCAhafnWLCoaHZsNnmz8RCMd
7LBxAP+9a5uRSV6XdyeL4aWT00cQqhly316fXKwf140QH1ZZEGZ19g75Y8XX77imY41DzeU8fggU
8d5b0RLmY47NwmoLSn6HJk+xmOi4NOEtzk8k5+CMV17vf+VuCHQUttg4CemejxmtET8lh0qIYfFf
pJ3XktvYsqZfaBABb24B0BVZ3sjcIKQqCd57PP18qDNzThHkkKE9vdXqVrS2FpbPlfkbM3W7gqVh
S0hquibZKeD/YBBJn8TQVYiDfye5zjxUOk/HVdwoIKsCMwdRD91hkm4zM8+sbVUh1geRbgBcSdhZ
3ga9yelLyIaYfzSN2auFlDk6T1Qv7oegs3K7ahUODvRIID1GVtkZd4qS5Guza4yZNcfbAtCB1v+W
2z4MN6httjs5SGpr4xHr/4Ibrm+Coot/CYpqFi50DenGm6JBXPN4GPtNWFr3bMtHlAV0oFgA8zS0
J7ydVbUqSNY6TDI7I0621mCNldsihpJr+6Cmgfn6FerAnepUdU0RPLFS71vFk8eCiWD2ELuYsjed
JCxOZ1NUK09KTrHY6yJ1p6d8/1rsgUi6SMsSNimdXI9uGHg9/OtEJTGooBJ26/mj+UFC8w8uyI9e
EKPTXw+mfD9qEM7XE6X4ZOWji/8M7QxDPIBSYP/jEV0C7HLQBheQ+8iMnIoz/E8rPYwRYgZshcCf
wOxBuHCxcR9/+QVgWYdnz/CmAvcrbc+Mo72kZAh0wGWTUKOCqY1zBEi8zjFBaKYrNdXbGafeNvEq
8ZGUANaPSAYs85T6JDK7nfeC1ULVuEYIA2NNgdkbwXuKHlLoFnqlNcxrrDgzqHJC2MiKbaX+aG2D
lPz+XYBv52j7lTaUVBTG8F0iOd45sZCGh0iFaupCJh2NrTKOkbABp4L0AvBmCGxETrpr+Um7QQV7
ih+RKDNfCj0VOxgTcX9ojZbvMApfjHdWHwM0rtDO6yCJBpCvH3ASERAW6/KW1D9Dht5qXfa/0qDu
ZZjRZfmrI003fTQ8tNCiJu7dZZyBwzYDMACbp5DlRwlqNmI2cSa9CHO0u/VVRaq3Vo7CcdNk2QrW
WXoPDa9+bqVYI29eitKfKVSC9ZDhPAFRMkP+GVElOP4iEMRDwrgDE610MtCSuCY2CW/VrvGmTSL4
1SPk+xZNXy3iGYVY6X3jieEDYV1/h/MYxEZDGhCmgY/I79IH7yMbW7FyhEiLFYdarQ9LIouQRBDz
tFf3CgxC9HJr7y1TTNFNPbB8B2AzYGxhNsnTUwsatXFCFvFbOgFRhH8XCIQGkp++Ve0YjxjTtQlS
yNDbWUA++VO7FfzoDdpUzVuDbD78vcRzJ12tD36DJNdooM7DvWtSAcqHXzSGhDWgnxJAolC9JiDd
qaxxY/1R0yh6gMtrurPtQbNBeM4Ex6pDO0vNGmvknHQhrqCT2jtJHivyIdRaC/t5Xq4A8lv0VAMU
YvsNqhsj6GcYnHB7p8LsbL+xku2QxWBf8sEIdlgFokhRIXW1gcta/ki1Ubv1WgGZfuCtz6KCvn+J
X1Vie3+sohAeU6Gu1pH1ERr2aGnwgSh0kjkYCEARVM9EnDL1WBL/1FJvlU43gHC2s8yLlH2MVM03
dJSLahW2CU8zsWI9U1O2XskK3ndB8uJJWgwbSw8QO+/9umAWcxAkzdDy0CiifRqMzbbOdQOYCm4W
+zEjEXIQPdXy16o1ltUNgjNNsWujLKNkwFTfqU2JD2QGyhf+thd3sl3Jk+DvRUBK+SrNJjgknkeC
jxmH+Es1PU7uxQxcSpFRGHLBtAQeHxn4JOhHqlYgSqpiK1IzfCrnS9dvTFaebhVx5Zjs7p8U+qQI
MVi5msn9cI3CCqVvXviT/FKnUXYPI5tIMCbvyFDxelsP5EbjDWBR7oUMqhLU3hCp4xtJ6ozvUiyH
e0Tz6/EecnaL7MCglMD3A+kGfYM+dNM+h+YfU4/4HUtlFq6rClj3t6KgZmEj8xWEm6pQuGyr0MhX
neD1lOrI2jwWfTftAysa4seM8hw9MxEse5AazXwMcR7NbpJohPqSZobwOtWFeC/6/lTaYkraSIvL
VES6ZBJ51Mm6TKBj6cNtWkzGNwVNauiPQqOj/Z4l+oG15K2Jo8S1NQIfvRkaSf1NxMkIaZpUVFtq
Xa+w6lAbwBMEYYA6rY1pI6em2biR70fyS0kohoaNIkmofgJQo71WGBwKRz7Sc6JujjjKCxzXid4J
b7MIDwotXKmwWZLxNxMn3aJaFMU/Y7qNKGAoC88URROKK12M33YqGMpz35ioSaLSXrsx5PLE0aKq
j+baU7drUsvHStAvimrj19r0EsHTToDbD8NrM2LVjvyZchhJVz9SRY9+Zk1ZbaH5pNXOgLAab4Mq
AwU2aPIK7CA5ytQbjWqlJnX0nEkj3PG+APkLxba3npHgUpvbpBH65KnJPcN34PdMvI07gP5rIAxQ
KBL4rCQSMz8RiUYM/a8A6CXZNX0BZz5NOR8dxUrqHSyjOv9dUMQZXwU9k4Kn2ktjiDMW3EUHzQRS
+ghm9K9dB7vL9YYwe637wSJGhiM0Sw0pgoB0N2nz9dRZQvDYeLN0WhjG9Q/F99MdnPxgq0IURHol
Sqa3sFZUcI9D/BxoBXklkNWewNzpgJPJc4ilHZXhUEFN7Avx0PTgzO9iRK3EpyAYWeHYnqe4N3Bl
79J0lMKbiCozb9KA0UctT25/ARdt7qS4x5VAgXD/GMISRu+rbNIHxB3rZ4Vnv2rrEFHCG6/RsVbw
paE99LKcoUCV+z90AqHa7gaPXCO8MIUHTj3+KhGuNpzWr8PO8SsuFwe+TDPshckPW0dS/aGGxNOG
D4qfKJgWwV/Mv8Gt6+8SyBu8xv04+ZaJIBBsUaqbl0bTEYXRDYUysF4IJPvD/MacyipwJ9S+UttS
2lizx4k3hJOWMRRtAuH0QEIveeTbBcnFSLBR3+OxrfZdplUPkk5gIqsl8PxyDG5zPN1chZK7C+G6
u9FJm2CEpVE50GeE/AgvEhYpUtIQGgDNwy0xhicg51Q+DbGSH6OslT9UsbACNwiVDpIAoM4fITEg
uc8RXASstcbY1uyXXaVF7YGam/FTKlpzr5iqRlq9wlECYQwv3vRoLKQ8BEMI82okPna53G3kUMcz
KQ1H9RXhSE7YruVAMpoSi6KWNzFVy7SWtnKr8sgKM6spV2BnrRUiRNNfriys9qaiMl0EzpJfdVtV
t0ALg4d8iEEVsqwyeHXk/3I3E0BC2hmA2faplEv5oYbGtg5TvJpFS5S/S1UjHWBAa6sSA8ZfJdV7
D85NraXYFVJCTOQelbc6H1klKuxvLKDxU1I6ITJvKP0M38gUZWsiZxR/0rGA268E/q2hFcab2M6S
NpXc3hV9a21DsPujm1CD5r0i+STwKYxlxKQU/j/YS96qK2rrIapaMlUJXqGlrytrP5XEeyVsgVAi
tma6KcfJt1YkuBdZmiswjeYAvTCQ07+eT+x3CHuwjje+KdeB6yWcx1uCdBCwQY8GUdJ76XMk1f1P
JQt9/Fn0viaq961KeQhCr6i34PiyG3Sf9O1gEeeiFDbkrGhRSJ9G8A2UM6My+iPK3vRDrjUqIyKV
tmpLunJ8LSexEW8DKoCMhZoW3q5XWhC3yG8pfxS24caDU1u5ShMh/ZcJcfLk+yZZB4As0lNPDpNI
iqybXcdyl60DgbInHvaJ7PihYr6mGHppK71rjXJVRyEgty5NWzeF+5LtPMsXAjdtjUJYE1EgBpNQ
I9xmiT8lL2M4oUIipP1BJq6DgBtzyq1zrrQ9uL9W2iRTmj1oJkHO6EkK9MpMQmqLqfWIW+aJW3s1
QfU9eU7T/9nNYgAC78y5uEUVwfXTzr9twxqwtDJmTfem54RZKC3WKFaUgjbsWnlSyTqbJNLY4iWP
SBT1XYNjEp2AWpftgJLulDTdSh+LDecF3lGDEYfocjcI2bUZZXmmYg85fHql2u7Xd4gPeBH5Q8Xf
Uv/0XwohZF/1bXTnSzpJaoB6PogS4vRobWQCT1ge9eyLiQFrHYHo2R0mAY7bOATVe9WhLYFKY9P9
1KCRImBZBukD1FdrcGPqWxg2RVm+MqlKZE9wwClejlm69zjG7njC6PdtM1SP+MjByZfFjIpFB9/Z
8mC8emYTd87UFtYc0yfY4ea1aqwCWUu3LdpBOlINovhE4YzEb8mfhbKnpnq7kcumu2l0HVvwsgPf
iNAbqm+VNmtVIsUDlgbrixhpGLXNH5RIlW+HTAiUPdi6fNgpekiKy6zE/EFospjiTsdWodIf8tYo
q3u/UjX2Rp9tIuKbveQF0y+vivvnCpIUFXiEKA/oTU71qoBWisijQYC1LixAngj+J92OzLX8phN5
fwNyjt6DpymUHVSUZdvcQ2qWbeflD0MxxCtVw8mVEG1Ub/o4rKxvSM9WB9ilEJ4DpkVZV2papk7V
CAhDGW1E1UtM4vsIyr63JkyQ0LPqs1qnZmoiV0UVIhifQRIk1XfCHvjzQloGW3R+47+1KJrCBm5e
FzzwlDdRxyWecZU60VNH7PBxtis1N9PVXMZFTlo3B7L0wHCeOAZikEtizv2B9u2mmhr51ZBgY3kk
tlaMuPgDaB/kRWwrmkF2eckQ8HNz9zxiJ410BDXThGM57SKP+lBNTdfKKdeg/yTopNYJAGISfYco
lNUDbIEygtjkF68KFK83VRENNzbk4APNV6vaVupQwK9tsZTgtSiRmeKLhwB/tHr4hplbCLnI0itx
xYmLlXrHZYhIgVmZH/44yfEuw+tFuwWdWGUrAvghdrQil25H+GjABcx+/N5kavQ7HDLlV4mgGxJ8
cWb+DEA2IXpVQlalmu+bHwHlC4sjnvoLKdTeKB0BTDVHF8qguzqI0vuoQa1mJYHLwGHFGItpC3vC
eiSFCQxE9s3wuUsrsbiLPeRn2YZoviAC0BfdfQo9+CaQuuFd5F79g2pkgAJYLHPu5LgDss4jc/gu
41f9PJaChK5rhR/Wdg7PDKqFpJbW5LN1bCDlTIoOYNFQQvBSU0LeTbaa7xWvyX00BDGMvXoWDm85
qBHQ6SgmQ7SQ55Paxx8TSr5vofuiln7swKvW4tU0eeS+Y7Ss3pR2UH9DZ+1G+NposjkBV2tzgyoO
HlvUzofHJhbafPO/mmHK2qzqOMLDWMmRbVW7v2ZbK7D9yEA/xW1mbiSkPg+Ygfe/5KgpycGK4o/L
sNRTVK+B5ze4D0knihJnW4avqNS8l7o6aEfELOunMZRvUzauZUxXZKjPAG2pRYomhVDMpFR1wT0S
i8gTxiaiGo9Jmig8hRb8zvyOWm6h/hdHDWuM816rZ7CuFvooFhh7DSFEc9Eh8FkFxnJkdKeAF5vo
vcS59/jPY2YZIqL5hkJ/xCW5SVMKYWhjmlCKx8J4yTCzsa6ArU9R0KY463WDL9Pgf32Sub6CheFc
d2SrVYrSvVuiNRrGGxGYLNLYV+DBJhN8DEs2Rbw1uM0tw5S0T9+GLy1lpaEgTwSzekSuMCKt14dQ
4U28Id9T8ybEROXy4Ekn4H6dIZNlrHVNUOQnfug5XNgKnK1q18nkdCQPRekmqzYhhOnw1vdXHeVe
/Qr4+nSVz7BnMGyyhsy7uMSuyz5FTQtsHLZnT5CWt13WrJV2dblnn3Dx46G0RDLgOtMlzU6/Cyl5
FDBygCTE0IXbO1jqbjp3cAUb9Qc7XOUOQaZrOeQdndLtnGaFd5orOQy6TarEQczS9laGiwbDP9Fa
ZvQ3nyWRBgD9bejqcrkWZoLOus5nSdb90L415hWHAgXG42IJ0QAjK8t4G6NAv9hy2A6TpTah7ZSr
ud+d27myIzvkgmwEHf673/DXHCqkDvgY9796DdbS8V2MeVzTKa7sIGke7aPZmMH2cHqMT1+BT17l
15NN6osElrWEaty4w1tY8l0qnihX6s/1WrrztkK61+2WGXgN7OePa4P+6Z9xqfl5333ZV50YdTkS
g4RRgQ3HTX5EMi3b/bzPHbQhyaiiurPz1sX2HSiLjZ67fTfaf3sbM9Ar0y/NLIbjLzElDioIKQDY
dU764y+pSbsbQ4Uallq3TimJiC19ixD5rMYA4QOklYQCufHul1y/1eRTSEnvwuj/eJf/P4/lk2MG
cgpMHu4YWTcldLiOP0LKU9gAFqrBo6Ld58FsedA8jZFeO70gPcglYtNNend5Q35SKhY9Z8+LsBJF
DQ+Spc29nlhAdgOJ2kqEy1/5regJImu1f6yF/DBm8qrt9TvquLNqE8arkL8eBlNxagV7vXLa1r5/
i0jX05WvOjMffJWicYcwGNBOjoeiqmf5fNhfyM39zgt1LxK6a5GKM0p+a+ot2qjIV2btqyUn9wj1
UVpSfsuqdIX7cnZCsE7C9IJrWTYXE2Ig/jX6A1DrMgWpq2Fni4BZX2JTZkrbmMwdoLH3yz0/iQLm
NfClycWWQKUX3EdGkxULXyNRhspDT422rXo8ra8c+SdxwKKx5WGs+QDjexrrAFUR51H/NniFXu7R
yb1CI+wsQ0OBRJGZzOOpBEc7Rm2GLSj6XAjXYRYcg83mCXG5mZNowID9bUAA5/zGtUlf7GDfEJpG
aBSPx575MGbiX93USKml9StSNvnb5cZOBs7Eol6xSKUYBvhAcT7tvxxcslZ1tRbFWLnnPxR1jy/J
v//5RE4sf4aNE2Gx/AsLaKmfg1kbp/x3Q0pj6o0rXTgZL7rwtYm5i1+6IERCB56FJkQgVTxF7ag3
HKN1G4ASlztzugAsVSSwJXrSVZ2Q87ilIlUwwNQMhJ5DcSPxIPGV7o0tfyWoPd2sNIOXmSjPQkWS
MXf4S4fyxpe7ZrI825DeGpQPwaPgjFvCAGi/G4XmXO7U6T4lWJcgqsGNYxiXAUOPYWxjlT4pa1q1
1bBFwqhbxUP6GGPc2GXTlfZOpsugPVll/0gi/1weRSGiYmksyR4ehb8xKL9LhuYJ80pbzfz95Z6d
tEQ0xAaiUxaDaOmLEwjBEugGkY48YG088jvx9u3Q3ykR/3YDPGEvt3YSgRARycgSEsSj7QAN9HjW
xGqokNCbkwjYy6rPkva3h2uViVTYjVXafc+6fnW5xZPlOLeoGiwRCyUJbXketah9xb5Ii5glIyaH
FIH2x0Om859b4QmHooTCuQcfdNEvUrmjjIYlQI7hbih+aJVH3uuKN9qZmaINk7lCXpy30OKUoFhc
mNDxefgIB5NEmVrdGMk3jJsvd0WaT7OjEIEngUqESLXSQoRWW7xMu0YZTTwYeMvVgnSA79+4pVEO
u2RQIqTftL+os6Fz7pPPLbpsi0EK9U8qpCukioYrq/Nk35k8V3XqEfOpS7C+OLb6ukyswZA0vFnV
HnAOmBYzVZUXRe2SHQkmkn1qm12J3tlfp0MAg3GmcoNOZ50uhroEDdkpSOzYruvuXffW3d/yb+v5
x3ptr3c72+Yft+v1mn+zd/amsXebjf204af/+5cO/eS3/WRv+M87/vnE7+P3rub/zk/O/MPhL3f+
yXFs13l8dLf82G9py51/4m+HH/NvmX/r/Av3Y//2+Lb/2Bduwa/2e3587Of/C9+5v7JbT1ecooqI
rWgGmiQmcizHu1VtSR1TVgXh01h2XL3L4rT24oOnv1xecqezrKiKzt6BfQxseUnY9ketnKoG1DDu
L3aHQHsTaojxhniWOIX193Jj5zrFJlVFXTVU2l10KlVQ75QsMo9xUjxAFN/BrwZk3B86Wdhebup0
GSkqR6os0jGdCGLu95c7KkYavZv8zLDTJHZRXK9LXM9rqnJyvcqadxAIl9s7PesUjTgHnQadmjUb
57g9RJaVQokCvAA6tdqLXpq4QBTymwHLqSvH6ulBTlMWUsgoNOsaIexxU7Pas4phDrTEzox3EsUG
O+xwsh5GPccwSQx1nEHHbg8M580AhXPlvP0cuuNDCizfHGZwqONt+Gnx9mVocZ/PxCFBLBcTEvvn
f72qlXtAU/a44lM23Roeqps6f/o1/AJl5T3Datv0e0yJ7LfCFe2/H6aD6bo73ghXds18Ji0/TeGh
Tcpj3jPyPEtfPg3zFl6XdW7arYJ7tYwqgHItxjptQtHYKPNtYMjqyYYZuhF1bq9F4bPDw0OAFlxe
8R48zUnxHPvaxGItFZLZYijSsXZDKdvmnTC62pi3uwqArVOO4FwUKfuIcZ9ysGO6V1qxdC6v5jMb
dT54eK0izcT7ePEFaeJ5gdrxBchko8GMzXWu50R54/cEv69/bwvEFjJQ5GN5ii+eEzAyRsomPI2S
BsFh4Ua0btOUaKv+/2xnvnu/rA1sreCES7QDwsDtpVt0eNFLNp0yuRIsnFshliRrCu6RXJ/iIqwr
PbztWwnUS5lLj2Xhv0fGtXV+5rSB2Ey4I5FCmZf6cV/6IAZTnJBKwGqssGulczR5wLNVK69sdmke
/eMdxcR8aWmxEgYkBMwgZ9RaFYZj+DCx8II/jaCCGMdVqCIn3P6qwfnrwrWmzxzhNK1x/1EI4F8W
ncSNY2yAMHKsSC+hfw/UQhW3Zf3QyxsRIIMaHvLuRhw2BZzg6imoDgCrWmuNAe+U/7q8Rj/zzqfD
8D/fshgGNWpCpK8YBr5lzDd+c5eLPz00YRTtAOFb1zbhgO3H3os6ACkrPV6P45XQ6MyyIjLUZRC9
pDeVZUQgdbqS6xXDUVSiRHWt4L4Gr3a5o2c2vi6pXJiIwJGiWybGWgD5aE9QL4Nr+FfOtTVciT+Q
lFcldjj/3NQsJadwzMi8fVT5eA2Xfl+qRaxgeGZU37pwfCxqbQ+29h0XpWuH9ul+4YWA5BzFHm4F
Y1lXwrKoLNFQYhUrwqYszXclllF1sH78a5dohgexLFLzkaTP8P7LETMi51+MODnbRtMdAhQnoQCt
wnxckXu4kk08dwvPL33KF0CCeLLOy+VLW5aKnHPRBSTnSCeYjwUV1p0vK0L/DQHkMlrP6rHVikqk
+U1VmiECXDFxWwlh3I8OFQ9sCoVef0sQwTBuvaro/6B0Z00HaF5wjwyAEKmbpxqPnWaieLsGuZD8
HTFGA+sxhdqbDCn9QawS64YlM+AX1/XdSxFUUAYHRc/I7xZZslGVaAAEGITVq6FP/gsq/dEPCsfN
LsqG9o9nRM0OftgQ/fNhP5c9/icQWOzXZur6HiKhCf8Xt4Y0Ri0/ysV+OyEfsapzcXi5PPNnDgiq
3LJEYEaeyqBKdjwdOfLLcWtmFvrxGD0oxU0Rx9hr4l2CLgg8jD24qhdENp5U5MLNAG5Snu1zqPkG
rBdJjh4vf89pWK9TcERIACt7siba4lK1qilKwlmCVcrUJ1X1YSlX6BHU22gKvpuTdCX6PT2b6Dck
H4pavNtYkse99+NCF+QWZfFSD71DVBuYhzbTlSV/somp68wPldkX2SDyXfSpHJqsjRQ08XgSuVJ7
M6Eta5jjv66cRSuLY2lEImvqIlrpRrhGs9UD2iQjVTNDvHIAnt5vn4VOJN7oFJHkYo1qRTIqmG6Z
iKP9Di1KLeZHiZXTVN5F0c6Qr0Qlpytizmpha83y5Lz9DDq/nBe8MRUwlJiTCOaElKD3CJbHltru
ViXaUibvnyNIlRFhQ1DiJJ9mzivmS3OijjyIVFsmuS0JYfyVpvRrY0LHJ7vS0MmqMOfKGi9XsjJz
cWXx0KN26mGAAYxE7X6FuQgtxlgLSn5lf5+OHq3osIZIadHgZ1XrS3fiAlWDIQx8p6il96bINh5q
AINgwFqs+gwKsbm5vIHPdUvhKiHlxFuL6/h4/DBOHjsBaUHHyF+yAq5/aKB3eW3wTmtSlEgNdc7v
kNUiN7jYuIk8VDhkJIGz/57ase3PSZP3b87KebySTZJOjwiLeptKYgd2g0Jbxx0KiDY88Dg4cm4q
l/TNZnPAGtQms3J54D5H5jhUO25osfJ6DL5haqI3Bbvis/ZdUf+OHH2l8CuFTs5/p/xv//27e2ut
bu/X9m6YO755eFftg2qXrrYqVtrq3X6A92uDE7G/bVbPzvbx42N/LX15GnEdf+5iBmBsxn7lMy6C
0UVO2GbhJpMKtHv8+MnQeulKFHm6kOfmTAodOjphVAqOpwG8LJpIQOacqB1ugBCvoVbfmMj0DEOz
5sq8Mu2ny5jSDUkChecymRF50RxiMxnkctwqYSjc1KUI8Xjs94UsXClJnOZEjru1OAUSTzAas6Rb
gYnAqPcd6sEqrrnvWxTrqR7pWiLZeqC5lxfbSfcAcsy1FrA9YFa0Zbg8+biJmUMZO34+OTqpFi3W
bVO5//dWLPqH+Q93OdWw4zmTvcAiyQsMrq8P2qzZgbmbEF7ZNyf7k3tPUqmxSby1EANdHDhlXBai
kvUxlal2q8EQ4Cjc/nM/6ILOWuC01qGwHvejxTxNSSr6gcnoG8zrdU15RUyMf19zXG+8K9AYBEum
LHqiohaL5RQ3d4RPgzZL5IqHOPl+uS/zwl2cMkeNLMIECN3jmPAowhicMcNIcNfWiYOSnjPxxEi8
v5hgPF9u8sxb3AIcR4TFMapKJy/ALixwMWkxXdTk8DHo5bUK2XmoxHdJ8h+HuIPZI36DUEOBAFN2
Nb6yQk6ODotFLqIkrhJPAhlYLMMWYZikm2U6erEr7aY33q3M0H6VSovbB9AANymz8fVyn89sMDYW
4DPqIhRRzcWSGXrImrh/hA7uZuVK11D2I4oNV37Ppr7clDznTY+mlP4RhtGaqRPFKvO3fLnjg8jU
gB9KoTP6azSvsAGBEDW9eQmKcPFbmwxQlw4wtfdBMg+1k4JPHzZ6Gq3xs9gJ7V3l/TGMndZfCa7l
M1sTsIyK1CmienzkYhCmauyxMNFDZ8rQlyCvHBFFWVkNPwfEeHobjzkuanBFoKyFgt7iLJTL2kOQ
yMJKDKvW26YhXh83FTcDtiLo6LnQC+THHi5D51bdWKDkIgzC3kR+VHWkGKKSg3YP78AyLZXvrRGC
ugcTErVXzs/TJc0BOmexJBE5+nlDHY95hWZePGYxOteQxpC2QKN90ndihp/I2pDRi8Ptz6rw1b7S
8Jl1Rbsq72/RAJZ1knQsg8wTCtgV8OkdJdbcvBYQQJVWV9bUfNYs1tR8N5COJhaWCIeP+6fXg6Wl
eFQ7HT7WOD7w/n60zFcV6Td0AEhVNeGq9G4Uf9Plb2gAYB5bocLZ/SqKvTqj9ldDe08i4fJnnVlQ
xOXg0eZNRQl/MeoQ4DElhZ4Gf3oD2RKKfO1cbuE0h83Efm1i/oQvm6kdSlKkNU0U7xR/EUFFkqa7
Gb/3vzGt/tenDW2RPWb9QExEnGJxFmNdPOCCRVsmQksjtLD6vpFVhDHc+loh+Ny64f0pStb85gBd
eNwt39B1H70DrjC/2EJmdv1Y2yGZemX4ToJC/nhiJtJjLE/u5JNwRsZnWawipyA9fiBhNbkFJicO
joTiVgpx7r48XWfbo6TBrUlR6eTyj6upk2rsKR0rSG7k5ocfyqiWrUX1ykydGT5wfyACwPNwkSzj
pTCBsIvyJv0ayzturHe0DTe+YL78e3fm4jWvJ5mLw1jMEufgFBA6R04S/ZS0j65b68pHEVwJAc4N
mswi4GwmjWku0TYhPJ6gDeXI8cVdM31MLD5/eAi7j8udOTdmHFUGiBveuAQ1x0suShqCW88KHVyT
2w0mkCmClirutlYY5VdSLPKZ8+oTC0W0ztP95A6MKAdjuhRHjhz04huqaBYOGUEkPQ6jCAVphAGF
FrYgi7/rrDfWGRSY1wSxhEMKS814QB6oSDm7eSlvQNaIUGLE2vuokfp6mQI/eTeMWtsiAQZJa+xM
44ca5dKvfx8vssoioYooUZBdlEfLlnuqF73QadXR9QKomla+tTzLvdzMudn/2swiysxkL6aKRzOQ
OZCq2vqN6GhxjMjI23/QkEqpUQcSCBJqcRZYaomarEq836YGEMVsUNVvkhmXTyRtlPdJDwgMLrd4
ZsUBoyGXwvkDCGUZ6KGbLY1mESZwP+OdAI9MRcvGa8LN5WZOQug508b1w8lN9zjxjhe2Usme2jRB
4nhqBWEXFRLKgzejhd61RoavKBu3bf/+J20CLAHpz3N0ee83XuWNvkGbKBKvwo5luyukxyrn0Zg+
oNt3ubUzETPuCvNbhALnXLU57iGlaA3NOgQzFaxgsKPYpTi16u3fsAFea3Try62dmzYyK0TnJtlY
jH+OWys9E16QBhXPn8yb2QJFMrWVXF85Is6se4o1Ehkcksu8rhZ9ajUESCwBSQwx1zdzEgFTU7tH
bATF1yu3xZnhY73z7OV654xdLpDaihQOFKxfya2j+SB2wi2HyO8hqxs45WK26qkhXcmPnOnefyFN
SeWTyf8MWL/ELVhCCiVpVOhtPXrvZe+kogABJd16fXolZ3GtqUXYYk7URsqYxG+cv+FYbcNohMf5
PVCvnFRn1sVRlxb7DN+NRlMy2oEc6Pp1vTKaEB/Gf7Z+oNqNuwQZPnIVvA8X55QYipVawWxl5Ey3
lao7D4EvJJ6vrHKVVbyIqFWLt4IOc4uDw1g0o+BTHkXtrHcSfev1igf+8z9voxlaY5I4oL4GDuN4
GxVeEeMQ28YOYnns1HSN3b0NK/LfF/cM9YOgwy1LjWaxW0VMAgJB98m3JPmBghpYBESdsw+QPUgx
jP/Bkf51185r8cuyDlVUESydXatU1kuCfkhiF9o0upU+Vj8vj9+ZCeKA4HhQ6BRjuBg//IdDvoSm
UH7dmaNxj+DglXP1WhOL3owaNrSFRxNVMVhPE46opBV9/+lyR87sz6OOLFZaMEIdmSxaMXvBnjh7
VCoYT4pw7a105pijnRkLDHqM4vsiWkWRTZwyeIKoDqrPM+gG/9XthHNtOca3imBey+Ocu3e/tGcs
AqTRROnM93LuwAKae10FuZN3voGLbvnD83AFCP1NkMdX9u3ZVme/ORLPPGyWb84+8bXaD8vEmfLk
hrpQkfyR4SPBuEwVyWnNK82de4ASvPxPe/Ma+rLi5T4zUJmkPbTPnREhRAGpTUkVERd/7rX7lDyx
hrBctLq8aE4hvEQ1X9tdLH9VQqYLwyAs6pG6Qh5LLR9HBY3OTUNvgY7k9Yh5IvpE9Q5HhcuNn11J
X/q82Be6N/uWpLRNVYmVg76rOAgPY+JjRdTD807/PTF91NfFDlEHVJuDfO6rfPAlJK5rdHSRlrjc
q7P78Euv5pX1ZSbxHPFbTM/QtrHQj9ean33dQp30IzCq12yFTgti8/SRYYWVSf4CCO5xY0mT+F2t
ksptNITEgxbZxdJ4xzgMLQrvJdrmra0iR4nSkSLuRHQMo1+erjud/73Lr5w/Z5YSwSOIEnArikGN
YXEwiCaaHYnXa3ZfWcpTNkniXD3R9oM2VYBzUSrEcDxxYk/mFkF+bdW2XmtHs69EjdPtlcn+TDN+
vXk/SwOSChQcygKjs/icPJJb3KhLnI3H9aDe810dnsHl1MF7t8X21tLYxn/NCv1jzXClq1i0eeec
tM97BOdIgA1EGcdTgzYM6JammzG8N334zsYK/I/LS+1kyD/7+N9t8OA+bmM0NA+NH9qoLfVRRsIm
xbVlEN/RnTugm7pVwuxn448/Igxk5Fbaoa545aZenpPLL1jEBSSeGh1XEs7k+YQePLuu74qg2evN
4M6yLeh0XDk1zk7sTMtFU4JHM/n2407DEEM+W1JzqJf+pG8Era8ooPke3uBj3zzhUlA8lqKgpWtZ
K1pMGjT0T/CBVeOtUeSdsm4TVURi2Owb9/J8LC/6eTAU2CqGzAuAWGzxZfrQ4ZuokD1E2mSDhuy6
wOnrP2iCVxqYYRFk2LIC3ulpPBqjkc1+k7tSRqW++1fk6WcvZp7UXPzWaOp4fMV2LC3EMzKnSNOt
jPKxMByqULYtlOgud2Z5VM4tkdIFoUBOHVL7oiU9j5JY9oEJhBE17x4TE+tGyx99+T9phyzoLGxA
attanJJmYqpoWpnMSyruJfFdLP83aefVWze2ZOFfRIA5vJInKmfJfiHcLZs5Z/76+ah7xz6iOIfo
HqDdcENoFXeqXbtq1VqwFfVibIeasGJq8Uiq1tTfo/DoFOfvCllQctU3Io69eeN2zzg/G+5aeEHQ
bb4Vsme9uWy0i6R99vWVp+7SUTy1PLt42onyzy/jzBGHa6O4ltKjLKFqrNwY/rM0Hs4v3ZdSyLR2
VPZIhNCVjKTE7OCHqu8l8IZleHb1Ss3kh6F9stp863nZLg9Rlla6a1GMrkzBvKgk99t580tjpVw6
VdGBFJOa/bxHg6bWGsQIMwfw0AsBti1nCiy3JmTK4hub9bL21t6lyyOmG1ynCZuW/fluFfpB8V2P
EUP+9dTL4oUwSJteqqlL6N6VDrnJEFkXYq4grfSeAKU8P+QvkJRpxkkCkSqU6ccmY/J5zIrrS0Zb
c1qy6srM7bo6whPrFFAPht3BtLamtbcQDFNgqoIQcxdla0s+3SbzG42iHv+AxAA9MFvy0grcqhFx
DF14lOgGraEvUoVfPr5BF2AZQ2j3uu9WHN7SStNchnQiJQyu89nZHRF/KvzpggEtG15FdZnYBFX5
tZVYj2MT3Bih+6ONrHqlq2HJNVFbmB6GVMS4Zj5PtqSUKRRqNV0EhWLTOAbEdLgNeiQuJG8lhzON
YDatpH5pUaZGbpDH1D6bcnPo0Y0MCr5W+9uqmj3Ztw1c9LZVw90IperKNlpYRZntO8H9Mfql9aeJ
3aaBFTuDsqp8JDtrm3KCiES0lcxi31V3rQXJQePuPKivz5temNNPlmdLiUQ8GSoBy5V715F5qdPS
hv9ix8t85SJe8sKY4vIi+QKDwTwrgu6VJlkJ/qEelQsVVDA3/xW68hsF/tcIzmaUknaZ+UA++nKE
3r6C9fRfDBbwokjOGGzHPBuIuEuBkiGDHYXvtTbJA9p5/VBBmHbezsL5kEWU0acC1YSAn+0eBJvc
ijNJmAvGtDTbLa7a0QvpbyGtoemgGdPt9+dNfuTwv+xYkwt1AmiCYpzd22puGCmK3ZkTBUctOwTa
heTty/iggkAwDxOdqfGqCVeQRsnhs5AOoC8OmnHbrPWVLI4dCgZzYsWhR2/mERvF6n1kmDMnpIEr
Ar39ZEDEVbpO5F9asbY7P+zF7fvH2pdu134oAjh5mekMBhrxlefjpu9hv19zeUsOgZZS5ndqOgRt
O3MIsTx0TTNmDsG1A90eap7NAyi7S0QvHnqrvD8/rsXDgvOh9khLCGCSmb1K7MWAziAUyi0YwaXc
RtgnakQg8ddp4oT51g0e3PQlMANHDJ7OG18ImUG+/7E9u8ijtpPEMkGOUEo9gFbh1cQ4fd7EdALm
u5VnKUlY2AbIYc6G11Z5DszORAtXMLdm2DiaOBAFBsfzZpbuZxnSLJlqDZhRS5ztRg0SvFZFb9yp
UHfbB54PjZaaePcJbOybVuvjPVy418iCY1zxNtUw0WJ7A4Ghpz0LXDbHNkuGFU+4sJeYXDoL+BeL
Oz+qcV6pyWDwWMqiqtERWoncKzCcyAvAkEJsb5RKdKkJbpivGJ5GO5t1coOEaCSnIXaap+30AHXy
DEJop/S2cnnToaUjj7pjVLkTmz+SalO3awsw7ZVzJmcLDRjV6toek4bZb4r82QKbIvYQ6QvRnaGU
dubXvk1kg3KdLO5jy3I6V15B830pSROlcY74B7QFQLB5PhnCYICxDYcJNQ27BcaJjoxdUNVX6ksV
HTo34sJTf1gw5KJ+u1eb0pFomwySu9LUD5EGyzLYk1APLlH73fuygKjyKo3Y0qmjXk5XM088UiQz
B95W8LyiMIwra02iuYsmegvhx1A2buU9h2p+VIM3qYLXTu+e5ARxw5DmAnRHzp+YpYPJcQQqNkGq
IIL57Oc4AFIQjQQ+gSLAdq9K/aHUQKopVbnyNFq2xDsToADP8o/Q/iQnJxmwAzRTygDyzoMp+Yeq
jbd6bKx4mqUbgg4Wbap8W7xMZh6gFxUY/8skp2NGxokegug9yLKdmqzEFose29R4ZU5ICyDxs5lL
h0AL67DInaxwXXnrB2Ky08SyJnAT2ueWMsar1EjSAfHg/KoyKunK1EvpUp203wrJ8lZukIVx89SV
AMtaRMxfYnTeYm0ZjmXqxMHwFsTB1hLK61oQjybCQOf3zJdE+XS+LEC/AFjoGCLP+HnTZEIOstlt
crys3QZXbvbeCL/kemuob5q8L9J9vOZCvyAt5yan4Z/sniBsstaIMDk40qZ8JSHy8BeqKLxt7eYS
iIN9d+H/FO4aqNiSFXeyMLOfRju59xPTAwTD1JXbHDTNNxhrYjm2y+G2U+qVaV24Jj7ZmSKtEzsu
fO0Q4GNHkOOdUAhOZPUOSlnHJsttBcbj86u4FLidLuLsoHSKT3tKx4zG9dtY9vaYP3bBgyhAfZBB
SLo7b42mAD5/djOQoyDQ0OH6wjXP/B3am+jvKoRuZNaMxknKvi/3VVGZ1RbPoF9AKVEoW0RTrN2Q
1OWLmJfynaBZg3JRGwk0Sx0ciMjkKiWCLOTf0HsYh+FeHmg1dpQRwZw7nGyxz7tUNQ6BG/U/IhSj
dEeDRnsLcTze3jO96LIq0LXYyKWvljSftZlPhQCZphjhim0wnU54VSGrRzFXerdqsTrIiJQOCBhZ
QrBB7Do1nKp3zRtNKODUhdkhhwxeFZ8KWYrfNDExRUeQzJHHYyV6InKTkgvnc1aHRwTeFZ5DAxrN
kuGXfIPZ3LSGq2h2LAreD6kM8g3J9PJRKZQu3wxN0W2Rnxe/06OKS1MhasgggfLQNNb8AkXCLqNX
Eir+OnaSqtP8fZUIsPHjXkZblWJ1E1WjeLAKuRNR3IGZ2raof5J0gxYZDywOLSTFPmTNhUcvWYbo
rDM0hvUr8nLpmChWsCf5hIxT7Po6bfZStjHqoWXeMibZRuYbRdwC+L8jRrXuOuiVJj+LfGiu9RGJ
JHDBodvsAhdqEhtZJO1XYrn1DymoB9NBJLz8u6mk9DELspHSWjGYG9QXUDFBAs18MDLDuymlHvkR
b5jEQjp1vEJFt9i2ZRQeudO4OjvL3LepK/eOT4NoUjfhxdh16ZH8qXwU6978gdYp1CRy6ifZDr1g
NNjLXkkvNG1QkutUy8ytLLQB3Ipxk14qWetei3IulIchlQxvA3GDcI38fEIWPZOzN7kc3NR2Ld1C
EWkYYQjpAC5m93kf+pd6OSiqU+RjMYK5KorINtqs0rZ95IOF9rvqBlFi6VEtewS8CwQPExvVUFm6
y7U2zeHykxrvWqhL5arv4BxReFv91aITsQfaAHl8zs5IVq7/xVuMXDkNN5M3V+ZQsbKs2T0Jqqah
qDuuvPeLa7n7FgU3SmSn4UHJfiE5OyhXujmuuLsl0zyWSR1OSCeq2DO/mrVwdMH+zoEItKuqbW80
7z2SExpi8r2MuaFrd5ncXRZJANVqZiMDuOKUFlyggiuCMgBeDmoZMxeYCuKY+ITITiNItuzstasG
ZRR5glNTbj3vABe8O/RnFg2vGuAkhCc/e3dJiLVKqgUyl42t6zd5ojtBhZjZk6usgfGWhkXObIIz
gjjG2X42lQ8dbrNAFM+tVLKkhZpdoAjaxIiGFxo8GWLQbJCRQgZubPTun/IBcFN/CkRm11gstLSU
6wQiQKwPJhpWsEXTywVu/p+Syn1YkgAGiDSM8siZjVPpofc2ByBQYYuGbaKhKYyWuNB329BItiY6
nn2/BnddiNqB/v+xOQULJ5e04YW634bYjBukJgAhGv8UTPQxKvrs6Nqh+fELORmqa4FaDRWlH/B4
ahojjVsiVbYCuVnYI3Ru/bYyfxoC0G3asWtSByk3LlXhJYismyDV6SmMd6hF7VtP2J8/AdNyzAIA
kJvQZ3PYoHKaLxdEZVWAsAfXmIY4Egp7mese40D65+EalHXQ+ELXSvZmnnasqUCYuZ8Trkk1/RKH
0FeJqJ6MtQzR0isTCDfPJo4Ygdvceww6sse5F4BY4xC9FT109rY+jKnm1G0MEqDTPb7CD6NJgrlT
J/0vgpDvbtvQCxV7HhytnmRc+lWLHpyn+1vXzT2UQjthK6lxS66yQhxqE9UdygKxbha2XLb+GrRn
8nGzVfm0EWYP9qzOJR2sJDhC/1WP70z3l9wfg2o7xnd+8qi3P89vgul8nDM3RYkn5wdSFFlEqjd1
fBTyetTitmOJHN/KtbZ4Sk9298zZBhopbmXa3aVBOq0LyfKgVruy0ZaeQeyziVOLdnUc0PQVJ2NB
MzZFPaPMnRxS/tofbT9Ot/H43Ud0WPK/o7EhQyShSiuB+9I5OjU7c3tRhVRjGWIWYC16FU9wQu7j
tTarpRmk2wcQrTgRd82feHWsVEMr8rqFuwu6Z/8WgqK781thzcTMlUpZyV2JjrID5yNnw/Xv5Tr4
50kHHA0tbuRUqWDNyfTLQjTauKrJBoj5Q1oJPzw33iVuvvL4XjpEp2Zmu7oJ4lKvkQ10gOTl8W1W
J0QQ16GFXib6Qa+JvuJKF4KJCeQDqobaEU1Msy2QFJRbEo00Xj34myyrb8PR2Na9SiOOuzGS4Z/H
LnT68DtpjZjgCDNz4agXKOfwMnUpT6EytdUKfSPnJQVm/zoXjuf3xdLVdGptti+Ktu+FcMBaKdyO
XWXL8jtNWbW28ylpp2tufGnppKlnAUjCxBU7839qFMgojI5Y03+iVGMZ+777FYdPVufSSvjeQ2t9
fnhLawdYDGYI+GknsszPXkNVegqNCC06QdBvtczN7TFWe7uhg2bwjcFp9Oav8xYXHAbpPV5n8EJM
kf5s+RK/z6zMyClaIy8r9fqt52moB0Vr9ExLI+Phg744sFTYaWd2zGEwAs5a6qRw6I+XtPCgHLf1
S5490r+YxJPM9hwAq7ikfseYINMo32BpsrPgeYBuKkcuZa3ANZ89Zm0qJai8UMhafCFOa2V42Zqc
B3YfVD8TEym6Bh2t2PRW0N3zm3FuZ7btFeTH6ZcGRijI6LWPsiPUaDyO34N/1bcPnJOHKY2C+JDZ
7egVtCugTgzmUxgsW8kQY06sbOUKXpq2qSURmj4QUsoX7jGFrL/odzFkOBADePmVFrtXTW2+nN/b
S7NGdXmq70IZQ8Hu82ky8lbwoaQB0hjq6ZMuDvGxdL3myucgvGhJ9Hre3EeW+jR+mVbJ4lkFVRfP
1i+IRr8N6OMPhphCVrRp6yO9fFn7jbSJO1w0QmwXxnXcbSp3d97u3Et9mFXYiNTpDMjPpqN3Empk
XYoWmicC+BaCKy4adR9Vg2iLmVbdmfWFH7/0TQaKcpXFbn6mQYbxuqLTWqYvjprYzDAotKEOlEYj
12PRVz3WxpXg929CpSBiSbs4aEfzVYA49bXu8mFTh4PqVFHw4CnK907yXhSzjG4EwuJ9hKIE8nM0
w5+fmnkYwRfSCg4cHpIIopV5g2gsiJUwkfbbhfJU569d+nb+98+vo/nvn35+MvVpUvlq4ks0B0t7
3kmGjODzfZzsNXOTe2uqG19PzefBTPvgxJgapioa1AzGjTei59sxImgq0qrnh/Ql9TKNacrB0qhH
CUOdMyDJVd1yU9DwzEvNVo0XLfquKKAEeqpkV5H8XHSXVbtDxFqO1rASX0q02GYTT8DJ6c0EZOLz
EFNyYnGh1JotS9+kaBO7HJqW0sEvQ3NgfSqrztEIbK3u2Y2qnWtdr5KjfGASPh/i6RPgSpr4uWG2
mW1qQc8QQmvZ1Oh3bRHOjBAbLoKLWoUAFg5j4bbxI7sNOca606M5m2a7Xt6OzVYYN516J1P48A8F
bSSDa0+KnXW4b5FR6h87BA/FSSAqcgrN33Wm6gyuC5k5ST8yioHdm6WdVj8ght9EwnWdf0/Un1X5
aJm3qrUPB3HvQd9El2ycPDbGRZquJRe+vFn+M/t/hj7bzUFguGMaM3TEv5C/ju2ePiJvsH0VaZ0N
FJGbIXzQ0MU8v+MWDtGnGZ8tekhIJ8QdZtth13QwkDCPjwRlbDbvij7RlfDgq7v8tMDKDJNNCjgy
Kw9z2ZDa9TDYYnwR9Yhnto4s+bzS30Vzrdi+cHRPhzjnkAnyukXxu9WQ/qPGn4+2DHdiMHorQ5Nl
zsfXzUsOiqBVmVCAn8+POwwIITbYGcbeidFuL93HNP5pAQBq7g1DsCNrM0ZoEb92ZYTI5k5W3um9
sztNt+WkswXYG3Lluus/AFeCkG/PL/XHlXvuAyeHfeLD3ASu6Uxi8jVUR2vzgqqknaoJ5jjzKF82
P+NBsstY3hre3Rh8z3I4PKliiOkm7S1nCJDOte6hY4Yn+dZsPbs0buRK/3H+Mz/eSF8+c3pF/bdV
YuYEaKYVh6FiHr1R3giGY0XPgX8sYBuDVCtEV1k1Hkx4RHzPtopXSEWa/h0txZXZWtw1J18xO49y
MUl/unyFCPuv6r4XcN+lzWqa/2uYxIHQJU4/MC0qtvPBitaYp1JPnam4T+SdXx4VNbb9ILHB/TXW
m5F9E5lw2rv480Prs61ofetKSJCezk/7h2/9Mu0nXzIbMKTQwK0qvqRqR0SgDw2cgmlUXJryheUS
9JYbCU1qQb4VqwdR3HnjTT88q4K78cJDA4tGGA60UVyUkLBU5jbRaidEu7lXa2jb31Aepk6T789/
80LQN80ecHIiWRXkwnQkT3Y04rWdYXWDBjPhGzUSw/gmKL5dVuq+h/zGbUcyfpsSqlhprSa8uD1Y
Mt6L5IW/sIWhmKtnbTBqdhN3md3UVYZMefuu1hC/nB/k8g75Y2m2Lp7puqpSYomcJw8DiJr9XY2a
rd6swQfWLM3uAjlh0dwIS54iblyuyjGll57qbbMSNH9QxX3da7/HNL8G1LQwjcHH7QSFuzGBgsn8
Nb7IG9CRwX0jhFsZ3+RJ4ENvJHEvKxdecKlahCEvsfWm5C+GOfIf37vhmt5xVFBuUwswXrHN5BdC
zcFaSSMt+6SpDZayDUW9j1azk42mK7EL3QUfrAvuTe9DkF8a9ySJ6S3rlV0kq7teHCmHAnKwrO+R
+3dZChBMusF+tNoNgr4r3ml555980MxvjL5a9PBAanaqj7tsyB1JRN7Tuqp82bGEnLbEy0q862rd
NoLN+Q25sPVBfU/ky8yHRHvK50OXyInQBQmOIq19mi6Faxe8UB3nK8jvpSFix4C3gphY/IJLEKqI
mp2BBwYFEDqC56NhB+Zjkww1xI9uJez4f929iz4DivBcaXT/wHDSmvG/GfDE2kUjIW56TpPgFrDM
p9Cp2BAeH2Oj2wVjuiWVuGJmKQCftBR/25kFELHiDqGfYCcsqx+9p9DxI70oNRm9Hrhrpj26Xnc0
aRuxxBbJXv9e76RbwKk7rY1W0rPLk3/yLernRQYEj964xiI3U7JD27flUdSvM7TlLO9W6ZxSTC4M
yrLJykmbfu/MM2iId03gabDT5EE+243p15eCyW4UXuiS51j1Sn1teWQnFmb+VGrVIRBTZjmxbjzj
tVeOVXKIulelv0+yCyjYVPmqy9bWdt5YwAX/aVyzQwPBDJBXk3FpBv1Gr67g7mOaZNK7MvgV11AB
QdC0Vm5ePKjgB6a+ginNPptLrebVqg+MVNU5F656SITazlJr5dE6TdiXJTsxM5vQUix9UD+Y6b3E
ybu9H23ddKv0D5lC9aBZySp86XD8mMkTc7OZJMqWEejmloqyOynZCeE1zKeB9zP2LTIN2yTlZnSy
9J3mOpjvVyKO81NqzHtK4zCJpTrG7SqVv+0s8bZVsus2NldOwZoZ6fMpGOOIHFfMGHPtoaKIoL+N
7sN5L7540H5PI/TOn01kgeiLTc+qRaNgi13htMKKhbVBzNxZlNUiAl5YaHx/r9D71PfeBeCj7fmB
TLt4vv2m6geIlUlyRJvtcq9AlodaGXFrqWyDIqQkfy0VNex8l4K+Rua2FCUTA0x0OSRJFCS+Pk+b
p5q5VoWsTCFdtMMvzZcPtJIUWe/oIYh161YcwWz1xCRGjBrCXjSqvdk/Ws2h0d4t9UZU3jPjXVBA
k91ZdbqpsmyjdpeC8QMQqhPVsn1+dpbc3acPnoK+k8glC6HvyKetFEZydSuHQOqLrP5bsRBm4AcR
DKNJ8OJ5YXrpD2PgCJ14a/pgUla+Y1rt2TLhg4gbptcxfIKzZTLAu7uqL2l23efJ1jctIO9KKV5J
LkJHLZqadpx2naNa4aNPa7qjdyO0z4Emc9XDxiYZawdgKeMCUzrlF7o6KPl8zNzJzAgsWmnUQPzG
+JsVi7aWvnlRbBvFs24ei75yDONRUNd6YBe266f1mM0DKTbetxnr4RekQGS9FnlsNe0xQkwXBb82
t706XOtannzil8k/2bUzF+0lshnUAkaTcZuSQutoOyqDdAvJmdMgni4qz6axCqSfvNQXq8TKH9k8
mabMz1tPzcDz6T0nkyZ0u7oIYxMnAy3hxryJjdt0KH+pevJQ6mt1yqUsKnvtt2FzlmXyWiWOmeXp
Uf3UdN8k+ZdniZvcfMrKYx1CuDyirn5ZNBT3tJXLcMHpfdrms5n25aYigYlpHUmdpP3Wwe/cpiue
9QvChTvwk5X5zOp60boDVkKu2Daq9sHwgrILt+1GMX+UJigHwJA0lGQUZkVnjPzNmIYk3R7pPt5E
wS6r32SLTGlsj+PbyklfXvaJlWaSNLHm+bYqTfMkHzjpWfPcD5exclTiXQt3cz8evAECwctEdZCC
Pm92Kf3GnPwxK3/ebdEIWbOV8pDsLJKJ0TbCr0xw+xr+67LamJLpZHTDhoip0u0SUw0yHCgQ7cHb
x8JDIm9kw0GcOCQNWZuX1dr3TQv/5TDAm04oNnX8zDP7GWoXhS8wK7rabcIhsKO6ta3mzjWOVfRt
GFe2iLRmb7YRhcyLs6BiOsKgP5DDkYLO9qVdnh9j4SLI6YN41LRreg/9viH1eD0YkR16P8N+E0j3
er5WXF8+kyfjn21ZfdQTqQ2n5dHe0mY8lvG4k3B5TfAsg6hvXgZVJpnyVAx80UqI8H+4+t+TPwfV
IRCr9fTZabZABJxrV7Gb73T32qXwlfB8yt8tH2WvlSzH3NPTc00SE2dPUVKknDH39IoL82ueogtP
w3DWfCs+0HXBMW28CzmMVvb/fL3n1mbrDdFKqDcF1triKEjPYXmhdf79WHbAUEJyR2uMj2ujm61n
mqCsEpTYi6t+lxjKXa5XtmrGWx7JN31GL8b58z1PTs3GN/fpZi3HhhEAXW+l2nH7p7L6VRjv/VrQ
+iVemtuZhd616QZhnmKntuTvVRSSTgxT4VLyuisSZC0wjV6nkZcXuQgFyLaW219CnUcr78W10c6c
WRWYgyRNoy2FnUw905CdBqR1v9oMvriMUERM5TYYIOfNH3BIJLI1sIx+fp0Uuz66l/LI1stX3z2c
X8DFDXpiaXqQnIRbHQIr6Qjfo2ORoxOZx13a2CNd7k1k2l63JqC+OIM0gFEeBxeFtu1nc6rQxTX8
daxjgaVAguXdQ/5KvtbjNWGMNVPTz09GFpZRLuYKpnJDejRB6YfaQAeEfiy1NWL7eXjxsTtPRjXz
KVUopKlcM4mqZ92TqSzsvvlLNau1R/b8Dp/bmXmTUPVSt/Pzykm9rTJuUnDVMqm3lL1RxE+16ST1
3Wg62hpJ0NpUzrxKZHAbZSVTWSjItchWZsdlY0fkY7pUW3MpX7K6/xklSD0Jmhac9cxakWT51DpT
QUnU/4xzyRFl79bsvWOdBG9umni2XDW/QkBSkZVe+aZo+4TmITnrRI9fVR5s54/IZO80Rph9z5zu
uBWMNKfxa5p1gKpi6Zhqa8e+DhptJ+gbMIt51f0LT0Ofqcb9RJoIYqbPm1fIYk3p0xKbYgaBR2ps
1WzYjHm54UpZQVJ9uYenAZ4am22ruBUykybkykmKS2VStaUJ66pDnM54pgkstl59+qzOz+lHOno+
qac2Z4ucFEBjBBGbqnSRBrcJ+dQ4Bw/zGCm23mzU7NoTD1G4rQDz19eDeZC6C79+MIJtqV8GXr5y
jy2d4JPPUWdvE0GAKEeJ+ZxK8753UfWuy9E+792Vd8jkTb+OGgWMSVUQbP/M/cFcmClBhpnQQMRP
T7/R+HZ/fmaXrg5ELH6bmLk9y1N0t5GniQ0ru1IvKy7/UbiTohdX/PH/MzXbpLpVm0YtcTDKSYEs
uYcNcscLThNSp8pWZm55gf4Ma7ZH68qnoGAyLByRI/YbT5DtQV0pbiwbmZq7J07uL0pnUW+ZQSVw
6qJKJdWNLq/nXuZKurJES3cunR2/zczGUgZx5hZjhZBNet2XT7pQvVXpTRbXO13sgZZY6sruXgyf
Ti3OTtsIwZsY1lhE8tzxIWv/yeCUmyG3LwLBGUHRtv+8gQunMpHKfTSx0sL12YPVxKF10zOXoldf
oTRL2q3bxvWNJT3VylpdZPFcnRibfn5y1+exl3pawPiCXNn2NDD6iUBnYenwomg9yZbarSq9ZNZ9
UR7E5qWR7FjanT8My3N88g2zs+2liHhaJQPWddtyv/fqA80nSQ2VAzcYhCRkW0z1tjK+/T/tzg48
xDa+0VXYLcfIjmENb++BNhbyLqejUohRaNNzu1U3EpHBedOLx+VkxLPznyatEJIvIsJqtrHYXox6
v2/XXjTLS2vhLAmc0KWcYqKTpRU62BYEr6kceRQ3Va3xaqqbt/MD+VK9+LgBQT3+r5FZYN9ZZW1Y
fU0HrnULwryWXy1rXwpXiXpD14pTvFryvqpvzOzv2lqZxEVncGJ6dk6EIlKF1sK0Ete0qIj2GDwJ
vpLbtFXq1iEXDG3FGyzFM5CyIUNH4yEcXjNnoOVpKHojFoX8aWiva4ti9M7NO9CTBYXFg5ltV6Z3
Xmb7mN4/Fue3a2vKcTWkWGyNfS1v9exuiEbbbbNN6te2wmujysGc/VOw0H/MgnVWJnlM3O3nrROW
ZpRqvVY6mXBV9feRe516x/NDW9ydGPiviXkKw2vSImsaTCDMZcNcsenitRzN4ik7MTE7AInkdigP
Y0ILRbuMso03XPr+z/PjWI4B0agE542iC+jgz3MlelIcCCZWqPV+4+97qTQPpZFvQ3ek71vZd/p9
KkuEg/5aj+jiCTgxPXPeY5kkY9AStsfSS977thW3dhc0x8b9pnTfq2KNB3Jx/5/Ymyb8xKMUlDvC
rp0m1II/euzp7RC3eQY222pvvULfi01BjnKtD21tmDM/nfRtr4iTWdkSXgT3rzYuyGkqA+z336U2
2XZyvvZeXNw64J2JZkDHULf/PNIGJLZVj8xsIA87We6pcefXgZTvTXO8CaXnQBoOPVyFAHuDnDgb
uV9LeBUjyzYrd5/p3coduXhapmZg0MTIIM3pINU+GJpQM0sUePt9LDcPva+sHMjF8Pe3Cdj/Pw+5
zXmQjj4mlIac5g2PlzDam+pO6VcC0mm5voTyJ4Zmx1JoNCOxeoMQAyKHwKVoAVNTHo0HKjnb84dz
eRn/d9pov/88JtkkZyxOy9jWh1a/N7vXmoz1eRv/hwP4Y2S2V1K9HsWhZjxG4pHNgz+Ctp0ovghc
IIPptjbQS+X5W/0LckcCxZOJnB1/VOKaHJpQRifW9PR69qhsc/XQhoUDzcqgH5TipjBWQvC1KZ1+
fuIDIOeMzFDAaCpvDIH+AW9vVO3KnC4agSSC/mr+0P7y2YiSxklvTuuWRuahD/K9OuhbQ1Kc80u3
uOVPzMwcSyHrgxmiTQj3nm43+V9lhsxwZjoikkJuv2JscdufGJvFfJJVG1k5YGyqkw7xTd6C2fd+
VNkaT/yaocmdnqyQ7kklbyQMBeld2O0lBmWYoJ1XONfX1mgWI2g5F0AUshGABPDcSx59cdglRfV4
fo2WzYCMA55nwLM88xZFnvlJNeKWJCjWOmUgj/3Yy2ttfmtWZo4ijfLSo/RROn2tHSTLf4L+cR+m
1sozefEm0/4MZuYqmsCIvca08LG8+0d/rwIs0oJDzXOy8Dbj2ut1bVQzBwE5Zqc2Gea87AYcZS63
VM/WuE/XxjR9xMl2I1njWzrtJk5CL9CmlC0/pBsh+RHE5ritxYhkSgEd0VaJx+bp/N5YPL+ApVXY
njQ4T2bjK4sqrnXLxbR2SXTcS3TF1BuFvhjp36Qy9RNTs1FWMYIMaY4pSWmuFG+AXO6hT2i0ERvv
r7aMj4o3brscAqbzQ1xcwhO7MxelilHfhpFA7MPuaKJtr3vPXr+mZrW4hidWZr4JFerOVabRmeqm
jh9yoHsS3Ja0QueltfX83flBLXqoE3MzDzU2bWNJCYOKvW1LIrjN90r1XdWblclbszNzUVLctWYh
MiwZ/FQ/RY1FQPI5emyycC1inPzQl6jm95hoFPx8DKDITdzAxJblPwfd0c9shZY2v3HGzrXj6HG0
fvXiU6bWh/NzucDPSxRwYnjmIHtBj/UxwXBQmRsx/FW5COKaPTRcuLIiEvZJ/ti2g2215qYjWM1b
dyfDcibTWSC3xgON53dDIq5Vds5vKRj/Z/NRGyq8i6xxHT7X7aVm3teZD2bmRde/R+Ua1H/xZTIx
sYKaQwRanDlWRRryvIxxQiXAJ5hS0GawAwXdN+nYpz+GGEVK/9/c5waNxxBN0ic7b0LvkTaRgxLn
ygPdNvxtVX+rlJ+FvhItL2dYTuzMPIDQDGFYuQzNKI55ekwCpxL+jstD0t4P0l6Sj33+XjbPRXw/
qO5mZXMt72qYOSickvSYY+PVRvDrrmNzlfVWKy/pTKx9wKLZTZ5dWPUmpBWloLGhX7tUJs/99TT9
tvvB0nhyqaTeWAxtxKBHSbZjpEXcfu3ALqZWeOb8d2gfmKQTE0Mr1HEsYcJMg43AKHLjoBPJ0mgd
QSI1NDt92MUo+Zyf0rWRzc6FAZpIjFu2jSYYLF3zMpbx/ryJ5Tvjz8hmh0HTg6ZC2hRXlF2XUKwG
2ZPB9X/eyPKJ+2NkdvcaNEkLA7xYqPvkCAMcK8LMUkYrkwXT+4c6uhiFFVe3NnWzOzjuxCRtZEym
rkuJLb5ws/T7+VEt3xh/RjU7bLpCW0xgEtQWZQzr1nXqZvtGvw6atcbRZUN/QpfZGkHu1dEGhXtU
jQ7Yd+g5cmpuW4C2mam+nh/Uois+8SCz2101C7nWpy2nFIeYxjU3eqmoQKNr1ngbkS7Z8+YWh3Zi
bvqck4Ol55UEIxbmPCgagxs1dwrzNtU2560sboYTK7O7HaJUPc4VrLTReNS05l1q5JVo/fxAKDt+
HkgshlaeBpgIipIWZmBlil0Kd3GxOz+UxfM6qYxAyQ7J7xyDbVqtXIeJR6K+z64FVbnWE/FFL42H
82aW6ywndqbxnixM7edR4yr4BaV7pZQlKdsw2CkS0h7eViyhzzvoLrJia0qzyzfYid3Z/pMHoaqa
cbpEgFSVbXHhjorN43HjwgOQRrS+Wj+q1P97UpJB0Yy21OrKoJ9uxfMuLufJZ8z2pUI/utLVU0QS
Nxe5ml9WgLoSmrVlYY1ychrRl+vrxNRscyaWlne8vkp0kd81Nk4Z8rjLd1X3CmP1ildcGda89zCq
IjdV/oe0L1tuG1m2/SJEYB5eCwNJkZREzdYLwrItzPOMrz+ruO9pg0VcVvQ+arfbOxyxE1mVlZWV
w1r0TRnUXhBGNmRZky2qHM+46kRouwOlDaBv8UvjUdVRj40BRlpNG7X5g06dssicSHS09rUW/22D
97kAsZDG7JXVGUlrjNgrcfiU61e934P6Z/BDOzf2eelNLW+Ec/U6WwhkdixpfEEFahHUQ19xoNu5
cJRqmdTFfaaAZQPjPxwvueq//gq0GOeihSF6+OUQhx7zohMyDXPcvnAOPEcplsfVb9Duk49QSkzF
kxUNFoU37UmRyb0jpeN9NcQPYtv8qpVhtg11fm38eSeYPvKH0UNUS6Fd12nsFpjkA3g8xvmHqchI
bAG0mPOlNOphDwxF16SNe9o19lHqC62YAdTJThWU9ZtgI6Kmp6VFuZVjEd01yV3Ytxu1TOwSvliI
h93YWrwk0FXLNbU6ilUJemWAfIJI+tLGgxLIyx3dk8muMC1BVNv4wH/QKGbcaw1p3R/iV2uLT2A7
2bSvamynJ+EwbW6vxdptsPwIajhLLw0yOOACYykqCQ2Sg+QVqq0rBscZrklBc/n/HmeLbshCig8c
GwA7wzRicb4TUDdKS/U+qJL/qga3kMMsKcBj4zI2cJCRxd0qfuFWRgOqU14Sft07YYjJwNAUcHaZ
45vqaoG2Nqhj6K+9PpMmczr0oxuTK40nUf/XoyBn/4RRGyDtyqjGsPWhYDBGP1FhKaB6S40JowGH
DDXgMXwZw+OQA24yJkJbEGB03raOVbexEMxYRxBZQlqgYcOejGoDBNrNwIMhW71PFhLYKDvMNIRS
WMrRRAg8e6UOaFBjWwCG+7Yqq5ckUNwwUwF4wSvgLiOOrbEYYBp5+KRVboSGCxFRqepGPe/qX7X2
hShm1fxR7sU8p6KqkwruNr0RSRbE3m2FeFKYlQNaOtA7aa4O0FkWGgNA7ZECb+S2kFWfjuZmEbau
gL6HEQJwbwHz29geSUKxIjpMwAUTA8xvPlipG2Peq1I4N7+0ZhGU8eHMaQ66E+ZwlWmfZIkBkW1O
kqP2ND3qL829/Oh7ogMCPoLZq34XfCOou63q2qFeyGUjG7lO8lg6v5HmnWm4Ghpn40c52HcSsINO
t2VdjSCdff9fJdk6AxCJkx6BMO7KjUUCIMaQAP4fgLqP2V22KffWTN5Fkr5WHhCVWiCo2ALnubF2
Hpbqsi65bZVIV2E+8+h18Z6CCXUvZg1knZ+3dV2tWC4lMU5ZyzBXNASQJMd7uOSOjlmJew3slb6y
rXWvAmZ4xUv6Xk3wsCvMHEITCDtyL2CFG1IcMXifP2NcZQwIih/he/vqP+1bhQB4zvnpuwGvuq3w
jIk5N/KcRGIfw2NbJPT8F/0xfm8cw41cVOE2ATb0FDumA7D9nfZUOaBxI/pu03yUsG6gcG0RNlmO
ace7rfKj9sSTsI9476Q1125gnhSAljLIwFjonBTYdQnw/3GHjfd+NNoT99pac1DLKIvZ9zrPMOs9
4fIADoo2occt2/jcQYXV595SCrPPdapF6kyvqAwO3RyJkR7LzFbD30qHXopU8CzJrcTXWdwMlqdN
onvbunlKUm+2iGxUVHXRuAjxUnEahAqDtzXJcl6RdfUxvdSSfQ+1maBkCewJ6Yfa9JrmMA9vugCw
/fSjiV/FYqtVu2p+uq3cuiv+Gycz7yKhHNHvnUE5tRLuktnYD+m3IKXvzST8vi2Jt4yM068x1Jvn
JvQzpkdNep3659b//j+JYJ9AcQcmDCOAMnIy23Ik274ye3OaO7fF8LaKfQbNphVq3UAXTQXdzZ2P
QKMzd7X80GvuIP2OpX0hOaKe7W7L5awgG2IH4dhLYgixgfZRI4XdSydNfr8tY92r/WMPbByqmXGD
4VTsUjSgmbSvkNoRPkxz2Nea/BWbz40ZbW9LXPdSfyUypxuUMnWq+pBYV5g3RIib6WBp/S9kADRS
BdkjiEtZrXJQ9UgD9SByF94XAMRCa5tadL9uS1ldO0m1MGKLnjZg1F46ChHdTkMqUykAmZ4EMolH
H3xSIHV2KkAXI3H+f5PHrFwWzFMSD/DvSfVUqw9+4iXTITZ/ZP5p1GvOEq4a30I5+vcLL2iIUZyI
OoRNQD8L1V2dNCTkoeqseqOFEMbVJkE/oLwPIf5QueBIA2OkhVyD+YCmFo7Z8TaLcbd6kMdyIkJU
gfZ7C+05bjt/TeOzIu+FljPWs7p2f9MAbDHRaJupTH0EKuDl0abhTjKdqOIRLK8HnAspjDnkKl75
aBltbPMYPtTbeYt6+y47gv9PjglqKAWJHGWX26AF8sSMpEcQCHG6/68QFJmExxVTRqcKap3gCPS/
HhREvG/oX/z98SJrtulUTm9rG8Oe7enddDtbuZtBOOGpnG84P1iuUj+LdWCMCHngMWsCrEM3kdzJ
AMr6NO6bTb+Nv6pf4Ulxk9JF4V5yb5/G9XB0IZexqDSXJ72pIDcuiCkQ5Fr27Vb+7f/uFMBCEtGT
SfWFvo6HEo3zhssje1t/VS3kU4tfnFBfVZPEiiBfewa/NUJg/zAAJy6G5ImYT93ef5Lv/ZkEX7cV
Xz20C7nMxR7rTanpOfY8HkiE/Ih6nAW34ZWtOVLOT5CFdkaCeYRRgXZR/RX7e43iZvdkrjhvU/qx
N4znfPUvxMha4yuxRRcRWE1paPxR8IawpBAIIN9zKOJZIyJHzWsPXnVGf5fwjA2wkKrmcx32E6R2
5W/BV5002fphSibzRUeONGq82zt2JQ409IACUjHHAdrFq4GgXhzMoRJM0KCJOy2e7EE+BNpBkd7q
/qngjYtdobbJkgX2WKRkwKAro6OCuTlUUEr3swA3++F9ebs/j7/c++fA4eFPXx8/iMH1DkR19HgC
iI5pWwmEUunCGd0Mbxo5eh4hB7LZENvdcur81pUlQhDYstF0h8wg3laMn5V9OS3koIxs5+gcvY/j
f3487+gdCcTiF37c//cv/rAhO4Jf3vnf//ylS9ycHA62sz2dtt+nrbM/vZ3efr9tb+/z9WgnQh0R
w3PI6yArdkUpmlWtpvpFF9mD3die50X2+WfLS4ed2ycujg0VhE5ySdcxvwq7uvQ94lBkSTZh8Z29
43iOB6Vdwgl31nYYQPJoxlEV3P1IV10KqRUry6qoiuyE7Pdve+f46W3ef6nk3eVs8XWAT9VZSGJc
qQh6I98KIWl/PGLbbJenypWbgQBAiUuyYhqKivH7S1Ui0FrE4JSiAhzn4+j9IRuYg711bhvAmeyG
3ZelHEYRDDMUYVJAzvHz8+vl5QUt3eRlJE8zAbU8/oz/BdHuwbW3z9+l/fz9PBD6z/eENEVI/8NL
i61rroB/gMIpAFfkUvMatAt52EiwFHpcdg87LC+xHei+tW2O+uf/s2v1/wqjR3nhVwcjF0etosIc
WD/xnjY4mZDkbB2OKJ26lytRqgKoLAM+DmNOl6LEsQmm1mqoqCM9Ad6OHnvqCKAe9HPor9u7e86T
3pIpX8oMrGTsmqqFzIwoBL8lBOif5A3aJnZk/9m8bx4Pj4eDy9nE6xCLmu9CWeal01W9HII3E2bl
HAvieS+bH/Y9z6msnvelFPVSPSOQwNQTUfWcI2A14UEfN7DUV56ZXEHv4Ia6UIexSR0kSGB0p4I+
HG+3Ifc8CQpdkKudAmUOAJ9AvwHm4UtVlLjIhQR8FHSn9gb56L3OdbzN46/S/XV2lfaWnoG72way
fvwXYpnjnyg+BrokiKX2kZCPzv54a9wB1wHa3h1w3TiOgVNBcFMCTQL/pPjjO6D17dYFRDvRQU+c
43Q6nIvpnIm5tR7MfWHmIC6S1f9sLb1GneP5NxwcenjojYprlB5W+ht+x88B/z0fJhwn/Dj0GN9e
Lp2elxtfpTEldKHyK/DALr/q/G2e85/bm34F/Rb8wo1Af3hfoFCTZr+ANpyiKALkYHDQXNpJUQBV
Vq1B5UAFI6I4/8BFPpF3aH9v31E36Zw8XlBzFdMABFWzZDSdmojVFBbBV6mbUMFsaGT33QTAGR1I
5VZHrERDl33wdHuZjStXyQhjvHILuKA4NEEeui/IAy2LAAjO7skf/GkmI34PaOTmQl8CtTeHR/tp
97TZuS7U//4+/cay7Dx6kN5O++3JOb297U/bjnwHzkB+8xpH6cm82BHEx3RREBBoqJGxbSpaMmTg
05UStNPRxu9iSorKnSUFEDPV6HfGZjbmaBfUecpxsitbokuKhhc16G0xG8w4JdMXqmlWh8QeMVFL
AN3VOV0xf2iTFt8lec3rVVgVB7QFzD6YqqSeswuLq7LuCqPu8XYGAuGnisZ2wXJlyycSbxL4+pkK
tF2Ytgjsbc3ABAejVzBEIjqnIEiqwUGt2x0okKM8JDPoNBQvFD4C/7XJvTF/l8FoptuT/Aw+VJNH
RHf9LGG+g7VCQEyInY/v0GOfmLLvpZZnZI8An1PLY2USPz8YcJwoLeQ9MVGAFTiJCup8Gcu6WAjm
TmhmoUwnGR+gSmFgD2ZAwAqKAj+qvLmYuAC8cGtZczmHjyOUuREwlNFh5BZC2zF04/KuBgt3GnpC
vxXGH/+FKAAOgolHUzByzmw0xgYAfmLh5FjgDhaCTSm7aR05aBXyeWAu9P/qaiktvC5FcM+Cpp0J
vsykMNSglnFWrIcZSa/+fW45iYF1EQo9IWCVBLMkPmFxPmJR7fMKRT87nCp7Gp1J+k6Dj9srdh2I
UJu0/gphArqwDv251oFAKzaGCLQ4X2xcQQm6j6xHMV43Y3UbJLP4nI9p7KVlORxa9Df27tgJ0S5J
I433ELq6j5gPYgK9KpTnMsLMkB1iOFO0wTwP9GBH8/dG/wzaSyvaVZYXdZajG8dIs2seJe517e/8
AZjElBUD0RNbapHbRJ2NDB9gIFXbSnYmuIq608WjhsytFpFCcNCpCIrcsfqlajvOfly19DPSmf0Q
JnXSpgomXIibsL2fDZ/I0Zc5OcPwLppeWntNzVnydTv7qzCz4taQVH1eQ2HF/0yTpwmoc+r3bbVW
rjRY2V8RTFxdVOIslVQEKGzE+heIATPzoZ/BBMWrQPOUoX+/ODRqVoiYmMb6KfF0X3SfgoUsaMir
x6060oU+jCe3EkVJ6p5KaTEsBWpRdTOYtgF8WaN2DYvjtmkIdu1r/q4e47YLK080ja7eOD+Cgly1
7nX9MOYbAHMl7R0oOW5v1vU4FmODjMeuBF2LOwHycovMH/53Q5Tt/JV+BbtiFz8BnGSTvMAgv3j9
8Gt7h2ymjLIZ+qnQqnO5d7pSpbVfWGiQLE/R8DOIQWXxr4cRodtCBpvU7eREyoYeMqrEB49QAn6c
7QDuiNtLuBbaLKUwrlsGGcygV5CSpcqLjMnRrnVEVJqIxCNWXrNEQMaDl01VZEtnOR1BW6XWVghi
GDBDoXs6A/vE9NFFHWCU94O/ua3W6gYthDHHWEo1HQVhCBv8wdWDU6xOTt1/3RayunYLIcwJ9uEB
ERVCiIFrT+6Pme6lYN4TfZ6rXdUGDEVo29PQqsK+fMwWI1pTgyscxQRS/Br7gUxa5miSW1eya4bP
KTh3pAJPhNzuamdSHsLxZ91xPmNV3b9fcc5zLhwWqO/6SCjxFXl8yIafo3anpM/+v+6IhNkjIYv3
hKyjM/ecLVhIsSzc4XpSgBtnvlcTxzLvhdExeVD8ayuK8JpiKYP86QriQy/7sBky0LI2wUh660cD
kk/0Z9+2j+sUG3QxUUsAlYyElCb7TJkGKRYtKkUSQULTpVWqghKpMLeJXIH4Cf4fzW0FGG/dIDG7
I+BOSleM0fd9HHWjweiICSy5P4OAXCmIC4vAku05DjvHDFL5j4gx6Rg0cQFIDAstFyuvmcCS5apm
1raHvldGcZNm2ojIpFZL1VGVPBCd2xqumQQgijECqiC1p59zLIvNQllPEroILLqVJDu572YSOLtM
0k2cbr21UAuN4ohxFE1CpM/cK2UpKZVgYCGrOug89Dh/p6XGG+BfFQJeVKD5U54etkXB79RQAEIT
Hj1FA+xGEKTnISeAWV0vcK+Co1IxKOkYc2/0YVfNc4S+u1ZOnHH8rKUaA3za5IzVxNmbNXUAFQbW
KUDYoI7FrJmPukM1TfBOyZQRszj16ePtzV8VgIwdehIwooLWkUtlMEmlCWkKZbQWFIDdLm5//TcC
QOgjAhLEwOPlUoAVxGNgqWGKqW7jN0gWbBNkMeS2jOtyBs4opezGP3h1A4LoUkhRy1lVxzGIoIEl
JEWuBdwGM3MwKK9ob0E8OBUGEADeagkcyevL91cw/fvF2enLoJ/qNEkxapz/7HsDqLz/eqaO0Y25
oKQmNcHWDN0C+QdQHRxldAGe5U0a57ZdC/vANwteE/RI46HJbBSoOQwznsGkVRuSb4fVr7HGo314
r/v40Rox4KPm6UFMeFHY2mmyALcnAZgHNsJWNTOUH1u/h9ip10NbqhQHEClfaaG85bwGvXUzwT1B
51VQx2OLUiKSxbleVKndl4qt+wejeJj0+zDaycqfotpq2kmQX4x+e9s66Rll42kLOCy4olDZw/v9
0kbUqJgQFEBDvQ4fZfB45b8BSdWYyUblgV6t3oiKLgPcA5if4Ki5FFWFqlxMDVy5UFn3A/oDpUE5
tAEPJGptz5Do/0cME7GnDTBSWh2efPKVnijDaGcGmm/AC4YORc7q8WQxUbqKtghZ6CGrz3+Y6T5P
jml53/GYpK8bvOktj6oraI/BVC6xTCVBFk2NgtvYxmPkT9fEdiV26MMNkSpWSRbWj0meOkX1BcB7
zvtn1YXo5/kpZCVBeXa5Z4Xah0YlwzyqFs+7Rqq3fhDzgK55Qph3fiwaOSwDQqIhwVSg+GJkPBGr
Zo67SpUBOSRdg2dOQLWcBdwkk9D9qYJoVw6TDUbbrTl8VnXv3T5Uaw8RayGNUUgR8cgfCnjFTpoR
SIudi5QrQOR/mqHw7vfWvaS935a4mk+1AJKNXQJrEDowLjcKeEtCFgkQWYTlaZgzWyqjV8Ms3nJx
IgNYwbVcctq8BLqd8qFY6IvsVIyMl65R84DM1tf676cwB9Dv4ylNK1w7ljbYlYCjd99Wbqe1bjpy
briVhcbgA+bLKOMVXsqMeTa1PFfZmWBxBAtBs4kNJ9S2upE5gfkp8CbhedKYbY06s+3nLMcxxHtZ
n1+r4GMMZNRp8GSy7vR8e3tPV5wLYEnRaoEWEszBsaidTVlrszx0uL41Y4O8Xyf81tonc66c23JW
7lZ0vqM0CqeJpgC2P1IdayGqsx4tXaA+wbjmsNWEu1zdSinGu2W8nktOYXRtHTEaL8uUQd7AvXpp
q2bWgVbYx02Xzo9jZYf5uJfdXRe7fdtwej9XbNGg9gHkOZNinjCxlyjodSCWuHOaztyPiCtASAD+
cg3Y+X5iPOrqvyU1REMXBBroglKQW7FMRrc5KDBJKMBVx4O86QSTtChpDDhnt/dszTYWYthe+7qR
S62lYnw8i+LmCOxxv5S9UeZ4srWoBENpaCEDNRqQeM5/v4ghK0vr2nIeECGXNahbA/S4kjaXq/2U
qidhbKKTGU3KL7/SW2/Ki8QLwfMSEjXU84pzF61dgyjLWigHYi9pX9Wl3QihKWetKeFb4kNpNuDt
au3Zp7E7URRPEOHQUE+xqp+313rVXBdimTAaZHOALA1lxO+jcKoKHMRQfytCcyNY82NlxKAr4/Jx
UlWYsOxCVSau1vzRV5pcSQHy9mcs3bHfyOousA6GtTPUB6t97TKvAuOEFu8Gn/OEXPMHy2VmnKoo
ZJIxDdA3Gj8j8XOQvXSmJMZ3mmgHVkMiXpKVt8CMX50bv4oKHQILtO136Xs1v2Y+yC2K2B6yTynk
+NVVn2DqGMtCTIVeIeaq7IZ2LoICZtRi0FJotq2heD1QIsEYPzScdPVaBQXZNAXw74YJV8feUEkw
+r0QQTdFL0XkxiM0gAwTaL8yFWMrkv9LDeLSTcJBvpNF6VnwJcUZjFa3kQC2cImHvDGWNe3RZIA5
XRS18bRmHJQ1lFWs5SosyzddQyv3aryJG88Ukk2VzZvbR+d6BB/ucCGNzeiBVixoywjtwlL+0Ek5
ATAThdY+wXkBfl91hix28lo+YjyxlBzZNnZ69FLGBzhpIXsSDRI/jo7gSDHnw1ZCTnwXrYMjfQb6
CdaVKA34fnSswoi6aFKVD7gadrd1X3PRIPy00Ogrg2dLZ46wlfhhLbTUWyWRkTjAvwKx22QMO7me
q8iLRqt9/vcS0XyLpkbQJSElwxzcvkLFzMxBEjdHdfzQBQ3yZOKcHKteihw/aBtO9LXyoEOTDCiM
0EyoAbKOWUQ8PjQBncx4lDeC43e7GRbLxeOmH816wqUQxvuq49yIQwghvWBZZCxjewwEF6ww4EgZ
SNGPmxmZlDy2TmCfigAa//v2oq7eOst9pPu8uAHVrk1kxPMI5i3MZlc/++5VBzakhGaJ91E+ZiEe
Ej9uy1y1TjgmWCAOKYgjLkVmohAkcQ3TSYHx4WfNYfB5RJCr1onWVyRWkZZCQ++lCMmXkhmNNak9
NAcx3RvjkyBvrOF0W5FVZ4Pkl4amAMmSDEYRs1DqSi+oswnyx0QR7qqwep7MyA267j4Maue2uNV1
MxBVAutDoUNgl0qJbTC0AOuBs+2qZt/ohXXQZ/PttpA1q8ex/kcIYw9ljCd62EOIpo2OBYQNIU6c
Sv55W8q62QGJEL0OcKEwhEtdUgSzeZzosHs1O9WDZAO9ahcN4VbwS7gUdduV1n7Q/hjWfxVnUcY1
eEgYn2Iy51pHi7DlRxYeHh1OWfRDEnQS1rLXh749dtkm0z6HYtygS5vjla97TlVgZlGZyCdTMASm
BVAaOwl585mGHta2yFMCYHEniN6USd4Kgn7XlC91EO5RWnEsjOz7smrZEyhqYgQorQEIl3Crdipa
en7d3o3rcfPzhyHVDTAbdE6xbVN1EPcF2plT2yyEBtBaARBstEKU7dSK4jfZF+cfppVau0jphi1K
gYlTd0BaJCVaKOygnX1SgeX0Pa9L8TH35dh3xKHV0q3fJJ1KimFs7/JRGdFRMemKY4DM7HcX98GA
8cVs/J3msfon9OvIa9RxGjGTostfRl9ru3yYkv0UmN1o+0E9P3VWLb2UgOn94TcVbYwLG4z/R012
EPLOOiZiX3By9FfBG1YGo51oJgOg5EpDGVo2+6yBnRqTEG0EfQatRWXtgN9Z7xQFmFKTafpkQiaJ
84q8OuwqutjRloJ2XkyeoKHt8oCMZmjE84w5obZ88XOkGRRe8+HVSWckMPfpYOjqFGdhhoRliaj3
oHd3vm/ftqwrD0llqKhXI8mmq7CtSy2yCf3s1hBDC+kANqeu/9EbnpLspoHjts4menGRniWhiAYW
BFHB7MylpE6JjWDyER109virdWiruuHBfRH5OdrNdnkabS5P3+oeqX9lUuNZ3J0myAB7HW9Ge/TU
72Q/uKYzb4pDel/tWjvwtB1vy67eLoySTHSbam2tGz0EipvgKXuNDsludEtbfLq9aytGj137Ry82
rNXKKAQOAQ1KPAPgHqTxNKjTc8IAnhTG/uI8RG6exlfjr9kJTv5BLoiAIdLbunCW7BzCL/cokP02
BbOKHR9AdWGHwNHo3cgzOAXW6wvtcmvY7oxOUluU2yBHPUlev233tQu/8JFueEHH6rFdbA41yoVC
s2xkiA8gSBe3s+8E9c6XX2+v2XVaBAEvqobAN6NhGo7wpQxUGEDSMEdIs6Y/SuEOvtcpenfSn3zD
M61NIn8bolcYnGzWVdB2lkofk/T8XiFLamHn6+AOz2yfckhHLYn8bYVLoOBkAP4/6hlotJQtRPZs
2l9Ku7SRMVNmN3rnFkDC8s33QvzArU8MX3LN3g9JI3QbdDg4wZx8cVZ3ZQcpLCFYxA0Ui9Cjcbm6
perHAAhAiBV39uCWXr4tDkpsl3t/S/OtG60k+UZ6Dt5vy11Z3guxTB4ijVtJDUv6WG3u5t4WlN/o
kwAXM+fZdN1TRq9M8GxjjBHKmWzVGUnfvkU1DAnyvgb9eRiG/RHhwfAddUhHiGqHZmQ9KccvM1e7
+3wcSoww95ibBpBxcwessvopTYoGfLHCnL3WkZo8VqnQfZWWMHNu9+v8Bb4VeUw0LAKLTb8qnERZ
qdHuk9SWTx3GyTNXkUnoiLv5rvAAoiO+NNvbm7ByZVwIZDZBKzSaNoZAqzkpVUwM3b0tYG2Xlxox
0W2rBq0pIFgD9L8LIqlCQEkkEkEA4NyWs2bESALrGC9E3vlqmESo+qqLJMQnpo7qR5fc5wpy6X3N
aQFaWS88jxEyYxgWvdHsWCa456p4wJiE3ZmDEwkIPHnQlmshCiZ7TVSJ6ewn+4gbQkkd+hqKyBNa
jF05d/tOJg368msuhcvK5iBXQrumJFSzkLe/PPm9qAKezIfvBuB+n3/W40NbAAaNZ9WrKi3EMFdE
PwzVGE+IhaaN9RykRLaLJ2OfPviPkd1+g4k5AaC+B8w/p+K41uuMGK5BE3iUaM3B295kWwpUJWn9
JIGG0rP2rN6pruDGX+rpS7tH/rG3k52Zk26Lhho72in2tI03Q8BxQCsmc/EJzBFLNCuSzYkucv5D
N48xDy537fq4EMDsYixGvUaRDW3tlxKR1icR6YnqRDIRQ7f70nlJ1rVAabmmzHaGURoCCwwWGu66
Y4GxOcc/zBsV/N13YGo6CZvpvSOx/aa8tJwQ7bruymwn9QKLYEMQUiVVZahaf8S7fBeZTv+ukqog
EjUku31KvH/vIC8Wlx6hhcQQHaF9GlG/AnRxUXCD8V8X/RmdmJdCLMZ6m1GdcjnZ6X28BW7rbd+4
fsz/HgK6oQsdqjJMq3mCDlUeeJYCRLbxXccEJI+LdFUOsIDoRJ+ELCxjiFqPBHoPMiMMEp1mDSV4
8yc4Vy1wvt7WZ8XXa4BW+EcOY4C6lTQTYCoyOxAewSQJYGih41kaDXrY99tSBmNpie7LDepQmT0H
T7GPKlzm5ig+BcO2nY9yfYrynWj9BLHWbdV4S8iYG9LnlhCZ1FmoYOUERkYl2mWxV3hbxVtC1ujC
AgPcHdTzzWetfKjRNaskzm1deDIYs5uK2c/kFjLq4Gk2t8VgoyOT41zXPQKGOQH4gKf7VRKywxxn
oKLb166sACvmWNHWB6RmmtuG+AoUSDV6q9Pnxs+JD0TgLn0ReJHH6lMLUwPoFwL8BGjyGLMvmipr
+gJm31WeYpz6zMulwEOp3c+AhGOBR308pIV3e3HXEwwYLsWkkIbue7aBrdVCvZ5o2rB2RsfflV8z
RuIrYmGSOXjQ7PIoPo0CRuQ5Yqky7LlAffofscymxoISYxVMPPc2Bt6VoxcQUu9Hu/uonqs97xm7
dhyW0piHn6En81RLBjKU2bZUj5hJNRv0/XMOHf3mGzrpTG6rtjIzbKkUrf7IS0edj2ZfkgRYm6Pn
Zx+3V3A1JFnodAZXWHhjSajGuZIhrSHBBozi2LL4wbhHCBQTQEqWRP4IkC8Kn56VO5A8xc4AmgYe
kcpa7pf2GfzvPp7HwxdfUYxd2fohzGd++IwATDtvGzt8ttw/8q7xfAzalKgc7ve8Ock1n4DTKqkg
ojdA/MP4nbmUksIUEQqmtVPXNdLItiE83V7htVcUne/+Rwhjo8OMpu96gm6t1zvatrtHTvFndhgc
n/SbYdvxIrzVCGwpkDHTDkAfciNBoLyRUs/fjC/BqfgYZ1vSiUh4SczVNUSPvoTQ/UxgeXmdY5xA
tSoa70U5gudDG28H3jNnXcQ/2V62BbIY6niIRrg0NYsJGrbHJCBNz7nG6TXNHDvqt/5JezCBcZ8k
omBGSHsUEZgszHuJF/2veA+kX2nxXUbrsM52A6RG37SDiQROAyecCN8jym7hMeRdACuLdSGG0aMN
lRZUVhCjBIcgPvThVvM53n51qRaaMFfMLAtmFSRZZo/y7AzA3y6Dl9uHhqcE/YKFPxDqoEY+Akqg
7oL+um8wBhCt5MwVr51MXUYiV8Ib3dSvCjszOp0xcQQpcaCSkpL/AvkrV0ie3yM1A3mj5swNWJFf
x+7V501o0mN4ZXAL6dReFjomgtLHGC5EfNrHm8YynsUenVVGTgJFd+smdWI0NOVms7m9tNSn3RLL
+LwojQO8vqH0rDw1/iHVjqP0Q6k/lZlzoK73EIkDA8BjlAdHR9rmUr+sGSpgsxsxOKvEkCRddZ/p
AknFkJMYvV5H9HGgJ0wFfj+SBldxfttVbT7pmDHMMbfdHcvxeaiArKbsxBaDtY/5wCk+rSmGiXc6
FKDiFLBtfmOZga6oNMAWgHZ26TUJn4Tmx+1N4ohgW/y0Ts8tv4CIUus2tfqhdLrT8EZ4VqJVismK
8RoUfBXjChDKB48tnkgYSZolkn2bpZ19WwRcOgppa2J8Ckf9OXF4YJnXzuNSKGP2k1AawzBCaGVg
djJunIHnyVdiGogwacuigiYnpMsvLa8ChXcYVT5EuPlL76V25sWbfGcd0l2Ddl073yr5m7Ep7dNA
rEO8sQ688fVrX3/5BYwTzlRBz8UIX2D0pBR2muz2So876+22mayIQRMOTTCCxoe6sktFcbyATtBF
ULB71ay9MnqG+NLxWvTObWGXLgNQabAQS5NFzIeeo7eFpxIb2aqyNENESrKn5E3qAaofSzbSOiS6
iza+kxIlsONj7wZe9mxxo8OV03Ahn/EkVTrLjYXah93dzZ7kpJ76Q7oH/jgg/M3jb2Pz8/ftZV25
GC4UZkt8aJyqs9iEQP9Tk8gg2slbv5eI5WrHbvSkb7R9Eo7Ia7eMgoeFhjG0tNPcJ3OnxuIk1Bra
h/GAEp7jx+q+f0ZDu37QS6TP5o31KdnoNPFtReMWNNesyKQQDyjl00wvXf7F9mrCpEuJH8CKUj8F
rqf/lIrd/TALzU4SfR7z35qiS2n0axbSEkOLZ0HB4GAeVQlRy59jnr7IwQ9zlrdT+317WVcsxwS4
J9qBUDDDRCS7qnEZ+lWFjbSKwB7Fn+PUEb18vi1kxaOZ9AiCqwatTsCmvNRolMa2MKwOcSnthiIo
DhonhIAmxyrXxIAcCHfqub/8apsiMwP7zoAnNhL9EQIW89+H8iYSF2g7AjgiRhXZLoHIioQMyMx4
heWNIxtvGC4mIW+sbm1LABGKLlQqC6Ngl6ulGmlUDiYKbYJ56hsv7Ry0893ekJWIwFQBAWACSXKl
QDuFViZVfYu2FN9L5o+wHsCVvStRppU8zI6huMBDOUejJT6b8ZG4cVAlwbAWtGLreuEsZFYYYD5E
QXf6TETVn+zMF/3HUTFg50aITBoWswQPldl3jjWEA4CQTfSuIPUloJEMSVeg2g8CMv7R3Ay7YRDU
t8xv8BoB20W5jUslmZ1eQUAlZnobbrohVSSn/x/Srqw3bphJ/iIBOkhReqWk0Yxvx4kd50WInVj3
Sd2/fkve3S8zHO0IySJwXgy4xavZ7K6uQnB1I5qhu0G5sbmrtSnsrisWkwdzNnHzzNO809spujb1
XP2hTyVaIWJLHDocRChDa+jg5GQmGsQVUJlooF1umx+5Wo67mVjTW6xM9LEUASThFZG+VGgkvyYg
P9xR2HisrNC8ropCj9x8tPsrkpnm9x44P19Pp2jptxjaydVCpbgrY6t3ZzUToTM1av8TcTeQx3qo
lYfOxH7jzQAKqKFo2vka2LQheLAV1bhPRtvqncE2bKg+F1F5YDSanquuiXYs7u2Ql1qLJoghNf0o
NmYIYlplNbkhlHYHPuuRcp+BPex7Ws/BY9mKGLgxBjGHvFcSl1XT0Fz1BHxiSEdHBdTo0vIKy2iE
nmGn02+91qGRNg9p/jXu9ArpM6qqu0KI+EO0dabvFNYUSAIx1qVIt4EsSCdD+1rOIVSP+shK3rSw
MTw0lZORA9Fm3EBmCln11gy22n3Pk0ZIDwMuiMwjGvXQQXp6qmLEqpFSl3jz57NDRqRtlNafE9WP
28pBF+vvRNnKM+hrDgnNNSjVIcCHw5Bs9nldR2ELv6c8IUFV3HwvHTbz/JaA7PSuv44d84nepV7t
dg/5W+RZCMN0qBtt3JyrX7EozYEn5bOB9nTkNAgZWcRQHCPdmaHBu3Ez/li5IC0wsfzHhHRlGUMw
llYLE3awg3KRfjs5b8gjM64/2IVrPNaH+Kbh9mELabQ1NCm8q4qMle0Au6EB8E+GXr7icNlTblmQ
clPtpHVgGVk8Jc6XiO9G/fGygbVQCiEF4goAgD+B6afL0+L9URbthNix1JUfrGfstYhCJBFrq0DV
x55Ftsshcw4vlJvQN2ijINZdwK7zX01oJNi/sbiu4qHf6nxbG/rxdSqFBlkYjENIcJ0O3TcFIa0Z
bRTn13bNsYHlA44CHatp01KvR9QCBv051Qu/tsFtPlVXhf4Plo6vVOm1YecFPAo0dJEh/pFS0026
ym2KASCWLarCrctbmjS17MpqUHB5i2mvNVcCT+0tMeqV+BANEwTxKNom6FnbfdxPeg9vhmg0LXY5
LXe5bz6BXdwjgeZf3pxbpqR5G0s1TycFue+givdDeCgywBJbt1Vvo7/uO4L+yfGopIkbNRb2aYBC
BVoE3daM3QlU8+UzUWu3gNDQ5XGtXQYMxClIuqDHRZOBFHVY9p2wMYVD5cQi5hV0NsjebgxOx8OQ
bG2KtY1+bE7a6EJLyVQoMDflqPb37qR+BD3vs+fLo1opEliWBQAr6ktIvEDY8/RA9TZtoqHq8Qz0
Oo/t7affqCG/48qBaA0wG4av7odre199H2x3C1u6tvER5CNtq3+2kUtPULMbO5pR2I6UlgPbbQEn
os2ld3mIG1bkd+cECh0znnCjJlHBrQgtql/MbnfZxtpqHY1ETo7kMzqQ0gkjoRU1/QH8bSgQarfg
VYV6dB4kT/8/c9IZiydSZyKDOcN4z9h7gQi5CkYeJS+X7axUILE7/qyQXPdM6tzSlOUVFv+0v6rI
NfL5BkkzXJ43zENBC7wrd9Yuftswu1Tj5LgfnD5AoOAfBa/q6aZs4EKaoEMvTY8bNKfoe//S6U/a
hDRu7Eblrp22kQ1r53sBSNIlU4BOasmZ2JEWDeHSWWOUReVUs3Fddt1TN1S5pzV3PYrMir2Bmlpz
ldBeMDFE1WaAaJ0OE5HwYLClL1QZSAdizAcK/XFwsxbqobLq71BA2Kqlr1pcsP0opUPYyZQGaXYt
EXWKq6acMgY8gBbP+3SItR96GiiRU5M6yPwcLSkbVYGVuAD9J+iQBE0JnhUyuhdLXKQmSBMgZUoP
ZXfLgtq/vGdWTrmtoekelDYInMFXdzqXCgDXFumAH1bTNPforEau2YgRSET2+y8tSSLIy5cchSAl
eif6aFFuqRsgDszaocZLm/41CaRkZfE4R1aypgBN6QgravIuNE90bh2909SbAABIEvfykM6rm5I1
aSdSZWxytugcgXsFLZWgh3pQmRvjTd0JHDi3o9WOtc9xuNV2f7ZskmEpVtYBflFojmG2nQ+xzTH7
PUZbj5mzky3ZkK6Z1phKLV+EjGydD/P3IT+gLdcKCq9h+m42N2D5Z3mSU2vydUOnJu76ZeFyy1M6
L+5ctYAITnKY9d6Z7OtR2dj5n5fLibeULErJn8qCGnbcYPGyAy4B/QpcL9VNe217GY9vBUCXwnC+
TLtvmd9fDZxytrF7zg63ZF+6jSioJ6JqEepS0tYLGYMM7sb1eua2Pi0Ap6wj3AMCWDrcfaeA0E4H
Yy7oV7rowOzrtn6OMo9tJbm2DC1DPTp1dMRzH9c1pAKnXR39mlU0kaFn1O3Mjl8+cmcRgzQkyYuY
/ZBHI4EltXwvIbjMnKxmfFOtaH1trAUUD+YkVS5mTAlaETITOJdEoByFApFFNl6766frjwXpBE8q
OJUtE7tv1hI+xTV66Urkg8hNX6IwGVJXDGzjNvmMtc93/B+b0om2aBTZtQqbcVG/pDrYqPKsqD08
cPI9ExWBxFWY65RD4296jTuSO6nI62szQ6qXF7FivOndLN67sVRuGmKNN+owVj9IG2VfkMMit3EM
DhkOtrx4n8+idZPKbNy6a62PbFCD525SpzdEtJFT1SNxJ/ThomuyVaBJYYbhPmyRIs1bivyCVdnp
LevD/pZNU3iIVXN8Ttr2VrQx1ZcevtGtbSN+762pOlipTfczE+hMVOvE0ZEiQwJRoV5ijE9qxXI/
remTMSr2npRgUgfLzEOJ9PLGgq6eAcNGGzNeBWgZlW4epdBZ0+nI34XaK6k5mhA5MzhJb0bmXT4D
57C65RAcmVo+5ei4mc1gW4qSwzMn+sFUgEOx9pX9qpDE0dh1GlVI+XrZ1ktuzUMDUIdGHCTZ0JAj
7di6GxKlIDgTE7AAwASAZgWks2V3aGjhR2ECrLhwRau+XB7t2rxaqCeiBICMItrETwdbgC+wm6wM
vDIChx0gQpqk2CAC8m/2rQqx8svm1m7WY3OSKwsiRhV1hLlUfRwy4QnrW9JuFTfWDv+xEcmLscay
57KHkbD8XYATLnX77LFuNJ6V13pgupeHdM4nj2n7fPFDYw21ITk5GmfzUI02qHnMNOJZ8HOweNXY
rhHwdPja4fwJJL+KidtTCyzoxqtkdUKXx9DS5oD9I61fphB0qiPd7TD9F/DkTjy/tFtyfavzeWRD
WrQ6p0aTjg0WLdJRsUCnAnjqE0QQr3r3i2x1k66PCEE5SIoBJZEhYJaRliEdcNILA/1QEfPI20jL
jXho7QaCjt3/GpG7itMBLIkKmqucuhTPUUF3RWN7l/fFxjjk6pdZzejFVjAOUcVeBK3Kemods/91
2cr/EST/59aRRzIFM2tMgVunCD2l8kGkwXP001Hje71wjd7M5Tc2eXa/dcjWhrdc4P9zh8vDK1D0
0Tvoq0GVfOYaEL8BXGLK/sFfHFvRT90TMnbFXKbwivXkUdqhvrGLgt//MoVot1RR0cMZkfkkwtom
aTHBSJc8hbOvDt9m6qeQowxCP493inhrom/xFg5g7VShNeg/VqUbjSh6KRp0+sHz/ozr51hLXNJf
K/3BSJ9SulW2XF2uI2vSpZaxeKmZw5qivMbGO0nBc795cy4x/VkEdGREusOmsUzCAE0STlI9Bt29
bt+NKrDv5dUUuSJseVE6Q+imleJcXsG1S+z4xl4Gf3RjV4ATZ3OLG5s1gT+PoAKNo7tuCO8aNv1k
Iv+HwB80xRA0A9MTmNQlc7bR2nGcwB/22jN4H3QTwLc5ca0Kr5g+27he1rbJsTFpmxitMetlCmM2
xEDMB82q3IG+QfDBpewQtRv1hbVtgiALVLEIBZBkk15tQVdU6PzthGPolR+yhicj9Yp049Javlne
J8dWpFONziP0fwpcWqV9F4C53GRopX5Isg0zayHVsRnpbuyGcZ7IDDPhXOwzCFaIvuONYe2qVOcd
4JfFeK9q7caCbU3hcvUcbUYQQoX20C1W9Ve7+9DbK93+enm/b82ftAFjZhtC12Cia0cI2NpQWq8s
/XUsyLXQvly2tTqcBVoBTtqFp0ZyHAXwo21PeuEM2AmAhl8NhL42ccwvm1kdEpKOn1c+6JAkM1Vb
JqhQwgzF080ZLfuhq8iHEZZI/I3+ZVsr7gJJOX3Z4/B5YKE5XaEmiUldpE3jUGt/rzeVM/R3RrzF
Rbuss7TJT6xIB7eYSBlpFOT7WbOv5pY3W2HZyvaGASRoFzCAfkboOZlTPKUBDNBUuAAM8Vkju7L7
OkPyC2Cu90jkXFjBBgZ3xR9pKp4pRANt1ULfczp5dhCZRti0qOoyRE1qwEeTPLIq4klx095UNNko
K69sjBN78p0Sgt0uUGBP6XforE5Euc/ywyzSjXGdQ2ShyHY8sGW6j85tEZlmJiIY0upDRQDkdFrT
T4WX2s9s2Ol1wSEYPSY+nTvedhYegfPGGVg5asdfwKR2IDyM6AAmocaZptsMLWQ69B222GbXXrcn
RiQPn4cdXkfL+qXK5AUjOi0Sm8ejuBE2EhIs8Tp4k0gbnkpkvTYG+H8YB30QNKbQp6lKZyKFjB8o
JzsIUiBopGXKFeg7xS8FeRJKyQN2ALaAJ1uImdWDYv+xKm1ZKMDpA8gYoGDV7bTQLXQHj8OdWvth
yas83aXJRjyyvpB/DEp7dgiMIldmDLMRELm7t0eoGG48YFanUgPaYpE4ATqdSIOaCAuqsAK6YhFV
vRvtaHTVego8MEvm7mgXFUd3CtQlI3R3UTKbvCel8Q/jBFmsulC+oPp8RmBntpCFGObGCfG8DULd
0ee7qPz599762Ii0Z5QMbJszFA6cogawM/2e6b4auDZzhsa/bOmcsQMu4NiUNKetajdNkGE85uhB
bGCEJhN9iaqnsfXtMeVD5WXpbZS9Gao/Q0MJ6EmDxxDbY6+XP2TN5x1/h7R/2hi1sqzBdyh56FRQ
IVCh61EmPLG3mLXXdiq6pvHUBuBbO6svpigb0ajWMWKgjadyN+kK2n53l4dzrka5zOuRFSkkimw0
gpMMVhKIDWnCHac3S73q1WvABwN63bN8F+g3cXqrMTDPvdL0I5jfRLTxGWs31/FXSNf+VKkgY+s0
OJ/YYxOWswSSjwKGxLjZIG/Z/svpQMcRan/g9gYx9emFgkJpkCkM9ubZrtxMUNR3mP6TtnTrlXyu
aLtMMB6vhgEzBtbx1FSW1FFaRZhgyme39kaXclTMIOGe3qUcRR5ee4MXX4HCKvto9tMuvkleflde
fq/fxa7m4zJ7Ad7hRt1vte2u7q8/H2ZIVxpyqXU3Dviw2noCUyo35kNqbLxZllMpB1qQjgWGSGXL
a0xa19kYQERfGI2TN8+1Ch+R7Nvpis6eptcbF9haTHdsSvJFMbr/x9nAcFrhqahbpPpWWXDLguSC
8hokXekMC2U+caHVPN2qJq3eHMeDkLxLMo55THqYiJMDba4j4g35z0gFn6HXgeNK3Gjj37ZRYXuC
MX1pvLWhjyPfVV1T5FOiLbuA7FTLq6HzumXis4J5tgs+NUfAYAS4ubQLIB2Dl0OCXVDy+krshG/b
rniP/ZfJhdATz13ggTkqkTnjYl96ysZ9vOay/1uL5L/NSztDKXOaTcsQ46pxVPhpRMaMXMXzv9hB
rG+BrAk8lTLgyzIHNRExhjmN97HpkuTNLO+p/nTZY68d2+VF8b9WJIet6sqADiFYSUCdZCp7MwR3
xxY86Rwwim0B2IWxaKfpaEgxTr0WMCYd60vk6W0rv1NUvxlHbj0H4XM3c4OW16n9kMM+sXbQZbW3
TtqaeR3qWQu1G55QEFw5NZ9NZhhpkKpx9PFegL5/ZI8seqHju158BUw/ml1hXlk4FMY9GPkuT/DK
MV/SR6DkhQoQ2lGlYy4Y3p+aTYTTqMovq6rdUND+H2ygyQhAJR1vXTzYTsfXpehCnmwTudMKoG1t
ojvK0sfL41i5U0GajFQ9QgdUH2RaKnXQzLTpo9ahkQVSZm+eCW+sjy72xNjw2Nq4wldO2Yk5yXWZ
0ZSr8QxzypDsAsW6NZSRNz1iejruL4/s82qSHAqg7gguTZBtL/wnp9MXWaRvAjtrneGq5NFucAK3
5BTtrW53Vfp94sy89N4st+b0S+9EnDlgaXHfcze9MRyVs9dmY/Brc330QfJdCtglGWaCD5o7sAL+
nljkwmVHTcb78LZqpn94EGMCiA7cGYi/wW5/OgF9SEvCCtjT0A/HFScnLkb9Lr5Hezvlr0POS8bT
aSNq+mzUOp/3P2Yl36M3PdKTAmafc29UeQg6CPBVgiD7QB7im3lv7/rrDAr2tmf/QIo+5z/tw08B
wSJu8HAn3u7K2YVIhRN4lzfEWhSL+QBRq7VQDJ2p0IRtrKJWiQ8Lvim76iZ02/eu5hZIqEKA8XjF
Qf/i5IetnoQ1V3FsVj9dBnTrKdpswGwoDIipAtz4cnlgn3jJ8xn/MzBpoQ11oH3NYGF8711jT7z4
rrxLvotvsRM8UeSAefhEvlcIJwFHcK8iL+Uf/89PkBY9r1IaZmHeOpMjeOe1b9oNcctvD/nt+2t1
S/3hJXCw0oprcepO19bGpltDK52srRQ92HoYoraKKVD2t+M9OqSdck/NvXV4/176agKdeq78IE/W
k+2zx4n/ujz8tYfnifnF7x3lnsYGOCISY/j0/t4Cw03/prnoI+Lh47vmQGvZM5xm5Bscdec42kUn
C02+C84Zt5Hs4ewURAj5nLZOF3ii2lE9RnZ86W10URhV21slvELpUE0cq3XUH3HkjVuFgNU7eCF3
BnuRih85gzBVrDLZgHmfWzyujZanKuFwyg6pfcM4lPY9BGDCDiih4m627qqt9+/ahQK2y4VoFf1N
qnxHKqC1KEkH+wO9thI3BLkb6JyGv+7eXmb6yIx0hgdwr+ro4IbrUODC6vIGujfvShN90dpgI9b+
lPI7O81AtIJ2RAdPi0zqGhWgFKLLXrLvA6d1Iz94tLzsMH61vmq+se+vQUZyW3w80V+IOna4SnbC
nThYoV+2TtW6xzz6FGnYTSLYAFroFsqhOLY93sB4miY7YPkTGBwbBw2avrqbr9hh40CdYbUx4Yh5
QDEKPQJy1ug8TpoaaSTBJLSTM7PRV3TbaRcxyTGfeRRP90iw/mxbw9PFln7YmsNGapxgwfESPytl
ZEpj1PWEY6WHt4H6uw++XB7cSnCO1oglKsGRwWNKih3VidpDuFyQejRNILurSgbWLy3MEkfkYb1x
7S1/TdpOC/5cB44Zyg5nyryg0YkKpqKmC/lhMNHaT3VjOZB6ASL8R19tZeGXoOqSNckRNoHWmGG8
YK+K0Cmy27xxgoC5pfklHQSYsW7JX/Nio5cXNX+owqqYVFVupwRmhxSpgMNjceaJBu9E8pLkEO3J
jaeh+8iC0OnTraLaWrHBRhyB2BLFVuC9pCs3IUnfQoBBOBrkFumdDpZfXS84aTwVyjGZp0AcgSgo
mv+kXcmb9FAbG/Htyrqe7CIplE7CWkxoWWudrG0PRWPuWmF4EzpwUzScT9Hr5T27eiawZYH2BBwe
kM/TC04wLRy6oWxxlaAhKhU3o5ptvIzX5lRHSzaaM0C3umTGT22ESTmpqlG1TllOaE4q+RwActlY
XhqU131RXAVouFZIvGcN4bPonEUcamgMB3wCW0547V4BthX9+7hazsX2dLBRGn3XtE6hWF41tg6x
g+t8yvwxGKG4p+/QHbNjw5NWmk6uGn7WTQdoYPPaqnhDkxuQ36D/CA3THcgLgx9J8TNFsZJ2lVOk
2e0UWwNX2gyFc7YRCa1lh9CoAFVLJIUJIgMpEkoJOqlDFV+u1d/ZcKPZXG9fK8vvogfwcY/Ftam2
/PLmWEPQndiUTr0Z0EZVBWyGIuUxUAeFoTjh4OWGslPL+9G+1TKIhHRAJ+66f0gLnxiXtk2UBTpI
gmG8G5RvrUiuTOur0FovyXI+BjUn09vGcNeO3vEUy0evsKgY22W4FbCWyPGBoDdFQtokrhmafKhd
o9mrYcINgrRLCyIlP1bgDX8P0zWzf298zeJqJJd7Mn7pnYu6WBaqI76GgaHHHm8+EcPU1UdvDlKP
BQ918R1icbxIX+rst2I9bdhfu6rBjQXhS+TJUYyXXCFNtaaO9A7zr39tEOWS6BnZF10/UJM3bGen
wBpu1ebXntLHNqXnBok1rRpJD9+bPUX9zoqvJojf2BCIGytehhueacX5nTh7yVo0DYYSgmHDMVj5
vRBVdbBbvdlwOSub6sSIdG5JPChhucAm4z48hCFa8uljY8YOKkk7iFNuHNmVCYQ1lP3AIAIHR+RN
k7QsH2fcmnasekyfHSt+0eL4a1tauylBgKBVh8v7ZPl+aZseW5Q1gxC2aUnfLYhN4HlBKQFNndBJ
s3/I8MMMUENLVKCBoOf0ElEg3gJJX4B5FTzJQOg0/1DVjYLm+tz9MSEd/0A3qkFfsKdqUuyRGOXm
uFtgB0XojlHs6Mr3yzO3ujNANwQlAhOVYjmPA7khAMjKGkMqeK8YOxHcN7GPBmWj+HuesSWaOrIl
bfW+sKdGDLDF5lJ9mNrq1o7Nx262/QrCeNzQlScd4ohcQ0aZjyKbHgLke7yaRlfQ30zuWyvPv10e
/tob8+SbpJNh99XQ2zG+KciTZ6MUP3K1usuy9D0YnnMUANMgcAcl8Gma8JkUeOyH77oJuvjL37ES
Etg20rF47aKnGXy9pzurCg3AxGtA60rNH+qfXQtVsZdc3ULYn1N4YQmO7UhpX+Qx6kAVA5rXXFB1
hh54idEp5MCxcur/VG4nV9zPHgQ9npSbLRbptUN6bFs/HWNvQxSalYttPfVpluxQETrkxr9M5fEu
k+KFsqRdYi2Ie1HcoVf8SoM2WDA+s27/90uGDD1QTjaKBGeNqbMoSpT8YCcOHUv1WZgeSrSwbQJK
P73KmXM7MiQdG0L7MTYgZuf01rsadb45tcguB+xbGIHBLnsFxdRes9AaO7VuLl6E3j901H6psFm1
Ir1LJtWN7S0J0VU/dfRR0rkpgYUY1QgfpVKusxuC0ExYfs4AVUbTzzhtnI+1vXM82dKiKorSKY2O
ye4mlBFad+zdEtCkf1lRrCaQjGgRkSuRgzoWzZgAOVlXTsSqXVAWnALHlmob1/H65P0xtPz+KKNX
JmbQT4lAz0Txi9D5ARRKnbWjhdtN70YwbFyOa74FTOD/GZZ0HTdDJGKgdnEgDANJAK7awlfQIG6r
7uX5W/7Q+Ub9jyH5Fi5zKJjTHGjkKH4VKEBkqpu3UDWjL3XkMiu9Hgf/ssW1LCWiDDAeLpQQaKSW
buQ0AAj0s49izsf9WI9cAzKkAIVrRsq71Bgdxax2Fv3VdR+0+K2jExmPL64WtmtCxPDyx6zt0eNv
kVZ1pnqdFjmubjEk0EoGFMMdaiNySRyl+8um1pb02JS0pBUtMyshMJWCriTrNZAMdIdkBpnruMXD
sjEquTl46qpRH9GN4FBNuS1rFE8MfW+yjVLh2vv8eCHP6CjQ1FayAGYg/OJ3MXlRSoDnaesp4HLK
Wt1JNYACB9MfGcrbfeKxGCVYAubJwfIuT+7a6YRXB5OsBYGvM+YZSx06pabYxiIcnKxsuAk+cGHT
m6F9izVQ3RTz1p21FoWBAQkgFXDVLTyepw5hQMDXRBa8qTEZ3+ymi7koE7Dr2EXt1oYOIrNQ2zis
571BSLSgse8/yr3Lwh87ISRilCxfogAl35HCZ/NrGNyRyW9F6HXNo65+tYwPW91dnt3ltjpxEpJZ
yZPjIW9YuQFeBZqUO8XwLXPcGNnZ+i0WUNZeUhTAesiViybUQkMIUE0ZQ+EYmqf13xLFJ8q+A5Yz
i7egAmdnEeYgQIlbFrydUC6V1o7OUCC1ImSLNA0JkcFJWuKI5EepxBv7cm3mjg1J8ZOoaBEKBlpG
UhVP3Vx8NYq/BhkvY4G+KcKZpagtZx5jEmSG1YPeI2q/W/AoNViTN3JIa6tzbGIZ5dG2o2qb1fmn
svzwDQLKLIY6D6FOFzpt/VBrPy/vttXFORqQtMnt1FbrOMDiTOmV1kDPjVV8sFBg2BIT3zIkbetR
SfSuTzFzSXClWd/67LYRX1i0cZUvnysfHkBrQKOG6s3SiXw6eWMyW7O50EeFmQVxLOW1qmowVhUb
3nhtp+E1CO8ALwimUWlLB5FKZ8LgGqw0Idcqen542GrJt8trc+7zsdtQikE/0VKQOavDqG3Cim4A
ExA07350teHr6IdVoMM2UQAwx+hmEG/GABDF1OzsLvRCHCmrCp0MAPuNT1lGJE8suEKNBQgOLyyz
BhmVOaC1PAep6twS9Nv3I09BINiQEmq8aExDt3wJogC7gmdOZqcEZPryF5zFTp9z8ecDpGNh2nWW
s4UVyYSSdNHtUnZdgLIaaa4wV72uLDkeTpdNrm3Z4zFLZ4MGQxJWIbgi7Wbcxe2biP1yMNy5fbts
5zyDK41NOhsU7/6YaRjbRKFuXECyqhrAacyaqxByoBwJJJe1b8ac+sNQeAkqzZlRbMzv6nV3PFrp
6JC0161hmWABdjLAxAkgKsT6PdP32nybott27JwUXWDd38b6n4O3gQmB4JsBUN7pkbWMKUqJAbuR
luxDZnO7hIhr8tRabmK+Jb17ebLPIgnJnDTXdQmhboXAXBjNL8VUez0xr6oOvKoUga9mf1w2t7qH
KJJ8S/UP1I5SfhasjIltiSpz0s5yp9otq7tZ9ZNpCyq8Oiz00YObGujNMzRgFM9lR2LYqfOn5VD0
tY+ipmvVt5bYUJJbNWWD1d/ADyr/kvOrmjwym6SGK1A1Rw33huLmwL4HP2Pj4fLkrV2FAGoClKyb
gKXKbW3xZI1tNzWIHFqvpa6pPfbpvWoODtNuxF8DzrExjo0tH3N072pxWoURg7GiFwUQapqK/hrS
HvTO+OsmR8mU9DpJ07kmuQZTxnDHpvdMeVDnLRmvtY0HLm9EeIjTQRIprZImLJATJ9gQFWBWaVc6
C6FzpSvc/qfRHFnSTycugQz9bJewFLYtV4yca8Fd379e3gpr7v94ONI5SuqeqCBxQ1RMYl5DkaOO
uUZ9TfuaTzUX4329VbpfnUDgPpFtRG0F8cTpsHDZhF0xgfJ1jO5IuavUQwz+9a1mpy0r0q6bFl2C
EbB1B+zQNgcD9I85m69iTb/PomDLxS8rIV3iFk4sWjcxHjgkydVGhm5piYXOmxzBQoP012BX3Kwz
3pEPlikH6G7quH7oVdj10IPW0OLZbHzDypHGJ6DXAG1PJl5y0qyOVT1N1fIJjHzozOsbt6KHHm9I
lb1D0/Tvnb0FtWJ0dqD9Fs9H6aDpYizFvLwIcgqirljZoXrxlZjj3lbK6zw0txg+V+LCZWLJkkQG
q4nMWDdrzdgZBlZzVk1vMC0PuMrL52BZInkJdZ2AJmCBDENH6nRXglM7mxrjk1/zRxXe5YCwJNkG
tG3LhrQnSRarLK9hYx5QTLZ+pEy5Qf50d3kkKzvfOh6JtDZDnFIDLXi4RpKSG2A6Azu08aS1W+09
l+2A+/t0xsAxrmtogYPaPel5qd5H8aFLKjAhbUSLn50y8tIgJwDhcfwHGIXkonR0+tVGg2f13ABZ
xrtmQoE6QiewG2hjHLm2VUall3e17QVg/T9EwzgcRgF64DA2ij2JOxtQL5NBZW2IUne26sGfoyjZ
wVr3u1BTFQjDqC4erNYOci9tEjW7jsc5ZDxHK/PgtTh1bN8VRqaCVQ2AlDSrdE6VeXwJhll9TUIR
3thxNf0Yw4wFj2mnG6+km4AQipSo4WjzDFHZ0sxfQZwi6Zrpue4qVl/4VVUVIDQbwwHA7bHpAr8J
Wtbf2E2qQD1RgO7D18IwemloD1nPpkYitSjL6LWaLC3mShjkBcArer8PKr3YDUmT2BtHfc2xQIth
YfMFdg+aNtIyV7gGcw1cn0EBZmLqNwhfK4KU501FvNz6cnnzrh2RY2uLpz0KFsKki6dEhzVWD7xD
/7bSRiAX28oFrO3dYzPSlhIpBAfsCWY045eWP6bBl757r8uNqVsL/SHrxXQLTemafcbB1AQ0so3I
ROhfv1eGq+e+Qe7TKIFGw7WS+Ky8t+sH03y8PIebZpfRH03i0EZhhvcAKGGNX31PeZl/yQBhMXuQ
1UA1ndwLxWtjR+kOG4ZXVs/WTBRaQcn/KT5+atiqZ0DxCDLvHYvfSflj7qHTQB/D/lsH7XgznDwL
D4IwpYexvZtT+oir9DBHYGIxmH/5WxZ/LTmNk0+R5qBtrExpNXwKQTMIN0rqKhRalkYLWdQyPUBX
YWOxVwIpDBw31NLyCPJAye0GZlDEJB9yJG7NpzIrPcuqUofmwV2nlB9h1+3FJJ4qsqXK8gl9kkd6
ZFimWqK5lg7gj8+dvpwPgZoh2LFyEEsqpL1VzX4cEAKlyXUyC1ZepZESXKuQQImdvhLRRzAZquK0
qamhDT3vH1R9SvYJmIxLDiaqDLx7XdC+Rikdn/sQTfI8IVF9FQ09vQKsLXtQE1zIRVhuPFDWtjCi
UrC/QV0Kgjaf5ZejLZyEs2ijHjwAmtL3UOXtblVLUHgF8gqV+NRrmvQrMjIPNPPBJo0OhLH7uLyB
ztm+deTDgb4GlwWWE4y8p5uZhZSJ0e5yx5y+0UrdRVr+bA8AKyTZky0iyDmrTqb0jiYarkXjAxAu
vKXxU6s/kS65DbSvI6tAgb8l7bUyN0tnNJj9cc4gYCPPjVUEBmnUGnrPQIUjZkeNImbzPXJLPCgj
r5pVnkxvI4R3M/Ee1PTp8sSsHXJgNAkwthrQt/J1TCIG+aRYhd65kr8YRuTbgj2b2lZlYsVFA/u/
ZMWQhsFbQb53hmQ0aY1tPQ0zN/Vdv8g/R37eRRuR38pCLxlH9JkTPIahwSpZEtoAtLY1Af/9X5xd
2Y6kurL9IiTAYOCVKcfKmqur6wX1VNjM8/T1d1FX9+5MJ0rUvaXzsrdORdqEw+GIFWuBrAYvb+29
y91KcdMJw+CvWusHrQ0+foImXwJhaIjCJHzHwq0MjCb+3d/u7lzJR1lDB1oUbSAhR5QTiFPhYKEc
p0MJlG3bMXOSwbltZCFm4MshuBq4lVDSpXO+fXa8pMRCgsuA5nX9u/uX+Z+njW07e+d5tLfM3m5X
Mt/rjwnMO4a1Zk4YnGsRvtmyziBDiRsJnEe2wt1B/1DVt6H5uL2u+WdfhsJLM0LQR/pIyjqHGdBy
2712GjERdtvC9bUyW8C7Z1Y1kCGpcLlxmKYFzECfScFJ643yaza5cZZskskL/loa5Sv+4FmpAVAv
E7GbROkUwBUQf2Irah6ajNfoAwICfntB18hamDmPJsKeRaGkd7Sp0C0vMcNWdiAElEawnbPTFHxW
NfdHSQuhQYT3+loNb2kz0b/CdYlLE0FeuDLzHKwgUF5ChMWTmXd3KqYUkRwFw2GK1xpMSx54Zkvs
JvMe8z6MwxaZgOlUMEk1HAg/mGuvlcU1zfP+6AJawCkLt0bMKGrbFHlHiqKNAp45I/Hb8ZQ0H9ka
mfXyRXBmSzjFQ6fVUNGCLTxekZP/kRXk5Fsa5I5m/JxQ4OZgXprRoy+3fWZhjXiKWaaKYwDRTpGp
SrVMXhtanjl9+hlCQEzNcDNrthztDSvy/sEWygyz1oAF5KMQnKW+SjPIyWQgJAc+T9uo4FkpdIfV
oDv6+4aqMo+eIeVQMFmCJvzl4S6asVTDsYStekOhSAE2wnpQ7Kld2b+F/tOlIeHMFWSsaDLAUJuC
ufduKjYD+a2aHrR6MqOFPNwBPRdZfcvznVl77dp49HWqCvNg/wCRHoZ1sOLLdWa6lYRIRjMn0Ht3
phRuOHX6uR9qPAMI7Kjkd6xvbn/HhfN3YVO41wiimZpqsIlZYd+KfCUNtgbZ681aR21tcUJQKcpG
j4qhQgOeRDZEUrGo0W7jX4oO3Rutc7jsc/P77cVdv5EvNlQTSiG4y0eghLC4zEDNbd/U7qR9TLWG
Rz54P6rd31tDWooRHaQHkAUTPt84yF2FMjoe/jn3yFg6cXWUUOmLy8EHYbM9FGsE7EsH/tyi8PFA
ccqz3pAzqA0Xm3r4IaUggTapz1kKWbC17GTRmoqHM9otCkVidume4EKNGHgIMqcZcnfMDFuHbDMf
c1cN3zJp7ZF+9e3meTxMTs8K0bjUv3C6Z6lQ0Kt917aKhHarI2HyCcI3jKpOJN+Z0SNebLe/3VWG
MlsDtQLUgZHeXV0PjGO6KglgTbJ+YCzO6bWVFOjrIrvIgQQLwqUQMK0p8wj9CLqZfvFtsvOn7R+y
kfbFG3d+dnbsUFt2sbn+X+tgwzI1EFIwTIXkSFUvv1uX1wYvQRtvZzJeQqg+NKc6f4vGCB1tMJzU
26L/awlzwaRw2yYpVCw7Fe4Rjh8JupxyZoOQCkNMhfKjMyGGE6ycvavHj2BQ2F1Q4TddhrqtPQwn
U/UJKDgU/rehUrAhXEPBFE6pwWCDISQHoQ/eTlsC+f2aGsGSL+JxhUoNCp3wRiGOYCauZiqHnap4
SQj0BNf07Zc36z8DQtigcTNOaT4bGJ5RkVCURzZ4f3+eztcgRPtGH0kUNzBhMkinQRFo0tZ8bGWb
RCn0XIlQ1Zm3qWbU1sI32fonn5qHPecs39CEbCAYVNqBoQhriGobpI5V9aTSp9v7dD1uMDuViYYl
sUBweJXb9JRRiXZYBX1VN++dG78lUHjdKJt4l23qbbldsXd13wv2hEWVmd7KagF7na88K+/du+o8
xSCVdtWHY39Uj4YL5Lq7YnSOMGLsO1+k4NFaM8UMADPsZBi7Yak7VeVO1qFrnUgDnZpxz2aBWYAc
QU0KosXb1hf9xAQVpGXpqAOKFKRKGNPYqLBiI7grUzAE/O0b+mtH//v7wmkKu66L2hR/H3LZjkY6
jMXa8nSXrOkjr61DOFIliFT1cQ5xOThcUmUbyGuIgOsJ/MuliJSildZKUR/CBOocRuh+8Mfp2G1/
QSuNfWagUaF+6hev5coGrpoVEgseWHwaepi1VGd8ekw/ZYfbKTLCQ/8dhFzp7tVyU33tgT3v15VT
4vApkNFAmiG+YFq5lWT0kiR7ssABpv9SN+PGvCs/G/cF5NL2eM9wFkIXhCav8mFt9OX6eT9v9Zl1
4VIurRqYiABHYgQJH/Pyt8ZuKkyQetJG/cZWjsD1xMiXNf2r1LOgRJ6nXMmnOQWIjuVn+aY6KIcf
6E7ZDE/5+7CvbOBoDrEM2oXbZ29xmTOiGHoT+AczgJe5hxlNw9QPWOYQ5zbV3QJthuhUEeCad4Xu
RsGpXOt/Li7WQGtfA1ARl6j4DK7joGsLCYtNU+hByl7W2uUmO+hPid0fRx/8YI/9dthE3l9jG7DL
54aF2Errsik7GYZj69TI9qi8aMAtlvpKDF8KBOdmhGiKb4k+gQozsvrd6Of+0Z/bX20xVz23IIQ0
yQgCNQDe00YlEsO1+8LXHhrbDo916FLbtF/rbbZ5JDv9Ye1cLFxPBO1MGQy1BgoZIluFOhRMn6oR
8hf1q4JeTQk91N1gvd1e4EICBCu4DGaoxMyodumVJEotHYypiHOal6F5wqoY7Wu2Us1d+E4oWsxc
NahKAoUiBGw5qAzSZtC6iKxXy3iU2Qou7Ytu5iKCoQKp4z2GqU9Qe1+NanZKqdcsT5lzGFzTCbfW
PbHNTeQGfmk3Pj/EXnNIHzVM9Q0OOHPeHvqNfqJ4aWR2+lDfI9YcAk87naZN5uQ7FXxkr8nKHlzt
tPAT5z06e8UxkzcSAL0M9BSnuD/E1CPB3x4HmMA3xIMbAxPzxOqliS5UFKvqMwhZRUc5edL+mvpi
/vvo6VAA88DnJQ7ESp0MipE+Z05DPpXquW/2PSaKepfxlYVc+b5gSNir0ApwLkJo8qr5ZPfBnhsf
WuLJ1con+dKGEt3mKxcCm70BvJwQP5IJZUmSt1iQS98G2/CKY+yR00fhAljhhJvmyPcdqMlA0n7S
H5MnzGS6yAA20kvurTXNrs4IIOtfbIpQ74ETi+NaJM3kFIrUzFHUT3B9tJhcun3UFzb1woAQytIm
UsB8DwO6cT8FPkt3BRCpa7iFecuELUXXDb6noy2ggtrw0gfjIFUCvZmtlHdJUNuZum263DETdFTc
2wtaOFHnpsTBYGWwcqIMMDVMD1q+aet9Z64kZEurQTUE/CsEM4/odl2uJsmZBkkKSMMp2i+tgKTx
IahLe26pro2tLX3+c0vz1zsLD5lKJ+CLYCnX0b/N0MVeJZG/envAw85NCN5uZaYs54WG/cJ4MWZS
bdUL3MKrw82o2mCIc6bftz/Q9ZNOsCi4XGgB45QMsFhJ/qy4a2tO6WSH8Fgi1dJ+6aazBoa+LlwL
JgX/a6QJV4QGk+0+k+4KtEydP5YzOPI71GT10VZSV3LHze2FLngiKtXwd6AaAS4Rm4dN33exVuvM
SVGhi1816kXVCt7gq5kmHCzYwOQRgSuCP0JwRSLRqcsGypzOLU+hbdjm3rhPnwabO70ffVI3tHMH
PHDH7PRJvN4+AfYGPWeQ//V2+PP2eq9n5aHcdv5jBG81q7TWm9xgoB2MwJ1tYZITIs7udNQc9rPx
Aj+zh9LJwR2s2hQCBSv3/UIouzAveDLmswKzCbAXCfljamDy0u0yespBBnV7ndddaGGdggNHca6W
9QRDo0dsqIKcKl/1kpfcSZ+arbKdNq+do/mJTTzNbU7Wxtq3WzRnVnhQFpcLgnIQieHaRWJ9GRtM
s7dyo7AYNKjciDgRUk/zfqpXFrsQgdAtnic7Qb9GMCN4aaXlROV0armjg8NIeuGrfBILwfTCwPwD
zkJcFaKexxsYaH7VCHKWnez4IfTMHfs5neR7fRM6KfM8a6fsbn/G61FofMbzpV2dHV6qZQfLtZeD
9fVd+2w3030NuQ5Hv5M+ymPNca+vZfBrGyockk5tM5YqsFrEfp0+NMXn7WVduwWwR+iyYHEoZl+l
e5z1FqmrEKjTSG22VtCcTG2qd00OIG05sDX42PVbCA2BuScwU8zO2BphPZAKK+K2Q0GEEaf3gPbH
FFzj9j8mcLk2qVfZI9SJ3+IXlAxC57eMLs+Kh86x+zIE4gdggALxGzOsmiZ8Rki7SjFAg6jbcwSb
Odpp9+FDb68WCa6/3KUhYaWlFiWJymFIf06OQOVCBwDt6wPfpc439Zfqm2DVXclFF3z00qYQ0+I0
m/SawibAqy/yXna07y328495zx0AdO30Z7Zicmk7kWnKwEJaOHoig19nqBA/mmfPdJC5aJGXMeif
PAACKUdu3vR2sAbUXfQgXJPQsEGqgZtS+IDy2NFImhgmQY/EjXYpxBUsDzcHuiM22USf4Ytx15nO
CFHr4VcLla4VB1q4RGe43n8/QPiw3KKYrzbwA1Kb+NJ2wiTJ0fxsju+/Qb+0H9zwMBwwneABw53b
2SF+0YAndOT9qZmcMrCBy1j5RYtn+OwHCV8dj61hsiKO4sLo0TqHEJ/PkSqHf630h4MLOB56lSay
WGhPXsbeOpnaoG2D2OHDvQJx77r0++KhVWu/6H/cDktLbgWmaVDT4ylKrshfoGoMBKYGU2beWo9x
Jg+zYu1hGuNqm3c1iJrG/iepx+EQ8+HXbduLBxesM2DTAC0zSAMul9mH0FOuTGynjtgUGJlXr01N
zzf+VQzC6xP1BoyyAH55aSGMSppkFAQE4NLxDAm5j9EcQAj8rTFGpwNyx8jWJN4WF3UWd4VFRaTl
rGgQGXj5EIHnsFlDIs9/QFyTPqOikVpASk4k8+3SqLLMEhNWQfYwAS5WPrZrLaqFjHEGcaF+gEfM
1+zg5b4ZTSkVnYz6Of0Y7jH2UW46H8WZbhtuDMsBHMHzenfEYUvdtTO2bBtVLsgMzxeHWH4yaTUo
3ES/N95GrT08Z77lMFxhYGMBcbVTutafiTrTHdhgJ7s+tCtxdjG0Awjxf/bFZoIc8YJoA+xDh/XR
2NEK7yDTxaj0pvd2k9MzV3Gebx+E69IvDvy5TaGwxwe0Ypg29ytyCNmgn7Q33iEV9jN2yl8DFu+C
ldoLvhV3a6Xf65HmGVP2pbJhQVzZELtMhZq3hTmGMabCvxmBI/Nd2W2HcKObeKFID10buyUkTamM
Htfm9qqvo+mlaSFdL5pBaTiBadUYdoPiAVjvDd0TSJFu21l42F4ammPgWSrbcFUJsgmGiiP5XfnT
e7rXduSuwmPI03w0xdcYtRauzguLog+BeglJiQyL8uhoH/kWfND341341G3RArsbHGSyTvYI5NCr
gutzX6zs7II/XdoX/CmLlEDmFPbZTrq3nkM0Z8u3CJoN5ssYetPWiO3MKV/UE2rJtzf7OjpdWlYv
91pJmn5oFBY7k4m+W/yNZYXfrCEVry+tSyNCWK8C3kd1j+VNCuYgMQJSq8VTDTmavJHfQqWx06q3
695aCw0rHmvMsf/MkQasayZqwmfddEc52qIB50CiwrKBklLvoa2yVw9o07jk5R82dS7TKQCYQdNT
WG/R17E8adjUIAGDcrSp8rfgrwF1cyAAXADqJhbwG2LYVcuwk7rZRmnRbtvr1p94Uu4baSy2yPH9
f1jQf8bE89FZJEb9DMYY+aPL3oRbONTWDsGMkru8KC9WJOLwDaajuUdgRJOOAVQ96DEyOi9LiV+p
+1rxpuLXKgvlooecLUxwfxZN1qgEsGlxNXOrJLrTu1FDYy2XvJyoayQJi6ftzJzgGKkcZIORR3BI
8sjAYdthGGmF9mHNhODzzIrYZIQcn8r8ieoNANa2EW5vu8N1J312PpD4YzAGHSeMHF8eLJC06Fqv
Yx26dScpzlTe5RrkR+2BbINkp/MXQwqdULZJ6Jf6vZaAcQKEzSt1qq/O+ZXDnP2K+eOeHW8rI8Vo
9PgVQ7WTia2ywVYrz4h/MIhltDp6Gy5lEJlfS7cWnebMrpDuswqqk0UNu2P0rFJHjbdTwV3KV6LI
dVMbuwwzUDnGlA/YYYRdrqc20rMAdiQNmBUN61BotQ0CICEDzCdDdsgpZcWVarJnaxXR2U3EvQVW
yICKJ6Yd0Am43NuSRBws8aBCY+F4IlKJmde1R/m8TVcmUDrCsAtI9MCAI5jggQ5tMiwvLs09usCg
7YPixUA+aG7swrU7ftFb5krV/5rTxHnlwTDLfFTj2EnwQjP+FIPihoGt1U8FaJmqrHJZ7qdZv0PC
ePu0LLnLuWFhKymX61ENYTgDlXVJ6C7kFXoEmDkNV2eZ5nh1tadQtUNTBS/Eq/QwaeuhzThsmUCX
2h1B9QiyZZmeuCPtbL0YvPnfVzU5xUqyhfNhHHpNoWlez63fIOSJgCA3GeQC4bZGFLwAEdUfUpqh
uDrlnZPJBdgJpXDahIM57guuVvfpUG0a1GFXCruLuTLG4yjY0WbMrdg4UFiSYooHP0SmmCpp3K7d
RsYvqfFj3Q81OwcBHLj3OzTlh7UIufjNMRMPLTWwFphi9UcdLSvtaYk94B9mvInJb0vyEn0lwVmK
9aB7sDCJhLaILtIiRNJApLyo5jxD37c03zJoafbjz9v+u9D1UWdOCQQhCHqjyyk4sJEUXDEjpFFq
hxA7BOZbZoB6XW8K2QnaRH0NCPGjJoWWodn/HIr8va6NR8COLEdJyWvQaGSlX7MYGik4fTGNhR9l
iSMM3SxhqlaAocd16gUkeMIE5LaZSkiwNW4c8EetTT19SL0weV/ZjaWwhRoIUB3wq3ka7DJsqXHa
d0RKYLp4qOiw4ZX2MwFPfto8TUrjKiH7YwKEBDBGB+BuV3xvItxCfaXuaj1GooaejfX99m+aT5R4
4vBdTGAzIPECuNflTxqNuiybEcGaD9E+7h5TMm4SHeOgwXDKweYVxOWK5y3597lFIW8qOgtKNRMs
FtFU2gTpWi0n3zmaG/oqQn/Jy89tCUmTIjUgF+1hK0Y2bfXcNoq3ol9JaZa+6rkRIW2qdInVigUj
I+JjFJU2DzeStQ/wkO+8219r6TV0bkpwoDxpWpYzDIfXmNytM89KbIN/BHHoqnjnjWFrF+1KTF42
CdEPTLoiGhHhqo36gscdxerkoISlyKlidTdast1S6xTQ2tbT+1iaViRwr8UKkcCA/QClUWPO3cVJ
5SRoqaQmiE/ahn/TUHnGM/aY34FX1TlIHsTwdtZxcDX0OdK7wp3s4OW9dIDD2vOX4L38ra1846Wc
BoyZM+sVmDE1cTZPSit9ZAqCMupF4MUxTzxczdkWnRUVUvSpiYr8ScgN8yydMB5aIyQ/ak+Kn+9D
r7PcAXpW6MD50AjobWcN/LTku/NHBcnEXPkXR1jyArWDvG6QYFBjLB7SsesxSYmoqbs8KUAMGjb6
U13nxhrp0NJiwX6swyp0WQFKvIw7VZHirpe7GJ35+5j4TcaQc/9DpIEYKu5RKBIB5Ca4rtwMfcb1
Pnba9oc0nUL2yq1Xavq3z+TiSghwKIBWmsh7hQgKLa4xwXWKA2Ly57bt3qIKvCP95N02s5iSYPTH
gDI9PORq1hwEM0EoDyOSUOtOZx6ND33mj9Wmah9k3csVj+ChRI9K93Lb8OL6zuwK8ZoNSst6Ns0x
FPXZONqR8ilPpZVdXLqHzlcnROoo5FOY9thFZkAjpiLGn9no1uJa5qhFZvi8aBW3zLKVoadlu5iq
AkoRpKFieNP7rCQ1wP/OBBgKT01ot1N3nKT7AOISmSL5lH7e3s+lUPIlP/q/FsWJv6BJeUdAHeSQ
HCT80clq14ZRF1OccxOCS+KFp5U0hAnTDEA2h5PlsfAh7L8V1AHuS4WoSrDWwlu6J76G9OcmMIgI
hcMW6IVeT5EON+kAitW/91nuDHHvEsxy8WrYN1p6lPtxd3szV6yKm4mxjSEGTw1WOtxPxX3UPqjs
rZIeam1blU65NiK3dBbOFik2ZCxitTFoOTDCGIGo5cAI+pHsH07CuQ3hvOVDldNQhQ0trqHuZesa
s1V0zarRHRtv+pf63Lk54eCNqRmPpQxzBvuRYJg+G7xqld1n/iNClklxxGYc8zylRAUjJA6bskYi
4bRQtue+onbhd1VW6S+OSWnfypXsecjN+GRARWpyxiqU7gG7BLynj8P+yMokOTS62a9J8y58zlky
QZUBs9ZlYAkvLyEzA/NWg/c1qlC7INzXBuS6u1WKv4Xi5KwGjr46VAeRYQsno0qmKicdCoV9X+pH
ySzVhzDVD8nQ41FZWZuxU3sXOdwdWkOjzaJ8cm4fkqVlziztyN8UBDmxBFsZRl2kCR6zgflsag85
pDfW0KXXTChgQz63IYQc0hVTZqFmjoHwyAGbpqc1oP+dZNcIKjBGSUcV4BfWUZsrmDomoFVLwSeV
KXYcDdsxQ2udqHYjfxioCd5ePV3wvfNfJpwn04jLAMz0sVOF0Fx/61ucoX241uFaiOpwbhOTwECj
ol4wf4OzgiLtkhplBLwq1eozrl5Y9Xp7FUt/H0Sy4IkCISS46oT9pTne8NTA35+wTyNI4nHh37aw
dGug9mPN4wBIdK9SsnAqg0aHgpuT04PVbIfaM3MnMb5rTAalzGboUXJZgfEu1QcubM7X89m2VUyn
SmdluAyfLcUeN7qt2Nr3fGOdJvSc3+qj5Wortd+l0wAUnWGBgAI0G1fQYUrSRsvn55p0TOhGwqMN
9HS393LhWqLnNmafPF+WImP0rZmXVboKAFehO6V3AX+VoS+u2tBNuW1u8fShozPT7CExRGnj0l4U
MEOpBzxPWqBQ5VcwVnc22iAOxvx8fjTvZXTwpUPjJ5vevm16cTch/gAeFtR7ryaB63oMaUvwTuPK
XmP7Yvgw+cpbcKmpSwHo+H8bgpPkWay1kBFAhr0xbL4NPfV7cGx9a8Ns+hS6ykqFaHlJoKma61YG
KKQuNzMtIX7CJizJVHAr/OrTu7FZMQFWevwR8Uac39MQ98TLAWf60kgTDdUYcwniDhIvXwEm1H/q
cty9aWZabNsiUD+SOrN2AY+kk5FFzT5KldSLoB+xDXKZ7cKoar5rQyD/KKM82MpKOPmRpENcHg86
ssm7MPCHUG33MuDJUAc1sgmSjJB5oOGQwD0GTS5sqTQrNx2j9q7hEL4Za1o4vG7Vu3o0pPuqDIbG
ls1x2pRKGf5QIyW5o2lbPAZFPRy1iDcP0AZuUZVihQUkQ2qBk73FAFYoqz/NKW4BXdPqQLVVXLMv
bcs5boWOn3Sj0muX6xys9AWASmA0ZUZt2lM+1m8NBaM5Nq5/wpUS7hS9VDwrwFvAbltT27JiyAu0
psrqyAmZf1kQ7TrIMLlq2WaZPWoscjMr7/2S6pUvZ72VbtqwbLdoFfQ7GqSQvpInRl7DZDL3Pa0H
EN0OGeFeoCVjYWuprB3VQg62YW+BTr+o5RoK7thEv08T4uoYygLXF02lbdcmHHyFemf5Ee34Jp0s
+p42DJgDWZZeIlxxH1NgBvd10WuepDDSYmJUg3oYByhJc0kSapjFlWPlG5lUPPXDgR6StFV+tEml
/tFyLj/0RhJ5eaVwvClBg5K4UpYn39KY9qUTWnnyOwv0YR8RKX2LlK7b5ZkyOVU/pnf4v7d3zDTB
15AY5C6QRgUNWMJ25qBGdyrXS7fKJ8gOlWgLfbNKlT72WWhFkCWtSAFSIDPp/SANQ2jbFEzd5Wrd
PMYRKX3w3lmNExEy7jE51X8YHYNmolShqWRKebjpwUsFKA00lR9M0MWckqCMoEJpzWmONYTPITCV
T3k20dyNClbs2rwsv4caZWiyK1X/Q+siDFsnyjjpe5UlzXuEmWI/mpJiH7QyecnaggQ7rY855FHU
6VHpSean8ag7UiAZj7pRBrtGqXW07jX08L2yLQPFphmaJ44WxWO3Sep6eEyKbuzsIbGCY69LKdiP
pHYb8EJSbGMo858gD2IvBPvC7JJV0nOo6HXmZkYHnHmkDc8q9CU+rMKKoGxhQUM2KqLsJSNd+UNP
UHkEtxEFRQ2LWfkt7xPrMbDCmtpZQcimlbT0YPYDABotiC6TvO5f1HJUKzuUqvxz6PrBU4B4eFHp
rB2dmGgq26maD4WXcos9kziIjinXGUYI8H59UUdV8vOgJcyWczkBD0kw9G+kCvtdkKSVZWc9pYe+
UINTSBoc4FzWIb42YXKRpUV36PtY/j5iaseG3JSGn66bQeqOXW6c0gqFL/CH68OuDLiE0EGreNzw
Yqr2WiXFD2M0AZNpgdxxV5o09jMdmONAn1iFKqU+gF8min9jJql/LQyr3aVmYgHQhmbBfYYyRgbW
JOYWVV79CM2AnRANW1eq0vGnkaqlP2mgsieYr2B2bRSAp03jGB54x/G6s0YabAAJTp/BR4ejHtVq
Z8NQuMutovSBt4zvtCKPnqRgZFvKiI7jEIMY1qSs8UKSDYdknDofwhjx99SqJVsbWeuBuNfYgncX
cho01Du3qkYDzQFFBTTTaNGW1kbDvO+0svd4lGle3sV6vykorSzHTCGNZoMysLbsHuIbjauyOmGo
W1SAr+iFgfmeDsoKHlhOG4IBdiP2qBInL2ZEUErN6kGaEML0ChrvtTYVjiXX8SejM1vjACGrtzK3
Am8kVfHd0IJm27Ek9kFGW38nodRsSx3yyZXUNl5lVIVL5k1nmTR905RW/uy12LQNI84fARMzjmFj
1QdolE07BY742qYSEGm3k4PF1HsujIECc0b4CUU+nMA6GGvcpKnllRj4BCsA9BbMbA1Eu3Rj68RC
bVaHRD2C2OVl2qsR3pYxMlcS7FXpT9mBMnmlDL5mYs7PzzI6WR/LqB9gojWfLcDc28qVx5Wu45qN
+b+f2cjjqjM1E5mpmX+WsRdDKLp4+pcv8t9OXSWmYNEteiyjQKgo9W9m/hGk0AxfK+8uPVfOv4jw
5UGWz0Kqw07W7nXyGnUrZbu1rRJSQqnE5Rxo2Koy9UrAxmv9TTHfbu/Vmg0hD4xiFaTuBdbQ1Puo
/VZZz3HweNvEyjZ9PcnOvrgVZBgrqmBC1d4ZpH/bNRHlxTVg5hO4a5RTcPwvXWqU23iUUzwMUmXP
B09KuS0Ha4+4+XiJuSx47//fiPAxOpKA4auBEfqY/sAM3GnaSg51W7/v7NYpfsjb27u2+Go8Nyh8
mTgBZFWdV9U7kHMHNnr70B0AvXogG/BwyMe1R85Ssg7IPBjvQNgASlkhvsimpJZWgzg2psB79A+m
9NjqdyFmvahze2nqUsg8fxcI1QqiJUPVx3gX6DYgrH713uzuey80HbqJHqhrOAwUEe/NHuLem+Iz
c3BFvGqKve1RWPFu/5Yl2Atkrv57owjLZlwaY2IGEcjAnybuy4CDKMZ31fomAzWIpUuFHY++1vm3
7S4dCjIPKs9s2IAMCGYrTGflyowYlOpNOaR2Uq3Nly8+z88sCME8bAs1BLs6oHvt+FEovxMg3Sw5
sClBx4v/spLkQWvW6HkX6yuQSwbVCBARmOUTzmId1aRWoq9PqzoJIDUoPGxNkFE64T3/eXsPV40J
Z7KsjagdJBiL5wlvvtM7v8XhN3Uw720H/i3Qfkfl54rR2TnFQHC+QuFc5lWE4n8Ko4zbZFv9Tvco
KzvaL9mNvGGTva6Ym9dwbQ6PDR083+jzCRuqyWUZBtIMLnmsMLeU7H5yJ7xrbCPF7K36EPj1Dk0I
8xTer3WrlhwIuKz/tyzsrlVNLMSYK2qK4IvbJZ/hUf5VvYGWfyUj+JIQvbVEYUczK+ZBxWBIw0DL
c/7mTxvwDmEqS7Pp7/ROf8KIplOdwsymp+rVXIlGi1UKNOJBoaphqu9K47PGo07VCnzQu/ypuTcf
NIzab0qkWY7lhA4EIx/GAx7V4D769i/f9syyEAd1i+UWm10Joo66fY+0WNlQlxh2/stkGGisbO7W
B/4z2nSZszqXuujIZ9aFEMQlImVInCOnfOvxJtveK4advPVusZc23F+bQ1m6XgCwgIolctgZZ3F5
SfOaJSqdkcR5cOLc7qnfFJu+vgvWWktL2cC5ISHudWM1Wt0M8JWql7Z6J+GulVdcZil4n5uYf8JZ
RhOVcFc+h9bJ2A0pgAsK+XuUMkWbHf0kkINA9VM4EjmGGDV1xila/aEfMaTkWfpKiXjpEj5rGYgA
eaVOa1np0DKQJvPYm8m+4bGr5NwhkeredvSlb3+eWgifpMQzlGUg93FGeaOxbViZtkYfISuYrw15
Ll4JwNJoINPFEwmgC+HTJKlOuxSmgsfo3lA83D/dvnG46pHfwdPtZS152pktMbFVlSIoswi2OsU1
tdOk+V3/L7kzyIuAlkFrEaOal8upBqomSgAwXVPc6VZuN+nKGha94D8DojR4kjU5Ndnc0ules96n
7JAHG7rG3bO4U4Awg/VUU/A/4cAYMs/Kup1bBcamD32pjO1orTu3tBJIpoGjApgDyAQKASYvJnBc
9oCOMFDUpsAS0dGGzIiyxri9hFGh54YEb5alqNLSZjZUN6DsSa14n6Eg6RlNXT+A4TBwqg7adx3F
sKGs1C6ddD+hnDgQSlzLt5ZOFppx87ArBSJLVOdOGjLlE+TNHSP2ZRWDWOwplA8NJu8GZaVDsRT0
zk0Jl1VWqCWSBZiah3Y4eezZGpRp2QJEJoA6nmme5sWehVWSQGk1mtssTb0p8hPpVg7TooegQf1/
f19MaDKIPVQD/n6Z/Y7ayA0zVDotwyN8jQhmaWBu5u0HIwtCLOgKBGeEIwKyAREWx+yoi8EdZKOS
r4eYrke9uZkMYK0NWw25F8b5EUNJpxF1+6luUdXu7AjsBgQqJby3tq1yagMQ5a0pCc+BQ8y5zn+g
4MRgRWqndt6LVvpm0gdG92C/YLlTNvuy2JI1gOXi1p/thxAA0C9AssPR3YqB96h5Y9NiBL/WNkRx
9++D8vnC5l9y5kSZFWH6esTCIkwskNdGOsmyd9vEop/OurFIx9FeFf20lzIIh8jAE0bqkcUKeu6r
4Kbl/frPhOCqI801NDCwX9C+LZ3/Ie3LeuTGlWZ/kQDtlF4l1dr74l78InS3x5KofaOWX/8FjXvG
KpZuEfY8HAxwDHRUUslkMpkZEUMx6rbYRhuyqQP7rj8oQfEzee6fHElOsFp0sBemCecNm0msVPw7
YYItue3uwZONhxfvh3oNRTYMClf+HyuGoKdigSjSBydF5pbozkTHH/Sls/a5Jdsie8vaayX/4+my
X/KImMtHmwi2piFEsLAKaRRmNaZbnJr4EfKeTZMMGBRilqSQel5V4FAYSeI9jASEwsL+z7VBSYjR
tJC5sG+S6Ieb9Udd7XdqnG5o+pNYFENLrkf0/lCq7PCH/snBcdTilIJYgyU2/0Nr0zCGGuDVRLcJ
tR5TNkvKYWcHugAh+KdOR6qWILDzezyGkFDbQ5IHan6VZKedp3MCjuCPRoGvhKGd1qfZtRF/G+LY
G+2HVgdNwNGGFkqmvimRrMvvbPP9AsXjDOe8B5uh8Gxd1C4eStqu9W3Q59g5+KRoDzE60JQ5seRQ
lUEJLtlbNp56TECBl3kzjmgHmQavYe4dOqclz/H8k5xE/F9WofvZsXXMw4gtIWk24lpkYSnRZpfT
l67YQnDYC8m3Jv9EqVEShtcN+43G/30Rhpsobc0Mc+N+qN3YUHOt6AEHgJdakovSWQIkWCXkDPyq
SbIJVk1RvhtxmiTVT7wnHcf4lf15l5UAJng9ZDRrPSthlNJtEnQop+SzCwe8fEvc/uxwFnAEr9eL
pEt1NBn4bErcAPWf1Avz7qEjw1ukD7f9NKAGNJnzVWZTU/blVsFR4MIkANcVEzkUGa4iqpYD3Erw
SFkF4/iltAcXdbWyfcqqnxHdXg5X5wwV3NzfiGKwnC2N5UUPSZf0w9zYRxDgOBvrsdpM2+KxrjzM
VMU79UpG4Hg+pCvACilQNKChwsEsup++lBu8Xyp7sLDeDC/mP/mu2ENPdUI69hOc85ZkJ64GT4QW
hBeupGMI8cW1jaQMQwA7+o2L6f4Q7LqkCSSrykPH2X5foAihRdFBRqG1QKHNzmrvrGjyITIwzKB2
h/hxVG6iaVdTF72Yvitrp1/d/Qts4fgrcsLQYgDsqDOvpgwgKvRQlWTXJPb+sp2rAWABJXzFPCtU
WkWAKpQBfW7zDgqNXp1DwMrG3JBpfbsMJ/t2/N8XcW2swqrPCsBp7nulPZQYbMOM5GUM2eoJsdPK
3KmJJ756DbKw6iHv9hE5OjLJr1VTIBdMVEO1wccvhM62Mzq0CqgIneCUV4Km+oplbYjr5zcon0zM
X2Lm3RIw6o5VuaMjFbG6V83pj8NQNcEwv89Ki3qGvmFz9VZoz2lRPl1ew9XTbgEshOqkLfA3+WmX
GNvWBRvkjEDShZgSiDybVhtqW5Iy9qojLhCFoJ1bTjLZDj9fIcDljTrZUud9DNmDVit+bqqSVP3s
EsKj1284kX82LtQ4ZvyApZ2C8Yfog02zjLtIhiEEqqJpIIRIYZKJr4Z0NvTUSZ3+xtsXhghxaso6
y+xbgPR9FSRMtfwQUl8z0ZAzlLI+6fM2y1/LBm/HzQ2uL2ZBdVtrkz5h2Wq6L/HOUN7T8D1sr83o
ucOgQzi96hZ0uu+r+NDG75d9cv1W4PwGFzb2MHRlkfQAB590al2Z+k1kv1p0D7KCLHuK62vNQm++
5LRZPc/BrgWCWGgOQePxNGLNdUXaMgFoAT3SMdZ2Dk2CQdc3FcTCWzRrVQQkc9JZp3VjF7iCsWMb
O6PNk6U5uZ6nBPz4duSFzrQZyxcCoUFteini3i+dFytVZYcf98yzw28BLsSdHszaBBK5kG5LGeZL
bsrillhfE6VBQo492dVhEIEqgjxc/sKrkXsBK0QdjO1HbswAq+ibljoPdW97VlhvNfJyGWg1di+A
hGCDRoih6WIAxSQ+TLgBOUqxNSHIdxlGYo9Y4abQihsri8OMbujVw/gagzJBCWtP62UPRDKH+fXv
i6M1TkG6ntYAo/pPrdqMhh9G6E3Gaa64ULnF0/x2bD2GPXLZyPVEEO+rmI4h0HoyhTBX5nnUkQgZ
bweapYiFfopedpMqO4cX4ppyr2cT/v/mYKp0Y2KhlZk8ZWPqZe7LZPyDKc+D5Betu+/vXyTExKrJ
lXlqGC4A1UNMNgO7Y5A+rOOjheZdArWyFk+j3caV0TKcTyTz8LhYCiFxa7PKtAq0T2FY6B1lrV1n
65Dysu/syfTLHBT1SuRp9KHLJ9Cdg9eaqgcLXO6G+mRk8dG1wufa/hyc96LVfRVN0xirPDKSgnVB
j3ddqf3TZs0miqDGUWqqx1rMYuFh1h9q8nh5CVdP44UhQlqIEaXUmiwYkrF71qGT/KvWMXWhBtH4
x+N5wpoJAbYJMe0f8gtTrV91+lMbjpDgfNC6OxN3CgVlXvJ82bb1zf/bO4TIGjVqZpsDvKMyQdCS
uns85Pn2KNMO+/9syN84YhAtTIx0Mb4vINeE0iO0LUo8y6topTvgaTLv+4BBIUEbdpftWzmkQQ0C
bhAMTnPFGpGYpHLbrNNVJMBVct2GyS40jzY8HteXnn6mqMWMaNcprsc8aHrmhYMkuK5cSIEPRSIb
PSyuiifr0yMTQmBGa/CbYVR3ntuiKLNN1Ssz0YOwdiCBNPmkvG9UNEZAr7N9tBT0ZcR36lRsLy/E
uROf/g7hONGVrunjGr8j7uZqi4rA4NExVgOzaO7CkibQNyCTBPPcuYCJ0jYKTJApgnDPqe3DrKdR
ahlIx9zbzNxH9XNa7i+bxX/26eEMCDR5Ory9zVHF+jmbW80ZJxu1IYxiTCzaqVa5wdxDBZ14PUCn
egvqJkmQXzNLA7M4l9NBAVh8gVR0DEgOJswap1u7wQPhtI3Gfy7bdZ4u4wRZYAj7crTdSI8iExeq
GDMCcBtwUV9GkFkhOGYy1Vk48o8DsRmGwvJ0W8v4W/iPFD/O0gjB53pUBlxFAQQp7hTSe1m4saPr
rv3jwufpWgkJzIDvofFt5o/1jTH+KIfXMH9wDEkdfv2LYJ4QVRZM94s9DvlkD9GU4Yv0+uB1eBPu
JJ98fbX+BRCnTsNkcjDaAoBqemqaXU5e4vBJl47XnufwWC3wJ2tEgx79We93RBJ0bPLVCllklB5Y
0hF45yq0fti0L14jS0l/zGbVPc8hjS2vzdJQcovQV5fSxVALagV89l1wvZnaOoakos5vtuVtvQsP
0Xf0VrQWBGo22QvoP3379mr+YTyRYHhzPE6m21xDdOnyBjh/oIL1YI50uFwUzgdxpMyojdmOqqTD
FSrQwZmdfLfBVF7tQy+/BqsQ2GKe0bF5GXTd9N+Y+mlIdDiPZO2CrRfHkc2edd2//PdXd/XCJiHk
Np1CNUw3dmCPvG6qvQ2ZKhr8Nwhu4iK3xjzNoJgOIGznVrEOkZOC2U3yJrS6F7hYGNjVeMFH2NLM
SWYQiQEjrxs/Kj5wvRyhNtvKBkHXcHSk6ug2gDo3NsWpLWraj/DyFHTozM52GMFjT1noxAOmFnr9
c0zjUjbisXYOo1RroFCm4X+WsHq40adG10D92M2gZ9v/jGzVoyW8nqDB1RxfL3+rNXdDP6KKtyeQ
hoJM4NQ+PO3Vg9EjpphjucshIz22hcSjVw2CMh+egUAb44jtZWRW0WNg4wTW9DEo7M0EfbxG83Lj
y+yeLltzznqPHYvxZxQeDAOdOWefq62gZ9B28O6Du+/e9BsjGEtvfBtu0UoC1ocv5zBsZ+ihfStu
7Lvpfrp7b/xp7+6JZ6BtuNxc/j1rq7v8OcJmrjGuP4PQHP3I+IhjWKKk9XIZ4byfVbBY2M9JmRt6
2AHC2Fq34U25U++7gOwxZnbs35WAHasb28t2DFbm18WmkymxrW2QpYmCu3YY4sIbDvAxO4LC0rWT
3IalEpS4aF22dA0I1IFwVmwLjNQLnlpQc1BLE56qR5A8qg+5igE2ML3JlJhXA6QFAIhFoI4sMt+O
pM6ndiaoIsffHcYwJIoZK1tSu1nbE3gs/xdEcAwbitI1OnN4cW7nJPfz8JSxF9xEMJL7x2I3/BBb
QAkOUkahls0moJzw2nYzKGPmki+zmjAsEAQXCPXRrhQGhMF8yxN0H90hV9Sqb629N+lbOUhC/1pG
j4BMEFE4CaLY3NuNbVNSy8Vtu8RwaOopuuE18Y+4+jLJ96Q4XHa7tS28RBONC91sQE0I7/PTvs4+
lUpSyV9dPHRtITjicQQs8qcBOAWTywD2aLgbe+2ia0O9TSvUW1yMI77Rya+Hr8v2rLr3IrXi/744
nAumgqCGp1aUmZsahW+EzE2Ocd//BsN38wKmITk4NyvAZNbBxKwlwrXXyu5Za99meTgLu2iuMaMZ
5bTzi+GVVUfV/XbZiLWQs/z7wtaZU63KmY6/r7X7iv0cjMRzpx3LZU8fa9FA56SevA4AtWoBZ9I0
qtoqfEAdA22IPUvfM/XgDC0uRJLr8NrnX0IJ7qzERWaGNb5LZaC8OaeBEb/WThJcXjgZiuBkCrO7
iHZAcdRjrjHfTV9tSDL8DYiBZlSut4Hmp1MXm3vQd3QuN0X/EdY+VC/9LqYSkFUXgI7H/0CEG2oT
obMqigGSdJk3G2CW1tFYkmpe3D9fNmcViRDMxPEnUpCanpqjV6h2Uw2ZJsG4uBnegcUnVDeYxbgM
s/JKiisd7nVg0IDGGhLNU5wxnRIdBK0o9xJoFFrkhZrEM4258VwMTM+oMk2YMsDT5dZulbfL4Gsb
dokteJ8zdUY5hHgF1ovZ763mfnY1yS18LZ4aiKYIcaixnw0zRPEcF/AX3qMTIeT0BQvMNtID2oNW
QCktcuiaMA10p3ktzKGXPJSuOT5ui3AYAzk17iani8vAJE3mBKcFocgcotIfKucaCn6SC/Kar3D9
RT4XgqkNwhdhEV37TAEPz4iU2g43egYRMlYGXeRXbr29/MFW7fkN5KinQPVUDjEG8VvfUFtt8LQm
7J6KvBpUFDly7IjLaOu+uYATblso0ZdTXiKTsNG8niaql1F174w45DNSezQB8wYEGMl411dSUcC1
tIJzrIOnCaMPZ13URqGF2pg4KHugDmu6j1UVb42+RtOtHpjajy7843Z6JGbLi57gK6BuGM2u4FHf
wkiU2sVg6beSYq+DzowyvJ7Wkt13Pkzw666A8VPOA8tvSKdfk2boP2wH1kHxAK2M2OnpVAT2aB4T
8D5kOdK1vqPgllE3dfYPekICtexl/Y6r35hLO4K+2kTTqliQzUJtrk10Zfs07Y+hBaU52/Fo0297
fQJ3CEZopnsKST8t/nHZu9Z8eQkshHI8xtco8QB4xHBfn+wLBQQKoyRdXNuZBE4Exnekc6olLLFa
uU1q20gZFLKbw51Kd479ac2yL8l9QyycoquA889BbImI8nJpP5hmr/LMJLq3U+grTaqfpNmeae2B
pd0+saYnu3pPtcafI4zz1dpRL2JJO+SqrRgbA5MxJ50VC56KousKOmahEwDBJ7SU0jKCeMymkp3B
azsT5GL/wxHrnmOhtg46bOAxBX00ErqptQo0QGrA9Mir6h9TImvXWztEQOILwUBVRzgS1RDMOc+Y
NladHyYGDXA45vumxD2QjuG9YZQ348C4YrcC0VdNl4mGrGWD6OI2Uf3kFzdxnGMa85Y2U4kbvfVJ
h3uW/wPp6rHdjrLphbV1BYehi7ZxzpAs3qgTbcSor46ru+28Vu2B0vc2+Uqr9179kk2vrTzv8dkU
U8eUAeZU8F8h9AxFPyHMYUVRUu7ZdsKb1rDV4jvN2jra1tEh5a6/6rKr6WoJd4krZBxjmhqKylqE
PHP7Y/QflH3bbJ3vj8qL02ySdtO8SKLM6tezQEKGmXSuTS+kcfac4TVG75H6ZrPvWNcmhFe0D5V+
i8e/2H7OAkmIZ5k1lE7CkZDnea7uVeoHmJnNUJJQrT6QLnGEZCMaiTE6HKfo0Cmr7ZmXecXReOhQ
kQ/q+zr0refLkXotsCwQfx0hi/QmHOj/W8MEFZEuvGvK1zJVPVc2j3g+jY0DEVVCMO1ZGOU744yb
W1IysxxRvNrZvrbXnrelbxqec6d9j55mn+7q+wqXS29+v2zg2lG0xBUurl0WKl3pDPDK9jNiBxbd
RK4kc9P53xCPiCWGsOOYmhllCgUGn20z3dNf6mMYjAfn0AbhU/msDUHhG9DNtoLoAwzwaJr3/+Za
u/wFwt7LKMHUd4bVnXX9Pp3VbZXPvo2Gjtm5Z3UjOXlXKRuXwz1C8hgOYZfGOH797DBfG1dGAEKr
W9evNsmh/VK/dI9cT3sL8/aPsyQd54acLLUwViR8ztC1m6HWMaMVJ9UeT+XXtpnt/9BjBAjha7aG
Po00xOSSa/e70hhA9VUgKc42l2HOopcAI3yymqWNqYVYwwmvaSrUqgrm1WlgsqeBZsFlrLNNIGAJ
qdJUqTpUcrFqemcGdvktt9G250jW7by9QkDhsWYRSyB1Z7YqCNbQeO9emw9j4G5D6BcO791VuM2O
7HHyZO5wlj0IkMIREKpaQjDTk/oR3asQtGnam2m4qW0w3dhBoe1cQ7LX1wGRbmIS2YbisACo9bgu
WVkPigA8dIAM+Dq9n4+Gn7xe/mDn9wdumKuCuMLUXYy2CV+solPK804MACfXSX4Mx7vMwX1Be7WH
fQ9eVNMzNR8FTbwZa5Kr4aqzcL0MPAobEAIXoItxTsEGCOi4PRZ97KugVYzpTmIgX6izjbxAEZyF
UZJaMUdpNyA1frK8eZscq9ei2kS231xNh/qJflMGD2oSkugls0/4hMwsJsXmY56us6Nk1+QtNNr+
JkwtrBMShrpIZmu2gDHmEeQpMG3ZS7b0aiBcIHBHXWy2aKiqRFGAgM/ohUrpM5nK0q9E8fwTYdQQ
5XJQR/3a7wuIPHT1uehGUNf6wy55zAJrW/vz3n7B0e367MZ+S7YxpkidbXv9bfLavS/xEe4Dl36A
4COjlTigk8cPGIObMHC/kqvm8E96bR/oreEpgV14R9kz4ur+Bq3t/2wWnKO0cAcscyR3hUOfKYaO
vTwf2us5Lm2fGBOusdn0CF7QD8h/SPzyvF/1157/jS04jaEnY2fXwLZvYgb1wsC9o1t7lzwUr9YN
iX1lh9FSbZNsicSXVqMN0QhISdBIjtEwwZnqdEBXM//SiRU95I4Bcc3noa3BEVlds5b4xag+NOPn
3L1ANA6tsrJq1NqHRqEEJBLoZscTkHDkDko+6I0Gy3OUZelWJZO6N5liYb62ghisU2rfLrvWWgzA
QmM4BgKDCOZCjBuTQetiBoPd2NPSCvyqd3Mkm4BYC3FLEMF9gT0mlQmQ2PhKCIhS9xlyor55bvuX
y+asrt/CHMFrx7GeItaDuqJCCtgPoFAFO7Geo5bYvV9Gki2c4KNIh+wMBKfgcnA/oggCvU+EbC5D
nF9gsQ+IgSZF6Lu5XJXmNLSZYC5tFb7taxLM1xgdDPJr5R/rODz3V/HuMhj/W2KIAek9OhbRzICU
VsDS9bpukwESKkX4QZJtSkAiXYFWWPUG98NQtnX0eRlwfQH/BTSFMq+T9ZAOawGol8bGHtGrYHfb
HEzGl2HWt/Rvw8Tm93RMdG2qOc6xYf5zSwP9R+P4DCTqGCvQaNBsLyOu++Bvw4TMvCotrdEL7oPp
1i42phkU2ZNhSkLV2rG3+F5iG6tV6GXe10Axmrcc/FmV5FVB9vf5vy/OPDTkzWOUq2hhGTGBFXkD
laVXqx7H0zpQ3eN1RGTmYbTN0ACnIfEhT003+XR8aVQTHMSgTz4kE/gJE4kvrMYh3pYLFh20HYlk
MlFXEtCNAtHVrpMQWpR0W0SDN/R4kU4kXrC6fgsswQt0J1Msq8H6xZi5UMCpabxcdrPzMhOPDgsE
4awonKkwmxEINbSO6LFqnsrosTExRrHrwSsN2g561KLtACZsDYpB0kc9bsFZxABpH969fvUcC0dH
OOS21ofwQCXWBormdTZ9MxMFPNUNdcqg7MLCZ8ZYP2bEzu8gbp6WPp4J4xsN8sGNB4pn2c5bDSno
zoAQoop2LDFPI3o01G1o4BexJ4oBpeHYuZKYLIPgm3+xLYzcneokM5EKUnKb9oUXFvS2aGRdBqt7
Y2GJcI7hcOHdhoBpWdZdWWQokdpqRzomdtBa9Oi4WeyZNLoy61JWol1Nv/BU8u8yCkfb0FQYISRY
xkcMNlt3+iZ8b72u2KtXxgMmEjb6I4LnXnaDXd2cC1ThABq6PrFYxU1GtVbVt036VMa7MsakjiSd
Xt2av5F+cRstviGlLXOiBkhxZ3kNiqWdLtn8Ei8RAw0xSkKaEghozfZ0TDZAnsDMJUVSmRlChHFH
rQLZPj4T016IA4ynywFm9YM4BtrU8WyGJ0pu5GKZCkqL0arBn5fggQxTq/kY0OxGCe/RJXAZ6bzc
i1CG6xnu2Yhn0BEUTEkzjWYGl6esnMkLjSvGfmahV9Jbpcn8rtwMxp7k71N4U1n3UB6SoK8ZCmYx
LhSCpwJbTH0KM43npATx1/Dgbs1d+Tjv0VdoHrrN9RQQUPh6142PKSFF0oa1jgtOTsdUUbkXy/ah
rRRUCcEbjaPwo4mhUjd+hwbH3Wg9G2krCVxrEQWty5CIhcqhCdqu069ZlqhvOFwPRTdVf5yvcvo5
Go5nlX5cXLE0aGWTA6uAJordGMq18bcFQKVCilKhPAru2vJqat9bB2XQ8TZ2Bn8Oo+c5n4IIQqSX
vyX/o+KZxLvmVXgTXkPO+n5RryGFBkHK1IRqTnrQ2dXEZInLKohtgYQL9yU0hxqnS+k6Yw8WN9Ta
GrPdtuF8qGN110b25rItq+k/SFtdmIO+GTTPnOI0g57aKeGXwSS7mZq7eQJTVtPeohlkA/WjbVzH
9+glfZwob9z+uIy+Fl2gle7gDmyjjdoWPp/tzoVdu/zuMRaeMl6z8sdlgNVVdHiFAfudt4ueWpfq
Zj2qBtIHEs47TjJfKeo2Akf2ZRh+IJ95xAJGOLBVI3Oge4osSSdQu9Wh25Rve/qE0cX/hsM3+yJa
aqU2sB69+n6IHDYB4XUKFnUNcsgycvHVfbUwSDidEye00YmCdSt1NOm7HybUbrKnzrzrSVCUyb51
JG9+qx8KahegFECboCE+uVdD76pNjfAYpcdpflPtvdZ8v7x4axAuWqwh1IRpTF08LxWDolKtoAbq
UuqTcVPkOJtlnHNrHr0EEQ4ZtCxQMy4AguaPe9XuH9zi8bIZMgQhMBhGkaOXCNGntpinjXdWJvkU
q5dZ0KTiBdZEGRIzUadelqpTEg0NdmXrvKolVEevJv1J6b/R+EEr/PhGuUEVHEwgl+1a20MLVPGm
FiPXzjAGggMSbR9Qf+8a4lVOUCi7yzjcdcW9usQRAh7mfgc0XgBHq+1il+jTAxtfm9m9t+evHMrA
Hkk/LyOuOt7v9bREnyhSPFiC48ZPLcjjgbTB6B/TenMZRLZ8glvkeqtHTQizmLub09ibba/G7Ecs
ubHLYLh3LiIQWtgGYySAqXDjzEC1ltuf3bCvVEkv/Hk3FbK15Wfii7oAMictIzr4P30LNf1o+phD
fLCbsHpsxt6L0srXLR2Z3F+wp+K5ydAwsWzyfjlhGV0aQRuIH4cZU49dQW6ZrB12bXvxFy20pOHU
Q7gTgnholQN4IDgEqW9rXhaoZi+Jey+nBvQaa5TDjsQogsF6G6M3vZLRE6x8QpC3gqsImoYQuxbn
wm3Wa3mi4xBRQU85lDsKQRH1u5VI9tmK15/A8J+x+IB44YjMlACm66CV1Y13nVn/7AoZScnKdj6B
EVaz6+eaJVyVOWvpjdlTqNx76cNI3Bs0NnmQTZEc9SsnIygNEQfQiIvWCvHrUU1Ra9riqKd2/WLq
5Sbuf8ZhtFOGJ7gUZvU+3UQ2yr9q4wJTOI0VUxmsutN5yAqa+alJHzzPqBKPdpJ54tVvhnsC8lp0
pUGA9/SbVW2TRwkHGqZy1zvxls35sZ4jyZ1EBiPYY4xNRAYVMGO3q+172m6zeH85HPJfKkR5jDby
7heU/mCIsI+7sK6KFBOHPhsg+5Js3AZVK2gZ5l4ne1xdtYYPL5soaTt44jhdNFc1sKU4FIgTg97e
G2PvZ7J6yTqI5eCvmUgiz2jGMMhCmOWg6gRB10z/NkHb1YokJ/+an2kq6PKRimPZHGHRomjUlahX
0GtFtV0Y42WDmmlQm1PgMhfagCMKp4mMx2DNMsxjo6Edq4fxZ/7vizhBBxsX4yrKkIw5qu82eR0Q
lw3bxJgl5q0FviWSEJHmmdjQb4N5sWuC7Mu8Lph7iIo4wElzuOx+a0bpaLWGxhgfeBUvwixTwsxN
UQSuRnszoFm2oZgPbVzJabzm5Rh6weqh2wu3OOGD1aTHLG2CEpCbFl4y7UysonNlEw+UtZcNWlu7
JZJw7sfgBIRWPAwqlO08QseTfDJ3w4ynyzAryS0Gn38bJDiDpuhqhH8FjDXfkcHdlWXlX4ZYt4Tg
2o6tZJ1JwWR5Bs4OAxWtvPg5QWzefSX9ZrD+xgHs3yhCiEtSzahjXiXuq/uyP0wxeGl3lw1ZE4DC
VA1MMCGUjo8vLFY1sjxVqQVLoJ2V/aiuk8fp+Kz42dW4t7bNVXIgR7zn3ulecQu5gKsHru0rk19Z
8/TljxA2VZLnbj/wH9FNt6P1ooDsF2Mwly2VYQjHUjMODU5cYDjm1ozeBg1cpjIG7bXYhwd5PhqL
Nl5wM5yGoTHT0xGN6ShE0vmzyuNrZuRXqUG3WZb5Vu14jhbLJljXcgmuTMKrc5D8FjMxCypIQxfB
roRVEH++pTg26rz02iby7WoD5qdBVrtaixhLSOFzsUrPokpFxKhzcouOOF8f8i9WaZvcdbaM5JJj
WGah8OXMBlIEoY1Vncqq9Dtz/Agr8OBmrH0rmfquumBQDRP3Nkc7q+Q+ufZ0BUkOEACoXDQZ/zn9
opTFtK4wk++jhWxrJMkBow2+xooNI90ehw2qkTSAkvkjY8YWhO0bJ/pQleg+iyWx4DziQGvZAg0B
pt+QWYn1wiGDcGoyosic9a7HzENSfafOm022l3fJugf/9iYh5CgQ8BuzCvaC9ZGTZ6FeCN4gFuRE
+RjL8F0ttZvYkr2onBuHVxqMa/HWNU71K2Q/0ZzrU6XwI2i4wm3NAKHbnPhN+POycWt1SuBgrs/m
s2HoBzz9miZkdkGECOty3b5RU9ufMjtwdXdXK/QqT987Jz9YUMkFQ+8+svqvy/Cr24bXD1G4xhCc
YZyi24yxBprquDOVX12aY6ckWz1iyCQ+oDwl8dzVJV2ACWctBvCSsAUFgB/p4WNlv6RzenDbaGsp
f3OZwZ/71yxhUS3oxFK7gVlTDLlv1bkiBUE6Tvb9WN7RTg2aGKSIs1T8RWYh//dFzlfgJznOANyY
VuAFbHxq9Z4F3VfmZjfjNPkQhLiPMCKqY0wu7LunvLLvSDJ0ntJluzrtPY2pklVf/cS/w4XYAwqt
56wZer598GCQxVs3CmwzCPF6N31edqbVjbpAEqwfSOOWWgzrzfE7mvLzbJ/h8QtNIiEXZ2MS1109
PBdoQgjGAJWpGdyuxDBB0/EWojytgQ/ysk0yFCH4xENqKVbGPcmC4soGusQekmAJyOppsjCF//vC
bYzO6mONR/S5794Mt7uOeztg4QuExDamnWyS+KOAGs1/sswWAlxXK3YIeTJec8e8ZKz7TpvsKqWT
5Dhrma8BDU3wloOaibgCDMnaynJTXPAiYm0Hau8hYr77G0t+Q+inywclnWSMFMSVlkVHSmJ088cv
4TxLYFY398ISIVaWBiZAugmWmFN0aNrqRmOPWuGgx8eW+MPaky66ZUHJC6IkA01lwqKZbtcqRuwi
+Yx6MGx6s/WYgWneeAHHxDhv+/DOGrzChLZsv2llEnlSdGE9Y6TlrdnAUEgNeKX5YMfH2MFg9JXe
bLL+08YvwfRJ5jMdLYLD5vLHXA0iC9OFVW7JUPcNLwiUSYPbpT/buwhSA1H+rXA9UyabvVaOPVlp
4UyKoriKc1xp/Xi+tdimQs+/xXZz0iB9ezSUx0wPRirpPVh1JN4LzTeEoYsRWQFBieqWwKzC+FA0
zLPxYF04yq6HiZdXczX4g6xEg+g7524VHIlNVj6FOkoDVszQkqhtlN7cZbjIzOYbcss/Tgh18KFw
hyWgvziTLpjKyLQUs8S9wiCt16TZj652Gfh/7MSbdRnZ/mrBGeknJLsgfgolD8FVQEXotCCHhGAJ
GmR3bVqBiLAuA6uLxgOjk73rbeOrS+rWG52+DDAUh+nTcH7K7cqSxIbzdUYqbOugAuFMAiAFOQ1B
Q9kYPToKM990ho0+ZhAETYO4Nb3MeI9GUxJTzw+lUzRhg85MZ5Q2QOtmLahB1p2R+3r842ImB3HB
ysVH7ZACn5qkx+A5Jm4Crbh8+BpGe7x3CPtW0q6UFHtWrIGz4KXeNjCoYonvl5apxCPS4Mx3le8t
mGf6ZGPLNDnPT1gQUSGP588fBMVt/v0WJ6zWj0OGWTNsc/szCw9zFgyI4QS6wOlVWb6OL5e33ZpJ
fFye12JQ1xRJ2tRORRkO3JKY198ozt5ynuY/75IyeGvR/yDEPqxKH0CmUQGiqW+y6L22N6Ce/lMr
MEuN4SGEDmwxlIFPFw18EcaIhD2DvJJ7NPvaN2tyk0krFCsxGG/XfKl4/xCUqYT0p6MRA/0BwzNA
8ugUHxV7KMdgmJiPzsu42LSKwp/8Ltt2HoOBieI25hUMwudJT21TML8MmRVgUnDNt08JRIhK+wCu
k/+Iw3/HwvGI3tNILfAoNhG/659AAkzmu8Z8/W/WCO5d0cGyYwfWWBDVjh0Q2GpPporelufLOCt+
jVVDzMXUAciXxYhbJ3HZqR23Jnsa2EOh3tXm7jIE/6mnDxz8w/yGEA7k2Kpm1+UQI/mMyEFrApCy
pObPWfaOd56YYvOALQCdTiAePKMs7drOUiY+vDFWD1HjPqpOL3l1WkXg2hWcGpKgOnX67Q2NxmES
4kmtb/yOvpoy/to1H3a4YIQL3gMLjyenf7+Pq6kdfz2fkW+tsTVAV5iGd5CH+gsfXuIIdyB9LNDu
OqB4bedBxMlryLcow3OuKcmL1tYLj8d4vuUcsnilFuzpcBupbNSWG/dOL//JBhmV6q/KseBcaJLG
ScPplHBhECKarZBKHRluc9U1ZqIO30FHQYJ6E35vd9Mm91Tv5UY/gpdxg4nT2XvNMe3AjlGAWoGH
agj6tD/CTYROkWknu8OcT7ajfRJ5DC6tBAVTDK6cGt9gPrKYClzHeqvy2vFZ7UMvhow7xli8prxx
3Z8mn8Q2+m1KH0CQsMfr6XOvG4EKyhA7KhG+atnld2UvcnZOFyyOeBs2xe3e9FnYEh0Xq9DOrsK5
v2oSbWfU1nbCtpxkqoGrSwD2XuxKPDDAo4UlKMssTQcCP2vauXqfSJg6Xj47RPdLcISCzGPSzMGn
fW2BCibH1KppMuLNIxmOUR2xjduDy8GDsm9ZeF3voG1Ypaz9FqI2fG+BN0BGOrISDXEE2y4a8FSU
18Vnxak05s5Qhuz/OLuuHblxYPtFApRFvVJSp8l5PC+C7fEoB0pU/Pp75Iu77mbrNmEvFvtgL7pE
sqpYrHCOl8y7yXxT0+tG1hS1KgLuA9AUBB5XBBuMe11rZge3fD8+oZg3ZdeIpy873LXrF4NSf2QI
5j1ZGovaFjLc5n3+MHG66Na1funJR9c/5FFDLSkA5fqyAIOFVhgT84LCSbOad2aFxJRnNfso+kqs
wDS+X17W+TsSSmv8ESFcvKGmkgKHnnttGAzKLvtqLT8tb2c30Nt/CGCPRQl+2J2iPDY7iHIJnKO2
G5IPVPkuL2fFFE+WIxxSBla/VlMhgyUTTXJqOq8TKairXRkyL7lyrZyIEq4tzWFNqNUQNVQ/NeWQ
t1/16A3R9q8XhFB/IVFADQFw0IIKhHMfosIL3zKhdEFDkPwo83ggSQVYcP4JIqR/UHMIhN/XTVwx
aIU6dbCTEztjRJashgLiNGAM+MBRvgYShO/Mk98wF5n+AuTjwxbTDbKur+XHxYtHhyMFTLgB5jJx
jg7D8K3SzXiHj73rN4O6U1R346iY6bGsjdIZL3My4H2OwR79ua+jv54jB8Cea4J8wEW4i4bh06WX
iCFmzGEjPIx+DDGheivLWK3oDJ69v1sCCBorxWpJ3kcjM/oQlUywJMZ7pl2NZdCV75d1Zs1VnYgR
Hr6A0lBUpcE2qq+1HkQvxg/12+SjcGJGdJIo6IqPOpElxApjGWvciiCrd/bNCFJzdueSQLKg5UdE
vTBQOwOOHcp5Z46wbeZkblo0iZTWuMkw1UmjyNU8h2vTlrtZRktryPy8yiKkofh4i4ZzFBO0wTq0
RffQ83mSfdGyhcIX4fYFJgWyfCBXEVvX53QARWyH22BiWYDSEF241sKuv3KYDe61Zue49S14A7eT
Fd7ETvQQM0k/84qrQ80f5WpgOeO/4rVqJOFgYhQBL1v9Cz0NtCC3oarcd+6AronRl5zAmmXCJE0Q
uaATDSZyahtG36LBbsk31lpoUEw7X7uh4QQxq9i3PrHTDV48dzyanVsAct0A58jx0zmTGOhqYAod
0OGW4J/QLX76FaFF4rEPYyRbahsIQKQvDBUY5IX5rLip7vOsayKKgYIyvkI3OYwsSTM0TGmlNu8d
J22eAbnYzZQrjvmdgAXCzxQDhH/MLLKDyqYyDrIZv0RbbrfPlZtoPqgq48ZrSz4F0WwXL7rNcQuD
hOlZ5abyxcqWbd1U0V+tMGS7nE+Fn8bmfB0nZoFuiBDg7FFB8vsuakZZy/S56ZkwisVTa0gJqWLi
QU0ctZ+0BKanz76CN/k4foSzbKBVJmV5jhw9zUO3LKw6h5TEuIrTp25Ag+UkuXXO/SJWgmsHE0oE
GUqRKwhUXVU4u5DBLFrOALlAChKdsTHKLZf1+NxoTgWJ8YFb8lBzIGjUMduo/IzYjWsEwIhl/eay
pPNUmmkDfgtoibqGnJD4KFDCLndnBy4L5TCrvOsTnztPfXULU8kq3ykkaciVOA6cawDKwQsEOXND
sIxsRIVE70vgFeoAldCd+9L6Cd5QH0iJtCPGZpSN1qxU5OF5oH3LK2TpFhUkpj3oszoHaeVuClzy
YER+2b2VznPcf+/cB9A8mbhv2kjyyD7XRkiFpjjotARejvj4GXJ9spwcVZUh5rtRA3VXm93ZjSnZ
zvXVEddFL9ACKy2WllJ0LTfDkqOvwgFjNj/aCc3EV7NLoxFtSIHuHHpA2dTaX2sNlucCQBTPb7Ry
iHMwxOROaBdI8tr8Ze6exvoQpddcoZnyojY7TZbcWakNYOoSI5E6kvLgdBLbmbuqqwsMDiAhz1+K
3gddoJr5YRLwjDrpu5GDPXen2bek3l62jpUcxolcwQ5TPQbTMME6Scu3iTPuhkk2QXdu6lgakkoL
GivsT6zpNHzgel7iBIFWBRRINuwmViyjUpU9/4NSHosS4q2sitDoj3e5RwCoPUT2jlg5VYtcohyy
FQl3cJQCYqKJISYEClE93o/Zu1tUXjh9xp0MhHzNn6B9GoUNFw7FFOObpdLelgv+6YixWPfRBce1
az004VOnIo8iK7KfEyMhrQMiGsBLgm8BjlNwJmD3BXCesQR4GF3hGnXrJ33GyQUKe2jDV4BHgX8U
/LxT5RVkZ+CZWt/GDrjOgEPbX6nmZwPQ26J+yuddaftJKUNUXNv64+8T9NVmrZFZEQKPBAPy4Fyc
No3zYLQ/eCIJcX6XcYTAcsFkBx4Z0ntwccL7y2hIq8UWdqLBDVUm23xCRxplcUN59sDsyY81g2a8
DPIKnj3/qI2rKvRy9tMyDtn4WpKR2uCUtB/GSHJ3rhS8cUhHnyaoeafXBlqssAmsuJrUApsfIJfe
pL7hPqfFxk79PtuBIyWPCr/8h0IOIDUgHi3iNih4l4vhKAxhDFlipO5zb45VDxVUGpreIGsCOr+0
scIjIUucciQka2u3BIYEbhftG+fU4lun2Bjx82DtivBOl3VjLj93dtZH4gStZ2yyomSCONtKATRM
TeN2BDCBK3t2rmkvEpAgQrIRXaG76nRZ3aTgXCt4WyPrASqxb+bHGM8WU/uey8APV/wGrsvfo1No
6D8DcAb2SVokJkQl6ZONpFjhNDSq7iKNZoaH4fvL18jKeZ1IE85rSPUoV5aaaJbuZ1YBRijGKBVo
RnTw53wYACYBqsxlkSsByIlI4cxSYM2UVg+RemMEKu/8obpRZYqxcmAnQgR3Mw9pGjZL5ToaCsry
A+JgbCsljd8zSaSjr54Y7AkZf9RG0GpxqhwFCIhyE5yIXpY/JeN+SG55aQAQwbeiwCyfk9T04v6z
LT8T+zqcd2Aw9wfTpoa6IZ2HtlowAjZh7mtdgGFyb8w7GvcbRBSZSav4bpDhv65uzdHnClsD/9iV
eoLfb9Af6KJTWmu2DvsxKCRwPi8f9QryKjLKR7KEFF9DMJY8L1FKyH5Ult8qbwnqRy6nWbxXp6BJ
NrVx7WqBXt1z+1BMpcf0R9d6z4t4W8uuoDX3e/Q1uio0NLdqHg6qiq9xsc1or4purN4D7Tdt+71d
ghZ8eO+acWtZ92XhD+M/lGiP+w/EYr2CnEA7LqFpyO5H9xlohUDVOoyx5AJcta+jNgdhlcocgpQo
gZiyfU+awY/qXclk1G1rfuM4eyP4jRqN0sBnQfbGIPt++mX3z7qB0vMBAGQV2STqVqJIK9kTzHzi
MYj6IPDXxYJa787xOGgW3kpN4nUxzZMXpwry8DCaMx3dNwMpFY4QR+Krfp+JcMFgNEglKFsAeART
Bqe27RTK1ISVjdYf2r5234vA+GH48edC30GTPSBco8+YVm/8hlzJ8PhWzhGiMUsDZA6gnojtKlnD
WeigdWSp+hDw/fJtL+NWXjlFjNtpjoWsFNC2RJz3unDqkSUKrk+WeJxsbHUbA+RaBV184sMXpbIW
nJX7+ljg77zrUXhg62Wj1WMItTFTUHjUaHXfz911akjy4Gt7d7QwscLbq4CoMAsX7wkl8oiDZNJI
pfSFMiFCNOfUnVWW8NxejBFJN/QM921oJCN3K84aoCJoi1paVqAJwt2S2cpcGBn0D/XM67bqPIOl
V3xIgmqZ6u5Tyb6tXGUn4oS7AbhgIM5SoXO5/pmxhAKVj+ZKwMiBYC9ls+IyaeLtYHVoPCohTbf9
Jv2OgRNqNrsx8y39Ieu+LruQlWsamSukPdAkjNcsnkqCKVu5yziPMu8KRfktsM+fq+10aPZtQPau
p7wknnkXXWNk81b5QJNOUG/Tax8Oh7ZBJEkGn2vO6acI26yqoV12jgIUjZbhsXHgZk/LanN5wee2
BiEopiMhiMI60GlO12vNBSpBI9aro6Rtdj5TEgSTj46yvyzn3IlADrh+l6IXytRi+JPOUaXWCeRo
2lfmBEhjzexNL1PaA0/PGbzYklxwxmJYp075VKKwfXhXp1oYQqJx95F4xnsbPKX7ZNsFzz9dOr8n
jz+LNkg8EFkltAZlj59c1zQ/VE/RZg6MAKm9razAcm6np58kqHKuDpU2Fctmh0FT7nr30PJvruWX
XKI6K6WpY0lgIjk9VvTo1EO5qPFs2gaSvGEIhF0eRjeakaabxAVFV1001acZ29FjrJF4a3du9nz5
zFfQ506/QlAuddKiYQBaoDd4DV4NQey5Af+Rq/R+8oFH6icwmytlJ4P+Xd1mE7MtBDi4YKVdDOvo
/ggbtzEKFdlnzm5aTCrk+gNxvo2WzxqJJ1zV6iNJi3UdSSqsVG3KJc+dDbUP2i6F2VRFh3xl7mJw
CpoPJpdU91ft9Uii4J+IGQKzw4BEw9lWQzDrDsoRd2H9D5UonN2fqofYLmaOcTlOSz1CdbzE9iwN
fH89sENV2nRfofmoJs+je4txmss6s352f4otguKGkZpGdrmsTwNEHfAnlXvbDUo3UAfJi2zVvf5Z
oFgE16IGIDEVJClmYOU3w3yvTe+XF7NuhkcyhMtfU5Ta6eIYsyALilAVFEhm87kN3DBBY/9Ln1Jl
2vcyVJeVldmgxkICH1kk5LcEHUljI+pJliC2T68d7T633ou/jziQPTwSITjXBLjD6TAhR5WV91y/
b/oXVnnzdKd3Eje+krI8lST4zJGhEwklQjxE37PvpteAtoL2r5E3bMB2ekvZ4Jk0/n5AzHPXHoyU
fn2pH7kk//G7/1a4S5AsRQEQ9yQa68UOoQnQagtSHAIsjRodNbfkoH5nOc1eq21+VQLY8jB+gWNJ
l7wsVqzhRK7gX1iHJKXTQy4J73P1KWUeIZ4Jh55Ou79X1RNRgtKgd404tY19JvkXV97tXyApr2og
4Hc3GnvV0psolBG8rPiyE5GCEuWKaQKRHqtDOmnQ3md127jXpazWs/zKpbMTFKifsnaeCBbmap9T
/91Q/NB9ZPFjnuxCXeJTVle0sMqjB2/JoQqlA7Ub2ngYkGk0kSjoUZVLWi/Kr41OclqrFn4kxzy9
d7Kh142MQ0403+mWH9bPvSxWWX5C3DYoPDzIkoy2xICt5CSu9BDt9qGObk71y5BlmtcFAHgRuJJo
gBKflQZBdsCZMfYfaQANz/Sn2ZJRoa2KQCfkUplCY5fYZJXFmjVg0YuX+qzqRxvja5etZu28l1bL
/xMg+PeYg5N+Lgt0DhYPKorpenbn5I+xLJxbO+5jMYJaNSnrcVNhHXG7n8tXB1yWMmLfNU9zLELQ
qDhqo3jMsBJSvSrJN7cKiIIE3ATqTBlI6+qp2BbiMwNQD5pIckoyc9BaFfU1K7k2ee21BZMci0yC
sJgMwUpVLVVljisBeaDakkRhqwdytITl74/ivobXyOG5aANQ4pfEfDYmAKsP/2DjKMJg4h9ZHR1m
eCojCueSZSNK8NV4pyg+qa6N4uuy+q6ErwsU0H8iFvU+WkbeRG1m1hBRT7ec0M71TfRz1TdM2XU1
80tHNgC45ouBMY7xfs3FjIN4jy6cwijLI+sYTxtmt75e4ck1+Yp9Df/M0NF+eX2rSn0kTlgft9wY
CFgQR5rrQdslzqtj+FOzq2Udlav6cCRIuDyHngAebYagbvywQfuGlltTonKra0ERa5mdXCrFwjVG
mFtgEAYJeaN+HuqXJN6bEVrxntJUEnFJBIl0mawbuqJgcPzqtOuLZ0Stee316MuyJQMWq5v2Z0WO
8DqMQETFNTS8eXb8puQVxeB04MqQQlc9tIu+bmBEYbJG1DgV3fYpcF+g4gZYeSPaEF/tMMouiRBX
Pc6RGEHTNJ6mWhxBjK4+KMo7U/zLmrz2klgAMXDECxsFAvtTU61SOy3DpVGAzUXAlPiKpCBfT/Sd
Fg9X6nA7liV6SfSS0dJtJd3eKyURZAks9KgDSh7FcrHvPy2NxCF8hiu61a6KLVK+vqpQFG63xkjD
AJ1ko0Tk74FBMfw4Frl4kiPXBE/RAQAQIvVtuU8en8t91FLtzfWYX38he7CNb7UH7cPwFL9RqPJ5
ebvXtMZA2LNgQi//CrvNwQ1gzCWMbSR3VZZTK90NCnq+9pfFrFkA+jCW+AGZWSJCwMa8N+aWwAIq
bauHv/rpbnJkNZiVFisc3h8hIuIriG06oBBBSFd7aKEBdflN6Hwzna1reRrqueVj6m7bXGLcawZx
LFU07slA0XaR2pZXCa9o/fdDhliWA0OAbQPiU8xPNHo/13MNg+CjYnee6aTt1sB0OQPDTmYDrLlT
3UJihWv3pYHOSSCWokkdw9WnSjkas4YSCWSGHIRrFNPVaQ9cUYWB0Y6TrTXoul+3dXKj8BC5vanQ
tv+gMH8WbQrZERSQ24wsi2bV98LZM/Kt6zaXRax7miMZwsmxoQeq4wwZmr2PW40OjYXmk/uc389I
EbehXymBqgeXpa5dOguxz4KxhseT2FeZ5woxuhxCTYRSuREwGF3o5lTJX/VSElitGvdSIUSGH1l+
dbHKI9eiFkbXu26HklmT+HNaBpHCGY3BclqDIkUSgqya+JEw4WKYqzIPR4bxFbW+n0yfDy8ZkZzY
6t65wDfATAXQ5UXgKyWKnbzMBxwYK4Hao1CHfMfD2rNsTGDGlmRBqzbwR5orqCCzGUcPDBY0JeZT
TL7NzXvkzg9FqV6pJUGsgCkBU9ZkeK6UBHOSy0w24h80xoueMlFjTKxUdQNgjHzExBFHxmBSrkmS
/MpiIOo7MfKvqloGmG6OfOYMzddlBT07R3wAfgA8cmgAx7SmoDTVNOp1zvEBGkMWFP8zENWm4Ueo
tH1wWdJZjPxbEhr04NUQ7Ik9egsEV8pN1niuGb6Ved97LkvrgBuAvbXAZQEAd9pYziTxbWdaJIgV
LtwUyHGhoUEsAyK42QeJ45swwrgMaSRr2j67HARZQixbNg2IbxRsZtI6NC9xoLXExteP679NPMMj
aIB/l0KOl5BbG+haw3DVZD8uH9SZHzldhVh6J7hg5pBjx6LyK0EQksQ6EiXRHWe9JPY/s7lF0lKU
BGQEkktiU16lo3mtM7GaDAQOTjcCWw/TpO7rbExem2T3RVPTqWWSqrJMquC6VDuJrdBsoRHpYchV
v7avQSFDJw3NqgWQkTcxL/7WlQkLXZT02DXHg6MCtbDxzB43aaXRROuespL5qqWgV0o25rx6gkf7
Kuh80jU9IS7E5dZEjXBv9w+snTxDNje7KgeP+IXia0maC8sCzHOpTVOHjl63uopDx7P6IlDgKe1S
llxZNeMjUcKSQILs9lbP4ada0H1+t8ddko2AQCu9xpZBM63LAmgFYHHRbSMiZXQ6GeqihAFYRkfo
VH134vzAdD32AYGza0wpt9ASepw8Chb1WFAy/legIdw9lqN0Za/Cb4ABaK/W5sFO2qs2Uvdl985j
dodUJgXk2zUrVJhJvr9s76s+ZcHxIw4BcovomNmYV2HOcIq5UvspM2g4/witUOKHV3XlSIpwgFWh
Vx1PIUWNE1/p+r0ap5suq2guTY+u3qqg2wU+r4PI5gx2hLT10EQFZCk80Pvcz3Sgnee+Hvk1YLwJ
pvwivJpldLSr+2hZCL0wDYHjFLy/3tmsyIcBfmUKN6ONHikUpX1b4ZJk/Kr/+iNHfPhMMWa1CqVv
0A/rIqb8aMtgKDvagyEZhIFW8xNzeP9ydx+JFGLnkaBpVTEgMseBubGP+7ovvJZ9pFpJVVvioBdV
ODOHI2n6qbecSQ1iRIKNNAeqh0+R8mi7NzGiMoS0MjQM2WYKT5/BLm2zVCHL7lkwKz6gY/iMYOS1
7D02an4mTd7JJC5BxNFdkNXKgjIOiRpgtrnV+6kbBQMgpiJYNrACX/JkvAN/zudlK1+NTY42ddHe
I7GYYUx6UkHsMq6DPkw/NmUh9HnD6+LHEEqaOjCtMDojbKZegmvBSSZEJ8p13L827J23V2iJ0fRd
ijxYuSvMzTzjBZQ+EDWmwJ8arSun2xu110SJd3nBq+Z49DHCPjdJ0fZTjgX39mOBITMkRwG4IxGy
uqtHQoRdzQ2AVw8MK86yg9GMAZtkNZJVvwkCywVZDu8gMV3u4Khy3s/wZdhCDZ3UZkjVkhJ0ZPzD
fh0JWj7kSEEy0wjrFBNCaO7ktOpTLzJeNVviu84PxVTxz9LMRxZcIMGRNLmm58DnhyMBxojSJ9uq
MzcVZrEvr+X8WE7FCB5EcZLIyAycPdH1HqB/ahhMCZcNK5wfzakUQd0V8I7ynmMxZNb9In1t8oSy
8MdgSUa11+UAQws8bogSxEFdMtZWmtuIfUxubzVi7hrXqakx8O1g6zKgknP3hEVh7m0ZB0VmWZx7
00k21wCKA5sg1CCengyMljh+jOZiKw3w9oDVShRv9bCOJAqHVcSGnUW5ivvMnm+dFpNKbvRwWR9W
1W4BR/1fxBtX0O3eGUGwNmFRipH/KMvBfMtMJ9yGmfvXoxcgSoSpIscKEAyM0wohcV4DX0ObTGAS
Z9VBj3c9N27NVqfsG1CQLi/qvA1tkYXxS6C/g/PsrEe6ays9I4WNsHHytPeN+jRS/aHy6itAW2do
QxveI6/7ocnmxn+nIE/v51O5woFpeJqRybYaz6HP5JBfz/dtMN/1mwfNy/FnHS23Hf7YwSw9fbaC
0evf2q0SEN8KmoDv0lfNQzuZ73rVdeXzYHgzPi/vjL58waUvFCwTw5RNh2kzfOFdvI2f6zdADXjE
dwN8wVUdDMCamg9A6Hgs6SHeGrS3JA7oPIQ53aJF54+c6ayytutGfAAG/prmTbOfkZI2i/vJwE0h
Ue6VcPdUmHAJJaoeVcoMYTrmaMwbw0LmL6EqEPmbTVg/Nahk1BKXdP5EOhUpGNQ09GmZJFC9BQrP
6AA86qDXoaJ9uHNkN+DaXqJooWIaDPaL6vTpXkYqCftKcWBSFR0VAwMPIZ165s1R73fNlYyS4ryw
ALM6lieod5k4Jig6Ia/MXjiwRdXbov7A689zqxtlQlviMrnUuv5lnV3zu8gFgoYFLwcMzgqOY6xH
Jc5yFPAQ/YXpXklcmkeBFrs0A8i5+kJkMLJrPhGT2+gKx2w/5hKWDzpSUTcBsf3EIJBnm6H5cKrX
MZTY4XmBDVt5JENMVzFLr3XeKLi5muZpLme/6773WfJhFqhYTtq9VptXtZX7KhlA5RQBPuMN7CoS
WzyfUhe+QlCgNE9ifAZWOgy1V1s/WFg+FGO10UDvleiv8xDhKXOtKMm26TsgneWSot+asRzvgqBQ
WaVZhVtiF2yQ3rAacx/m26xdW+m9M0qK3GtadCxKcHxV2dfMabFUFdnOpsbwpOMb3afRYrrFy9qd
0/+L8zmWKHi6yjJSp50hMZueU7YdCy+qCgoIQJ/3L60TBZi3bdS/z7SeKpbg8kZQEZvzInV0XioT
kNWymEu2kYKDI4VmtW0NAW05A4MFHNnKgJpYmYDZpQoMI3wtlZLOpfV42Q2sObvj7RTcgNKGdY25
WLgBo6fW+GRmnDrc8er4V4o2/7/Pyiz7iBzJMrmJMpWgLzNHMToH2JMXFV8D75GMQZ3dL7SXy6ta
9zV/xAhKorOw15zFAvic7sJ2ujG5iWKbbBh1LVA+Xo2gFVbCI7U1IEZtH0sAzcyOsSlrzwEe/uX1
/D8u5c+CBPUwWDilkQJJTVxjaJUHVvJmz77ubA1wR1ub5QlvYdbcRwcilche3JUY3Cwseyiv/wYx
EdwZGVutms2o9YbcGn4VmTluF+LYfVk7pAN3cNg/KrXZvs29yfy+6aqDadVD0KSFsrn8KauOTdNR
5EdHPepXizIfXSFGbneJ08StV/SmH6fPNbhX8UowzcBJJKWC37WAs1UfyRKuq3C0+iRrsWqn6fxk
mCETwub0hYHNpXG/FcbkY5lX3Mq2TLe/OXVMVUCw9+NwrfZfCik2UP99rv50tRhd+C56PJRtmoSP
rMFQWVt5uSvrg5Dtj2BdSlxn4GTANyvqr7HcD82mVq4qJHFV2VtAJkkwMNc1jTQuIIm4kVc5QVk/
V+p7xOKgAm315VNfdY1HJyFYWYQEltnVOPUy3/AG1L4eOP680q5pYSWe0r1pyetliasRLoD1/lM0
wdwQvSjObMPcLGebWnulC0CWqaSASsNIe/fgTsgvyXpg14OXI6GCK3ZZmHTcwZ4a9QOmHahqXeXt
Wz5rQatFm7LhtFtShg8ToY17yCaJcZ035y9hyzLpg+Iw6J/E6VuGrg+n5ei0trRrXHjeYKNDP97N
6S3MvG4+CDqH+vFRGz17eB7cg62+OVIgF31ds/58hbD1ZjZ19aDjK5y7O/sbuHW2jZ/uwTugUtPj
iN7o4Kv7yvtZ05h+oVyobjJf2eSB68/fLqvB6t14tCHCgWhs7ht4nNZDZ0xG9eEDSYyEGuXkdyrb
W2brj5200WH1LXl8DIKTywEViHYRSAWEJS03cUx/fbi3CQ0/Yzwjwc2BDeDUpsASAMnSXtn9PVCb
oAiC60v0IqvyGF+QNRS8gMCu8qt6lFwr53OFp1LEBogKCfA0tyBF3bZF0O30bULt/Y/GL35Y1Pic
vCio30KFEj/Zl4c+4BR4pd+Mx5+al2yqPUBP/MyXG6FE/8R8VNdyg/TLZ0WjBmi9pratTYgOeIC4
NOOL0hPtEa2C5eA5gPQ6tF0Cnj2AXXS/TC01TUB1T+4PkDWnV32ruTcqLwinUema08M8hvxb1Wfs
Gt2aIRqEHat9BLRAt5niFHwv+pC5fgUUtoAno9JRXtcu0CliFkYBMPkYsLUsviucHhA6DkNWlina
w6h29hOyDwmStY5j7sK4Jm9FO4SHrImmiAL7vvNhUsh4G8N8i1bkfJsqIzrVyrZCA6QC1j5AVFwX
4NHykVwGAnTR8Je8moZDaLsxkOdYtfQQkfImR+fdXQWWvO8u0q03RTfXGDxEbzraGKvesTehZZYH
A/3vGyt0VL8EJDwdEwXIN3VrfEuAd3hfQbUL3x2jGnXoufRnXsTPCtDZKHjnyD3P+wk84GbTtdSe
Z23Ha2IBuYFP9k8VG3gVs6gEkqLTqRhdcmvVoMyNxx1AwcO9peTOADfN+KFz3eaVzP30bBHC7sk4
xnetGmUHYPJoewZgkSAfevUrYTp4CapG/dZz3d33ZYxfDElTbOrJYRNGsTS+b1CMOkSZqT6o4QAU
RlSnyEuv9vwmZpNd+4yp5Wc4O8omjO0uXDiRjJ1GihrY41HemIcOGNc21WPulhukssyONmFoFSg2
Zd1IUQ7SJ0pSXXucxjZ6MEMdGI5VnYe3rWvr93ioAyfAZqT4cJoobGmVRqBTbp1GAS42c9ydapbm
vRpm/BAXhnLjorWOe7VK0qCxw+nLbm3Tq9ChxbeXHeTv9Pl5kPSfs3aFl6Y5I1OYqTAW/SZ5RCz4
kfr32SH0f4LfdavfVfvEfxuunP20iakiywue97YKHkQId4q4rdx+8ZRk+6NDUm0XPwE9c34oqf5t
DkiQPgBzxbl27sJbtIPGVEbCuRqYuJhZsTETgy5KQf6Uw6zNKMPqeWVSPrEb25xJEHbD9yIlP7Om
u3ZKHJpVTfvLG7+aM0LaBsMfC+87Ov5OI+GEGU5Rj0Xr5Vq7CY0WxErE/Z7FzNw0Ro+bwVYQdCpI
y6o5kAUUDYmkqioliYblLj47/qOvEO5qhzcVUVH38lCTug2VcWsq+7nYsnTwL6931SkfCRJu4h6Y
jgqKa63XsQ7p3i7raZ2G15aqfOsSQtHCKrmdViNAIPejUdwECsoZoKKSZ641mmnr8eHKwI0zEb9x
njT4Zh7haeP3403qBH+/SjCHLnTWCAPxRD49VJNPepdPkKk2P0oH97z1ZjcWJd2bJeukWV8fMnEY
wgS0MxEf4uh1VHnbYEdt9RkYkcZ4hdld3Do+QbOaY24STJVrmmSBi1aK+mLh8YaGUcAcWmKxoneT
qO552cIZlcCfT69ingQ1nueX93FVDFpSMeDxm6hHsMuomwrWhwikq3nXZC61lRudf12WsTxwzpZy
JEN4AOHtC9gcHTIip2YbreH9nmVRKNmwNQMDwuB/K1lWevTgDafJ6JgGKf0AbraM0QEIdoPuA7la
8shaVwiAFaMvBzQwZ0hoiV3WqaJAlDU0wTwgzMYdQtjssbbaW4zbwMwoaIy5D7M2ZOa2dmKYjAAT
AsiFMZsjrBOv4wg0Cbz1XDRCgKUtASgOhq8lWZQ1fw2L/m+JgruaNTfr2ICHZKZgYG7yjSl7Rw/1
S6rkH1oII8+BU8llFbr1nTWBZYd2sqV2JoTTVobXAhjoWq9udgCjzrRt725M3Zt1z55HyjTqFIXE
f61tKJovXCBWLFMLv19ZR4pjAkMP9C5Yqms8WtCXYqK2IbmEVmWgYQ1g/2glRpH9VDkBrjW7VY11
5XZ0xfSt3te7uv512c5Wbzpgbf4nRTC0lJMm5wOkJJhD1CbgP1XZIwvHu9YknhY2vVc0jW/2g48G
+2e3KWUjQ2t3z/EHCLoZ1hg6qQpEGTyb3u0R6bc5+akY9U7t0ECMkYzLC141+aP1CkpqFVqPyQGs
t4y3vH9NxjeevPayweeV1hkkLkF7iQFCoKQDb/b08MIiLrSqQ+wyd9nnrJJPECMHlpNRo42ue/Mn
8E1pAqp02hnJwdQLSoosoSVrB+A9xinwXD9rot0kCUgXuCyuWHt4H30cEfoTS8yGJFGILR9mypKr
mWy7ynOt1kvV1G9ktMLregzwIxCXYDhfnEbRQcsZRstWlGSidalhEKram2UpaUVZ9T6A7Pk/MYIi
jybw/YkJMWn/xuu7bk79ydyQnIBtHPSpyBq3wWVVki1M0NyJayGLe0hUi9njJMopQdNxxUfZnLBM
kKCzUWzXptYuO+i8ZNbtGA0Iz2QTiKv7h+bKpZ0fvb/i4CZIRepEaxFshmh7abO3Ib2NptRvw+8g
EcMFRVs8xS5v4KotAqiNAGvJQL5ZCMjyuutsjO3D91gbwsh2aLemezN1MmiF1f1DNyxoEdCSiwvq
1BgzBH5zlUGOha7p2dzHyPl1ShZcXs2qIzuSIpxSQRZ++xkbyKz6ugQ10CbiyjeHk5nqevdQRakt
kXhOao8X2vG9LogcQXYx2FWPF5ryk4O4ANhwKJ6RkHmKhnKTQRFTg6pFTQM9/ojYSK3K+R/OvqtH
clxp9hcJkCj/Kle+vZt5EXpMy3uvX3+Dg/udqWIRRcwenN2XBTorRTKZzIyMEIA7eWt4/hOYp8Os
xnmexvgJZlN4cqwHmfa0aPNDOzze/rzXz1GkLkBvI1n5Mz/EVo7a0mq0fMX80Hovx270RBGdoDa5
s/31LnGTXfRib4CRwEXlxX54V+1ExSsaQS5yUuYHMK/xPGokEin4AQVoqelI+ChiFeIwNF76yNz5
piQX0pxiamkOlEB/jl/i2Bs9bd9s6gOEytbYNfdu9E3+aB0o4gS3v/DVBv7jH1RhcU4AB2GZhooC
QcWIYVxLv9RVctbJUXXHLl91UT4qssR8SdDyzXFHp80GGZIsKEXZrpo8jiN4G7/9F5+gYErHgSmD
x+XR78GdrfbGDFYVMKOa/V3buKP1AvL8MWwFmcVVlMHnQ6sXyaCKQVkAPy5NGag8JWpB9yckkTN0
6JoBTBvk7bZD161Kxgxz5pMYwFHSwoy0DU/VpwSd3iet9bPj5OkoxDmFKMG+OuF/DILuHCqjOlWw
uPSrknVgqpUFPBjmZ6p+zSBdb8L7ToQS5+0JvMshnQv5GuVKDGnohilqY6xUJB2HaCeTu3w6kOpx
MARYp+uUlzp0ZonZfTIUzoa4p3tCqTdrax/SHiS+aql6NqkHTxkBEqqaDYEY8dx1v2r94/YScj8o
PIT8HVhlMIV4+UGH1lrX3qYftEW2J2le1Pg95iCjr9t2uBvyzA7T6bAkKQczqYwvah1S/aClgdQJ
bvA/wyRsTNTObDDnq1CWdeoUzL/Lj8ajsotHQBa732BK6bfGc2960msYOauLERFPxPxzlbD8Wcb/
fUZ2yiabjVqNE3zGeXxfbGi2zNt0XpxI/VrAIkiWO1kVPHC5C4eZSlAMoDAMWP/lwpnWQiYlxAct
wEiIHqmhfMWLFxER1J17FECJZoGBW6b9wks7xZIMJNWxQTMUWNLPOnmRJr+r73VRYsR1iBKcwB+M
p7MRPx+iDmkJwUnIpZ3Rfln2+NPOExTIREN6IkvMmWvzMFnCFpYm8mhbgVa8q53pgl1flBJxd8WZ
S8wNChYVUJuHClxqrNM6Vo4KVONYpq91pz212XBMZDwx4xdSoxISPwA27UjJ6k/WNw3cHkuN4oyR
IJkBvHOMd7cPpOgjME+UIdcbQ2vw25TG62y/1k5yjNfQ020rV687ei6Ar6Ts0gbuPWb3RI09EWUE
u7Q1f8+HLwzmAkwiN/uldqdft01d97QZW8yyxgXuQfBSgD7BLz9AgXEPsndko17Ue0jHkHi6YepW
P0SyhLxMTIM8CLJ5FQLlrJqStqTKZGX0gMz3lXLf9aLRF+5KnRlgVipTpXrJMEnnNkbupeoRYyB5
owajCAvLDdFndpicwSTVWBgD7OjJ96RYHV15VETzv9xocmaD+npWq4LiLTTVqY1lKJw0+5jryM2A
mUmHJ0tENMr9bkAxaQZoxjUMN1zamqIRHB4LbGHSN4apDpgddxYRR3J3+JkV5mKL227CSAoif4wj
a6R+HzrgTx/kBysMNOvl9h7nBpQzY/S/n30+dBgnVaHSfol8CqEq0EHYILCVlxgo03bbJN9umxN8
QXYasMQTgOjLn+TgY6g2Mxhk1JdI9m5b4d/bSIupViGdb2C80upFXWOV3tvFwQzGD9mPoPuL1qez
PJRO96BvjOfB+0TfVFAI5+74v4ZZ2ialrrKhrGC4k6zNqmReY/SnsDd3tx3kRogzM0wQ1BOw9oUp
zMSoIiYxWpbvtw1cl51p6DuzwIS+RlUB1YN2MurMX9ogO027new3TXsizXsMpnFJ2VuikVTRsrGB
b45H2dAyGNVr3GZgUUI27mVJ7ODx46nmrwGVlLh8Ggy8QOxvcxJT/FYlly8jUCwNAPepNr3e/hDc
DXv2HZhQKQEpoNcRftKYTqD0eK5ryH08tdLmthnegqJVA954INwxNsVs2KLui7HqDfDoEC9ZUJVe
V8HO5L6szkxcHT09iawKJCVudJf5MxokThgkr+sG4uG/0OnORA8roUFmkxpVJEcypYxPj8NXuQv3
4wECNVDgXr9kB/NFInwnb6nOHWS2rB1lRlskFr7h+D7L3mw+KuaHPjm3V0pkhcnAwhTbQW3g1ZL/
njGUE2VOP3/v7a/bZniBBLgAHaOHOpT52AhmTFWXgnWXDr+6mKp0dMyi/ntRFIf8zAgbrSxSyzFp
YaSB3k4RPduNZ2PYtXW69NBVqVej8HXbLd7ddm6R2ROY/bGhagiLRhNomPciOOPEWcrj9AsEEwJj
gm9oMhvCsoeRLBOMSdVLNnjz+KoKrrProTb6BQHiAODRJgB2Mruh7yWtXQYwJult92JCOW07LyQw
m/XDrpTMySaMisxdu3hJNJK9ZeQfU9WAHCv17YROvh/1YgrUee0FlOi8rMiAvDOGIgEXA/L68lq3
yaDFQFUhSx4lMAElgHSEoHH6TA2nFwEPeJ/53BbzmVtoCkiYXga5XzMBRobWZPtTE/GE847duRHm
QyMliqyF6qmXaOJNkeJV+XhXSJmz/idK3D9dTyqpCKYh6u9ZSoS0z4q7aMbVp3j6nIF85/P2IeAu
Dm2r/n8D1NczA3JqRbZZwECkgI8fYjx0JC0c3yrNV0pRL5d3s2AU18SsFkATEJ69NDZY2iIns0YJ
TL/X089mCm47w1v987/PONPEg2ZGoYoXKcq3kdp5sfnSY67mthXeJzu3Qv/72ScrMb0fFtDucqt0
N+qbUPY1ZXRzCy/c59uWuP5Q2ifKLIdpE+YmzqeisiyqIrRoKdALgTqEATEFcYO7KH+N/Mm+zt3R
w5F0MoyEUHuyzE2MAfbbbvDOiwnVBZVgK4MxknGjbKFyMae4ptRmu6KRXzrl/JT+F/boMyvXrVYd
HQMCP0gUFMrXDAHo225c94AQYE0omBsWnalUdMaPYdARXxZYMEB7V2o71BaM4T6ZN5nsWeGubt9x
QrN+U0eJM+G84pV5+xfwP+T/foDBdJOBaklbcLfQcmrstpYTGq9V9zGPu9tm+NvurxkmYEdyolRK
Bz8VJXYs3A35sy1KXbiHCLMVBGUFG4TfTCgIF7UjY4oCTUne9PZZT3Zyuas6PxXVLnm3vHlmiI0J
pFqiNEY5DFVEMp2m6XWRtlr/0RZbTcQjeI14pzvkzBgTGrTKHlq7gTG0CNfAfLadxFlSx4idh6Pz
/r66jn/0fcPZCnFH3FN8Zpl5qE9VWuaLCcspOBJXiNPWieAa5+ounDvHbP+0mMC3MsOEej8UXvck
udKd5Dab6GT6jdfsatd3Zj96nrzyVTtGnug9y32Snf0AdvuXFgirVgl7xvquPEd31RtU4nsnff4t
fe8elMf94LVOexK1fgUbyGBOQ0VmrVssWCVFjG49+BSP1nBsepDhfc8NwRQqz5hF9aBR1DE1QLYu
75Y1srV8oMF4zqogIcQdTH03rO0WEHxMxM9O39YC6Cs3rFkqhXRBoYCABPPSptqHSRLmSE2rxA1V
Geg8R1UTp5fuQ8yGWE4S/kau7KTNXUaOZub18+Z2vOE+8M9/Ad3cZ1eQZLUAP4/4BVF1R2ZvjTx9
Cur8FEenFvsrfQrx4P0vNlE3ow0wAvljxmsQgfd9Mth41EB5adLQaX5I6gepPcQGgBkG1D+rjE6m
CMzSP8t2cUDZjNsDADoo3jIRIressigNmLVLVfqFsb8OrRR7OgyzVOzKjup5QAJh00BhDziaVMWD
hEx4pFqrjF8GStlxmP4LVzltBsoqAWYIVNKXn39IAdloSVRgJuypU9/zVsWa/zMaDKHx3AiTmZNy
XfoijAtXA59FvDese6RL6ST4vrwweG6FWdV8Wc1RkuEK3hmO2aiOKZJF4N3B5xaYvRrKSiGXCizo
2eNUoGoIG0CCxCKAAu+CBB0UVIMJPZhsspFZctXUmDx1pah9S037oVWkO9WYD5YxbDrSb29vTN6d
T2dREXWQv5psqtmg7FraK5V0lCun7D8a66sGDOK2Ee7q/DXCppozWojaZEP50OoGt9VkwB8E63+N
BqTbTAE/Emh80fRlH5tVNIVRGcKPGIxChVN8SffJYT7UQXnA4yY5mv6Eq2L1jbt4rwvyJm67G/R1
Fug2cLxBCXh5kBQUSqymw96oYne0HVxQx+zUTM/ZLvPSDTAKtz8nd4v8PbdsoU7PAE2P+qRA+Qdg
0ujnIDVOZv8q6wehrBl3e/w1xRbsFG2xpiSBZ3OUe0m6HpM59sg8CSBO3A3yd9OzN3xWJKm+hvBo
1IfNrMyPK66/2x+N64lGJ0Mxt29f8WgZSqiPUQETXf1TBTdTFvtT9O22DR6AyrRQIlDQuwbzFDse
UBh5O8pNU0Dmbg3so+ZG++h3u43fo8f6BwqP6pNVO+QXdM1pz750q3KXvd/+DRw/L34CkxAORhfp
jVQXmOhfQs1ZQll+AJlBChLfsswT/7Y1XoHVUoD6BKYR8HDgxi63vqzmoYqpeYT3InUwluea+jEE
eGswAdBx6zXD8Ee8VfIHte2DtJcFR4GTN12YZ24XeSRpZmQtVlULJLSmZhSbPBtCNap8L0uCTJiX
r1xYY26ZDipxWZbAmqo+9Sg3rL3fQtrJjN8GFRc7CnDHsP8PV9uFUebi0ReMaPUEXziu72vgUlfh
85L3fLkwQffUWR4WqVZVSDn8kqTHUA86y1fjyNPkkx5+ZJKflJLT/lJBhpDGfpy8x+lAZUBQ1XFN
KCIkhwmjjdG3pXmxRtH8CP+bGzro/Gy6x1jFCQgcFk0y47cN9VuRfXXjp74GU21tivZFWz1sPgji
CDUPOafIAgU9OiG0uW6xg3FqomN+2MJHX/byb+1bg1nXbePpbvaiu8MB85f+JEPvQnCYOIEdz3jM
O5gm8IGErfrFqdSXEsHZnYPFJ5/hd+KvkCgtqiD6Xd4ZQXFvY2fv0kfR9cl1l46KgdYIxX729pQX
LWwUiCC64eyk6ptRndI+uO0c1zc8bSD3g5KmySpy55Kszqo54KQSdWPOP0keLJjVmcvNnG5um+Kk
ahZI//5nijkxDQj8LaOCqVjxcgkqL1u73CymwCHOnXVhhTk0UMLubXCWFa6VbWZy31kivQ7uopy5
Qd08O5UYZa5IncBAijGb6DUZg1jEEcLLXKCaQRswFPd7pe0Wx6CaSkboiZmJ7EMgz7EUv8h+ZCFm
544gZqmyIE8wYI2Z4ttrxDvXF5aZewq0gqCbU6mSWfM4oC0OaHP6A8XBFX2K2mvRpBOVt7gmDahj
Q+nKQDBh32AYhg9zdUSjBFWavHupoIE7SCjcYfB1wAT8AAlOvB+8245yVhHKRn+Nsn5ihnnJqFBH
uT5UxoOsfBnzz9smOJfghQkm/WzDaFWbGSYiC1JNQKSDhSA6gofbEizaNbUFKFXPnGGbdd3Y65Mi
w5JaTy/60OzTcHFSzNh00IfMetXr1a82/zCUZ7wmGuNYzLGvWMDdWI6cpY6lx7tkNAIM6HuR8UpC
2S3Iz4RAZiCVQSlYPsyTfp+Ciu/2B+IEhIufzSYpyRiDnAo/e0Q9g1TBpLzZwEuW/m0z3HUg4M8G
8Z5MR8ovD2ykxSFGQaF0sxir9pbYdvEdQ4FG6xSaGuMZoiOy96UBAWQ5i8HMcNv6dTzCtC+dE8A4
tyVfDelNeVNA5zkBYit/ruRDmQu8u97I+PsmHcajU45w89K7YqyTNkzx9zs0au0mwihTFtjyx20v
OPh8mAFwF5US9Olg69IMBXzolQ5Byzx5ant3ygJZ3cyRZ0QRJGfu9dVrRse0j73bvOiYWXdd4uh1
sIpCI89dQ6MEOnCZXIGl+7hW0oXA3ab6XWXGsV+kzTIQEVL6+lrUZXR5DMjJYkgWApuX7vZ5qTR5
36AItzj6i7wZPfmt2IdH8wR2ShCZnYpfpVsc8r1IGvuPAullRQqWQS8tG5C4B5k+/WVn18sqy4NU
ywjAk2GAsE3C8/pLAdzwsFRkpFP3PbD8PRhkMLeodo/VnEPJdC2UVvWUJKkeFJSm7oHd6hIwPdid
4alTSPypa0cg5I2hKB2J5FHl9E0Wv4Tm0L1Ma4W1U+XM2pIwFd3HdGNc+QOsN0TlUc802ejeDEVu
aGmLTrsWoTZTm4Of27nimpJlOQ0pjkubI0XPIZiJPEsEZ7wmkkDiBollvIXQ8Loeg1DCHDjzFoc/
3ZHv4afq1EcJNWrb1XYQSvoYUaLeThPYb/bFvXYX//535MmF/T+X39lySspst7IN+1X+FRmHMNmM
4bteCFIr7qn46+WffOLMip7VY6pTpT6re8oyT2lzRxNR3/GOhAk1UIC/NAgSsAjHocMcYa2OdAio
fiCDfoptdWOEK67oyrEkEaEfL25SmV4LgnbQVWHhE12jSpEywCWMP7l2S8By8nk7pnEtoN6MLAuT
xkh/L09aEVYEZKg0BQDDDLR8vKYV8AVwP9mZBSZVXBogTOoMFubqcQwP6/Qspwc76xxbfb7ty/Ud
B+S3TaduUe1S8K9LX4YQhFIZmbDN1zuMA8gN+Hr8cnJ0y42FSHP6nmaP9JkxlmCpQWbTlnQcrG28
gpymZVM0vpX5SrQ1tGBWvaq7LxKvCreWKqJGIQJP2WG4UCpAO6HBeHPXPcqzI73a7uJPm1/5SfdO
kJ2KPXPzrmydaAfdCgy01O7ilK7lTj5YBkQ/h3fwzj8FufzusoYpq4Z+d7k5tuho2ttIJOLCC6Dn
JpjqRh3bYajQ6b8h94Z5RwB5XL2pR2cxkCy3q7a3dxKn/0S3Eh0nRt8Lh4O5+uYyy7QSKFI3qoOu
f5DXD5Jure5+wQhe/9sC86D2vZYmILPADSN/dvo/Fx1x6FFg100g3PEgYI5lCPrcdFDhb2FjthKt
/ZEIoiXv4AOdDwAwwdg05kyYRVvrOiMGhciqkKwsTnKiCZI+Tv0NTuArymjj0YEE5jy2jSQ3YYaB
GfBdhMahWJ4Ueytlp6j3K8OLKKs5GFIa/F/QPuQdjzPD7NnMzDHqxxGGMaxmSxtF/ZH2d8ry2tV7
5d8x/BdOskcxXRCKaupkHVVBt3zWK9lLEMW5vSFFHrFHrClzY6HDXLEKsqr1Pi8PeImExg+53wLo
LLDGO9Dn3485bQNge10mU5+AvTK/d/0+nb7ddoh3K0APE3w8qmkChM7sjbrW27bpIW9oheA1Ndrk
dzISyZmqdfHjOVrBrdUR97ZN3kekZTo0WCnPPkvrBKYvNbEpEK/InvveLSwweb5Cvmux91P2ctsW
5xMqMqS0/ij6UhqIy+OlDaNSSQZs9TYKv0QzXureWIMcgiqCY0b/EnMRKZCNR/8PDzuqTH1pKZJD
PHwhU+8mZeIoS3IXVQ8YZrqTlHpfq3egXAtA8ibq81z7R1XeIMIA12htnbG61raRyRJ6xmnVeZjq
GsxNTRr/9ke8pomlfSuCRwiYVoDx/fNOOEvpMBsTgXMNQQqV88XXTujv7FSvPCxB7lneilGj2Jtd
pyrdqfLKjfe5dy1fEIo5r77LH0Ej6dmPSEzsVY3OmywbFJcxmv3DPoRed0p21c4+IX//lf0+Eie7
rz3r6fYHoH/6cm0vTdNVODOtrFbcZi0F/BugqkehSxXpt3OeWpcmmPRMbVoLrIvwDhkayKm079/T
wPj2U99b9+sWs9mP/TH5XjxWL/3d+sNIQJ7tKn4oyEKvo8Hlj6D//cxPc41ieIcfgVp6kz6kcqCo
26I4VgAq3f6inJv90hQNEmemIE1SAnoKU9B0/NZA3G526h/F63F8k76srfbUZ74pANBwVxEjx8CY
orp8xb+UlXO5WAsN3goaMoMN+u+ft73iFL/g1ZkJdhWTRC6lFSYqiEbcY+al2PQeNFbvX1LT+Sk7
8Zfx8t46ku22PijkPMiZWWiEBckP4244pJLgK18XtRAZkDxpeDyAhpJNnyCzZYLGSgXATdmTaV9q
/mJ9VeBk/Ge3oXCH2gT+DQw3WM8vF1PPIQWVyDY2b5pUgT2A1Koc7XZ1zFI3Is+0Y+uUyEV8B9bX
ofLaqmjupinPn5MVxDt5QYpqEwLEkDpNM2g+McL8mUhWcyTpjGFiAplTZPM6xvO6aepCJ61QAPSN
JFkIyoyJ/oyHdQr5o44Yu7TrwOoj5YpUerfdvI7wVMcPmEQLSZRhsVEwXEB91rbwUs102V+mMnS1
rpN2U08NNj36MWTSNvoyTJt2bEQYt+tQD/MoXmDQGwAGwmpZFOY0JVmNPjuwX03Qm1n0YS0Q+SrD
tgxue8o1Ra8xFCmRebNkQbOdKmkJ6ms3H8bFMZUy2cW1AUZm8H4L9g7PFFaOotVBJWezF3Raq1I1
5WgrxUvdHSrLqB8J6LB+WLWaiNh4OU1MwKWBnKPz/ris2XrWnPTD1NUNrim3fAHL63b2dMUbckAx
u9TJjr0fBtkx2lBRndxHIHovN6KuBsfhi9/ABD4lG/opmvAbxvSo62+x+S3D2/if1+/CBnMel0yO
hsqCjbW8D4f7Ng7S5Pm2ietgevEp2bn/dl67XlphQluXQFHy7RJ3gvPGM4F0Cgpt+AfvQPolz64I
c9LKBk3HEiJtZpAY5sNUZgIv/lRuLm925DNnNpiAPfYo+PUSbDR+HvvpQ/FqHeUdgUbM3t7EjgJZ
EdHiiNxiLtkuMWM8OGEyX8Efg0L5+O8F40unmC0WoVpdSdRCezSfY5e0IBXXnzTPcIpg8jpvdK17
c1+6skBOgIOwujTM7DswEyf2HIO7zHrMH0aPwnG/6QfykLjWzvRzmLfflLfxFLq6YK9cvylgGUpu
BqZBcQOxbwpDHwHZbGDZqMDVVr6kHxVo3vTZM1ZHnn/c3vuciwDwTBT8KZIMiTezMRFe7Hxoe2Bz
lPtlHB0FvQcwNc8GoP6bJTQ2kF27bZEXNOAgNO8JuK1AbXN5FIY0ruy6wvhjidRPnvdF+jmIZt6u
kwVYOLNB9+3ZcWvVVkIHADYgwZJ8jd27HHlpLDpwdA6BOXCmjEefBXIeQIqvSql6b0HnEgrD4au8
r58Nui1I0FgO8noBFoezTBemGIfiiYRzK4EsudAPkpE6RQwaLnDt245iHFrdbVYB+R3nC+JooXir
Q1jymk4310fb6EZ04+v6vlEnJ9NSZ1w2Wi0JtgPXkIk2gmqCN5WwiMyIGI1ZZhCL1UJoeSeKY6O3
FZugJ9Gap9s7jxOtZAj+/p8ptmcQ1lolrz1MLQZmILvyHjTr326b4Gxu7Ag6ZoY2E4gamajRaAVy
uhompjHyilB9yDD0G2fL5rYZXqzHkCGGpVRaYYdXlxt8SGxpivKlcNcpGNanJD9I6VtEdjrgQUmK
DO6wgnw/vavzhyZ/uW2c0/vBKIuKtQL1rK4iGb80bvSgnYxDrXDJ4wSWamc+Wjs/22SbDnqQzhLY
jxLesYBuDc6rtAkFG4a3igDgySZOOGRC2ek6WZJMCL3ohasUkVsMOBJJcNtB3iKCYFmnjE6GdaWr
oQ96FRp4WrhJ/Qbt6ZU8ClNFzpsR3xAYXlQj0JK8AqNrybgYhWLgbaofssmzIRwxOvNjclof+9xp
pOCTbJvtbb8I76yhVwewlQXgFUjFLhdurfWq1xs4VjidM+w/Or9PHZAzYopncArnfvTIxr6rt+pd
uG2BeNsVbgaEo0OFK0Q/hnfBYiDq748hlz8mW4u2zjv8GH1wFNtJRwdE/B5Gux/SAM9J+cN8wgwt
HkiJe/dL8CHo32Yi94Vt9g6yykTJStgeP7KvZe8pkd842sPw7af1a93MW3DHbqejYTrpo7mpoNTg
ipgqOUQ3dB7sr/t0m59dUUOjpXVL16Ly7Wf1Y3QAdTvpG2w6d/al0yN5rAVdsz/xjfEaVIc23tHY
2iqaEYxJXPZgRKOsvP0GXYfF706oe913nZ89zAJjnDNEX+ngRrfoMDQ7bbNEWdWuLRAgU7YFBaGz
rtsEM1W315ETCqiqFObB6Mi1xl7All41CUhtsYVAkzpkPhofAgu8ZcIEL3CCOKig+2SbmSHAvV1Z
mcDx3XWb+B2C4+GRDI78/JB9xH6UblGQ6JzbbvGOxoVReo7P9gaR4qK0Chid3G4TbRXHQv677b7V
7+aJbMm9DpmTID4VB4WCJQTG6S5gdglGWAFKMRCfINnF7BLTXuc6LCxgd7xw05zSnbWPNGf+QR6Q
Fj6Wb4mn75Jv2XvynG5E5IqcAIVaOlCoJlpkMM1MfhYN4BZxGCM3LE9hfJc0J9P+moggDnK2DW1M
g7IPyAmgbpgwaGVJ2Wdlhqdz86ZoH0b+73sfdQaVDplB7+Gq5FB2Q7+g11e6Nahipswj5b06CPIz
zirhfQBefgqeheops0okDzVjGuljT9koxctkbSrzXTN2sv4U6jngLSIySl70ANIE8QOjOhih+VNY
P9uUSTEu6D4spdtDVhrkPtKnPXqlk6IJLHoB8U7dhS3mAEhrlkJSBbbQfyjuipP1Kw4MbwhIQO5d
tKJP8g9Z9NLk7IoLm0xKpVQNJeODzcqPgUyqcEXGXoZwrJ7iu97ZW6J+h9BL5m0ryco8pgPmIkxc
wD/ltywCBGrZLU4HIeLwGWLJ+2EnAkJRN5jjfeEms3GmjlRatVA37edVOmjgcDNctS+cchHBrHlZ
6rkttrBSFaNu9DNs4RnW+cBqovHsas/lAaoz5mP3HHm3Yxfn0gEYEdP30NU28G5hD7Y2lohqMoLl
AFpmXDep9tLMonW7skKBgai0YJQTOT5i1WV0luVQXvFIQXesz9Ad82qldMxk84+uMEaYvdHUit2H
M4zoIQC7GFNUy00nClRXW55iDylFBZ7hgLqydNmyMs3GPAN8mBJsdtWbIPJ0242rgP7HAmwAdkcx
TsyK9NCxQhMWqLu5sb2y8Sz7ScltV/5x2wxnSZABANOkE8WEOD3972exKazaGu/IGmBN0IrnoKWe
lvfon58FQJxpGKcC7gDxT2a/ltRVsd6a6L+WsfqoDqOnl8qGRII4xHPl3AqTFi859L/SkFpRs50h
yxslGe5Vs/v3/YXrA98LPRUNZXgmDIwzivIGlIzdMdeP/ayeTBNMq8XwH8zoqN8Sm+CTofZ5uTDL
KhEo4lA6R0zbIqGhs6pSJjj29CxchDQsDEDuuAUx1QmQFnNbkKopUdE3MNSp68FkJz46/pspMrwu
T59mCezdkOO6veHo775lkokBqVU35tyb6PsnUOqS/aT+jMLey2ZU7PJAazcYE7ptkf5FxiJiG15u
NnCzmJdhtri5Vkat9+ioWhZkFjI8TabaB0BxY6zW0xgWghzpelQCVWo8UKBzDjoTtAGZkxuHYGEZ
KPn0FDabIfdrY1/Ymwrkm5AMyN4U5TGOP+xI0BnneangcQrqWBQ+IdRxuV+QVU1J0aLYqrb7KAaB
DlQCkkM3Y8p0FFR4OaEJ3T3k2YTCnvEoujRFyixfmwqmkATvCjU8DnmGmYjma7D7x9trxzNFkBDK
gFviymCrNVpZdZM+Yrfoxig7nVIPJyte+mPdNZLTR8t/iFTAmdlo7gHxRVtfl65NxOqUkHLEtMTw
AaUC3w3akaJCDG+tACRFlotiDOgAmUe0bWcLdg96iKDdMr3MjExnzcvHRIEqT1VWwVKWH7e/I9+i
Sn2jtzvby2vMdsxbytAGwcff+TJviNY4a9RC0NHKgs4QjSSJ7NH78+xa6eaur8wY9uoi+ZLjHlrf
837GYHcnNY9GK8qXOKEfyNy/7jFHfME7s4GMGdwrwQshvShQsqxEI6xcI3j92LpN6BOLWbWyWmwM
EMKHOSO7Rn3sR903FJEEMHfHn1lhvlxUDG2WUizPHJNAbsOPoW9O6vozSloBEoLnD5qtCIq4XwBq
Zva6ui5puqYLIvH4lE82yN4lJxYFX84Ng+o0cBb4Hzrm7NWvpdrShsD3YwhE8WL5XU7eQ3RZy7B7
bJLPwhTEC6456JFZKhgRMJXJ+LTMsSxrNb0113pvZsdc/dVOjW/8rqdoN4owzpws0ARiDkkAEht8
RSbmgrZqkLsRGUdm2z+lHNOwZSJ4EfO2A9IzFS0fpGmYdbk8SDhEskY6xFqUcXbyUHrDtHxHT8OB
iJjgnuTtB+RPJlpLtOXPNrQSpcEbzgRsJTW3NpCNubztSC64/q/Lt7gdz60wl4ehJUVpU+LtPteK
X9KqG/twVtsHzJIsr4q0mpD4NOoNUCs5ivNmd0hr9Mqdsk3te2JP47NR+GQSjfzxVhKf2EbtBsO8
NvtEH/J6LfNYQ4HPDh9U8LzMzevtCMxdSBUTwgggeGPpTPQgkV7aS0stJE2W7Ee5UNLNrCpN7KS1
Hn728SiqlPJMUqIJ5Dwo82ELXe6dsAcPXacjCCd58THJ72umPtbop7toswS3vbuucTDLyhw8O1l0
KMJi80gA+ufTxhh8Y3UjPQYptFc1qqvFm050j/JOO1BNuKoxl6QRdshEAfOJuWI2FHJz/S6B6tua
DMcwn7cLQlnYDvtMa73bjopMMt90rIwlLCOYBGLW6TXDma2ffejl0EME6rJM/kM8w/uSigVSWBVh
XgHjsoxaJCGe9WWyGUz5o5TrfVWjJ2uSU79gNrEQMWTydg1m91Q644KJXzaoxc0666mNlMtEA05b
ZQxhlgcQlzmlpQtKcdxUGeeNxk8YxD+XO5SYaQYBEOzQEK0bNZscDderGQVp9nM2HUm9a8JnkwSa
KYhC3FCHHYM9owFtxELVYsBl10yjkLjOdEBj+dD2WRCC2PL2ZuFlQaiu/5+ZPywg51mQtUQYS4IZ
uY38qH+T0LRoqiBeVugVCaI3b9lAfoD1Qlsd8GNmp0S6pEA9guaUczhiANL6ZTeT6Ur9HANTnW1u
e8Y97+exhbn6Inu0ANjCahmDepe0T5VlVk5WTZtcjwKy5t/mVQeF3n1qxIIbkbd2QECgI4HEGUUy
Zs+YzViGUYo9kzV65tS69mX3xR6dZREjL+9OACYNodoESkxh5wSTXgU5+gymIOAav1XQ3nZUITcA
d9UguYhHFK5cfNDLA5AOczEBekQnvhYHZMNgfU9x1RMMRgreh9wVw1sfJR6EETpqcmnKqiTow6yA
8xl9byn73laj/IRkE3L3mF6yDcrr2VmOMZHsTuv1+InEZDhYQxsL6jTXPuM5h8iCX0IledmURlcn
faqRBbjoZPiTAeaZCiIVulOKlH+vjx8MWeg+aUCsmzprSB0nfVBtVPrD7lga3+cicvJyi6cqEGWC
k369KS9NUZ/PTjpGKmp11mBKWUBIbft2hTRKlEKIjDB37KjrXQOdQ3SuQj/qftjS6GT/zH5EBXWQ
y+I+xZ5EXL50JLHGVoaoISjW69Yz8nFbmHmgSqIiCccVQK9xo1moIkCigolWi4J0oVZQby478xOD
1RszRPyI6kgQFQV2WB4CVUKlaFLRKDAgCxvXUtBJsx/qiiAccs1QsWdcJrg2WTUiyUaHp2sMfLUl
HF3ZqixIh1al0w/hvx9jBaApG6VBgkrPlQRY1LQ4w7lduolRO4XlWybY8E9WlXhW+92o48BSGheK
cbfj/f8j7bt2JMeVbb9IACmvV5n0Wd6/CFXV1fKesl9/Fxv77M5k6qYws9EYDNANZIhkMBh2rUu3
h5f7EMkhiYvRD1NQPT1qwtiPINVM06eyrl/kEq80QY8KyRtbkxInCyzvuswZOwFeJ7h2WKWOLKSg
I50SxGk7RYXjG2TVKV/p2K8n+FojsB+vS+K/dJ4hhCL+lSRqiR8VQTMMkMTMZ2Cn4wn1JF/zpuFD
k+GaeNVS+YBemCYTWWJEwwANgvOKJOz5NSsmShJLQocgWTcPfBK029O9vs1tdeMfOqd1iUv2xlZ+
uL7QCz39I5b3w6EAiryv8Gr3gd9lvaLWTlSZrxFSn7TQkVBbrEJyK3G2oYIc+Xx5VEPfcZ1CTphF
z031DBzNrT6mbiOPjjK+DpO0lrv2sYlQDu0bMFGjN3RMn68v9uJUhY8QTJlqZDQCHk2NHgcA0vqh
E6mAD07Vg6QHO0SCntarbgHx18Uu7TF3K06egi6RNbwEEJsgcd8wzPdTw8v07XUpS4vjX3EiRYkK
FnQWpNRIemEZw7MSrRTlbfQ/02TvA2f6uryLyyhspqCwpNCTKjS4PNULfVcPndx6JeOCfs5KgXMH
1US8iiDkfFUIwUk2sqFGCedAhrUWuH17VOjb9bVclo/5Yk7ECEc0TqZBMy5GPU5vKCFjJJXY0k20
Y6/6lt2XD3pg058ldu3LaIeLRT8MktmGjDyDYESjwGi4jcXtK15q+HjRrv5t6K4h34IbzUjB+fAJ
fuTra501NCcyuWE/0ZOANYoxlpBJh1US/x7QMoYKnxXfsJAtqMjFG4HlgUEYKLEoQ8DBE5ZXhMzI
6gaXXjOPdX5sw2Ot3rLyRZnugb12fVlzinIqS1hWK0vT2BaQpQLZMtS90ndVsMBK/cI1W1oTv4Yn
2xdRNSr0kBsyFHIKUKhUxa9Il1dxzmw9VxD9LMGRL6xMBNKc+qCt6oDvYnlbBD9G9xxNsW0tsU7N
6QWePLjFKMYjyBEOq85T0ksGoGM4EbqZ3uj9Dlypts/2crm+flZzBvFUlHBWoHMYilaHqCTe+sUn
MbZa8PO/iRCOKS9KtQKcXO30FPO90Z1Ufi93L8yezN8tE70Eq1GTzKdc5yKMp8Ukr13aaBRQyKZ+
i7whca4valb34PnA4wIP8IWPrLPSRBUKlInqIL9McRw4kz64dT/uSZrbI4CY4aktyJxdIxLZwHlG
k/SFg2CpmIqse78GrWbtJvwhYc4YuukSccW8HPR6KwgB5YsielDQmjdo1QDD7Ldp4sR/wAECp1zq
9557J2HNAXOFJkeOXyxc4F7FKOCETay6z6bcI+CxFVC5JV5Xu0ru0SWo8tl7dSKPL/zEYGRlHvTy
AHnytClA2iwjtH036DEvF6Loy0lobm6hGwCMACgFKJXPJdVy1MOyYwv7o3WDgI2+JptyEx3rXfpM
UWcD3Ehw53v+j9Vukq8lFKHZx+xUvHCrlSZsiMXFd6viBsNzwILOv9BMv47cZhMW/1gvecM6aulI
YCgomQrHKGdA9WdR3KBium4A0Qyeuskd5QVrf6mVkILEJ9Jo2FZDDOMyNdHkcUpBGx9vBu0ALMV6
cCXr5fq9vpzyhneDvh4Ei6hSoSNQsFZjT6ch65QGmKGSHXmAqLCbNd0rN/LOWgH8t1g3ik1WcWWH
O2MbuWrj7CO3WgiNLzUVX4F8IYY70dEMJsNz/QGtW5zRFr+d1m44uRK1s3IVFndlvaCp/IfOg4Fz
QcKV6M0gBEgcljso34FkZ51rNF8LW7okQ7gMaA4wmZRgMQQj8gAx2ZorZY006Bo05pt2FaxDp8Sg
RW7DR3BjT9uStQkIg6X4asazRH0HgTnHZsXGij6QOk5+Twb0mQQv9bfuUbQn3uprtHz+GF6+iV+1
I92NS1l07hWLG3wqVLiKkWYNkcyFsu8R7fZoJtjUB7TTbJuV9FHfjJvrmz2316fiBPWlZkJCqYO4
eDw0QKnsvjHnfl3E0j6KXlBbYrq5mSDjpdyaR8PO7iWbAkj38Grtokd2pMeFQsvCokSKg8FqEyZz
gfK4jbWtQtbSkmd3+RSd6YYmn1+4MSsMHzQa6OR8VF7hPrqlHT3la2NBHS6xxXmN8a8OipXGAZNa
cTvy89kCQZIeusShK7RWPeEueMV2XLWbZ9PL7WCd2mDnXppQv8TDEuQL0VWgB77acHXsPd8JD+oN
8LzfMw/R1X546DYMdxCY32uyjbY3v4c7+VZ2Jy/68qGoS+TEi3vBj/3kOQbdZqz4DN8SvLSe4oaH
eIXG6Hxleckh/mreyhdpHd88hsfeiddLsddMluf8JATLZ2mjpiX8JMad7vlrM7Wt/ehRjCVwjBLz
O3mX7s2NtXB5+P6K5gAVC/66IMGuiWFmKVUjYdSsOVTvOmXZHqRU/7QGgyM+FSFYnECJyTCNENFL
3aYsg02E21K1+UKyc+6JwuNEANxjoD1R1GRDAbRkweCNFr32mQB8xm4yYziim/Sh75m5yjV54SGZ
u6NoheQEdH+GOATbpo6+KVc+j/fAbJUGNxPqIl3nhdOWd0IyILQmC4Znzuc4kSh2evuVRkAVyKOj
4iUoKm+oog9UuA6T3oULThQ/lQvFQJsKZvbB0nnxOMkt5jd8HlAAXnSfBOxBz5IIfXv609D7Dy3p
XFS3nxcs+ewZnggVVKUBy0GdEfiJRjDddWXv6pn5bcaTYxkfo4HkNbqNR9B62sUo3etFc4M62ZoY
zyT1XUvtdrlmrMokeLj+WTNfxZuR4U1izgRdjIK/UGhBbU5xBK456T7qjiArpUbp6gjozaW2sRlP
Gf2L4M9DygfjUMDpPrdBdQEfrCjhuyKFDjTEb6uUXNqVdhmNqwiBvaEA9or0I9JC00Ouxd71pfKf
v3bqgkpXedT4foYDoGxCjbu+GfoS/CNLxalZ5cJKkKhHOzGKs+erVM2obc0BJiEbPnSm2uoYOOCc
18ndhKlAY6kgMXOAHPoXcar2h9JUyGQzUk+gpsSq0uwdhVpe9bjPpt95p+xLQExe38LZtZ0IE17u
ytIDlJ0hzG8yz8yTTdJsieXo4b5hW2qGCwZ89sROxHF/7+TRqoM6AiAbtnLyfbvvei/WwNweLbFU
LK1KeKdbSSdS58McDMxCr8UncPIk8knj187cG9Kv61s4a+ZO1iRcgg6gs1bUYAsLFLnhrroV+xUM
+RZg1Pb/Jkl4dBspryPCI349/10kXisBDax5ys0lHJn5U1KxJgz9oVwqnBKayUCWQi1kFhTVBu7i
DRtSO2ySzfXlzL7msNX/J0Y4pQq3TTNKvIElA4ukX0R0M/aB4l2XMq8Lf6UIx5NHKmnMFovRmwMw
t1eK8db125KtdRD4me/Xhc3rAkdHwPgBPAnh7mpDPlk+ON1QbgNFIMZBDL2xlcoAea284KjMrusP
ZQmgznlQf36VKn2giq9j92TM9tf6g1K9GgNmaouHJKcOgF2ur2zOKiEtDWIpQItxgIFzcbkyYSo+
hKnPa81O6pu6Be9SeT92b7X6T5vwsXGgOuEAu7weK6I/5CpcfFA6IiMSUG3T1QH8aDmO1nmp3aVB
zJ6ur2xODU3wfYDeFOAFhjhe0OVFoWYMPBxKHXuZHNyMwbC6LgKJP2yP8FSh+wATYuh0VTD6IihG
XJjZqCVJ45hIbu20OA7fjWAEjC/ryWSncpI8gbqr94gSFFspUrJvBqwop1P84rErTaCHA3z9Phhz
zGXnEluZcaQhkWNKh16pu5uW0T63UZzENpVKUn0PZta8JemgOBpGC974aG/oDBRIHT46vb8AmKA9
NJVp3NSp5TtZlYGgqAuGn6jVM+Vm8NVwGxjcT0snooOugQF+UUlDeVuibwisUVO6nUhoZC6zEs3f
q0kItKcS9QQ7GzKN2MCrkUd3HEbdcImkAgEq0QsLSALonSltf8pUoBHRUsEMIDEahBF92Hsp0TsP
kWT3u2sHC9NnRhxGjhW3luL4/ZRvR6oM+5hK2aFJs/7JTKbyBW33z5izuIOobjMUuYGmMDJNnc0M
q3CyUM5Su/ZlZRV1ffrRGswEoXSZPrSoj26CxqKRM8pdCF5eVIwddBvUpafqSd85Y0b0NShnFU+P
SbylaS57KUWOTlcGYwdNkry8q5utBDC0ndZ15nYEhmWHmgMoH1gntew78Vsa7NQU0Ir46tLc1UyP
Cq9Sa0PZ9eEgOxkaO3UbLpsPe5GTyslSNC7ZTBnLR7WOYjivCV4vdKC+ZGU9gprSslZD54OhsTL0
1jbVhnwMY4xaX5uCoddVQVTaODT24xUG/OLSqcoueGynhpmPaTpgCBIkE/Jr3rNsU6pDSR19ypJV
T+n4ixhB4mLUpiw9cHp3z6OFM3NpDuSL9VSpkCnXGgbepaQyd2pQWU/wvLPNyNoGfdtZ5SvHCQMK
lm0CbNPc5LRlh0EujXzXoLyguiP+3ssrEhZ2YZm+hgFGNnYYDLGMyW6jEhkepS+6VZvnII/IgsR3
mjTPd1JGyKb0k3ozVFRzzHoqYfPSUkXYlMhGbgO57knrFOp2A2HHVmHDKoQl2zVhjqZdiVkgcgGJ
C2QHSewahAUblvbxQ2360xZdWyhZTkNEvcJn0VodpsCuS3S+2IGm9YFbpka37epEyuGrDNStJoX+
VqIuAOlHF8G96OTBt/Vg8A+KJKWPxCj6H2tqI2+0puR+7Au2AaQI/QmloeztITanfZLHvpsFmnJf
NVRyogx5cFvBmlda1SXEntAB/BFkFphnjKwM3uUYjYE3JaAN+js/z7Nd7aegXTfBRHKv9o31CH6s
4C5T8vG9Hxt085FEsdYT+unzzWRIzSGkqYEHUIsCL2OJft+VKWnd3gSS4IGRtHzQwLy0lwEkBARF
OE92P4Gn01HVpvfMIG8tW0/Mrn9kfY4GsLhiO30yRjA9Z7GXgMdiXHi36cxbykcrELLybi0i9mv1
4GbXzCaDbcC9cKWpcIYBMD2G5aLj0MOr96xVP2pa58DSSZ5aO9l9jQHgWYujtoiIdYkxjYLR6ccI
vkpDSNkECX+TUrQOd09ZnqFR+WMAAPvUBr+L6rsKtEPowx1jzEZP0YKfPhtqnX6A8P4C7jE184En
8Pt4F+et21a5mwO7uM5UW/LpBgxpnp6GboZyLubNXq+/YP8f+Txbga5f3oV7/v5LUhWD0QoPmF5/
JaHqhk24UvLmo01fCwIonLorPKYXgZuWoW2Vw8IjPasMqCgYcAkRF4kpfYwdKENqcBxvVt1qfvuF
q7Lr8l2OivXCSi8QvPhRn4jin3ISoxRSOxmsrRtHKis3sjwSVx7ym3ZNnLF70aP1EO7aJfiJGW+O
grIT0SU6wlQ43edCAeyt+ijnwb3CO6hN/QvAHTfTRNBtlxsYAkgepPHz+kJnPDqMOYJcAlgpiGxV
wSUJMRQ1pS1ERqAv6TE0F8gh2O+26HxmS3RkMz4WWggBS8thVDG0ITirHQBT1FIZkShQvhkI/Iwl
ePQ5/TgVwPf35NBgBuWqMCEAM2VACJLU7Cbv/bc0TkZES2nlXt87fttEdw5YUOhVRN4DNTvhuFQt
xhOuTTiu7rHuX8L4NVjqap7dsr8iRD7QcJRGIP9DxKAA5W9o3KZe/0+LEB3f3J/UXpchoa2/zG7T
Gs//okaN2QdUwDDpDUuORsvzY1EmSRuThMK3jsIMNJh466vGlih9y+Xy0IXsfgpDu6z6JTyGufuE
kSTUO9GQzWlpzwUnSjqSksiN0zXU9rMvknnw2aRw8pr0aSALBcfZ5wHvlKr+SbxhZOdcnJQNoyQz
FOn0j9xlsp3e1q/0Bl7UtvgF9IFxQd6ctoMYGQOOBh9SFmcB87ZqG4U/jQl9qgovnb4kYz8sWcI5
KQCjwniyBftwMaHchgj4iAL9iPPbpnZGECNWClyIf96Ah0HNEznC3dVKiwH5l2A1YJknhbFppvRQ
wFFN8yVAl7lLBYBcYPAAnPESIWeQ6l6LQ6gF3I1Dak6HMVmy5HOmAQOasAo8XEZAea4KY4cpzSaA
KkitEdidnhtuNUS+k8sovV+/wH+iRtEMoRMG9wo9aZjVFHYO4UaFwRtQdxTe8IbABwOEe7auPNWZ
QPscOfqjvzI84xn1d3ss7HqXLyQhZhd78gGC3vdWnaSpwT8gbexo2OX5T7LEEjFXa+Kd2f9ZJThE
znfU6itlSCYIkTZw+yvvmHnsC0T163Slb4tv/6m561/rj6XJ60ukGjgCQOGD+UK8jjq+cJKYXGvr
XEKNq6ntj2ljZHb0EVIn2D5WxJY3WeIstp7wn7w80L8ihQNVgmnqEx9LJU63pZugdfW7jtmWRx3p
Xd+oD/FOvpHuyGapgjvrbQMcFX84FjEgEM43WdbKMVSY3zjqejjIz0ghxW609jfoK1jLNho2osd6
3e9frmvw7H08kcr//eTZHmnaVlYs4WiHu4SAvkVeoGjhCni5oX+XJbjNk9khNg4goD6Akbnbx78B
VraywFb06/pKZp+A0w3k1vRkKXmuN0mkYgOz2k5u2Ft+iDwJjZUrbW3t2Pofc1z/Uc6/CxOUMwiD
qGMjxAVo1gNfpa1WvZ32TwurWjogQSERH5cG7SCGudmNZhPgSL91mU22/iNZfTab6HVB4Jz3fbqN
gkVR9SHqOgMClW809GbHiThyb7dvzVMApuOl5c1J40PRKBmi3QwdUueHpmoFjY0K6oEOfvbWrOV3
tLMczVttpy3px9xragC8BK82HHwEMeeimriprCkLmIPM2oPy2LnodGSH+M3chg+q6mEebcU+47W1
8EbMXuxTuYJeRrmuJAFKog79TrzwJXcBO4+kwvCA/mzNkW/Uj1iyyZojBy4c5ZzuAIcOo0PIv2Hc
VlBR0BdUIWgj4V/G4Ehr8gTJao2NoyuB5XkbFj2WP1UoBIEFN4NdNdX4capI81z0BnX9jA6bAgNO
x7IuSeFd/7ilbxP0mk1mnWMyGXYh7xw5GLaFtDR6czmWiCuKZC8waxDZ8Y7G8xOvSBwpvWnAr5lU
5ACVR1q993K4SbLOKXN0F2Q/ZUnuOy38+jeL+69gETER6m420YiN92O66o1wldN0fV3EvFr9XZzI
RxXqyPyNADFw+l15oL8apF/wTJJnM7SDn4N0nD7T38RWloqjc/b8ZE8tnmc/sbJsKkJa6loD5H/y
wkp5E/jNejLQA2eogZ2AktWs9LumVN+vr3fO0TmVKxiKVKnR+UOwpZkE8OSvStoZ5fN1EbMGAsQX
cHRMiolx4brk1TiYmBXkD4hjIH+p3eroJ18il51V/BMpguK3kaQmxcjPLfplltt2qSV+1mtCUY8g
OOEoQOJsWx5XPYkCeE3KLRbhgDbeuCF34N76rlbWtt0MS5Wp2RUhxIRfz2fO/mSuTlRi0nO44QVe
jE5+kfpDQlbXz2X26DHHjFlpcJOAwPJc5WrMEhgD0JMQJhdoPh7ssbrvJrJQX5uXYgBeC/j+GOkW
jEXfh7CEPVYxNg9F71XjXZ0sGORZEWjSQFyCzMUFgkxATdaxHo9dNf6JxW98zAbFffNv9PhEjKBh
5pThd/kLXsWAHk/szN+o+gvJFkKP2etyIkbYMCslSM3z93QcN1l5SIxtK7nJUhDAP1b0H3ljy3/2
TBViDwDH5VMaQIpsOFN8IPVHargW3ZqDR5cY1i4BZPiDgbCRT8Hi3RTh3CQA7Kt9BUip9tNsvarz
hp2Z28o63WEE1utAHt654C9QFmzb/JU9kSu4CBQINFSvudxdvzZupQfEc8eiddiRecxh7+3m+o2a
PTqON45pKkowvHB+o1TS6oPSRKDVpIdo0hwtTrZx/SuRyoVK8qxTzvHx/iNJPD4N5R0T7zCOb3Ta
cmXqe618peNrmG+THBzkxZbF91lpN8FSp8v8A3kiWkivKjXtDdJikdb3iC6K1/CRPmTHJLDzDVD4
OyeRHEDW7guXLEGAzOrsiWThjexQmwhYnjAnAVhe/5Cxg9K+DO1NFh+Gamnaaq6fmRpAPIV/ZwJI
VQTDJnHY9HWFdTYGyOrIzkeRbDd54x2Y+jYoOR4VDHPfyg/XVWi2HmEAIh+1HnSCAvztXIeUIq8S
bYLOMrd7he23/cdg+x4erc10tyBqdj//ihKVKO5NK/AnrLB8A/TPurrRvpKf4jjeDjWIDdSVdgeC
9o/gHQTiC0/P/M08ES0q0dgrRctXCbIZ27Kzdbo3bvLN+7PvFPtFxZnX2RNxgubQbmIphvCxqSuQ
iGzuwHt+BNO8ozykwPs3Dukx+1pqZOZuzYWFPZEpPK8pJ3XIMWGJqdvbWton5K7uAVWNfiDv+jnO
Pn88k8mH/VHA4v9+4icgPo4zTPozJ7Iwrq1Su7e+unB7XcisM3IiRDCliV6z1ophcCTNB2/OA6qU
1wXMbRfv+gECJ0g+VDFpD/LxLDMDXO4J1RoGxP4JWCfFAIy7slnnRr3Qpzxnqk/FCRoRMAWjeqDV
Rgzn26karNr6KJUrcOxeX9Zsku9UkKAGcj3EQQRmNBBfKtu4sKuNZg/usO+pXe/RXKd9tHtpA7S0
+2Hpfi9tKT/TE8UoBytFRh2iwW33jR6Bwp7cxLM89bYuHeteXaXrYDt5vpcvRTNLkgWVJGbNlDbD
7lrmZxbuUuNpTNH8sGnjBUMyp/unuyuopdUCmIYxCNLQnljldhGu5X6R83JOigWQJvyH/o7LKfAm
a03Gfdgq9wIJRPXpPkhfa3Wb+nYb70n4IIE0oARawSGWn4C174cL6b65DT39Am7KT46S+D1YgngW
k2W36fiIDgIbvSwoutpWvASBNbtaGa1egBREG7+YMTVIkk3mANcwGm9l6VeVrZSlsumSCEEzpboB
WTEXMRb0Pgf/sqL7K9YtAXLPPqZoTfrvUvh3nGxb0uVZ2eaQw6y1lX62klfLXlD8VrQjOpDdcAQ/
+O3QLbiBM+8q1AS0EjLoFvhbfi51GvoUfjekUgDOUfrVtY2dZbZKHwcfLePtwh2YMWVn4gRT1hVR
mqJ3DIFpUN9Vee6qLF51GJZFcOdct2Yzr8CZKMGYTYgWzV7nkVaXeQBg2wWN7l0XsbQaQTXqTjKU
EfzZTpfdTvR1pI/m9Jj/i5ARCwFbBTBqMNEsgvRVvQqwH+4QDP0jmnC0aJuzhWOZS5OdyhDHRKjE
/JyVeJdHM3UtKXCtILMxW/rOgJskB5XHosmdomFTReP99U2ci7jOZAsqOMryYGk9ZBP1LS69Ptml
5aaIXqbKa8LnQNsw5XGstn3pquRe0e3r4mes1Zl0QSMTJVTVasDuZmA7DsmvGkBsSRjYfkFeirJb
0JglaaJSWmmYJjzqaq07qvyoXQxM4c4m2R4dndcXNhd3IecJ103FkL96ATatxKXcmT5Wpo1wlyvp
AHJcu2fBXRWHKPP670WOhlNGH1DtujXVyDaTt+ufwE2W4FaefYHwEhSZKVk0wWrjAZ1JptlTNLjV
1DFotYQJNLuxJ4sVQhEQkmUtybHYNtL2oRSsSlXbKRYgzAAOHGa//s3C0HyCF1bB+LFwjCSYwjSn
WJhWbdXBnQo0La6vi5hf0F8Rgm1Jo67yJZDJOhR9oUCrLJMJ+dZD0q3j5OW6qPkbCGq8/1sOP8eT
p4fKoDEcKJyvcYfCmX+kqwbMLqjE3OWpre3UTXq/9KrKs+aZ92LrOhooQA9wLtOiQ0K7CDLZU+sB
w9VmG7TBSoEdOSjzeso6cwcvW5V2uNNv8A8H6O5euWuWmlRmgA7w+p18iGAAqgRq2af4EO02dV6S
PRBfMt2RmWseMETljJvPxC0rW3rKn5VtuODazz6/J8JFRULHb1RrOOUx3dS9Q5Q9A+Gz7EX5Q6lX
C6ZuLk1wtlRBp4qhTqy+4Hu+Kl0AHKzfmsHpNrEL8o8H5oW2MS6yAs4rF7C5MQsH1GdkKc4PGrtb
9TJJ8Xzput1g3Ah8CeiHnux47I6pBng3TOXJegCq7cBJKTAq5cRttW9M1i3EhbNX6uRLhJMOQzo0
U8fjKMyQ9UeV482pmJSu3T5celC5vbkwfSeyhIONzDIp6YhVq7v8cGxqu7uL79hGf0IgBSJ6W3Gi
VftLcu9jzO5ev85LyxROmci9xfQQoiUDXQs65lBY4tZ1Cya/n7Bfgqacdx1OVioYjzLOI1MrIW6U
XodQs9tqWxubzAfGlfpk6XeA1bCjamGNs54XoBCpCbYw8wJ3RZpkvS1qCPXbxB6Rruec3kCXoEBF
vL6b/PMvD/KvJP4lJ7ZR0ypgTqmQFKDwFAHCokOl1lgwA/NCgLQC8kcTkynC6xWZDQPde8acnsEV
NssVoFJXIVkiu74Qw6szMPOg4jFQDBU75LSobE0LHHbAjmPPoBrAEIgcu7mCsdnrm3apFJCEjD0G
DGTOCCoCqsQaDVOzAsoz3NmdYsYoC8KJ9Jvww+/6X5Mlv2Dc2pGL/I6i6fW68IurhwWewi0KBidl
hR/4NeAWwwZ1rx7wzjdxv9Ll18gwvUZ6M3TnusALZeQCZaANIeoFO6m4rS16lLShSQqH6mBZDe8H
TN0Q3+6WoBcuHoszOaAYOlfFuihJ6WN0BSl7BYw2r6o1obqMLNdbZr2aiPWvL+vihQakLSIOC43Y
HONWfKGNKezDoAaIaqXv5bG0lWDp7b3URyTReM0DNRdORckt2cndGqoUBAQtcE1L5DIwMdRjioFl
FoZqytz754tBQxUmiJF4xEgb/5QTUbh2qZRiSsVJg9LWtLtFqOVLLAhslwWyK6geDBOolc4ltDVJ
ktrHmzJoDRq2fG2PzAdbSWN8GxLpNmvgkPpyf6CStDPNeivJxXNVTcdSDgJXyoFB2oR34JZSgXHd
7QqZYWYGIzEBUbqlx4k/dGc2jX+qyUc60LEIeGjB3PR1h97MBChKtaSvSpptSAhmbJ24ZWc50YCC
MUbJyfAdTJob08Cxun/MNc4phBQAMaICCiINMYPalD6KUiNmeQq6CzrDDuoHtP+tr5/5jHpBiEVR
mUDziyHeyyzFSF2JcRQnhBHyG7LWZcyN5JvrUv7ExsJu6px2EY3OwJK9APJuUnWKZQvXEm1mK+nm
a3Czz8auXdNBm/V6/K5fHzrHvM33h+S2ttOXR+kp3JUfBvyv618yY3Wxq2jyASI8xwgT4b7buMop
Go0KIMwmXt4+G2M9oc1/2ExVzT0Ad/TrB1rWpq01SyZ/drOBRs+lo9VbnE3FSGGlRBpkq7H1OQ5w
90oKX3qJ/nzGKGGJf8WIz3FeW5beQgwQSu0m1QE0Gb1f38aZ94OTlqlItWA0Awgn5xfZhG+aZBLO
U68fVP+my98UkB8PD2bzpqqb1l/oCLhM/OEunMoTomQ2MtMfo7hwpsot6ptktCPQ81C3n3aq9GEB
F6R/Bg7K9UVeuuVcKidGwFgYR8gTVpl0pVWVdVo41kZia/OeeIUjvwMnHdOLbrbt1sn3r+si5zTk
VKKwTgVYyxiiwzNZZuR2VIrdEGi3kfT2z6UAEAOZTHCgg7xDeP31ygIFe5oVjpaOSPuN26puMD0Z
LcAgXWZXsH+AFsS1Ry8hUGQEc8+sPhnMocCp3YaHYdVt0WLm0I/ioH7HNvnHNXRBmqD2hBIf7DmQ
xlbMlTb6OgKiW72fblIbAPvtP3/5MWuAOjLBWwlAWWEP+9gMK5NWuGQjWh+aH2DaXz+ky0iUr+dE
An+hTp5jwyi1lmSQoFA73bI32ZlsAso1W6ducuh2k/MJXpmlRpI5DVTx4iDLjvEDtHedS5Vjil5k
vYGNIk8U6SHZ69MlveBaLL4GyGbIlHCge7i+5zJ8rZb9eugLJ9/Gt+bxSf8lb62baUceE9cxwSCL
LI4jRQsO9+zKYLJ4hyfv8xRW5idjWIAYEDYrq9281u0AidJFH+eyNo1jA7T3f8Vw63xybGMeGGFd
djAat8Vody48wsIxMYBsJ2vjWBzqF31T7a3ttGA6/gRAl7v6V7Bw2zRMYeVlhvXJ648Bgqfb/NDD
aq2UR/CC/JQHgBm6XYAkknyL8YRXaee1rZN+Yvzd1rbVkvGceyJO90G4jroU6wFBBOqwxtM2xiMq
AHsArnnyY1m4zWrwLFfdVIfoNnl1kiUg5FnhaIID4Rm0DKHO+SEEullYoELB7dT3bbrOmtSl/X0S
urn/U/duViwEpzMajSF1zOog/FDQEyXsfdrVtWolrMT8GAEj8mDL/T0r7iIzslMU9Kol4JgZXTZU
Uwb1I/oXNbRhna9PGjutAktE4SR5N9nM/O4CuKqK3C8YIa6sgk7xASHkpXhYAJqeczm5Qks/jAiH
5a+lHaa0UQPotGEhOLzML+KBBQQ/RriwgfC4hasZh0agZ/2Iq/lsfhgHBgBFNAXfWZEN5uwBWPzT
Tqa2dDRXwVLuYs7MnskW7msV12PVVpAtO83v7KU+pHfKPqtsE0pqlc7kKJVdPpPX69Z9bmNPVywo
jJlUUJgUUhuUNbqXYglFeOYCACEEDBUUxg5IhMLBya2RFKDpLByp9koC4qgENJNPFOP1iScH67FZ
OsLZBZ0IFF6rMkksVpZc4F5fswM9GPtpb3nST+OObkRtsm8WLMzsEvFQgTEbbtoFeSK4htErQKCb
RjHsWmtYgxXM1q3fivGFONP2qQEQs6U5ndllYqTRALgQQUwmnFvf5VWfICyFC882RtDfZNISsPqs
RmJZQK8BwTFiFeHs1FYJCw1/HLSN2pL6kkbbiBwZshitU3fP8mib052MgDD6TNt1B+dqyfOdW+Xp
FwiHmWhDN1S5ijvhT9JOMVr5Vq207+tX4NJmItGOzmvA3CKGgPk8ty0ZOo+AANKUTps8khwkdTs2
7Jl6K5Gdqv5cl8U9inM7di5LODZQGUoF+ldQqmg/DXWd+3Y8HGh0tGL3uiD+Q+eC0Bl7cnaCJauV
hEI7cHZxQjwJ/286tjWipfeNP56iGM4RqWFGFLBKYnZitMgYDRa3y4gigVIOboHEpdFtVRSrf76g
E0l/4ukTd0arpwgj0bRwUmXaZKq/SqzYm3r94bqYuQWhswO8E5hmARGXsG9pQisgpvrQeTCWGVbw
NdTRkSD1gmzwUjA5IwtMnhiYBBSgrgNW4FzxdJNmqRJA1v8j7ct2I8e1Zb9IgGZRrxpSOTo9u+wX
wXZVUfM8f/0N1T2nS8kUkug+Gw3shwIcuajFRXINEXJUHNqW3k+j7hlVaiF9sYnjZisq9xIqEEmJ
dpzhTpaewNh4pLWGseKvKo45pq89bpe/h13ipoT6Td3i90ya/5Z3kqtW0l4rsn0UB/c1BIYSaXQM
pCsw6RlYQ/av9yFuESgR4BUv41bOEib3nTzGKHkXEIJC56a0GzBSiXuhHGKGBI/699sfemWDYNgC
KW0InmMQmL1RTDqtxhT0MHY2DVajeWPyOXWc7ioeBhO+NJAOgS0qKOwqzKzJ97KROuXIayNbdaOF
JYzL0rIYRKmGJWrskeZdCO+CxAl43JE8FCZKBoXZNmoLW/TRzijUdHfIP8rk+b98FbzRMfM3CxEz
W4JIE8YLfdiSgHRVUrdmEkKycHMbZN2Uf0BYRulgaMEhVs2fXjhl6jk1ttFoDy1n3uL6WIE7I4GN
rlMTI33s1b/MDD8aDCyYUCu4sTa7QimPrVokVpfIUKfw0VHIqzqsOdxcAcAkEa7J6Pm5jChJZMSV
mWaFTUgEATITbSSZZzbSy+0FnL81E/WhWwPqWIR8ALHkbGVcRtJYlPAFXT6Nk+Hl/tdthOtzck5z
4UZlImsDOgrmZR70dStXCt4VBglTp+8CUFYFfepKdfbRj1GLuEhTTvy7/mCXZ/PsNosTZhZTa9Uc
Z3NDnZTcRf4LmN7AeZVn4OTivNNW0r/Qqv3DzY0zBmwE849ZgJmir6ZxiS8VhGSXB2+iotlRCu4V
I3DkDOFo+BZp8uSbvFvd9cqif3DmlQGZMpSAWZaoCdedxlRxP25CpzPfVcX1McWifrQ8zZJVIKTZ
kXEDP/RV4SL0JaWtc9xQi/bHoL/71Y62r5W8nzLOdr72Rlj0F4g9tuo8NrSkx81Aqn4YMQ4mnpDH
9QUfQkY6pFSRYEMFm61H1Wo35Q24mtAadZiaez3zhOCtotuyPxTygdacBOLawi3hGD/MaRa1VQu4
pBjtUdxNY+X54YcwbJuIp8G9igVCFMyDQFEcwpiXbthNqNkjnuDIx3QoibaqNj3kSuUKaEGAjCXn
xnMdnub2PUzsgSEF7fjsrgZhWkTz+Tzs+9QyjE1PXvzCvR05roP7jKHiYEddT1VZpqE86siY9zFu
8/kvbXwso2MwgnmMkzpc8zkdzXq4uaE2B1ajy3WTpDLNFGNGkR50P0Ta/+G2GavBCEcHXnZ/4t/8
4RbxoRXLIitKsBHmmaMXL7L/TdWzEu3SMba4Q3trXoA9+g8YE4yQ2w3aNsGBSCbVCuOdZjxoGqj5
xR3Yrm7bteYCUDzD40TBxVdkxzabnvSZFmDhSqjEJJUHhjQLNKnWf0CZm/1w8kLEhaVRCqpcQ5U2
wTSC8DCCvEI2HwWDN4G65mm4qPwDwqwaKXsBkRYgEzZnvqvD70naixKP7Wf146Ckj1sxcrmgBrj0
hKwoaiMOAUNi7ZCCiHSLrEJtqXT4MFr9JFM/5WyhVUQQvEKTFY0LCluLDbQg00QfZ5Of/pwvErVh
l8JOQFNvk3u3P9TqGv4DhfaTS+M6NWvqKM/hDuO2jndlX1imhssrB2bV6xYwzHbVfa1s2x4wfuLq
3XsbPBbh621LVhcNdRIDBa2ZjZy5uZoRpOHCJC1sWX7ook2j7UXTh4azrfOE4FeNQfABWxJGVNCG
dLlmgeoXvZLCmL4ON8Wo2FGS/hjUkbNTVz/NAmb+90UEAl8s0aMZJm5TJI/B5OmOkm41+X8IpXiD
/WPOvLALnFA3ElmKgQOm1J3Sktdsov/l8y8gmJ2K5DHNUHAp7I4+auE5NM/TwLnQrX/+v1Ywn79W
zbbUZkeu0QMc0EMbeyVN7UDNLfDQ33a1lYc6bqp/7WEfMJWZ9DXYZXH6ZEFsaX2NnOrkCdqH3hIH
0otuN6lOqbeRHeXdFlRQ/7f1ZG8NuhH5XUmBj/Days+d6vk1L+PP8XJWIkdOujAmBTCSynSM4CyC
md7gNURyfJwdSSr1vJdEGSASpigatyMbTd4bvNTVqm+AqAA9dsj1EJZ5XBHHuZ0VKH3x7WdWObpd
8pD4GBCNefe5lZwtXGOBxbh6IPXhYHTAkj1p0+7Du/wuf0GVawvCYMyS4fJw326Nf/1qn0FBc4rF
wgHFHlGBatR45BQIr+KzUrpJ+svgRfD5d18+OS8h5gvZIkpENGkU4sMuPXsl2dcgfcam3ZEn0ssW
NMP/ywZbGMSEWAxiJFJSwqACqkmhJb9nh8oyTrOinekpP2+jrbvH39VjAq3RCUkOOlEEQAGKhGHr
BMNg4/7da1+59nob65oBb+bWWVg2/5jFOsbNUGt1ADARLBCuaIevqk1d467bV9t4Z74I4E7r3GYv
eIpXPYYOCORu/wLeh2QctKa0E8scSxtU2hZNBd3wpkHNW1Le5eLUyZxQuRpFFuYyYRntfzEUVIEm
Z+pXYoyhheYniMxIu9tWrYfkv0DsUJah0AINhVjXhroVuLUzMHPH1gTxwBZSOhiRwhkabH3uCPps
wI19wTZ+ThLauDF9gK1Xxa+dGe3M4Rl0v8BsLcGM0E8e2WX1Xx4nC2PlSyfK/akOaAzQtq82qfwA
PlIMPHpy/d6nuZX237cXl/MR2VYQcYrLWJzDSwYNhdFI7aopHhPB4FjFW0omxMhCo01dChgx/9Yi
iGzsjdZH9nEb9PZognefsxN4ZjFBhoL4WRgU4PnjyWju8vxZLp9ur9z8k295BxNaujIpSnOGmPqn
YfxSRs6tZzWNtQgnV13BxKd61AGADM3rNAqPkhlB5Tx4oOjoGnXtEGbnIqFOxFU950IzgaQi8kwY
BmhdzV+VtD1GCT0YxrhPVKhpm6I9FZjblnRXG0TO+bAew3DLxxAbdDv/BINFEM38NgVlPg6jSFDt
RPwGp4cXpNNGmkBRX0WnKdc5OaFVX8EFArPieDQrbBldmWJ1SKJ5x2m9q5e9m0mq1ce8dvzVo2gB
w2xstSWVGY1Y0ybsNikhdtWH5w4SPanyKzBrzjKutCjhMFpUXtlnGV5+IaREsAM+hABkoemDvitP
1ZZ2lrzDCbSPBkt6j3a8iv3q91vgMmaCc0LpxAC4mKi0GvCSmq3X5E4lTpacv8UdZ6Ovr+rfAjPz
ggf59VTLAgrMfv4qoJ+XvNW5M9UYf+cArV1n54w8NFOgE23K8w9Z+KWm11o7ofnKDkNxNwjmAZv/
Iar0UxcEPFdZi5ZLLGb7SUKWQVIRe2CQYy+gTp8/tNMWWR3XhN5wgLtmTTjmra3jEnL+SQvz1JQW
ZRLCvDr5nZKD0P4empc4gLKkoDi3A+eah8yPa6iKoTMVFcJLqKrtIOHUzoEz3oDKPgg/ZHL0x3wj
yw6hvIHY1Vi2hGMcEnKgStHWgCtxIzLA/xDIlkAeICNhTeaR5C6oD1td5xi56i4LI1m/xNyZUSjz
J0RH0+B1kCuJ0bCi/2uGZ9w5l9YxB6uSG1HcII8FcqWPWLTF4D7mEXyvHXRzfl4GnxI4zFkmMBSJ
WqqXiI85ye+6wn/EfWF32yV4EMxZmuVCQfIGDCcY7DmisuOWNe+huBblMb0D7Q68FDHNwzg4kkpl
mBEECkWLLSl4r8XBijT7th2rG/cfkKvJJCTCMMI2IPgZ4/gxNc+hGexCJHyHr1p4ikLpgYBo5Dbk
6tKhIRRFXQNTpey4TYaWCuLX+Drx+FGZ92rh3P77q468+PvMpxnEbAS9Axws1PUtMcNzEKNjgOaC
64//JfdBUM5FjwJ6ERWWR0sPurAPJdiCyi9IngwBLNdtsy8DXv1s3Rn+AWJZtFpjgMqVBiCxwJOi
eDNzyMjwovj6yv0FYeKciHuTEeKliw58SGQnFoF0e/sSBpxn2EpjJUKAhmQ5FDZnsksGBxVvmXRo
R7bHBy2w/Adn+M73emT5m3SXvVEPTOje6MQ7cCbteR3Aq7F8gc0E10yom5EosHGcp2loEoBjIMRg
2YDpdXPAsH6y7fFauu2SK2eVBK41zNaAYBNDMExsTSDeGWC+DR3XiRt2jto9oPewyvkS8msvT3Sw
q1heHRNaVy2/8Qgm7VQ30Qmota46pp6QQNwTvHlgJts26i80BdxpSKBFo36MNF6Xw5qdaJdCr7GO
9mb8/+VBqU9in/UReoZUaCxA8UzOXKmPTauN88bGJsocMSh5eosr8QQDaZgOQAcCphHZ5kc5a7PR
l1AcS/wWQsrTVz+CCeT2B1wZupExdTAn2SEzC05E5nnWTVqtpy0qVfqo3qcd2rKA1hww5gx9rXHE
83oQ7pGXMg4S7h+2PEWfkZyggUvvYiukWmpFlPPcWltsTAwoKuR7VLSaMj+pGGUxHcAVAkWyb618
Ak21ExcUqz5avm5ygvZK/IH9f8GYoNqiDCwWOsAG6HR5GYRJbFmHlqEQjF+3l3rlRALSTOQJpRtU
bJm9kpVIVpg17nXVCIHyJMD1PwlDKOOOwq4cQ20DzT3Jqof6VzPkz7ex16zEhKmC+TF0HGGzXvpv
FvikQcs6AqAR7DLaHn1IRQUtbz6XB8PEIF3Kxik3YCK6dSsZnE0ttXreoOaf73/x3McUEHr/MW+A
SxCkIBn/GDWjGfWhb2zjSfdyV/oWzn5sIcF3F6CNqnckJ4FGgbgjrTWNlvqDetOefIvfwSvZ8KZc
5Nmk6x+Dy5gBweNZgvxyZZsQvfRTgCggetom93xvl9q6ZBkb6a6068iirurUR+WXtKOJlXmRp7/8
61fzn/X4+xPmOLJ4MAyTP0I/N5vJ+Pam7Mr6jvA0ga4O0BkCiQCMlEObHL0ulxCYFJZKMZ+tLH62
1W/IVFvh9KR3v2+76dXOZ2CY11Y8lEWAtGljJ0hEdV9iv/PBOCuDW1nktfSuMAvOJs1jx6oBYmV2
hiSe4mEKfGDRIfKS9uek6odG/myoZuuoz0p6byPbj8R4/AvijI4BahBTq52pUk9CRDZCcj/QmLNN
r19Ifxbg749iopFap5C5FEucKYrhtnHtCqltjrsxBMXbj6ncEvFOaTmgs3tceTCm2dGLCj4UMNZd
fluxMsdckWuMmhDxIU71JxylnFPm6m4ym7WAYMxScFEdxrIC326muFWEtkBPjB2hoLtR2AcZ71Zy
FYYYOMZb69ZshKAGHMaDICeNJDxkaCYuq8Oqty6sYry11wtpaH0snB5Dk6Xe5JHooB8NoiWYWt/d
3hmrJpmzftA84YmRp8uPRNEbiAQkHEMCg4RW6hZk/QbDvQ2y6n4m+uUIrh1/BuEvUfQM/CVDCosq
6XegOHWSWIq6gUqRoHVWGtmBbsm8Z/Oa+4F4HFsQilLgUWeOJmMa9JJo+FgFugqaSrlL+oqTVlyL
XksI5lgSStkgZQizBMxvCsE5wfWfgvCmeLm9fmsOscRhPlJYxljVAjgZ2tlJfYYq7zRAhxISiALH
H3hQ86ouYn4p51Jcq4CKcfcMiFVUMuTtUDI4JuH3batWeLGg/LP4QrNvLrCqLNahedtg+bYtlGZl
i5yaneqiL/pcHAY7dRILc8bu5O3JOXh8iewX6vByR2sRZPkbmAiSVm3fis3smW3mppnbT/mmh/io
Jh1ADSjwxNvXttsSjokgZTeEYw4KHBsjTc+CPNkkUkO7LHpeqFp1TdSSMYyHhxRhewWlHqKxQtuC
lKncTMqxUE+Efk48b1ldvQUKE6lMEy07MpJ9dph6Pem2kHm2Qv8w1KlbkHvKo9S8fgcjAM8V8v+1
inkuZUhRGX4HqzCSS35D7yz9oThgSnzDcwHX3oLawisIabbyXblpNv6JPt122dXPN/eSSXgqIovB
eGynaMIQjLBXiEC3R0NQy9p6zXntrwauBQjjknTUA+HPokKi3hHB5dPy0hbXE/3zOoK9ZeZLnHk8
mIAyxXjcDniOoYUfs0b3GX2vqGcM36H6s+rOGOHSixMVvFh8/g/rt8BloosvS1MczDu+nqgj1YGl
GbgR8TrRrx5EjHXMV4I+dtpNPlDK7E7Nf6njUUYPlq5aFCWtuE5Ay/Zx267V3bawi/lkaE4pzayY
/aLem9F72J1o/a7xzuoVFIzayyCWAOMDbszMV+ugMDk1MlAKX7AjQ9kkPSbCybmTQs4pcN0HQwCx
gGI+FKSH5d6AZjfIOSzzSeqsaRue0CN1Uu+rykp31B4P5rvEocZeCScYPZ1HFzCDbaLH/vJAKGqh
VWg/k/YVJwL5R9DVTahZq2hO76nb8qa9V3bzBRxjZAONbqOPAVfIxxS112grCY+3HUPimcT44qAX
/f9XhKi0xx66c5WTdqc2ga4G6KhDV+p+N+qmIgeRPFTdQcvu6/BcU6dFYAs4q7v2pIS9UE3AZDYm
NVnpBKkWNQF6f7DXoXfKucWXzT9V+zE8dsdmGzy2m1Sw/G18zO50ax+81DxSipXLxcUPYLZJ5gtF
omEyzx78jT9sisAJzPfOvCsCw7697lxbmYO2KsUwCTVAKZgZi7aiZoEP6Wew+RUfv6NN9JZLTrij
9yB4P7ZW+Fx4n7wOPJ6xzNlISD4YEBvE6xkTOKqjUhAlpW5IP5To9baxPCTmVEyMfGwyHbaiibXz
D2WyH5PHenzyQ97BMe8I5km3/ICsSDAyQIoaVUCq5GOlfjQx50J9nY1F3MHkKLg9QMuFuztjSq0W
sq/OFITjANnts1lbQ7Iplc2UHcbBgXEKhQSBqnHekX/mhRjDZMn8M74MEc6rOfuAYoA5GVQw4zeK
UyG+oYdMjLwIXZNy7yYEg8axTU0d0j8H2p2E4ICs7KgddOWu137o/UOYoc9tpIhTXuw76Bt1p9rq
xUM8bfrcMSa8fBRrVHcR8Q+tD94jKPp0tWY3mWDXw2sXFG7TfMqtl4CR1UhH5NUPY3U2GnEDkjIT
DyYqWyEvAq54DvS/QK+BYjcyouyJgoRMnguThnsAIiCt7Nw8xSjni26pVc5tJ10JhBdQTLBFix7E
PuQZKjyGugPFegWKAEhTEooJDU6mdxUMjEioaOJ/IKe5PEjo1LdJqgAs6UxrQGsJRpCtRvoBva68
vYsKHqn4ysk8A/2DxwS2th7BDCoBLxZeRaN0FPmZ1vpmat3/sIgLHCaqScRXilqf7YLcR1qnGyJ/
55qnTIFXGGRHJl5D7MpCKpKJIR2IDmB/sFlIQQ6IL+ukxXCYK9JiF04fY3MSsvIcSq7PCdorq4g8
MhpLkICdqU6Z4z/NjHIyqdnasuaj2vQy+hMyA5s+43jHyrl/gcO4YiGBCL0WjXaWgBniUyI9hx0n
JK8EygsIxgGVSTFDpcS6Nb5qy0qPLivOFW3VCHDGIMGIcKWzzSrypOg0C7BYatC+NdnkdEXwmEWc
O8OqHQsU5hDrJCLooQiUGPFNaVIrz7e3XZpnBxPxIyEw5WICQgl5ytJVRuS6kCb9P4Gw7aXQXUWD
qYHPMaAzoNF2PVERef/tJAYqtDM16v98EbaXlKRlZ6g5LBFbDVwesoNRF+e2HWvJ5QsMJuNUVXHZ
aAYwxmw6hfoRcvd2DyLgZlScIsyOaYNiQNDjMS5azWS4pQSSzkBygi7DoIPo+f1TE/PqBPMnYg7P
ix/F7Nusi7LGFLC6aftC8qdyvKP0kNSHjp6k2O3ah9uLsBomFuvMbN/IF7sMLJTwybD3utC0hPAt
kT0/5tAPcHyfTeS3HWRNC3Pew3F031blIc2eb1vCQ2COjbykJhlEIPTqDz/zZLTT3QZYS7xefBrm
wNDDZMow0w4eCE18JlEETb+pJ1ZrjvdDJ7hmTDZDCEL6+tGkvMk7LjgTPAI6gRO397EhxOfUr6wA
m7w9p9N9re+HyLR74ZAJMsfkVWdEfghHP2oOV1WHuiI6VYWgs1NELD9zQzWy+hIKp62VfOqPYvPr
9hKveSO0Ew0NeWZM5bK0G2RQayg6Aa81u99plT8PyIW1Egr3aGC/DbWWtpl1Gv/BYha0b4iclnHY
2dKxTp0KTNPH4tM4+U8v8mP1nXPyUNf9pXPLyQKOCc3EVyFgkwGu+xbvwlfjKb4bf5WmVRyM0VZc
R9u9ag/U4Rg5zyyy0WSByk5nFYac0BqaEDZep27/G+rf2kndBYkVWAWP5ofz8dhJLCIVaMKEAriN
QqcDKdmZsDCOHglvImbtkFvaxITtQIuSuImAkyrmTk/UQ9CHdj/yEkQ8GCYQt1JQKSl6j+1UE23S
7yNk13hZ+xWNwAuv0Oagtsjaj2Q0xnYGEbYoRnjVj+g5O0pOdsh/qE+RboWcMLx65i0Xb7Z6AYi+
RbGL549UZ6/007D0j8apLcENvc4GiavwqzjIz11lmQ/J621f5K0nE58RN5MqrICsKN89eZWV2irF
l9sYXPOYEN2NoJpCJ35n6ycFJP8faKk+hHtMwLQ9TMp/TPvhPnYwTy57hPfcnv3u1l5jAgpObT0Y
SmCjLl6mlnRWUYi39MLKqfsOujmPN/h/3RaE9mrIQaMTXzVm4g7mY/pjGppFI9W2WoR425/TZB9H
bqI4clo7YQT1o1Pmb9vWK6HbXt5FscdZ7rnsd2ny/ANmVmUVbV+oeF560zRMFPp7UGI3+8qKu8RJ
Cw00EeB+tUbfjqLdGOju5Lspj1kBLO8caGbn5ISSEA0DYM/VD9RATTIFP8s27ndhfBLMcwpS0fJH
jsEx49XUrE4OLSF3FfGXJH3qeKNoljjED2YVWyYVXaVxw/5ESn8LnQ/bKJ6RJZGFH2leOSamzuqi
s5rqY0BfZdOc6ZRZarFV5AAFyl2n1psK6Yv6WE8xCjUfZBJcoVHtYdxI8jaa0C+908p9LmRu2e8y
wfOjnZ6BoDLdTcTTR6/qnuLh5CtnDS3WNALhS/aThgeaYkAMt4o0d8zpPonOmezoMubF7KLYDtk5
SnfRuBEb3Fez15TYor+NDHScQn3qQWmQEcgOyfiAdixDih1SbY3yiTSbNFasojtq+j6iD3p+FLqX
wHgzUfCfjnF1yJXELuOdkT+msZfVn37/jLpJZj4Z3TbXZ52XWDln2D8iSFP18LuG9lVz7qdNZ0B8
xrfU9IdYv+cG2hkHKBkIbqyfAmKr0ksWPQn5pzLWjun3Fi4sDaRbCjKipqbua8Exw29wxNkqfRdH
qN2ehSKEaDf15C7apmQD98MA8YtfQiFkMzW/m9KOQCnkn5HG6uoXEn/1kB4NymMHhcQmO2iTm5mD
HXcbqrq1WO+Etjw2dPQ0+ZwovSXmxINuFbqFNmnopiav7rRSXdM1tEGiffoPMyLL85xq0JLQgnZu
xrGlnbGrQMDcuqA+PdZWI1rivXIyXioXHvYkUosrR319c0PuX0OzJ2jskaZmd2aZaHlbyYCPjokD
iieQTGfnSrR86+1JP1In23+jcPRWuyXnovNnwJaJCRfIzMbU81E3Khxqf9qDfFfel9b0RksrxdXV
fjRc41S49XHcBjvDKZzIgyi76FCHdxKsxIeLn8HExqCr84b2+Bmy3do5oH1H9xCM+03+4yWzcMI5
xjG2fpg/b8fE61vQ5cIzx1xXxGQUDdTLBuoE6Uchu5ilsFqFZ9/8+28tM3PSQcCyLw0N9avUSu9U
WzkEmxh2lk7nNa4PYtHW5qWUVgpZl7YxJ1wagOmmIVjT9BW8ybtsU6pW5SL/6Hw2p7vE0+ye4008
K5lbc6JUSVbPbmxADkbz/OFOEba3P9jaKbrwFDCYXh5iwVgQPa6AAXLmL1HbTmK2KyA+VPefqDg5
ZjJ8NpjsBp0TCFRJZY9Sb/Vh9xDHvBemfNt5ULS7/CmmmciFOZfkcRl8QBuxsgEbuBPf+c5X7EEv
7hGnmoUyi1VviNXZ/QbKP85ei6yn22ty9TvAVaOiSx4zBTKoudiLRY++2kSUfVyjxmojkxJju71V
GyeZJx189X0BBLZ4NCGATQbRav73xXXUTKak0NWwR+INU0Y69E8EV5E3t625/sIMCrMn5U6ZkqEG
SgWxwgpjTFYJNhQv2/pP+U6xs8HKUbxK/63vMqjMDs2KPjVoGfW2kD800XOhbXrJvm3Z/CcuggAD
wWxIZCyFGjr1gIhEcZfEZfomC4oeuUM+5iejjZLfQhvxRJfXvAMSTdBuh1oN+jYYL40jtMl0U9Kj
HOiJdW6J8mtfHWTlx23jrp/Mf6z7i8M89CZV7sJixAKauNc50rDRPbqX3wXoZR/JE5TuDtoJBFHg
BOLlBuZ769W6gocMvZazzoXIfDpqTGZvhnFvJzvsuh3omt6gxAZxwXoXubil8XTUr9+Bs6kLQOZD
trRsw6oFoH5qjpjPzz3T1h6Mj34zeMGe3HHTEVeJAQaQCazooM96IwBgqW0GB9QHFsjEK9zUNpnN
10qcf/6N9fyT3Fps8zZL8m4UgTY40pl43XeeWPXoyvb8Pps8/VzjYgRJ9E9407jlnVurQQZvAWNu
ZcGFjAkyo5TnmTylPRqr0NLabfs5i6XxBGHX3RVTRRJ0bOR5tugylukNMQoTy4rLVvu79URbd4Vj
uS++/HvDrZAOuUvv6abpOTFg3XcUuKoITSbM3TDbsSUT5g0JcFFY+lYf0Fi/8Z3kS36ebM0uz+0X
Z1tevXNn11ngMdtSE+SkCYK8tw0ZnSxNY6H/1A692hGdXrRavP442/G6/4BBnLfrwn1AfZDoqQAL
yQcdrRJ56k22ETorAhO+NFr1GVTAnrCLvHL7e7CNj2IvHCMOhep8bb1yYR0TDaKEsfcrFtAqKWqS
K3MwSo6q9Ju0v24v67qRCwAmBKCzrE9pg1jeDDq6vHOrVMGZJJLHrEV7aluY6HdBKb9KIICpIgWN
0bUBRe4+2NIC3BqKZsm6jwGk8twX/S4miiX11RPROqT6hJD3wLi+5s/fZPFzmQDSxaDrF+X5dNN3
+kf/OVm5vgmeiu1jYdVb8p1upt6J9sp+gLwd9ApG5+lfd8Bc/gSTubgpgjpUiYYVS6ddKX4I7QMJ
bZO8ZQkvD7768Wdm1DnLYYAo4NIBIyhLQI4S8WtCrSubiruBy+OwHj4MkD9jSE/H0Azj5ENm4Hk6
R+SpRcMsLvXt3UY7KKk1vjcWfdb2jVehR3JTcW5Hq6f5Apd5r0Uga1HCBrhmKO/UYjqiSm3TfHSD
4Pu2i6+v4l8LmTjcRaM2NRRIxHwLQfYTurf//topgy4XtLz8od1k7yVGXQS0p+B/Eajm1Uh6QC1j
eOwzT8qSO668yZo1SzQmDKZ6MQV1ArTRfGvpJm94PU88AMYhdCPUBjA/4U5AnlTpZ8MTNFi7PCLf
C0UMNPQrEkt/KckjmK87qAd3xletOXnjgcMP0ywmtW9/l9X79wKJMBs1HxQczjGQQkXs7CwIkHGO
o1NKf1I/3lBZQXNp0jhZZ771YabYYta8ih2mGTRM0PtJzfH469IPAocJqhhTwmmNWyyzsiOF5lyX
4ffEvyVLMkEl6Ri1lR/v0KSEhEgjcl4Ca1tslsKEmjhG4a4009QQMjlBWfc2BRvSaBwLJcV0jZvX
zu2FvsLR5jHRv8OLs0ctzskmG9t8aEDPKUw6FhEHtFM0iqvmnI125TkMDrORxwjsYPU8CULH+s4A
VUOZeUpR2QKBXbyehqtMFsA0zYA4Jh6iaGNlwIJmquRkgFFtXXd2qSCTi4zb8JpnqFeIavYzTOLR
y6suehGrNuVk9deWFBICBJp3UDI1DQa9GeIQ568ADYapqKxoqpp7ralLB6N8tT1NQ8vBW1taNO3+
GVNUQJ3CHKtT43dUjWFtiba1rn01633rbyV6gtb3bWe5rihjYRdQBrMrpzxVtVDFULE6oAFK0lC4
y4MfWqNjXMV/i9tqh0av77GQd6PIY4e5LtQAfDnrymzBKTYnSme+D+2c3iXnZmNaoXufbYbGmihy
LeAGrL+6U4U5Kt518uqYYKCZXZJ1eqmHM2OlNt5Lsi13D6jYy/ExBQudxNkpPCzGfZKulKahBhYd
+mPW6lYVoVrT1W4XBfdRZ3qF3HG+6xrk8rMyz4Gs1sBqB0IvULhH952UW1STzkJeIRcO0b/JMKxO
E+5v+9LaLsEOgX4tUs6Q5mUwSVSSop85jlv8p2O4zn+RwtgZ6ddtnFXbFjjMmQvq3LqLFOAQv3dO
mZNn1DbLeyFG795/+HJz+gu3CZTXoF5zGUsNoY1bRcOUdF4kNkUbAjWssnGaStpq6oHw9P9WLZvJ
KLCGiOCs/oqvFan2h5ezFWm4LSfIrwslKNbHNB/vzNTEqy70T0XSU87javbAi3fNHAWgNIRTEEQx
V/TUSgnZwXAsQS+ZnhECLSnZiqX3Hz7bAmM2fnEuRXGm+GIPjCEyvpouPvghijvEfwJrxQ7KgJYi
GJyjcG09DfQ8ixImnDTolV5CdsiO410807tLz4Jgm/TdmHZ1/5wik8tlaFo7opZgTETJW9kPDPC/
gUQV45fdTxWtQSlEQ0TlMwGZmN8fQo1TyF/7bNBsAEsBlD3mEa5L+4og7MRohhSkaTNIzX5qwk3b
65vbX+76qgT3gMoAKkgYkkFWg8GZoAJXlzPzgoypOl15wpgWmGmDERpEjky/0ZYDOiiBOFrKE8Bb
W1SMuKKEZmI7YKj20sJIjDB0UWCvi2gfFwiKdOGLaLy2+p4aj5kSIoP7fNvYtShGZh12zHSAHIgV
fIE8MI1qAWsqBfJTC4XpNpXdAMp+VSZwdt3q4bvAYhtzyBCAbzzGuqrxz2DMbIyUZzY6eV8qGrph
lu/kZigtsTDPRKSvt+1cu2MQJDdRrZGQ4v/ztF9sRzBXdnUr4uA3EwhM+48mrlRgqLdMgdpZwWnk
5IExe2OaII0YSQDrlG8T5dwmcZLorSzdQfnXAxWzry7sYg7baqqhpD4LIXTSq5x80pJzJMw/lQ2V
OAoIpn6gzgZBrkuPpGJDSWHi79dm+iQF3ZecCs7tT7MOgScsyIlEkGcwEIVYKWYOpky7j50E5RCx
CDjXgxW9eawSnj//A/Hn35dfvxBTMYlxeTfOeWgXx2EXe+N9+UPd6E+69Vn8Ri+6m7u1Szyht5Td
bQNX4xbSlCCzIwYeX2w88ZsOM2k4Vg2xsbUMfRMm3n3b2yBrwX8WC/lfEOaaUHWJQqqZe1AxX0pj
l6ICPhEbG8FOh3P6fRts9ZMtwJiTJh/8sdQygMmDYEkgxlJ5l8jVNcMLGR2RGlSIWCUlsBuGhlyB
Umykkm6VkR/a9P+R9l07duNMt08kgBIVbylppw7uHHwjuB2Uc9bTn0UD/1ibrbMJ+wNmbmaArl1U
VbFYYa3sWU1aiX1vywHLMYIC0AXEb5OPLZyVQ9PbNqaeCV44fgq2I09VW9lG9eYXwioEtpOAswOt
zl0JM1pp1hoIfw5p/A7DKLFndD+NKmWkeKLBw99/IoQ6jClhlBUQSoI0Z4kiWlgw+Wp+7YAspsiQ
p7ZO7o8AcA+eqzPXi51nNgSY4zcLStTWKZJdGTIZgudEgJZtiwQyZnPnJPfUuEWiffmcti7AtRqC
31SkJ4B+hIhxuI4SV2+PVe/preTukykiOIxR4LHdU0hpaLvDCO5uxmJY3jX+ZWW2Lp7VC1N8uVsK
ZhVGHgQ0rK/bLHKeU6xCpOb3wvl1WdKmQn9wmyx+rKuImjj9jNQakqoAROR14ObmPmslCd/nItr5
s1XMh2owEs5oKeN2i5d7w1YwiI1rG+sIpp4+D2qH9U9MAwwzAFdND/thAyvKeJdlyW1TT7IfIztc
7t8rlTOStYXOn+/9SfniPM73g6eyVGeqxRyAOgWH2Sv85Nl+tSUmupk4rT+r4MuzbrTanOCwJ4y6
jSDGjAEykdUodpXRadJ1huC1X0YNwzf/gPt/VrMQvDzCG7fXOUNDGN9M00edYevOx0LhDF5x9fGy
Tf1/9LRR99LwIkTQOj/hpu7KueYkA6BNC47ZTPMdgLrerDw8JvWEZC3rDTc1ksfScU6knqvd5R+w
EaHxeMLrCXc0wcNUkD/YQURLgJujFRDBO7+PpQ3rco1xrw+nRBbcttSFOI6gYHDUUREMAmXuxDET
lA/sSLnVVeTFRoeaV+x2CmAGhvEHnySdScvInB0ua7rhvmeiBffN9KZrAalTubl6k1R+Vr9gaPay
iA13gQhQUlAO6wYmsPOPWZhVEE8cdTmp75PeU3Q/cXbBcNXRv93GM7DQiHopCK1QrbRFBCI+/2zE
Fo5xMA/afIrKl2R8+gddViJ4PrR2fcUM0yCGiCL2k/6mBmKTMgFC5+DIJvD5wQv59pkywqktzehM
aYUP06UY0jzN1dcpBJ/Rx2V9uCF/kgJeM85aahqq+JLOcmVotXTBpZcxdWCOW3yjfn+tMdkYwtZb
GrBQeLXraCGC2FdwqRSIsFkZcdu+mU/hw3wb7+fvyjE85pDWS3oOW/fFWpq4pmeVTkUiBdOn2XW0
T66r62gX39jXZAekvb2xb/bd++WD3EiE0X7AEBfB+xmQ34J6Vlo00WJBPQcDaQNAP7tR4kZbnvpH
wie44FSLnUntIYEod8N0bbfHPPAuK7H9kf7TAkCi5+ZtK4s1BgNkzPeLN99mIOH+0fjzLniNviq7
f3jv8VVnGwyEKJyCLvVcGrD8tGHheLBhTiYwEziZizQ8l2RcW460kiJW+q2qp6Qa8YDo9TdMpufa
VZG8dsv+8tFt3RhrKcLJ6UHeK1EMXRKHYSmAldNVluyUBNPlt8Vyf1nYlilwamxUukGGaYi+ZPfg
pk5rgPhGM0C1osEEQMBSRb4FFknJ6W2JsmHOqqVij9qkQsCrqLoAFA1hqEwPwFSdk6+9JdFm6wPZ
6EgiOuCNglnIczOophFrBAUw8OLoR0M9u9jFLYg9pXCK/BOIsW4lRzSEEKSd2ggseTeefXUX+oC+
RFHtzgj8DLNKlQxre/Pk/qgltgWqNM6NJoVapAX/TFW6E+dmkXisTIh2fnZO52C5o+H30fhYj4es
fUjC498b2/rYhBeLUmZYNgGyn6saUKDczVrkmrKhw63wiVQP82kwaJB5CO6D/QSMYtQwsykcvXbp
rmYiwwvf8lAg26J8hd63g0h9flSGHQ25FqC6FNUUj5UJyF/lXkPlNimdez36sGkuObmtxIdDEGDo
Do1vQAeeS+zw0BtDXlKoMcPUDTXTlAcjC5kxKyw2JCNaMmGCJdQUePKZyl98hV/2WOueTu2S7GbV
763dZYvgJ/XJkVZ6CRbB8fftlNNSDtMtmTHxpJUsSPw899qgA53UnYIn52WRm3a+EimEoWZMB4Cl
4f0HsotTWjhvHQivqR7JwKa3jAQ2giYU31wB3t35JxsWPMVDBZfFhA1qLX2psUAFfhfrqMaHIJI8
JLfP8T9hYjGy7PK5tDQIq8LoMGYFCHL7g9MFx1gvmGItPzUTu8a2QmTDNZsR94+WIm14RJLRTDht
VGlgg7t+nkIMM8ZYl5P11z6DViElX53n77m/Vb7cBwi6A1dx1Kpvkao3jACqpkzna6ua/JxQLyHR
l8l+J2bglfYzUrZ90mqsM8cvWvUUTjpaqjEj/fAvgVPFqwQjzhwliBvc6ocVVMloZcE3JzM8tNjk
yuPuV73IUIk3vRJ9BtsAKA7MSQgBAMqKOqrgpjbJUxs8dvRLU+yXH+H8+g/+AVQcjOihh/OJBnl0
6kGpF8TPNNHdGeUPxwJdrAwffFObVTIgaFNnbR7VOqQQM73Hb3HTLHkIptTLs/LUqbLc4zOGE7ee
lTwhpi3lsiCU4XZDEUdjDfmxRF/LKQcshr5D1/NmUeengDxbbeOaWS0ptmw6yUq4EOXSSRmyNMS9
p5HsyjYecxI8ptGys3Cyf//xHMwvA2MAVPSg5D63xTBP+4CWkFTW1zmflr6O/h43F0eJ1h4sEVgh
DnW4tit7jyu0PayJ4Pazv/fzUxhZbAK3WqTf9jCYKWFa8gjcEUnY3rrW11K5Qa2k4oE7O1YEqRgj
KDsMhYOS6PLZbXwlKIQSEUAaCLrsgh/XGF/AR4KD6ZP2nFI8vmIafvSTgXGlTgYev2H/2O7QMS0I
T0MmIdj/OJuLCYRX3nf+oRLLM+f0qBSzZxsto8n3y5ptXHlnwgTjt6ZQ1aIRwrDY3E/YfLLYOEr6
k5unt1JIsPGsWhaqDijNLBjyWrRnLXtIW2ySysBqN266M12E63tsFdJW+MeNtekZ/Lw74OMfcqf2
Gtu5mbEfGI6Fb0pJVWRHKBiHuWjOMHJaMwVNXhMDJXn5ZZY19TZs/Ew3wbNsuw/VqoFuIbjHc7tm
Yyebi5PpIbhRj4GtKQuhRzLRKxBigdLLgSKZJA5tJD9nmvD/v/LWqADMusUJiRZrb3bXWJieGkDF
UWSsXe6WPy7b9/a5WXz7EDFeE599Xa7mhtMiuFdz6dH2qgaI92UJn8f0sVWkqv+JEF98WaW0xaRA
hLGjB8wq+1hMZ8WV8nxLvozv4TXIQp4wf3NT7QM/xQ7/R/4rlf2IrUvs7EcIQcMAjgznXUJlKGIc
iEG9ngzXBrsY9v1AA9yrLlqzpkzsdqj6o7oQPSJnUDq1hNSsNlhL7/P8vZquh2hi4SQJIpIPaQlB
hE5x2ta87GryDeN5byuyp/t2+PijDP8FK8MsFfAotw6XgJeGPbIp9Mdkn6cY78MStbofi8Nly5Gd
nhA4YrQxpyWHwKX2QCW5LHfxmLp97I1Ugve77dp/VBOix1g4eZMTSGrJfu5R1VNZocqqobw3IzzY
zkxQiB+1XrRdHyPBIDOmoz0zfm2Kr52qs4F8LRJv1tgw7S+foMwohFiC7VrQBunQi6ovffBVWqqU
nZuQM6n1gPXMCX+/c6JvyjweSF68dlgzvazGVmtmfXTi9H5nVtGwcOOuQh1MgDs7ObShm1FAmkQ3
ZuEVGgBWZEIlhyfmGXFjTnlvIhDD0O1j7BNAWx+Kq/iI+KFrWGtTnhBDis67rCy3tU9moqnEAJET
hr0/17CR+QQaxNpj6MU5OVIUKizlu4XtxMuSNhX8T9KnWnajxiQHpDzqzMAgMZuSVe2/+NVKghB1
S8vqe8LvssZOmTV8N8Jd2Eq02LwvVzLEGGvXbdJQ2IaRvZvO4xLeYjRhwi6HRTFBLhG2GZI0zOOC
hAJPPLFHqCqjVYNvFj6s3VMV3Rrbm9rrPv5SKRLX3XStlSQhJBEn6ftU59GifSCGZxDfqWQRadsA
/mgjRCQaanG5jNBmVJAwDb4CEJpC89WqY7Xqlli4z8EQRzFu+ZLm7yW2/WUMALJfIASoGVTZXdVB
y7b8YdLvIJu6bOKbd9bqFIUAtWTOEuQT1xBYU+ODo/qtchf0cFwvbxMfrb3/zUDEhUBjKQK9iKBQ
mBzQ0nYBeTqG30M9cgdZK0pii2JVwxwbbemBrekSFI4U/r3e4vltSE+GrK0mkyS4GAV53Wi1XNKo
YFD6KlYi8Mswc/o+yYYrNqMfRT0IRHOYnRNHZupl7uqAtweI/aqAQiQ0PzrjrpWNg29610qM6F1a
nLUhr9Qs1jdQxQ3jtRlI6oqbpr0SIThXZw9qb/GX42g/Rt0vYEVfNm2ZCoLrGEltUixz8VJzwkga
eqTf0+DX/yZE8J9Zr+1x4OekDaZXYGesi/c0fPufhIi3e940SYc6Ad6luIcSzV/AOmLFMrRFyXmJ
13kz0ERveRlLtZ4j/Wsc7rNJMvrweYGaP3X+fHNbcBRAiNVZyjWxQLNwGAF1+OWrdpd8se/A8uYl
r+TYelnHONPbc9ixomb1lbK7fJqbzrr6DfQ8Ta9tTCDbPOcD47VrDC/xULtNeZ3G1yroPS/L2gyv
K1ncB1ZPAiXWotSqISusvgXa7C119kISCqg74neO49V1vjPM/P2yVOkx80+9Egs2tkLF9Yi0c6de
q2D3ZMtOA7Zk7iajZx6XfXkdXDV+8UJ29+FHe3q5LH8z41hpLQSPrlPNbOFv5nD8qlfPCl0OQ2Pu
MlVFg8m0WZGmseSg+Z/8lBSuRArBpIyGYLR5ktNVrMY+hxP4AzxEkW1uyZxECCoWmL3UiaumzUd7
8vLxVdElV7JMhBBSumbRCe582Kezs6aHIvuQrjb8xrm4cFziLTxTqyqdBWok161b7tWHmGFM7g5J
aLN44Y2xL1S3etV2wUPyar6C+w0MQ73reM90n3u5rAog0Vi8qOvCVuY+/P3xnrL+zmkfdBmo5rYI
bIzwNifeDoJ9dMCTqwn3iBmr+1FySINn0GpeNvvtwPJHhmAbvakFk2pDRpzNz3HesXjSdykw9qqq
fC902VzKppdhIAX7ytZvzK9zJ68bA8ygFEmHhTWm2iyZ0+8GwLrW1SlKjkTWw9+uEHEcS4xnY+lL
XDPKzaLNp3xGpfehfcGENkwkvsZin8HyO/1WCkiz6dErccJV0QTYP50tqBeTd30+2fUxKoG5cbz8
zT5DOvAbaSVGuA2ACFzYYwmtlIN9P/vkJj7R0steq68NUwFXkpzSO8MN/MtiN81xJVW4FwzQDdlm
AakdvcY8I5leIxlV2ebVg61BFQ0Ax8QA/7l5jE2mmXmIpkaG9WRyADB5C1IobfLacK9bE1vS13/Q
aSVQiPpNrykpVaBTZs/atYmU2A16A8M4ZB4knrZ5fCtRgjcvdpUm04J5wN5J75cicuPQusomyZ73
pgWupAj+rMF127CHFDPb2/Q0gtaZ3BqyRZjPiH3cAldixHhvBmU6OXy4ERxh2FjPSMPM6LaugBD2
MoARPL7CWh1Y5ob2YU5cauycf3pLW3wH0wKaP3pCgq3oSaSPJm+AoTNFJ6DsfzVl0XHTHlcyhNOk
GFXQDfQg+HsdlJh5/mF137rFV4Mfte7XMkiCzY+3EiecaquEHWkCqKTrb8b8XdWeTOdKWnjbfMNY
JrY7LR0tN5HO156B4Vnwb9fOkzvUH1EgscFNS18JEE5t1CM9riwIaLp9mp9y+hPQZpf9duseQXmI
AqgY1yM68+cfH0AHSmSHCLR0LgHYFnUnx8A8ztInwLPBGt1tSPR0r4FS93BZ8NYnwjSqjRlBIGyD
q/dcsDYVk+EUEwKG+WBZ95hCnLSrVFZB2TpBICQCc8PU0VwWZ2VGrVOqOqLcvTQviMkxNBZPKej+
sjIbloA5Ryxno5GDspfYXmgNS1Ni28hcgu13l0QBYVlVy3JD7ohC3nYmRbg3BqcGrr8JKQCHu6uq
HFNi2c6y40cAX2HcTWYaG2eHeRDgiKHyD2JuUamoyzLdnqzMtfoIMLjtd9pNrqkQSWtmUwxFoR1w
VZwFS6iCgnxSBVG9nblDUr0VA9Zm1ObOif6hmodyPqBX0H9XYXOCvVmxmRt6pGRuYBeGb9cAvidm
9LakYeLHtL/Og+o2TczXEsO+bFjMmyDMKSPdUrMpqJ1j2hrG31fD+HIvYO9QyQGilHBn5kalxksd
5di8jdgYJSxdbg1wE6en3Hm6bKAb3gasBAwgIFZxqkNB+wKL6FGbJrmLDRksUfRh4AYF7mh1TgPc
1K0ClLjLErdcAtO4Oqf2xMSPuB6jBrnSULXN3X6YBkYSs913VdlKagpbMCUmwJG46wFJAB/2PIyQ
pQ0aEMJBsWivkdPQ+JFzA5axvN6HmYeCw74h4PdsWKt/D2w/0t+j5hj0dzGR6PsZT9rA9ufqlwhH
nCZhHCZTn7vpC7jvFq/5qD1gCro/+32KCuQxujbuIt/2+4N5O0useysyaBjf4jOcgO8SwaSHQQPu
BrckPtk/OuXCis5UmYX3qhsYY8T48V/+vpsibQ6DRjBxjXbM+cFHE6BTCzXP3WnaOf0pMBr8+3U2
NLeSrXVtNbhMDFn9J0s7l6XH5pCYOmTNQejm0QEcPKyNXbLcdotH6f0MhKNG8S8r+BnrFx90LVW4
Gs0gTMp2yoCYlKfZwNrJSm40tWy/BoE939hdTL+ogWn8DMbJrnZh17cFy0wSHEOiDvfjnBVoymoq
gJiViRwddWhA6tC0mL6oKChT3Exx1O9RG5r+GIe4ojpsWE0s02h1CNI4fI4Kfc68WumwFxIMhqT5
tBURYDGWCvBUwCWKo98GGJPxMoK5Kgkfmz5UpReHL84iEcOtXryzTLxCkIwBKQL4TOefzhmzGvCe
ce6agPZsJnVnt5E/B1TysTZNxMSOBuc5AGmjmE6Ehjm0Y4M7cZwBmuDnY2T8UgYgtoLnQEuCnRP3
gR+0dfeQIQRa7lCgUsnCNI9kHcrf41yiysARA/quw0FbxKGRZQYaIe3D3KU7RXeDowr0Vp1N/nfV
CzHU39+HPj1ZM1MyptksOSXHhNV+fhgYwGyvZr/Y96z3H7Xr+rFw/2GvG7vj//04cdyEquWoKDV+
3GLErKaPvXPEj4z0/WjdFINk3nvr46+FCTFiDBGwFH4SABDRNDYqDegdgPvy0Ctx9n7ZXT/dN5hL
RBKOGEgw+uaIybhaVlWchyUMgNBXa27vW2Qufy9CM1SMQRLADqEQcm7LZBr7yUln5F1Vb7oA5gED
cihbvt5aCzv7QkKwq/LFMnP+hcz7JvLVK823PfAtAU5lN++K28An3q/Lesk+kxDo5lhJyzrlBhs+
dPqxUsEuJjm6LVCLM62EexqcdGbVjpBhPb7F/nIcvPQr1oK+XKvu3XK4A78jmI+v4x31w91l7aQH
ytVf1cONxWnaWoPo/pf1tLwNXz4mpu5tZpzu8j0YKP6afg/3Bi5F7D1h0Q6BVbB6raJYj+5xGWfG
r6m40/qrWJZcbX4xlA0Ilo+Ba/Q7K1qp1DtlEo8NklligPBjJAzTEmjXysaLt3btgFzkAGYbOyI2
sFvOj07L+lTrf1sGaNPmWf8Ii+95n11rLULUnP1oVMtVgYJr5OlhqcDamsYS4LLP4Mn8NFdJsvD1
0ox0akO5cXaj7QOk8pU4yrgzHOw611kCthZDfySNnTFC4qvJiJV3K8kecrU3fXUGstRla9q6NqlO
cSS41YB8LnxcAhjnlPJEOqE/O9UfMXhYLwdTNkkhEyMEgaBP6lGtICYFvmbiVcFNn+ALyECqtj+w
gUknAJcgjROv537M0rit09wNUyvZDVUJ4pfkOpnnJ6d/jYrspslAY0fi195UdkW2HA3t7fKBbq1f
mHT1E4Qih6omUZjr+AkW+Die7IolEct+zX7tf9EU9jp64SOHkD46xwG0NJIbaiuLBY4KZ2EG2g1W
+84NfAjbfNANZJad/sO2X2BsbCoB4/sjl40xbxRakAv8kSQEQKqNbVzxHLbpDM9J36KoZ+lEwIhT
HuJ+PFbB+PctdhNPPmAigwEKC2uCbko4Dw3l+SsqIxPL02n2ml7/h/YNSiuIdZjX1w3nk0PMsd4R
UuAE0cJNnyf0BsjiSWxkYzjwN5EWghAH+BY3YbA1Yum1guyOgHO6PE3zS2/vQIhkEzBDAFvb8iwZ
JM2mXXLyrv+TyV10FWPDOCgNxYFMLY1YmXoqQk31baC3NNjVmreYX6LanRGJlLdaczOgr5XEA2eU
WR4dcJRePoHN+xNQPICTA2YA6ImF3MMpWl695flteRU6zNB/BtM9mK+UgI3aI3DFF+SWhWc2X4z0
Cj2MAIAq9anv/Wp8z2K/TCS36laA4oSTpgNWM0DnCmHZmUrUUTI8Hwzyc2nfKtMChzHnkZJuXW5K
wm6vjnVICsomIeJaThBGjQlJrZ955UHfI33YAW3xesBI6MHYvY1M3VlfYubcKqzd94BVYaX7HvkA
k3JtNl2pfnosbm1vLNmhe5uRZAwvyz5g95UX3ET+y+UvtXU1G7Aa3dExNf4pSezTtp0MfUT6hjcf
LGeJ72wZDNC2DGCcqRQvVLx4zk2zje2yxx537hazcbCM+sYq1YOitpLguFG0N3H78sIKaqi4hs/F
jGlWhpmD2srYFk7MllElX4ZiTE4NqXOPNh25H3qtP+VzR0x3zqPi9fJZbr/qLAs6YukIRiZYGS5a
pUGZDI/UQwD4eDZ9TKZnNDvs+ReMSlKNrVMFLzzhGCAAORH3ANWk660gHfA0GncO/VrkjCiy7Zyt
W2AtQzjSFFPUdbRwtwm9xWKpdtCynCXlDvg4pmzrY2sSBK2JPxoJdw4ax0WUhNAobvDChLiaAVz2
/a3c5wzscD/KvWUhiXJRUb5e3JPxYz6ox8ufkIsQH8NgcLUBBQmIJVQ5z22oT4ISNUL8hGaBM/Ra
wpI+kZjJ5odbyeARZB2pc2XCJQ4ZgY3lSIJa4VFrow8rb2VFr0+SbA4LAoMk6PpwRsVzSRFRdHOI
h8JdAmsfq6GrWbmXtsvu8qF9EgOvA0IMDB5Dfhx6/VxMDvDMxezheEp9DId3EuxzWVjdMsS1CCHr
qis6o0gOETUeXkpwvZh+jOGPgWB/x2aNDJB8U6NVcVSIWLROaWs3XNyguXru3EST4c/x8nD54Da1
WokR0ua+xvhxV8O9lgRMNZ7VNKxQXs32yVGOlXRfkf810bbXFV/BmbUw1hZ9hDRUGrrsbQktFuXP
yJ2j6rWz/bIkzP5J6mOWyL4eNwBR8tqrBANBz9hSwgKXTPbUlrdm92VabkjyJX78++NcixGMJLfH
GitxUDBIH8NWZ1nptrqnKIdF3yNrluQ4W9cNwA8ox/kxAO4quLE+TIUWDlidbcDrCZgppr0np+Bh
Dtk/DGAAHBQEWegY8PjIf8kqYDRGZ3aZCknEuLKTfabdm417+ej4j/30hf6I+H2zrUSAuqGpx5p/
ofF1GX9orac2bi5b3d6MrispgltpsZbSfoQiHSldrQep6z/soINDRgP+DWcuQtnr/KiMtEJvwVCR
atBrAxAROVZzZN3TrQ//u3lKUIxGzVTwI2dCoG0xr4I+OhoI+wUQCjleR1oVsqnad0XqJaN/+fNs
ZhZrmUIkN4tUNVE0RogNF6YXYB5tAH9xRfLdOINf63ZsXAz4Xxa64bX8/sAOMCWqScSSu9KFSYMF
RrwosCI2cDzf/GcyYxin+aAyQLPfHT3BACEMb3pcIQYAzQQbB+dCCMayAD0TV3eHx1FnOZhqsMjw
El91R7rLT4tbPDgZaIlZfeccnX1fgHLTZIkPumDZO3urCLf+OSZ/4a38wSwDoE8p0L24BqeuWzyF
fnoTHJhyE13RU/xIHi6ftVSg4BrhCMj0MoH+scmwn8RsL7zvDhZETS8BaOOq/Q+JRG6mF07c5NfF
SsVlzAM6pJAIhiiQGbPUnU7J7m5Btb9wtX3qXZa39SQ8O1LBbaJ+HLEND3kAvb+m1ws45FnKSlZw
Xutv5W3IXs3Gu8UnxiJ9i3AqyVKkRyz4UBE1pdmWv39Ae9NqO9iYufsenl7R1ggs9M5ZzxRJp3PD
roHOhloVkPgdhCTxSWCEWV9YA3BBegPTgUDkMO2Bzak/WOauM37YQHYfjbcKJSMnjPAe3aFgz1Ln
F02WmxxVzL496NO1Yz125GjaD2Ff+EqTgV5ml8t2rz77O/+pjo1asIXkV4ydJHbmasnxU7MW7NUP
av6O8sVA8Eqffl62BX7SZ6Zn4/VvAlYDHHNAaBSLMK0DPpk2MjO3L0u8JRa9Y2m2yDi9PyVxXIpj
8OYRbs5P8QsYX5VZxJjUALTXcmrL9nlytGWvFObz36tjoflK+FuMVzzOPWmgXQD6ETQNSRR+y1HR
XTQZ5dGnTBG6cARlNK4xsKOKI8FFp9AMdT+0pqr3mT52i2tjLFINQ1bEL4YpuW62Tg5Ff5RLsEgO
fjIhGNOimtPFAAN6FDcvhgp2zKh5ccK/hnLnj2S4BOoPBkV2I8S8JgZYDHCeclfNkHqOT7To3NB4
UHTqLlQym/YpwYEsA0cIoEmgJaLPcf6N4iAfnDnTEe1slJ9+KaqXL3f99HLZErakcP4r4OwhJYTx
nUuZjRFl09Lghb/pPqEfABm4qQrbq81Fcjl/bjRAIRMzYiirwLQxt3IuqtZDMy8siEK3yJv600DR
hj845UHRr1TDnRbfRJktGd8T6wrj3X+vJ0euBxk4esbABT0X7vQgdqiGvAApVOlG1t6yj6jKMHTm
JII2IoVtIyKhIa8DCFIE07RpnIEDE4IwCu/OSX87hfr9ZV22ReDBj0EUDbQQgi5aSZpIB+C6W8/h
EU0/wJ0M1ffLMrbsgu/AYXQB1Rog2J2fVxj1sa0HwMNbjA8bhVDrvamx5zVKxGz4Lf8kBJYHS8es
hCCmT9LRMRucln5V1s5Nrlse8JIk30QmRXhmoZM1UjWGlKYC8FLcXCeG/iMvckl9a/PMUInBuaHV
ga7euTJdbCROOUBMaL7FxceUBaxuPSkA0+8oI1xG8KH/k4Mgfi6nMrvSSEbIATO4p9T7ZfpKy9MS
aSwyU2Y4tyVe5bWbydBoN0L6mVwh+mm1k4VDwOXqnQ+ABxd0dSzJbH+YdKbTB4KxsL+2QrCuqAbG
JIEDiirpuabFFMTd1KXgBXF0EEiVLAbHYEBfAhl8xcanOxMkZFomVkpVOkNQS7P80YqpdsT0SXk1
N9XXFPw8Er02ThLMe8A5BKsLMJ/EcbJeAdqTShEk2ip9AXS114V9z4BewBJS3FAUowKs+P/9WYJG
DhVC3Mn2p3mk1FJBIZP0hUvBrjoOAxsizylmFtSSkcENb0OE/02Ww68VsaodD2NTgwgYH01xTnZe
RMxU0UWilgynb+ujrYuFgnU4M6mGMYVGMyqfsfY0OPc08+OGSk5u6+Y6q0oKl+QUROhV5xAULIWX
pgtQz3et5ZuzW5knNcUjOnJrxWuBRdIvVzH92wFe/qgFAAU+HTJDQ5z0LMCHwhGaCtfBdqqqpL42
676qlQ+XDeRTNn0uRtyDDfRezZQMYsIIeX3wdaT1o05Kr9PUQ1nJrGRTGr8h+Wgc+sJCsIynelJG
e4FS+F6kKq+I/hHHP8Oh9SKk85dV27gxwVeDxh6anHir//7Aq5ejCo54zG9CNRoXd0pOr63622UJ
m0a/kiAEkJrMTZg7kGAl4PcMB7ao3QNoDHeXxWwqYhjAHaMOLELEL+3iYs4HMiJw2OE9saZHGkve
f9vG7jjA3ceTygHh2XnMLWP857w0YOxT8BDwSdfyyUJVSq8YKOcLH2yBln5j/SSgFivybn9ZwS2f
phQTZnzoBpjkwh1T6G0dGDPooBL7S4KiYTF+j3s/IIvEp7ciMEUPiqsJTmNxf6sx8lHVYgyJJtS6
wcaTN5UmC+aUOU62H2yVxbnsjvm8DAcHo3hRO/iAjkXFqmi2jEUx6noBZH/6qofT0Yzz/quV0auq
M26KvjXdRY+ezMZ6iMdpZEYaqcdGH8kpyOujoTd0V3U1Oksqfb586tzZhIwCjzSMOwGfFk1AcUml
qQx1jGcUGppRZbR1gSUd1jvwmgUYYpydpz6S2PHWZwbHDrV4RAO+o5j3gbohNpuwcFGRZkH/YVm7
olrcWDYWt6nYSo6Q+dm1FSl2qaDAPjx3091QHImBvWJM4zo3arWrxn+4+wBeDGhh7j3oyJ07Twzj
VYIxQmpugz0G1WkFDFJto0qsdyvarMXw413FM73rkla1cXymczdaJeuw22Y7T5eNYstFMGGHz8Tt
VRObZHbc5rnTx4WrTrdBdJM3YBaxDg7ZdYUfzf9ycCthwoeKSFO2eZYg6uiE1fWVFu9bwDRf1ujz
MgP3QDB9Ez5Qj6kdIbqg346OCzgt3bpumRFRNpooqQ3oYo1TctTKYGeMesOUGgTkSeqqGMYzipsU
q+IDNi+HemS18cuoZXAgW1aKdBJlCwN3kyaW3BDmgzGJ8KArOsvDEgc8/FdatftSfS4WVylvqty7
fBJbBmQZWD1C8uno8PtzA6ospcPMT4ZvW+fJoSaZ7qY0mm5Kmpn/IgrnjuzdAcS/eGXpsKOgcKBc
2Sw3zoxxmok8mdb4eFmjz8VSyLAgBctoGFBHonuuEgYszJzwV9FSGHsrjZ6HLr5ph59z8IOO49GO
uogZPXExO/KoxpNvgFDMUzQCMthelTw4t5KbtesIyU3ahi02fuA6M0YprN4tAM0Qlddd/KwN/xJJ
/ziOLjwGB8AZjFkIUaH6XtmHKb1vtKe6Ol4+3c14vZIiOI7pjOnUGpDi2Eenep2rL9gjG0bJ5b/l
BxxlHgEHjyP0Vs4/oR5mQxLneIWFNPSc/ifRYpQPX60W2GBKvFMpce1ZlohuuQKHp3VAsYn3iugK
cVJqeWMh8iCL952sZkkDwDUZv8FvzAfxil2L4ZndKmR3KuAfFQdiFNR/n/vUGLCF0sZd4g+GNT/q
ADcIdiAGKgyGhlOfe5XqDN8Qq0ZvdtQQOAT2kCkuUgK1fLA1pXuZejXm82mtY2GJpYGpzRGG15ym
tD7yeXEeBrPJKlQCVPsxCRLnfjIBMjnkQfte469gUASDSW9ZbU/7LipD0NAr+tChKwhYNhZ1aEze
NyMqXR6ctgVCflKDAEmjJN2N0UQLfxxHvd1ZbWaCeGKhXttY1V0V1EvO4iRrMtZXneVak1Htagwm
5GEH5JBWLwu0xKK+cv4faVeyLCesLL+ICEaBtkzdfU6fefaG8MgMYhTi61/iG++6W4dowr4Lr2x3
IakklaqyMlEs480tbXttdgmZqh/KYKfvQs1R3EltYGJd0O3hVTWZqLxUXRMPnpkxnVzlo234uh2r
T7wZp+xmMAW515KSTgG4vHgc2JNe3EErZfCBFY+Jm5joMTcLgMnAXqJGrwmjk32TlACXgLLFsO+0
tmwPSdza4ZSNiA6EyTJ1Z1YUUuBUZPYLzxoQ5gzDWOy0tq/D0nRYFWa071AWTk1+DaDr9DVSk2zw
+KQwiKbqrNg4Sdc24akLSSdcO/MZGu/YHiXKm110O0SPNpI+Tv58ebN/rt3iKEVVZREWwfsdcj3n
vtplqploS4JRTHdVvQcRdaaGonkB47/LsuvIPhjK/rLN1V14YlKKaCZn7OxKQUakBa6f6U2C9AR7
iNn8cdnO6hyiQAxsAvCD2PPnQ6NdM49VATv91O452nLqJnvJDPLIBr6xXOvT+MeWDFGYRMVTbUkF
z2SvOd9U8dCbqSecryYL5jno8oes3Wo/WnlkLO2nKIQA4IRIQkZzAgAXt0CcI0lHb+LmvuY37fQ9
Tr6K2susUGDDps/Y5y4YK3TWu7Xup/l7X3y7PM2fT/Lzr9DPpxkdxk7UJ/iKMUdvavTUityv1MmL
Ep+ztyT10m7j3frZgWDRsAA3wQsf6XfphqoscFakSV9BEc7yWKOEZuoceLRlZiX5CjuI1FAeJSjT
yZWmiI+EFXONm5CTJ5OOD+mYtPs+oVfEQPWz1HPuJQYeeX3aHtIaMr8QPHE2XOtzfAFGAQQ6AMlB
mvpT4XN2csrSJRObdt0NYtlkF5XO4PcCrLt0FsjGWon+96fCMnKySGIgcsYHnK9ppAHqruUwWjav
Kf2ZJ8I1Wqyk8qGUX0dxC1oSMW/VbVaX9cSoeW5ULaMibk040mTN+0wj730yhHVrbkQeK3sVg1tK
EChSoYddznqoaDaLaigQQboJDOHlbUufS0Qb5Z3TeWYblN1NGW1hzj+fRYtNlBGXKcXdK7kshD8H
OrRw2a782XY5NGhuo0gAUPfz8mZcncMTO9JmjCitRWFjbG13VRff+jLQ+MNlE8synEc350ORfKOF
AigwTBhK3z7Mau1OUIS5bGFrsiRHcPTOtpIKg8gBysdNcchT58GGKAP6pzZMrR5eJ/O1zOdJqFYy
J0OJBYOpnDvF/qF0xJ0n8OBGbqQduRa5Xa9vmFwbHXbU0uQB6UfIx52bpEYzTNxBhlnvTeh23on0
thrRrLdFEbjmCid25O5UnnSGUBPYSbTqmmhV0JPCn4vYv7xYW2Zkz56K0RxUmBlAEUfRVpaUrc/K
TXKCxXNlt8NJZKNrAUrKCB/Opw34P5aqDrKuLOUziig8MkMdLNfCnfLeKG/QXIecmdMot6majoHR
iuqLw8vxWu8AAXZ5C3DY348cWBQNK4lzGXfR+RexkTKaqsBxxgS4r7YsOi9ueBQMTPv595ZOx77M
zYmX2kZr4pmAsTvR+FRH2o/ONn273nhWr+2FUyvSxtaqbmYiwkra/I32oKCuQXjQPADtkKgzQs93
lO3/YVwOEk7IhCzBk2QxZmnOEh0p7jR1ojBrVOuqBuwLtc1iS1tm7dRCk+ECgcFFimD3fAohhN3H
9WJqGIxjG9X3aUW8y6NZvVhQDcNTCuG0js7GcxtJlGf9rKLO0UDGKW5BA7TX1X0/hiA71ui9ThK3
HzYa09ZOE0wf4O1IdyEElGwqCoUi14TktjXFrq31XjGLQ2maAan6jdX6nCQEQx7S9AviEtZkCJad
06adU71CRbF0Z8Wfx9jVyEer31T8qmpfLs/m6sBOrElZQrvk/VyWsJYgbexUO0PtkVfp3HqL0PBz
3yakanEjI5KmiPLQRn++bMrcQt95GZewVEi79KFBSz8FALjvFC+zNZ+LN3AveKKZbqLCDqNMbHjO
2ljxAUgjA0W1eM/5F5RlzeIJjUHgDujCqPw+OIlfAuyu0nRjDdf2+II3AwsRReZaJj1WKmg+UgWQ
cJoZ47sqZt66EddsSA13pvO1JqK7s9KYoxsf5Uk8BxEj/sMnOKhLmzg6Aa6SPRbdGE4FHNoCabkb
HR4u2N3+3nKORnbgU+radrtxUK85Lso/IFw0cSGiKnM+vQ6JJ60rUigyOl9ncC0q9yUA+B3IHu3J
j7stsvuViB1riXfJ4lMo30mrqTc1QxdXs4DInea6EaYDCek2gYyFmaWBgSzIru+dLtoY5epzxUZf
rKqCfQ7tjdINaaUjBprbyL5WkWsYHE01Tw11p+qLJe7S/I6Zd4Ts5qYPL+/UZfrkmxn9ksvM4vz5
1FCqOfZgxpwgIFS+KibkVpEdqeKNN99Kzldb+taQo7DArIf2xfNFJIBf6xZAp56tJ24rdnV9P2UP
pERObZeQvdoddT2cU9PjiKW0j1LdiHM+71G8whbqFVTsAD2UFYbzblLm3C57byrCTPGr6D7vfE43
hrllRVpDx5rMZCoWqGG+t8Svnt5nlR/TLYDelhkpoHCYXQlNK3qP6WN/ULv0uzJWzVuVZz81EGht
7Pgta9LSlUXvUGC5e7S+/CIioOkz6a6KLW6Kzzc8Fgj9GwgkUO9Bk9y5g1h259BEZLgB48QITEZi
3xTpFvp0dSwnVpa/PwnF0omCcr/Ie4jKOn45ODvcG2WkLKwN4eVt9fnUWsaDlgOCDA/yO1LEUhdl
CiQILKFVGW3nnjJ4Ufm1h2vQO0gPb7j3ljXpup3NIUHYDY+Y2v7aiMbObViHtOyo9SFoq4RLOHQZ
S7wvN46t9Qn9M0zptITyhG3QGMNsxRMrUYwfqFvN6CPagvZ8vvqAr8XZiFZAA1VbGeZo2uPQVym2
VuVELult9JSh4K0rQQ58O7jP/NKhHjeK/d8vI5iUwMhn/kZJS87fpGacI+fcIwt5CzRx0j7F2iEu
vyVMuG1mb0QSKzHoMso/5pZdcuKfddXrozrCHGT4gty6tUHZX6v7yLi3+EuahiUqVFvdE2u+c2pT
2nkjA5tBUcBm3ON4Ng8VCgKTdUviQLUfnK0+rZV7bhkiiP4WCAPBiXw+xGmCur1j1b1H0xdLBZfJ
rlMOeRW7mXHUdKDQQRDl+Dbg55dX8jMr3YLQPjEs733eRERhMDxG1VFtv2QImNhLo3SeUszgx8P+
MJSD6CHyRdgOWFe/tobdWBq7LgGpNFilI5b5amWEBDxRlz9uGfT5JXz+bdJp0TddDI1TePeMVis9
eqzIezZt2Pgc2MCGtlzxqNrhBSDZaNuWRHhWIzZM+hZYEbCpdwkHupAUQyCG6hbtaFtUH5+pI5ZJ
PzEqHUxjac/qFEM9Rdj1SzbxnZ0MPqu4m6Z1iKy4N4KGI2s+GBhrMuuXkc83pvZSqJAPsUe/soRv
GjNefNXu8oSvu+HJh0kHl0riYUIDSg+QJRgRlTd92I/jrhDfTQBpKh7E7MYur8bhcNnu6kKDA9IE
jwDFoSItQpU1U5JBNwcFm2pv2f1edyBoW7Gt4S3F5E8OBZ4iJEhRZQd79/kuA6d9CToUbOqxFYDU
FECHj0GPHnerp65m6s9mUvujnT+IOdmwvXaTayempTPM5GDXpcsZNpDxKm2ag2FtXQbrs/hndNIZ
UnE9H1iOxaP9BNVDE0cI6l3mFjhg/cg4GYp0ZCAqVvVMYCgNWiL9fA9OjV/pHpSax3Zf7SvHu9ef
HJdyF+1Ge/H4L67yZ5CSq7AKWbIC1KTAWoGsnGZBQbqAi3IjZl29WE/GKO1QO+oGu1suVic9WHPo
1I8UV09+zAa/VfdD/vC/jUredz01wFKKKS00v+M3hBzJ9OOyiQ0HlBsssyzilC3hsVI/T8bdZhC5
+vsLZAy9Rej8+YRf6UwEq5AeB6r/rm/xSPuXmMMECxXasSGVK4c6pBxru+hwRvRqfuQ5cQ0te7LY
MzHZviXF9Th13y7P2OJKn06LE4uSDzQlURuKIqNHBEh7PKHcN8reqn9E/YazrW7cE0PS6nOqxjlE
BiA779wNkBY3B4hDbPEGro4GmD7DUZHu+sTklfNZyUyjwQHEcb2VxXRQRVG7iYqMSeMhx7exXmsx
MAjhFho0kGF8KsKbQx1Fddkug9p35puj+YSG/d/3dOAmhSA0Ql9gbpG2Pj/RFXSXxg7B1MUoBLTo
rsiAgBlJ52nxHv2nrlKH/+AUfwzK2ihJX4NGksNgU+8c/bZtg77+qTrPGjn8b4akV3OsOE08NcvI
oC5Hel9A2zX/pmsenTfSrb+Lg7Kjow8cbEQoyCKZLE1iaYs4FkmPkA8wLw90yFfEm0Ii3HSfuqOb
H6wbHt5mVx/3kU+94f2pux784traNWHlYso99ONvbInP1DQIkU6+ScaFMUDhWoN0nTffvStBfGXs
++v6oXiD0O31fJu9pYc5eMhV17pvrmMfHBAQk7y8ACvZGXzCQruN3jqK95W0Ajm6rQwgSDtPoJ/g
ythN/lL9d0evD0DFfW+4+i7ZYFT63LO9DPvEpn7uz6KIoIXkwOa3ePagsvum3ot79b3xP1DC8IWn
ua2fXJnXmPW9teFxK9iLc+NSeMSpkVFajRjw1cKjVQeR8PKd4vGQ31s7PGOPxS3UQ7fmeXGvT+53
MmYpNIrxvI1YDrPgDfGbwHLrqxxAdq/7fmyezTvHVXxyY/uqr++ajUPqN/33JdtSzNQDw6UKA/MN
ruZwdl/tuyn89kjcISS+dqXeq3fUM3amL9z87WkIEaFnW8NfrpFLnyCFU2PVt5xE+AT9xtDgYn3w
OLtTqHi/t14Vlu9sZ18ZwaZkz+q8L22eyHKC9F2OhsGJJLp4xLzbLvRzQZ8G/iV3fDdCiH+Gqceu
MxTz3azxyjAC5cXGy3MtXjBOrMur3hWQKwBsyot04D3GQKfiHywgOY79hH4MtCtI7syUIoU7T9BM
KTIP7KNetslwsDaFgDzjwY7pg8KH5D5aVfAsVWGigx6Q3+xxSPff4DnX36tX5v6MD/GzcJPD4BWv
ztYErl2wp7YlvzE7zZi1CLZpPkJLzYsrP0HqAID9jXNwfZDwEEf93XoszeOCL8+bGYaMwZ2/U7fz
rLvyawz+CuuhcK3WS73Rqz+QIOGu2G2eSmvREWgB/2techTepGlJpmWOhWt9n97zmwx655CPAzLL
dbz8q4GHRnn3Y2PUa29FtHdgxCaKAJBFOD+Js37MooajmYRqr3aBUvFPYh/H/DnXXzPLT/Kr0dyY
6NU779SkFHCibZMn0AfpvDZ184dxD4L+O6gzX7NDvueWSwxXu7VyXEDomAZLSRZA7SV5AZfD5aGv
rLeFtzG6p5GjxVNZuveitiuTqQHJzkRealTVSlRZdsgpOqBcGhogijbsrSwwMtuLvgx6wtEWLNnT
deFURGtaD6yB426iILwzo2zEQ6jYYqVcOXTQMbXIySDRZllyT0iRsnQ01a71ULoPHSa+An6+EU2t
jubEhLSIVToi1LZgQusat68B6+B3o9hdXqKVvY/+mYWHANH1wgpw7pykGTIjZTAyG0iFxnkwYDh5
WEYfl+2spV5hCIkxG28G7VNrR6yVRqcMfetx7WpCeEgBbDUhlOrGCiTeDk5xw5KnyzbX1sgBlMg0
ABQHiF4aW2xkLMvHoUWPYBlWETsUdhteNrGW58Kw/tjQz+dvthJSFTls5AysWxCHNlpUGJnbG2Hb
+7Nw49lP+jCJ/7pNyEDFFr1IaJ/W8GCRjlJGK5ZSB9xRhgBW7mc6PdXDr8tjW3UNE6gJrJmFyqlk
Qp1qUYlxbL2ePTcUEgYGtM8z3LCvl+2s+TkQGv+1Ix3LSZWCHqWHnZqh9+bWHG4B1LhsYgXFgOkC
1yHS4mD4RoPD+TIpdlpMkbp4X1k/zFm0CF/Ur+1sDKCVNeO9iOcZ+i2sOtZacmip8UEhq+FXc1w+
Xv6U38AnKUrDpwBiAIwBEI/ytGpmZURaPrXeWExx4aJpoXvldRLf28XEvguzmnRg8ZldupRYuT92
lXOb5AlkAAYlb9CPnFV7/Hi9q3J7YdRCXHKcnI7bbktJDGaAeb6PKdQCUoVNu7TumyNL4v7FIipp
3YIzkLirsZXeV5Np/YiBoH3rhY465yRswFm5xnyIgQ0PaZRrcODWnfQp85Jez+7qYUlZRUw4rt4A
lVfnov7FEwWPJsfR1SBGYfpeqxq8nBtt0K/0YXC2FFh/U85K8weiDIDcwAhs2mgiPV9KrvSzcNDk
4VVE8Zz6BVMc1FMZznTed+hXNQQ09LL0W2z9Upv+CSKBbqJnb7gw0O4IhiqwUFbtlxy4GbPjECPR
UE0b/7pRHcz7KKfpSA8vjPKSuxUglFIbC2us9+k1ukPcup6uJvvtsiutXK9nVpYNfFLNSmenGiwV
VmjH+C0k3NrETRzwX7oqSeeDWnX5Y67SXWyjoZVN/P6y+dV9u/TwImeigrVEOh9ATFzHwBzitkWW
sdDAh6pUxyiO/+EaxFIDxw/ODTiQFD4BuVUSls2tlwz2HVNHdAEVaGAzN3W7VuI0+pv+xwYY2f5E
yzM3Gh/tcjnvqCABHQpUpwSBtBJIwJ7aGEHjDJCcpxcad4nToQF8qOLny3O6cuYuwKPlRsGdBaaP
8yVtRpE1EOXFOYV4aRx+tdAbMq1g2tIT37IjXVttXZXMsFvEFnoRUtIcVSt6BYPJFafz3yN+DAwG
dz5IPiDnKpMRJtHEimxx07ZGutB4yhjUxdFIyl+mWIR/P3+ntqRxmVGCt6iALTBu0HZnJf2NGh8L
e0v1dG3+IFi3BPRIF4Kv53ydshEn/BzDV9JEh56rjtDZUjrtFyUDiLiJVb1cHtdKKEM1vNFUnKM4
qGXRoWrK0xm8+tjqJXjpDf5Y8q1E2cp2PjOxDPnkNBl7s6GC4lzlAGdlhhZSDXQsY/cPRyOaX9Gd
gqgF8hbSzMWpo9Vi2c5m+61FS9AUPWVbOP8V6gb88IkRyQ3KOLE68F22XmP/rruooCbJ3yv1oGkv
RrGznAnYDY/3twPdgbD38lqtpGFgHG8eFQ2cOtjkzydyhvRfBU48hNSkc21zzyFNx+PbHMnQxO/G
LfKXtVsAdDaARyJ3gBtRug/LEbpdol1cnvFDlJk7bZq+AFNxXcfjcSFZUGfzYBn89fIo1zwS8EQT
kgxgAcRxeT5KFsVKTjqMMpugt6fXt1De+PuTfwE//9eEFBiiB7Y0yOIqlpo+jGr5mCUL4eWW5sOa
42O1IEC6dKBYMjIQuat8tocKZ2FL/bmGhD2bD7QU/uUJs9f8Ai8gRANLX9YnAHRjIyOrm3XrDYnW
1G5BsWBuC9E8Xy3z1grHxCKhMzbTE8S9x1tWFLlf6E2Ef6TgI10g93vh2mrS6W429Y3tonWv9lWr
VQS6BbP83lIK40ZBAjQoZp3twIgWMzdS1ekYjfZ8ZYKk9G2a9QxKMjRq3vqIloGToF3FBU1xeuRd
Oz9Qk7PnLqPz1Qismz/2bHbAAUJAWlTPPf6rwVgGeWBilJYbI7nx3bDAhhXUeg0Cu0qjfjwl0b3D
9QZ3pW7zsDAnALCZOe6MZqKZq4OfGyWV5L4djTRUtSY6KFV0yGtFP9iKFWhsNkCCYYtw5owCpkbF
HXiWZhBBK+bRQrNQ6ybFUJeBUeXqgzERMNmVk2nsxdzNr6IlWulyO2P3xoz6uFtMSR+5IquKwLGS
8XkqJm03NGX+ocSp5okhJcAcKRGAT5dXfO3NCzwVggocdJCukB+gOlW6qrDxMFwQqcc0atjtwNv+
AJpD8xXQtihz22qYfKZMzi0k3bPKnTIxbmyjtbsKmFfkYRBa6HganO9UCAqDS0vBV/SZ6tZiBB3H
k+EEotuIB5dATA7MT+1IJwIm0BBTieyLg75xew5rmkOW0G/40zg6G1O7NSbpaKiAMhz7HPGLWqbu
ADFDcPAUZdBsdTmu2tHAbkzw2AJwTDrLh5j2ht5hTEaf+HXlt9YNMx20Euwvu8raaXrqKdIaFaip
MW5hjRB/HQFTfsyrYSPTs3ZPLPzayCgZ6CiRcd4cz7jORAYWCD/NmweIwAJXj/cCC5Wi/laD1jvK
nAMjW+XbNbdYiEbAKQC8ty5DcijlymgsU1hpR9AY1Ers6kg3ZsUepbl/cItTW1LKrByyqbRHTCOz
wVwyDEUZKkR97oumfQR1rfEvO+skWpc8Pi4b0aGfEBcUjb4RvH7dGNCvri0cl9f242UXWXfFP08D
yeUF1NMaCE8uoW3ul7Hbkjxg+nME6PxlQ58XDAAq1MKXix2c9bZkqB4noXGKTiew67j6tNeGH635
YKXfiRVctvR5SLCEsjua0B08IuVUyJANva3V6NwaBZo+1d430j3EZGn0etnO55v33I40oqyjA+To
MSLDhoz1kH93mIo8ZBbmBf2wIvOK5fnGYbhlcgk6TqJpu+JWNs8wWfbofov8JHnsBDiZa7Rlf0/G
v8cJLyPEUxyoFqiOqMuanpgTcecUuGvRtYt0aoHgAVyoY/pg5VvkiavOgVBz6aoHsaf88JmjUehq
CUNd8WaVN0oRgjLEq2jQ8K1Mz+oUnpiSzsSKTdSeDJgSylHNdVcvh6AormIdc5gfrcq77CSfj2BM
4Yk5aTMbqZGotF2mUG3CPImuY873l02swDXPbUiOWKa0TM1hmT3xpSKPQvPqZHIdcdVD6mgO0TEP
4t+C7ftsD+V1j6QvnD6S/l6AzrRTnje+ZpnA8wv7/GskH810cHirJr4GcsFDew1hG9emKNyiQsvI
NY1aV1dDXKlJFWzynq0kzmHcNgy0AoJaF8TL5x6rEOiAOp0Az5Wjf+RQyNUbfqvg9exo+U4ASD9X
rT+1XypaAGgflVtLsfz+p8Gj5LHIqiAvLCfQR0sVPFXQjjgAcGMYI4Lswq2GF5WMrlka4GJGgaKM
vpqkfTfVjdNhBRGyvBCRbVq67JHmkUZfGwNgwQ5GP/I3XhE/0ltfOItYU/MaUcTBtR2wKYdrTEFs
5e+cV0FE+mNbbgq+rR3Cp58ibTMrsiDd12MiKgqemSRQ6U8juVGb+F9m/NSQtMF6p1SX7mS0tqFl
o8hfDbSHqMzt6mcyDr5S7Rr0VSxRe7JVh1wJxJfpBoJsIRgAoZJ0PFK1z0dkNxY+pRoPmMAiPwz1
odSCDOJAeXaXiNtS/4fL7dTmcrydHMmziZ01NLDZpPXcBHoqjMInWcl3bZFOH+iP5o+XN/Ta2fzH
IrJE5xbHuR0QSMKimAavjhrc3JBaTp9KivfXvPWeXamp/CfLAYoqw0QFTEo8FLpG6gGCjJ6VQAJw
9lT1wTILl9nPDvmWca+ogfsy3+vobqg2fGndZwEF/I9pa0nlnswtus2s3BEw3TdTyHX0bQx+CYHU
9B8YgDBIqMJAsRM71ZB5ue0WjW2tDktl/ZpEIdDeenyjI3DVjKsi8+3Zm8eNwa0ejac2Jc+x57mo
tBo2Ceh8czssVNODcJaThYp1TUBzHQVE8VPt62X3WcmanY9VWtB0dJSh0GC3KkevpYe2v7UIDkLo
xR/BhKUqvR8VYVKHg+5G5O+77mAdVQTU1BfZyd9i5ydrqiFhl9MS+aqibl8Gnj2knHs8eS2ULc7N
5V6Tj/5TS4t3nVjqp7GAwjYs1VHhsyTxDdSymFL9wwGA6ixWEq8ttNxJ01lr46SkOprPC6WGkkWG
3IkT48ypTPNLrg1/rZIAdkRwpyygZgJgrnTEOU1bagoqMJ6CnrspMtA2nHil0jyAzngjUlqbv1NT
kn8aTC/ASwdTiQI2i9zoLbcAU4jPiLXbcMktU9Ic2laVjGMJU3V13elfdHpPkENpjgn7ns++MX9R
tVct2uvjW50/gp6TZhtfsHamnoz1N8zyxFeqqSFd7+ADhvpHWV6pznFRoXb0+zLdenct0ya75akp
+fhuIrOjcQzls9n+lSeveQUldjIiOwTHYUk4msXG4NYs/rkwQIB5vhGSOWXluFwYUAHIlOucgUQP
QO7JM9SbrNja4Gtr+ccaztNza5HWiAypVcBPq/oqrbs9Q5e3TX9edpk1K4BDYMehjGd9UiZRMqLk
HVrQvKSyDrQbXgaW+M24Jey2dgOdmpGiJsNJilQzYQZR5HVfm+EME+lk7dtS34DyrqwSyD/A04rG
PQLcgOQXSorGlN8uaFOOzG5kUp+rJcppsX2f9YrqW+2EZv2xazfiiZUXEcoKqGShdo8svAyaqNhA
krJMas+qU+XRGErbKwG03HDCxckkt7cg64z3JI59dJ9KTjg3BtD9Bh7GYNMig6+mIM8Cqd8XBzBO
9E26WruRtVmB6qJeAi6JpVmeoFNycaGTPd3Uo0LaBgmvFBrgBng6imEEXz10hQcLJD3WHlpDQQow
aW4pBwOcqLYdB1af7voZCduY36bgoowID2ZiP6u1BvBDsStoDhrEHM131Mv1v28iXajhTTCZ4M0E
F5AejnOOfEKhaLWn2AiTgfpwAhIFzfARG43HI//yHlqLl0HbDJ79pfZiQGH4fIZaBwkFfTFnl3dt
/I0bUHPTX4n1YM97jQd82ClbIPmVgxbhOZovFi5CpDKk14FVA+5UzGbtFVbvp+CYpOhBjm9b59iY
6cb4VjYvHAAYjN8Mecg/nQ9PTLxoJobhVV0HxXvEq5lbZD/K/uHyPK7t3AU5hT8WMvzys8MeKyXN
R4xp6ncWlNGj5BDzZx1MgCYE4nDS/2/mls858etaa2fVXqZwil9q4Os0epuNd0n0Ui19Ov/yqEJL
A6AfQLhoBpiGz82VrEFvkYp+ppj7yHi2tHczQIY6/TV13M46zPVNvVVSWVu5RSgEewBbAYwa5zZj
fbCmpODARrR+bxReVfysxDNXt3RJVrzxtyDJ/9uRjncoGHDSaDiULGc/gtGQoLxvutrsFWxLjHQt
7F7uKYDn0bSKN6o0jyKe2tZMYcvW7ifzXpk8HekIpMqHfoSITQiOnZqF4JFEVX7njD8vO83aXodz
wjSh4FSF3MH5lKKyl5FSTL+dtFe/580X2wr1EcTwEC0FldGwK6aNfbF2sZyalBwV5bip6ghWkSzA
05k+oTN84+5aXcCTUUknWEIMwa0RJpQmOTaLkDd4/Mc2vbHy4m3cZG1fe7OdzqLczaUTdBQ6PWbR
bviPNrmzoYtWJPEdMopXzBielNgJKdK+vfmO5kZ3Yw0Xd5Tv0JMJlUEVtKa9YBSjTbpD3gRNNrmc
PSrDjyh+dZJjzZ40J2iNZ2ZuvDrWnffPPFNpo6SKrlfCgWWoYvlKC4LAPjlaJLtrSf3SsSIU/FEY
yU6JRz/PnoTxqo1bdMCbky/dHblBRM0ZJj9vfhTRw9Bwv6demd2Nv8Wfqhmv9bcu2jhuV88isNVD
TM0Er5kcuAgRq1Nlwmqi+VX/ZHf3EQ+zasOR1+4QSEP8vxW5fS3PoqFWLFixTERIA2KVcNb2uvVF
79yWP192pJVYDGkj1UDzPKSmiHzvp7ao0AeDo4g6L0qV7wh7FVR5atUK/Y8EamG6W1hbwLsNo3Iy
B+2smsJ7GB1rvx5frOg6Q8ohsZB9Ptpx6pJq4/pfDlRpt6A90QYRDsBUiKulSwSUuTTWW8R/pfbA
wGCptwexCctZ8Y4zI9LGsEpSRr0BI/N03yOPU1BQeiGi3YqbtgYj+X6qAE9ls8WO8y1pOSoLkbvZ
WLFymiL8BLoIWQwIrsmuXjXAXEI3C05YeGbxSuvAmQNhgTmdbS3O6rydRLrSeKgO3HGtwhSL7ubx
Z8Of7PjJ6jfeVGs+Z2PfgmgNQQQaEs4vPQeUI3rkIFSqAQeu8wPVXpL63Zkm1+q/z0bQ4sy4vLXW
xoXQHdyKuOIBxJAuJNGQIs44LKJTyFX6yFPM+KjNkQ886f9mSs5ZoOaQAyWzmFK4l0/5XtHfDGt2
59rZqmOsjwpPKGouIAmZhqmL9YhNsYWe9r4tflRRXH9zmKa8c71jT52tR1Yg6iK+5lZSHIt5to9E
6NBKAmQmOeSDXdeuM6VmD0GaUhuCdE6a0VeNctyIOFZOURSydWC8oPGKcpM0+8xC29cAjhTEVGgu
00PS3VtAo0K62jXqBPynH5dXe23DAOcFFlsQKQPYIe3+mADBxTrYS/rGzWvw2n1MCCCJeu+kycZx
tjo2lH1RtF+Iv+VXhmK29WAsY5ubVnub9EQEus1uWnDG+3xmtxB7SfcY/JfLQ1x7RtuagRIeKnhL
8VnaqUlhNCmSmsyzwHzz6lSqeLRjU3ua00nXPGMs+g9OjHyvm6X1q7EG+pVOyRh044BWowk1n4NZ
ddY7HiwxCLT60nl0stxCm3Btcu6TZkySoB1J/mYlyuSXxOh8MAVqv+LZQL5D09BStLFx1mLhhQEV
CrBoh4IimxSKRwxdZTzvmcfqD9280WnhW+SB6Q+6jp7t6aozA5QkL8/jyvKd2Vy22MmrzbShZWA6
HQNNEoqeoEoqxdclr2oVhdsXAn/GraBtJf4+MymF/JPg8WSbi8k2UOuwNnflvFtqsJq9Z1rvpuxA
4xvkmXr05bMHRl//ZcgUj0a0BiBslnYjLlvAt4qBoWR0w2q/6x+dHnW5OUAtuoIzXLa2FqNiuP81
JwcYedrkLNKwqpmaeIa+r+mtGA9D4ykliGWmEsWMV6bukZksyQ/Q3WzZXxKbUrxxZl+6bGqQYJZO
jOHG8wFiSmb6xjIvVj2RviTGfrLeWZxt2FyJCs5M6udOxVPEq/oyw7r+kIw/1RltVb8uT+uySJdG
JW1/No7FPKmY1SRBfwvwGaoWWiiv0nIPkbx2WdngssWVQxUC2uj4AYEZaFpl7InCNcpnY2beTK/A
L6gCVUjbb2m0szfXbM0U8gxoyDYB8kdl5Xz+aFuakYg5OleVL4D9WTNQGnlg6KUL/Kx3eVgrd6iD
9//Cuo+w4FNOw+wtgP67iXl9iSpmdURsGmTZ93GLomDtdEO3At4SONsQ9sjEN9qoElBVaeBLHCwb
uRPbHArXLEyQUXToL3VFp4I9dKJqdSSK03O/zAZe+GAPKTdSsGvuqYG5UQfwA8lf+UvGOImcSmTw
naa6reP6WFSGGzlbfH8rqwglZXD2AmCBs+b3wXBytKrm/7H3bcuN48qWv9LR76zDC0iQE2fvB5AU
JdmyJNvlS70wXLaLV/B+//pZdHV3STS3eLrnZSZiIvqlWrZTABJAIjPXWqIOTZ0oQyGVxYPLRPkO
hVMj+q60C/HF3GaABvWo1/gB7ZtshiZJ/JQEQDrrOXOB2O8hEV1uiw4VuM7hqb/BxXfZa+YevciV
AixkoLkS8NaJi+pCUWS5BMykKv4QIwchLZPqgMXcbLpoFRnPafrgKQ9hsgDgmNGOw5z+Mjylzu+y
OhIrBYYJOO3z2hpKwQqNg+q+yHHD8nYVuFsjdyBTEYB6gxwK+hR4z0N6U2YLkc9cG83ZV5mcrF0F
EdBaw1cRBDRhwnlbCY1E3FLFl5CCZqBYy/waCFyo+3pgIc1MN/kHPPcUL2XgONFbghrJ5CtQxVU8
sCHhT+uGHap739eYmD4vLPbcFYK+Pg3NSnSk+J8stkwrmbsarDSoRqClXn5xuaOPjlyswn5bQGtV
o0sSOjPb5+y8GCOXk+0DUngiNoqYAeTUHcvhNQ2eKnQ79BHqvcPSWs6egqDsw4YFazb6T8+NgUbA
K8Iah1M8QOXMpQKxIMvwlBr0SUAP/d8/c7FbgfeQgbQTwS51bk0MKOL2FIwknc4f9axq1nKgF7Y/
ZKBLcPtic3n9Zs47A/G5OEryAagzzbH6XhPouQH0rhgCTVHnEbq5JBmgpIosoe1m5hGziDZQdIPi
bJi+yAJgMQyISOampGSOXyR20jSbLqDrql6Ccs2EkWjT0EYUM14Bn6itQf+FomMJU3pYrTntHJ+W
Czt8buJAMYbCJ65H0JlOvML1BTHXFGi4hxWeydAWe4OOKdTMBvp+eYXmLkdDA789+Bwg6gOs4rlH
5EgTZVnR5ujnQeezWF+hScQ2GneTidQBcvwmknNIXGcrydXfLtse//R5JIWHqY5hAn2ElMS0DJ8b
CuDnKQIAsVZuBMjIS+mz0d1S+UEGzyS0GhHj5EuaO3P3B3C7wOGBjQX+Mn3roLhRhz4dclN2e7ty
Bzut4o3Em5WWF7tW8/EEKBkXFItz1Ul6P1xY2pnTZfQcVFjQdaso0xCrqJNKyRUxN7NW6wDS6amp
tM0NqiG+TUKBM5HW0sKlOedOJzanLwGIsGAnNFKOmBWyivSbiMAgiQEFv7ygc3twZGEHyAIJB5VM
Dk5AEGKBunIO5Q7DEdvuNZfUtToUa3BUrC6bml1GHbxLEH0Z8X/Tvp+gMGIyqKgCp61sJujhJA2x
PLSUSgEoNUX009a5xZuHCA+OpvGc/0Pzk6HqHdruvBzmy7qjNrQaXEYC0HxlBE06AYBpuEH2nSf0
LA+971QNr129+L7wJWZuR6hkK4CioyUDCezJKRHExYDeCDU3Ez88aGrYIqHTrQBxe5F6eRu6ilOj
Y7z2DY/hzFp4v88tNtALKiCtgHwCK3R+cCTgItALg4KZgWi7tuxuM2+4FTxQrQ3G8+WBzrnviamP
M+zkQu77TEdTkA5TVVZboOfg+7DRfFMryFILwNzZrqMaiDo55hX8MOejkvtKVwAqwI2FOjzCm+eW
qK+XRyOPl+z5uYcwEk0YFL250MuYHu68UoOhj+Rs1FLNiSXmV0P/VkfrOFZYUj75lXaleV/7bON2
d7n0FhqZmcc7IVvxYU0Th/ToarUzz4GuZqtsLn+5z6sqQ/8D7zKKB+dI1XE+/rJTPZI2QWZKuSVL
A6uBu+7l19C4/Qd2QFkHvD+KLggPzu10RqM0KJ1lZhq7TEXuPmxR41G2ZFGAZ3ZEGBIOfRVAtml/
pQ8EoNsGkJLuhwQ62beUPPXuvuMvlwf02XFGEfkxrT7W5+WpGaNTSau7eHNVbayZwCZrpuu6S3Lm
c4PBTkAGX0KL5acHZFkLIEbykXxosi6+wotV2KWFrFkyGka9vi0XygWfN96YOkYlimofKd3JKkmg
jukGwDfNgroI2mpHramppXThNJ2bO1BXIRxFexKe6OPXONnfflYpUZwgL9fRNXff5Pjp8tqMh/H5
hsMwqI76gzoytU8zttCCBqEFb0CyqVoKkMEc/Fj+FciaWEg2pH6/bG1+NL+sjZ+fjEaS3ECJI1gL
WtUeQMOgxdS6bGLchZ8G9Ffk9KmlUIn1XFMrpGlaYV3WK191evDWddwJNLRP4DWcLaGEZjxhlO/G
NaPg8QDBhPNB6aAXN5oOpHFZmUNhciUMohUtijDOWEF7EuAh4MsYy0UTf3O7Nu29GmFvrHJLSzto
HgvIHoam3IePfajdN+kDwN5W5B6BcHntxewKYBHQFlm5HC8EM5L8eZLPvsz4+ck6li2SNe4YgxvG
UYBca1bZnhdYEW4jVumPSZ1eNWg6MAbBjttd1/ULJ8rMZOBBiDQH7iEgBadIHbAPET9MO7BHevo9
3m0epIPA9hiV8VIw9TkklQm63dBiRyFRhpDifKRpJgUBynJgouqhT9tAuJxlg3jIqfeqavU+yiP6
99lp8S6EOh46HwlqaNMtLxlForcUhC/JtfwNOnJWYL8+hxZy8HZk+qvClhnQV+uvLVPZcYk6YgaP
BkYdiF0BA47yGPztfMBEFyDP3I4MaT1gq8y7SQ4DzFqq7e0aU3lQIFXh+Df8fh0xYXV57875FSi+
AfscE4CAJU9mG6JInaCk6ACSd9m1wvStvonMx/Qp3USrpXbdeWMoVYGTaXzifcQiJ07cKW5Nggrz
LNyBCXiN7hAHyTlQ/6K1fB0uXBeL1iZHnx9Tb9AMDC23ta23FZi/j60ArQz7Z3KVLL2kZt6u2Bgn
gxt30MngKMTaJanB4Poj1CWRg2Mdo7FFnZAtNb3MFFPObY0384ktTQqxVT94/La1/b27ipz6KX9C
zgsO0u2XwrCP5rfJCX82tImHSqRGAWkcWvUEFY0XegVBjS1EhwnLmHdXOcXX4xIRzgx18vkQJ2+a
BG24rZTCpn7ka1C2gCm5N/1rg60UznLQ6pJV5zwDKbdKnIeFTfE5JoZttBMhAYa3zCdalRasIGVf
wLb0arxFLyt3J5vQW18hOzBs083ics4ceWf2Jp6qBrUYZeNykh2e3HugtswQc52bnjMAqL9HJ5UZ
73RzSSBk5uY+sztx2artDYBTYLc2s5Uesu+3qiOKy+46Pz6U/CH0AKT59ISLJTnzJQNETeVWdup3
vlNAjCww6OCYhd28BJsXf1tf9YuV5HHePvktWD/+tDvxISNRlJCE4GcsnqIXZBk85l6D8MiWzM5O
Yvb1uATKmTWI7gb0iYMECJij832pVoqayKPjtMJwja7dqyrJ7cvOqcxEAgAE/LIxcZZmALttEuC6
6E1iGtelvZc2vbm/fXItdwWxQEZv5M0u+Pqusf65tXzmrRz/KrDIjXH/dYnteyYsgMoOgFXADyNp
Nk3YtYEa6KEsY6ek91l/GydOv7Q7Zl4ZSPsh2oOiCkiOpo/AQdWj3I3UwgSFjdUlbNRPIu7Oa5au
wllDaDtAznakIJq2UgtpKKVRQsAg6oMyPVgPTH4mTD1qaE5qWWmBn41RazjUonl5SWevDoSYeOmC
IBOFzsk+9Ele52WP/ulu1ejr7OAh7LC1veAE4sIgZ8d4Ymn8/OTiCMDUIvEOlnK7IWZq6gxIicuj
mTWBRrWxa1sBVGayB4I6bqDpgvXKm68+lDNdZZ0HG30pcpk1Q0HhBNYhBBPTWKJIkLAGDUIBQYVr
LbmV8/UQmP0SxnX2GkJGCbsZVEAjcfT5hEU6J6VLNVx9r53Vgls9cqjtMW2jX/sxG+xq67OblqVr
d0c3S6Cjud2Fdwd4ekVkZwx58s4xej/rcgqPpHoN+gF9XVfGKmiXhLnmB/nLzlQ4kg8Smlo72Om3
qNs1ipmhO86UHJyRt61j2IPKfMHGKG0frFemgd4mq1nqlpjhFEVUaADihFwCOGqmT4w6CXwpSuE4
2q580W89PLquA1u3+le6Ktb+izIw5Vthe/fiOjaz1wCt3P/EdfHiGLvwweJBJ64beYSjcQvfgA/Q
eT1SF1Idqq2j4eAfbJETO5MjvOe53qc+7LhcWfmQ8YWHfa1DnoAZaqFQPHfFo67x15AmR0sQqUqo
1zDVC8VOk9xVqxpWmkP5VWoeCu01LrJVJi08qGbj01Ork10jVIkyNAWsDmgnLqD+IL/3EstzvBdT
sPFtUt9GWaGqZIA4N3JpX57emVsY/Z3QCAB6ZKyRT940BWL+JExcOBJYUdAADCDb319A8GWAxB50
kEh+TTlzOMpPeDeh3J1AobdHvz19DuO7RVK8uXlEJgq3/XgxjPDD89Mnkz20VNRBafKYSatsTzbu
St2Jb5Xd2OjbQG+cdXnq5q6iM4uTlaNyXxuQmgY9vx1b8JJDezBKVmMO14WyMItz63Q6usmzohkF
ztLRVpBXgNibLfJ6l4czc4CejWYSAMpNOVTcg4XM2KhlzIQSIIGlKRvdaRJlnhmZnNI867S6MPzS
FB3t6Fu1DQxGbLfWXe/Qt8vjmV8eRYLA+SgHjrLAuUMMvIzFIg0hiPSKVRHYwBkuoo4VjrYbnheM
yXMDQ2iHqxwvdohhnxvrAvQ6eGoMKRPH2Iv2cOWuDDMrWPiCnnNnEe416w4n5iaulyuZ0qo8gcBH
o1glmikkfWmpZnKviFN/jWjicZFLkgH9Y9BIya32SBxoXobgTmKSo1sQda1s5Tg+STKWXgc/1PuF
+Vwa4MQbO6/NtSGBdRCDjKmlm+/NSjRB02iJd+kbuJXfLxuceXadjXbimEJXi12eYUJb4xDENvj+
ZQXoQJclykIz65wl0B6gvUIFeA45tHNPUboOp72YQmqIXxUVCtlIgb6lgVW568tD+ugRn262U0sT
n5QFOR8EGZa0XSiwdqs5qr0/7MWMZeuOeU7MtmiCrJlr10sF5ZkqLyi3TkY5cdChKKhcGbCdHhsG
hjTT3UdOY/+oKVtqE5xz1FNTE0cFLZMct35WmuRbcu3vq7WwE47lwmQurdrEH6ua+0GRYjwGbrFW
YhxknjkagdGwvtSgNRfcYe7oyIoxPhenHTEVeqcCKcrHAQ2r0qw85KqA7ba7TbF+9lfpk7GT7/3b
/ipEkiD6HvULod1cDuvsC0wGix7HsjBafAEdXK5e8ZSnN5rA+vQV8qsJR6HslZDXobxBEVdRwR8o
P9RLfJny/Kr+moTJhiz4UKOxc5yEXbjpj5ojXelOd6VtxDe+AfmVDX4J1tnuStoWLFhRBwQKTrc3
2APdLKmEzx1GJwsyFZDMeVGLfY/vMgAy3GhHki60l35kdT5t1bEZE1owI7J14sNREeRDIBal2SAt
gRDG4ay+8RHDeD6yomQdWPV6OIiLKmBziV/QGP4yPFnqRJBUWnYwPEASdiPirSuaA7ZrPp7xQcaW
xGDHfX9poJNlFcQ0iQoOe5UksxaVi8JlslTgaW1fPv3GP3TB0LTpUxf6so50rJnYA6dslu4VCbZj
rRp1apWsFP/1sr2Z1k6ceL9mctocgFavMGxSjOybty1z9o4bBLt2MBH0WiLkxfSlc2JphGNIcpKf
SFNBajwNI6zDdZJZBUHdZ8VVUxJYxn/QJXPjbXFpQifhlK4CpKVWo6fUrBLBdPfdq5bQWZ/7Ys7n
cHI3qtBeqlUJNsJr0azf3fv4SvgWMu1G+Qdl0bPVmtyNZaWUpJIweRUEVboHLt3Eiw3PC75OJ3dg
rJHK+zljK/RTm/I2sbiDlp4KHhFtylXB2rX8SG4vO+JHNufzQo0QZzTwQHhkslBqHkeVRjE0407b
0ivl0UD2uGSHBrkYwsRVZj7i5DRjpHbFtWhJz/8g3YS5/fUFJqvY5mEUJAFWURpJEq9rz/YhIRku
bPDZQxklQBEMLMDIfUg6nrg/AABUGJALNDuwROPpwoxFHMw4U59mcqTBwGjA+TptP/CNLhZrHQPR
HNTFzPDNR8v6TXAQrNiOnXbjWZeXbj5qOjE4mbk61EPXN2BQRYDB+pY9PsusvOvX6XqJvGneTU5s
TXdAjlReAcUzM7VF8LPZtR0x0ewY2VSo2DONAWh6cA+v2a1nVyheRdeKKS7FiTOLCFUy8L8iRw8w
wke27WQRo6hw41yGCq+G4jVD2dVqVOjdXZ7WmVAC4BGQ70H6F5mIabKM0Ag88AZBiSgvLEFziugJ
LblDw1lW7/0lPPDckNAchYI8tJs+Q0XymGhD4aMRTYvF4U6r8q89lnSpYDvzkB6FbMBARJFvRR//
+eHfVn4+4EEzkipZbmfFJbc8jZXig1w9VeCN766BgxuMH5dncuYOOLU6vVT5EDVyWSsoNKZvWaw+
yoVsQ1jm6W9bQavUrxmcxCRgEUnSNEaDYhtAW5LI20ojeItp68tmZtxiRExKY6v22EM9mcI8dKUw
aXxMITKZq7yhAIdERsaSJN3nhaHfuiTP74M4VxcMz1zcaJxDkIeuDbRuqJOdVzW+W+tATJqBuPF0
uzYOBcLbcJdH38oKVMHHy+OcebqcmZtcQ8TD8CkZ+begElRDy13I7BD05lFpSXDTy8ZmvN+AmDL6
zuCZ6DiajA2U4lnNx/LlkG8aHkGAdKm9Z+ZWPbMwGQ6NYzXzK8iHFBnwn0lkluEt4bu07KzLQ5mb
t9OhTGJyv8WdEIUwpInHsk1Z4mX2kF9JKQfE9R+kuc9GNfH5TCvAaAPlZ7MehHzP/aizayH3jtlg
HMWkkhfGNreRUV9GfoeO5fspP0LPa5L1Ksw1xjHhmyJ4WywQzE0fMss4AsFSjb6zyfQ1edTxXoYY
SpkeApW19boFDXx/1ywRjsyIN6Mh6MTSZO4615cA74Gl3nEd/mNYVVffBxRlqK3ekjvvkDkE7PPO
Ze+YOz1OjU5OD1d2gTGPYFQP1xzHk3igjUVqq/dv/SVBjLlN9csWEoznh71eNyHgerBVdXdBu9WX
6uRzD36c62OIM7IQAn14bsBL6ACJP5zrwz7VTdHmu9bpEKiqeC3h4ofgCzMsPGDyheLHnBue2p08
YXrP75AQht3AKwCfeAzBbyoK/8jIX1fl9GHWprGR8RZXJZ6bTgT+Dx6nW0UXFrbUnEOAeXBsD0dz
OIA553PojvLhANahACn+SON1y28HaKE1BRtQEBe/X/a+WZ8/tTY5BWWfSFUUwBpAHdo3PeyijWYM
REKnrDuAskNR7A7eeagkTzXVpEyvKcCHG2CFSluEPLTZxU258UOuWW1R6XYVZW+Xv+JcpRTN8kDu
Aukhgrhw4lRBqiQ916DPNUSy3VSPNR7ftS9bIbTU2vxVpgbLm9rsMkC/xGZXKT1hbY6MV/086IfY
LzaCRLaoGu1V0bUyo2CXv+DsHJ5+wYn3QYtoxGriC2q7bhUeWsdbx3ihkcp01+SOb5ItgOKhA0TT
ZcNz2/nU7uSB1voUIkkhagJp9FiRHf8HCdGziR/tnwTVKQlJRAiOCxm7SkHPYNVY1N+G4cFtgHZf
qJrO7eHT0Uz8PskaIZSBFQJb0Le+GPPmD+oS/8LcnX9qY+LtWq0PbZ5hxiDfEEb3CvI3kSX3t5fX
Za5iBLABGEsBLzMA8pgsjJe1vOMfQmjyQ+tRUIRtCrBLpMgoqo5WbgnaCfKlpMfc2E6NTlarNJRc
d9VRxq75Gkf3aozX8m6RQmr2iMfRPoqmossLqL1zpyDoZQn6QULYZGHjDda+dAJqY7XsbOeCHYkZ
LSO3S2XLOecA2piiIAbY3CeQbEDrhss6nKPNIjvIUYErm4ch0RZqKnNn76mZyU7Wue6KUQ7/8Ctn
SC3sadYMA3j7eyaKEKRc0tGZ95STcU08BbxxZSt+OGRfmV0EEBuAYnhMXHMltNpUpGas+PsUBClG
vsQ/uzSnE4eRfQC4FRFz6orHoH6OaqfoFsSa52K30/mcOIsg03QQIzhL0MW3jS4z6JQ7JS3uC9AC
oJNoYfnmcqfGqb3J/kaDQKW7UGQ1lTuLbCF586QYlntXrgaz36C+uCp76/JeHydpktoBaSuUqIFD
BJZ0elujMKYGpQuLWiy892H7PYnJgom5dUKb/IjwG4mCpzl9JYhJ1RpohyL80EY3Mah3xaUTa26h
Tm1MQl8FQXbZJLBBZbO7At73VjADW9tATWc41ptmy1ex0z1Lb+7Cks0ODiIkUPZU0Ww1HVyjxxBi
5og/1KFcuU0E5u8yY9x1fyY6/uu1+1/ee3r4uSTlv/8b/35Ns74IPL+a/PPf++w9+e0Qv7y+l/89
/uJfP3j+a/923tObF/75h85+B3/8D+PWS/Vy9g87qSBIeKzfi/72vazj6uPv42uOP/k//fC394+/
ct9n7//6/TUFKHj8a16QJr//8dHm7V+/o3PyxF/Hv//Hh+MA/vX7w0sVvL4kv5n4Pp9+7f2lrP71
uyR/GcHXAJmIQGJg82DPtO9/fgJ8hmygFw7vcBk+k6RF5f/rdyJ9gd4dpC9AqgKwDjjHf/+tTOu/
PoL8M35+bDzW8dGfoz9bpF+L9ltS80MaJFWJP3yeyMc5D361kfgBaVmFauI09V1lguy1HQiaDAB6
C2hzk6NbvbhoEqOVVSbrXnRodydq0NVd71c8uzWCvax4tov4UFWA3eDZSkFCSzByphf3Sf6gZA9q
/9Vvv4IayM8PdZVboWMAZR52juaavX7U0ledAo59Td1bVbr7mP+/5Yf3Kcd/F11wF7wWaZn+qKY/
9X+jD47pu//6c5U/+eAuTar35N0r0jMPHH/ppwfK4hdFReuhCDE0sLkAyPSXB+pfiAKyCjQGjkJp
wCf9ckHly5i2BCmjOKYdQIx86oIoIiHvh5ZwvKBGYPKfX+5/4IL4+bMjHj6ow8GRhhrllQFPnFZt
BVWQ1RqAPlzFjRhAtqcQK7OGbHDJfLw7gTmpsu4bwZkg2zUutRDqoE2ssS6JK7wEJDnU7KzvSrvh
GbTiE0/XrsuyKgc7DPoqsIa4F++JPEToBtAK+hYBhQH+GM6N+FqVwUaEzl7OR4DbiH8mxTslkDR0
iGCgTNdXqqVTF1wUtetDuSD32mZPEhJmrOtddDcSKey/xp0KiAFqwy44OPLBd/Sa6Ku0gWyoSdpM
+cq50OQMLe6dCtncIQwZRIS/9SBK3xHF09GNXdLyq0JyIzAJZgBJEZe4EiNZKoQQoBxihsgNWimo
A2foC/EEcR0qgnJMFULetTxO0dsKvr4tyYUgNAU/Dbg16IH+XHUVlJ0MpUor5gJik1lJKxDomKpq
do1DK9rqYpbVN3FfybpD89RfK0XMO2AQgd5ek1727uNB8baBWKOFooxjGpk0Ujh0hwdcaD6m+1mI
K/WxLBUZJbO6T6/o0DU9svZQpzcrI8xyOwO1p9TKWW/mYZ9VZiZyLcXcyM1B1LNcZSlBb3UuaLHM
fA8UuMxT3Y5Csq+EvEkNTpWEZaSPfkS1Snad2kV7ryHKdzWpldrhXFcrpqe1oVkp8prFrocgylYO
GhlhXlxLa4NLwC3pRndMSaPXdjJ0fCMjdIIYV+ujayIQivKQpN0qN2oDfZ2eH13rAijVcgk0dZpc
iapdu6KypXWNNHccGOAgyOMKBARcNW5pJMQPcHAoyNeN5na2Drlc9Ce5CQqJpatCb7YqoCt6E3VJ
cRiqYriCZIXeWUaQQqSKwPn0jUAz6YGDtxPur0oeUI+t5kGmK89D23NLD0RvgvcCsq0a7XhlK30l
mgCoCTq9B6vsqjZcxeDUShmo4YGO7lWPqiwDz24IFVNaPIviEKPSXdXdzouE0je9RCkGsEhG1W3k
Ve6uDQH4ND2DBKDL033emnIaxBueaDFCTNB5G8yvB/TnCXodHUojoeCloqDcZvChlJj64NOQVXJB
OiRxUgFyugKkf0FxjqOEcdyNN3oi0NCWclLtCcrwAsTIWlCu550YvPvy4KebQcyaHcBK3hYBlbSm
shDGTEurhFtp1Bd8mxIl25Qp5flK5SgNmEbioe6M3ESoglVc2fVuK4KnWZGP4VhQYG3oFjXrA9BF
AgdRQp8rgLrUJlOEbnwHILvqJ6IamHIOIpX7igM1yXCKNtrPfMLfupv+48VzFi+NkdRdVby/V7uX
7P+BK0rCqxFxzX++pDZl/P5b+uO33ctZePXH7/28pwTyBTgRiuKf9HEZfGApf4ZK+EhH67OCVz/u
K6yCCGt/BEsq+QJRItDLgxMAb4TTYAkf4fJCog9MEAQBE+DOf+OmOi8HgYZDRHYceAnUC4EsRTb+
/GVepG0qD5UHjBcN3XXlvnRFFjMDSC1WpQEkLLzQ0TvDt9MsU3+6zll0fRqofRDI/HoHfRiHzC2S
o+B9wVCmfauiLBhcbhUX2ro5EOjIajfrZMBLOgk1b1PmIqgtilarthycUEehJpEZ1IHkxGJbbktd
iXwwEkcQjFdJjctPi+KrqsX/hBLaU9NzDzqifi5eYXZlK0O9qMYZ7x5GYM1r2wppZ7liShgvUYL2
CrV6LETozjE95CBo6gP5LZCatjPTUmn8VQA6GEYgUQU257jPZCsq+msXBfMj73nwrRoIelSh8p75
rET0+YCq/koTYvVFEJMgZqFS1QGCAY6z1MjJYBZ45v7oK0nd6Wr7Z/fA/9+Vv6OJfwRm/+ddeTM+
N7AnX9/f0JP+cho//vG7f0SQyhc06qPLEbuMjq9IbI2fGxOxJUJDINhAEAxqd92AvT8fMfKXscUf
pXz0zxrYzNgvfz5ixC/gPgGNBwg2wMgNnZy/sS1/9gX82huQNAeLCigfQYBNRNwhY3x7mkcVey2X
UWmMoWGTAmsm9r50Hfbye5DdIJR4CkGC6odlbwJ2900qsyffFzaa1movgyD0TuIXb6rHM4aw4IDq
jspZqanpWuGUATeDiM54higZtAAjtFS70lHqS7RT5gds2qdMzcg+RZX/h5rkIEpAJjLy0ecI5hix
K2/S+IeidIxncenasWgEd1VF0/3gb0U0FvURv4t8FepYHDdXOHBTSD20x/TRbZqjcbLEztG5k0L0
wOsqy5C6ikldKq96XRh2fh8Yu4BDxpQR1HF9EddwlXyFyN1DzoddFUU7qfWBtgWWI0iEVaiBhhZE
/KxOE8XuaRlZXZpqe1X15R31ekdMog1KwhAWdjd1EX+tPMVwSiKDbIq8KhUm0C0KiXncC/dlmr8b
hkdxIgxmA1iKIFXZdZXX15ymb34gveW6sM5URMyhyB9pg1qVHkj3CI6VVe1BHqlNyJ0ioX+7Rst/
zwthFXftY5ErJjjL7kGsC7FQobkW4uQ+SunzwOlW5Z23UkL5Lem4GUqKb3W9cEwC9ypNDLRKFV7P
kiwOAUGKjRsvUAiatZNwVWeB1WbvbiFaZfYjFYtVUNHyfZS1s3IXSIOhzHcDflmKuX8PRiyNKaQU
bVqrMquK3FI7OXmjHKAfrQ3prS/H935xG8v4H24MYbMqyFHw60AzGhvlPRpHX8CtzGISrrpUaFlY
4KtyqRpWRhhwU0mHjKl6D1G0oLgpC7naUzIQq+mrxgmgmwYKPy3DV/U0EFJ4a7+INdsPwRKbVhQ8
oELOMsoNdCXEktO1CEA7NF8wvPwgBioKOhMSBMtiXiusa/1vfQCPVgRoO2UtPaiCZ3deo18JuoBq
Et7lHgZsS/IgI8csom0W6ECLp6Fnphn/HiAga6WhXEdZsXYD/Yb2wx5NEZCskRunz1WXebW7bsNR
TqGjZhhoJfo0cL7XGdqUZOi/00S3SNVkrBgS3Wx44WJYjas9y3r5DNK9NIBWm4cXEaogteN2Rz+l
x7AsH1tcAcyVCFNKAKnBtQU3B/1vLpuEhvfInvfYH3EORdBAY0iEapYHLZ1nwUe8S1MQaufCnRQq
DRSfhLqTmRGhvpLJWAFB4GBp38e++5zGQKoZ2VZPVuHwWEeyZYAd3HD5Rgpr2SoF6t+o/nAsY9Kv
XV1y92GxRniCqLMeNn0SQNa24Azyue9CQWLUz4XepmDaAfvVN4+KpoidK6mAwAfBs9oEOKQ8yJdi
UcZ+hYjYuO+tqAKlW0i6fq3RPlsDy9seFK5SB9x9nsXLPHaURrqLE/SFGCLrfH+ddJpoiwX9QQZl
Z8gQtIrC4QU8T/TGz1S08ac3OrB/jMf405pXWKT1Vl1obN3mOvBkZS2GYmKHnEu39ZALrAsFdNSk
JLouo9ZlhYotZnSGFXnKBi8mgldS/ZqjSaQmQrTKCtRZDCDuEiiKsZRLwPHL2Wsv+4ql12XFYvEd
mjjb2vcPPr7GOupTAK+6F2hHJnYAdmxPbsQ9EgMWkYQrSM2bVYDOQIhEq3j8opk9qeCzkiMY3Tcp
l2KmywO42RW9WudZDl+RtZqFsQLS67J91MPhOmxRtagHCIr0A912bv4EMndHHATPHML+tol6LGsk
rLUklBj+b3CVpLKDjHbL+rhUoRssXOsxMGEqRF7w9IcCZCRsK4V+6zm/6kQvuCl4EtpU5a2NdOCz
FFBLrbprLwZbbU+6V8MTGcQRVh6ejzoZdoLvgzA2zlCfStW1V5WHoIaWuVLioM/q5l5ElQ91VDPT
vnmZlOCNlqs7qjl0EJ46nyqm3w3rXOiYLwI7mutOlTf3nfSh3fwopEZji3n33NfNLgxyS+9jlgZe
bg2+YOw82uJJTxJhC75lawig29OBSxi8621gq0mSvKYN+o/dtvGwXduXYPB8UzeGIy2RwqdSgyea
9ENqlOoKDJGylVL5tew6hWkeKm59uFPEqPsG/nO+0kLtMQH9JUs796A19wIIzrY13rPMzftg62Ya
Bfs8ynF6698R7msrMTA8qze8ZNMZFKvolywVPAP6pbgKNS3fEzzX0u47BNtqK/T4MzWQBaL0OUER
0yFBra2gElJVYmOYckktQQxuAul/M/clS3bjWLK/8n6AbSRAgMSWwx1jnhTSBhYakjNIkACn/fuy
92PPmd2WLV1FKax61Zssy8qQEMR4jh8/7t2d5wznouV/ZZ2GPCCHoq0S/qkosZ8FgBXYBKE/POjG
b12xMJDmhYkdN3/OAuPtNefflsH0O8EW/9FFk9F9BheByHoLQgPPhNmxMtCSo7JznmtTDKlVnvN3
qJ+ULCjSfttpws+7FzhymetBVvaOuc4YrUWjb7is+gdIPDk3WVOwYzsiC82mMP9LElNfGb6oO11L
lZ9zJxv2QpjgNffmvIm4Xf0rbxjWXZMv+acOandHoTvUzNaVfhWDlFc1nhGEFJUDsZ0Zu5WC/NpP
NSZM2U9ZmLVvvXb8k6YCxn4et6chn910ZlX1EI6tgaYjRMhiV9XNYSBl/VCtktyGjlOc6jFMStgw
wZ2lZwdbmG4n0P0Ab8O8Hf4SYQsnL4sE3Icu2xv3yxkg2sBOftMMt6bpyXmlsBwQ0nyvBAwx5rLR
T8IOIN8QrLmc+1PJlynRqpzu3WzNU9hPym92niSMGqHQdtSLCZLSaPBZGRnUtYv+oTOt+iH1mXZv
gWfkpwynGvd635s71hT62h34DPu2esfsGwvnWGYCj5NqwLYEuHULDqG9ncuQVWmvuS4S1vf9/TQL
5zR0Zo1mS9jeW3M425Xcn2D82unIqSRo2msBxZ3Mz0RUFmA5tKUE1iIL1qa2LvirmbP5Nq/0mxFi
TICnTV8nRhxkOqTdm2xhI+IwOpVJzRV/4GW3ngjasR8Ki5AOyRj7XGnSwLeEErR1wkJ+nwHGOwe5
y2PV3sigOstw2FGZcLxhYngbvdndW9N8A8AZOwsYIhU/B6hQC0XqozKjeS7qGcjelLBw+lI2YOkv
FA91PR1JP5W31kKvLTCZj5Csw6XE/p5Y4ISNu5ekJoCs3Ks2D2ZcKuTUmUlB/xKw2AB/asCK93BZ
seeuXlO/Hh4sNTEFbAWiKfZtjVdize20n8r6O589EkPGs35e5PgyyNXGtIKrtlnzJkXH1oEqle3a
VpzbzFM73ZH21hFw+WvCQ8j9Z11VSFproR/naUqrkd+L/DwRHMJVwkGXMT8alHJv/CEHzCSg4xjO
d1qb2O2voX+BOBROlhoq6pjVGja41GmfmePGWevFPlmOtrBR5wa7ru6KvXSKhykbABvxbN5lk3tq
CvmyrqZNgs44UQmlu1MwWx6NthX3c2ablBO59ys3DVn+QnmvrwIUVSIIxNRlZNXyiqTiFY/0ueTd
nFjDDiT8S3MmbgNSZce5HbD18bNvjgo3XBuvRDENST8vSc/Nt0x768mKp7nKrtrJ2TWUD6mYh+kA
k9aIFizN7ey2+HK46sECpRo+zULlMSyconoQCfK6OzKvKnGR0jStvpXhdApMAOkvLYsfYvIFYiDw
Ws32uJgXL9fOFQ2rawUdzdROsovK7JoBnx5CFMqL8Rq291eLv57oalW8tnURkbp6FMzJY2FOy1bP
D+BuoDxxqr0F76NrFm/8UVvYm0/z/KXqdbH33fXs1U6EaAw6eyG2kTVCpX2fQ2W+gW/WzNTJHxF7
4+1yUGTSOMRpx4eoGPoZDwP+CmeGkFjPPQjU8puhxvD+ejusYRMFCr+mMLuMAcOtipJe9QvkMP8H
kN4fwbpfYL1/Cf79L6w6QWPAR73oT/DBGRW08Zeq0z9/6L9wA+8//q6rg2IPJwEUigAB/IMbQGeA
4P+GBIgHFe5fKk9ABTbZ760iBYtT8t+4gQfcAE0eYtN2htSo/2/hedBo+rU6jtITSPkgU4JqwwAc
QIznV+SgLmXZrLxSMXF1/8C2K9mxQ3bUfSkjuSJFbuskV3aIsqV1dyDV1y8B675nbf1lXOiJWPOG
OFqkbGmgX4jCBvb9SKOWoaIwrwG9n0eELvbvB4EMb1kxT7slwNvhLQuImqgNOHq6zUrkhlTJF+ie
oz0AMawamnvHo8UhDxcnnpDzLF2G1zbzbomd7xp3gYzgCAkfBMnXYV+QR9hBtqF3mss+O/VO/jwX
5gf5++0qEAoqAu9jR43QU7JDEKEdCbXbAmEWz+VXuJ8ccq5v1Myu5qB6hUEKzl2TnTNf0wTmIUev
a7J0FNWVRKkutrx7gNhJs1dlbZPAzmBRrvUNsmhylE59DoL2KlzwcgFSui6AjFqEVGqVYQSoBo5e
om13uipvS2ep05FamaJWewdFcOfk48G2/XIoR4ftoTWr9qJs0rAa9gFIgEDohxHFLyS2hL+YAf1E
PXrbkR9GJUoRpUAwP1P6mGXzje5GXAbtgwtlF227A1J0xGj9sZgRHXT0GEI3dHRpGhb2asLjN+sQ
796Qwd0RIGnZPdWVxE/q4FkMjYoLSV+WQLTo2oP+D+HeXjT9M5nJDjmXczArUdeL79dp6Topih5F
Kil+mSn7VsGsA3Lo+26LZSqVk2OuO8RVw3pUuXxsAKmoBiZqfrXSGFWnRA0UaZAPr5Yc6UYTNLCP
rmGEWx0doAFE6YNG2bCow11RlXuFkl2S+VWRZNVw7jQs0TpJY6ekInKQiSMMbF8hQR/ElTImQhky
7j2+Q9z8owjlgAqjTNexQsCtkW7bItjL0n4bfUBoW8zmDegxqkgQd02193WIn/PqvUtMFQVrfij1
WMYuorzaXb6IKdsvaOXcLVZdrXXz4gzVXQN9S0SdSTWMTxIEbOlDXXRWQBwQbBFj0qH09kVXrlFR
4nGc/PCrrqGhGFYAhRVxYtdTKkaOX0SlbU9T4B5gufQwj+QI8fIr2s5HGLNP0bggn6msi2fXp+UO
++dFquAGISJyI8sfvFDhQ6b2yil0lqpeH6pNbVUiC17WKouLv+NcKxKoRyNjJE3a+dljp6pdBr+h
YJGfpgXCdRUxXzWQ727Nv/nEeVmU0icYdSTLiFbrIHjrB3POSP4tcFFgc2b2RPqg/mZ58Qgs8TgH
3hVlyxVtiqha9IFk0PtFy3IysWJfcu+2V90+qOZ74WwFzUVctfX8nOvyPtMkBVX3URM0G3jOA0JJ
VOp6NO4tVSy4eiIlaByy8nbA3PfchaarX4tPtEWHcE4RGsm3VWN7r1Tf92ELd2pzbbrusJbA9d1S
wNPPPXjlOCJpYgfZtd8DyPaXIcSC8fS6Q/s4eQiRZeVGCBizpO/tuAsVLonKmpgZbg711KuYNz7o
Hf14BO2+2XXzC3WzM+z7EhTckUj02FNEkSf8SxXDpy9F+288reQztqhEEk5uGvTAoO8FJWEPF452
nBNylp2E69StLj115D3b8dY+6XV4JlNzO3qoi/bzsK9a6O8b1zSJhMzIfhKIMNcufw4dmL4VxdY0
9AlxQBKS9npEaTEJx+LQnNHtIPiLUM95+Iy4EUw22kI+KF8SZ6L3Y2Fw+a+IJZCtNzN5QQ13b4RM
hnD51iLWNj7cDMSi/V0xiPIwmJmkHgSqt0IRm4sbF50p2PQKIW/BzyBjXDdA51pbsJji6EKWe01Q
dHlmgboLGA6bXUucEoLiyCINj8hAj8zaz0WAJol6Bc7SHDzK74hvP1mGXEpSQEky69E92uNaa/yb
fKFl3K3j96GFVQfNGhrRtry38/ilaTO+nwbk330fPveTuhfd1GOklsWcNW9TXtAIPUj3rXahhg5M
iDBcucEyfpos/m3wszZyFXz/jCOQ3kBNy870NLnqDlcBvKyc6ROvvPVxnPOXwVdfecavhNLfFp/c
ZU39iuv82Ev3WI9iheVsFZWefXF7eyB2gG6I7Y8IHHGaC0w3MPxd3S1oBV+hb8C4ciNNYefqLvMJ
mdtXhzs5HjDk+WswJV1trhcSfqvHWSVAqwD39PRF8SZIcl6bVJbd7Tz5eJlQzPYy8deEjrMdTCMt
bnnPIuwusrQM+HjV6uzLPLmvYVmfVr/Z920hIjxuEFsUwTdQG86t7W4LCP5Gq4JqfDfOHdBFkB+C
TH1SXql3PCvuCrq8NK7zY/RygI+TOfqL92AWXkQ9Dw5SBPdTUF37rblrav0GUPiBrF4QheF4A6JM
bGhhEzPM5zBEPhBWwaGdUEV3kBmkzSwOJgAqbEGlmIB9oGhGvgclucNyPuPi6q+qqjtUFAH5KEOI
Snf2IZig4Bo67orjjitj4VPc2vnHnHmPRpZtbJzxbER3g6cDrladCbEt3LQvoTdlBkTfpN3Bd+G+
7gEmTVDw3/ltdeeF/qnpwvuihXmPXS2YZCNQwtVHlbKYsq/DHNbRKJxb6lffBhKeciGzaFFreY2I
BiYZm04HoOtPsAGAPug6QAh1WtI27yGRXLQPRde8ehSpXCnqwzgqcFtEhf4u3qehN940W9hl7BWp
a1Q+hr8cQQ/tqusoV/Svpp1Tpw/PY5ivx6ZrcLYmd+/745jQzANETax3XXSfuQOGyYp8ietkqcaj
Ye5NZcQ+N5NOhAHrJfBWXA/DbmqWXb0EQZwLc2QZ4EevWr8UPPy6eI2Jgwz6Gpa5t0sAzlu3fm4l
1gnKtvir2xn4e4klqd4GAnF0usxnVKXQbi7GBwouSGTKZk87kHjLZcB2VvSqGBofZlgdjYS1EG9v
m3GvdF7EomFvlK51YorpukYdOB054IWKDvsmBALvj1MW6bV8ZmFzXLT6pkfkSL0orsEP8WKvmUzc
mwK2IWraeSb3gWFVT07hXhEmyz0uMpvK0Q+jbC50mrVtgfpSD5Qlq6Et5KPkFNYDLlvmX+kGrKRl
wK1Reqdl7GWcy+zTNGvYSS+a7ilDU5wmkNZrjJtBSR0ZH8smErU5pNPgkYfvDuMBAIcKyJvXKRQK
8BaASWxucM+dYWNwhZt8wZVYXAehegtqLBfUtN1oCgewaBfEW6ZMrJtJ2N8apMfoao/QEMhSPdS3
fKF+WrPw2ZDlgdvi87Qu16QpQBEr3wIbmKiHjgsi9mpMSY4aHjMDBTpZADbXHUIBWQNMVBtpJQt+
wHGdp7gXi6SsltsJL66vy4P19bXupBsN43TrkI1arum9mXExe4Alpn6GPTug1HA2AdoFncdmmvfL
bM4NoSeUA4AiWfq9g5D2OZinx7ULnwc/THsn/GtafRHzmQGg7namlbucd1WysqbdeQIq2qMTpHWD
J5yGLY0nVc1wu4ZE8+C2uHSW6fNistj6UCHLxXS19K6McJn2kenGpOCLPJa1fJgWUJW0LYEq9OVb
NdsrzwOID9PhKVnJdIO+AXAGSrhn03xDIjN1qFwwDCpt77H7kKlL8t3o9llKdSwXgLYN2hUAHsf+
sj6BUAH3iVo/KTCY0mqh54Esr04QIvmhVRkB5ngisr+aS/oEL7LbsFofBgWfpAlyidadnrxwK494
7Osg0H7klhNoUPOJlvUBrZFnP6fHDISNaDQlIq4AxsAlAiq/tXdjHYDV2jg/SKuvG4VgeO1gfDqW
4haCD1t76HieVFvFZMWGXAY0tdmVQemMbe298sAcACeQWTND9pekOdwZAprWeFVKB3i9HFp20s30
qQrB/Kiz5ot1qpT14uj4KrxyQwN5GFPZU5XzG1+UdYrZi3AX7bKqvAbYjxqMSGmXv7bBjFvH7ezR
rUGoQDMozJIc16LWIThUhXJ2zBmua9EW9rBYVAE7XKunJTcudKnq6UR7dVrZ/Cy1f16gmBHpQryN
UKJL4bWGAFcMSRCwU2dRh1L14OwKCzk3D0F7xAqUKo3AVh2MOM3A9XdwpS8Sd1peh7ojSI3ZXe6j
JWwZShS7CLJQAEzUNFcgh72EWp0LGdJUtjQAOFO90Q6n0W+DMA62khMEirYSGcLAkUU9VbCVc1Dd
dEroJui+vhvXTSwvlyBwTbq47/Pyq0fy9QwryVMD77Z41LgSZ+rsYefb793SylhypKNB5t7QvLnL
c/ZmWE8jENRujOPXke7bncN01G4jTiDmBLBKXsMbH1FsVBr8JT62hQMJnbB9BUW6QOKXoQifAzsr
mVCInpcvHJKhTVM847h+A/XgFjVt5BdoQUdU3n8XHRxcnDV/5OrbQutPnPbNrqfNzkdsjQxWw/Ry
rqbUOHWzq6rV+5J7EBcP8y5PuUcWbEQHle6qq6/gqvnm5R1iOA9/qim4C9wlfzRbRQb0Dbhr12EC
vo6b8MVBAiEA4pfoH/SLpONXoAK8lvl9g0DQ1N6ZKY9FQ6GeILSBGlsOsBdScBSFeo9k8VCM38M2
XReUyEeEIPQo4ZDdjRXuZhQ5JAp1+Vg9cHorFCzsNPAbaD306AYejl23nPxWn7gL0NsJGcwYB7AO
cw6TFBTsPNK/Krhv4ppGKQji6kvKHVLgRffvjfs6T1oeSefvoFUXrw09cmVN5If60zyCeSf1+qID
sMzpci1xe8tpuQGXqN/JgN4S0Pbg1rcXaICe2+leVZLFxBQ3a9uei8G9BnHs2iAEy7l6Bnf2qenY
o6jaF2/yDkOem4h5wwF1lDTPlyfACJB4F8Nd0BUwfhMEURCZoBNCPsvWeJEd0LHTNfa1LG9QeX3u
G+YmWT7Abpov3/sVhZQBqamPCExOWxoPsBtC5zZyWe7FcuUkZh1UW/qpQGKsTqOAa9QKrmSU4RxH
VBYnQ6bIkd8o+TThQhxXfV+MS74fs/r13HBxjcL79Th6J3cGl8Ed5W3ej/WRhfKkME7fLDRmPP8x
BPqqc0OUkZu9s5UuXAbg2UJJOgCjgheva/OmUYTq3kC5i2dTqSRwxp3pEJOg+hvbocBD6sljY8BC
gOAbk+3DbO0KnjL40GzOHxcaOGd3siYxbKmgvTAi1g/cmyXwn9oqBCAMcLbBD0QLqCGHat1CyrSm
7Xe2wvwsUOtNXwTxSlAIsH13QE/fTTeI2JPjgffDE+gF/U4tb6xkb4EOgmM1/1XW87EEktAo91Z3
dr1hawDOivPdw2/0yXdhgOqGr0qvLaSDq++txFeE4zLeLCC8RuABxoTnUxJoBl5eUZK03nobOiG9
XVBBfQN1YKRZYElw7sdTa529B5yPAnWP2xYHRaiC/NXnU4Yp27g1xMg98dvyemShc2JDUJ65oV46
e4ABJlJViS+dFTZl7H/QyvAvEeNfcOU/ItD/C7FluA+A9A82GZBfOHVQdLr8CWf+f/+3flPf/w84
pPif4WeW2rt/0T/YMzSHQi8MOW5QWD38w1nzBHim6IZAwzVBTw5Icv9w1ri7dT2EsJ7kUCz6pfGG
if8IARij0diFNSWMVei/Q1rbGuV+oqy5aOAH/I3xwZALNpXqX4Fnv6+0V4wQ1yXtDI1OaycgB/yk
y34EWMDn3U/z9V9NFz/TR98bDjg3ZjqAbRIawX4dznAN+UKRr7DT9fK0a/GijgZkhx71VgBwJPiA
rrrh5peft/WaoIEVs8X8i/GqgTKhGZ6swME/pskz12yp7Z0LN8ZkGQbIcsh2MUeR19lOIO09/Pl7
Nyru5fgCDnOwD4UAPcjBv35v1YD6GnYNnsy840ftagc8WVbv/zzKRfVgW0QCK290IQcwusR2vhil
B22DjB4WsZsUCuVDu7OKwwTLLZb0z0O9M6GIs0JsGYSYCJi3//5Tq3jfDWVIu2VNKh8UGCOcNW2Y
FohFIGHgQWQ8hoMhSw08GkBRmNoPvvRCohTMZ3wq6jQutr3YTOUuuM9+2K5KM0BVetXrGJe89lDB
higtIFcctihnTb/XvQWNy9Vded34OXphsMYWXS+Ozh9nPlGLoNqvntepzWFTP6LZJ2msk92txF++
F9IG39wODMUP9qL33jJtmlUENR5Ujy69OUuBOnTTu9j8TSdSnkNhR1uTpaIMnTsYB4TR7DrXUkkP
JOiyjzj6CI7Y3OowtE59i3NToF4LCN6R0jn+eV23LXKxUSG+Ci9ADrAa4gtbb9RP6zoXoVGdlGvi
eMgNJh10+wz8KYA2Y1ygkRdV60AmvSYfdQ6/cyNgYEiJoL8LVbsQ7V0/DwxPcSWXgK6J7AK7C8yy
HvU4QTZ0nL+74/CfT9m/pq9ffia+DdJhBP5wkJngl2L8Q9NOwqlmH0ykie1gJyLukOmB8EUA5/15
Rn87+ttQvodNCtkNwi8PpSf5oL0BdMq2a/dKhqArjrr54Hs2RvEvy4ZBCHjL7tYyiQ7KC8mMVXY+
73PpJ7MxMlo8o9PSR1bA+gIEo36N1zWwH1wBv63YNqaPGiouAghB0e2//7RVHM9CP7ovWTK2crqb
VK2vR1/CbraCtFiovOHpzxN5IXKHM78NyHC9CREQdOhdnPmmgn2C5hiwaKoFgCAknHoIjyewaIQK
8lJ9HsZsPluuzWODQ3WAzDVNHaaqDy7z938RbJ4AfHJo0F32gCPzbZYZnNOErc56AEyhr7MamfhU
yyJqUJtE0dZBpX9AGz+yYIhBVBO8zUY8qn+ekt+XHTVxWJoAcIATJc7sr0vAu67LdVOxpNPgkvDC
lfvWN2noo60KxCho7xnyoRHub1cEx6DoG94o9PAOv2zR5YqiwoM6dkIcFFqqUEISBgxSFyVdNMWX
eUonX+0zZ/sdwix1GzBPKkjsQTp1hSKiLNVhnLSbgFF4Q7Xuz4AUKLQlmPlgw7wzO5ufdojzjWWC
78uvs2M1rEUdUPQTa+sHzuv1PqOyeag7/rk1BfBcXYf5B2P+9i6i9QCmVuzvyQHp8+Ig+rzI5Oad
i9Ywrc9g1TnIgniRtLhVn9x8/tY62Cgi1HIH29Xmg7vmwuZuOyIYfrtpsCcoOqgvnmVO2nxRQ4jJ
dYcA0xzqZ9Z0fjQ3vp8MNbW7ona8tAgryCSQtklM6bewkoT9ALIPlkJDkYCeDnGfHvJHh6rtbMoF
CgmA8Zvkz5v33akK0BGCA7SZuG/L99P9sSxtB6gHrpIoFaBWNDk9Emhgs944dknVFkedhTG0+H8g
VKw+kHZ6Zw8LeNdQxJ4EJiSXSnpBIQpvGrBMxgz2ppJ9HiMS7E/dACw38zIUWfEQPs2sox989W+P
/7ZCP418cWsOKB8Rozk2JZhrKcx9utiqsYRw/Eduku9tfzxyoJGgzZ8isfl1fnWLZkS9Wijuuq1J
NVTvknwOwjTzvHwPJ2BQYcn6kc3Ne4v686AXnycmLowKMGgR0mbv+V1wUFJ9W13/jgNPRtkIUCj4
/sF5zbsPxEd+f5DwnFP08CB8gIwByDi/bChrgwHC+zjvbUfhD4qr5Qr6cuoIv6lxp9yCfbCJ3ltK
BtIPR9SCgS/JOiiKcGiQBm7iNyrY2tOqvaz41wAh60ch4/ar//q+49O27HAzicDxvshfHMdf2x7P
P1TUG5MUVTYmSo2oDg0oB4oF/EW9mfTO4aiS2WF5WsL0PVUuWJJ/PrQXiiv/ecMw9Fxxd7OMRvb2
6yQz30W5OCdu0ocDRKJGVCTGAtiqUlWdBm0X3joWTrgg6fjpqoDuoxQNtsoy5Le0AmUJ8MV8apEp
Hz/4xbYpuJwizmFSBd1ARHaXJpv5AtvLEkQtCMGiAJ6D1tKH3T1oRiTq5Qo2x9JMx5wUIJgyCd2H
Hh1NoscVqDw6fRAavXf0OFRUERwgmIZC7a+TRGrLc28dvWQCc32HYDsDEt0Vh3Jxgvu8EdmthEXF
B5vkvaOHuxi6NMCboNDo/zoot2MeBKPnJU2JNniNrvIDb5ZrB24KEXPrIlUMJGzbWwdcelPtP5j/
904fhHFQIAsQEAr34vSFxYqUBMq2SdYqfkTnaHfluQ7fwSQb/dmyBsqFSjjauJGjoRugRyuDnG/w
YyvkBATqi7TrdmNX8yMf/A4l8K784HV877z+bSKDo4Tk5nKCmor3c55ZLymVQkd7UBY735TzbmBG
fKDL/95koAEYbYi4GXBHXNy9UPnjQ11RnFevYj9GUbtxHdQm1qDI7ZY+/Mho4Pf3DPw2hsAMjcqb
8/lFqDPh9l8qHngJWnHAWkHpBlRjNR8l+oDAyPGuQciJ68HLXv686tue+vXQYdwtMsCMbu6B2+/1
0xvuS8KBeyJRZQspHjLhtvEY0vCDvfX7zsYosCP3KTorEQhe3DlEOx3zJfMSi3v/LkQDRyyohX0v
hJKOskI/IYj0DVjV8ns4h+EH1/zva7mNjlgfgR1iqsu1hIZmswlzeYlwcoGolZEkR4XtuQZrL8l0
6Xxwjn+/PAhYqHCBRnaF4J5cnGPwrpnocvRaouktT7XORcRWhWp73ZQJeueydB0K//DvLySQxy2Z
ACD3m+YJlaRvym1QV/nTdYaoLRmq+iPrzt9PIK4GCK9D1DVEq/2m4fLzdrEon0H12aKnDSlC6rEW
dCu9WNR8w/XfjrO2oYJNlGiLBy5fTKgoFBLsTKxVVy6J16BRZ15dk9j23wcz8TADgmLeJvZOSLAt
6E+HYMhGm/s1mv9GKKnsprr6mo8yQzXbAABb0ND056V6dxJhhwbFG5CO6aVb4soldBlhgZrocoCR
i0YKSgTaI0mFf/x5qHcyXQIuMpaLI9Gj9HIvklVXPWUjgSeorXaTbMc0B2Mnmb0QPYNQPYSmiwju
KtV2Cdpaxoh3C2x8c8f9SPvyw1/l8kp1Oi0a06IFcnJtMoZdGEOCqNlR4y5x6Kg5MRmIgXgei1co
t3lJ18xgx/Y9+2BS3jufASzhKAHiAvzoYhOPeMpA+6g8tJyQ8hCWaJAgaHdCaZJ54xqNGah1f16G
924gPOzQNkK+guv94tOdzDMdenjwSSCPp1XJSTrQsEzcLn+UlVOkfx7uvQ9E2RxOs3hJYLJ7sZ/D
pUIpSeJSt0tRHKk7y7SppY0bq+7Z1tsEbZT8g0vvvQcMMTTAUPSqQlr9YlIL7oGJLP3tIVmy1Gmd
7kRIPu4hJ9TfozgB/VEvh/ebDj8yDHp3ciGpjtfFRahGL54wnVPrs66EvGwHKkELsnfaTJ4CSRUG
iljMj87Ue8d36z/YfA2hFHqJ/k5mLv3JwexSKAmlFL4lu4KpfOcF2Nt/Xkj6zkoiYUBEAGI70Jrw
4tuodAkokQXOzODM153RIHU46PjsC9CKdd5DvakDf0wdRe0J8N9ccdWT8BkCSA6iInTwIMeBPlo2
+VGOJzDKPe5AtQASa+tcHiZSy71btzwZafHsygxNvKg5PxPwEM5FZ6odMxmJlBtOe4kGbmg1CdQK
BoBFzrJMx6LMg2ND1v7MphA01wAMvwxWjLs/z8I7Ew6bCGhuQt4BeneXaRo4eqRaZ2ytfGqqhHdk
uAfKAZtVna0fnBzv3Qn/77EuAbmqaNwuywmSEPR0XTVisfEKRh4QS66PM5i3iVgHs4PSj7+TIMru
IP0MZdqyArN50DoqNcSjagPyxdiP6qyX3OL3HPkHU/LOnseUbEp+mBQYeG4B108vltyUAroOudKE
fXpCp9MTpKCqF4PiGe73dS0+ON3vjhe6ePSRmqFP5mK8IIC4yrQFcMKO8h71eXMYpGC73sKb1ddT
9cE6vLvkQCbh3YhoBuTqX7/PyVQoDHe8ZOi97LpcanBjACqnIxpSPzhjf1++FyEwoDYGJcutY4ew
i3DNgfe5U24wS9M35mXNJVrs8pU6DzMDYQxSzXlxV81BcCeM+zBV85ig0bU4UOmIG3hEdK+dh45q
TX6UdvCu+1mg17IZYAAY513dYJuYfKCnrptF7Mg2BzLWGTSOu3AkmYWZYqSYs4VH5YwqjZTdxOKZ
yxE6EY5aVax1F7ygnZagQTeX7CQdDVUEz2kg3EvWYbqbRdGfRK2aFXUmah91ALQkAmIKRUTE5BtB
ps5v65rUblRnhL+xms5Qi2PUG9Ek0NZ67wVKsV0eQBsCHfMeKKcMamcgLgaV+SxkXaFvu7WoTaCp
c6/9Qnxychp+CiczocWJ2JtA8eW1IQ24/rjG+l3HbAvXWseQTw2ynnonJtZbXJjdQNFEWJovE/j4
j+7CPAiCE/yxwav9mw7yX5/FUoDUbBHrRdMqU+BBIKMqb15UbDhFX3ED7sz3jNmijoDXSzf2fR/H
dEDysUcnD2icf75+3rsSkBu5yAWhlvR7aQYxRGD1AKgRFZlDpfirru3/p+5MluNGmmz9Ktd6j98Q
mLG4mxw5a5aqtIFJVRKACACBeXr6/oJk3yumspld/67NqqyMRWYCCHh4+HD8nHzvDg2Af0a9NiPd
6QvXPGf/HrV58kEOcC7w0v5TOA+j0ueabrlO1+BYIRDpsmXfzWh3vP54Zy8FAxQTcx61xlMlcr9p
ksgZe4puA66kqu3uyHya/mNdeTmvX0qccyNE2QCiwCrYPN/Lx3KglAF2PMKaEqtw58a9f2uXmXPF
JNod/GsDM95MRgFBag7xkop96y7xFuygfwMqrdqmeTHtm8JFd3r1ewaKh/j4+h2ee9c+QblBGVAF
ic0D/OJX16ibHYYB7F2SlhrodltsqX4HW93D4CYTNd2NMrwQHJ6pyKHkDQQSR05cQUvm5UWnwXPm
cOzErgK8Cn0vvmcPOUjLnOBY/1UWMtCb2pXqkx+lQ8YwxZx+GmU0f16WMvkwNYBLN7ka9FvofMQl
ubQTtShTL6RPT6mQyI7Yis7yy7srmahqapHYO7XmA4i/EdwXI1vtPG4yd45uh0mIPxTZvLcFfAwu
ggla+ZC5Lph5ynz5HxVQxJ/MWpR3aR4whMIktP2wzlDdkIl1f2aeHyN2kiE5mBCofG+sLvw017n3
9+AubXBhsc9YoEP/0QYgQynCNRRSv75gIG91V5UzNTYrDA9hvnzt6sHbzpGNUnrnO//cnhyHVpLn
0e+EuOqkpsYxJBIGOXm1nQ1oPJwbIP12ShMtC94qFTLmXLGtXzfiMzua6ikNXQefZYZQXz5ju0Zj
U0FBQVMxT6nXol26Aja57kGVX7jUiYrkk3WQVQI24PzEi5yE/QBh4STNeUAgMQVQOOCHScTREU4g
H13LSXahhqkqnlYyzTK6ZQqmOljNIr+GHVSerz/4mTLTY0ZHUgeimUHglw8uuyluE78gUKxiJFop
92zGMltv6rxaYI2aKgY3QKEC5gPp6sv+wuV/x4WwVTw7tFkJkBCoT7+8/hRK3+kzCrgu8zh/l2iS
f1i91b/tkkkx3em771QfUdpWDHpGkRo+1GtNy6pHzsjNgmlT99UMfDogi+ns5YLzPWf5bN9HuA1w
hlNTXOe4YCaH2pdVNuJY2/Lea+ejY0XZTZHK5cIBdi7bBxEn2GqkZIxkn7gNZlldO1qoqcxdUu/o
lzmAWtfmmNtIO6vMYI2pI23C3mWK2NkxMOUBe3QuCeuZ/XwS3AHUMYAx6i2gD05eieMzZ8zIgLNL
zQ7PJ8hg82l0rv6x4blkKJxqPuJXwGBevvggLEbRFRMM1kUg3unFWRhsYcysGPv5ABCq2il7bK8r
L0+vh2YqLhzhZ+yeagYdeEIRJvtOm8Z0irJiZGIGZTuqcsk6r7vK1vCcJKU6eGPh7+JwhEqLiYk6
C623rz/8ObM3lSVSM5fuHZCyl0+fFSq084FKXQ5YeVM0RXA72GO8WyJRHvoxWq5MV4By5BxB3zjD
oxLKAvZjUks5BYbdsgAum/vvo3qqLyyNMbPT9284zQGH2jCgw9f5wt/n8biC8ned3RIyn5Ktjnjb
Ep5cw5mEQbpMKizreqlCcO6idFEAQGL+lIBPnCKEL0ChAgjN02U/tK16cIdqPeQh0/fFsIa3S3+p
qWe+8fQxCXPxeeRngjL3y8eUXpwxMsgV48ll8Baw/cEBVr+bSqhDsjBzTXtxgI8tK48r9BlmYmX+
qOL2W2HQ5JZftxcW/oy7cX0BaoN/iB5OwQEFFL+DhncFHHTefrDCYDhaY/2pq1G8c8rikqTPmTOP
dDjmuHtUlDRc5b+e6yql4OUWlbvLhc+wb+2TIw3EkkE8RJfcvPmu08UGr0tZBi7zELzWy2v57Lci
jQt3R/u4v4WZkZ5J1svtNAvJ1DYDFnqC/0u2FtXqcu2va+YILnjzcyZGRAZukwUGenFyxuep33UV
FK27lVlY9r2GznsNP1UMxjDtJq1tLfX31/f52UuCVDK4FDbUad1LilzPM0TmgKay/qESU0EY04Is
SRn+BtSyZJt+Yi7o9aue9S54FgMUFVEMWPXlauvWy1slEgxJuck1ErdMfMGVc9sky3qMGkYu1Kij
PZyDsLsmjP4dEOGERLCvWuZbYNKwpRfsJ0ajGeXiBb1+e+fMnNMex8fJDwjde3l3fbFGXsecz45R
XNAgMZRXYZ3MG5gX/T38VfGlnW6+8NT4AK3BggIRHgWLE4eGKXQeslqPbyG6Foq6QCCFOiSRro+J
W//IAzXfKDg139RKd9dJiUOox6i6h4xjgv083RAdTtevL8O57WeEHwV9NuDnpyGnX09DRVIMHBPQ
ImxfwMe6Ytn1oXtJZPWcFRLfATINwcWAB3+54Gnc5XkOVm/XWGl4F3qFosa7hsfem2HcZ9D2NnXz
S5ifcxcFyUOvxmCzfhNNlECU8xQm/x1zeNN+meFAhXv9EAvhAKPQH4EoffznCwruDUITKnzY/old
zWIsZNVKjzgiLLZTg77b0DWwRXT5eilUM1n3qUnR5yYkhMGcybOTrDx3s9SH382lrmW7X4MUEgPf
jm8HmQ5bRD1xbGWc7zNSziPME8jNUDy+q6rFPkT+0N96Ek5WAPH1dU1gCw8+vPhGXXWz6OyC6z0X
6BBQgsCPAcpxnL98+TLtUqVQ8N4h8h7SFk+/VYNob7K2bZg/U+pm8NdxI3QG46lDBer1d3J2ncga
Pdi6OWtP69BwWVZDqmHmSKNlPBQ9PheKgZEJp64+Ul1kbqyERjSal39jd6FzidY1bVvDVPTysbOJ
YpefIFOUZrChtXaUMtULBwWJQ//vXAoiPDiRXSD64Yndedpl5K7B0rukQuHSRiq5yJxlHzUwZb2+
nI+9x9/sLqa4yxMx93Dq2bOoYNphpq6oXdk9CEbeAKcjshFb4nsWVc39nMXyppmbv+ioOUQwPnQf
azwfi9UBVzjsbW3Zx7jrGLetXGYI8LuiaG14YyMbfFAx3aYcF8c0KG2Gw5MJmtbGu/AU51wDZNHk
m0wDIHl6cjwtrVWsqId4pu8+HzL4cfZu5TU3Tdgg6Zp2I2EBhDyvL92pwokpygBSNSApKoQGMffS
IlxrGVTVTSxdM+S3Cs+FAhOYkTnU+a6lobpzC+/zUAbpUeu+uB01xHSv38MZl49zQvISsAqdAe/E
a2R0uxIVYim1BX+EAL/8po7CP/OZSfjXr3T+aX20i2waYabN9/JpqezGs0wcbyfSEextT5O+9uef
qpqiQ6B0f4Qxatja5ULmHVjWdkaE5sK+OFfoILWnmGKWHtdz8p4huR8HGFu8HcMcMG2L1EVQRUeb
0Z+mK6wvgpKpyQ+BB+ur7infw8oZg/aLE9j+UvdC+Hf+dozNRb4HbOj0wNXlklm5ImfO9AQ1cI+E
dS60xfgg8jIVccDGH0cowIjY9hM11+vCRbKrRrNsu3C2XnhDZ6IgMAY2BzJnCPdzcijnAtbE3rY9
CFGj4XYVOKh10da9b42QTmlxAZx1zvQAoZhWFKMBjyRwvwb7Oit8P01hlbbonELka6lrmcWklNQA
Liz02UvRZjPdNodNfvJkXRou1YT8yA6eA5yIn+F6fainoYK+ZGJnIrvHEcH/upRZ5F9qz9VULPSH
2FBSx9kGxS5773TwhVzYTMZQT7wuNGdUZB5BLyhQvLxMGCVhB/8L/FLV0n8LKARtQfyoTQck8Lob
FV5SQIpko4ByjOAUgeuaUnM+gLbs+sIIEcGwcOGeTND62z1hNyFNdSrhp+CBbG67ZjYHXEC3COAv
yMHMrSkZOG1zcIKy/StP0Ijt12q9nxjDuc7aLjvKCf2m1+/knCFTz2cYAzfD9jrd5QvzXq0220rW
DFmXjbwno0YtBlEMjhDlXwrnjaP+7clJ230CekFkeXLB2vUTv5kZLqrtt55bQEpUzV9Ta/KPAyPF
9B2MUFPjq2ifp7K5n9osPuRzpz5n7ZRd2FZnH57JHAAjj+2IE48OOQ7s+rrDAFfkMuIkWI9d0TS7
pgv1wc/C4ZKg+5mzkzYQjQ8zQGAy6ZemWMveL/oGRkAyNntTTRAZdfWqEC3Qf1IdlLs+G5sLtnZu
Qz8CsNGXYUufDg5Yy6hrSCjdne2m6U1ZVNOOwVJkFPPm0in9eC6dvlzGnPDQ7FZKoSfOAw7+dLJE
C8iQKvDeZuqIlnA37/FfyJRWabcLNDVqaOTjHZwtzrYYSrEFAm8dWstG5q6b0j2SUggV9HV9DTFc
eRd5DEBGtIcOqqmsHU15KFs8p7qaMn+B8X6CBMIr9LHxy2xbzW50yKyweVMwSnnI8soBqxJeKrKd
CYxh3jTT16ZL+ltOtnow4Q3QxgN4LPMdvOrxzsmy4Ag/WmtYtCgzq2y5boe1v+DNzpkssTijqBFN
CPzzSwtibCmOWg+2oSEKuyP0JN3bNLAMEZNMyE5s+9/YIuhqIxpEi5Bm8Mn1IAoOc8eDtTvrwmXr
5DN0ahr6Zr9GWk3nbnD1uj86t7K/Xu9kS7q1vfoZcGrGjwYof8bWhcMnuwOM0193HtqiQws5N9yf
7QWVT5NJnZquqaXxL/SogKteLmzmS9pkNgAM8MHqZ+RX0Q0cOGQE6wIdGAzZ9yXWtM2bMD1MMr6E
6TrXKTbKKB5oH4OJPsUlW21rlYrMYbfKId7Yic7/TAjDb5B0n6+zKoLev3NQCpq95DB5vXPVME3x
Deqm+ias2rt4SIVhPA6309QWD2Ouqgtv5uwdmilbciWK/izTyxWSQmLzS+NQ8gBFGIzV3+7ckCiF
fndsDAC+DqNpkyyQf0KK5hyint4Dw9X2XecE7WaC0eseaWv3wU4hXx4JtD+8bjvnWjAeOuYsHwcM
MMCTs0V0ViOgXDTNFQsKlBmttr0uUVaCRP0wtfUKF20TfSlSFRxcizIwmqLFGzvJ2gun6jljYuAz
pvNv4wxP/aCvetHPhrXLE6Tt0JepbWkp7zpak/QmGILgOIzenysR5CFfZrqHry/EOZf/6+VPAqsy
89sljQHRzXPnfUqoUjDYQhETthj70+uXegQbnu4b5oMefQMKRqdDFPkoUeLONMAslTq7yVmgI58Q
sW89X18PTK+8TyOnu4OdrSLOkcsxtavsuo449eYq8d+TzfxdOvJDTDp5A1bT3/liDv8gLgSuW1n+
Ay0gGPCLAMi8RP209Nxu40yqv0NHT/wJ577YiwreKakNG7ev9HGOR1A7TlrdJXRHD5AlRAeIr907
n1b0jT84zWEonGHvCAihXl+Ox/ba6XJEVKkZ9Af38RvwlbXwKjGAleSwGt5lGcO+DO6FQIDTZAsp
gHs31kN445RLcy/HtT7AZzTdrjlig4jtrG90KMc97SW9cZsw3A2wt3xupsB5kw51dXQDWbHN5fJj
VUBq/TG81Fg5ZzoMgQgTE3GSn8IBqUVNwilh9uwTbn0ps/YI3lodaXm0F44W4y9+Wyp6x8xIA3Nk
SPqlP4FUfIyGkS7aUip1oMeTbyw5lA81lfwN7PDVbmFe90lk+R+M0ZPU4CEEPUsECE8HM6AqKIU3
0KXxw2I4uKNffp6m8JsALnYhRTy3ksAuzDv1zuTwogxJoCyu1LYQV4JZv0ni0XmrQvdSTHD2SvS5
6YQCNgO49XIhGXZpmNPFMU99UV87ZQU/1SiSvRNO1gX7PnspxOToTFCpxbe9vNTaUK4DSMc78zTw
O1RTD2FHCJRnUXMhUzhjHszo0GNlGoLRMENv/mt2WC4+Vc6ENkjbpf01Slrp0Re63QJRZfZa0VBd
rIutrjPP59NboszD5mds52QpY69Lo6qOnV0wRfG+Tr0CNJY/b+ABvlTaPVcNpLlDB88IxQnaTC8f
sINkJE4WOilj3FbHJQBUmYMd2duoVdxbudvuZ+bBD5bVIjyRVc0miwxXQQS/NaMq3REdBorAcQqc
EaqQHae2f0CHKLoLx9R+rx3pAI129Y/a6alOII1ypG+UHvOu/vq60zsXGYCHoTVH+9OLf6vNCBSh
npAWTB3pq5yZi01tdeldW8CkPiYItzponGzCDurLRi1wK8+2uvMgXdwmtSwhypP9Dg0d994ovKOE
HejPr9+iscsTXxNQxyLHBdRF5nkS3VHJEmbQFlg50mh7LzS6KZmd/PMt/8tVftuIkCHLydbsjkFn
1k2WwT3mwS9wpTJIA19/oDMRBnZDw9kwWWCxJ6FOMVFt68nngTxA2ZWGajx2cLSDAYLdLkdMA/2v
Sr6PK4ReweOWFzbnmX1CNYXOO+AHgzM4sV17WLDrBRKEuW1zHjeX0Pz2f1lT2x1ff9CzVyIshzOK
fhucUi93iehdMCQGxZPpVH+AIXE6tkNG4dx1p6c1/Ucylv/beMAMvuO/V6c8tj+qb39/+5Xvy3zg
id7LCgTyko9gBXDnNLlD57+0JcyvqLFT5Mf7EsKCg/9/BF/C+ZcBjBqpyid9CRxzp4c++7//IcS/
kLcEWU77jnyRpPGfEHy9fPM+FFvUK5gao1USwzx0OkO0MCNX1WEjd65EwLvzmmBvibG78qGAvZBV
Oy/TzqdrcbtI0nKEmqD9xMp0mYm5QJSn8WPrvhhGhL0gEdvF3fKVVL5jVI1x4IysZoFw8G2Ru7T8
0qVGMwxYqOencqv65jjBgXzrML2/D8oVEv/UGo4TPLPlqOWuVhCME9IgH44aA6hXDzLYgqobDFsl
0jx6vUeO3X33ywt/++TjfuUtO/NkZiaTPifZCAHCiecLqzSIFenzbrVEcehBDW3F3Om947cNeEUP
HW4kvzcrOkaH16/80uc+rilXJv0zJkZj9yRWCOZ1hOW9kjuqqymxalntIFW4hLt77AX+f9f+eBl8
uhnwpyACQAT7/jVOgBZJ5KiDoE/pQ+6za30bvITxEDbi2olhdG93joySYitEmvwFT3f651KvXxqk
usHMKCv4EFrrTbgo51jDVdBu/EK7P7Mpyt/N8dpXG+FNYPlzDk9kq4ZB3s6RkF9lO4c7+ny6RRAo
cG/dRvXXw+TPXx6X8R95pf8hh+H4o+2H9gdytHX3fyBK+/tbn+vqf4H4tcnUX/ViPypDXPjCj/GR
Zz+G2zHpgxPTGTFOx/SOnkWvQ+dfTPgzJWfGECG3MfH+s7hu5P6L8Mt02CL4bBgZ5VfPfgyiQiYR
BAENFTZwbf9IXPflSU0cSQ+NTpBJAwBhi1MOKB30C1gEOd0389AwSDxEs4ITE4FmypJOl7pEbGg6
w7KD0tQUJdcT4lTN5yQay/pCjesEeG/uBaR/CEiDUT5QVKcpFxGi7ExydE92HDgSmlE762+gMZ+s
T4i218E9jBcdid/US6rfx3RBnOQLCmgRzNNRDvSpL5W+tqIY1d94zN3oXWdV+Xr9y+s947N+W7KI
sfmAF/o4boj/eLmlx9kOk9l3i3vLsQsEVOKBWUD0uNzpC5CEfNmVgubAcWrRO92MIshaxgWBpTzt
vP82Vzx3G5AT8Oaoa7BgJw7MXRoNaVZR3JcpfOjfW3dEmdtxS6k2bgl5yWFgNDLA5VRpHd9Keyz6
m7SfdfT99eU4aQcbyjLDwuZQZQEYw72crEcie0lWO8U3JdxVmbgJdK/6TdAPZWzf1nm6Oh/7XE0w
IjWLxfhilan6WjpUS+akspcLUe652yH7o/FJRw3QxCkV5hz7aTJJN7ypSyes3g2pmy0wRRt1RTQn
467yDulKOch00ujlzzt/9KwOmIpC4uCd7qAovnp9hSiRYhK/nAI0Y5maB6VCIsVu/i30hgxgdqe4
lMelbtBofcPY0Mp0YjxZsxlS9NpU0ya34mlEc9MdvXC8VmWwoh6yrLJ6E1Bj6f+c+rBR36TbNfJn
hgAAxHRiyJYO5b280HO0tew5teWVXffpPByJmxD0uKJfUa6f52rW8qcb1lbxMbX16v8pG1St0YF1
x+ADoh9wPXIDdrNEW1EO0kG3aB2TBIW9Oq3Wz+7CFYAVqsKzyn23yjiJ96XUrQ3qUPV8LVT/rbT6
bU5BjD8hrrAbNLKLoSniIyKSio8vSwvinn6WMpdOfApLEcx2TdJFuzKEvhSa6T4aBnKEuNA8a1YS
xuzrLEr5Q+Z8odJnai3tuvyYomeLbgIurQrm9+UYBtO8q8H/LF+HEm2BL0Kni0BfLuglHw7Hip/3
sx00CA0no2XJeZuC6iuBSBcVwc6UwYtRbMumYpSMVpelOrnxVcLK7YYxNr+rVdAFD62fZ+b/BWIQ
/lVUljFKT8rrV2rvIYs9F2+sMgjQlkGsInXso2x6yLmu68BLEonWJOPRvnk/OUwbt5PlWFX71hZj
kOqH57ul+YWPPKwrkorhQc4DGt6bQHcTckkrUkPr52RpfQ+x6DUTFtLild/hqBN6pTwyZlRM+hZ9
cuzFB3ONikLiO10NC9cgRTrcCD24GF4G2w5LP7vSZs1tRi9Z2AwlwWEXzy3U5o9AWkp8a9qpb5UK
avnTKDnznmpnMa8L+pWMl666EnKAXVLRK4ac7uknvVDn8a8Y6il5+sBpYv3ZSZ0CYHnnFuvnsa7a
/iEOkvRngK/sPkFaMdXf8rGy5zuGOKEO3fRtMzDrhD6iYajPpzjjXQ4KCeh+CxwJHCig1yr85jV+
Y70TSz7yWNT9zdtqweQoameV7X8KnBZGc2Rhx2k3MOIzfA6cQnLLxdO9Zl616G+hTioEelqpuql+
VzuTpeJjb9miQ99gWHUN8cVMx77f9toeMGGvTyceOIrSJniI0Q+N3WtnWuLK2qoJmHt8Y3tV3Bf3
jo4T10iJtt2yKcui0KDORYA09piEU/d2JDoMEE7O7R7egxSY/HzXjFaPsEKn8RWE/ogvjse09V28
QgbuPPa3kEKG/scJcXW40FuBPE/eazwQBPG9mlE1cVbtfl21ZW5ZspfcHEn4YFXrVtbjVA5wAmie
8QBURrO1QNT643u7qNMJ4Ra/UevnGto21hr5N7l+pnls/sxrMJ76wKSYFvXbSOQrJlhQiOV/CvLh
2iXH71VgPRQIquXv1zppWaW8Igy/kknaY2yhD2AqP/rJaP6jxrliOTukX+TPp13m0l3jQ15bKPat
s8ZyZHzHRaMq3oSIaKlvAwQr3Kef5Qt7BRdjXnrugYHGrekWW5WtdOUfwkoQA4tJaMavI66PiDuD
jC++QpA7T95Xo2O4LVVg7Lmoo8j5Yc8wxGJHaWr2BaR1+M4Uegcm7XLVB6MDf/w4YWlTisj6dpCB
ct/FcDvnn2tnsNVRNCj2RRvYjwXMmp6rF/kBDzjG78XirvwmVO7KbGFWaEffJY1YEFt5fk/QAXA+
bfhrG9dezmM4vn964DyDJnJkIklM8f2w9A0BUeHVw18hyrTDF5S3clh1fHciUgLuW832Jmo0rY29
mOqh3iNs61t/61Y01r1o20ohiR4OUfuu72LqQEE9B/T9M2tgEqwbVutW9UM6ZruokG55NabEEQ/t
MAoO9yRRvdy3hWVNqL3UeZJ+RpPI4YYRXJS8lact4SY+L6ofauO/WT/k3jaictL5U76GGn7YlSqq
Vjtnac0+mvphXW6buOn5IdGphXDBkIbmqIzGSCy3fQj4/BtZojFDKFQa/xpRPB/4J8y9Zfy+b7yO
j2Ypbav2qpB+hUlMUwJv/ab0ewAV26TKJYI2fbv2wWENGJi7c4cxz+8w2ApmUdCBYiNEEcL4jplE
0U0I4oYN7U2SMHibBbnxcXXXOxxzLmeRZe2Qoe6KaPt8sCHi4c/jMavdDkwB0hUie1sAqJm+r2tn
zusKGgmeyROJcdfPZ7lCrHKZIFOezD7KlsXl+9n79CC2z8evNFUm7uTpSHOorbE1W+HN/CUT4kF3
QKbNnFcjnKJ8LOwD48TLQZs9Ya/CnMWyyc2hWk2dOT8rGim8roLE0yyVF5qt/3zqUSuEtHlLwJvk
zvUAAxerjiSX8ZthgPAHKgSgscKtzaojouS3rWHLBcPx+M09Kh8g3PVs7CH1F8EjVxGDwxajTzZB
TF9OKV+FxhjvadsimCx/+kGWden7xU7Wov0kraSxgu1kK90cENhQNd7Z6yZ2ZROhKO5ee5RNOflI
GOCg2LbpFFfLrmMPRu6NTPhZ3/Z90+IgZsvTfCAUuYkH7N4XXNROOhNTiKejT4WlsRviGrP18soL
rHk/UmExHujpCqGiEwjl3QJy296XeWEOUJ/pfAX01Z3rNDksAfXVnkDCD5r+k3Jaqy4+t5QFWYY4
yS1bfs2cxKx6s4Yt7nKLwGaiS1J7uvmteBhKB8XPoz/2xsxdLcyx3FVIbNQH7VYISj4soxK8dFvF
5ilqBulYyBqT9q5qe3RX8dZpihKtH1i93Va8SSsfacRbnY9IlqOKMVl8e7Whx0vshxixGB9XqspC
c/2McnzyNbdgWi4+P4cFIld5/73ulmj4tFiuy2aEnLhHGkgWFoxBXtkbN5xnYW5uuvZMTOialLFn
wtNzFRLuMuPYRw0b6fArdNIUr+M59sidFiruLVOH5iHLLCYi/jCh3z2+byN4S11kNsoqAY5VmC+E
hm3gcfxh0Gwi0itrJrTagD12ECXZ4DA0JATMVyGijFyHjTBmsskb19za81eEJcGuvm7rXnNrvtsB
YNguWVeyReAz13yN0Dl0+wYO3bTjPVSqxp6rTptXBzWb2UXPGXKdlQG35ZYucYCbj4+XIz3kKxXJ
04SRN7qSP4HJQfW9I8JnRsJYiHlMWbQ9SiuTHJRzWxRplwPWt3Nll3sUU8P0gbgfIZ5wtNrqjzhL
ouZHGHO97YD2lNcf47Crqz+8urBJdBoJlZpR0CjberwSM3JIO78sfGTXWo/IcydlOqovtBcaYNCA
g1eS/qyhFalRXe7i4a1W67p8aSrtUhIb2mxFsaBqlUMYBs82Mdd91gMf6jYq9nWuNqtmgA01sRy1
++LTnCL9Xnwq17Zsgi0SOcUw0w9L5jDeNMNYzvtmTid+oE9XQF2qCgzqLd/rt84mAx1R/Z0DM+sh
XMycNWk2rI1CU5O5RS3r9xFVChv+CrsY/f6NFzPDOBxrCLMFzo4prHdU0aKqv1JxZ64PliOa5b6x
tPnJK0TtXcFvp0prXzrOUL6puzG3o6u5YRB4vYnCpUd1k0AuQ/9j7VqVJ9vGQ+tOHEYRJgtnZCW1
vKJEaXNvWVP5PbzH8byKkUKbm1VWC+VIZQxlwryNx6PzP75PnqLmZ5dd505MnYDYxirwxEFgfLw/
BrFAUCiSi/zWdbWfobySMGQi9j3pUPlBlhAKZTjnIvXh4wcg+kU6KuLNTrCLBP1miFcBQWUviinY
+FaI1hTMJLVf29sozKceipBVYDdBnrSds/EY0vPvHX8w4WqpW5O2oV5vDjk5c84UW0eiXEod9ulP
Kjv1IoCp5Wr1xQ4YpjnUSUA6XMZTbuq3lfkuj2np5batfHavBPO2zm+TZPa6A0Ybc6RjKAST62N6
ImP5eC4UfOZ2qF1z1rsLInEuWkEm03W81JzeAGPHAbTC4iR6PlBsTWT+8OwupkZWnAhDXRuvT+CX
tGLeasqyWXvXlQCT8vfkiQk6koHymOPZKpGbfKUNR+Pal84yMaaMSnMAI1vGTsVfgcslUPSdpP/K
+CizhcAD1WNMmoCPaDZr2phsww40aRZEfMbhRdMQcmZ0o80TMqwzsqZOVde4H1ladTUe1ODJVl0F
UC8s0TGmzDbvofqomndu7yIB2+cDy4bXwGp8O1EO56qoZ4PReTrGq0DO+MjFDx7X5SmNsbouFQ0t
76CraElHY7ZNPavHs9lrjJVt1yxe+ZSrqWpdgWM2XjQnbiVBegqc+zQu1bfWcs0hXwEu5w/KJ5fX
Z6C8xuPz4ZrUVs4LUZFlIQtfpSUsHRsNDz82XD9FPnmfGJ/nLmijasRP0QUlj3oK19MEZVh9rW1I
fkgoFuS5rhjYM6UGMc/mpIuGHDmHq6gTJtCyGwit9L7IrTi7neolWZyvi4UQ9HqE1nGYpx0WEsUf
bK/pdbqrGFVKfzDo0Scf4nFp1NWaZ1aybkdpjS6sZ9gPIsVe1njLNqVEIVq0HyIV/aBMYH9sdNLM
X7MJHqR5l6W8xqNXjjm4hTFNls91osoJ9obVXY9p3bvrR94JXe1jp2O0YG8WmFYaJj6UXtXnGSpL
+08nKUW1d0awRtYOBOYEmW4qhq6tN/A0DQhgls0ayE1euHl0pUVu5Rxk67Kofa9n75tIitm5tqq+
kd9lDxOWhLo4PFbuHDfVDQOPY3C99qM1fiih+krejGlu9mVXpZJFnxsCvJ/JOso03gUdNHs75GzL
gJyFURz/atF4rB7p3tpmWJdj0kvye5OaQUQGfUlV3Vo9K0fwSGOtO7hFbovizs+abv3+nHE9R9mE
ASbqeSoSPOUrFlpYGJM3ZGSVaVwTwIcQk1jIVOmBiiLoW8StUYJ8StRTnlcjeGnsf36KoZynXTUv
q+9dTVSPMI+carT69pRfqGQ1oeZznPu8JRgIMGF1Y5cmCrfcvrH/pGxQf2/GJQ/RJvXMez+sLvPt
TDCFQ1k7YLaSacRpOxEWtsv68TkcMaF1LhvjLTq1tvKup0Qm32gnQpp1U1q2Lm/CcQ1UsFvS2bgM
r65MHmSRIHD52KtnNr/SJQNxG2oZpJJ1o0RDCDqgf0y1OOENo/C91Mi67FQ+iPQnfqnAda31IuK9
auZ8zrdkZVPxkS0VZIafFaXHadP5rYax1YOK+YEXWE8PqdIRU/+57a5Q5aMLBFsT5ei5+wHWY+h+
EEsMknEuwG6foXe2McOuXXr5vUfyEDrjPvSQQuO8CFoPIfjVNvlUvkyqRosdAqzlK8T1pvw1Q1EZ
/JDKJZ4+Jl058nfeYhsnaKez8d8aZiGEa5+KRyHaLfSiOsjLEfhSVm2Wo2pmGw/aEjEQGzW5zw9j
F7XBA1zG5iSYBWroVBGffBg7LqI8kXUjOn52Lhqh4ATyk1huhM/gV/m2ScFWlvvg6RwabLfkdoqn
cL4FYc59I4pi3FcsVmJR33LYFAx1dqWHUsrzIW2KTiy7VsYGlPApgwSTMwTtcfHtJZ8omka1c1f5
2hhf3tia9w3v4MiLRs3ZFDSaoO46LhaIFBjMHLoj8PnAnxMMcw5Ccx4oisAFssMWQtnBTjOmGccb
KJQUgJTlqQZQIkvqXSFZRRINzxj7J6mYwAm2segRV4p6JHa+rHVO4gdRdx08hHntsGywOqTTx9QT
w/jx+Uy1q/qxeDpR+V72SZjUy/fESxsxGNHKySwaDBms9VROZtEIuc0yJdls4Zktm12uN3y0Q4q7
ds2p2aJy2HNquh7F4G1oOSWLYeetERaFW6IYqv0cw8rW8QH4Fqbb5zKAUsgclnsKEArn0D7X8qjD
Ejn0fWicyHOymI5JR0pRDrSrpUkroxmtkmacMeD+P0k7r+a2sSyPf5WtfccUcqjanQeAJEgqJ9vy
C0qyZeSc8en3B7m3R4Q45HbvTFdXtYMubr7nnH/oRn10jRKmF8/kcUQ0y6lqrZ+zQ35NRmwbYtrE
vADR0BFkIjVqInARw5qdJRRhZ4Pgk4YSQCRrKEiZkCrN5ryDL+jzAz8NM+YdQ/b5P4Qg0wgBQiPs
0qZ04FK9359xZyiXjHteXCcN+b63KUx8kbeXNEzXaiD3XeQoltkP8pnaz6JsPitTU/eBF6Mwr4Df
F0CwRGEVDp5i/G9Qnvtl5btR46NmbNd+xKPCFpNkzjVYrZYSVjfVnEw5Xdd4p998KGvIlDPBcs2S
ByCaFWtZsGsUYaoQPZp23mgFRIxGpdThbBJQW1qJTbAQFpjBi6XKO8RoI4StnUBFi1nFvfD3Hmh5
u/0S1UETHRKwUTQ6vQDdRHY6wX+Pugfm9sJvDEF/CYbBrNfkcSUNi1cOsvgljZT56WxZAlcCbED+
/ccqO93TZVEJxD2cIHKqM0MFobRlTwUtQkEn7L0NqPf5vWqkKLzkO0Wr5+2U1kThvLF+PwhRn0mU
zG7LpiR5j1zC/CaWf+dGTn/WYhlAeJjFJmWY8CBGeVpQWf4ILig0JRxR9us2KY+XeCPISIPtBWny
E6cJfP16CKgH8s4PBNMtzTbzz9XaFiAYPgCVx3cdHxCrc4Hr8AM0Lk3c3LF4lMC2N1eDOQGqT/Fp
/KnKvZhcBTCJm1tyofyyEQ/Nl8CfL5I64zjZNSgy9ZccvWHhipRSx2iViMP0PNXJMJ1BhlIt/1iA
Q7USsCYCDRCCZ3joUqDTMBPS6N6Ih1Ah6OYGQ0g5gLAe1PVVljbJA0qH3XCm7Pdp0SDhNxONqGQD
pMSQZf6oDwzCBmFHweiDdtPmk2heo2Yd6k9eBIr8hku2x2dZanP/AZyxWm55MnnJVUlVp7YbOSWt
dWa3LrxsKM8yU6BsUJwC8PtZJ2UQoVoNnVBuzL5WYDzgpPrkWbWarDRJ8QHZDKbqtokevpqkk64Q
D0op7unifFEjnW66SdkI3qar+RlOPhghSyuLxnUTY+buTGkqbtpW5i44vcgXvIn5uwHYGRrrG14a
5dPFIsNxAl8sAdVKtdfR3VsZ3FDhUyu1aYDAUz0a980wFMPPRvGp91R9ZAa3vIWG6lmLpUaw5RR+
9h9ovH9bfT/yVYQF0Ew0YGaK/EkKmFceBr96Gm4w4s7xYx3qZK4ICXJphjeyl5j6vm3JDbeOMKrl
9CXJJyK6qW89XVsbaT5FzWZQ1Sx/OD1c8nz2fziU+RKJo4pTClEI2F/LuyGjjtGBjvbWGnVF7jPl
d4ZUIe3DTYayIU/p/I/qnQG74+WPbPTvBHJbaPxSJBZz+TUW0Uryu0HbomygNZfkGXt1P4KvqzTb
E9Df3apWHYk/AVrNsVpZm/N7+XSHAOwt+6NwuIHtV3B5ABF4uIvGCapI7YvWmjjTHDYk18WcqCTz
qnVs9lWIt7qH84XTGlOenbEqWNgisvZ0QA2zsAnaSRr8ssUW9mRy12Q6aioFonVj5lQ/1i0v3nSH
QKwEBGUIuju9mCqyxkEpoW8UtXdpVNW6E5jG9IxCsqe/WUKkX8m1mAhrELeE8jIFIySgqXng5s4a
yxzFDxvhzCthgRCZPx6mBL6OINRFcI/zyH44f6SxVHsrr6tN7LVmdxf3Q2R4ThMOiqtNQyN/mUZ9
Gm66YgrzX31HKGGrsam9nZ6/91voYEFi0weLdeZRsGXwEDj8DLVRRYEgoIQoi0fSQMRw1/bQBRwy
kaWf2iH5QGmdkK4pLpOwifwL1pePsvPgDYObloKn/koqit/56syXLa8vBghIngj2Cq4AV/zi/gws
FaSDpVNtkbWuxawKsoXjJ2XUglcH9rgStGZUOPdQYHViL5hxAZqGiGMSqYnxqKq5N/gI4I7FQ5In
sXYDgUOLb7gN0voMpPn9WxajyCWPkfNMqwQrvvjWthqT0QAcsSlqI31qDETm1mNSkXYMJCr7+1SS
2pVnAuZHvNhDtVjRR8nfygW6uF+NUcHmKPWUlKJW2mOZUmvBxuildlj7noSjNEdUNufyhXrXeJPx
AjQhHPYDNg/3vSGW1FtCmOaUcTp9H4ZZo+Z2VwwCfGyZ9zYiV4NfPhhK32JIXqi0YGQ5f0uKlKkB
AfwnvO72d58/YkY/HQhImEGD4H/8i025OBB8UERVYZKNGKRpDO9ElP6IDgjatFuFySt34aSFl4Yo
pE9/o2GTQBVd/dl5Eozfx/3UmLmPpDKeb02WxvCUtbokB6X7wUZMs7Ldq/gFJsDkpKY5Q0Y6spNx
uWWpIrU0C0zMC/nDTjYyPKplXE6pjOB/+JBGmvEVhEb6NhGzWM/GaMBuwyEdE4WU5yva7x518zPb
5ci488SHyQPomReUuQg6chK+qoDI9IYkUFlvynaQuNw0KcqdQpP8/q6wdHMVK7H/1wT83k9hi9sM
+qmiIPxgLl4AUjkUvWkWzQYhhVbflJ2Xer9q9jQWqj2wGbsxJUDDyGlU595wMz53se2AWSLmqPFq
FGn8cOTzOG6zYbTqjaG12A3DDR1mFKJkkWdusQojjQkpVgZHsfGpECQuryOsgXhgevVFLooMzl9e
hAjXsvjAv8MGXs5CVGMenwV9zTmQZ9plbFrFW2Km1mUpC0Lx1lWDvp/MAYTx6XbnXXU4EBbPR0x2
Z93tzy6VU5GJRcVza6OpSW+uxiEzH6tCrh/7ouQ9GFO3A3LjyxCv/FYXovXp5pcQOi4zeBwQOQnA
YCFzkxxOBJq2YSVPRb2JxyaxWptMT7fukOw1Vip1d0cSYxE390gukCUqTU24ydFluADkNvV7hXPo
pmsKi4xGXFa1DeDirAnA5/0xDw/KwiqQ8llg+PAL28psC8EL+MIQ2uyKPIc5fpsGSdhZeNPX34Q+
Bn9jmsDA//rYAJhFBQdmNpqqS16YmiIGgWkdQu9KXz62fhOMpIllhVKPlOpwAdRs+BpbjVLbSH0i
B4p71SWpKflOBGWIyvwoIaVyqaGt/yLjKGCeubyORELQIQD5wz9CqFHVFpdXEXTwCXqv3DThFP/o
lAAXZm3MYsTb5FSEXKrJ0XPIxN8roxTtEmp4naOApTsnt/L5IOUgQcdawneKz1neonITd0VRpNXG
t/RAYC2nZljZoHCEXSaTfF+NvYZQJ2VUEGB7X/Zw/lPRXrk/M2PzVbHYTe8BDbmbebUsjxULDyXc
vYnFWj2fEMqLW2VaRx2SwDY40Q68Yu11r3nZp4YtiJ33nMW8gzYjUMWreDCmyGXNZ099KhntuSNv
nozFtxmzgjS5BagRZBcO13GQp22ZahNKLxhc4V/RmcklFf7quhRF/4KnRfrUNlH2JOQmFBNNaKjc
+kBtXCnv07cqLMfw95n3l0gGj3nKP0u2APHaD2B3oCSC5p/uW379kr7VJ//QvyUrzF/z58+q//n+
Q/y3fPXSvBz8xzprwma8a9+q8f6tbpPmn//1O2qc/+T/9Tf/4+39pzyOxdt//+ePvM2a+af58CE+
sgjmNNOfL6P5x//x1+Ze/vd/2m9JOL0t//wfrAPT+Ach03xqkiWkWifzZPiDdWBa/4CwNOP+wbDP
DJg/SQeSyV8C0gDBmjQBeTSm/n/JU9o/WAyzjjZBJYqS5v+HO0XWaGZDyITN/Kx3+tbH50wrhz4b
FGeDRgh2ZmCuwqza++W0+TAct7+X7ImHItpkNDMrLcByxk9saaUwTiXCY9OIEIkgXOSNiDPPq6eg
CwEcSz3ngLsMFX+3ht0SipSkZZHCPNw2SN7qyKJOtWtWWH3A+UCNo/8WCgZiNmCEnUot1kMsAvtC
F60iR0FS47vkpeSewisE93dDda/qAdKhfv2KNeBjUwtfTg/IMgX0+xtNlaTtbLYlLeUEpR5fugFM
jOtZQ8ipT5RQKKZdQC9YAeN5CKTysZTkLcCy+yKWqXHjEgbvfbglyX8pysOOdH1tFxoqFkGJgrEw
pGcmbZm/eP9G1th7ZoXcylKpeEaVIh9Q1i7Zx9b2yhGUe7XpoiCyidb2oLi+qUNjm0XpO1M0XPmB
2sxyBO4ASLEKWs0RhfYZnM33PsseJj/b5jngNPju59SpFpfJ7y+FqD9TTKHqLLVfhZnAg4dA7foy
rrFFOtYAeBF0VbhR49wytqouAZOpss6eevHMpc9R8PGU/t04ciekxn67hx8uN7HFtjHGPcFNgIpl
usc+Ep5PLxcOgoMm0OORSCOxnqE6SsqSnEcYFqpzBtdNRXwlxnobakBbc/1cFnmRsSKjTju8Z2eF
S0gky+e93oBaibKgdiuresNqqLiqeUKtCTgysEtG4sZmhP3fmPgrdF+BzUXVmftY52D71FVEA0SO
P54o/P9wNDUMh5MkFio3BlN0GcOUXlfEvmRCx3HTAI4R4M7049ewCAW7w23s2Y81FQOu1rwUtbgI
HJKl4RvC6ughW0ZuOlqqDDsSLP2W2mRabHRNqL8PlXflldZ1URrplQZWwZXibjdFU7EKVGmunlEb
7QrJJcy54TXZuqhiiaveN266ON8M0eQ9ISAp2WRJLnmNKls+g8u56tYjaeWNJw3+o9qIs4NGFADn
RCNM9fIbypXGGjtfLPWwNHH6ygDHIwaXfSwka1L4uwbsHsVvtDp1w3cAeAlfQfbGG9Hys7WvDq9q
SilHwnjdRDZirXdbRe7ltQKH8lKzgvXphffuLfzhCfK+IshZEfFBB9NZ64fTwQvETLq0rki98AKT
oyAGsNAHDkfDPeLmTtaH901gUWcdzCFbFUXQuugMqbugVMQ31Fm/tK3S3/QtztE5K9tRp9Rw6xSn
NBHItoOJ5FXdabZfAQVAZ8cXvg4Vv1lUPuXoUvK/+xEeFWHUbrlEtJWvlIQ1ovnrdD+PbbCZHY9x
HXtAXgppjr44aFQ7Kg6QWnhKSAFe+VP9WLbJ2+mGFsHb7/Hk6lZm21dQ/IsUXI9oaAVJunILMYm3
WTmRljaHRBjtVuTUSqCKrbs6eY5YB/bppo/1ESKWSqRKApftfTiVogLevGiKyq2BbbyRIb4K9EF6
9qbsnCnaIv6aO4l8Hc4nJucqAJ1FS95Ua00ieoU7Zcat1paBXSTqg88zAwTfbegVP0/37MigzioD
MBZnH3Gcyg57Jgmdl/X4hrliE6rrGsYZZV871PRm5RXSlRpLTpOcU1Y4Mpw0SiUHodfZRnfxyhDg
pyVD2Fdu6ivxytKjS7UH9imrQ3Zm4pZB2zyes4HKfCwiCcwuOewftXTTKomWXdko3vwRjJsB6MrS
QIQDz11p/bDr2+ZXKdaZU6fxj9Oje7Sj79o0sxIOPjKHreul2RmVxbqhpgx2X7vSg2aDLOWZXh5Z
NAiJqnNq2iIiXlYwLepdjYe2sptP1FHlKfsSVgnqfwUik4n0WEiZ9TuY+feVo+XN/T6uJC5Ri9dI
5S4lDyXIIdgtCaUrN5b2VadYKxf1LggtTt8xuR/HIVhRWip2eu/La1OuomezLtZ9oyP7qPfTLhiB
epwe7eOTjUkpdQIMSz69XnWogmbmz3pKnrghuwxa1xxfCusHaNbENqaB0oXY3iKLUEPTMOszr76j
00A0Oad24LQu3YUNT4m0qrfIp/bRfWPhb5mOl7KeXY+y/xol41kfmiOTwFWPHyt8Hi6apaRC3IEL
xSW0cLvJincQQC/Jn1u2WmuvSjz4FCVG3TaH9BUm05ZDepXF8YU06h3Aril1IOKUa54m6cbvxwnj
XMS2wE4p2lrI8V2qoh+qWnCjCvUa9dDaySgPkxSsHoxYe0Vg8tko0GcsJulJiVvNBgl2PRkxOEJQ
jraZBy+FIqc2by+fG9u84LTDQ1CNg1VkxcEaeVYoREYlb9LYElZdWD6cXg6yzO5aXMDzdiA0mzON
6Gkc7j4tUfWC+gtqZXUaOaIhqLZcBSpJR9GuplzbY/FnbApP3I8MohNQ9vwO42gDpGl6EBGAbNqg
Xht5utOmPFrjxaoyGKXqRKH6rJuo6kR+aG3ymXB0+tOPrCQAKRSaKPSrKBIvTmUgMNCkqiJ38aX2
Haqykw36CAG4evAvzYJZbUvTPKPb9Sn4Y9WKOi9X6is4fKGbezheSTJocjVpuVv1arNpBzwh5YR9
XGS8QPSkQEmPArkD/8rbFEkoOYAVcjeKMhFKiPKEvMjr0DdfyL2BQRSnu6hAkWsokxJRdUs4s9mW
tWtOdvwKGSCq6tSi0C47/NqibvzSaNXMFa0ZYB89KpmHZ12OflUJeG/+ZT4TboeUFB3hTJniTdtL
q9MztQyf+ArAauQBGDQCviUmY4hmHzuzz1xhjC+SUbwWxQAmKYCCAIO20brsQ+CZZn3OGvnzWQdf
fpZI56mAmCdr5bD7WjUg39+FuZu0BapukuUWwRTjEWICXXytvOCBVWoPWnsF5vt0nz/daoumFw/b
sg6lIMXil7N/3MKK2GHKcNkX3ZkZPtPM8mFpdjKe2iVig7nVIdsC2bipXTk/d2p/OkTn3oCqQaSC
KQSGdDiQPtnjVoEw4PaDWu08vcwvEkk9BwA4Pl/QqebEE2n1pUG7PJkt2e8IEd0h3siN+hDo6rUe
Bq+dZd22fhrYhIYXJSRPuTXXpyfseONz3YGkMWKOS4OTAs+wAC4vjRfCPmuVu9aLfo5x09pj8QLE
a+fDanLM6hH82u5M24viE5Z1jO+HtvXD8Y0EIUSjkbb9sN1oVrKu9DnfUbj5qOPp0T2WavRtMIXH
oS4u0bP+q0fp3Dx6qkT/vFOIHQ6b9zNjQCjBytzOfA1GGYCkf9GXNzAOtgDDzjQ29+Xgxlk0tnjY
TgK4y7g3MjeFn9GZsq13LaI5wMlQVD49rueaWixbD+oOxHwzc2sxwxsqdXxOP6m7hwpz5q13vCW0
KLgWpFlu6HAEFbUtSh2jJrcFV70udB1YIH6myDtO4zV15u7v9IyEzSwbM1v/LK6hlLge1Qd6Nlro
S4dy7NtVlxQb+HJIuwxKcmaFHu3fh/YWK8To466VUyYNFuOtIfVXdVXuShPVCLnZ/o1J45yhFqux
25fRSDRiwARDlipDSD6tMNVrq86dKkmBY8fnUlKfQrt5MfI6lxhKgoPlvNUCjnEgH+nXCBxP1+EA
AEpvrWZdl9MuSsjqCcrT6Q5+vpXJf83FfaR9wA1+0gdWK1EQG2+ePOTeMS0UMH0JXpsSrLRf7AQ1
vSyDMrT9mTLWGA9Jd05k+sitcfABi33RqgA3RIRs3DIkeZ3oW5V3fmL296c7euTWYMlQJUWgjwrT
ewL4A5ghKfUJbAmDW0tSsOdtXtp+3J5bmpQtPp8o4LaQgZuLbGDi5sX7oZ2awq+fIy7m6rLwHWUF
716NUn3Di8BJ6mxd92JwNxYDNUhl/DGifr/uwCCtYhm/KogJD7FQ/gInXtqhKXeuYUYVlq0DOkhl
8RCLsr4xpmo7yvVFmStX0SDfjVmR21GoD7tOCrpNH2qCjWJ+b7dQqGFrWshwyMWTb4b15Yhcl0s1
dNj4VaZeeOA45sRxSyIRPGWGHSPrnJQT/nEFXDRgBan5K+9Ef1slgXaZYwrVZcJt1yrpRUxLK2Qd
LMfqxb3UKiYOdAqVurgBrQmlc8qEdd9Z8bYDtO9mBr2P0+ln0cTqdemp3/y06lcDmZOZkAq2uelc
UxWelChJLpmk79hoDg8NsBgnt3x8zpVi2g5IUdjT6BlwIvPMlrWk3PWd0K4EockduYwu2mnY4iWZ
2FYqEK6gBHMXRKrptgif3ahqKgGekRI71slUqhpRky41s6USdGRPfC7q9rEXPMFWMvnG8KRdLBVj
QYQsY3NfFzpZO9l4BriF5oOGhHOKci0oOmG8GmOxXwXx5N1h0N458P2rPSkn04EGju5lNQP0RUSu
+iCO34RJKfe6PBbXItIc6xnCObZ+tbaiRoMSIUeXpubnmNmou0oM8JDTG3HXg6SWBAWxvzTpd6Eq
detMkR6U0X/xUsBIUf8QSkq/R1o5BSZV5U5jxj8yNSmuu6l6RatnotvWSrEgkVrq1LiKkkRr1Dm3
PRm6tUpZhTsQ6Yg5Xb4F1Is5cyTh22k6FqRmYIajsoatoq1IvihbECc3cFCZu97rAjdEghDJvFz7
NhaUcNGxiNoLUtxDZZuKB3gN4w4nkvN+nVbBHghl/SSRKkZrqIQgZ6SyK6W+vjKw6tyrbT0AbQSM
70RYjkR+/i0362TjY4Dt9Gbf38FC8YgOlXYn1N5VoY/i117wNYrnfnxbeQXu2XkbGXZtDTZQWO9S
NwV15alq/13DUs3NGHhkZcmlKRv0VcVy24GZuEI2OK5WTV9pSNx5I8Q9ANsGWCvY7fVdi1mta0xA
k4nHYgc2MEBKocyg0BfFRUq1Zoca0hpXRirlea7z1/MvhthspbTPXzSq7jsv0u6Jo+MvlD1F2e6o
I+7KTm9esDrBshJMt2dnY92/aUEgo0Oo9l25t+QS8IswIvkYR+1jOEpbo5Ch/eDu0HjDGvMlB4c/
MFJBo+8HWXs2gkG6KEWJ6lWRGHZvGBNOgHLl9L6waZGbsCelJUIu67ZaSS0Rm52PyAFmk9W5CVId
HClC36Nw4L80Yq+vvYb7NVW0SFnJlT/dNAVFGhcPNIp0hD3XRopaTaGgfmPDuKt9WOmTDIUqR1Xa
9KvJAbRDot/3S9kVjLaPnKIaDHFtRHlxIwhZd2WkVrevJfbMRoqg8aS6UD+g5S/tcLJQ4e+mavhj
yL0bIzDxsu5qfZ13auh0SErfCZ2oo+SRc5KNcHouvajfdX19DWeod7wy+6khl6Y5RRD666K0psoR
0IotbS/x9J1Ua37twrLtr7VMu49nvGJDBG2RhbmI4wAVj8JT8RocHDFWb+I2uqXgd9dL6ibwiq9F
Ff2sxkKwkey40JLk2vRF9If6vQqTzjZCHd0KIwictpK+CmhxIMRBIrM1o3itJ8l+JFntTnV+YerJ
3SSiFwY4JFtPtZCsiD++6bKBRUimN5tYBFOJYzWoSOQbUJq9hYYNfLJrJXcImttGyn+mJutiqMd+
1fX+TgrU3uHK+QIVwkOozvhFQ62TUBBqyu7CK8KnDOu1XvnaNRP1zKr9Wuvp10AkJu/QzHAFsbjv
reYBivOVkGaxHTf5pRka615QKR2U912jvqoGWfVe7zEdHi/Ridr6jIw0WndC47HFvlgt2CdBF9dJ
nm1Ms73KdH9vmJlmS1aP7Am5qNVYRmA4K1wtMs3xmvQt6hhA60uQW05ZWE9ZFuK0qO9yNfiFWqUb
pfWVnwQXgdauYeO/iUn21GGFFvRSv8cacw+kmFe8TuklUh4MSbjg9nckgtIx1FxFFoGYP8M1Tdjm
wdcO7RolNtA067EG7+PsVlamraVzFgx+kt0LEjs9ntIvSjfaPQxqSctvkExz9K7R7GwQfgSd13G6
+teqlK7UUHoW1PpORX5sxzljt6b5nT31Pe5GxzDg2A5S9mqR8POD9EKsKtP1rXvd0zeCNJgvaR5f
Nal+VcGpd6KO5dhXwnZM1H3jadJW4RcGxctvIz9IVqWqIXUgwi7XunXIgwQadROt1FFvHNWcXLWs
7+NseOvBnu3LDFGKPZKKvj64gd6F9bcxGLrwTkvVrMrvvNwYgjWVRn3jh/G0J4P56/Qz7FhkO8ND
4H2C5+PhtwgWvMEzWmEkUxbJFarc2NP0VMvMZ7m/wZPshpr2F1/tt60ZnoupP+XokOVjiUgUFkg4
f9IWLzNoKCyj3EUX0bECc5s0CGYJD3nSX+NzdKsUws4TfUdHwIypfEOnYD9Wxl0jGRdT/QKOHrDr
mVDt06uUagdivqDBOe/nrOfha3HUBZ/Xn1biZmjt5TL/WkbdmSY+dXtugjrRDOImWtEXyR809trE
m/oSFS9SqWrTZY4sVHh/SOM3H2hVe04P/0ha8qDFpQ2zDytvqLKRFvPCW0ee0N0U6COs0qx7qbVC
HtaVkUFxz00kbXreMxT3Wz1+hlR3nejF1oq0wcWg7KVL5St/ptZWhjJsIyN8O70YP4UeDM1sgwZN
C1wegcFi9CHQiVnXlm4sRF8M2Ee9Ul5rUXD3/2tmEa/GvK91ve1Kl5UlrtBHAO0/xCtP7M8lGT9F
xosOLZZTnlQWj3s6FE7TD86nddoJN0mrf2nScyv380ae25ornyiksq/ef/9DoAM+Xw7UBDB6pOCB
mqmX8ayZXMXSdW1qV6KZ7IQ42YohGWdD8/9qNEfjILLxC5sx0vxzOHP9EIa9WLDEUjkT0TIxu9c6
HYpvpyfu2O782MoiNM0hrciBL5buaHYO6DHkrpIzMJRP4SIhP+q84MwpBfJAXKyNgbc4aitKgYD7
cIWu4TMv6nupjm6NwHsQyxSanIVU0ul+HZ07XAkYOVpFL39xJuDKjtxiYeAVDVLYFbLBX0/jPdTy
aTcYlMO8kPKLXkvbKEuUnSepj2c+YN5ZB3k35o98A/2WwFazAw/nLxpGb5CHlPkrpO95mXwVgpiT
F99ByU+fhjJ+VovwVyMnGUQ/KUVNOl2d/gTryOYHPUVmhyQZdLolfDkPWV4xfDo31yrPnarkDbT3
fZcRa1fI2NgdYmgOjih3ZV8p+xTuhYuj5zoIVWM9gFxaAa+L7+rRCxDey/Z+rUdOXnfJZrBMlKj0
gXA+jneYtDnVXK2q8una0jp/g2zGQ10F9QXshS+wShA6GrSLYbBit2mg75fYMrjEAaEjKZ1IMCLs
kjKbvrVhCMrHRxwoE2pUepgxXZhmbTQps0O0vWyjiDEdV+KHPkgSdGPU26IycMXMg31gaT0JQByk
gz69Qpy3uVTncFSeQsJP/3Hokg6lUWU/VMMluQLFjYOyJLQ1Iyed9A7RiVhcqaDNVDub6nUUhMmG
2OdBD0cE4AVf33mTchMMCjqQeZitSV9nz9JkybaYexclsb5bT1g+1KZ52SGJtxlFNNb0oiWMQT6J
Gmgj7ePKFGbo2q9UM17DGh5gNu5CISJMr0HRY3WiXbQS2HYMmDen18ORaxLSHa8CAyFoLuTFXvci
amapOBZu02eRM/WTbxN/wvMJb30ruudvndmExxoEgkMNg/LzjB453AKQHSAyBWXhoiI0OkVi+k4b
iGtPivfm1IVO32RnuvgJ5AgGwKSSoQCzpdqOwPdhk2oVJGNc6xRoJvTASg21F6CQ0UOeGQ1WhOFL
W/Kbehdb68LS7tI0fSvy5pJPy658uVBtrwiSnWRFBHXhMN5oSLW8qoKsbFpJr+3ITJCpOD0tn/OT
fDPPcW5piKVs1cUBOZppPFqWX7h1ge+hUezbQWj2UxrcmEqByoMJC9aLpggDR/lXJ5gPatWfY6Ec
OSqg7PFCgA011w/nqfxw1aEOpxhNa+TcNqkzu1UCRtCcYDLOOd7Ni2xxLJpYP3EeWnQZEPFhQwri
iCjMDRTq4vS7HmkbIChnMBfz0f6pCdKSZEJVSacOedgE+DWkWKoud+Ne/lL3Ve0EWQZPONiC1Avt
+fWj+8qdUWv1mak8dtWRrePNQInJ5DF+2HKGPRFahSIv/zqcw7O3pPAekYi7HYPsVssh0GRRd6ZE
Pq/oT70lcw95TZ55vIuZi83KnETiYjeOsfccvekBS8y1EaI+q3r9mcaODS3QchDCM/79E96tHdFT
HGBGuYmm32LbFTtqC2hD0S8KA/Kwajwopf6ACN4Zr6FjA2shhUSNEjF7EIyHA6v1OsKBqgSqBKkx
qV6TGoKaCGV5VZTSWhvlhGdZ/PX0xvy0J9iQss7OpJw9F0bmj/qwJ3o1F3zfbDPX93A3l6F/phnW
6ucMMz71jWZgMwINwm8bEOHiWI5RALS8LsHmTUaAMZRtAVkonkgdqkEiKrF5eQ7K8bljUPhA6czW
CBTDlqxHVQxKsMHUfXtN35lS51AmuEJr+Mz749PKnOsucNtUlfsGguEi9giiUJxFHXO3q9s9Erlu
GgigIasN0mNnNt7n5957W+BSMH1g0xuLnafmOmZSKGS6KACQuvQ2+vgiZ19m/VQH4SCOAAUnaEAx
hXnulvu0Jw6bXsIj0RdF+rZhNCESX/hobnRWMicti12Pqt8Eu55bz9h3qrk7vT6Pj++ffV7Gdmhz
CrhnBbmreNajVMEgzIpNW2bX8vDX/AGpKr33kbonD0lzDogOt8IwafFQZBTMhYwiGURziitObrZn
6Ljzjzk4y+ZmJEnGsgKrOWBkh81AcpT0icec2/atrVtf5aTngFG2KGetY8E4E5gcWzQwnqHlEObN
ZLHFBhf11pCx7WUfjPUePY59mnfCtjLj16kqAD8wvBibKk9+Gex14xwO9MgupFHeKSgOYWBiLq6p
OEgwZktzpm9KwTI1Y4xqtB46VYsv9+mV8vmIEWeXNtLtKInzyljsjrFAjXOoytyFL6hdoESBREoq
d8Cm+nAba4TsUz0Na3Nq9IfTLX+67rGt+FfLMH0PZ7QQMs4Gg04atbmb7wrPVN3TTRzZBnP1mmlE
lINIczGL/oQd4RSy/7Sxucj0ralcY3C00nTlTENHViehJHEUXrMybrOLgzrVrSrwes4YM66+yeV9
NcY/Eaxal7V/YdT6md19bHlY1EawACG5hfjI4chNuNFX8exwDdjPqdDUrnLogMO50TsyQXNlC8Ur
Q0WGY2m3VYXJhLAsW44H6HfMiNcI5ZxJDh1tAjATMCPYWezww54MSTaJCKyCeQzHKz1NS1tuzMfT
i+BcG/Mi+XBX+/KAPovFARWlmgNg0m5wvz3dxJEJgabPAQhJHGTzO7TzQxPEOH1BITZzG0v8Yubh
zw7R20D868B+3o0wQKnRUmIDM7wYrm4w00HUaScz8HJIo9dOQUEC1Pjf6s+/2lkMmaH6XakVoBII
zAR7irtVb5qPJVik0+N2fGr+1c68rT6Mm9CPChkX+gPF7040cO9A7PjM/X+0DRSM3vlUULUXY9aO
eqVb3nw/Gd669bDJhjv7N7pBFGsBfTA4bBb5uMIcIf/ndAM9mX3UZJddp25PN3HkJAMkwRMeGqFG
XxaHpdhZ5KIsgCr5lPxSvfZqTIPXsk4vJ+scEPnogBkgC3nWIjG3RBhKlZfoTH/mDrPKbDDRpe4v
RyYsZGIh5PSYfAjP8zd8mHjJymNUifXMJeq8RkkODUqz26hl6IiReSbmO9af+fEHpQ7RGWP2NPzY
lo4HrmblIm014t1U3/veuRPm2PbH+5ZjH/7uEZUOqcp1VFqYnDG9nOthuRcDjgjPRDrHmgE8bxHt
IM70WYEQ6LvpI+/qKkZkq/9D3Zk0R45c2fqvPOs9yjAPi9cLDDFwDE5JMjcw5kDMcMc8/Pr3geqS
Mpmpoklt9qx7IZWsqlKIQDgc1+895zsERgAgDGyjDf56qem/qVp5XTpU5+i+oEC9eypXVDyE47EA
kM9ciwUdBCFXmuNL2YSOtHZKTr/Bc8K+tY4Wg2igBvupey5s0MQ2YdRNHRRfiTKihlh9syFxQvf2
hZAh9fBZPZl3tVgjxSkOrTH4mnE1WtYHL8jfvI5/+gbv3vtd2qFh9ox6T3oiupgvvanvc1Vc6mYb
mXq7/+sb9turQUmDk0JDGQ3bzwss8QY1cySLOSP5VF2vwSdCr4SkKl4z7yN54+8WAZXG3y/2bmuu
Zux7bsbFVJC0vA/8dHB8x378d74SBL2tMKRn9q7CIC6sB/zFDZzhPvLABLOa7hOmHJLa3nY+2D9/
/53+cbV3T+g4opaRpCzsoSzvHGPZW8qnVP+g3Pz9RVCg61svBCrGz79SPDqkM0gE+K6yREp9o3qQ
f9vmg6/yu32aiv3vV9nWyg8bWzlC7wUlhaAwB+Dsna/97LuIVDTzv/l13i1xSSt8XAwuNBoidKuv
pf5sNfoHW8FvVzYeC2JCEWVSb/78bXjXkTlI5AF1AOnS06thN3tiCUMG9YHSeB8cun577/5xtfeT
U1TX2dBNXC0xu2gGng362F9cMgqGf7nVuE3Dt7cpAnea3u8Xg92o0lDthcWgwj0V065ynQ/u3W/X
2w+XeLcSuiFx1VGZWQlkMqOHAWQXpsa/td4w7FJ88nJjovPzL4QSLYvRZdWcUy+tVGVOB5NJ5VT8
kQnytz8OLziXV8+WYP/u6yTm4pAlxVu0Ryw4O3a0aERy6bVvVvd/vff8eiV6axqn381RBHZ3u7E/
PEK1Lj01zyh1CDPYGUZz7Dq0Xc1wnXPw/utL/fqm41KIAxgMGG9O3Z8vNeoy1QYsb/tYcXZus3xC
uL1PtfRKKdJ9ZVwgNK3z/oOL/rowuCg9NnuDuP5KdSoAa9sVWG80V2ukAhUT5VXVTR8sv18fXa5i
8T6yaVRudsufv5pHTOFK3goLI18jBohIF6uoUB+zUaerYH/wm/32O3FspiOKI/iXOUWDhMACEsfq
UIpQY6xYKigdpzn669/rN5fRsFLzwG5cLIhPP38p9JNlkeZLRaEFyV4oF3xzvxnqDzai7f/m514T
SiFUf6bFkBj/y/YxfliB6oo3MSvcap90KpxwV6r9vZvb+Uczgd99HdQDjgdEChPo+y5oUo+wFz04
FpUw70goDLXJOjHK/JcL4G2YAjB1O8ejrH+3R2hrURqlY1R434o2gOKX+pliffA++s16s+BN8R8i
wk0KoZ/vGREqsAn7tdrr3hJZJKxVqndBGESkw2ABhvXlr1fCR5d79504Wk+wuNVq30zLDjHVNUhO
f9MveVsWhOie/43LQRyB30OzGnn7z9+uToWqj/bI5WQbQNjZE6S5T2vDLzPXz1E1/vXlfrMvIdZn
B7Q3vx4ahZ8vB/sunVq1qvbTWvmzlryAhoowJgWOdZUty2FYnIOSfFT4/2bj/emq+s9XHWxZrIRT
VHt01MSKrPhzZoJaiAqs7L89yP8SXeq/h476kRz1n78HVf0PpEtZbDX/nC6FQgLe1G329eVHwtT2
Z/4kTOl/0MlAxgZsAT0bo9J/EKacP+gN2WCjbQ4APwKmtD/4A+ipmdyy0yD8/DtgygI9RW2H2X+b
Lm9Uzz+5Wqe/bYcguf65x35bHj/umpyu6U1YzNdhJXAQflchKNU6ABT3it0keEH4VD99ROZje6ag
vxKBRwRN2KSlftViOIwUxU5DpM2YDch++1LgL/jgmf1leE6vBNySxZAJ8hJ52++28RXenFmMrhOR
2azdp51rHFu788JUk9OpJoBwP9qZdyE2P0ND+t1jrTvqTZ216/0Pv+J/3aofoVj4zt7fGwSf2+uR
/hCh5L9Mf4krKru06YkaguXgr25FguM8imO9JNo5+MdvaVvOwdyCdA1cILL7eRbduZuOToQ/Wb1Y
rVo7WUi5g2U1jCc9Vqx90wKCWjMN80Rd7oa0JyEqQ5Zz2TvJvOswBWAbV28bq/8aQ3OORDkOF2aR
u5dY09Ir0S3qGUeZPujQ1Lq+aLP21KEvuHVSwaCocqxzb5DEOGACYaLK0PfVmE17XxVDfF4SWHOJ
yMIJxFBuxMduj4daBJlSDfvJML+S7kCUrSg+80FwS1jp8g2VdY07XEEO35lGkDjJrVmW57OXmJ/K
3gZWbFTzS6GZ6W5Or8oSzX2jGl8dpXi2c/VqSuXDRAbBrmEiG+h1dgkEvXxyc7bkUmrpDZbC1Hfw
EBNKp1kXLQxBX9WaJZq6trtcG2sNjSmed0VqdQ/1VBO54tXdsSsEqp1SM47wHIlznc2FjEZdFmiz
jWtClcyv+C2yyCKrE8NG/rVq3FlyMFHU63hQJqTwOWYbYcQpPh11+V6vCa6QSk1LX4yFDv3Z6obA
Se3WfCmnJivP4JtcKFqaxYfW0+B4rhQy4gDGVA2U8ZO01Cfb4eeTSeP5VdrZ6MerL8rSnhld+src
FtFY2ke81lMf04x6SICwYHoRLZnjnX1YsCOGs11+9dyYVo1GrqonpqNc5oVQT6u/rE2j3w9WJv1x
MUlctqZzNffSBz1zC0Kle4W8aHzY44pgShhfCBvZdbOmHrH+VCFNTiQghl7eO3gEfJRSF2mZyoMi
l285JpaIVjhW7gmyk65MKiGT6Xctlwex1E9kcGvYauL+QHAYWTpF3hMOZ92REjP4ZgmSXyFKF2lJ
FZSTc23goCh9xXWbo9qrasSk8TYeWn3ymZYHYG7UE2F7y7wb3NjDH2ObpyROlsOyDt6DZun8pA1J
latUlQxSepydxZmqXQu7mE+ZAVI4cBdHnjMgtU91WY8XNeaXbSWDFIgkxk4rGHTidcJBIcE38Lop
Pd8S4EOSZqewJt8FDdmwvGSqWtwojb1XrG0NroWpOJekXJJoNzmFHZ/b3ijTazEyig4yvB20yggQ
1Fc/nhY8OjO+eddPJXkzN6qw5vVAmO4iAODOfBxzkiVWFre4JgxjtpLiqV7F0cqrezWTVtgTP8VM
eYgDKK1k3KywL1ZrVflXU3lmmJN1u+QrCS+w2nc6yNrKV5pWBqbQXwgL1l7Y8HANWQTj+nGFi2fE
x0+WWbFYnyszVr6roE5vPHdQ75URLZQRVzix49hpvimClC+hF81Ogdnml+0y+q0qU/LwptZv5lk/
OFOHCtpVMf/EWRo6Zb/ujamshsCa0+zgevn6iGll8KdZ7R6WzPb2rjcedK2bDvqUOa9Fz+sjVDU6
jKIem7u07nomoWNln0+tJLhrlRoS9hwT1kipXRDtLscws+gd1Kqgg9XgVLAWFlqrtxPxvPZc3Nas
MPY0luupmi0yMgoMJ/46plm9GywlPwIwj4tPqzfZ7n0OFdXd42Zr+9V3SU2U31eXbFmsSrkWX2Wm
me88r6NRmve5HdEmJKGdBDrrEoCvF1T4DO1PDtl497FTX+hLjIuGU/vJtaYWineSuzDgTe1p0dco
I0VzQjLZDl+nEtYzVnHjmBv1RFalClhMwycopCcN3lj5FOazNUX50GmBi9b4aEiHaq0e8orVPotd
48Xz2RAba725g7T7LfI09puRRFyflEt6e2o7z6fESj4bc+zVQbu4K/tEHV80hVM+0P5BiEk2nG4E
NVExXxfHuiNchQ7gSjLQiYSe+cSSmU8O0qoL4qlSwqfqVGmjrpPa/Ta7vFcy/iXPLa3jFOM9aEY2
DDXhWE3K4HCXuu10oKle3SVLVd7ptnLieZ+OKff/cjAH5nVrrLaXieUkUdYpWpSw5wYTPslDVg0V
P2JNfSyGbD+3Iwt8XKtb2x7H0GgMs/bz0nEvvNw4yslQM98A9Xbfro3xvCA0GIJqJtfpLtswKb22
JLtEjDmZYU2Pwy0VbqtiCzLlpZOa9qNkH5p9exD5JdFSVaAkZZL7tWOBD+urZAybgWxr/lezn9q0
Isy2AKghZHFj1GRiOIQ+DNhFW/uGgaQ2wE9XWvJAm9qNkkau17XdOJhXTWOv2WQCRgQWlLdKnUS6
K4sHS1RWcrAWwTYwzv19tTgXszkaOxahelwyl6yodawir9RinpdxEnBzpmG4X8hWPyV5u97UozDI
uTPUPYTi9aLSpPIJYWEZEJu6B/nf8wTH1pk2rRMAuqJ5Llcy05ZYGM96L6aA9DnvIGLQ00mR1vdd
mzfPSaPal/A15GmBH3eVK623sxMTp9Eye9xTnruEUI/dwmsjw01okOSNkNaBhDlc1nFusGtl+RMz
uuIWpwCaJnVqo2Rt4/O1cPs7VSekObAHlRhOWSrGMRWDgWk0HyZsLE7X+JxI5bPXze5FPDX3ap2T
Z28SFNds+ac8DC5gfZ1XnZKL9DQWFKk4IbtmN6tZeVimNHmwtXrEHVrr9o3RNsPkr+VSPeaow7EG
l5V1ZqUETo9EXuC8cwTvfrt329CGShTzQk3bM6uDzx8andF9Ixc8CUksjxqnLXamksendjXd3SSt
LtA0o74hSVVeQkzWv6WghNTw7RnU15LFktY2lEAT/+XSpyvB7Zl6nsfkmLnJoh70siHft9Fm5Epj
eTZnnnx+2yCSLBsucpDXz+sGCi97L76SWlMZVHAqT1pc1Nlx0ZTUDFhZIopVxsh+PoJZPlsnYzAv
VVHq921fkWI4Zvp9OXRmlvnc2dkLvdw1+ru4Kftv2TiyFdj2xDbj9vMJu0WXPaQgfjoqkZTkNFDs
PGsGhJCwclsWPFF8MxjAmKrOrvX59PZabvQOTNvYNd5rnSbehYfB9Vvdqd4gfIMQtfsiV7m32iRU
7LFtq5Fs6WgjLr6mj+sAgF8+76okWU5tR/Iiyq3piT4OMBkyI08kAyObwYsHKNHo5bMh1u4y9rQR
U1hjzqe3v0mlwYLMLYP/trHMGjwtk3xGKt6OoRgsNwtoavEFhInNE/YU1UI6S/trSlrLq20U5hH5
An/MtDEqu1WCjWCatfmEsls+YySWT2S8sT49J4eFpPU2/8ge5fOyjupppPLfy7nh4lnpNkE/NJ7m
dznvobtqrKbzVowIzU2VjYmQOP6uaw7JySPm5G+3P/FG79q0mr8dVf6lg/nvT9M/Hbj/NxGdt4Hv
Pz9zR+X/uXspx5dvov3x0L39oT8P3c4fsJJobNKLNtDBbFCD/8I6e+ofKNI41uFd2xrIPx67zT84
d242EzBjm07H+PuxWzP+2BY5hBJ1I/kgBX53zP7LY/cvTUT6oUxn3ij0cNy26/zYrNQx9S0WGeO7
MQVymkgigewhUnviSTL9zE7qgZ2twJLr8v50QMlJ4hV2BfAc0TwWNe0ymxzZ0w/38DcnXmws7068
gOM5WBAgZenY+35p1TrmOi/0ma1dPsb3A+O4u2JWxIve2uuhJ+y+3Kmx1UeDJ3nOu3Z7EYyjq120
WtWe+kQQg5W5RJj1JNlQLOvKKLFZWcuz0LrlnChfNhictPN14jpxGqgottHm93NYZ1pN7V9mn2Pb
qG8721gBeKRCuwG0wJHY04pzKar04CQJIAFLn22/mrGoOKjgwko4zpe29/JQt7J1gIk12nlEskcb
DZuSkwGLajymmWI4HJuK5anOO7mERWqrl2ncAZhr1kq5ycn3vKm0yvoms7oxQ9KtdekPXQPpb2gz
E1jxqDfER5skB0bkYoqDUXK4CmK+hxOWVuZ4h5zdpPebSrelr4Huem6Fs17MulbsGiQVn7Oe9k7Q
KyXGoZJgHPzxCwHVckrMl6KylrO4JD6jdOvpM4eU2PNlZ4DZr8wwh6fmL50rvyl1uaIgIv6ZjyQ3
JAQ/QAUOLOmvS91o+eqzcakx/s0jcHzqGeCsfT31Z9Q2drja7quaWP19olfkg/bM3Dk0rkvCy1cH
egvrrrrUSiW/qmV1MqEYfQM/N0NraO18ZT4q2JIxzycYC5RSfUioAGI0BoN4IUlCxW0/eumhr/G2
qUv/NBeNpLyvlUNZFdLvpdyuObVhnOvPlUkYWQiLTmFTV65ia/MWjeNIFC/YfUyONDGaXHsotPaq
4zR52caDgYbBMz+PbfoZo/sa9JaSOVTxSXfuEEif+GMJSbyZAPk0VNZGJs84z9S7iZL+koLmcrGH
q2Tj3TlFZdpB5c4dNwVpAyx2SK+kei438VYhFTWmqo1Ccs9Upvhq9djarIVQtb0lMZ+zgFz3cV01
g+5UTlEol/s1FckOqJg89Ab5QH5Vu1idDB3gSdd3hAi1Pef/PLWAc5T53Yiufz+7VpCQie57bl9G
lVG/2hNUAGXWxyghGe27pUETnLvhpa1zAl2H/mnSl5tSgEpUSej2a40mUcoZVuRKjvBj+GwTSMQx
lYzrWjO+NHZLclFq64RMAslzOhpUDUd1P7Zc5ZCXw3IEkgq2OCU2pPa6NpzAlcy9d9PFBf9+rtX3
ReN9p0HD4VvoVUSa80lafREKKhafxEAPPJySrNheIQ+vPePnoFIccyRdU1EiaWrzgUDV7LMgPOWp
NfV1l+jTRFVJhPm+sPWCRoJ+I9SCjBw3Zzjea1mkz+p03Zt0zMrK/kS8HXGNYja+IBiyLX/UOuOJ
w6vFAopb8pQWt5BBUxPWyyHP5gyna6d2sHiaCsVkrS4GebECbqSCi7cHmh1oDdyT1l7GYHUV/SyB
Nh8VsUk6ihxMdOa6d+vQuvCdRmhRu5gerbLW8wlG7nYi1kSC8d5WYp/jrfdJn7cGkSsXNiB1HaOZ
bDsjNCAz35uQXaxwJRoquVInYEHmwihCMTKjCxkL3JpyrZlYOXF/4vwPPaNpukdoCfHdvCyTeYJO
B0JBAx2RKtmXwkSmM6lLceZN03wqy9y+Q7dq5aExUSgVWWrnYaKB3FjJ1r1LpBff96OzHsyi56De
9l1YmA6eLVV2Yc6usUN/nwXVQhuRXl2BlXxGUQwPMbdhneAnqJfaAwCaz9cj1dKFmEtJdkzJWYF/
XMMiBd/gSxv/zUp07xkd3vm05DkUr5yS6Ls1bE8Y7LWXrDZ5Z3hzHb8OHgekU5y4zWOLD5Yn2Jb2
Xd04nXZREuD1kan8TZ72Y6ubWFLNYeZuaQDZece9e+ca5JOoKSiF3aCkRkBc76NVTp9WMdm+zBoD
FtF6r62crof6q8HP7jel6ODsKPdFZl/RwqckFzml5YbV8oQXmlZV+SrSVwO4FuXt8Ir6e/VBqZxt
P9Nfv5zf/KXvP76GSpmpII4uJKs/lwx263QyiU0+PsfrvYeEHZX7ZQKlxZ1H2iI4k2xPnEp6CL7U
s31eqib9ptk35ibCq74nJbg6ABn4wEL0y1CP27qZCDbRMdF/BF78VMqYiu15PdqnnVPKPsBV8KlM
K8PvLQ7LCZIDox8Pb7fi/1u5+1NR/M8GWtun+R+WcsII84c180vMyUHU34b2pfuxIn77I3+WxFSw
ZBNgTnL5C0p05h3/SDphAIQSBV8PQ6C3EBTSaPv0//6HRj4KAxnCiHB+6kSMMr36M+pE/4OxCDxS
CsG3Utr8l2riXyaZyBEReW0nPoOn9L21AF3rUKaFbe/mZVoiihufI7V13qv5jaHg4YWtFRIKCprf
5ZXXPNI4sM/WpNKPI8aZSItJPagrg7DY7PaH+/ibwvhtDv7Ts4f9lEcPCQ1sQkiw76ZkmdNNem+O
yX6dtPi5jOuYnn9VJHXAEbTYy6lL5oiWUnXk9aeWFxzAAc/YEHaPaqwsd2u2yKgxhu5eScdusxt3
ZmgqmiAvdFpPet9rwE2TNDvlYu23pPnY5J0kKh2scq724SDi+DsjJw+yVNpSfMdFzMvGhCb611/1
zRj67qtuyhMgpUgbcFy+m791aWtAsZrjXcqR+H6uh37axfGcgiTSQJhlQwayS1mPrgKFuVWG7Lmy
pDL63ZK6A+UOGS1Kr+fXGdyXPQ1+9xvDTS0YEhl98El/OawYyD2YtG8GQv7yXu6Yuo0+ql6W7vNp
nU955VQPruVFLWa4M8530/VIY/RhTud2t7ajeb160j3mq4OCUPTJEMQQBchwFNm5vS7T7oNPt4kL
frqPfCAkSsh+MQNyDn13H23BKMed8cNKKMJ3om9mjmyqG0xaWR2qrBg/8QK/ZnoSQ5DiCGUhovtA
EYOZ8tcPwa688Xv5HL9mCuDWQ9HUJgYln62Ul0ATEuMsqVxJWFfxlNB0DxejXAI6M23IgM2kIy0K
30keVg48KC1r7bxoVj3qnEm9UCz4uM00Bca4Us4mo7ilwpSWL5TlYKPyoVdk6Scjs6b9bGpZIPPP
S9dqcATU/BNu2XKbnxSfOmKqgsqB2jXpZtAq0z0tRHnZkAHrm/TTRyyhQ3afGlOq+KDl0GiPwnlB
rKQxfS70chcruiUC+sV1aMdD+lCpTblXW/UCkufq+oyyKF9qc6u8l2Q8itYrFD9ZejXIERk/DjHh
JGg90RkzMDUzvxylt/NGNfK0/B7a0Rx2Clm7wCvNrxOBJZ9drWgOWQOwgNBKOzTsRAUIvc4OzzKV
dDSVVid8Cajgu6KUWtBohQUZkvs79W0M5SDnPDwic/lEZ2/x44S4kxWYxGeP+eKVUm1OQxwJ+14f
4kjGbXZMrVkcFLPpXmIMh3mV1Rcufq5ds4zV2VDo0M6MLvfBErTHqhNXc11UYTc3FuOwMQfqXdq3
GuOmUI6KjBabSUu6aPUFCPP0u9eXBQ3qZjxqirwziIMIq3Z8qjk77jiZT3t1WNYnpxQSFZrtXZeN
1yKHHDPGZJ3nfe6n+Jl+/2ld1LEJxsEy7gXlfcDo4T6bZlmGqbt49znJCK9JKfP0fFY8+4qR9cw8
TtN8R6dDPioYcP2l4N4jWJmvEj2lwldavbqzF8ZBS63Ze6sVDAnm/m6ppNgVTkODsSN8BMlF2fvI
uO/TNPfCpNSWIQB6MvtlJZTIy/gRZ12kOzqv2pGjUPadHoQVeGpdRmJy6eiJzXI8PZepp3wnrQkg
3dyl9BnF5znl/GILbvIKIzGyczvem6b3VVkow+PZo4k4tdfEpH/RGl0PZk9agesYSiBolAvieiNL
gYFIZEITrXndhRkLqepm/XxclZu0yW/K2OpOReeGZmsPx7JYjYCnMd6ZQ9x/K0rrZGnxup+a9KqS
ybRLkSyBYHS+KiNzNDhpG+vPpU+TVSS+eBm/mJ61gQ7/xY/TWAMB2Onn8xinr0a7dFfsNSpHtCHV
n6cVgKbQCnunxWI8ZCtytkCsrUayTrIcW0CCkSK977yqOx/MXB+wJqdruRTrrsiz/p4wXc9PRGOe
GjD+NScAIJDlGMrWwqubaYtxYTVtUflWnamcWpz5M0hF74tRNeaRiZ/9RLfZ/Azx3fQXz8wu4oqu
QTCUBYjaDBTTwerWW6F76xXjuwprumFfu00NenR5TDpOGux31gWjKlJ7HSveKVKYn1pj7e7SND5b
43I9E1UV3xTk/1301bTROO2DthEq8nixsZZren4ovFwpgAe4GT0WkQ6vBc/oZx2nlgtjT6+uS5rD
h811vSv7CTrgkgMhn8pQS0gV7FuYlLR+Z/k41Ayq8mricYN3NpTL8Kpa63QlzLaNrLWt10jEJY2M
xC7yk9d1SoDY/CmXy0UbT84x7djG4E02PvPL5iy1KyBIpMOeL51SXLlrYj9mSFTqoJnm+lxguNy5
ZvbcebSOWiW9JZCiuTKTpDysYzmkfjXVZ5pD/8pxJ+9+qvH6su9qtx3joFDVu25n2ykllMrw0KNH
lZJNmGTXSToYO+FkjwKpaBaS2tLJsBoHGPsmwuQ+GRWdHHut3ecrQ3Ph9O2ZanSYJ5D9wufzqgBV
pkh8JmyMKXooNFlHYqNTpcdKa/KnKdeyB7Wo1VeZrNOlp1dfkNVm547lySMja+t+Zj4Y1omnH7Up
f/Xs5m4oN4aKNxAPulVUaSLrXYrj8DIhCOtYIG5GwiGdy8bhtFG3Y3yd29VNtfafclO4PtSKO15T
6ZlhzEz1ARYdS8/bqbqQZ3Y7XeR2d+0slhHhabuSGc18pRNWUGRte3RkNYSz2WiHIludczNZz+IR
pdFQDoBuJ+ljUccn0La9cjOSPQF/bYkDY86Y47VZuovz+EsN9jVMkTAEVWOXh2Qh8XcY5WPbJOJF
axr5kOl5GTH5Er5nkHdaDKa1p+FLEFpp5rhfzTkwwFYe7MJLeEBNPZq9MT2aaePcmL2bhunalLuq
ZHCuvw1W3da8HqqcmVNjsr55840HWJUEvFLxPSxeDc2hcr7NugKsL3sYclwB2hKfmnGUUcvY7nUx
K4Z8DEgu89hh2D+Tuu708URjjTyA73WXla9OMkxXDankYSt7xqn0DujH1Oppzj3Z4e1WKhHqZCTQ
ZFNk7hy7MZ4ZtSc92xfptfrgu8k8wtVJBKF1ylB37nmbjfB3azehb9CMi2rSixkVDYbRLNSKRuxc
GndL5rT0+LK4rEEgNU0aTkpW67419GBdS0vzyv0gjeprzcupvGzGfHLO7crAZqG5YIC+wTzNJVID
QjoDlQUkDjXpOSZznaov7mTtVBdaXA7sT16N1Ma2+v6KwBJhH5Km29qDTB2So6rOjb3TJ6OdYKwu
tDgVaLKUPE5nnK+wxy41c0peh3ahs+Kl6XSnC+qrK5b5wAGmBQ4zpzWRYN0MiHTmfujMXslWYPA/
UYDl48WW/lIRmbx0j6ZWag9DK4u9OY7llaxdNt3FUkInq7wXteiNA403I6pz18H9xxDK4YGVaRHV
1kDIHjjknm4nZnRjSM1oWBea9GOXLDCeDAdynUYHJiA/dTbClmRiEaUAUSGuCgfqe9/3+YODd1k5
VeZgQsy1k9OQZsVupBkascuo58gIjUsCsendTCJ+dtAbtFGvO4UMR2cUS5SmGXuT1+b0LGZJiy3u
ZXymVGp8VugOjnXb7OqjrO3pzhjN5kwfBrjJujoyXc9IWmxRFXzhDlCnDXUsqUFz+1Y0Ij5Ls5Ha
bK2AXemQWAnMGr/ITs/OhlXR2qCNs+yk67HxKKRqfKbWNiL+lfUL04A1ip2kBuaoCOc78/7UCZys
M++carprY4/mnKg/VU0rwtjLHjPuG3531AR6fkWK3GO3pm6wmgYF6wgWEufAHOlFdzs2o3Eh6qW/
WCcyxgfyLf2+Vgt6s3ZT34KszPJDTlyD5BCrifog4zGmGZmUYa6AKw9qcGYWvU4rP6vSPs4j0xnG
6kKWa+9bcZyC5y0G2L9p3Hf6TbZ6ZD6uWVt8mzzwxCrl5bc2UZpz1SUboNb06thKvXxKEYsIu1Og
kTgZNGhb3ivCVhhmJs2ZHAFfbQbDa2XMsyN1qxPki5xWpNLLMPtaO49722gsle6omfaQMJYanrFe
v0zT1H1xEdM8gdezj6bTdBdd0S7fyjx/nouxOxPaqjd+KiSzGEBin+1McABe2yLBe9frLzlTj+Oi
N8lljwz1kMUjkIbWejC6dt1NQ3LZbeMEbRss1G8zBihc4kXpt8mDuQ0hamL8YODa6dQHIOiZUyDX
YGaB4i3/VjHHoA+dX/H8VpfybcoxvE08JH0NjFHbHGTdRiILsxGiguywYloyMjWptvEJg3cmKd42
VCm28UpqNf11s41cuBNMX8y3SUz8NpWZtwENgiicl8xsxDa8qQyhIGrYRjreNtxR3f7GiBOGN3Xh
jqGa1/Fj8TYKUmq331smD40zD9X1IuThTW9WOrxSCSpp6fCjFnPHUQmIBYIu1bRUn64SNkaiBVrr
Kb4ple+IRufrosuPvHfZ5eK6f83e5lLSGV3vMNhm74St0ttgWeteHPq3iVZZTggbnaUAg6n1a3eU
puwuueevtZotdeAt1sEQnRrUoKpb8kV9FxnK1BnpUbG8HolEdTP1WUmit/uYNM0aoNigmDTal6RL
JrQcPF/WSKMynsubIi+0y5lMhAdXX/GbmttgLnmb0ZWeGSPn8aodtOH5CzvKCnOmCIcFKRjnRa5X
ajLI5WT5JHRr593gpseEDTiM4YUNIQw4GkfIZrfxB+mFNnBoz0vpIW0zwyx38k/llOaB1VByUnyP
F2IbLlLSFefmNnBs+nm6J2/xWM49082mvFvQD/t6WS1RLG0OczS26we5ijlMZ2ccGel0lg38WjHu
+rnIHqeKwAeGn2rV+jMitvOUJChfb9jNvUWz/h9757XcOJL1+VeZF0AFvLnZiCVBQpRUUhmV6xuE
ugy8R8I9/f5S07Mjghzyq/5uNja+uemJqK5OIs3Jk+f8zcOE77gU1TR2nY6uLzdODGYDnk8LI2Nf
JcjoIYLjPKui/VzntvOAiWn6Z5EV3V0xeuPOarKYlLU7RLSRTMXNvoVI6FuBmqfRwWuN9DsNse5L
PLnjPrHH6DOJLea+ntDu62IYn8XStY/L3HS+asBMlb8siw91nxhY9JUG6QMwzu/qGA24G821uy9a
2xm2KpcB6tZ0OiQJ1QeJWN0lqZ7+fCmf/E+J9+mykTXF1f+MevjfrfjziGTAv/1Xbdf23kBhNpGy
wIOMSq2sFP9V23XUNypr4SLxBZdIauP828Zaf4PjJEgHKk/YCL/YoPy7touyIHVdadFMgc34LbyD
Lnsrr6thcB/QGkIVT7f5r5Fp8uevyFmKS9UDSLjjl6NWvLdU2mbcH9HNCDlBPg/G4gA8qXgSrhLd
anMjlsAiNGxrZcmekq4ebtUEYdGo5UEJ/DwF8N1ojwBJa+FroCxu2woGlq2kzgd9dMuPg9u51V63
qb38/sb8jzia1y2D//U4/Gx70f78x9vnuvvHXpQ/nntsy9ee6/8P9hnoLF3YhPixR+L5H8/lj39s
nts/xY+jLcnf/deW1N5QKpdrLWXJ2Jis+V9b0tbeIMNN+daQxGGEJOlE/Lvd4Ojw8V32CWRLT6r/
/GtL2m8gZBggVPhvoQwNpOc3IDgnypKubZvwcVBTxuIMoge//PWWFDpZdA3kw8dA1/mYgIm77Wd3
rrayhP+nUXvk5NaQhftRlaBH6B/zBmfjxgQFEjsHffKa9yC9Q1Cci/kFNaqObmg/9Qib9uryJypw
OVq1vGw2zlRek8cw1pVdSLaa6iGNicgKM/JCo3l9oFTwtXOFQCqy/vPzOBn6x8y2oB9MHrXZmEbB
Z22I9U2VhwmvClyNKN0jYDrqMAcgzB3goXh4uhETqu1IRMFbUcmQxoo1LE9U5wG+0vxO9Mb41Wi1
2do0i4GLypQsewf8+M528lZs0kIpvy4R/e5HNOfbeKOW7vzeTlNE8fUyg5vR5siCFiYm6uhhNXjb
qsM1IRcZO17HFjkVNEU1pHUgMaKzcryQmjCHIqfe7gNrCre48TkbManK1qtVe/tqq59pBK17nXIo
SMcOglFYvsK/Oh4qqQqw3AWVRZge7S4va/W2w3plq3sDxi1d6ASRKN//T8SJCIRHbUpO+X8OOTLM
APU7bmzyN/4KNJb3Bjwer27ZgZaXGCf5r0DDH9HGcnH/BdUmpftZ0H8FGuMNNx+qpRSluPteDIL/
FWiMN1Dh0GyROnkSBuf8VqCRgeT1/uRHEV4keNByVLaO5I2+OqrgUTqISaayTS3tHivvqPdTM0p2
S2aFYmd7BfomSqgry8YjlCRbCoS6so1Nq+03ha23t3E/d7+sBQexLbjq8Sd1c5qDbWVGvEScBpNz
Qxt/yHrwpu1q+1NllenbFrD4X4Jpv5WV/X9/+bF8/3krPsU/ufXi5+K4zS61w/7ajY7+hgtMNk49
dOWOMjFXfcMOZaMitQ3XGgDo/92NuvMGXSXyMBRw5N+Rf/TXbtTVN/xnNG48B+suEObG7+zGNadR
ijRg88U1KhmpbP7jzWi1YzdzWOrAi4dqaxm8oMrWrvevJuW/ECf/OQr9SG53HMzW/fKIopNpTEjE
R2G4HXrQYSFkEZwrzBGBnbn0+xKy0uUxz34ZzWAVeXTShrVs51LFvOhNuw4KU692cwtrBSuYzr88
yglEVn4aNmm0dVU4u+j0Hk+giKq+E2GHBrtWUP40QTTZvhqjS1OpXl+Au6pUkAskUfczXJGZuoKS
3xoAfkH8gTc7NCowy43IcUzWMXLejCXciI+p3Rsi0GuHbiS1N+UehWFFfyc0K9L3Avp4ekdZ3oVc
45qPtVbkN10HlPHyx8lIeRSq0NUA/ozQNmkF+ZUp0/hXoYp3tieEh9IyuufmO0XXo5mSf6yDkYz1
T8JG+XweqeF0cBX2aasON6ZZp3v6iqQ5SuOMV2b7RNFT/iBTI2YCxkZ1TEK1X/8gAE1x4oK+C5BP
tG9NTZ++JdMA10OtZoTovfydsgDAiJRB6iqV1HLUyfxNvTt+Azc+ume8hMAyyffT699gVWZIoxkb
PifMxy+J3RVvgW3Om8tzv85iVHoRPNM0lX+Qmp68kNDWVaMxyoOkxnHHhYN9+9KKykEcXpnVdRaD
qgSqaoZGsGEgnH2PP8i0eh1AaRkHZlE2d8XUT196ut0lftrlJ3WalB9a1A7p755PRoXYbZChoXqD
ZfbxqHNtUPvovSiIkLyJ8DiacvrYXXHzm/NIFmjDyGE6ZTKwVluMdGdotF7DTwRaPbXhPtvlLqen
zxv3d7/oZSjIBXSoyBbW6jph7WXm1I1NoPRd+hSH5l2nOO0VCd11oi/fJqwTCS7SARL3dzxtaYlm
rpHWdZCEHp1Laks3ej8NjwUF9re5sJzfDd2OB2IESQBoDrImsAoBCZeXZ88TklH093UjuV/MlDq4
Qk8SjTxroidyecFO4jYDInUOXEYWG4BZHX8gAtnjghsKcdu1I0CoaeiXRmz9/loxigeNE1FJlaN8
PIojSr3A1qgOtFL30LYT3U7TwuLvjML38D6g0AKuaTVK0jOjoD6gEjbhbk7HPyfNuaYzciKRwJYg
U7CprXHVUZBfLVGID1rDruRbTGMBUDRij6TRGWgX7XOhzfY9BPLsptGXGG91kewbCbaoRtW+EkfO
rRyihqTWbBTkDeWfv7otdJRwLD1k5ca6q8EQecZ+oXNxZUNqJ5GRzwW7xIlGS51cevW5SZPZbqfx
uV7o1QDD9Z5i67DT6dHMxfCEHwV0LMPYGOj0R0lzCPFnmSJq/1GLRkSlYY3pRe2VX3X22wlkzD+V
LVhGx99uQugG4KbXwWyIJ5m9o4M5X0ujzg3ivgjfsWu5hmRseDXBBgRFW20ZpK57jO0UfLCo/kVX
Nu25+aUE45qyFgiGcJXRdJ2bVWkz4azTluqNyOrkKSOq3U6dk14JzvI/9fopJHcuFzniVkwZ5lWr
m2dmMQbRCiTVK7i1YenSPVSt0q/1tN6KCZCWVSD90GJqcuUjTw+Nq0rvHspKVDe4/VZDh3YUArCp
6sAeu+FbKqzytuwiJagFMAeD7OxOOGP1s2MHvwWIlt/mJsxRO7SSKztHLtrRHFBrxZVDJz7YslS7
+iEKxdqqrzwMM6Lml6oq6a6ehxy3ytDYZGLI/Mvh9eSyl08GCXlHfAtC3Pqy70I36oocmdvULHAi
bcsmovXL9n0A/zbeZEUVznhumfOny+Oe7F3GpVLHtYXuHGS31Wf2lj226YjZwshr6S0yNPCUvci6
cju+eO+tZpPnBfhz3jMmQXEVcSfkqWmVIS6WC6X/1LjuTNEpFzeopSh3c90MW7efIaYXcYzMmZM/
oFtu7ECQuNCTi+UbEzcfTBcM6za3Rrv2zTGFpTNX3pMjzK+FCRcIC+vknrcL7U+9Y5Gypjl46dj7
Uxuh1aCIflOqkzT0tcR75LyGXRa12abMB/WuFEt8BxW+9zEKTgDDG/E2dssk6HtiUhaJMChwVnuo
cSzy54W49tvLgCYilSpej/xvnbwqXgfI0oEwgDWU5VPYG338+r5dHuSEmyANwXgOkW4B39Z4IR0H
qlEH9DhnyCYiQ/w9qpPHybbLbZIkVOG0ASDpUL6LDeUjvJhdircd9rt2EAuYUkYGkq2soZSgqjCh
kbC5/NNOIo78ZTybqRfD0ODZdvzLQHoOldug25fqkzgsWtv6S41Rqo5N8HbAzuom04kC2F+6Vw7e
SVhdjbyaE6uBgS1GtPyKEXaIGKyRdu/s+EUiqr+zyLBWyRDpjiNoffyR0bDooypGhDHbCUSe3cTb
xo6tK1N55kSjgQQxnzBKhX79qM+M2ghT6tnB2AktMArW1VjCz5fX69wguoQqm9AKSHpXYUNVrCZR
J6UIWs1t/EXoALzGUbuyNud2BXUJ3FLwvuCxsFob22gjJ6xT1obkYg+iLvuKEwCWrt1YvU3T0b4d
ox5zVJrc11wizn0gsp+yV8e5pAFxvFZDBus/L6cCIToz+Wzmaukr7WjdXJ7GM5eM7NvRW6GgBLVj
lTMtXThDA0kQ9gN4dodKzvhAVESnIUpAXEdm/Hx5vDMTyoJRfGFAS1YPjr9Kn8ap0e20CEANKoFl
wMZrh8jAUhpSQI8Jta8PDvdMObdXdqVM3FcXgEm6TejRpO2OJLW8zpG8HAELVDPyYJmL1reQxdou
Yml9I2vTjzaLuoucssWMLWk2VV1fw9ifWc6j4VdHT7CJakV0eYAYybQtqibbTnZ7zbnyzHLKEjdd
VFaNZtpqlGwK9RqSMaPgkXYzkXnepBSaIGzqYm8ZbX8loJxOKsGSgIKLCvkSFJ/jSV2Uiawana6g
4s/8Mq2+0iKygHyn9tYT2FYj4mU+KrFTgZke3MPvbiZq9ZxNScGnpOOuNu9oROpQ2WodpE32SIyG
aScc5bERrdQMQ9GBTYZ9dx75l8c9aarx5KWLTqqE3BsvrLXovGY0Y5REYRU0TdJ3bzOcgCrg3Kaj
3E15Y/zUWV5eIK3SdO8nEXdoqUXog4xzqFY7tCS8L1O+uFvhTIQNe27tb22nDY5PjUt5RvwGBXgN
lF+76VMXcBtEXqqgzjL3H1TccAAPCsGzRY9CLdpOMDG1ve6m3efS6sUBfm71h4gw6YYgW9f1Jho7
95F3DjBLxXa/AXlxYbZWI6xot2h/Xp6a022uubxowbjz3nOgjx1viBE1pzQc0jrAMFz91nFjb/qk
rb5dHuU0V9XAW/GYwleYasDatA5QnlEoDf49CgWOMJrutdEDjG2UT+7c1kDa3Ws+E6cFRjp68knC
eAhBEC+PP6xRkw4xowRldssUB7sYw9tZpZfI+YhuPelKFuIKuYNOHVJ9aSE2dc54LUk7/W75I7i+
SVLkG2W14aEdVJnehQVaWDI7z72huRXN4h60KYKQWjjoDaqhu/y4PN3nPp4LkI2OiiSvkXUTGVut
OFospGz7xMGsqK7UB65+xTedNvWnEeBrEqfuH2EPqNSpoNCnTboEl3/EaajRoWuj0iqbdLLLcbwA
ngKdTY2RoFVKo37KDScByNX3O2dsUlhjMaBJavnpXRpDRDOzzLky/vlJePUDVjsAhF4xNKFeBMKY
qvdNv6TvJ7Bou2QYUdSzrPouwtN3T3McaUQs5DYJPNgrl9jp8TqehNXxCvtZdTCmQqk2Ec9RX7of
LBP/7sszfW4Qjfb4S3WPf66COjoPpj3oqO8OnhG/69AR2oAMNa5kHudHATn0sqJSnvToPo6jbBQ1
4AKq5SZOsFqhv2vD2b1yQZ0WhZAGhthGU5UCDKTW1bYxBlQKTLchjUpROijMMf4IB7336SIob1E7
hy0hpuFdGfKcLwFmktpN2U/XzAH/ToqNtIWVgccXmQ8pPr1CvDs3B69/3GoOBOaGqad1LKcLchFH
4Pm9goe8f3k95aV/nPkwBRYi1LKvTClhtZ5gyo1GoBcVlGadfzKMprxfmiyB2hdfeWWfph+MZJu0
X+iiG0To4zUN6xbRNzMvghnl0q3bIqEcO168q5P2j94pr70Brg23etMrOrcalwvDqTmMCogLPiTG
8GAbbnrwQlS9Lk/k2fHo8EjEERmkLZfzVZmt6yP0PQeEm9UhjD6B1sVfuottH45FT1W6Cq/Uos6P
h00PvV4KuKZc2FfjjWFhowzGeJgAKODlI2eXzWa99dxuDvRwvKZ8cGY8fPik4gFZFU20VXQpkeiK
R3zAA4QSF4SoRLxzrep50RYUU5ai2l+ezpcq92pjgjeE9CqNyKS91vH3KRHikmGlZAF3HdD4NPvV
1+426oG1RuWjoiYQEgApaUl2nyrNbRK6Pi6PaNhke6WK7it6fRBhUmCrJWLD9d7ANI1UzI9zNb6y
9DJMrH8qHHnklHFQpvmwWoohpPcw1HQQgbSiMkn5wTAe6dTXaIz2HqRIzbuy+PLsn4yIPSH3LhpT
zjpwoV+kxb2HHIOBXmlgOIqsUCUZWkjpW4gv9m3kLDhC0Ga8EjLlLj4Z2KX5BiLGRq9htcsh2iyl
Uk1ZMI/C8iHlNH5XAeO/vPgvKhqrYQCakknJw+Twf1aL76gLBJAYY/CsdLc5Da29U8bdI2oyzs3Y
LsmtHjrLcw7QGJFboT5AOvEOsFgzvzYH9yHJ4R9e/k1yEdc/CeSNBCLQFPwnS/rVeeu8tgyLRTqU
V5Z6kLKOvqkmGtIsOIX/jaGkUAKK/VjjrLd+kw8uxV2+PuvNJCjVlIdv1BeHPvO+XB7pzHISr2in
krzK0s/qAiwgV5mAXFPeKmHhV0bT7vvMTa9M3ZnQAXIJlCSPekwZ19WKTp1NybtNg2Jg57iD5n0U
KdB0EcJOLVEFfbr8VWeWyjO5aCQu9AX/ebx76KsPvAeNFPdCzbylATLtoRLNt7j2Vv7fGIovo+8B
+Jne4/FQQqmKKdH7NIiLAU/ZKobuhDfPwRapeeX+POHhSwga3Ce6j+wMB4Ht47GKTquEGDxEWUxt
fEK7xdzipIbDZQ3nD6psd9OqrXqDdQ56i41tYt5rlwcYp+Od4cbh+zgxzd1MReyHgQBss1Em62cL
s90vJ+leNUAChh5ACwySy52d5fYWNdjhMVv00LfgK2+h3Oe/C4vgm8D3yicz3fYTo0mh2lnTwd8M
Jpodvj3UaAVZGEhfXqXTAE3NEeg4IBAcGpHCP545rQihGw51ElTNMuwrq7Z3g+UK9AUwCLXRXto3
FNqu3GCnu5BeI7ez/CoaY84qATHmuAdSGicB1ZZsj6qbtWsq8DqOM1zZ72deH7x6SOP+2d9310n5
BCcGpWYjDkRbKcEoIPdqRq/fiqqBlRrrybapIBshOtz74+jpWxun3isnwWQOj+Mj/RkAYTRhDO62
NfQEcdSuAY+UBC2Qo71V5f3OmtBXuLySJ3L6HGkERSjuElEM0BKrLFIIBbwELJwgBxtHChAhC9ym
augrSzjRrA2NmxyECPSUqjzEYRs9wlb9IwprCxrdYCB9N7d3xrw0wZUfJmvK6+9nmSk9WJSd+ZWr
PUbvBVsjXa6BEh4UBAy2zRR1N9jq6pu5LKeHUkd/q0iHws/1xblZasTnlzaBPgiH8soNem7zUXTD
x1jGdt42x7/GsqfRbBDcC6LOtr6F86zuBx5D0Iwy64rHzGkuwqrzvdSjyddOjrDVcT0b6Dqi6lEV
VEw7hPoEnasZdv/GRm8eEulUbiiAXCu1ndv3vF3QmXGwqsPKYjXnuugTnNCaLNBTT9mhOZ5uCKAm
dZdhvOmX+t6clbehFRYbWP964MZG+/Hysp+ZZ940SK643KKkxvLPX2UFzigEcghRRhbeVDuDHh3k
NjQkWle7Zpx+Johh5+QCTeQaoHy2umqMJI3xU5C3mq53t0psu7fFUPYbflu266yh2YgeU+DL33fm
VOucaNCkGGCQba72kWOXOEBkDDrrCFO0UGF9mpRX871z04gmmeRQ4HWvOetvKxtY1Y2ZBlx8D8uU
uo9z4aoHL3ajba1lPToldT/6KoYUewNV0IPdGbMvErPblGHU0Ph0lXtaB3dardWfL0/B2d8GwI26
Eq0/ItvxEscGSgTuhFoD0tAPmWs296mLIilgTfP28kjnJpu7QragQYeqaytpM9P62s6LNDAayT3F
FBk+gCkwbbo8zmk+BoqODguOMC8g19WmJRlTFg0NncA1Zm0bmna0MZPuZ6qrj8St/Mpo5/at7PTB
/sCNhYbS8fz1ra7GFliigBdkuF86k5wZo1D0D4tmHzvQlQeRm1f27blFA6jAEwUoqoXP3/GgKQIN
zTh5pJxllaCeZCNP6JHdGngm7i7P5ktfehX55ZsAKTT6DAy3upJQj9LiUQ3ZIIr2Me7tTdL2DySg
96Gl72D53KQWTnYZtdFQ2xiD80FtpENo94AmKEIVVN3H9sEMp09O/ZfIHRSx6Gf17p8/4rX9zCkW
V1KdTIpbXD0e2NfVwUKFSJlJ9tIgp/SJJIXpbO2pRjpHS0bfLjJrP6Zt/bBg23XgEyNskpchcBRh
A6eJrtUQzrzr5M95QTuRLNMIOF6WpiMnylrOUjqgZZYgJXc3Fe1zLhBxjLrxw5gitAkanMYACirb
zO6n23yw2p3R9N0+zmiMXV48OeDJ2mFwyYtWCimvaT8luA9VHwk8ae1AZyqgWMPHabYhiv2HGsEH
f4k9+0ulxwPWIvXfSJpYFAoHUiVNooqO52NwnCpWB5bHG5FlMDQkvyvQtldyk7MfieEluGMyJuop
x6OEVUn2iwhuQPDFPI+K52fVnTWfarSFiYKubpE8gpA/msVDV+HPc3mOX77iZJJ5ZtJZtR06JKtN
OOG1oaD3yysz13i8xO8FmvuisQ+jlm1r1UXUDhYBC2wL7xHDixyt9/SRmuBTO9bBooX7WsVzuNOQ
zQBqkWS3upvfwsy+68CkmCUs5ay+d6IBXwMURTFkUevxlzXX96VOo0vHwMeKnqIKOVE1etBKjAdA
NYKa8TZ2ngaTl20XT383TdmXoqm+y6wVRWgMU3BJ8tw9T7m3hsv5mPtDpoSBOk4Q2eK7sZQvJPeA
NPF+NKyb1B7wTgvv8C+9tYErjb3YC4QFC0V7V9vFQZ2j70o23sU4zCCi9KhjTrBhMIIgNjM9DDq7
+torxs2AaHE4lYdQE9nGHZsDWvIfL6/J2fiIKZhsOwO99FaXmmOIqBlHDmJc0g9NjEndF32c8DM8
7+nyUOduNR5foNUo40kH8+Pdh1XBIrxM3p+K5gYx9KRNJPJrIP/zo5iMQ4mBTGKVCjYIMYFCU9MA
5Z/mdmQnbWxFr/7GDQ2tlIxTMgmAwh1/SzMh1Z3j5BOYQlv8KFRTXymm/HB5xs4sDgdR50ahqEDx
azVj9WRleUkTNwAnZYI0qvFuyspwn9XXOrJnMgFGokNPS8djSPmoeZW+WkNrxqlJZJhRgr8flMxE
C7pyD0aF6kGa1dWVt8KZVSK/g8DNi5iHsSG//NV4BaW+Xuh8WU4V/k6MIn2Y7fAatvn8KMRJqtWy
M7uKdxQRRKGSRQaFaHGJKSx7Fw3cuZdX6ewotkr76CXxX+8Fhyx1zOXclfbc3OE4Mfi894orVZ+z
e0Ey/kidKLlqqxuCG3vRjVikARpL0d7si9lHt63eWU4d7S5/0EuxahWngbkhUEqDRioArOdtUJNR
6aF0pDPhYUM/o2hQpEvwY2o1TKwEekz4FKHH0+6BhvXWdqFIPN62ZuGmmzYOF7TTVbNBAt6oEp+b
NfvSxnrzhELXDytcsH6feuvzlNhNvsscBbBeOXv5W20G4LBpkBVB+cyqdWvDv9F/jNRRKJtYGweU
IGfpwVo6GPVsTV523x3QqPss8aCeqZHplbec+EZ7H+qtZ+6GoRi+2m2CznLeIsISNNYgHFTlimbc
onNuB3kFvngbtpX+TeXdjsdWZRZICMArltzd7wBSLESPCzoKpVMVj20z7/USDui2mwT+mBX9tHej
CxwD4KGe/1H3Hv4KpTNPNzbKbt0Gt78h23ZuYX/Na1X90NsVpCy379svcaN1f6Jb0JfbWMS153Nn
Z185Mgf+Jp4NVm6ZWEnlFm52tZX2Ww8D0m9GlhofWp5BFiioMcu25WCP8QazpmzazI5dvW9Bf94I
rH1Sv1tQ6GDOxHLb1mn0qcnwUYO/3bwr7Bg/gzmu6MUvOnKZmtir1lzceImTqOjB6JO3aWuNaqZj
N8sXA3cdmguhEhf+5e125l0gm1fUSmjaU9JZ7WwMkMKmUq0kKCxKw7Xn/hRGF23cNn2ntrW4rTrX
vJIInTuyJN4OoQeEI2264/DTxkbJu5KautMXij/hR7iLEzu+UtM8F1Q5RYhlUPTjQloFORH1zCfd
42DkrUcuo1tDsNTWtNe1cH67jFqzvzyT52IEJVQPpBMkN2vdWVXVUR07FEgDo6ca5qLnsjErCjJj
4X66PNK5NXNdkIBALVi5ExbyUCwUq6YkQFC43yuR4eJShQmfU8wjrpS6+mduL+GVuHRuPiHDAKuh
Bkz6Kn/Uq0sjFzpWZDVo53Kc9Fv253BAArQKqnT6Tn9NvbJJzswmRWK8SwAqQW91V9kq3hCOVtod
r/AaMSgvsyq/rpMfGJroVz7s3OuMoWjyvOhHwKI7/jIki1osKHnw225bPIXIOwaqi4ZmA5Rmm5h4
gmnAAHZItCJQhx7XXaujixctJJ/RoF5jo5xZ3KNfIyfm1Txji9c4akgvY5pG/DurfmsVZuEPOH5t
sfkuDp5JuLu8oc5ONtbhFI0BBZMgHo/Z98RJp+X8d4g07kxsC31Rz9Z+QYjuSrw5s41MOtcuuSEl
JqLO8VCE/cjldiPlxRX7Bhi6uo/StNz2jdnt1I4a/eVPO0MWoVHzasDVdTq6qZh0AMKBs4DTi9IJ
6FFkUiVsw8a3yg77BRzVDlVa4l2HR922x5NxB23uStIlo9rqWqdgDuCCkhL1NXcV9UaUOuxM46Ej
yR3+0PY1RenyDz2f1F3qOVi+dGaD8HGm3Oi1uHacTiRSqIWbVOoRy6ZvCjlolTMDe5rK1MFLAHJq
RtOp2lV414xZc9/b4ueCuL85J3s7az+HY3oAj3JPArdlO/hKX3+btOqro4eH3C4eHXXYTrl40oU3
Xzn0Z24GJFAAN4CPBbm5ZmEOUKOiRnaIRhv14DYtvV0mqvHKbj8zCo7ezAMlTukAtZqKDMi7WioR
PZLZHTdC6BVeapl25VvObDzJMyY8u5JpzLk63ulqbsBZT3g2tyirk8Z5BYaCfXZTLFN4oB/s3HtK
Wn+oyjzcqS0Sw7rdYgzYJb8un4DTEycblTz6HGIjnZHV4R5D0c1O2FD0i3GFzxC3vmlQxA54ElbP
TWM4N/+98eTveRXAVKEj7QTGY+/M6eybKUiuacmiXRMj2VzrbXOF6f5CHD8+WdLMAHttEnNIfPYq
pOgem4aGirmHFRV/qI14sdAoyCBBh26PTRQCiaN4QHiqfgKnkVDL7qzqKQk7o98YFSZE6Eo7Zbpx
kLgZSMhK466PO3f2FzCVnV8j8O3uYjQq6+0ydw7ShIZVYPeLbP+HsOa4bHIkr9Otl1epfu+2c9NQ
YBVptIlFq3Y+ns7Gs/Csqt90xYuyDljkH2jgjs8QnIuviVP1JLzgKapNa6a43yHYtxza2NSbfdot
lNxLnGbyrYleur3RFGXZz1OufoBrqaISlDe9e+uWYVbchFbVYGzDVN0PSZ8LH7m8gleKYmEmn5tW
7duICmHHimht7ruWUUNZKyY78yeqU++nzBHJbp6TL5mldPVOxS0g3zqhon6dw8F8P7kJ6qh1OU05
Cq8LPry08kdn6LR9jj5U4dveYoMGGorpLb8+vR/aojVxxSqzcIvxo3ENbXsGO0jKKjGnNiVNl/N2
vNl0JU/B5TkeCgb6ITOEoWwUs/WwpaqMdGvOSPtk1Tzv6RhIsfEMBVJTGoGJJEGHOhxuE0+Roked
aBB9uIZGeylwr7YmYAv6Ylizv1Rfjn9eilpgnzSut+8ctK6bSN2CbsRhsbT8Kna0LXnwB/iNJg2z
UQGNh4h1LfgChFnnDzY602HY3dVO+ZGdufvtYwqpmW4S8hryubnKepy6mbWQu2iPc+z9uBjOjByj
dF+vzC+awvG9PNzJ9UeuSpELoSssFCgOra6/qG/SOG6WJDCjctyyo1BbjdPhrWtSCJzSCOxE2O2S
TPs21dhxXR78JKeSg/OJ9FnoW5+g5lDnN8QQd0kApx9RbSN6Z4/lZy1D2LwW9S/LHN79jQFp+5Iq
W3TJ1VXsTxT8iccag/sRicwgz8oeGXyoK95MndVsUJcUbv/bBRdA/TQHueWZZDL0VRwsFbhx8cBX
qsImgxlzb1uG87U9fXKdyFHIYbhLDABo60KihxK7p0R8WhNp9SGyVMq2Sh7v4m4WuzHEceryVMqp
OjpCcjwKVRStKdJra9JrOemOlseNfMc5D00F65eikvs2tJHJpvHrbAe9tmTb4lrX5iRNWA28Ci3N
ELWTcHjwYNigboolGvbh0F1D/p6ZTm5m0m6w+4C/1hi7CankQU9mAAtVKQIkEp19v0zJzlbn6W1m
XWX+naYlkJXJBGXFWeIS1jAwJYoU/N+bOAhrXb+xRW58qKPJuMW5Mgw6N6kP/SzyAC+28E6LcFgJ
E+lyh8L+0+WFPTO/Fu1P8l4YG/S1V2lYjaGiEpdRTEI8fy8tI3pILIyULw9yYvej8rmvR1kdCkSL
rFZxYQyHcYv7tInSvq50P6nSwM7h+tjQh8GkftqnEQ0JSnz+XM3p1qGjufHCdBtjNLyjl2b6Y6bu
sCyCQjXHuzmh45Bwo0+q+n7s0nd9QdMEwOMmaZwWsXrzjqKKvev6vrtyIM7tGKAHspcI0oMzeHyn
NKIeQkfP4gBxMXMz8oTZZbb6CVja4KOpd42Ud/o8ljOIQDmsNcob+Ecdjzc5hYJ7vRMFaNL+cJJc
99PZNN5lUM79IrQ+WMac7cCMxfcE4J7KEdaisw3PakAP1L+8nGcCuRRgAwCtyjBurZq8peH2FUz/
KPBqI0WNeIxQCeqWbaiPlD9yGzuFHIuby4OeiUCyA4DmgASvwa45ngBejFGh9WzUpOvfl1GqP3mR
KD5i/pM+abHZbEtBcXiT4/l3bfee+V6GpuTCOaVDtBa2pPizaHOCL9LoVHeRhlNoFmIukY0Y9KQO
JcQ+wz8rn75OjiBOhe9zxzkYdvOdesaPBgnFbGwGau/DLzvOaOfmpHvK8EzX4ybCIdPvWvEWCkWK
4FPz7FhVtxM4a+6iWtlensMzhx0CMK9fiTOU/c/jORSiQtHSYw6nUu/3ntM7eBIi1PA3RuHxKPVp
QWauy/QUOZMEdkEUjDwjUaHHz0UZZvfKATy7KGDeaAlBoOBYrL4lyzIaiKgfAYZZtsgRqH6c5doB
gb+e4C1fElTQrmyFsxMIb0OqTIB/WXfWMjRzvcExoqDDu6bpNW2H0UdxZaefVglIpDnlOpk/pT7q
FMefVuFVlrpADlB6SOtHs7GxxNYWdReVsdiXkYGoPdIeO+B/yielbvpt0+bqDuxm8hFw2rgdh8mk
4m1aj8PS47qLLjg5bOssd2ld5psJ5+N8o+RXRerOzg74EgQLqGKf6DKmaZKEvaKyJAKTERuzYiJS
/Otv7C7qrrJOLiPv6iqpsypsXXwwAtXu+sBIC2tnt2V9JcSd+xSyZBgXlGwoxa1GMZw+G+lpsdAL
AhXl7LRbIbOCy99y+nBipSVURor9QJlcZ6iFyBBmd3oiaYShVzMu6KOrdJfsBdv5hBqNDz4M6sQI
qnmpp/fouDggBIBSZiDhb8ZpHjZV1oJmKcvmSgXhXI5C0V5lFN1xEalazYEe0aiPYJ/vuUvEM2gy
YxNB/NqqxdLcqhZeWV3B3QLJANshO4dqKOx9muJ4e2WW5ECr5JP+ASRAJJqk7vUqj1+WKilF1iv7
uai8R1Tp75tIcW8WtTD3VmoUj2WNqUbshb9oShW/QhOjjWQZpve1hd/15R9zZmMg50dmT8dECk7K
vOBVXSXyurFFCVvZ1/nc+AhsaZs4hFrzu6NI/CTZNhAqKfq4uuy6SoNhsaD8ZOf6tFH7tD3EeXZN
UOM0hDIK8ykjKOdpzSw01dnOSm3BIwv4GL4z8yx9IoatrifTjQ6+BDsXfbpysijxnSwnw9K64E6l
r4CezfEUdslstNbUh/sc61ctQT7fKOrv9IJcdaea2RjU4JKxkPKqFhOross/WKEzDZu2sCZtM6oL
l3DtqB8A2s3vwYkpXMLqo516HtZEZvbHVIGE23mAbOkCLXqBn5mhf28Me15wkxGzvcW4Sv1D5P+H
s/PalduI1vQLHQLM4Zbs5u6dFSzJ0g0hyzZTMRUzn34+CjOAmpunOfKNYcCSq6tYYYU/4NFyakx3
VqgidYV5P8kJHwKPhq0IoijX+5MwluwPJK0Fphg0WGc/LZIo9h0DzOCp1TJvwvemiqNTNFiKF2B5
LPEhsUX8PMxd+iSLPvo6jUqyFnzw6o17HPvyDCKjr4OVfT/0tflJG6fi37LTy7+yOm5S5C1Va6Qt
aQ1sZy8lL/jpUNx5LykCR/apLVWGiihzT+xyeyICc8YayIoN4X0Z8uRH5jacgCpv0+/K6GmFj/xA
+iXWq/6zjfPIvQH547NWLfXiS4M9cJclOo6AeteDEALX+gOvwf7VTksP4KVly8uMjS4+7vR5QR3p
ypMmzTQ6G4B3Lnhc0aPWFVV8SxR3/FLWZvtemNriY/LevnfpHgWJVTzlfaEgqOb2KlZES03BpRzx
1x0a65HbxflDUBt932RZdC4oF7UnWXrzY0Xb27t0SpaiEY4cmnKSblurf9VO3rm+OXopBmReZknk
NHNSBfTalBa78cgbQ3je8TetXIbm1Gta/4JPWj7fSavGufp/RJchrtPo4EhSJ4GLXZveeyW3y5dB
La1PApWSwkd9M3o3NV73IQZ/hbeIm4Oe1gqsIXwS7viTK2zlPSL7xefbp3893df3HQghyOO0wxCH
eUMfiKXnTFGeRWHcIg0aJQg09JWm3zmt/en3RwK5szJQ0cAgs78+ikQWjS7jguo4YiOPdZv82/V5
86J6bXoQeu7NCYCYjtMy8A2i6euRsPCLk2FKGInUIGziQj4udWQFba/8eXtOb5HwwGtRJkPxhruT
7uxmqNytXVdhg4Z13CLTZCzFH4pDp5+7wbjwkMzYfrV0+gEYnxLMzFa+0NHV+nM+m2/Ij+AHqMTA
tHo2l9xYG0DpxsgLi9heQjHZuPdN3hRWZvlJn/tHiNLStyN3DKyo/Y7NFMWN3qse8ZD5J/a+Zcr4
2HXR19S1H+3EsP/ta8wd2syoD175ne9CIQluIZksJu/bxZoaZzHVir3WKe1wJxP3b9EW/Rl+9P81
evhf8bc7r40JRROYFswQWm+bjNmNI4BbhojCyLKr01BYtPt6xzlRyFZRghDG5JsgQX5/39H8WdWq
Vj0t8GrX+y6O0jFjGErTTqz+OXTa7Md6Nl74s/Z/WEpYTtSPOLhIPm8Ok6N1ppeUDOXlier3aZ74
AIYa9CS75WBWu3ucqJT97cKxgXx6PS3PyvsRLQ8vHOQITKaKCufsKVZ7bhfdOwtgFvcjj+9ZsbTh
1Lh1ed8QSRw85evabfc4EjrkeGjf4uO4WVs7TuOZSoUXLpkmQoqGNMixxwnThYY1mrjyj2YiOxFW
efRVd0emrYLcExcKe/d6+pZaJPh6UTbHRW84l6VsfAz83AeMttpTno7xp7nKJNZhln7wkd/GfwDp
HKgnFn08+nmbkd0YORUZw8HtQbmf57rW6G94R2pTe6dSI/jm4zrspi1KeGxo06RYfIalEqWnFrfU
77C9nkDXOQcN8d35kIWAmKGo8kag2iQIanAA9kIztZsXuoYVOzc9Ahutq/Jmp4C9t3hkNEqN66/4
JWq2QEzga7QwSomU0yCNNjS0STyr+IU8l1Re/dtvwHrFb8fTV91ykDnU5t6w0GWWTKCMvFApk+bV
mxG9ieuuPlfVgC/WMuinoTMK38Bp67WU41Gff++q4zYlT2Cv6NYWZZBai0jUguEjwxnvnWTy3umZ
o/i9jiwL/S7IYGo6fbk9570z8cugW4mpscbfttcYFFdH9UdrR9mj4RRpCA+veD97poTTLM2T4th/
3B54d7ZUQsFlrtrXW9mMzp4WCS6Jj0v/DNEQzP1cQ4iL2uGlNndJ9REJrh+3x9ypKFOC0YHqrr0k
MonNOextK4uQcuKEaMn3SpC/kJ4nfw+mrQS9MQ8hQimL9IfS1EMni8sHiWavHyttEUadxR09Fy2Y
RmWmeeJ8sRTZvGutzn7RFwQKCrZICFnXvjSmB/6H/nBI+16/FxTXgGWirYocXMlfNfofsiziD7dn
t7t9kRNH75bdC/T5+riY2VQl1ciKWqWSt74K3uqxbz0CeZwSfqQCHdVci5NH1YkNX/MieSS3snP/
UN3lcTEpuFKG2tzsiVwcsi2el66S3bOqpuI5ndz+WTpmESxGWT2rFvaJbud4fot0vd8kzfhOIY/D
Hy7HejJ3xH3RT+5lRFoMD84hOgs8ZWhCN1YwqCAqu8UdH3VlUf0Rya0I8c4LKlvoSC6F/ZwKLT6j
b6F+slYD6rZunZOHyN9ZjdvkhNssrgf8lsBedLzqxgrVNM2gtYybDh3uc2/QRDFR+KKBirFic+cW
S/lsovr/p6bF+f3tr7VzhaJ8iNwvsAcKX9sgWu1Fo6iSPWV1xfBcu4N3VtPEOLjSdo73KvVOhwrF
a/qZmz2RFFYa6W5DQGkpzjkuJsROay07xbKlVDTn4qQXXRFWPCbh7fntxbIrbgXdT25vEpPN7V2l
2jAOFq8tmNzivk6MZniEqK73gWtPaoQKZz1/E1am3dcxB0JPcnTZxOScYYJNcwDuw/xaprL/2NW4
IARIPqlPrppUGDsZbYsEc6phz744428zmlaWxcpk4l5a/bI2UVI+564ilHXNcC28YKPcBY4+1cCz
mwofWLM/2ZaB3BwJRah42ObeXri9U4Tz7vrerVW+LRY1BusxzbIiSCuA2M56ZPpd3YoLTuQHV/De
FgSwRamICwgwr3F9YaSt6yCDx0S1dIjD1EVDL1Zj9WALvqWssZ4E72sAZAEd3qpNT2mRFu0iifDk
OKah1qau9MHbIsA3EaqJIB2y4WMrZfy+9azlYYxEKi6pIlLaH2A7yYGqucv9bvLSj7fX+ifydfPk
rwUzsFVUlCgsra/ULyFG5TkK7srCC8fOPjWK923KQBqqfXEuY+tSV/njUIkXD+foJTY/FKP6Vz4s
z/VcPMSyft8343ms08BSsbqjMF53RpA700XRqrOOlLHiQauP2TC9MZzg8EhfR1rmYH13HlKKfits
ALIm9bhNApEKu8+hOLghCRJI1x58SlH3ZtCa1pPmdd3JWYGhB+u2bo3tutHYB69Arrw6CV6vm5jV
HOdW2w1np2//iNLMevWATZQUvScMQiEb4uYLMuQviOv6nyCuR+m3vfddkSb/pRnS+XWGbP4jAtso
T+Y0PWdU5ws/sdLsq65oCFzOKKV+EbnVJb6s0FAN5ijS/8R9Uzti8+48nKwgrRNUFYE6bfOCCYfQ
MSlnN+y870IUyyPSt8V9WYMocweUmqWKTWLSyPxsxDAfbi/lTo921WaygOuAqIVQvHk1RaRFTg2f
JMzoB/tO1jxqUXunZPIPNXZpfWslvtziY+lpHxJb+deEKqOn7ZEU7+4ucmgdkR/9fL6vP6iGHHKc
A0YLl9h70cZkrd8vvJdlGp+9qMG2Ovrn9sT3bh/Q9qRDaxQInOl6xLEXaD2RF4e1NqJBVLhOUCVc
QbdH+Ymc2e5Ubjg8GKAXw2TenvBURcml53nr4vkbpF03LAsJMQWA+EnPi9Svc5rhNQ2V+ykv5QXE
cR94WmJ9cqMJ8mrqmHe2Fjd3y7I2btNyvNDKTp5mFBsfESM0QlFTvp3sRLyg6v77DctVVH3FBK0g
E7yFrlepxe6vbGvDDZtBzx9p8emhqo+Yi8e6vPOWTHmOFWU6uFJ2Pw0xMoxnGGYgXK4HpR6+oMyy
uCGVGVzl3cYGbNlYBw/d3rGjUAlbinYlWZ5+PYq9yFoa0eiGQsMkFNaSTVl09EIcb7NPlpW2T9iw
eY9FObgfpWjEwfB71RCKIKvADMoEK3n4evxIDo0nFMbP5wypFcIxYsk8va9ARgRdlHgfHZGORAF4
b6tOTvXc7vWDH7G70ivsCyQfr+MWWqfUKdCrgeqHm5iaP0eOiQn0Ie7r9iieujlqFnjFicq5G+IB
3T71bYligKd0/2Uu4OU0AGbA9t3NelK1mSmwtGxVrcdqoNecU+wi4nL7QO/OBSwLekeEtEDZrr+a
sHKjMPuBvZkmMRey/bFEDfHgUt7bmoDw4AvCc1o10K8H0d2yQzKY23BKSv1VuEv6sngEYsrsZhdD
OGiGTC3CD02lnz3QZgdz3MtT6XXxC/Bnglu6ZflHjpFXJmrLHI3EQWcqkws877zH3KBx3W+d7WV/
mkY+VT6mSurip6ql5LRz48Z8IOPMPR/rnjrGZaeM/u0Ham6+p1SDewJo5NDrKC2UR7WZecRNpaG2
Jz2YvnZmiiHIG6d+XfCJiwOj55++kjdrJ8Xxig9cn/EHwxPtt9sfdS9NIdamb0wMBrJ/8waCykjq
oRHEMBX0cCDuFtEDrwIUzfGSkVOfO6O3gkl15o+3R95791aSMB1F7iAYFtdfOtf1xqahziu0xMk7
iR3EqbHzPzUpP7q9+yFxliNQpM3/cfsg/TriZgObwgXgovIOoaV8oo3yQzj6coH5FSzjohycyb3g
G+8NMGCr9yap2GYnN7JP+7znlRUjHrGFrKbGr9H1PjctWhUJkcfT0qI+W87K58TuvIcRdcrTZLh5
0Lv936Drf9sgEHI5z/rK7gMpAZ74esWlp7i9QhMkjFF9u5SlOTz8f2QdO9/1apTNvJchkXG8Xqwz
ogR3qImbIaqANl3Ftn2Xx3P6qqj/IZ9Cg80FwURRi7TbuJ4Ze3dUvPWaNaplJBFY5sBeixu3d+xb
AS8WEB2dVePmJ85ns4FsfAm1CqgixSV9eG/1XkK8UjSnKdGScxtr7meJzXc4t5E8teZsPFRGaX6n
/zi84swrHpJcUYKlB3Zx+4ftXJqrzTSoULJnlaLi9fRRizW7oUKhJlls6XNJtqvnJJlSr1pBkRc0
zwxFCwfL+OKqcvh0e/S3IjIekk7rmiCRACN/a1lRkIgsNDOikJRxkIGXxeNzEllDHaTwN5Dow9/w
lLtt/EFrVu2UldSf+KmiOI9L11g4PYIZ9t2SBOWk0DU+Y8YkkjCrUrGeBU6Xn7vCPPjZOzcfZFpy
45UUCjByc/84k24p2bhWnDx9fJ77vnholKb/7IkEeZEBvRSHwleotpF9wL3ZeUhpR9ArhqoOZGTb
W81VjcJZjygCtaP+by2b+iAbFveAfb8zyk8IJCfdWZVvretN4WUiG+zFdUJtxqvV99zaaH3LrAv/
9ud/e96hmwK0XHl63HLbcrIqHGlU7eCEUeuJk6rkyYckk1lgmZNzN5H2+IUX5R9+e9C12QK6CCjM
Coq5nhzbsa5zDesSM9Lbxl9cb35XedqXyNblU1Uv5Q/pTEfm1ztXOmVDSJhrwQJdsW2bB0+jlPpT
4oSIZ8cPFFzbD7NFbcGNNQNtVeqljVZHL9IDczJNtveCfEgdVjZNzNale2069e8nDJTJOPrUMleo
6xYTlPRuFLutYYfCi8TFyJv+Dofb5nx7ud++nIwCzxU9PnBd0Oyul7sWZpLiXWaHON6JiySeOKEk
ckJRbyJJqY5EZI+G22zd1vDajl1lh7CA7KBVa3n2BhC8qtNHJz0djtgZb48Kx59kj47a6oj987v/
UotKhSKVRZntcDJqeTd19GBFrYwHseXbC4dR1gCdOxqzx22XSba2gaVDa4d2pOcnI2qn94MRG0Dw
FMbDEvnJAXEQLOl0RC5c1+s68KHQCBabV5+iMA3v688n4torxFzbIQhoJZhFixyeKZr7NHeGo1bE
26GYHnAOFhTi0LayWQvkcQggrTCtRv0eRl50r055kx1cOjszWgWAsMmge09MtwllqBkUMaQrKxSJ
Ej/maaZfBmBEYdU41cFtvTMUrFoaNSuSERbW5nE1+wSxiTKB150qFdJ5SxPgPOKd6mo5KgXtDrUK
261eZcCzNt8paZO0laNnhqWVVqEyIoEbj/p4p8EjPNiMO7c2nmC2iuvFCgjYwrFppMkuWUwzxAUb
nm0eIf6YxNaLuqT5F01q6h0lu+Xgq+10JlhGToEJoxoS1JYyr2okTbhTG+jYkgQ3I9J2U+2eIuGY
D4PIJTqYg/lhjPUfmWekH3MDGCFeMGk4LZ53l+SW9rCgJXKyhdmFsZuLsG6l6neIGT050fj59q23
s0Y/i2TEy7jHIXR2fWzISCKSwIVeQ2G6XHbcDWFggkS7yCJKLrcH27nzyDtpP7M2K0563Ru/3EH0
6DwX+SczxBXdeCT0sO6UWRnQOcQAZVaK8bdR/4RZwHvIdpHmBGF5Pd4o6pEjDCI3WoBtSg2Wc+EW
6cGsdnb0Tx4Rhs6rLMX28DjZkDW1SBnFns0PtifmcyyWDrl/rvPbC7hziZPIQlCneQQEfAtTxZFc
lEbmUBWcpfYaeW2MKEF6FGrvgP0Rz+IWR4SbZjYt7et1awpnspBs1UPMipUHxXOjD20e13Sl0DHJ
/dRUqrPb1NM97mPTP0Ul57CczOleog/xSovGevRs2qFW2lQLojtCoE+h5XivpInfO8nSBoAi7XeW
SObwdxeI5jDlzLXmy+FzNhdZZzRVZ9euHuYWRXZRRz9cV8b/ZZBVygUxUGONCK+XR2uWokdEWQ+V
FOuDoq/ab3bclH/cnsrbw4JNMmke2lIUiei7X49iFnGeIUZAaRmFPZ8+TBIsXUeaAIwClej0yPlv
J8W5HlC/HlAZIXlnk+0gdqF0D7OQFbXLpPhnrPL0IXlK4Ppp/RCQnjlIvfRkYumUhMhCjV8LnK5g
gzveh7atmrOTUuMkhyzv2hqBvdvr8va48TNpq63lYxoq24afkS4NoD3HCec0b4KmJxCsR7X3wQIY
Bx96h27AWGgHUMTlvuIpuV4SfIs8MFzYb6cxUohQz+RJqyotUJpsCqOyplKOfPe9WlftCaWm+TTk
phLYZVMe3DFvDz4/BHODtZJLQrel9pkeGRqMDyfEkWy4jBHa8sbsHRWPdorWDAOTgHYAhJk3GKW4
XEQb0b6m6xBD94esdImjpPcbtyG7smrUX2YkGwUuZI81aGgUIjXt4PvuTXV11Vz7jeDotrisKktI
e+j5h0nsmHiuJlVgqL352zcpgf4KMga+QGqxbTGqtatVqyFTmHajc4rmcb5kpVOeb+/VNUS7DkoZ
BRIvEkKr4Md2/6i9nGDR6CulzQEE6GrTRVucf8bEIenWNRhPY1486MQAB6HP3iFZZc7XEu+q3bP+
sF9eWiRlu0g0Jou41M5j11rRuY0EVuFaeTTU3j3F7UToDcQUcZJNXQpPBUOpZ77X2E/lacjoaGla
muGq3PGoW+bvJzI/UzRaRCBoVwLO9dQ0lK5bZRqd0Nbn6l7vU+GLIXEPQofdWXG/r6d+vYA3sxq0
eQXuT1QWSscN6JrUpOFpeUmL8ZMxNeLd7Y3ykyL2ZqesjThKNYSP2wOeUvdLwAdy8gA1nauymYLI
63UwyHMU6rER3y/GQAuJSgTg1XR60PGGhPRRi0sxocdLoNidNLUz79XMQDWiGMSpU9K/YSLqz3Ty
NCC/VnXROq1+6PLh6yKgV3ga2IQhKvrXsnSMM6SH2EcLJD5pSLGfOg0cSpxFJUj/Jbm7PeG99aWK
RnC2Un3UbV/aaHqjnhcqKooUeihEHoWUHRgPTgDtR0M7wpSuH2y7wFxrq7cmfQCk/q+3TU4DUI0S
1w7nrirR2e+9wGEdTwmeGkEcG7XfQo+5oLlrX0birxDmCcYAo0xeU3N0L00/GL4SL3NoLRjqiN4c
g1mFSTK0heajpT8895j+PMW8j/RN3PbBi9zp4trDeOqXFew5xvO9s3gyAAKmVr6HmvCllhH+yDh7
GC2qtXbl+ozi2tWE7VZm3emzkT1WE9oC/1NrsotTKZ0wLyBQ1srSPoiMd2+hyfjl9sfZu7Z+XavN
5q+1JmGP0SBqPb3xZVcYn63O0l6bKDOCxtDtO+TlrMADNBXcHnnn8gfPhZCcR8pLEWHdNr/cW1Nc
eWbrpFzLg9U89RPa6ppo28vtUXZuR9BxPOnoma535Ca0AiU75Tbs5nAQHbaPwqovqVE9TdbUHlwj
b9Mr7Lh+GWmz64rCQOpcxFwjcWwFhl6OWGIA0lYWIEeOgmWuVBX5XxYR7gQx8Bqkbp1NFPgcXdNm
vDpWOd2VXq3QM8iO8Mx7i0g1nvbY2gCytoXCpEni2qwpFOayR6FGVUr00kb9oVOsI8zc7lDcFiuA
Bizv1ug4UWQaW5pwCDbz5tR4+kfYvtmlrUAp3N4ZO+0PUp5fhlo36C8bsCpED2bXtkPFtpxnz0nq
sI2q/MmEgxVOXlR/Uyrxb+ZOnW8PTfKQusR6fSkdvxGqfOxL+4cA8H8QE/0vP4v+BzpxO9Sdbii9
tCsKzoVRquqdo2GaeZrdStfPaaXavgv3C1mKdJxf62IxpR9ZTfvojmbdnhocMC72XAE9Q+eo+TPv
1OmoeLqTMlJ9X5ucwIPxktqKBiFwxccf+ERmYiM9kYR1NT0unvNN85bXRAFVpWokMCbMtyR7Z/TT
ZdCT53FFPPd5+m6ulXtbKz9XVhfMhvrSOkowLgjQ3v68b68Xoj0Kdzw8sGEQB7v+ui3tx06vrCVE
UD+6R+WtD1R0AA820du3bR2FDH31GSZJXFtZv+whN1KtHjGyJbTapCEbEM9RHr1oQ2sHjgrV83fn
xGtEyRoQEryWNxWcuo9SC6KSHva60YSQCQUk1lb5dHuUn2H35v1c0w8Y7kREVB42k6JI5CytoDzu
KkoEMqAf50fPiodzl3Yof+FHFRZ6W19inE/8eqnGC/Z2zYm4WJznyRjPCpYB57yYs4sihPni9dny
ZI822Hee13NmL9qX/4GOoYGCt7BrrzG9VktnPINrMX0YU0fIxh1oHFuWaj/6YCuCeCvDNy/NHDu5
aYerxt6PuW4rH32d4ZSpJtru0dQFijHod4peLO8SrwR06aUUP4rCutDYP+Tdv92b/ByKVCuzHabX
1ocD/91pzjLPDpMV29LKAhUjPTbvrMgs/EwsCP66ShoUqz6hKux/5FAOEM9F7hPZD/4o1T6U0FgP
ttf6Xd98d4opQMnJO3kwrzezp4DqEQQLYZtET4RE5Uc7j5uP3YCYca2q/9ipU18KKL+hsaBQeXvX
7a0JWRrtPXS6YOpsHmp9HPLMziI7JFWcT1o6LZgVpUf+0G/PK3w1lECpFxGNosp4PcVei8aW4jeN
tgp3Xivqx6dyFp9MeBrnrPN+H8nEcLjEgcd0yM+2EIWVqtGn0rHDPomcczQZ6anRUdK+vXQ7jTyG
wbPCpBZN5rkV/SraxNCUkQZTmee9j4ySCCi5f1n0xjvN/Pu3cUZyQ0rrwYgrdKfdZ1exTkk/fb79
Q96uLhbzyEwihQRDDWHX69WVeqvZsRj1cJrFV5JVPbAUCNCxJ1wgaWV3sF/fxgoMB2eM70nZH4W1
6+EaazDppZZ6aC6K0vsUkHp/EEXyqNuV+duNoOuxttuTNxXVx5xCYKROT7Y9/O3oyGn+h/XDcAi1
ak4f5m3XExJVlFvSBpk5z3BU3d5Tz8ZcV2dHduSkznxUGdlbQAvy9bqIAPfNNaT95fXCkndeAcNa
ODl151fo1b0SRpbn1tKm8+2p7Q1FAU+lQEJNm+7D9VClWqAogbYX8IRSPfcpEDK1c7Fec6L8YKi9
XWiv0+ISgSq5bX+i6wuBHFcIUk3TfDWqun5A5rc+x8AAH6O6bA624bqrr69N3mKKIjBUVnLmFuPH
dT3nSVoxtUWlJDhS1junWL+S8XXFOVKb4qTASjxNwjs6AW8vTYbW6RHAxCX+2PpQAjhP9TYWWojR
vbyrcDDxSwxuDhZ0fxTOMzJHqO9tyz5Lp8yN5qYabr6aGXQ9FSa0D478zfZ2CD1QUkFkhyC3bXZI
3csa+VI+2+oKAMtrXrDurDGRMRt5MKG9HQIoh5eXxAnEyuYwI6WtwSxrtFDNWuFn8WSfZNLrp5jM
3+8gER+khjvxB/BgDVs1ZLwsJKfWuf9y0FaU3jIqyFwLrUvfKS6CQaYaW36OJ8O5YAMlvoGe+Mn2
Iv2iNupyb+pNE8jSaYNorMuDHft2/vwcch9kZFZRt23rJGpJU2lqqyGVJPs8V24Pii/H1A3a6Bm6
1fffPfvXw22ehVKttIErCN/D1oUCpTZpOPJehrCM/7g90tudSrzPwV8VY4jLthdai5JCUZSMtOp9
3HlNNJ6FVjYH1jNvdyqtRF4e6q1kkDDTrr+m25ZI7FbegthcW94TksdhCfzzntLbUYv5J0L++nIB
iYb8EPqxwIJoQV2P5ZVNEZNtqmHft5ERjOoUfVtK3TJOzYjyjz8obZSfRhEtRGW4qj9mAE3rMJZV
0j/wR8b4XLV6otwpUV4PCBMq8v08ucbXwcyMJlgqZzklePa9NMnYlxioLGCBO7uTqNSWqdt+0JX+
h5UN9Se8wjLNj+p++ZItkRz9TvZQIpNB0elQZKMQr4k7kgcUWtZo6P8qLEsugb5OTvVJFaMG380Y
zW9W23MHT2u/5fS7n98mnweKQt1gZa5vrhBcneiZ2oMaTm3R3ckpVclRk+Tr7VF2ZLO4c9d6Jh0L
iiJb9YOE4BQqGhry0aTQ903H5KUsF4mAHqoI2ZNVz0oGz6G0shNWZg0UU3fo3nlZb1BzjYz5KVWs
8THvo+61W/IIZiA4q6PEdL3DrjcO+4aS19pYwe5pC75YID0JWWsdFeUJbXm7TgL6Hy6aw6O7TKep
MpXFtxTdVe+aQWDXGUUekN5W2NZIHWQ0u5MHLvSRkkj03WplWqzmWJ24r+3IKC6O1xEjZF1jgG1I
27PVOsiEGk2dfqdRPHh3cWoxQIKI7OK3Bs6RULJciJkV2KvSJ5kpNR8IQt0EZltFF6OjCgjzWddf
oPksT6nTOh9Uc8KBTG26sj1FDo5hPmplSRmgNtmfNR2xkkCLLG/ys0odYHcNevs0Z7UIMviqMIWL
vPzeWiXmrq2qaF9TApTntMJx5TIXM9UbFOb1s4v2ewVkBKR6EGXoEfttIs3pJFyrH54Mr2jJuIwE
vZSEdiSVYMrytzfU2wACJA4BGKgFEE3mFto4qnmqT2U+h8Zkl48rp/VkjEnxIjsFQEvhJZDB2/LV
zqcj4dm39yUjg8+ggkji8IZpgVsqbWCP1ry01OGiA0s9GW45HOzFnVHIGg3cVXj5HFQrru8wgkxT
GTOKJF2fjUjJLlgfmJP92wBRTCvWs7+yLwn8NreyZjUOwnzdEsZVlz7aYMSC1C7c/zCXX0fZhA55
A1XckHKBXNT0p6KZq9Az4HPd3hFvXxjmAuiDWIEFQ0HiesVGNx8VlK9Ysbxs/Eqmhm/m5RLE3HAH
yeNPy8HNRQGQDqwgd6ZB3rZJOhohjaGZdXAdZk9xIZkK8UWSVckHoegLN4Iimqd2UuPyUcklrOnE
GPGZidW5UvzMUFz73C1m972uk+HJc80kujOjufnkUfdOAlkrcN9qSIFoeTWe4nty6THtq0r9pYvg
zJ6GRsuOqsg7J4rdtlYSVuMF8G7X65fnGETNVEfD2c3dh3nsYto47UqsVfUyKN1WOSvFTEU+SZzf
foNWVB0Dg7EiiNkSsUQ5ZjjiZHy62FRPIoMeTwlZ/S+jrIjBFezmkipeTzAG1+ukszuHJELUWa1i
PClGdJRevI0TV2IA+dr/Q6ZcjyJVWUBiNKEAzEbyebGG7g6corirEAAKCg/hudvbfodjSYWPRs1a
xQAvuA1Mx8UWsqcXGxYgnx9Fpw9VoKXLl9iIEN7mcPtTTTTszZr1GbaU9w4X+frOASvpG+5QfpDl
0t6rVTxgBYZ3gzKoyL+lFZimUW8upmyIwOvsb7NTk0/Qh8qDK+jteq23D7cpFRBgC9tOst3WTq82
5hRKUxvDUZb5UzKn9sfImnSMfXv7ILDeAa2snS04hwhTovxgbu4JgpshQtllQvPJA8GdpfFDmrTR
w6Srn+zJyEJESiCQoHl4IecoAq0y++e0Nj7d/m57v4OGzRp0r516qprXG6WZo8xWp24EsFrWfwLb
EpCD6P69q+pY/qsoFGUACYxFeTaacX5fao508INzvpfmWBxJVby9PMntVq03wsCVC7kJmSeRWmyN
n2re9BQN6fRPFkJzp2IW+m+/BsCFKGnwaq+Icmvz5jhZgmmUYKhhGONvw6z0pxb4zkG+sbe8VK+p
BxEbrNzyzfLig+XZgy3GkAL3H4jqRIEY6NbOC4Ixk3haOuthckYzUPTh3uqyvyg3HAHhdlJYUkWS
KtIqYmtA0defWJ8tZxBzwrbO0VCy2El4LOrxqzCNxqe2V9EE8IxwKvsi6Ma5fYgyvByqNO6CIh3M
g5ti3djXjxa/hooV3R26L6TV178mryl9DIo1hEVqGx/qtl5OY1/FB2zCnZ2ExjtqamvPk2r95hnR
Ghd6RMsoSqM3CPHH7cdusfvMVxWjPZjRm67LSllci22rJCmp67aWM45QwomnG+hsRYPXqFekX0Rt
zP/aepoQMcdyqXwbCeWekLXuUcvHf0Yvit48w33OyOWaKjcB7sVL4fexMX6W5aApD7gJZhKlBFES
wcJkeV+5avXBQeHnbzFU2DuVGOJmg8qWwfnLPkqWtk/xOi1qcFxPa7sDcO71l1LrUjHRDcPEBrDZ
mazT/TohzfyjLw1s+LrEfS8iS3xzlTy+N6vReTZrpfaRcaZ5lCJzXZuDfJSFo89+lqsek9KcC/Bb
ENIJnPLbF9l2W60/ljIoFRrgRitg4PrHyrpW7Gjqm3A0SydIlsUhahmXg+hu+0wwCnsJEROK1shH
bZv2kSNXgYCsCQGNwRLtyXFEUld+lM7fSoAkt+f0Buy5Dkd9F2IZGPwVBXc9KYIxt0tWVBPyxT+s
2O7CpSE00TSlfjDkJC7uYrVgKhvjvTkl5kVVMTX1iky5tFbzVyZHXlM9bs9eBc+jnQrnsZjUe69X
5qN7bmf5dbrKK6YXHW/6/9e/VACwSwai0bBK7OTFmZv0yRCJ917vbHmvKRXNoc6IJEYUsvoAHXP+
kDnVWvSfgahkZlbrwdJWxvvFM49U0fd+Ghcw9TKyC8owmwunnLFDt+qiCSdc2mHxGUmYV/GRrcPO
YSH8YRR4BdSXtgUMp1FxhIlqfKhnKV5QZ2+fsZkagj4trec6Ku1nZGjzc4Ku7kEO+gYPyi7BSQAX
JfDmgMG3zKuo0BHfw+okFFbxubArz48NFR0Wmav9xwmHsJeohf9qttHXOrcRZ87/D3tnshw3kqXr
V0nLPdiYB7OuWgCICI7iIJEaNjCKYgJwzIBjfPr7IVJSkUGW2Lqra33LalFSUiQYgMP9nP/8wzS+
8fwPt1t8JMHsVRcgHUkRCMvzx0+Gs6WPjjFsh4UU8rS1u9OmBbrCSeMtd/FXL7UOqlbHopV4/fxS
WKAqqXSxWVsy97HLZuNkrtKPdlG/pYN4cV/XD2XTDNBc0RFgDfv8SliFV0XtFMO2icghVRNSeZws
M97bcxtvmgynlgnXvDAa8/ZDppbLxjR+W0vA70BTvFZmHqW8cXi02DF3Wxu8fru4kC6MtJAcFvKt
zfOVe7q23q4J+qqSk3xwT4W1eOgmox6la5nBo+yigA6pPyto/sNf72mvXQpNlsV9BU9nwvr8piYd
bDynsnuoJzk7mRnnp1U1N6fT+JYX3uEbud46KKG8F4DlhCEcrMnFMqYxiZm3J45aBrHCmKV3rey4
JTXbNxajuyG8V24hCb0VkvkiN2y9NH5SIM0cFYzNDj4keW1GO9Ztv43TuSczzNB8q+7R1Htx62vJ
UgLUJmXzvkvW5ltddnYP8azX2vpsTrz6ONJpbnndrK1hFBnxhubyoYlK8UbT89qzWAPYV6LNSrVZ
v/50tsEII0rgk27VEUaCjUP9ro3rYQNX2HrjsR9uwjAmVo41tQRbBGP8g66XUn7uyZZvtp6s1WA2
KYj6MXrrwNw7fzwtLrmMBS4GbrrS3dDlPv9EAJ7wI+JqRdGnLNlUrVd/iSCWL+i2hXbKfL0pgyyz
vPhzOeut5oNlixRPTWOMsMG1jTBpsrnAJc/INmqe6LtxjDXpW02PkqQekLD7RZUPCNXA2CfooaSu
+ErhlAra2y79KK2Irkhg9H9VCYBm4HVpwbUSbdoFuV263/gZ6qNl9vK2No04DsXQDSVjVTRwPquJ
jaZT1LvekpKyQlgJZFNzUsRGL1qr2HqRhXmHW2r9tTVoROvq6jRovqKl1VmjLO22KwsraHgK50Xf
ERjIrCAWQYqsrvYLXodLaQ6Eevz6pT4si7jtGKauZ/+q7Hy5/XvCHE1h1du8GqZQNbJ6N3o+OUy1
ljpvXGvdiw4eMeUX8D3NOkQq++AR4xEyQ80u6i0U1zYsPD0KsfHNoNYwoq4dJQrx/HzrdN/7fz2/
KhI1m+zVFSGi7jsoIvoaiSfU7pRP2CnQQ1Mzz8LCbtfg8WHxLq0m93qGgqOA6xvxZRwOW/XBchKy
pJcZXUpqz9EXTHiWcTPb6fyu6bPK2pmV7JKtqeNwG7WRnTGYypd6M+GZP5/YXpvezAh1B19JUHFv
0kZGul+S7bCJvASvNIP+fAoUYUzkCNH86SFjWjT2TiFjVNFUjP3WGeM0wyhCU3GfZ/1nPuFg07IZ
3dSYT9psmh9UsxiYLdnVibnGWs4qUVhcxuw/KLzUJMkvg1dxLlioTH69cvbz02c31qMw4y3BgI8j
lgry+RtbNlItlLrLwDt4nEIRzE2Lvl+u0qXOCkQlVebramuUvENZIo+lrA0JYiaVL0uOLdWJugzV
o9EvKfw2oFK/Lwp8muZEOI4fNUN/00MdvlS1odl43dLJjalFtrbD8Yr7VAxGNqLmXuMbxnKuiqtf
f7wXvTfbEItljYIxIADyAJ5/vCTpDZn1bbqV5GEjThrMfglNQ2muotlTHLIiU68OMiXhnMhRzbXh
MNVeHtQT4rFN5ZoaSHVU/V0y/tczS/Xun//N3x+qeoZ4m8iDv/7zcnhsZd8+/nFxX3d/bPvy271M
q/K/1x/y85ue/4h/XqQPbdVVf8nDf/Xsm7jS998kvJf3z/6yKSEaztf9YzvfPNKTyv0F4sdq/Zf/
0y/+8bj/KR/m+vEffz5UPUZM/LSYX/7P7186+faPP9cJ8n89/fHfv/buvuDbgvu5uC//OOny+/Jb
d/h9j/ed/MefiuMd0fZiXUlhDZJPc//nH+Pj/kuudsTEB/CdLYFnzI705x8llrbJP/7U+C6wXSpH
dgpOofWQQir7/UsIHlkMqGvpq0lp+PPHb3j190vx91Pihnz/+x+ALlek1MjuH3++wB1WkgzcKYy2
1t+CnvT54iqnYSzLOsFPJc3kTtAFXOpF4k8LOh+tm+KtNLT0MzYy39xRj68cdSLHYulCtdEINMmG
iB2i8rBbnis/bmdh+HXq6ps1n/6qM4cp0AZx0tvD55w43geGTdqJPcFzfHLjX/sYh/POPdeHCROw
LXaSLwLaEmzE09ZgUL4YLMw4u3Xqufb1ZsQH356S/t08z7ukmaUe6ElN7STqyQiquBqOme2ll5UO
kpxrk33eKJNxqqoAV7VbTjCp86F/37pZfTMt9Uc1f8seYi9Ae7Z7odpaKQusA2OdVhygDrqbpU0M
eXXb4XKfbDSz/YC7zPS5MhtMZzzU64E91dV9NZvlTd2MtyRhqhdlTKxIWpSFEZhGKa4GtajvRLPk
s693XgRp3e5VP/aK8THBHvukTORnWGzGSaEmwz1UT50SYC7Ka+n2VaCoM0NWfLFOWvp8x/cSajq/
kvB/zbyst3OSflTtPIpD+DQRR8lsJZiDpaCN+wf5W7vKv90hnu0q/8O95//BXYXt4MnqXnetZ9vK
h77Nuj/YUv4I7tOHqnttg9n/iB87jHa00hFIhONY1k2UID93GEc/AjgmW4MlxuwVCO7nDqNrRxyX
kCSg/9EV7rnr33cYvkSBstprgEPAbGe89Bs7zIsWatWX06jBxWPEjH3Y8w1mRvcfJXJB/DRm8g7D
hNjX8MxeXQ8gNMv0r6EV9Z2hVW9MR140Jut1KQzWrW0tKw+qrWXGqbAGSNxy53Dc74z2RnRTE6Rq
Cc3ryQN6Zft50ZlwLeA1tmU2UdyXDl5hbmU/DMMcbzFlywKMBwBTkQW80f+sv/GzjWIvwAEeW0m+
lBYHHWHXmU5ha1yFgIhiI7ti3DqRlhHMYpX4rU3FuVJFG93ctd1YnPz6E76omDmfgGdWNByKHvXI
86dojX28uDnXntAObJzEPMdk5qJSeyz+21TbtLX5vcB4Vl88PZpeeYBg4YyTVlMH7OgPPq5hRUJW
KuyqMWrSICpVzBBcsRBcbiVvNLGv3FmGCCvYz4fDGeWggPS8pG5HRWEs3NXplR4xsPWWMj2hUcrO
lG7+YmXqGXhRfpxL+03s7ZXVwxvIC4cOG4z80O/NVjqc1BRL2dRD5QZJ7Sw7dW4MCsvEPS5GrQ0N
HSjaLed+m4rF8HWJaZDmjiAQGabIOt+kptYb9+S122+AVPObrZTFw+nHollJV1WGsjFNtKM2J0sA
IIP+NAUg//XieiF6WitcQn3A3BG8M7M/eH+0RoxpbqbJlslddVYNkfU1qdz8S0lC1y0uhwN+JaSD
qaI86bNzpSlUPCUR16WYhW6XQS7XmRa9yb7bI44HLxzIhgYcgBQfgu3hoi/UOpadydY1GX2KQtcp
sBpHjBWmNYkiiOVz90NODM07+jfYXfU4J0ERRfM7rzLGU8xulI+9TXquP5NfjYmeDYeDaqs513GA
nUvDiUJZxGHXuuZ5Gitfi4yiBMqaU/qEpuWEuY3We/QpnvbGhvUSXVoLDfAs3ma4Ry+4cpkDxo4V
nbJpEyfbWsPSnzmeQKPVVeqkBlGVqH9NUYXebFamKTRMGU0M3gfdR/tdO347JfNFMSkAivVQex+L
orPnsCFniwrGmKvNr1fICyLkPu8Q1Rnv5+qLeFgkTcCnMwTnaLNUURXKVvRNUJX0oYXVFmciqbSb
Dqu7is237C8WYbpXQu+ZXYg5UjJfawhPw0APVw3gZBlD+OokoFrOf5C6p0BIZCql+q4Zv8cKabxK
GzW5RrIbpb5STc5Zil3PVTp5+U2aWwFEQ2A50Pow6qW5a5JOP8Uj2LpJCdWi5O2m2a+02fPHpVxu
M2yLbwWo94M06aW1Hj+5X9+elzuIRxIRBzWyljUpnWP+KQhnDNZgxYYZbSIjHW7zelZ3tLW/jb+B
8q34PG0ttYR3eMrVkOOi1Yp+42HSFo76/FjVtvvGR3lZLnAR2K7shS7CDmvdlp7giUrVYPthgaRp
oy1DSyzOp1YnLSeGeRKmgxP7fT2S7NKWb9mNvHJlaPwUAxg4cga4B52QIEpkhk/vbQbLEPAV5yxI
4AX6BAIyf3Vux7hN7iBvO2984lfgi3WPQR1BBcEU9JCP3iZ2qiTC8DZGpRqVb0xudGcMbXevd4KR
rtdaCqxaVSEucERAruLUe1xNRQ3aK3ScSSbXqc+TTJ2/iS46b8aiC/VV1eZnJVOFSBfkcCeO8WFR
YvwS7bJMbpSsLB5skgYvjdoTV1OfRbtfL8mXR+rfGyemORhGsDifP8epNhryqVRvk9TesEX4572v
rQZ3IckG70z9FirQO0SIyc5TprcIYK/fUl44yI1EPzAkeH71DC8wxVRbb1Nldb+TrZkEkVK2QanU
zk5kzXCZK0Xl1/MYhYqoOGE1K9suuWpcFXo0b5rSvcscuh9CA8Fa9GXyGXmg6ahMGwhohKvajnpY
q/VjbGDK0BftfZ7ilih1401913rMPD+GIH0wBWCfdtzV5OP5h4mnSRuSwXE2Taw7NwvbiR+ZXnqW
FBJYGeMCeloApJNURmaYQ7M7mTDovYraLr779UN9QUUhdQcd2zqjXXHTFxYgU5kbRppVvCNt1nIg
9+390C+Q+4y+O3Hx0bjE9En1GxNcsekIPshm51wzWnnzxi+y7miH94QSGFn6OgB6sbw8nmY+dgm/
SNOeE75+siyWekKDnZ5ToUH3g2cBGBafz51iHht15+00UeVhnerWG+/vKyt9rzYCO1ljMw9Vfomh
R4VCYYeIojJu4yRzL2ze1LMO6UGYm7Gzc2LtHlX3fKY4XfOGuOSVrX8d7rNb0sMxND6oUSoYqWQ9
cHUk69EFrqXYBhfIwvf3+z9t+ROwb50C/HuwL6yKtEwfwPtuHuv+a54+PAX81u/93o7b7hGhs8DQ
kJ7hhq343A/Aj3acQCsmlzCpyMjgH/xsxwH8PJR4UDRw2MFOc0WJfgB+zhF8wlWNjTIXdJuX8jfa
cbhEB68ONHfGW7jK0VTRbhy6zdYKdP/ZyNFbS9hzZ6Jv1XmLmdq0bLMsFx90WOHjxjU7AsiXqBPD
tnNk2/h91+QsarXSQwO6TnXaWfnMP/TUYddrk2Rm3yfp/UKMnxEueWV8q4uoLsIMuLrw69rsb0uB
s15Asi1SEqowdBIc9215QlJRZYc43ri3aakRgAwc1c7BIA2chdLSXZECVnkRlM6sdH5md252UeZF
F8P6HxmaeL0TMaES5kxoegUnMijmzHiX6dK607AwqQOtpy33CV1WYCUvnVNvosoZHr3ecuAqKuX0
oVVTpzjOmAhO5HjY5oAopuhj0pW7uiGDJ1G/Jp4XfRNlkvckPkrdDAd9lO+R4OX2Ral1tRdkatVf
jB7T9lMhF1hLqM1d6RMVUhTg5wtq8g6uV+IXcTfDyIyl3m6l5qbFO8BpEkQ6r4/fFwIC+LGm5v1O
I3wapK3s26vBWuIxHOUi7jUEA4S82Hw35qfl1G0YHGBXZtiRoiMTIl4krCbZJ18SWaqXSmSrNRMY
t2IwYrrF8G6csbXZdenYfuwKa+gYQ5ZSGzYKNhfecYMx1wfdmzIzGFKvOMfOjyC0KJ2Kiwgzx/vR
ccWlk1nOV7ICzA4PijlTg6nqsbbRYrFGUPSzgBzoybu68TI3MGpXZbw0wbEJk0gxvi7OFGMkPInl
NvascfRHh7bb12yc5rdNQ0HvC2xs02BGwDQEba3XcPsNLNquhYMfjd8Ny2DtFgpG49SECquHI5G3
Q1ABq3P4WFp3o4gc5hnIWHRRW4NksFW3zqOb10v+bp2z3MgBZOxcmIOOxJ0s6SxcTGSwgUcCchG6
xQT6kEeOU5xVwGzjSam0bRMMOtZoocK7IcNOTnUc5ITCQPTWGpmCdzd4nqrNnChhX1iM+GriXaId
iQvmhWkXQgY0lQvPTSH7bjdhzlxQ2c3VEiRV1990GDD0KP2d8UErRixDbQXlhh+rsH3PS+k1n4Uu
SX9Hv722ZBITNd/RW9cKFDKlTnqz6/Sgt0fVCVvbGLRQaiW5U7RtyMHdNqveR+MSJX6D5SBhg/Ga
2zCTHeB+7i0lcjca5LrSt6ZM+Si7Nsn9zpqUuzYdxjFMC8e6c8dR/egNYxGR8q2XDk+8sExerajd
MKp14GJPzYMHFxjSs1BVJOkinRvegeGrU2bDFQ0lo8Z5gFWOT0lR/NUW1cC4LdMZo5Nuqr0fZfE4
R23b7yZ7mVcX4SzS/MHDwIPIdhOVCl1fkOcTRPQsibsHOdCMBWO+uOd1TOImsQ8Nr42TpNOHpM+s
d9Bq5tGfS6/RQgb/xdZZHXtI44KbuOmYGJwUOZ821KTUKefk1BdhVWeoF2DC1VWoWy30VkWTWQ31
nTaRqVuLXYVn5m3M9rN086aacueiVQeNxC7HwgPEmyDuBuWQTpO/oNE1zvTYUkPgC/WBMrO/L1sg
gY01Jl5O64le2Z/tpdd2E6TNW1OIsgv00tLeWyzC+p29ZioQQmj1YPFwT/xY0t0HrT7TseeIBWoa
JJYuvIJE6PxAOhYsPIWqhVYcx18x+DMvVJlZTCv7tU5thwyZDPpXtfHdSqnirTkQ4LF1eyN7yyrl
5alj0Fxht70GBxsMfJ8XsbYRS0o0OW6ipdY2kR55vtYWb0GkL/hWiCQxM8SWxmYgDPK9/hpP2ke9
VZOeRLiRcogV4bOGFDtQJS8D82BxkQi1DWxdRF8YDFln2lK6fWjKpd4+qQ1eAYTXT/O0PAU7wfAB
6BxIGLO8QzVS0kF0b2yj2dhVoZ26vRg+W7Xobpu0NCksfpYhr1zqsPykVSXSyTbgvJOCCIHu+Scm
mcXTOnqPTV71qLIhehDEnGkjTxmejKudt9AKvDAp9AZPVpX/BR1hBOrmPxXi4Th4NSn7+WhezG12
/f23R25y/fi0Mly/50dlqFH+4Vdlo2+HIQf392dlaGtHPEUmvau3Iq3J6gnzYxRsHwG6QFKkwgd3
4dv+VRlaR3TIQDEMfda6EuT4NypDfrFnaxb9hgk5cIUEuRCeRs8Xkk3N483G0IcQRz5Grb4g1pRp
OE4UB4n+Vle7/3FPX5H1chZQC3IfvBApmJ9fjqolqnDUkGEbmbYPAc+VzC688UuMNOt0Gbtm9FMI
V5NvxWTrVv1cr54KhnaiZotUfVtLVXI3nF7/3Or4+KdlpNwQbjzHHMSzea3TFRohhBZiN3A4VnfW
bLS0Yuje86hxdcTQ6ekyE86b57r+IbGKug6AWon5GHTpT4V6Ms/L1AW2Fck+RAABN9+ek9gvlrmG
mRQN2fWYJG7mG94grp8snVfe6j0x9PD2QIVikdBC8FDWBvjJRqYA4GiUi9weL2++lG1R39qjbWkb
W1GNQG8Q9DDYHpyKQ035wp9WmNrMGfwqFAnUyCKBq7NgL146k0qtmNmiRNNbxbcCwXfgZSlsMjyl
29kHpESNazUZamYx9IVPaaVtNKIevnXDIATqc88+HRsxn+SNsBpflvbxpEoLTNUW7pmaYgc1zoZy
TsI1NFM06I3vjHpe+kuhxdcGTfEngQfNEqWwU359p/a0qYM7RZ+FkQHIHZZkxsHwZlnavNYgHobq
tEB0G3KIkm4sCzwcXXcAehf1OR5pyg5E0Zdab/lLH29kwhBBTzX9rNSm6b0c1dWinMUzdD0WZpl6
p2RFvCvIs/57p/y3c60XIAor33Ogya4cRgw19lj3k0eL+8KI720u4ZxFAqaFGx0Pk/cpbSNQJhMy
vqVBDjQmNQnLFHZpsXjWDj/54Y0sgPUNO7hxzLwQ9BC9uUoWD5aYzC3qKiuW4eo2vaH4MwKamLcU
kS/oS/uP69o8At5h0M0DhEKIhjlJJmSYxchXO6udQndqtTCncwg6aUzH+MfbG+i+LgOtODrNOoF1
UGXHgZZHb00S9tnczz81iOSaHQW+DKKmHvw6VhGVDpLvDmhmZhBT5fVJbFR4HSdrFxIlY3GtGpGl
b8pC1vfolk+RG+pnfdaWl44ud8bgLuVW8NMTfxzK6GLs2+Z3Aw1Q7LM7EuEBbQhfmkNG2yQbSvpI
7cJltPUw99KLRStPJVX9ae9iGyD1/4vj+7J+LN/L9vFRQuc6ZGf9L+FeALA82V5enOHH96lMnx7f
+3//L6IFjoyUsIwDGbFbP09vxwShAezhHFvj3/YMjO+nt64eqaAtFL4IWnkT1tX/A9dxjxjjM92G
gAfPy0OZ8xun92EZyIENHov03cULjP/jt3t6Xixua2APmzibEjEiJ2eVVrs0c72Tak7NyI91r7pw
hkF5nIDgL+2phdv55E69cmStV3j6Yv39G1DfU38DEx8O0XXRZLjqtMSDl1W2bRsDZlJSahs9i94Y
TR9uXOuV4HRQ8upQ1l4QIaymVaJCHe1NoWlNqNYLbmagQW98npd3lOvASiZEhxC2FwmRiZsDdfWm
uVGGTL1sqxk1cVOtqh9BQ2Fi5pvL44Y2+p099dbHYar09I024iXrgsk4w1kG8KiPMFd7/lA9p2wc
IXRzM7dNt6ntzr7AJdrDS6oraI2tEm5r9JYVHwPgF08SrgeHKaNWIEl+hYPL6kW0epxaG6RgIvar
JE3UE8XMDYQjiV57G2/S2vhEttoIaOE1YACRaoGAeHVWXcb4VtzWizrO/pDl1nlZ2zlZ2IPd3Gep
9DBBqWKCJAUN9RkkwpboXLFkMwchxja+ZywT3ouMXdbo5jL2/HVgh50LyaYfVLcqpl1qTVDUWkek
5jckuAxv3Vop8WPRxug2MVLxiYclbpzcML+6WZMN25kTQR4XQjPzwIbYfhPPXvoFCMqyr6WV5MWt
mU05tqrW3IhjcgXtz7E1R+Y7I/eS/jYz5xyWtUAw5JaZpgfavv1WZTF8dPZNuTaZXv0u6nP9fWw7
tO3z2sEv+2YeiIDGnuadJr/aN/zl2vvbjdAejBUPUPfQQLWHCaI9ZLCYqiR+aw8lmNrgXLh7gMFy
uO1EOydEiPZoAqh03TwHkGBRGNtyD1SA3AFaDHsAQ9+DGUU1NkkoV4yjbEG3NvYe+qCHLghrdziJ
zX4mozmPeuuduyImMXGZtOc4U3n+tGIqzlikAFbEdj4Ue9CFgwsAhvJpVapqYqfuARrAC8Aamxel
3xHJ8qhAGHm/7GGdYRKI1vQV7Wm81Ez8mEDFFE4LeFAJMITQAYgoFyjUfbAsqmxzRZEigv+CRem0
41YZBzwU6Uiuc+kk515ne5/aeEgeR8xpOt9QVMY+jrsYn3I0hDui7uXOMRX3rGAGNZwJxTM/N4Df
V3pjVIChnW6elr2HP40DKnkxTYSf+MuiedcDws02tFO47L6GynkbZ1UKHKQ73Qar+8YOxlI1l2AA
YXk3aQlUBLOYSi306MBT39KV5A5mbHJd51mubFKz9nrSFVw7DXK8tzYujhDirkAJAIYbp1Tmp32f
gLDXKDPL08kU0XLuZZMowlovvJvU8Zo+SBREmUHVZcsOgEMZAn12LcwfotLICYVXliXsksqujmE1
xF/NYbbJVPByAQs2qgkek4M0/carxEPtVCsrXi7Yfa24aBXoha0Yl8IYZRTMJWTpTTZ11TthlnIK
0iJabsBzq88uiPZDLKvU8qdGia7nSriXSSYc29eIib1teoc1Lkate3Qqt7zyUtVUIUt04npONRlv
RKTmLZlnhei2rqVYd6aiFl9a7G/+An5WXN8jXPNLR0X8VYvxLmZz0RLK+bG0cSIxs0I9pku1ossh
b2fkzx6im0B14p7MwbyaNJ+9PHcDVUUJRtp7xnuiOcK7sgcrkaE+lDS2RWRkgVZiq+yDW1ZF0KWY
kahSGJlvu/QHYdbPkj83ioppvE515zMd1vRtqla1GeojI5cVFl8+N4qtJHhOyvLeiqup9PVEVoJg
8H6y2ciUNRpq0NEz98Jt9TBFNprAGGlnjZarww0FDl0eM4LvRBcYWYErou3WY7HrB6NOiIxQccoC
mc3V3VJPbe5L3h0ICbi2d8iGyoRtQE11NpfBne6nvlWcMKucWt2oEIYR4jsGJkzUDTFaQ9EaYwjb
W01OyTfIrKAehVECmrvlvRubxdXC6k2QOyS64RtttVzas1JqRIAM0YPX18Lc8rr1n/NYUT80CpAk
bwS+Zf6Emkj4raqPAmSp1uJQZ/TuglzOhhN6bZt5Ibar1oeiEtI5LitDtGFpu0N1OvaSlTllrX3b
gxQIv1ZLtyAgu8u0419XJy+RQXhsq7YejgcFF3r+54eaZrt9KmkJNxgaKzG2U9hmfTWToWOPWzLP
PuMYnvSTRhSU3aDyXYvDgq5Y24aNoH+jtjjEWrCmpglcYQ+iJglmPsBaXCROoi9za0NGp3Wdd9cV
TlanYsnrG9Phyf36s792NYSf8BoBCxEyHkCEWDQvlQ1LdJPmlXI1YnNMrJDibgcjN4FE5eOvL/fC
IhzWBR4ceHCutEYKp4PrtfiwtGxo5mZY4v46cdMywf6rd6YASsbS+5YojTYYE8GcUSizWt7q0kV0
BYovxYYRR5eHjWnXcyibDsi6LzuCnInGiAJlKOfxwkBzYIdNDjUzYOSXykf8o5PvKrH/DL2fDL0B
4Z483Bf90Ol9AQf9/llHtH7Hj47IPiKxClcHyCB4Vuxhy+/iFocxOORdMs+hcxGstMI2PxBN94jW
FswBRS0AyB4H/dETOUcAEWt3BXYOWoBR7G/0RKT8HFaypChByYZgxzieLuvgpddlJnuv1sR20dSG
UdqorwZ1JrOTkfeSyrMq6xWT8LSbCm1bzzyqbIYQf+th9nNYuJAE1QFSJvxG0k6xkTMnv0+WiOlz
4pxL1TIK9IO2WDaTwQSqh1N17KR5j9SsH+bb0vOWCNdEpJ/B3A3Zx1o6cblBzXKaRElxM+fCqING
Ovbs27GLuGS08skEYoR1G+TRNHOoNE4abxYY9pFPOoJxR96uuiKbpnGeR3r1qcmBI7s6svkFdSO6
dPOqHHwqKxNIy+49sWusTrvqRrXwjhOjmO5sV8krDleJwVeDwr8IimY0FYoiSiWfouldRQzWxHhb
mx5jzZuol5piutWEqx5PWpYXgbpo2Ql/Be9jo9c+xlmjf3XWGbaPVU563+s2JpGNnsVaYMWWnm5k
r09ioy29eof+3vyILxEJfSN771cnbZozcxwtZ5Mig60DtSbTyJdkaggyVVzlA4nTZE+kFZnqNOEm
o1gxE5a29AkPp0ON/al2Og47pM8mAJ+udrrfaFBxfUdqVRwwVVS+eJNA5xqRWWZu42VwN62BCVGF
C2LpFzgCfNILI3mIwKNdv7Lr6FIfKy31I1S+iHoXT37R6GoNZnm6y9oB41vOhzETn3BB8wIklu4Q
plomKNYqaU1M45T0S2sqdYa81+rMIKXjfByafkoDeNdYbQ5pK7ZdZ6WfBj3CP9+OGd8rhG3b/hTp
Y7k1ZVaQDaR4YxQMUdIm26gfzGu7M6Zil8hkPDVnE4MzLrBMbznCv+jomSmtXkogCoaJmOLglBJV
Z6v83HRr6Um5SXmIFLemvpUc1W8cUS+bbdiPq0ECMavsG4fahpxwp7ilVttCErxSnEXABhkJG7Fa
ZQPNaz0J0uG85o9XmlDHv5HQ/+z0T3f6dTL476dXF/ethODU9Bz2f2sjVwEkARo/N3tbPQIPWCdX
wC6wlFZS5ffNnvEVwBhnPdGroFCokf612ZtHKzYP3wiHAKBmDo8fe715xFbPl1Z2/d7e6nf2+j3N
7in8tEos12BTF6IUx85hYmbe9WolqoTEJyK1Eh/FQXQs5pIsdps5zgfEFOaJQeQLFi4GprdxP360
l858LOwkuq8V5xinu6EM9Vp4hW9OevNRM5Rd2dbV1ZBNyntTdu75AmrxIV2tc51R5LteHwFjsrr8
Qjqh+qEa0/6xq63rOHYa2yfeZAgnNAxnggiUy66wotNEsfBCq1oHFcfcwYBtqwiltScxAhlc7Ztd
9NYnXpD2ah4MqnwGUO/jWsenepKFlfhLasj3Qil1xmJ1/hfsIo8tfNYkAmucj+80uttviyjYxkfe
0mt4Rz1WLrXMfX0y0ejoMDgHv7Lcws/lYFVbY+jckxy2OuTxePlk21DeVY6Qiwr84UtUNKgB2xEh
pOoRAdTPDrSdDMH5SeVl+jfE+vGuybyt6NWrOhq1W7vs6m9kN8o7Q6HP9I1YVY8dvfQC9JN0QXmN
uoHytzmBzpHDFVUW89QdErJD56kf/STJVu7dz5X8CjLJGnuGTIL2U4awaskIZtZxGLhRZotmgiSV
oWUTdZwyZD1RZ8UN91f5rU3k/wsIfeXk/7z9L0rGiwqh8WPb3svnGwnf9GMOrh9pJtMN9BZYjjJ/
4nn92Ej0I0RAHuR7xkW4Vq2JOj+qRvsIKgUDG1onlP6rRujHRmIfMbamvOM/kqsHYep3NpIX0hhK
WQ2oFT0lxGIcWNaj6sl4bnDHjkaQ6qe3je5WDPXyOcmmXW/mWMAU5qidjqRtXBeNXT1Oy2Rfpcoy
nZLWq5yCm/Wf7TjTCfHO+jMd9u8JmoL8BvVZ/t0w47fW2/96qexqzfTv19r7e1Ttf5ylUv4tmH33
OKTd02VH4sTTZcdoYuXRMjiAl7Oi6f9adjhuaZrNCnJYX6vFwo9lB/t2FeGrjH0QaCN/+de6o1lh
fovYHPr1vv35nXX3Qm2GPJYDDP4H5vyI8g8Nf0SdzgCssYqBhRQXZJhkN0ZpqHNYOLF+JaYs3yVu
lZxaVarFG8OqBiYRXYQwbXRQb/ujIqfCZwt+qODhblXq9LsUCL2C22XN73Sptf+HvfPYjSRL9/ur
DLSSFlEIbxbSIkz6pCeryE2gbHjv443uc+jF9AtW1TSZZJO3BFxAgBqY7unpGvJkRpzznc/8DVWJ
PFfIz2iZsE/H8sEM+vHLYgJVujmqNQ5CAfV3ZAze63e8GALz5UiHGaQgq8PjPRVSwiWa+DuMsxto
evQZzqL0Y5R04RADh2FuIDDXB4EqbQW8Sq4tM7OkZRIQfZqrfovaLTSzf4L1awoWgIneOkC3dRd0
n6dnR2b5iV+RWlM+0L+hfgcmQJWPZM6/j4xmfmACx8TzJWJJUJahJ/j2RY+FkIxJwr/PjKCoHxbJ
VHgsv36p/ieH5nmFsoihIKqBcjVbFKE1JKiex+pCb3tVHQTZm7NcvG9SrVlBR6luWnEM/0yn/dda
DMQge/C1ADM8X2sSaTZHVQL7GV8ON/H16KJnhLZSALivu0DorpO46BytDmf7yTt5N3/5tTJrggWy
8IM4dbE0R6XKejlSPPy4CnI39DnKP9TN/bWIwvdDO1r8mcI/vfYy1KQU5hwKdZ553Zijnfv9MXkX
oLl0XP5K018uc/LGpL5oQE+xzFD30VmXB6Y9MM+9QSQ+oab2GR3Bt1QnG5B9YQPe+hjN0yUursE7
Q+RHC8CXn+Sx+0o2Qq/q+fscUmkIzYH3OTjQid3GKY50GNa9o60l/i7RoVxJDsW3kzqta14Ojulk
X+hx7xTb2L7He+TyeeW5/PVplj9/knXkuRjpqpAqHlLChVtp2gGY9J85PgEl4RZDKgnXb7QAqb1O
BruqOg2Dj/Sqp8ulthKAzZ2VUaOg6T4Wmz/bs1xggPtob2PDizTC44Xw5PvQYgsyuaUvBjNdoskE
FSJs2/fARQC7T54b6xggL7g4aaYrHMvnz01k8FUKMeugSxz79K6mcN7IoAUbKBqhn6/VvgvDdRkx
DFYo12ZbxsGifGgDZAdwZgUl3G8pbcFeaQDbUb4xQ79ci342JpdJX1WBinaUqJ5rKaQXJ1KQI3Nq
K6TDJqqNpDkTXJ9mX+PmzBSkKVIdmkOpF5fdotpGd3oSGfvGTMIdA+aNecwmnsw2TqBvJrhRMHE1
LjNL4yacg9hOK5ERopBUhtNYwSithtxAPnkwu+nWGFoEe+u+Uk13VIUWzOPy93WZRA2NvXos42tF
zksnr4eKYZ9ZVYXlCti33/lV5/vnndIF1rqjkpaht2q9YMtCJMRfs5yBs90NpXQ/Z8jyc/ZKMfEC
X4NfKGSlcGdKWBW7odWMbh3kTbxu6Z5Cp8wQrFuB6w5lR8xqdd0IBhYBYxwKsOGlTFopY2PCNQh9
5dMYSkMEdD9q4SemGSNRfNuO6cw00kmK1vymFmMpnWOiy0DVQrNfpiT2i5RPI0Wdp3WicIzI1ar1
YDb95A16an6zxJjG69qwRnMfCBPf1zKmxl8JCm4QTDHb9LMSK1rn1VmPozN6ezJSWWlTzXZZV7mX
MZkSnNIPpAu5liPf1vXJvKjyJr9oB8W4rKVE/6JxRgroBm16ZfWhRGlN65SCO1FKhCmYevcwoqbm
B73IunM1LYKRtBB+YD2p4XCTkJaOIPuHGbGwkA6GHUoVuoF9KadfuT/11B5gjdxHjFsZR4ZyeJMF
EI1tblH1q+AH0RnzOUTuObBBZYdlOBleaSxourYN0ns81cA8dsrIWIuxTvkj0evpWNHn/BoEZXMR
Msiv7CEagxqiaNefD0BpP06pSIBl1B+cR4rCHBNuhnnZQI1mZJg3SA8ZkdBfj31bfRuQxSi3kz/Q
smzwEFLtlMnnx7ka/dhlXlb0tgmVKLRVCeHatoyYn46V2R46pY9Sp9eb/lLulLS2C2UazpRAoQOq
9lF3XcsJGOOAfu0tIEFrW3d6ndlyauhw9BEk4V4QaetG6MYkjhD14uUEKYsOb1yXvhMFOWDNeSZ9
RP+szM9lDIRnDHoNYSMKKZNbtYsU2DSJpHyj+diL+8LKxKOgmvODXCqVtGabmedD1ecxD7MdaOEb
qfigW7mRwJKIjNJmRKBeWejx0QlG5eRHgZ/053ae6JMgRByLNk8/Ps/9crplS6XfwiCUUhcPcMhQ
IX40FXhkSzrDxZ3HFKs+SgXEEMlWgRHnTmVBfcOICWiPr2U0/RmqtZ+m3syOZYuwsRuxY66yfCx7
Z07q7HuuhGZp14yr2beTCV4imsSSeyuvYDGpzC/3gK3hF5lqnC4GphxuWyvKKnElOVcyT02MeUEU
DU3mdHLXpXbUpiBEJIzsukUdq3hQ6MQTBSStvwDf8OiGY1bfRVHo6KYpchTYkyCNB20ZYR6ipGob
JKyHaFph6D2jE1gFluoNGvN/r9Lpttt5r8loXJYchMsSEXMQPl0xNZswKyvflYtGM3d+U2IDPIPu
6m1mGaK6Vueqng8SY+07a84YocxB1F+HjSqG67xRREjdUU8vrgLDlXphEdfzsQzi/mIWQlm2JVQ3
aLPlzbkWdHHJ1KUxxg36HDX5Yom6tQMOB7yPOE0VIpt1OioblfE5L0xsMewOdLVsnJnYx262Quu6
B7IDnzES1MrJxVzEHR2xRsJgrQuCDdNj7NeyFaDVoiJUPeDXAm7EHgJgAd5odgnqmdXMDQT7UBTR
FdBz0W67Eh1KMzEwwE0isas2SWsONyrkOntqwnS40usyEp0QSKqyn2WeM9JJCDpyEYSpucG2hSQN
0JR2McpDXTolcBbNA/ydDQ4aNlXlSgUffgXWQRb2UgeTyc7iop/dyiCixlJd3pJgBqpnhn1/Rpte
0L0giVPTo8mqlm6BJJDopa3YoSggRVYIf62VsDsWY10+aElh1l4RaGnuFGLIDKMsIKjd6IkkYilH
Ov1RG6vR2GDmNFpXCKzzwIScHu0qRJNxdPqQtqHN+dIKh5PToSrHvd1vgdIgT9IVVBu21kkUuGC4
4iNhNbZssy71rTrJxQaJlvlaMkqgCxa6MdcpkgmtXftyTtI4VbWrdaUF7nsMNZDVkpzW8QFY+PAD
vUgjdessrhZGF0BFG1xvA2YoqtVml0pWqLpL2Clt/Cyw4ZmADX8M+Z7nENX0T22bl9NBCIWmIJIJ
JXOlmIFchWUAYTAyWiCQfqL+tCT4p+fzZOYApvNJqvmiv3hTM6b49vnbo0LaTfHlc1A8K1+Xn/7d
aBSpUQGKLmML2oInE4uFb71MnJAAX5QE/ur4SB/wP6b/SA+SfPIRzfu700hhq+KotkhaLBQvOpd/
MJ5+nvIDXKWkQ8qGX0RPipz8JOVnmhKMFWkoMiNDt+6RKPOGcWzdJ0/nleLx0XbmrzoHCQwF6fGF
HbGYogLIOKlz6iGSBH1MwE7gyXHDdRiOXtr0hAGTK/s+CVWC1xQJle6KUzxK3owUJEzcdhzPJy0n
qs9ol0O4KcUenvECJVlNUQeHWdHhuzahKI+HUlG78wxd3dSbTXP8omZ+S58Uovg6GLP2jkkL0wPu
H1Fz+wp3JgeL8eZ+1sr6op4AKO0bffbBkcLSuUyjToZvnnZ1iwSuNdUwIoSM1AhbCG3rp0gWbmOj
6i9ipUlxNu7L8ayHt4w0B6MIAWQsB9+pfDU/ZDmDaTvOc665AtoruCzyDkRUqAR+DMZQBY4co3mJ
emp0FyGSHwNS1Lu7it7t4EBSimpqinw6dKkRK9upqdWtHCeQAgauOlvP5H72ACBXA7E97RPyIFoj
TpFAmHaIjdMCFetku2cCcZPN5iy4BTIOZyH6VY1dDRooQezREjuZU3+lEBcD2x9V33TUNjVJfCpg
YQ61sXwGDFn+kgQm8LVMH81vb2+Tk82oL3LXyBbQSAelLmqnqtdJNrayMdWCo8wUE804yzTgwm71
9iqnKKyfy9DDoN5GRgSI8fNybcp9s7UwrQcNkQ/bJDKuml6S3QK9+L0JEM6JfN/fI9XRORzb+ECC
+R6omnbWk0qb88A3heyi0blFUZe/P/8IQVwCsqWocQwUzo7pWCubqIlke1bDEg1t+BZvf+fnFerP
9QgyrMpRXJSFnq/Xqgo8ejEmW8uY0KuQYN20bRInzw1p/fZSj/TWZ2ediLbIA6JAwTaDUPh8raoM
/agxY1CcbR4J60qOmk/C1OsywAihbW1FybXZFYpYA+CoNRcFw7nvA9IXyUoBinIACReazpgX/XnV
87nXPqgHy1ZJ4x2SY9qwDAmryC05PqYzQf7yRsBleyaUyWWYW8YxZrh59vit/rn0nl56b0/n7Rpe
ShP+6y6qg+hVyWFe+F/3nvpBplPPrIKAbyyeNv9u2+qM4+kiwsOSkbWDlEJ/7vekw/xgYAoMEwx+
NrP8BSH5+94DzAWnhJuU3iADdjRD/uDeOzmA9IOYBqjAxZDUexyePN+k01zXJYLkFoJ45KsqBFMn
b3RIh+sunX68fSJODt/jWqaBLic+CvSHTp0+xCad077BZ7DNNVTVgyD29ErE4CZs7t5eSV7u0Sdn
7+dSRLaF0ANBaOmVP+3gQV9AHSTia81D6OSKte/NuzwbB1ea1GSV1RAdxr7f6okv4PdRfpqM0Z19
8SKMguIhU370wRXwshgiXia6AJca1L05sIkMp5uyLXyPr7OE2tPPS3a0QJeZhr3AoAJJzuh4SZbb
TUpkz01FF3QAGW8MFDCl5GOgh9ys9/ZTepSie7YqaDx2GONVbMRg6yvPn1KKPVvaTZnlljH3pFkV
l0HV/0hlK72ElHQcfMyusAwpjmEkjM6oSJ466daxV/E2JzdzqzJ2o8i8DEFGOexlR2l62hjVsezv
RiEZVpEkTXB2dQ34rgFgKQNDbQbWw6TpdpqUxfVQ65dj34xeqwoKcXFWge2ZoacZ0TrRIF36GUg7
qfQnp66hlWZBuShEpB+b5XYc++jw9iN5ZTYGaEpZiDaP0JkFPPN04wCuCAbEt+Homx39NQPzBWVK
vsFoimwYFkgXNMGnrIURIqHvJvrWLkVEHEWdQH/n/pCWp3/ydtD65K1YaEIu6MznH2UqEgMZfwwJ
RCsCnbZIyU0lYoYxztqYxsQIa6VoukWym4QS4PqmbTHioFOuVR+HXq/fEbd6ESkQcHjycYwTILGl
doWR9EtTb8HQof4SuL1SW4h/3tXD/B4G7SQFIirJj2N/+OiIrpMnPP/y9McyLjrLdKsK8WtraHsv
KPX+nRPwqK90+oxRaiAyo1MOMmUJWU8641SUEw3Nns5sCv23H9sHZRzpDkfdMRPQewni2V08uncl
Hiq2L2m7CTFzl2TTCLVNo6c0AwqjWetjdlXS74X60G9IJr4hEtQgknLsUsk/zoMYOILSrfxc7qnJ
o7WgCjoNqQYT1v6M2WrvVKF1W2vSOamouoelhVVrQ5OiCnBBtqKy8KAI0LfM2jNpck2asNsqyDLX
DxHMywQDjcmQdtLY1I6R+p8FMf6W5MN9EIjVwUzhX9MKgeorkr5bhJQkuu2jYrZNvYJtXjRooYZx
6CX4sTpWn79L9H1tLyOJAOAHCx90E05SzXBMq0FPUsvFDmPyICYVcbC0NrVi02rCTdiHxV7CkWkF
qV+wDaTNTRnfZ82kX5m857O7JHkvXjoit6jVaXTIlmv36Us3rBKqg++brgGRzVYaqOiZWIi2+NUa
7LIZGrsMW/HnkPtvmeavLoo2HGRMZpYArZ8vKs4DmgYQj9w8uOjb1kK/oG9tta6Oc1QjKAxSld12
/38RzrASoOJUmZswWXu+aj5AkaVTxvWuddvGIoKbE5kkExC76AXLEZruAdckwe4L42HC/Xqf9doG
U97wna//yHk9fejgBciEABKBNzqJZn6rzUXJyMMN6kF1pkzsHV9EdCiEz+aIVVg6MyNupwrGeufX
8ehWTWt6siGclWQlO1MnU6ZHPo51vHn7IWkvLl9iDfuSURxFCPn6SaxJgLsCiibWWNm9YlTpeTqd
TQnY6UFfwa7AjccSy3WhKltotLPuT0f6fEQLjUlInFFCJAF3lCSibyDTNS1K677JFA2CGX4+sXIV
yTXet01srUcLcQcBI03HyHVHMTvb7+MjVuamV2bC/RhNbmBh7KMnn3URzSRhYndgK5oM8QbUMda6
QpA7XRHRIBeq0h708DN1pIgf+rRqCmk+GMF5ZeRYyGRAlfOg2Qsi5thDJsROyoMOgjF2qcgNN5pR
R5eq9DJK1Hemua/dFAY13RJVSfNOh/NaWOGM6RumO8QW0xiw4sGiJ9JGt5Es1z9D+D8FybOChPz1
75FXt9dv1iL87O8enPoBDQNkbQEWPPbZntQi2gITURcMyaOPydK5+6sWAWyFCToDccxPqNf/qkUM
0H74ptAxW9KlBZPyB7XIizt/iVN0Aei5ECOBDz4PVmS48hDAx3UtaMJyNK0n03/nwl/u82dR6GSJ
k/qfUImT48ASuGse5RL+cil4em9dP3n+Fz9/4VO5/Bcn4HEZGpaICOMgeQoSaWkPBS1zbNfHKbhQ
swOWeC4uZXfEsO3bS73Q0FgqOBqkoPXprGKucBJYLQ2iv8gEzDX7fh9K7R62J7MBpM38aY07FGPy
fl+gxaiGyS7KprN2UjdToGyWp2sN05oZwztf/8Vdt3ykBQVKRUn4sZTnL1JCdDAt5hFSYiiQFqWb
cAiQwer2wfJiEZYM0vFnX+I/f72eLHkSw1U5mODRoyCcicHHfGJZ2qE4IDt5F+OnFdjaaL1TK7y2
XZ9+y2WvPckdWzPRtZqpq1tCFYqhcoZq8s7V9MiJOt2vFOaLaplhKhAmn68RGxM2BEHLy/WLi1nM
MaVVNwJr0Q8/6pl67PVu37QxM/riQlTV99Z/rY5GAHxR3edWwnDs+fq1qnVyktS+q/cPpVqfz23m
Tk26SXLrYPrRDr7fLtasq8FKN1Vm3oZN+85l8qiofPoIAHSCE6VPsrAann8EC8/cQOkz350y3Dbm
+F6uswMTdxsY2m2O2zTG1kyHB49J9g7JVqx05GhnhqnbSb6Xw9YOYMjQxNyyFQ64uu0TC9C7mGz6
cmCaVVy8fSCX8/by8/LOlvSSY3nyyqq6xGgtLHhlk35sG+5dIfBUmR7qYF0LTbOnOXLMxebL28u+
FtkoYRadO+pF/ZRXmvkGB27I2Y358MWqs4uy6L1aD6/eXuYxGTr9esgbU5AiH8i1cLIjlMCU/Lql
iZPAsUjKi1w1Gyhyile2xUqMIc726g7vgZWYCIclxMAD8axJOMiTdRjy9LLM5zUoFVuIZnc0gks9
GbwMBEcrAB9QcIYSp3FtxsFKKNKNVVbnDBVdxAwQW82QlVJ2WL95LI7r0frt7wba/ZV3R3lCWw0L
DGDGJ+9uDk0zEVrDcnPJugmN7EIe+z1ToaPe+G7q6y4TJOzr8MWdF+SMXgZ2m3ymJbCYNO9iRcWg
ILofRwQcMAAoadEO43nF9hsFFYAA2uu+5vTAohhQDp5RZxsQRauUrnc46Jt5jq+mmn1ZFzasR8xp
kQeUprVspJuRwnGEKxM0wRpHSFszKSR5kmIUO75MZEV+V2qGL0aD3GKlbWqeaMC/D63hTKuqcz97
qIyRUUezjTGnmWRh1Y3h1TSoSFxZs4v+G3aHfewkQXawjN7zG82xqvh+NAPUlzRbzYoLTvmhmwLH
gCwTjKnb6uk9Nl77zDC/DYoAeW5cVxFaIWG8m0d5J/i57aOFQIt8sximaGL9GYjxLorziz4KMkcI
63NaYkczmNa9Hq61AXXXJkUZzr+ereqzUJJxl/V4Jg8cW9W8y6ToykAzJ6pSzS3n5KafcOuu8/Qi
ttQN5HpPCEKvC9pz0xTwJ4m+mUidcRmtiyDy0rKH0yh/jGLeqG7excu9ACICkVKvNRzs5D1trSnH
pEa7jOCxBJJC/xHybJe4uzxrnMyYDHlq9UBftXTwiXdKRfs2BuomX3wtuPY2hl5eSXF2qP3UzWbj
WhiGfRoJqzoXDsvvYt6/Dubm3ErCnRH6XtOmh7EPdhmYMtvQpjWMzBssAL0+CHeL9F6CZmwmzLe+
oh11jY0nzFvMJY5t0EFQTA+lNa5z2TrESMFVgnW5RB0hEteBpBzNNFzL+qI5oG2CBCmPLrwactp0
mA3kDv2uL1MmrGKzX/6y0W7h2mwY6aXWNZL+txh5eGNbjwRMNsggZYe4EtclqJ8MkEQmNdsGDQ7R
V500DndCO6zyJN7pWuANCH0oBdjNZnJLv92mvWbTKHKblgdr6Nso6K58RnxmVZ+j4eoV6uQqU+oG
VebmAz8TsAmB2TmMk7/igprYhYiWklxvu0bdLa8aQIYd4XSSmMKd0LfbQR08qUo2YtA7abWITwsr
NRhXGC6YNgg+5Ji6bYsvMcnxLplmfIX8xz3Q6txkavBjQs+jkn0vDWfXkINrHQMVNeV24WLV5RtT
6pxCineaNHgBj7VeXs1SRdXRfQORSs0YPLJP+izbaJJ/m8njOxHqtSAPkJu2hQjUEgXK53fhXFfg
7FoZj1KzPjfgOAc5ZBhNfufafyEasOSUFMNUxWSweLycpDaxr6ZlBRvHHazkB8BNuwYCFqTFRapN
biOpO8AYmy4HXjkVnVcJ+QXa05+WO1XU/I8h3FvUpLMrJDw+GpSvCBI58Ti5b4frlw3Sx0+Jqxgw
PRLt0/Y1jOQwz3yT5p00aXTJAXdO1vx10NRNLCu7kf8WLGkn6d2XGVUZ8E5rIwbuFBTvdStfto2X
j4Kp92OiBND2JEmRtXRIlZR5wzSEV9iZ36j5/KVLpnVLj043qH6Vdp8P1WfAKE5lECxUwXv7cby6
N558hJOke+wzIWvoIruaMp4ZFfjVsEAzrzFu3l7ntc0BL0fFeAZdX/bIySbs0yoS5FZZZivpfSmq
R90QPMq6TTtbj2ck733PMCZa5bFTKeGnqT5XLWGlEIUsv94KYr+qLetQ1NEu6zi2YfdOq/q1tJn7
m1kKUw2Lfzh5Fnow4Q9VL+OUAjb2hAN2TeDBUyzGHVZP+5VU+14nWLdCQAsq43p7+xm9Uv8t4rAa
fA1mK0A+np9TTG+VsBpFC6uYh7EJPdOXv0bkQWn+Xvn3SqnFFBB4NzhC0rLTxiooPiC7KWricrzN
OsDksezGdBlLeVorpUpE/ol6+ttCS17K/dMElyVxQIB8zDd8TKKe1D2pDpy2jViyVEnEuDg6jeFR
jTo7iW4tyaBXK/zT+MOl6qTPtOoUUJL+kGyWHYGmkaNWNNIVjJPVHkVNeaNN6UbX0wPimjvk2LdN
G3yi8YWnvLjust6rht6L9cwd+Zls7D2DLKgOgqOpZ4csEu5onl0v/uBx1ZxL2FT3pgUUkssv1HZt
3YNN1VCyjHZNhoVaHV+i6W8bNDorPabrmT9Mo3EnptWh5kMvP9+O6JTRD29LZYPp2A7SFkrqnYeY
904Yw09LNtaxXt50e60KvTJtt30eHMc4xtygPVcn3+vJAifotBJ28CZl9nJK0H/gPqzPRSKmlaqb
JVkCb+R0SfApUAVanFQsbbxDo/VHbyYbhVpZ7carypovuhxJ/gQHCL0kRYyarUQevGRaBpdt2/fc
bunGDwXghsKVmQRrTQrW3HaIEoxfVbndz8F4tsTvqVZ3vvwQVf7VXKYeGe++sVDG9xHVWFIRvzcP
Shxs0/Goh/mD1AVrH+3/qvDvxIYUXDcPtCEcTKedJRv159ZpSnaBFV0GZJ8VWa9RBGQ11mEyQCfX
4W5ArW55huCXz8UsuLKYAEiytV5+LppJDLlRxVFDelU5ChZ/DcL1UEU/Rp5fEXf7zLyp+4lKDxC/
1a1aMXIiLnw5YRTjQw3ATAal56vZsLy6JX9KwfyK03pJZNTYujNVmqEwDY6NMGKRa9z61CO+1Z4b
+XTWR/1eBbZpxLxT9lpgwSZIsoOmj2dadj4b8VVck3Q3D4DHHBydLpaekemTVmnDWiqV3ZD123IK
dwq3UKvCZ4+Sy3mKnKAY9jnFaaEllzkFa2zVpivUPDZ+OETLdzeX4fXSC1n2iI6Zb0CY6gfCE3tw
uWIzq9lORoJxzrxWxYz9OniW2m51omvrsz9NCBH1vK5DzVneTS10KMrpjhEK10bBAxIoO/Guw0Fg
I9VkcsMNR/r27WD38vJb0APLmBKJGGZ1LyaDkhh3fHcmg4FwvdQDstrtZ7LKZRvksbqJkuDawEkx
Uqd145MGKtY7ZemLgMtHAMOE2JGGWCtQ/OcBtxArsRaVkTkHmm593jopSly+lm6m7Bdb8Y0AuETv
ZyXw0ozRDUVGTRT41On3lXILzCzqVa6qxTthtmDTTC3q/k14ZYgL/pc0HoG0S+QFPOB167iS7qpw
fMBJ46qcqkfY9s4vhUMfDisKGfwFhy+6GjnmGOiOWlByEhukmKtp6snUUTY7xEm062e8TlpzSXOW
h0uRxkRp3UW4k0wUBQyJTXlYDzq8N5pdM6peqGmNa72c1sOA7igS3xvf7/aofuwKQzkWibLTFPpH
RnRF/XHVcHSw0jqzdHYUblx22A42IoUk/5N6LNIgBwCv201mzE4XBh9jc8bQWZ/Pcmk6G9qlAk2J
UYrcjvaYEwXn7KDW+nFow0+5El0KSXHR1hlcitH3ao2ioiRedplBjGWvMhGZZP+qlvxrMdHtfBA8
4vDjt2/xi0hz4VrgskUgL7zq5AAYlZhuVLX9ItTh92nUFTsxlY2elxem3m17jq9AK6IJhKskThgf
9f51oWuOpPAGgko4ZEnwsVWoCKkc8z7HhKbqAeTPuyDK1kMU73xk81qNog6X011IsSbn1MBFvwIl
MTpNEFxVrbgiIisJd11rHgTZuk5Yk5bZpeS3K3FOD5Wo7JDrOJrU06lgQY6kTgZMreQq6j2Tyzbb
TRT7is4Rpc7otH7VluGujIdVUgdXS5g1SuNWGtANbzunrxkxqaXgPv5yK94wH0psNFscA+UZrUo3
rcylONcbveEPOsBtkD+u4ZgtV3Ds0N7/Zuht4HamtpVCJtBtWIG1Z4hooxXLqOYH8MrSbrAYtFU/
3EG12iTNeKaYk4tLEcDP/HOSmNdR3SHJuSBFko3RFoel8I4JyjOFVCm2X8I6NSEsCbWdCPO0Y9B+
CefsDvmaq0Y2ryqCs2d1GQHLzC6Cxr9dSuwwRiF+NCJHqDFnJKLJI5NzPfFgBXl6yk1Z4LQ34HRU
UlsXgof/5VakTsb240GPKOPJt8GLRwiNNLMtzv6+kJQdLf8dNJYb7FggQM3jWWIgolEYBgP7Skm5
2+N7K+/DlYLOY8eIZL/c9HUevJM7vxI5INuSMzNpJXs67dW3tLegnGGAYVoD2REPk4tXX44g8NiE
7sTbkfnlclAMaVFzoGl8UqE8j4qwGGFBtfmCbuj2S34SUjWbef552enlOLyz3CsXAZx+cGmLbSz4
tEe0xZPMcALrBthsMNyCoJ9SYNcR2ifJLK7p2TioMT2IU3g9mMkhCjOAnp0zWr/E+v8L5oE3RcZ/
3tTW/ltJh+XjfC3KqaYN0zb/6/GXBN+LBSD/7H+QrUXtdNl9X/jgTZe2v8djy//zP/uHvyaBN1P5
/X/+NwQD8vZVdvnSGf/7ISHUqM9R/f0ZPH/5id+jQfMDoo640C7UzV86cL8FGWCXLyM+1OVwhHqu
Hid/QDGOrSyyu366k/8bpoi/GmP1ZacjAobe4R/B8184VOgkGLQkUBOC4MJiJ53ZYpJjzH4zyS0x
WvwY6kimjS1wl4V8BvgoGdHStbTZseq0ugPsL17Xqupvm0g395rFqFwV50/+oHZOXSVm54jAt/B7
FyV8WEKwGR4UZOhBmhKuml4YAIrPnTfnYkvqnOi3XRegTTfUo3WfpLl5BJ2kfxeiIE4R6TSr7TjK
MeCExOS2m3R9NZlo1k1dFq4WzT4If8Xg3xuNNF8/eYevDBpPy7/lsdANQkcH0ieiGCcnvE6DGTU2
WXKbvvLpbSqFm+Y99CpMb9wR8e9tM2MFlQlatn5c+b/gnJ333+u2q7//CyX75l8Yq3373EZFfnrw
/p88UjQO/v5IOThqfv38nPGyVMN/HalF4WgR+WQcA+GF0/b7SFkfUELkXy855C947+9pO0dq2Z8M
4oH+42NJKvsb+Ssh18BkHHtyALuYVvzZtH1pgjxNY0HFMtNHoQdMEjj8U5m3CUFgIUQ+z5VkWfiG
uEd4ltRDW+77shY3SY87HP5t+apE5tfJZ/F+NuV4D1jTAPQ3V/6MP1jl4sAtAUJseuUygtrizBL2
7bYKlTd0oOzV14HU1ysMZizUeePC2Egwl9MNYragbJFd3s60izSvMAuqlizyegiazM3CaJ/U0D4r
xkT3plrVFWOKoTE8saFUM8OFHSgBzoQZwv099B2S8zFtn5C6lFbE2Prd7sm7feWonZYYy1GjxuFh
LLr+PLPnl2m3OC5DRZRdoUt3zNgHB5DlnRiVqDL3Q/mPCt73UwsnpAievILlRvx10519zrjpfgoK
2Z/Bz/7v/0i/Z9PTu+vxZ38fNPkDvXBaUvRfddxwFzm63wdNRvEOEBJBFmUCVVmMIn4fNOPDgswA
QP8Te78gXn4fNGPRyYOlBqeS2MpB/RNYy8uR6XL8JRl4GR8CKO8JcrbBRdEQOiyKJxEeYx9POBq1
QsQ/3SpVvhYDeV21xncLRpgeZalNdw0v+HrcGR0WSK0c3fgHszatlTpZn4ZYNtzcUrb5hHFn3LV3
LbRLJ8mKo0UpaQgJ+7EVcqfv/c6NZ8CetST0a2M0Ksz/xtqbkKvci3OyA/z+7c8vhf8fZNeW7J34
8PdXw8+9+1PH8V//fVV/zr9+/x9P9++v3/DXDibeL+0TRB4ft95fO1j5gFLTEnlAE0AiWaRTfu9g
crZFu/dRTVcHbsft/3sH42eC+LqJ3QkpHSKv5p/sYE7Cs5uCzI4RC/guNrGucSk9D33JmDTtKKJz
O82SvCmqTHVCZRapYaPRfvKYXomyL6cLrMWRRMWLORcOSyeJnqLhYTDGluLGzTxsUPnP6iZxZZiR
jlKMTjAYEwz2IHZqdAHcsqX3MqYrs+aT0JJX1+2PCFfGTZvMOGyqOE+JUeiqdX4wElFbvf1hHz0/
nl6hPJil60TzSUXFhWvh+YORzdbg4lMQrCmMuyCZ4ab3ZgqnOTwWYInRCUBTsTRvMd0QXKPaiHjp
/h/2zqM5jiSJ0r8o11KL45YCUCiQBJuguqShKVJrnb9+v0D3NKsCOZXWnOuazWFsYEOviPTw8HB/
/t5NPKL4mTUuo9SK0W/LLoGTxXD/TKLqg8OLaVu2SOY6lWBz74yd7sYV51iBTT4xDiN1z5sgdI68
/EamISngwsjv7uI3etvk25z5iMBFF3WY+YesrIgOmh4fXTW+r+14Z0TR99D13xsVHWMf4LVb+UfL
L6z9/48DS28u8QL+70Hg/3ZNK6Tmn88Pvvi//HXqmTH5P8yDoX71i3r7r2uLy4K7SZztX+x4f595
hf8PokbgLelsOYwuiPbb34deMQ2mxkB6OxaXF+AcYsV/3pt/Hz2eqv+10Hn5thAwGMibUViGFgC4
KN3gS+cOssJpvXDQT87bPN9AGx+N2+FzATtd8pe7/FdL4pXy6xi9tiQdI3TG4MGwev2UuNoGngpA
ZfCwzDTb39TVvWL+u/bca3tSPBu1OVARJtFPrfN2U7l3fbrzx78pIf/rosQ/Ii+KkQeQ7hTFHUbK
L7evNM3YUmCDPdFL3cXpVz37VqPOEhbGSsgUu/PKkMCbgbWENlGOzhkxY5z6QD/lkMdWUbkl/GyT
cnfmun97xzmkdcEKdS+TFz1NVVEmuFxO2oMOLLLCPAXoVnxoJ7/cpoh07+DvMW6vmxKOJS0IUzxp
AbNR1pchZg4Q/zxIa/NUDbq7dZwUoJgZ+iuKewvfRyi4E8AF0drLO+scvtkXeklX1TBPtOWhQuqt
D10whJCRuOXD1DdrdF8inXy1KoqrgBgZ5zLJRy83sHcDVKd11zxB0wV9ipI52VMBpzmqg0w7IUfD
pB70LxZUbJAB9OoxSYL6uavhvuJ68RprHwwW7BwKfDLQ+FATfu7ioQwOmtXCGMTzJP6AzPgM3leN
f4YVXAM71FT6L6ja6N27fhq827hMEgsmJv644oRSy/3lTAnEr5i4dEiqX2DKZ7W/rhlUM5g7E31y
lcaUVr0xkyjYhYoATs3OdvSVt/DafQUKNB/TBuX4qnaNFUiuNNL+8ivI/4mnKtNcNl/3cpPhia/s
Fi2gk24oGsVjdYPs+UPsTtGmmeIDwxB7i5wh99Q7IAFrR35pEyC44IjA6Cbk6USgO9sECGtUvzVm
62Qy3Lg1gnJ6zKEYqpt5b7a0VqPY3FEQqOhWxneJUhtvLWe0Vx6qC7+CmgK5JDeBwILKg+ctz3Se
EJ110rWk+mx3uX9LgvgF9dDklgkM2u6pmjygM9UhhN6We82PNFgGUuXuX55jkA+Cl5I5EMgFoDS4
3I3S8BpjQMv63k4m+2bynPGP2QKifd3K62+OGTJcQhPtP+ZNRJ3jbNMpfTdGo3fKfR3sHH8+jk75
3aPnACUG03lxyJiM5sa4W/QQ/HHd9qtIJUyDM4acmKK38wKVODM9Floy1FCn3bvasdaoQ9graItX
QerSwIsy7ZmBaQ5qNdEH5V7XH7Pp2NfbzrtTrZVQKELPRcCFYkLUES0qvBR4PSnnLlJH67zG8+7b
HvIuLbL+MJX6ENV6vItjP7lFDCPcX9+5hYVdmJR8o3HrOoP0x7t33qbVF01/cpOnxni6buRVyJXW
JXkGsuIB/VPbuw/UrwO6UNrdkD5eN7GwDvor8AQDkmfz5F6waiCPpJhReFKUeRsHaPmC9B6Dxx6M
8HVLC752YUn6SEMT55o+h+EJWPsBzngav+On6yYW/AAT9PJF3gf8WSz2zNsqt9fHrIrD01B24U0/
V3fgSJp9Htj3CZRqD00I9cx1k0ur4rKne6BRGgFweGmyT6eurcoWk0F9U03Dl9p2VgD5ayYkV6Mc
OFVFhYma8uDGcJDtK621lPJVCmtBfcnPJwYJUJQrGdFmpMRKvwtPHFQ/6I+uwvQSnIC4Qe7du9Uf
rWvsrm/dkusBv6Lqj2r36+5ehyIOAgKYDPQHakjC65ThMaINf93O4v79siO7uFZ6MVipITzZSX0D
5XrPkztbe/e/emyI/SOvZMxMEBLLiFM19evI6jGivbVzsMCbbkrfUiq7QRtBQX7m+pIWv9aZNcnR
swTaPfg+w1MWZDd6lx21Wv2ehdOmoPDgU1erm3JrDc5K0Hu5eaVAe7FKKQfUJrtXEh+7dfherdqb
xoPZrqLXj6i7/rmvwDIHFqOkgEmQ0cuS+zD9EYS3WQO9ovJ1qB+y6NvQm3BntA/BAPdlASwOPgsv
uWkM62Ys0LF2gWEot0E9/UakO/9C4gueBYdWdSo3S9XwVA50tcgp2MLdCGuDlT1f/zpLYejckpRF
DVZrdxZA2lPYPdZq+aaaw+9B/SmIQn2jdM32ujWJK4ScUbge7Q8QjRBz0QK9XFjvdcrgzEZ4YqAX
uMttU/z0mq+IoW7mqfti9O4HJFKPY/VZgV/T2vjpI6SJm7AGjzbDB5Ez8fJox9PWgKnCdQ6w0q14
68I1dvEDpZ334y5Ew88j8hepd1BJMN90CJJDXzStXctLZ10M7QnNL5U3pXQwInW0tbLTwlNaIA7Z
Mam5QXU3W0kMlyLXuRVpx+FACpkHHzkG0XPTQTSifGUo8Zjp2crOLS6Hho1N8smDQM7H47SxEh7H
4Yl5Ibg00dBaowNf+jbMpf5tgZrJpfNEajxDns1SWiXdJB48bvXj7+QxkL7bMAQBrEQ2TPoqXdHC
0xPN4cnXHoPJuAXuBp1EufLsXlwKsrU6s9vA6OQ2RRGVuVGCKjwJ11f6j+X8dShX3iaLNuiKUhMR
8o/yaLhuF6odxXbIqMqDPxvbpLmJEU69fqJfP4A40ZTK/7Ei7ZdhzKywCqPTqMPqmbWmvmvsILyb
fcqjUaw/2Eb5uYwGMFzWF6tps31g1OPKr1iKYuc/QnLy0QoM39RZKrJBCjS4JsMBY2RsognokQtU
Wi2GtSLNok3A2bAZUGqg6XTpjT7ss1XS8QnvsqmH02GER9Pcmvrb6f31LV48wWeG9EtDFiqcde+I
kNR3G8V4tqgLcUnN07Cyi2uGpBQ+Fq+WHhrwU+H90fYljOCgG42jW5b76yta9ExUcKDWEq1CeX6S
u43BcAopp1x5CmJnX09PSrSWACyuBhIQWjaC906eC4BJ0RhqJY4gGP/pQICSxG88N92Z7SrdxmLk
cykSw5Ap2pzSBxq7XHHqJopOvWFvwOTu3OymGh7yP5OQ8kd+i/xnvKFFouaHBrScsvLZFnYTok+6
N3S1QLvJ/FvJkMaRM4qFek+t8RTy/loLJUvv/gsbkmvoNd340cIGXP03ZMHO0Z6ifXloGSaYquZG
Sb9DKbDiJgv7Cn8ZsZjmsEvVQQotnQOvb2QFEdPPw2NcWTv0WsKVW2tx80S/T0d3iVEv6U7xafsq
DLxFJ0TAad88KUayr/1qJe9ZXMmZFSlWdLYStyMdvFMIwVJHcxheoN8wQRUKAhIYCvBD8RPOUsYC
SAlDMG10mt2HLq8PQW+vWFg4UDxUqa7TiAMdZks+AAN8GrR5E51q9WOkP8CJ/j7UHww1XSksLn0S
QgPDMGLWhhN8uZLI8KF/riz82f5hZu+V4amF7PR6BFp4lNBs+WVDOrKoibtanJrRyQzn7hgkkGl3
hVkyUVses9L5FHvwOqpu9TjEydrza2190j4iP14paFlGp8Z95/UfY+tL6/28vjxpXO8lz75Yn+QN
sxtpI1SD0Yl5E82+sW7RWZ2hF2dSzQD9UW2g4DQRnePp5YCCuG59yVHON1dswJkrtroxdOFgRKcE
8tkpZ0rlU5SpGy/59ht2BI4SxTSWTN/9wo5Zdm6ihhZJ1Gd7fGZsyaw+qOr73zBCowdyODIMuuSX
RorRtGNTXIoGVN7JTbTVHBSkfmfHzoxIO2bnmkKT3+FCnAArW00E+TnCIU2dGNtoNNc0VxY/ELOc
wHV4hUHGdLkmJzGVrNIJrE6ICHBQ7uz2mFZMHOhrrrCQJNEh8Jhf1F+KTlJ4HU2z6mqHe6MG/ElG
rcfD1o66nTlCxr46irgUZs+tSZFDm3z0PmKszfXO+STg8HX6qME7b27C5r6LjU05Pg0F4deB6R0y
f1iKr3vLYlyhi6YCKITtTC5NoVaQ+JpDjITasGAQ1bG33TS4m1pFzIQhSR+hE5gF6ikZbgq/bFac
dTG0nJmXQotX6VqLmCzHnkEZkFAbX3laLcNK0PO/ggtku6JdDTHFCwHr+fmes9BV1K4WARqZFAXG
XEbExoc4+xwJ/sD6ExMUxR1Z0Y5+2sqjRpxpqaqDHB3zntCG0/kRkozntjvVpigWdtHp41Q0m5A5
nLQPoZ2+h/3/YDi/8U67MCdO0lkoK2AtyFIwZSd1TDeW85jWP+b443WfWfpo50uSHi/MIo6OPmKj
7I9F8Rx1j5O1smtLx/DchBQpXSUMq6oXJnam/pDrjJHfutOPRltx/8U80RSwdSo8QGtNab98X+uZ
XcH/mxA+DZRDiuB9UCLt1ynfu7A8qfnsb/P+rk2SFVKiZdMI4OIVIguSTZcMhWuFuNKzMjDu7BkS
UW+AVzTSSnRy1BSCSb+qb6jvaSejboYbO8uClX1evHd519AJBA2GCJq00bGSRpWqqaxffyzsqTgk
HeSSvfE9i+oHgw9gQCchyoZGibSEctMPd1GurrSYFh3q7EdINT21rSFTNsfoVGkPHhNMavO42ixb
PIdwGaO+Ll4+cqHatZqkT9uCBAqloC2IY/vOslF479LZukvKztzU03SvWqW5cukvurJJVgivuEvG
Lt3H9gA5Sp9iuC1T9aj15k2safPWze1+5wSWu4uqcVqpoS1/VpiZeIQQ1ZGqvAwDHXQycdpVhHVL
eeiqp6S/1Q3G0NqDpuw86pGd+xHRi32kpcyMqvv+y/UQsXSxvQiRv8gmANa7tD9AodnZvXilxP6D
05pw5ugrR3fRaYTW+d8mJKdx48i264Enilp8nMtqO6sPhl2t5DmLXvPLiFz2qkM0E5wQI4hrfSY7
jZM/RqcDoBc99tG3NF3xlaU8B+cUDBuWAXhQyj5mFO3ryStZU3acpwkO3yPV5jBbuXUXXRIBVbQx
wBfR07v8Or3G3KZv45KjO22AcUGw/zW18p0WrZ+7xSUJ7DXQTVE3lDxRS+N6SkdsxaO7jSJ92xY/
4R8AmLgWyhYdQnD363wwQrp00LwhLduyIZQXabMZ/e/hdNC7g2vdI9iwRcMauTUPhVqoWOwtPLob
O+8Pw/T9uuOv/Qjx97P7N28RNYs0Dl4cP4c1XPzRcY7+vG5j0SmpEokiAAC8FzbVMxuZW4YqEI7o
BI35xnJvx1jbhtW7IDw45cGfV6wtr+iXNclZAj8RSk+80xE1r2r4hBsNCtzH60tajBdnS5JTitxM
YVrl27U6ekX+1wBtp+sW1jZNikiOAbypaNg0GCZa+32Q+fswnA8pw7rex3oOVqKTRGn7d855tiIp
PHWjE9cjWmSnHpEHfXybCHWT5m0R3YlWUBcdy7FINpb6Pmb6ikHrXVi0mwCPTNYgPyt7KweVxNaG
OMpYeSioCJ1H309W9nbRRaCYB2YDwIq61KXTI+uG4nw6ESWj7mfTOfPdbFuf89EoVnKmxWByZkg6
XdVQWWNqs6lj8qxlyTZFbCpEvc9HYfm6u6xZkrweGjsTjByW8hkmEL040roB5rDLi+frhha/ztmS
JM9n4LYrjXYgYMyBYKz6kUSMM123sfZ9JN+f4J4q6g4bs/OUhQbMJH9qSbb/34xIDg9GGF4bhPhO
Lh8l8X+COFhN4pa/CsSJjKSJ95z0/dXYbDJzxNEyLb0Z8pkR8p+TOp7aaMXRlnfslyHp8xtBHkIi
xo45lX2fGT/cyd0rEL9d37LFe9gVjIzQ2aOkbVyem7IdHGZXSb7HwHJAcRnOBuR3gQyhtUenVLt3
A22NjWp5Zb9sSme1gGu9ZyYkojnzrGrTHo8rUbu5vrDFYAvKEYizGG+SA0KpBiEv+5lXRfEzSY2N
3d+a0Y9eZS7jMObq3XVrS0uCNPwF+o4QmOwVcOJ0sTd61PrDXL2pCsWEryYebhqoX1ZMvTRh5Oc8
DUS0xSjfMfgsVWyaLqk7E0wkkKT5toH+2+XSStJ9ExY3RXnjtQfxiBySZp/ASePMj5bT/dF2UE2o
LcqXarKZIdK4vv6lU2GZoMlBZQElt6Tjrbv97BXQAJ6iaNyRymn5z7xVNmO3v25nKVTBAg2siOYp
eEbpUAzxVLajm8KTCvNE8JMm2PV/f8lrzv99KRTGoU/lScniU5GD7LE3hobaVvCpnJjL5oLMk911
e4svcLDdwDMhYBf0sZfnL0TvtZpbsSBvqA7MfpuHOYEqJB4ZRQ1KVIeb1Au2lZ14mxJ1tM+TB0b3
+o9Ycl6BbwMaRtnRduWwCflBYdksWgs+6oG6pRWm2B+v21j6cPDNMhvL8D5hRvz9LGFM8rlrZ72I
TyiVPDW89jfAw8rfCGaEZIbQxIQy2OJLI1VUTVMx5fGpanKEWtSw36qggXZ9WX5ryp7L2mMC+PrC
ljyGlqwNJSsVdagELm1SF64ntZji06Q+BM1Tb6UIFH/R/GybZQ+TV6wsUXwL+fA7ArnNVBdDXfLU
RpR69ChCiILd2PlYoljafYn12zGHZsV/p5XveH+ueMeiRRgDYTYAQspT7XKBhaFGqZLa8QlBP3Ie
Jot5t0zttjADSqYOVDXj58pyD9e39UXp7HKhKDEw+cDEAb1MmlqXZhurzMpwDGhUfHMOZrqrsnst
3XZ/+j+o0Iza1htP1XSD7h6TCH1ynG0kDIC3BKvl+Neeyw/hTYfyAhgssNSXP2QATJiWQRWePIT9
1J2WrzjQQmkYAy90zCxWQJwvDUyhWkFmDE4yGXhyoHA83yq1/w4VBJDUT8P4Y0Kme2BmzlD8N1Nn
r3jUawfGPJ1JIf3BFKc8klCVDpomcxOeuGs2QVJvBjryPYr27b41v9BXXLH3OuNgBIw8gvgtZigt
ablw9+R1DvPEqXJQ8Ou/Ngyo98O31D6EWbxyLS3ZguAd0BDdcDG7erm1aalkYREAAzHgnNCzP+YP
ijMDhd7ATH7dX1/HUNTENZChwNIAQMkQKK8LnTApSAAU82cSk0SlRy2JVlzl9VE0gZ8KPgQdXTZi
9eVyMo2p7DmjFNRGtEeyp2qEWP15sp+V/If+yRtWXsQLnoE5eCEE1lr0lS/N1fDDWg0UM6digEZE
UXaG/8n0D3py5xYeCdX361u4dBAu7OmX9hQQKRGqutFJs9ND6WvbvrTu0tC5cbX+owFuOBh/zu1X
5S6N2s1aRWOhXik299dqpc2tQ3cc3ImyCTq9t447CgnQg++UR3gZ48R/8Dpr35TurT+0B10tdiXE
V7wBVk7HQkLAzxANImaVkMF4NVym+hARisqK7Y13eqtvTfXrFH+c0uimSZutYXyZumDTG2t354ID
c/w90NoUM8krpUTEz1Qt8IqUMAeDuAvHIC0c+txrLrxQlABGD9hRDCRQX5R9mFpqBJsmaPd5+q7e
hOoOhfptYobb0NTgjds8WXf2zYxIFSLZzQrv6kI4YECc4jtqWnTiZHVNESAqFAGoWjnfNLh50vhD
XcNr8C6Ov634sogs0vV1YUrKqVynM11lwFQ1PMfTj8J6E2XFxg7eQzNo2lC3HYri04pNcT6u2JSr
LObsaCXNFM5r0myaNwiARcV97N+Mf7b1+xAecf5jelTQblYMLy2WFhJVF4qePLKlKzLwa7Z75OiE
6cnsf6jVc/KjQW4vgCDebT+YbnCA/Hd/3apIrOTVIthE0iUmJHkMXEYLv9Dqbhp5H0MZIQq7EC0z
kDtvEfO+builanvNkpS7ukkz64Goo2Vzt2WKUWk+5cjC8+QyPGZmt4WSbif1PizDd7qe3YTee38a
/zXAByymwCkxicI5fQkbZ/nz2PhzrIrV9oqibWtlgC3PASBiG3GxXVnvUijgTQJpAPAKvFja2clv
5jDTpohRWvTKjfY2Ld8GsAw6t5VpJhto7jWT6VrH3yEAuBddQj1NTmE872vdf7r+YxauPNb967dI
e2/rfWx0BX25nJJhmXsb33tOnHqDWPZm7rJNHEbb1er22gaIv59ttsdYlnjOE4O15MkrEYrKnYM7
/PiNpaH/KaiqeQDK29yUtsUQicdxnbXb2r0xOm+HcCOsEPWP2N3NprGNO/X2utGFbJanEe0dJr9I
NeWObwHFvK2GGrWXlDGJHj3pbWYY3cottnQ2z61Il4lewD5aQfFw0pX0pg312656NBCuXsUBLBrS
CNxCqBaRdvH3sy+VjVbf+Z2Ce1BI2wPnQwfNcn6aHMCD1gTuSpa3uHsky9BbMQNEvefSXDtb7lAV
JlNUEwiZ+RF2+d3177O4IDF5SHpsMfEhuV7SNSApFWJ4VsFiZT1oaoFkxHG1uriUZ+iiG/YfQ9LO
dZOSz6MwpIXWyclggg11SPD7O7oEO63p7U00jwfVi79Rdvjyvy1Sco/RsIK6FfewPd/GMxSz78oi
3mjBtOKGi58LmRtKUjRpTVmOwC2ZFfShzDuRT20Z1jGyeX99JQspMrMVTCKKx5OQPLh0CCOth5RR
ESYf9HxHk9QnU7a1z2kbHUrazc6/E1gQLR0G8wWtPag6aDnkx7iRVgn/M5MDcbuf0KefIZJZ2TTh
YfJtd25CcowJzpeYMc7oNLXv437cNUG60ae1UfRFPz9biOQChpWrOmzizFX+LFiC4zwyzjGXz9c/
j/hXrq1FSkxKkl0YB1jLqEPzmlb7arxPxjdj3G3LeMUV1lYkuULm5TSEgZWfurJ5cOPpWIQ/xuqT
Htfvry9q0RA8KoJRGtHMl2fUWczrEqXXYBgntVSnnVl91CaIw1XYFOuVRGDRE84MSXkAMK7aCsRz
s9FKcnNNvAA966ufo99zfUmL34n5VGBQnpgUFQf5bEl1VmpenvCd4AXYToif0CX80Ma01cwi/Hnd
1uKRPbMlVn1mSwM4Os4xuBDHbOa3KFKpN9nkvm0d7UcN0zTqRdOftjoXN9fNLn41WG9gwyRhZeRA
MtvomRmijHly1LbYOwGzIkXu/5HD0b2pwnhcOcWLoU8opsNtKjA/0iqbWZ3MysJc6lBrtYqEy54Z
wxWfX/IQKtfoesEDoPNfLhc1137plGX6F9SPM9waj+tRfM2IdLCixM16V6BsEu3YWuiXIo5UrPGD
LO2XGJyg0kcJh8TociV+WYHN96h1NI5R/aH1FXyOSlysPEAXejcmoN5fZqTPEged2U75yK3recVt
DrkzWLv0a1rH2SFNPbRPWzi3odnv9qPX2XtfT9Rd7yvhLoetc9/PCSSwqW3AUhl5JL8z8gm2vTq6
IvIYOW6e/0zJWcdAt/8CAdX6trAHUAPtfgwgqkBFxTWPnX9veMmW1167WuNa/tqCvh7KT0bEpB3S
kNP2vIiOVrNn0NqdDvnT9YO4FGuo1P1jQFqbYUFkE81UmUh47oEYuvvazPeO1WeUd0JI4aOVk7+Y
aon81NUI2qLSe+lbw0TLLpjIhq2y9PZlpxS7bFDhzc+HZJ/oNSyiHbK5ucujDpW68kttFWtV5sVt
JRKQ8SE/QFS4/A1pPNhd6OvcTtpXZie9uN6EyZ/Xd3YpsgoiSx2SbQj5LOkM5QFMILqf0AR0dqp+
rIxmp/DyRxSyeA6alfb4S/XxlY+eWZN2VfMKW80NYk+kqwfH36rTRKY8PdIE2vdteVDqr5kxkZR1
6KQ1d9eXuhguLLhcqMbCbQB59MUl4mlRGeYmMSnvb2p3O/5O+OZb/fPvS4vze7jKEWEhcfEz+G/R
24vWkmMRNl/t35kJySOUcVYmZ+CGMCuY/PXooGv3zdTdxugmGh8t6ArXktfFk3dmUfz97OZtrSFW
jJlFxea3dFTcjRci65JAHzWFP2LtcP0TLXr8mTXpbspURXeHGW+MAS/PiLiJS6ML6t8ozHCnw8Oq
UZXhaF0uytfcXo1fpheS5yr+E9GU35kI4dagKAxpPRMS8Glc2uBiSLp6ImTN4Y4W3Af4FKvmw7jG
OrF4pHgpAQgXZWASh0s7HTCKNFQpdKVo2rRFsY2zD7MNYLe1NylSOa4xQKcQUqKIupspc9eKw0uf
jEIe3VuDwG+q0ifT7MqMioHXvKX/TEE60UTpMH3dLxaiFP86n0qokdJKlRZpGFmk5gVG6p6WmtFs
yu4mjeGxLBT0gIvNkK/EioWDhkHeaqBRuAHkJAnYyOT4Gl1pIHDb2I/fmugExjo0gpP30bKiY6ce
W2etbSuOr3S8QboylS+YUaGqkyJUrdh11dlVfKo9ane2rXxoouQBVXZ/l6tO+u+fCgQrIO0AQuEt
kVlRCzMZU3NMXnAZKS3KUnsY3JU67EL4uLChX3qnFecMAfhxfGppUE6mf0ygWg3Hh6H7WEfu7je8
RPQpYEujGSJ3Kf2BHM4I+viESIzo42ftprLM8KD7anpA6PFZqQIYwUf7x3W7C0cAPO0vu9Jna003
nV2ljE9KuzWDB9V9btYIRZZMsCzkkgWF0quXSMEbS/XSIT55A0IBPnJI+WM/rkChxe+U3Q+CUAYO
aKowMSeto7H7TvUCjDg6KJ0fhbM2Qb7k3wwXMPCKhjHs2tIxHrXGYkDSiU8iS4SiITrYIDBz//31
77HkdOdmpFuyMXKfhxvohyiFviY96O6dfhvV2c6MP1+3tBSXzi1JtyNlt8qoJxbkTAelr/NNqqqf
R6ui2ach77pPjX8/0mhCD/drC6Vwi8TjUKqqGZ8M79lyHmzI7atww6DN/7YwER/Prn3PmdqGbDE+
BdqdOcCcpBQnUexJPiZVvUnLeiXeLvr3r2XJrZK4N6zW8Q38e6ZL6/jNthEcj1328/q6lq5L9o9G
IoNLlONkIN6cWF6SKz7ImByElpN90Q39Th3qN3HRfqv6Q6/+qH9YISXBuVDXiF0W3QVkAxhU6NAA
HVzuau33tY9OE0g1dI+cpsx3tpYzho/iR+kwrDbD4fTt+oLXTEr1IIi2fJRIMDlo2tu0IxdBlEqL
YfJomjsUWfdhUPxGzBf4jf+sUgoj8HXmZY9c1SmxETIO7eBQZ0axKQZN2dRhepsNfbJictF9yObE
Qx0uG7mvWM4QxtYCRKyn+442e0x5srFXGgmLRpjBFsNREMvJykej0pQMqtCGMbtnMJth97Tatlz8
Wjw7xXAShEm2dLrTEq2qXuXFFw36NpkYLlP/9BGjVoA16re6v5IBLJ+GM3vSMU+UIszzCntlFD8G
Fcps5dGdH7To0OvNXvX1TWbcJSiyrr2vF/fyl2F5rM5TKhUiB4OCtXaXm8wo2u6e5v+7686/bAVo
obgyOW/Sdrpt5jfRaIO9oR7uFMc6raGeurluZOnWhKpRFZNKXJ3y4Dz0fU7UZhiJLe2U1Ol9b/rP
100srUMA6ii2QnsCg/Zl3LD1cKDqgokEjPyUP5uIzK4BhxZtQKDETAG/+FWzOofXvbOiiIy3PSpM
+mVTvYmpvl9fyVIGAN74Hyva5UrcoIerxg6I8/VjbszIgMMslx0txVq5UF5GBeVk5tySFGvtMfVh
G2+5KMMAfeDUyjYjQLLbtgvHfR2V9S4wWudRVWBUrMzMfhfr6WMzDF+cwQk3SoDIYaEF0aY03WIX
TlGF8Fs3b8YQndC0dj+5dsCYfcFkfWME3l0VR8z3RSh4O2PbnVqg+1B38hDqg2aNZWX5UwkdYMis
geNJT0u/NKCiof58mpE6dNJ2T+YeOWuX1Qt66NUOMl7L+1WoB8lEZ4Y/8x4LgDlb6QG489Ezpi2q
p2IOxN6jnfWkp3/opkA9g/KqH0M7/qjF1ba33xn5n10couWMVBTSj+pd5go91YOqPwWKvrXyfZu+
QUye/qEdHa572FK5FrlO4EIAFgFDyK+ALBYyEiHZuF3ex0P2GPWge+fizgrjnTrNJzR4H9oMjHhe
hd6mD6FRLrqbqmnQ7ot2umMcp0hHt3FSV6Lt4mc7+2HSKU4MOy4bC8i23Y3bMS43aAeb/u315a8Z
EX8/T9yEzEVqgNluUgQPP1bjj9xdqZ4sBjwmk0FrC7oieWCyqqYKf6nJDcf3MeLDqroS7haDxJkB
aQ1hUzWTEmFgSHdQn+Jeuv5HEny8vlNLrwRkXf9ZhvgVZztVxH2RNzGP7dG9y/vjMB7hdEjfxO2K
Qy7d6ed2pDdCrbkezkQg0q03jrIbQV9DCForHn2D73jg9VUtFa7BA0MMAOyIAyB/nW52kT2o8DJS
IUOft4PD/OyYAXh63zS7uNbueeT3ytqDQWQKr4LFmVnpmxW+ohXzQMEERWAXGkuThHZTzkgyh86m
MbytPWqbTqvWsPWLX/HMrvQVoyFyU7RkCPP+WxXkEwvTGIizEG0mo76+t4u2mLAWQzyCnFG6vKaG
SZPJ4kv2zjFtE3+TaEzlp/1t40cUfNfof8WWvdrSM3PSDRY7VtSbNQ7qBc/0lSAaeCqyx+tLWswA
GYSA2hBsJ1oPUgbo1ZlpFSOzCbo/2lsNkdjZ3Wrzs8/EdQaLS9DeIIT+EdLcvI6frhtf3s9/bMv3
WD5XGYLm2B7Sd/7U3LZmswUJtCndH170O9Wus4Xq0scLe6UuSoeZD3RLQ54laXHTAZt9zJM5+w1c
LhodcCmJiSc6rdKjy9TCoi4GClH3pVVtdbSSXXVc6aUsbt6ZDek2mTvYBbNBI9CrCDi37nbKnu06
3g3Q0tPuu/6lFl3xzJj4+1ms5DhMBUTa8Slzyk+aEu19y/muevbuupnl4MX0M5wqsAyornSa7a4K
2rBmJK006s1kpW9L37ovs2NfFHdKMr8p82PpbbM/V8yKb//qpCGFZVuCQhQ4w+Xyxk7NnWzGbOU3
6Mw626x8gmOr7T+MKHQayGUbtABvZkSer1tevErpElBg5l3JONmlYYUEBjU1Mjldy5ytE43j3eCr
zc3/ZkVanq8x51zrwgp8tVvFKaednxC+rltZ9BGQIIImFe0CuZMI6rNLx5qLx4GzVsgwQzY9r/Ti
xfd/9aHObEh+aFZMN2QjjxQjDnVRm7e2c6pyyU3hdmQm6X9ckuSOLXU2225YkuEf3eFZ2yXJ2sjr
8oog0qLTTHXXFsf87GQl3WiFxoQJFTkT46cFUVn7Ic7/Vlb9r8JBS44mCvHg6ehpO67kaJNtOtEw
cJek7QxU4W4Kzf2///znFiQn04PYSHS94bXgoIEL4sF/W1Wr2c3yOoRCGhgZuJel60qJRiVVBq77
ujkyiTwGOzdOdrR2dyavsWk7pg9adquo9SEP3mf5m9yvV3xiKe4y4kZzCBpSiHLELzz7YFMy96i8
8MFMHBwGe/jHOnPf2dYuj+zdbCVPv7GvZ/Zkl0+91kOAnHsrc++YXd8aXfmgFNPKu2FplIbRPcNk
ShnOIXpel+uqgjRKs5GHQ9eXu9p58IZpU1ZHimowAfYQKYbuJuP9ZuQ7ZYSe/AMycr+z0l+/QPLR
KFbLPp/4BW7+sautw5x5Wzde4+Rd9KCzdUp+WiRRMiItzyvMOkTOxlVX7mXxPeQQdb6P0t1vlHMN
zEDsY/2G6X/uyEHJV3xweQ1g0qDNsChySD7Y671iJS1PXNc3/gwD292GpTb/1uf4ZURyvBhWhtwX
g7kUhKJKP7rWt9bPV9xuebd+GZEibGI1uTHMIseNyls/cHflqN2uIs4XrbygxKBnhA9BPNHOzqzb
V3HhquR+hV3B+tFBodf0kFvOipIdrjvxYnhgqF4IdwBflwWQSw2B9yDGVKjZe+ezMiHfWNxaQ7A3
f2vvAFzhzEKeT6b0TcPCoqw1ix61ikjjVwE7b7KVovfS/SRQXf8xIh1Kw2wtLi8yP0+P7I02D6jN
DZNzMMwshxvMWEPkLu4fmqAQ++pAn2QGsMhxa+TAVFzbVpCiTdt4ywRNeFC0pEai1qRlEg3ZSmVm
aXDZYFL6H6vStWKGWTm3Ne2nuamPejNvbU29mTSorYp8P/fenTP1O/3Z7D3EMr3vTIe8cazgZMfv
5iQ+GsqjQCsJRpnrzrTot8zA0m8Af6rJ9WugAJU+ey5pN9W3xLmpzWDr0jH936xIi7fSppmsyuNG
U3nr0Sn1nuxprUq+6EfgDF60KRmDlYwMQa5mZLrJqdDdHeyP/v8j7byW48aSrf1EiIA3t0AZGlA0
kii1bhBiS4L3Hk9/PvDEmalC4S8E9c9M30xHMGsb5E6zci0R6jVrdKZu48Ku79n/GUK07Pxb93Im
k0ZBiN5r5XGn3olGYyMy+Dfe8T/rAZZyboYkUozqjvUU1rCTfetGV+NdskkxvFY8muEZ/7tt5pIG
Ta0jYQa+wI7gyQcask+MzVtR6LTNwzwwyMzHXzxf0ErC9wBbAaOsi+cr9eJIFGK+90D8NLxIKWv6
i+t2amHxeBV9H5STiNsK+s/B9HvsHtpwq3a9dgmYHpkF8xjHod17fjpyXsQmZNcEo1l0E+TqDXPW
kRZs3IG1wwGbyfwxgftM7nBuRRCM2m/jKHbDerThod7HIADoZkgoZQvlZEfRxuGsOUdtVrGcZ3EN
TZ2XffKOKUz7KpPXxMz/tKGdtaP3y581ec2yM53CQlpA9qS/8cjgutAjmcdx4Co/N+oNiWV2fRq7
qvq9yA48pkfhVQucsCqO1x3R6n6eWFrcDDSHqyHzq9j1uv4wz6AG3qEyO+gr8HlW2fs3orJ1G9dt
kn4xicaA/pIEpyt7OVemPnbbEsw0jdn8WDRKcjtZMZpU8SDuSd73YRzpG1X01VoHtDX/sbzwiGPu
DUUGvag7ViMjvpIPonh8aFsJaUEHdFhgyyg5VdEbyO6N927t8yA4mWuYEEMxuH5+pFnCaKycazEq
B/G3IRvHW3WMv4ej7m8449VFMndnQbSCJDFYyHNLYxmYeRISqSp9sc89Qu7A6eL8oL3Vin7fFa9p
b+1q89f1i7T2nZxYXVJIyKNndqlK6JpLD0FznxUCSOPPg38HUHNjK9fetVNTi3cg7WXIMOcuQgpk
pAbSVlYPdejTFPx6fU3vYqfLxOLUkny+lQJrEuMZnVXldhYm+zIEYDSkvwG4xR4VKqM7xGJiqyN9
SK//3qaIgt/l/c8p7z71W5/q/Cle/BhwNNAewK8C7OH8x7SGnxpBTulWr4od+lZDWhyur3ftjqI0
8h8Li40NaY1BJoMFOEd3bWzs2djNxGD9fjIHSJuQWPNiiEn0DGLKcCCGDrRjwkR6LjJMRMzpebt+
6uxcGWS7adt7Idka2V69pCemFx+hWUlh7k1kClVykPDf/mBbaQV5fOP0+iY1z3wglwf234Uu3irT
SDVCeeLqwPoKftXR/fDQ1DHahbJ4rNVjP0BoaYmPTSRsvPerV4VhSzqnCrJoFwBhLzJkX5uhXf5P
0/vj+xsfxuoXePL3Fy6mCFGliSsQcejfFFX1aGRHLcj3sENvLGTd0CxlCdqTzvviIYzG2BqSkYq7
Kuf7IZkQrJOOU3YQwONfv/urV4MIDMaomS1uiffQ1IjIckbfNanozI1c1Lf3YW3uS0XbVVsjIKtf
2om1xUUMlDqmQckGCtaDZ4L8gEtf/3F9RfMhnF4/Ccw2FHDw2ANioUy4cF5qUAd1lVeNmyQHrbz5
McZH76ZWnB4u6a1Oz/KcZlsWID8YkmYZl+UYnZZPzTB6gDBiUbATyXKsjJ7BQfXHDd+/vNkYQkiH
FxxFb5pnyuJCeEMt65Ekg/Zou1ffHNODZQnKhpH3zGixdbh9vh+ZnUNcfPHltvJY5H5bTy4TRkLn
6MqY+DCYdupb4kFdvNMiIVM+MZrRJfdRFLUvlhKY1jHu9MR4yL1cRRmsUsyJGEML2l2tDvovpSm0
Ym7ihD+4ZtKX3BMl1CIGqwHhUrfqJ6Xv43ZXClL5klYZHLRNkVuv+RAof3JaQf9qjTw9JpEZf8kY
hnpOmlHYJ76H5wSYUXzu5KFT7FbJE9CcU9u/RGObPvZpNDV2ZFhCu++UvvxXzvL4LR298EvkBUlm
a1mRP0McrCZOMWn6g1KIZbAfuypQHKSWg+9BLIsltK29aNg5dYiDPNWddSSPSbRD2lHc+6LmGQMB
SmKND3CxCuohCGXhboDT6k33IrGxIcxVxAe4lpPnLhUmasShIKXwgI9+sw9KTxXtJO2FL74Yxt8n
o8t/9EZt3EbQ0HwHvR8nthi1GUrcWWX+zKIEjFQNVbu0EzxCnX3Ste1nv5Q78TCYSiQh7yiVkdM0
WR7aSdBQGi9bWf9aTwpMi3UW5R7inJb1E40HLb5phzGyHK+dhGdmVKhWtWHZ5DurDqRmH5cR1M1T
p/X/hJmfT7dkAFRltK5Xmttx8NMtnQN16YnmWwcWEcEpIFuQZS2+21COglruhx5WDSmjmT92qFGo
jBcGB3GCOhthU0N8aas8CuwUXozPTd4YIRuiwDjXtfNshlRaHRxIo5T+9IpksGwjjmRXLiM2XZPo
KrMroJx2cqGb3T4BchI7hR6mhi3FRvMAnEFMEbhD38XxCHJKyJVk8YEhinRfFVP5b+tNFeLn0tT8
FgoftsesM0MfuXu4uPZSLAf3PSDYz0aYpsKN1CZpezDqrhqOjQUZzU5JkiGzUV83Xoa6F8WdMGp+
su+GaQR4otX+VNgtZG+hk1WVOW5kdCu+inYZw3dM4uJIlnwi4HApFutj7/Z64TTgIBVmfsvfQpLt
rjvgi/o+J0n5gGSFMtLMejif9EnuaApZR5/THyAh9KWXSdAJN6xaP4wRCg1ZCq9j2A4Nc82ZKTqG
gKdoPUM45AYiSqJm+fteLaNm40ld8aCMddJFoVuOSvQFpFYZYr1R08EF0TaLnULKk+j6n+tLv7zD
FEjZXrR5DF6FJW390LZ13obq5JIOkb7mTmA0d22tp3Y+/ra8rSGHNXMUY6kzQypryEu2x2nSOzWf
fJFis6k9tp4awa/O5U2rsXvKUwTRlJC08voaL+8RTxAzKGCGoXw0lo9EYtZGXw/C5JJrWXutbdMb
3tv2TqvVfJdr2kc7oxLQolmpziKtMwCMLp6+rh5yDjUQYRCi/uD7avFgdUK308ZO2MAeLDP0d1MU
0iGphfjkotlh9KATUY0XXVHzRsQ3sp9yY/ZH6rA8Nt40fcp0QuZEEsrD9T1d+WTQRmVKAAwktZYL
nOU8y+nnsjK5w1A6aA7tRbO76VvruYW/iYBpJw9fuiZ2JuU2zOsB8hUrsKEQfr7+O94P7zwCoDYN
HpwqDBk0Ufj5p0v+VVtdk0kuzTvR6XLCK9vo9Q7oZVbuA+aG9m1R6Q6ucnCYWS4cK+rqQxq2FG20
wbdB3P8uQwN6VanJ7tNWFB5EcZq+Nn3dH+QgrYDZWckt5RfrBlRk8Tkbywag8egdSIbKT6afN5+v
L+ryy5/r7XNOAKc0DLPzqZ+4I7EI5aKWW9FVhvFTIZffmkLZmo1cBrbcHJ1rSorK2YkXI5jFGFYt
Ec3gIm3dPMjy4O24z+EbxJ3WzfXlXJqCkBPlEjqnOoWOJYwqVbowD5RChsatVG1La8abOp1SRx2a
rSmtNVPUsBlNnKcukWpb7Fym59FA9OBa2l5HbtY79ltFsctofZa9gvEX/lRepmWx3lCtgG21FBQQ
w/JebupxL3aa/pKlSn1PRKDbeqs3jjbovmNNY7dFN3rBKkknhh+gIf3B/2aplvM1VlZSaYqnKK40
HLSYTrQHzUIfvwmqurPGfW0WR3ViClTsDx0jfdmmEM4c15x/cvwA631OyGK5y9F7MzUVK9XnHVDT
XTv4e4AaTiKWd4Y6vUri11IqbzNDcSPBfBT72u7CesOjrxzzjPTn+6CTSCts/oBOPpCyxf7YSbi9
PO2+VpKa30VGYqpOgPjUVmq7cuBzdCBhhs/lgmSxV4yoidRGdFNRobwUGdNkm52qHoy47l+Z7vX2
tdzFh8yIUkeBNnxjsZfPF5M7c3kAllQu3VIo1wwGweM2ifAVS9a9NobdnlteE9PqyY8sE/IN73P5
pmAPhllGiplYRsLufHM9SRCnkgFFN8wi/caQsuzO98zkYPpy95TEXvpJ8Hr10cyNcsOZX1ScuNrA
A6CEYmYbxM8yGpETz+zNjqUmcuB4ufU8RuNrjoRf1PaOFlnPQR58qSOATeqWnsPKqjFNDZuCLAe9
hA2EvhoMpsCqSzGbgwLH6/4BqKBCHgoljBNu4c7+H2v9r8H5jp/cYSX0YKhuMUjx3hbKf2IzPtRK
+mgWgq1G9V0YhHdZWWZ2j0znhx0yQBbatKyT0GHZOJviRAl0oZRdPTXTnRz7khOnXcqt1uINU5dP
GaB+FQp2JoC4UMqiADWGYdAqZSa7h8negoe9Y2AXjuj0jy9hOWHR6gMZv+wOeU4SbmdDe4cG2MPk
Jb/EsP4EM81OiMvbogxf+inYy299382yrntfFPZeLNoBY4xT9EeGYsPv9afr27zy4c4zT0Rlc9DJ
E3h+wuaoG0U0NLILYxuTH7kTlj+irHdi5NiuW7oMq9nlE0uLu9ROSO9kPZaMYF8IO+iahacguf96
3crWeuZ/f3JjxTzUxVLrZTeOu53YPTQwKXjabWEZu78wZEmQUAAms+DYPzekF6VVD14lu1ltfeqr
HxHsJ2av2Zr0Qcgk/kblAWVm2FDoHS4BFVo0DJJJ8Rt+iARCIiYX9RtF6fdC/FFl5ndLUI/xbKGY
SV/0fEmWZxidpvqKq0VNduMb6VfiiG4j0FoJDbSZpHfGRNB1hVT73IoUC7rkJzHahrXnO73Z9rd1
IqF7Xulya+ehNu11fagh5zSK27FoW0aVZANmA6v5Spuq29jey4//vVUuzYxdvJvLOLYJBBU8YCy6
dS1PdldP9VEuuy3Jiflyn3sBJr7RICW7gx/CWNJRxDEMvgoH6aZdhEiS99A07a2/pfh0+T4QwOIq
IciBQAH0+vnWNmMqoDM8McXI8GeT5oey0KjiTfdo5fz0SvlZ2WKXufzcNPBr7BsSvYTe+uKjTlWr
tzpVIrPJsulZKupuF2eefmfq7eQK/abww8ppgQaA8A48E4PdS+pHgYKPmU8VYV0jZ/dBrtdupwPW
3/BVl2YgT5jpYQkwCKKXCVtUGbkaioPq5kxX7Bo1ro997n/8e6M5QJjOyCm6GdyL8+NKhCrughor
gZpqu3igopO36VaD8/LqYQVqKCrcMK0b2uJ7m4w084ZGUV1z8ErEFATpjW/fei7rWtlf94mXLv6d
iHqeKoPEmNfkfEF1ivRPlESaKxRNdERMghdLzMSbNJGV4xh142sgtFuv99r6IKRg7JVIEEWV+SxP
PP7gGV6a5Y3mhpXapTs6jtFoi1SY4d2uc39rqOfyaqAkCnAZnz/LCmsLv59nY1tM6JG5U1pqgLmm
9tDWjXC4vpNri6K8CXcNt8+CePR8UVYRd1MJ55dr+Bmc+I9W7N9Ikby7bmXtvGYFWLJsCMTApJxb
SdWi0WRGn93QDGun69TkVk+U/sb08uAG0HLklGbnb1ySlaVZ7BuxOx0lSMsWS8thB+2sVtVgFyi6
nRkEwz0ZYgHVpdVsmFqJX5lFYRaaBIz0hOmQ8wUqo0Zj0bM0tzSN5Jino3CfZLF+o0tV67ZG5d9m
SdDejIKuOGovR/fpMEpbMyIrL94M+JmVN+Z5Pm7q+a8Ih84XOy/TXUvMyAqGu0ad0aT/6Ak8KpKd
SwgA6nQubCX9bGwmDWv7zXs+T2lRTkH16Nx6UVmizySw5gaxEUIqGAw7NRgDJnelLWj2qilybfp3
zMOQo5yb8pnPFtrW1MF+BqZ4ryn10D9FY5jItiV0g7LRZb38FJnMoiA+z9Qz//Be/jv58tMkCUoV
GIoLp633pUqMGkkzmEWvfySXi5qtzCx+9AqJWRYRZT3pAt5V1F25Mqufcmcph0Sh3WWHcb1FRL26
IuI8lKFpU1PVPd/A3BC0BN0fw7WaoEcPWan7/NDnlr4l/75qSGcEY679StBVnRuSSlPL6o6T4rHO
XhNY7W9EQSw20EPvM3nnYc/8utEXYDYLMaPl1Eod0fDJ9dBzNWQuvltFatlmVAuPVV91d22viff+
MEl32SCM+wjyyAPgxfRYp2n7UkrJrRpFiSPGXrI3otI7mkKn/hCbuPkWFWPxaAS9vuuqJv5l0Frc
iABWTl0xCbxVjoJZkQtFkL4i9Q9rD5Zu33Nyn3KqnmqftWTc8MErPoqPk9v1PnRFXWHxaLbGQAdW
kz234fmSbEkMgu86b3Wyp24S/lsCeQdI15bdTtG7APxe3OevXayBL7t+0S9UQiRY7mYBYross2DY
spmTJ7IOwCQwXc+Mol2B9MGXSgisZgcU81BGhnfTSYK3i1PCuqoXqn0zeihsWNVjH/TxQxKbr2oV
KfcJjn8jTV05DsIX4jEI8riwSwyjKLWd1bS+6ZqtPn7RfdqSeeoXzxPFFuf6Nlw+imRzIImA2sBA
JhoLb920c5UrK+KH3kodPf1XgeGiamM7L9BB2IJhXa5rxmRKfIGk4JCczD/mxIWNil+3Wm6kD7n5
SUdJS5ps3diAbqzYIFyhOjiT51MUXTyCLIXuWizHD1NGZzYdpF+q1IGQ96lZXd+6i2yAkU/6kyAi
Z/0wnPL5apTYyiDryJMHj8f0EWXfufQaGE7iadEdn063ESXNv/zMvcxAFA2BMHaQaGnJ3BKIBpwn
dNcfslRUP4+UWXad2qJREfS/gdlqoFOYlpMCxXqRxSHbsD77yKV1AnfqzPgHuhOL1bal1yhV0+UP
XeyrD1E2TftCHoZjHTS/YyEIH/NArNBHi6XP17f54oaybHgPKC3PjTtaMIttblPFZ7YqfxjKzpps
KPMKFfCC58MXLtMvOqTMQvyOimH86FeIYRwUlWZyPfo+C8OhAGI+k4LioZ3QYB2IKPdcp9A2k77Z
eHUv3eJsC3IKBn7wwBcsIBHAbzlR0uJBK3vYE6vCcpuBME3KJelpCsTgj9lF6p3XDJBvGX4oP0kW
inzXd/pirkSafwXSTLNoOm5nKdDUm34AlKEoHiap0j+rArAVURtm9IKhsAHt9BD1Y3YQxbz9nGqt
hpJvEo9IVDTwj1lIOjeCZhwaz3qTfZBmDEwcBr0SHI/pr5/Xf+vFZ/7+U+k40Hih0Lb03kXYaSjI
V8VD7EXqPpHNTxlR9rHITOXtuqWL4AFLM1HpTKzMtLW2aGfS9oklXdDyh2me2yz1LrEpMGzN9Myf
z/nnRWzHqBe0qJo8twHPb3lo1l4Z6qVCBxTE/K7sMpnqb6Wnz00tRr2jZ4023F5f2eUeAnGGfGYO
YOeyxsL3k4uPKEsQUZbq5E+fszIeAjsDX1Q+ItsdjfuPmlNpC0MLxXAWs4BLOkWtZXSuaRMTEcIW
oJVB19Z8YNBY1OxQDPz6w2iNGX7GF8VfQLYFTvzzLS3Uqi6F0TRcX46V0PZEM+oOmY70zkZkfrmP
KkvCBlMOMuHfwlFwZaYqzkLTHYD4OZqJeIYNVCz+3HsB2NXru3h5Hc+Nzf/+5A2lghdoWUds0ILv
scmokPwaoi0A7qW3J3UDxEdJCPTNBXeIWefBlHaC4YZlJx+VqepwtprU2aEaRHbfGwQLWqPmdqXo
8QbI6NLhE4ZS8aIRQ7BASH2+wtqLxqrXAsudzGFXdN59OISgA+ovUycdS+HLh/cTfCxaTkwWmOJF
rdJvxryPiBCZqEhGwx41MRGcxpzFcK8burgl6kzvBAIdbAijT8vioWqWjD+ZRe6KenwTGrzXcisJ
e0ve6pttGVq81HppKl6m5bmLhvxOzv7k/bNRhBtvxcU1ZDVkiLCw6CptgSUVhAcBShB6Qw5sqIkO
UZ5/yaC/3MDSrBp5h1tROLfIUM5vQhUwPe+ZRs6QdwiQUfPb8JPoZ9kWc/2qHaavOBtg9fKFZ7KQ
O+BK5iiUh95tn1qhQ195ixR3ea951bnThDGz/AON3IW7DZrUrFpSo3t9dAopdto2sr0I4p/xOPgf
dO3YAqY3ywZRiOHDXOxcr4+GVmiwkSTik9kMTrkzmmZ3/UJfhAvvRmCGA3FAAQQYyfnxjMk4Vyos
/V6MdAEMaxC9TqqRvXakRHflaPnfG3LVuwmM3tFXJnDhSq1+E1vdf9aHKjm2gpnZDInWd1mRVM6Q
qv/muaXUth6pvr4RMCw92vxjGcUlOQcbyvMzn86J3yS/8yJzyvR7/9Uo9gftiJbXQ/fP9S15902n
zzhWZj5s6jN0B4ijFltSKNNYmWli3gPuSx1PzfJbKbAEUPFSdaQjOOyysSr3zVCau8gM4096XQ9H
odEzn5Jg690xb1ruPSMPPhl17T0YQph/qcS8eUlSs9j1Yy8cmUv1ol1V++KuaSSrtfWx1eq9aoDv
tgMJRO+G51rGJiyKOTpIvg0wn9RNFw4FcHU6DZNu3qvJSGJ4lJgeFtofMfWN69u3ZWh5Rsy8NxFE
vvfddA+0wVF6BZLCx7h7/Qs7PKNUCKlq09Q8vwuTnDVNqGLH0EZbmPS9lYU/CrXcD5NxuG5q5aMn
PfyvqcVjNuptLqaBad43VvvkpfqrUR6a8aHRRFji+g1/uWVscVAMlrStnLOumGX5uweherlplL84
JIsHEfotMgXKVOebJydtqHSgvu+TbsqcXkmz2zqvzBtzbD+pxihtnNXSN8+XD/gH8socFdHVwpzY
KYEn5ZjrK2uwYz1jyFAOtygq5Asz9B5m4DhSG/NFX+KXYmpekWUgwd3LYVE6oeZ7BWJ/Tfet9jsj
cyKjl3/WfT370jEJYEREyKJ1xEFu0JbNrfZLa4pZsKv83vdt6uoKfJtjHquKrSDM8tbpafKsZ6IE
H2WsQo2ra74i/SsWlQJCf2yr3tzR9CGdDWW/3OqKXTg/RtMMHrfZJc3I0MWHlSrqMGmRJtwD4S+/
doat34iSI0RHb2s6/yKTJRYgwmVCbZ7/MChXnF+PotajzDRb3zUruzmUn0o7exur3V36WGy9Pytn
ZtC4RKwa9DJo9LlgcuLSpbENPUMafNeKwOR05jOI/hu10gJbRNq3kX50pb/LlYjOWPpt4v+K+NzV
ttuPwhZ28+LLA1d88lOMxapTyjVSHva+2wh3qRgR2pXHRD4avWkbQnb8oE95N2bwnM2KDxeQ7b7J
Ry1oRh/C+G+hIuy78U8XfElyuHyH79dNLWNJTnMWBOQwOc15qOd8i4UmVoCjT74LVepO9u4G5hzG
4PG6kdktnT2acD9S9eB5If+dQ8pzI5aWd7IIm6lbpeZD6716UnzsA4TZ2o3M4gKexHLm4V4CFgpJ
xAELB9lZlucFKfOTqiTca0be7xXyjKZU8s99qYzHeMiHfSJp/kH3pfhpCMz6MAZmbPeB2R2Zx5Gf
xR7Yei4RWpdELk8eYf1jmykveWcZLwCU+y2qyotJWn40aiXEvwxtzUewuOaqx+wIxJHMQjJ6o95K
vjtot/R70ycLAfid9rP+xfjnwXvOfvObrx/N/LcXR4NtMmj8L4ezrKbqmRfUEo0Jt02puTl17k7P
uWRb0XHo7XIDnHLROvzflf6fNVikzi/CGAJhLxWsldGvwC9vQ6jf5Ek94mYOhsUk0njfxeYu+4Yv
TYxpY62r5mkOMwlAN5BO8cJ8yfhPNYrMMUppZ6tlDijNo32pdTajSnYpDjwL2pOm/eNX39pa3QUR
CL3r+73iR6zTn7D4FHIpjrVYQwuiHX/60Su6BrYn7LpGdJQtpNXKm0BKNQOn6fPNaf75ZgeDoRbk
2ZHrjTd9+WfwJtvvfqRMOcr+Vw1Z7esru/zIUdxhZ+cOAJHD++jWibPuM6VJKrkNXBjpO1N3KjOE
IEfba5v0iPMxnd9ZLMmkP0C7gOov0xLTC305IoJ2u4Nmy075AGO2EyAYs9sSe7/0jlTNgC1QiwcE
Qv/kfAt7oRDNXEX8NYb/nokLm1nUdMvIeyq9XM/shedaDEW6ZUs2kuqJDqIfuv1+cL073XnR1b2/
E3bVLtp4WdYO6dTUfD1PDilKMmZDE0yV+W9BcPznzLpvqo1M7GJQhQgEtmsVvl+0D6gHLh4VPRrr
EDJj5A+O5YvyXdwzjWdXxuG5fIPlSnjakuNbO6ZTe4tjistRk6MWe7lUO0mxSwJaT0i5Xb/gl67y
fFWL7ynWRthvaqyE0z7cH8A4Sfvq2fqtblQb33P35X2Y00w8skEBdxmAC4avGJ6uhcyifDOU9En0
8yPiNy9mFR+KyXLCrHYq9bvlF4NtNtXjNAp/0C+whfbm+opXHCYZFIkhqTWwBJZ/fl1KwujCmMn+
jEfpUX81f+m7f/OdeFM5Pv+9bmztap7amg/55GpOwwhjDHArt4ZUVWagyXirIDjth4+KE8+3k++Z
CIGEg2R39psnhpKwDMrEhLhCFyIn60O7RajOjzZinov28/+aQQ+VcIS8+j2OPjEzwwH8rIZXiIbz
c/Sk34EJTV/Sl+6L5JaOt8vjzB5v2o0ndm0XAUuiJwikX6bkeb64QM2FYFIZnvfF1haIVRh3tqnR
dOpGqLXqtWa836xeyHz7ElRokMdLXNPQ/a4d9NGe7vsnpiX39S0J0IbXWr2Hp7YWr2YxRYOUCNjq
Hcu27B+1/Y0owSYBcT4q4jof26mphe+qK1GGvRhT9V7b/9UfBzhFR3kmk1tqv4tSJwe+x4xDHTVP
uZTC8ENgtvv4hwQm9z9GFisgO5T0aYCuPtB8Wy+axwK1m9h69itz4w7Ml2npqCi1QQBFbkTlbXHZ
ZLUcLGQFobow0siuhOhRFPqtLs9KwsmJwNRAJZrOGajj8ys9lHlRVbPW2Ch3w7EKJJ5Ja4J4AoAw
7QnzX+TGRXqmWrJvssHae70VfThqI0YG4gdVBJ8yOcz5TyCdH1C+gK3ECGHtEizzvmIMfR+Iyp+x
LrTdoJJbXD/FtTfNwnswISzT/1zqKHqTWg1ePH/IkXWkWDPdkPzGThSF3cbiVlwG0Q0wB/B8zGIv
2+B6IbZlj/CqK2l/cvaPkECJK2cepP3wks4MLQ7SD9q2UCPI4zS0AMCo36GQ50KI8fF3es41GX+R
5jrP0gX6TOl3aYjeU9hb5b7wMr+3x8l606O0dmhGBnZkepLdoJXrM+Xfb0KgVo7u7AcsXzK0Ikhu
8hjNc/G7LIjHVtQek1G48UQ4vQZT/RTpyrfSL2/GtkZMgnR0r0Zl4qTRLIiVpKIN7+RH6WxxbLRn
AWaRDgBAWDagsxwsHuwOsRtUGrqs0T6ZXoxC26hQrl0m2m10nSnrUSRa5LIlNK0tGLZ57fVDWf4M
lEdJDm8sCjUfv0wKJRIOGmwmsz7nn2RIHWqWIGQ5SrWXVMaDjbe6/HBLh007tbJ4eMRWMXqvhmyu
3etgIILsq1T/zpmx/np9NfPVX3jSedxghtUyhscc3vlqeqWzor6aEleQrcypOjS2/LTf+DDW7uWp
kcViRq0pVD8XEzdIHGUvZ/ZffN9IQhFdASCiPbUIw1O/Uupag1wtqr/LyWsk31TRn+v7tHa96ESR
Y4og++hMne+TVKYehBLQm0X+p9R7GeLb1tvp6e11K2unAQiWxwZQAeQ9i40qW0+rBg2PqORT8Zvh
tdrRNOacNxzvWp4EMPa/dhYvdVUXudBLM2nn94RoUAhg28qgk/Fs0W+cqhSPHkyrSVHa0+gmRvAp
k7aUFNZe17PfsDi0vE7awhD5DRTBsl90rfTf5j/FfWXuIK0Knq9v7Hw8y2tuEZ4idwhenvrc+fGR
FYY1Cs6wrgruGKaPQ9I4en3Tx8E+KLZGs1auOwVUSgW0A3lEl8j8tgpV34ik2E2HyW70P36NHqah
bXxUKzeSER7Qs/T8qaC9yz+dhPmdUAa9V42cofkmJg1tmQM8NBziFp51dTkUg5kOA7EGA+v53kW+
2Zb1IPNMt5Ut574zTXdjtoV5XLn6cxN1nn6apxuVxQfWl1lYR4aBWzV1bqPviHX1FzvG0dOzBruD
XNji1id9jRBZrcduWf0bTs9dF/I8l3Zcfb5+2dZOhsE8xqa5agRuiw3TIw/NROQ13+NgpQ/gCfId
JTlC1bXxIa8dDY5ixm7SVITm4fxoaPRUiKz5iYtoHYJ+3yyYeozo45nd7CpmHO9MdLLEuMdd2Xlp
V2NED20fJnf/UQoeymQLXTJvy+IbpZU0I7nmZhII28VimCoZ6hQ70LDZYRjvqyq8jfVy1zCclvt3
QWveMQixEe6upXjYY7KFa8GLfjE9lrbVOPUSj5MrPzMx0NowHz6asKvs2l9dDCRv49Auy6MzfuK/
BhfXoxAjBqzi2eAXeZ/shK/TPtsrt9fv4JqRGZ0GGo4kibHC882MtUlM025M3El6igfbcOQCvN/h
l1p8u25ozY9rvIrUD8H5U+9dfFVRZOZAF5WEYRU73ZvZS3xIYtt4nX77sTNu9SzWvq1Ta4sbn4lF
KVA35TJ2PqjyN9Vv7U6sne3i6PyXltfx1NLssE7865T7UqAJKjvY3k9GcjP84GnM+n2jO3kMd+t9
GB3qYteWd/Hh+pauPFZnOzp/9SeWC3gX08GSmWp6KAJ32Ne/6tY23/7/jCy+ts6fptA3OLahPv6I
fsb/TLmzpT+95p7g2CJ1JvgHsrK0IVZBa41J6tZN9Ctn+KaemGbS6931pWyZWTwdQi0OwSikqYuq
4E2WBbdTMv4w1GgrbFqzQwg4w2khmKI6eX4uQN08JZviFAlhnXFgxmsOce/PjQZtq5q29hryfgBy
mnkVCc3PTYEaAQAlZalrKRFqZB6Durqx1RJa+ZaA3JORgSOlMLSMIAa/sqx+wkdQW3YCDSKBWnZo
jYKJ23B5a5VlJoFxerCfAr1cTrQaZmkmrTkkbtTetXVga80nOflWIj1WgLz4V+zQmnxL/Z+0nktJ
c8YPc5aShKIESJeIYs7Mo7OIrCOvgsG257rn4o1B0laEh94LHX8rWFrpqWKIngrhH8A1ZibPTy5A
JWnin9SFe/GgOtPuLb0b7N+2Qt0622tOTHvl+vVf39wTk4vLMsX+GKt9mNL16A7iXb8X96EdNPaT
dFfeDsfM0TYsrnwIrJHpcYtkCMzHfHtPHJQk5ZrVibhGL0mPOXxgdKeE4On6sla8IPws6kweN5/X
knmo1QvmPhovcWNFZXT3OCWSUynPjfcq1Bsl85XHkrAW5g6V+RN4nub1nqynKcHnaDFfWwb5jd2l
fgQlYJQe01EdbouWfDJlBvMhZALzL3aSWSyY1SjLUlBYuBSKNbKc8h/XUN2u+926UfdxAAnjZuDV
6fFzLy84dJXOy4vADwK3bd4KYPiixihke5cyumrRiL5+aCs3g4oswBHwb/N42eJ5hsOs1oVpDN0p
KJysvKt9pLvHjWRuxW8RHRJCA+AlHV/WZSH5TOVYU+mHqc/p9D+kXddu5MqS/CIC9Oa1aNupWxJb
7oXQGNF7z6/foM7unO5q3ibmLgZjgAGULJeVlRkZ0Rqs9CVrqGn8PXpk7vP61w61LUIlQGAoohym
SE+ypxgt8xnlTwB1r3jHhZ0OH4/k/+wasQepgFDlpKECbW24B+UpxL/7wAglDqV5SPOOafwxdQW3
skyLM/jHIjDD1xterDmhQN8B5AWVRBfx/OejpwwcqzJ40/+LDXFhiXaHSRFlXAZFQbCUAErVsxig
/Dm0ysojZXHjXdihfKDWlsNMGRju0xIVPCEyJCjFg0Dj/mhmx0bFhAhkkJ4RAR1Ego5yfOhf82JJ
BZ9+W0mDrXGx0wn92jN12QiQiWjWASqRXpy4ryXoDM1SAcPrJPtfSjz+uj+MBX+HYfxrgVqUzvfj
NuFgIWZrMxE/weCrV6ziMNwBvAUGnnb6fYNLQ8JLGFX57yc+TZDQQqml9mQYRKn3CKErhx2rl/sm
bjeAMN+2ADLNEA1M3vWWBuePN3ApfDhTgLw+iEnT/BjWaiO3EzcbATXczAYMbDplpKuVeGqRJ9/n
hWclmvQQCedQFnfBMByDtAFdi+LcH9btSQW0HxcEarlwRvCp18OqPEbUgOFOIRIDCXVcRMPJV91u
TdtkzQx1fMRWSxqmzdM9OgjAr6y0D1PxIK+h5NasULdDWHgQNc0K3LOymSRSSMIaGca0TEil/b4/
b7c+FfP2LZ0Fl4oyMTUgXmMSNWL7FIigoxcWLw24bYqhxrCAoQ3W9FqX9gWoBpBARyCNAii1Lzy2
ZRAVIpIOIESfhUiOMcNLKTZ6WTVf6HdaT8rcbPf59KJkhmh2blKk2fMYX2kGdiravZhElVEDoglN
zi53hBb6BfencsEUYgcwNwC3gACefiYowFblY8B1+zj0xEM6JG9D5PPWpEitfd/SjZvAlQ5YxEzx
Mbcy0ZnGypN5piy7bo+SqgF5ViNIVtIi81V65cCvLdDYiNRL5LoqMBacVoa0LduasFhZUxY3DsB7
kQ7JTN4SpVozhnjgzvcHeJtsmu3jikfdFMBXiWb2gAgMlyEI7fbdT5F/FPUNBxX0TQaMJ5gz9Uqv
V8Z7szG/7SGNgTcXijt0n5Oa5nJcqhjvAEXp3wHQUOChb41pTdvi5rhRduY9dBFBd6UXoOWTh53B
8iWIZPKub1TCA79alF/cjcq/I6KOmtCKEe9pGBF2fPkCYtlN+FszG1KZoX7+Yo3YWlmztaHN/38x
NN8Pg7IDgGJ/mH6eAoPb/jX+aJ47sH8j84mqMa6wawOI2P26LzF308881Cc95w3z/ra78buUBcoZ
5gUyjum8C2p5l4DW1KslUJuCIfnnfTu3L1HKEOXg0b3d8qUk4HiFT1FthNVJFEnjQMeKQD8a2hCv
g2DH0q81mqdVw7NnuVikQir9KfFhWDryWkFYvbeCUn/tLYF1pO179VmQlTld3IcXqzb//4XFqSlj
LuCwag37EgsH0X9JhBXalzUT1FbPvZAdw0jEbAqnbvjRq4dc+FhZsTnSv3GIF8Ogdjdwi1Oazpsv
DlIDtF9aoEPdrCax0Txpme3x5L7BJRcPRkQ0pCN+xpuUGhNY0iMB3Kvdng0Hwnq4jIW/FZ2HV53F
6P6YoIZUB2injvyw3/MD6TfyLjT+f0OYfe7FykOMIYMNDKGJPvjmGHVP93/+4ma+HAD1HgwEjqlL
Mej3HrIPxQaNA2XwIHz2bndQH9jdOTxGevJ43+jSXruw+d3fcDGopPEBnVX8fp9kpZFzpZ4Dn5jJ
K7itRSvg2wDR4ZxtUalDA4kiPk0yLI036DwBEKBaiVWW7juQTP0xQG0vkOj0Sd3E/T77BeyGHklu
ndpdZ1ahLa6VIpbXCVEYaJ9Q7AO/3PVGCLLE48Ek1O9H7oOdacgtZKhIQL4SXdXFDyzSyuiWohe8
Cf8xOPdIUwa7eGgqZTaoF4LOhrryowFLSw9pGWTIVrb58lT+a+zmWmrjXo3yHonM8UsjZPj6/Pvd
ACIkvHHRj4HwmI7R1Vbp0cyGPVdUj1nkJsFhjNz723phEFcmqAspz4tCiUF2uue59zz5heNa5sca
/f8nLl85tguX7JWp2fNdnCC+LdB1DIkXaNTWSHR8Cur7AAURbu0NumwHxV6UYr81Lq7tzM6t7wSc
IWwBrVf1TEUiD8owora2AxYiH4zoX0uUo5sZMLhRwWGCSrgeQ69HzBgzFnTGG4i8Mnvz7FD3EEij
VaRU0ECtActzPSqfHflRLZIeGPeWZOJEemS/7u+FxYmDds/3Mxp8hpTzkThhauICG7pnt2npW6BM
JKLsiEPq3De0NG9IWKOijC4Y1OWpnaCWg9SLSTug6b8l4bBJilc1e5/za1z79/E90uMoz8/6ETMO
5Hrakjzqw1DIB+DkO7dmSMaZRakDbxL/NTQJRHqXlqhB8VHu96xYD3soHoCJSogCva2ytYf0bTV5
NgOoAX6jcojA+HpAoHvyFSnshn0j6MWeNb3cZhlnkMmU2OUmX+vOXfIPl+aobderqZIzA5YqEOKd
/IvhfSMcX3nf5DgbKOOVBouF6+9qcNRqjchLakOMwUldZKQ5C33Kx+4vuQ8BUkNBD5cE8MIA0qCd
43oGI40ZsqieBhfIrsAVpEzcqL68VrigJu7GCnX3ZXGQhELCDa70FvU2qFR6DjSLT7H4yfRv948T
3dBA26K75+SoElKmhq2Y2TPpu5qClOxD/uCzfYiqWjPL0zrRQz488+MDXrZr1S4aLfePfRRjQWKF
l/tN8TII1VIA59vgoj8czHJG2pkEHHPSJjqg61e1Xu6P9xuHdOELb+xRRy2TMyXEIg+uaCfNszQZ
nTOOVmF/ZajlZXbvjD/w2wmtEX8ym8Q2ZPP+J3zLEN77BMpXdnPOqZYg66Oy74l6bNDkk2edmUdO
jZbVaKeg8aLnwmMbN0aVv8vN5wjQ3pRtUDDU1XwXB7/z0pQhNjjsmgK649PTlNlxLT2oDPQO1V4v
mFPdlJtG5ra92OvjSj1gedMAsaQi6w/8Ae3tvUaW2zZQBhfqEqzu2fOvaiNY89+BPlTWwNvB1rg/
b5Tn/2flAMn7ZqlFSYfyXsWooceSZwZ3AMxNNIq8REHHH8WQ9GByNjxlnMD5hqb1+2aXd8yFXcqN
DaXfQMFYHtyax+u+M8KstyTEB6J3QoEnFmOrZ165wvahMa5teh8EYBoJeSL3khHIb2kM1K/U66F3
YLLdmkI83bDzz6woqOSCFVPGo48KWxMV4ltTh6WoxIjI4a+keEB+L1FRddqAo0jpGVJtvdWiA82a
+o/dmXlnTiUCsks9BBNGRBOqj9WQgs6KZLC/gGlE9kZSqJnhaSPx/QSydybj7SrkDLhDUbjIWnDg
gJggK55Owk7xwet1GvNtAWbl+4u2NC14BQF0hrQqmELokKeT+0z2CrV1q+EhhXRRET5hrw5iqMdd
Bp1A1y9IP+6llZBhYY+iRUsAH+Csbg9Giuv7IVHKDCppTOdO7EvN5fYk23VeWkOWmkL/dw+WeQVg
C8Rl4ClBaYcGCmhailYHUe1ccTgWYkC6/iVmLJlHVn6HXhnxaWVKqWzGP/Zm/CjgLOCdo+lNO5HJ
pIkTOneM2/x5gGC4WcAuWrxFnUWbkClg+I8hFvOZ93tlm2TQr7z/DQsXI0h6AQACkyYeNiLlvAsx
Sfgq1Dr3SQ14ZJhFwqKJkvmVTJWerHXVfhccKT8NCDAwSfBxLKgkKWvJpLVMlsq9G8tj9jCJEvOU
KA0D9cLYl0Gh0uTbocWOF4pqNPwGbMsZ6v7ZqLVmOE78nplUiCzKwqiPHki2EB4XVqtEqt42Zbtr
Q/UM3UjBUPhR1icFjN+dV2R6qcGZQeS2MQVIf1ZcXdhMG3AW00P3UxwbkbSgw7JEdkQquG4F+BtJ
KKcVF7+0keHzQAWCGggAvdRGHgK29MM0RlokyV7Bv/4oMj+U/rErH2rhfH9R6bz998YCYBiIA9QX
ITVGRW6J2vTgZsl7V/RMTdxAq3SjcdDbCgpS9F8dSAeBBnsd615PFQao4rUyOg0r+t8PQFgMeV0U
A2mUZdG1/qQwZe+WouUNqt2WgTVLwBa5AfLDXTVtsnCbopIviz/Z9jlvQXBcyqCLecsi/3R/Npa2
uAw+Z2hVQtUBz8BrDyJlk9SJUtG7jPdRtj9H7RgXpJKJkj+sBuhUyuOfcaPwhFo4gNtAVF/bAtlY
2gdZ27t8E/0ADJPEiowYLDzKPzum0KEA3PIraKDlxb6wSd2mfjXwRc53vSt4zE9BtSPPzgtcof42
T2ob8BZjbMGmww3EyyaDb1bRcvME3pxq9LFoc6mZBYv09aCnogGbJdf0biruxGhTtnspOcTtEWq9
jRkOeo4unarYcRFc6GRkh2mNiWlxhS8+gDpaVZuW4jjvNiFgTClJySBllncSQR7eglpMycSVGH9t
xPMHXSRPcIXLUSRjmaORexi4elOm2l5q1/KPi3cuDvCfmaWeLUwPCTUtwsyOTO1wcWmweJUX8iZk
BgIZO2RrZr23wIokkkr2/WPzH/bVH+N0jtUbeKUfRQyySayDLOuFiWy7+mZO5+faWQkJl1cQyoi4
6mfJBmoPM16FJHsNW0r6XrJOEz9nwHeOT4L3oq2YWp7UmXhQmK3h3Xm9eGHgD3zIVr3bZ7/78CCD
qdrD6z0z0L6GXFjuWV958/XfTCY6scBXDWJF9JxfG+3yJmObDoe0xd2lgm7HkvBcKqC1rDMa6SRH
bZtN2zjB7/uGv6mKbw7nhWHqKoBelZrkUo/DOYGB7wlUleeJBdykgA+EHwxm/eI8ImwIMTsfMhmb
vj8UjepoCO76JtIhS7qJRDcoTyX7zHst6I9t5LoGJNVaviOx6Kjdyoty9hf3PpmKEuqyb4Y2x1yB
WyjZqMiw+b3TMGs9i0tTg7QaWC5nTk2Ee5TfCoY+byeIVbiRdpCswMxaXagLkr54ki37kLc2EvAC
gHk4+VGftcplMjQ+TB7JNe/EMwe84OX8ACKzbQXsyWmY7F5wBrzv76/gwtEAfodFExA41vEaob4S
ncgBVzDzbNjptB28R0nYQATdGMVjKa0xHC4bgzAB6IZxW9J9GF44DTGTSjiHGQiQHV/ooUxA5Pgn
ix78rItWos+FlcbY/jVH+TdAxjlQuYu9q5Fq79mWMv5Xk/fHAA2giAZJgtY427tFUuslK5tj9ulv
fVua0OPWrxHTzxuT2riXw/n2PBfXQskUvViPGM5OIt3KVH3jVu79cMqDiIXQxFmHH85Hzx6AcLxS
I98ibjK/NCqxMermyDREaTYqToo3sCBqEoHkqY6VV235sDnE41qKmk5/zuEOBow+O6Dz0ItEt+OC
f5n30b+GvcnmJ03xiodgTGYF+YZXdLUf4/eOk34juFe2UlRXGZHa7C+B1/98A/ok8QFAv0ILivKs
YtFqgYAtW5SPAf+EWjqkwWXf10V+5Sm6dCPO5C5/TFFxRlQOuVYJMk5HqRzLzGneSuRDx7Des8w2
/FlJRnTwwMPiranAL24svBy+swOopFEeUYg9r6o4BobbXCWM1kOreIiatS22ENbMz94/Zub/v9i/
9ZAV0ah6vcuOjhqOVlfvcn0oKtK++61dtcd2p04E1ETJCPLJ7JNbmeDv5rWbPX7xAdRaNgUXVYkU
IBm8GazOhfxGSGKztWu9OR0lS7A+GDIZh4glo/HQJU6jD3aj4xWRO4/3ve7ycRNFdJuDCRmwNSpK
8L0xbVFNQkIueRigUw4MCgsy0cpIqrcoshH/kVp8Kt+auiHCpHvTg9Y+NXrrvd//EJqQ85/9ffEh
1JOijPN8SsMcaaFjl5M3zD/3VKdOo0CcwE6hLJpgRZ6USO/wbuX7/RQ/cZXVTHodt0ZTWmAAiY8B
OlSzv6ST+ufLkL3HA29ONNNE3jVCYE0Nw8EVuvwt1MpfY7ML0s/745/P1M2WQD/WTCkPxmj6caEK
zShxEdYhGzgGWV2QJ3tsaMhVZuZeA8bLNfzg4lmbC4nATePCpc9ahopHn7bR4ILsI9oK9RR/jkGU
rUCzF4/ahRXqqA2a4CUKV2Lu4lbcQ7TY3xVCEFi51GjP92fwW0roZgpRWkGwo0HinKZIUVs2q8IG
U4h4qrMaa9zyNm+jaf7MWIFdvGG3WMNPI9qw29ocx2Nu+/vXeDNa2kdr+ZvCbC3O7q3sK/iUFL1u
N/izM59DK9HXAoKl4FzDQ/3Pt1IeAPysQBQU8AARH5B8JAOHrIB3gOZPzPNELR3Pf2oO/00m7sos
5dk98HGEcoOtzBSHkP3IvedO2KjZUQIMLD0VHLzM/UVZXP+LcVIvyDxWuThQk8FVunDc5sNQmXnb
VRtZDde6rpeSMRgcUlizOiPOKTW4CizPqR9Wg5ub/baxeDs7cQbzU36eVxe0+HvZyuzauT/AxXN7
YZQaYMcMc1tCBv/J9N4OimChXlS5uK/qQCJBLvgEAGBlJdxbvqEvrFIBZQo2PTULMFS+z83BkZoJ
0OZj5UBPrcoOYD7iPWR1TSZd8xrL6/lnjulHJdci0vRQ2XZZqTnyeDegwKQy/Yoz/A/H418z9GWQ
QCmubQoUujSk+U+xpuoduw09wiu//PcuC4jCPTNrsedSaQJpf37mkkTrtEQDxlOPj7kWNHpuyDp+
qukKcqZNCMXc0IAz3kjDpDeeBXiyXWW+AUCQIXKnOnvX6s9S2TCfPvPFDztwrumyuPZkWSqdXX0c
tb25iumyWMBRSj3Tj+y6fWwiVxWNsd+kaA3QIV6eG1K8i1qVNKA40v4+sXtln9rpTKhB35rB0heZ
r4dmmu9jxWyKSleKtfr/4nsJ964AiTowMNGicYyQdZ1Y4dbwxDd+dOT2XWbAtmPfP7r/Ybn/NUOF
m57sZ9MMnnAjxhJB04BSiKg+N+kRrT5miWYlhDw8oCKqkWCvSdgQKuBqOeKPVHHY/DgwBUnCHRd3
Oh9yK2d8bQ6omzNkxFLlu2ZwwRGni3GgZ54lMflju0qAuOw4L6abuowGL1c6jm1xK8S5FYX7WHso
y+i90E5a5GR+sZvYd2F6Stlt1Dhe2xrgvdwy6r7U1gDrS4MGXQEujFmK8kbNN1SDZpDyEe5FKYdP
MexmO+JgDIXM7bs0ldZmed60dMxwaVCgngKNJkZBCRCB/1DLJ4FtCIhw29AK823Kr5ULlu4KlBZZ
kDrPLIk0A4k6NgI/5B5O8Kef/6iDDQu68LZU7P7H/Z29ZAg1diR7eA0twXTXlcdIvTozmblDWRpT
ASfGtOei6p0pD4+quOatF+p7QDkhqQn5vVlfivIMY4z3udehNDrlih23535IIdLW6Wq7FbSdVnBb
IfzSsr/sav2Oyy/NUpegzzVCLAXK6IZgCKm3YfkWr3E+LG2PCxN0jXyShjHPGGgydvVb3x2raoDe
nhUmIlFjt4rXbteldUPWlAMKAYgMcABc70Ym9EqByZnRbQKkcWI8+5RHvnXUvnUCVAr/dpOg8R7U
b/B/KHZDae/amK9WQxQEUMEUAViprI7/FD5ynijxyr1xe6av7dBHTI2jJPRhh9G2jfIxKW8FekGf
7g/m9jVzbYRy5U2XQIAxAjIGSIdS50WP3TL5yFr3rSw83GEG4mlz9QfZVDq9DbHDke0AlXelgdMH
9Qein4EHJ605MYZfQ1qk2+RvfPiLGV9SaaeMv0ZkEIqAMSSgBkoxcoLmZxD+FgFtGLeZWji8uOFz
w8dN07c9lCZWpuV2/15/LzX3QIuHktIDdZbmp3F6bJza6GSCVhbZX0ENr1miFiAFUAXtMrBUKZtA
3cRSacb+K/rydDZigdZYwewtYGswMlwQSIehvxRd2te7F4NignjQMLI4OQhd4NSFWXXPgzCQsm+f
M7AFqVZfs6SPJwJQSSSyOhpsSejZDbtpO53LPqMMfIQ9Skobfq1J/TZOBq8F0GAgV4T2ENrKrj+v
70CTOtT8iDoI55lqVY4kLsAv3MXR75U9uXC+5itFARIO3NA3vFZCzqk1YD68K1a4ogedQ69Xbirj
syY9QeqmKI+dHJCYea58CV2QRMofC+axAcwo/IqkXRREP1P1l4K+N2h2t28QoWRa38qblQ2y8pm0
TojPFXBhnsi7nRjzFihpzUYpwy0SrvEpGJu1dpBvToPrmx33HwAuM5XpXGyjnhCgYEvSGFhWd5cT
pNNKcpT1Hz9+iPqP0/719fX9/f3h4XN7RoqNfPUk0X/99bLAPvI46O+beXboVtAikOUeNK2SG+yB
syCyPViSBUakg2+HdrMTbM8SnlJ7cuQNZ+ZH2WRtJSLJNjqv0nbf3s+zCpky869DduOmdT3UfFVO
oHnmSgAmEKuB4JQPcivmvXbWIIoLqXKUNXGfgIFkhgrTyjNcEClh1Sqyy26Dd82aHJC6PGSmDI7w
+xPMzdc7vcBo+gebC1o3Z9TU9REbWSESxlaT3ZwcRx3M4Prb0Se/RVIap/37NiA9eblv8hu7cmMS
PUzgkJnjN5qUTEFrRAEuctk1dofq5B6tD+tgJPqoayH5YW2OaJ0mrkXgVp7qk+M4urM1TZtEGLzx
uFu5VxcehJjqi6+h4p9gQtmczQvZVUho5p1RnwHkC93I0fVyP2wTZJO2a9CmNaMClS/GjoYQ7YAp
wIPzRf8Yf5SJKbwK++kBimbdSwMl6Wf/eWXe52vqzrzTAE42jPAED0rMu3EwPg5H63jMDOsY6Az5
KMmPedKtFGpzJN9UDwbm/Tki+idP8qPzKJ1a4qxsBFpXBqHnPPUghsErRZu58a73XpUlsj8Otex6
h/bpYFX7JLT2r7ylmTb6fnTu9yPwnV/jVlmDJy5u+gvDs5e9KF1ABQjpYR6GJ87g9fygPVedXcZ4
/1uN8HZ/2heyTBglCKK++6JFtARdGxtA35GHbIMTlpJp32nnfgJ5x2nwD96rEurRUwDhsZWpvQ2B
AQ2GxBMYodBmAB2ia5sgImb6cPBVt8CKSua5sHNnZVi3d/O1iTmUuZjDLISScu95isva4haAWzOy
QpPRO/L6imqaIzqrUIw1i9RJBRChFRKfUdzB6Ixe9x3modrFZ+6JN3ILG9TJDt6Ke/x2f9SZAZEr
gJ4aJIbBuUBtUZkrR95PaowSHPndLtA1s9R/BAb4yvWEoPxv5VZGnkq73JZ2fQAawprnILV9wlpP
iRE6kTGQk2RXJDKjR7Bkk5jMX9/iX4UdGglh9FfAF/V+J22SA7NpdN/y9GBTgif/mbHUlREt7oyL
AVG7UU6rNGSUSnGNwvIfz/lxrY/vu0BATRkQ6SroGUEQOivSXm8MBWX6Ju0UxW0MURd23ol5KqzI
woyZkxN/BMbk+Nva5l5rqyLqLreCXUAau7FjLKL3xGMeQO7teA/9+r264AJRq8HrBdjKBbqHSO3C
TE1C1YXKnNmaH9VGsaY9bxLfTULde71/RhZSY8BGXJijzgjMpcmURarbmuhPBzTfUkzkgYhmfuZG
aEV2YCKmJopx3y7dvDk71iu71EnxvToQKwHDlG1122zyh5AMpAONwGu56ezuwTPvG1zwp99oaw2i
FaDBoXs3pwpC3FEyqK5nR4bgNDssrMU65YrPWTNDBaMCRMOQNYUZhIHOsPEfNTtyCl15vz+ahWou
tFkAHv+/4VDPjgQSz0rZ96r7lm3QgGPFj0DEPvkHeT/ZLRQyFFyRSGq+c2uG5x9MHx0wz0E3Ha1U
4GulBigjlM8TaVTdZl9u5U95mxiVKRqKPT7HP6XT/WHOm482BukFZC9EYH4Vmn2HjbyS67tAc4XS
DEUCD4Uimo/2gDV9jqVoFtnnfy1R8+k3QgAxvEhztcDsdSkArnVfC0bcPstmz+n8Skg3u7DbgclQ
twC7ENz2vI0ubqYarSvNlGaam+2jZ/mZN9Ykz5Zn7o8ButoPIUFu9GYD8oFxgAx/8vesJa5s9uVZ
w0MDWlkSWALp9D1AKZrSyaXmigf2s9zyv6ovEJmZ/BO/8qZctIQoYQbnoEkVSazrCWtTT2yVptdc
0GeUT9FPBfJpFoqZYHeePpWVbbfonC6tUTmOJpa7UPJaDem5GS6GJpn80X/kDtVOeWBjvfqA9CSf
krUX/sLFN4dCfwZJ3eQRGpg9noNZ7Qheg2fxF/e7XWM/XnJQlzaoy1XLC4UL405DQBt0pP9ER9ix
+sqtZoU8Y6HWoOIOR+8PXqNoPKJhB1zoQYUpzTzXiGuSnPrzhj+Nhi7p9Z4zt+ExOd/3FQuJIhgE
gItDLgZNxjSLZMJ2GaM2MMhuFVLaAZ6k0q7F/RmgKgyeecJbKTAAgg7BUr3d9T9WWVAW5/biC6i5
hfawDzErfEFloKHrkShmYAk/alvevD7wBsg93pNzZK+JK976EuAg5uIZMCVgbhKph9qoVikHMijP
VdjJ8vhNWXHb6Ytpeuv+BC/ZgVo65hZMibNEwvURrOSyrtuiZlxWK7aIQ3+Wk684oHzrzIIf2JUA
Yf5pVx5SRHKBQxYDLwSwUdHNY6MQQ+ajiHk3YeCE477KjBzqDCYvtMJKvCnerBvS8KCsQzkK6lkz
gvZ6ZHwAeMw4CZLLTA9cuWWLnRptCo0o6ETzmFfP+xVCySQ6sICZ+M/TcJJyIvFnRGm6ItjDL9b/
bB3Fey4SfTpzqGDj79/VZ547mvrcVzqLnid/Nw5QHPMszzfa2mjQvCBDOgn8fylpX+OENJ0plwjM
U9TAzkO8E/wVhM7NlYBR4gpFXDkLG97cOSLkWdJsflFmgeqZZT1C6FRBGjECcYKZhFHpBHzhm2U7
eis7Z8myKs7M/9CgAdnxvLMubjtRGsAOyFSyKw8M+roH8Mv7Al9s6gGTHEpaait1nD1K2rhW6F9a
2rlDCYlZhEootlD3Rs9UpQ8FBRnwG+AkOMJ40NiIt1J2FjhSHNLAavMtiNLl6DD520g9Zlqsl9yB
7XWWcwJGn0CW/EMbd9Nk1RXx5RPXAo1ZfPC+E6umAKrm2mLyl+QrLA9p46GH026Tdz/VO4m0sa7u
+LdsK4mPrDpZYUS83qrUvYB/3T+ct3H89w4Gq5mE1B+aC6mByiI4S5sJ6ThI2Z7wfqqAPQaXZFsW
vlPUzWhUXcIbcSV0m1KqH5tEBlfXWD77ctoaPOepuqR5Rp9mX+k8QujF5HojpEpIeCEVSAk+PNJl
yrC5/923AJAZa6cBmYZ4FkOg40kh4Ht58tXkLNRqsgHFX/rAM/ImSKBvEALA3g1QzBO8wdIKnDWE
xIUlpdHfilvDXSmSBJliPAbnTDLt3LocQPmomjy3iCDl0HD5Y4QjK1Y9AYUJKbGSsdycAuUl5Fa8
z23yBaZVvNxBNQ5RDJaOBUVPFkq2Yv1zmtterwtOz1kda/eNEZ77Zgs4puT9Fle7rOYNce1gYRZj
hmwO3sESLckix7nAxnXmn6NWU02WQbmo91jPHPMusOuQgyhvV9fOFHjilg+YzkJfCWmjqTBUCLeb
Wl82a+HkzdtCBKMKr0nQdoU+CKJ+yk90DXjXo9o/V7GITFtU6zIbS/oslm1VQj5aLSCFRtyUqq35
7ARNtDqzmjCKNurIryEUbpME+BqQzaOsDuEauA7qvvMjNixAseGfuWc10NP4MH6xIOaadDSURnhn
iUbfm1loCt6RE83atwDNycWSsOkxyX/yex7934WTQm8rIRGqY7/GzpaibS6ZCreTBEPTXpSzL+oK
szaPc3hKLe2crERvDu5pEFvP992Fv00liDPkaY8d9eLJJPDx3hX26WOrPJSiRurmLe9/j7toslN5
WvFD3xnaG9t4faJChT/BJHJtexR6HtoGhX/m1Qc4D8/wn0YG0DgSFNtW1fnOicVTI1msZ/BG9Zk8
sk/9i2iOgyFFO05XTJEnwklyU9XoPaNjTA38+2tO5/bCx9JefCR9IbWlpARl7p9Bl6gdmdoeBFNQ
tv5BQt2wOXKmuIOu/JvgO8ojA69fGZzOSivL9F0YoqYKzAg4hTOIdcZvXE+VgM7QvpVU/1z3sZk/
juVLVpqDb3u5Lnu/G2bfFXbZvmdTRARxH4w/K9aQOVsBLmiQCJfZyDF0JvQRoaxN2MJMOkNk7GlE
a8JDkpiRd4JQhliZTOy0GuESU3oUfqFC6j1rT020qUAl0SC5y/wW5ccAFAQtd2i3U/OuaGSAzGu4
CZ/jEXIs2baR1jCc3xKR9wZP5RFEJu3EFEJNZ/lQyxaaHUk9PIX+Qev0eBtGr2VJMieNX9HShEsb
zfnv2SnKnVgypmDvN5YsvfKDMf6S/Y3PPIlAhudbZTRaeGytPspeQoTqCd6GZMMZbejj3D2ih/1J
kS3w2SsfnrhRunMSb8rsCJRhMGuQ72XFEqdDVuwS4EpD0jEbX9ULFI7zl6wyCsUsh11lh8pj8YYm
lfs34cINjkKTDIA+QjTkViQqIT4qdeOzjOyfm9iSSx3Y+NLfgAm/MwDWSggf2mqjj4e8Qbuaifa3
Ws/Qz7WVVV0eD+KaqMfStXT1OXNQd+FEkgxiRn3t+efxkIpo+7Xq2OhRRA9YkgcvzaiLoimysaHy
a3QaC6fzyjLlvtqEH6ZUZPwzk5E0TcBzVOharRBJtsCsVGUpQcf5yuzfPvkRGyP6h7OfOYRBT3U9
XLR3C2JV+cG5YR8Y3DzRNBwCXyV1ATxFNtMkmnE9EjAnbTkEzZ2K4xiMG01dpbW7eWfhS4R/GpHm
/Brdcp1GBV+KrRCcc1XqQdIXag9Syw922Smc3o91tq+V/+HsvJbbRrqufUWoQg6nAElRDJZlmXI4
QTki54yr/x54/v8dEkIR5anx2VRpsxvdu3dYe63Y/JhJ3XuvFutjann9JksGSMF8Sf6c6Y3lDGIc
beRCyn7mgrsG9X6b2vMLESZFZUCGBA/6vdu9Yh7JCJLKDy6Nq+zLINxYRukAZa+Mh7za+U27rYTH
NGxRkvsQCq9xebLKXWQAV/5+/868bVLS7IZ5i7CQD2ca+syR67mqDHqSRRf9IQLSJH0ydsMZZxWp
juw+ytq+tOUv0RNUQZf7lt8ChCbLqPkqvLBAGLVZrNKCxZAry48vevEutXalByfPPoveG+5F0X+E
xjmpbJdxC/FdrW8rs9qkrvg5lz/2MAb46SSlkQE0/dyJIKtj1zHz4IAptABrR9F++iZcMf5KAvim
vDT7yVPYcHWjJTVWBeKu6CLriXLpcUO7sKsqUDwxEiJlmDpqn/krb+3CaaYJRySCvgZF3Hl1QkjB
+AZiGV9KIBGnao3cZjpqs2fk5s/PnpFA7kpw6vx5aXhnDK/dT0M55O9a01kr7P/pCd1aogrBvA5g
JGrf1Jhud88oEzdT/Ci+DPF48MKzOhyk0ji7zam4FKO67bIv+bBvHWKLjaC6H++ft7cFUMo7IFzg
ckF0UEKZ/dZ8Igtq4/qufymliQYr7OxoYOJz18bntAztpHwQ12ZX3p6XW5OzyxUPcEVJreVfJjGR
SG7sWJEYwPoyjtovgSLT/RVOC5jtL8Vdg54XZEFQ6s0uVJ9kPUyVRnBR/C7e+M1Y2WImOkJnRM59
S2+b+uwlspAg+ywFrzGP7LOi8nrJCMNLlh4H/dlrR2h/mDWTf1HR0b7BVxqn22InhXZ30s0nq96N
Z/h57KayU/kYrXVw3wJc+D3wRlJCh316Ei68/bZGnYehLMThpRbO3UQvITuJ8EF7dnfCaOfpY/Jk
0pIc7Oq9crH092W/93LKfMjKpStb87avNP0UlfIBcNGJIH12n3KxT8oMrqxLqf7M849t+VwJ75UE
SSh/6wW27jLUH160fqPQK1YPLnJ9hJdyI6NMub3/mZaO3+QwwF/S++Gxud2VKCv6TkKJ49IoCuGQ
1aQPpRLW4HKzcR8aRbwhSFjLX5aMQs4Epw/fgpdlZlSLKl9K/CC6xL5p7tW2Eh+75otUt0dQSCMp
XmitZEwLFZA//Al8eQTGJ66I23UOhYs4x8CujuoPdXgcDAlNBvINtbKTl55gvAq2UrM112DBSxdO
g7eHEXxxqo7Nwiy5a/KQJDy8GHo7niUYTqKEWZe6HFd81/SuzG+2AQGVRIEFEr/5sI3SdOJgmH5E
gQP5IyXAea08MkvOWb42MX3Wq6fNxTcz5R9GF7+SbMmM7GYkbv+pAF14FdMvg2KjKVVFp7C3+5XW
1NKJuTY9C4Z0T7EIh4roYuaaATVLLzhhLAFJyg3SXSMzoZ1Kkoe/vxsGGT6zSzqIx3kENvq+NIpW
FV3qIWRg9qOrFBtf8Zywz7mPydoRffvKTuJIKgGPBk6Il3y2vVkb+WPGGhlXlXZZZ8qoqPfFYZTG
D4ieT0oORrTxiFX3UpODDAsZ1VX9JtjUQgkVgjmm2wiM/a6p9J9GOChQWwnBMRnl1ZH2yUG9OWy0
myh0M94Fg8/tT60hxsiTUeJzJMdGo+zKqJ5tKu8q9ODGA6OpYvUQrfH1LJ4/tgjScxTMqHzMPLiY
aYOiDlp0sZJqA5U3uucvwugk6Udq3Uq5a8jQe/NYiRtmfkVvLQqarup80czQTb1RC1KNOdtMLbpy
Psp5fBGzNjgLmckItRnH70PVv0TQ2D+lIwpumukmzpB3X/76LFK/oO8GQhN1+T8x+tXd0xQvyvu8
ji9QEzFte1S0TVds1RRKlq/3Lb0dHecIXpuauUqYVRGAUqr4Ip+ZuXz8bMS72t1+aj4HDgQC23jH
EOYhjxwDqb/kKUS/a+896avd6LcxLYhfE2eGFOUkaD278sjxKmMUxMmF8nS1yWQJxrEIiem/fwBv
zMwcdGFmcRJ2UXJJxpAp5QNcU758hD2mX6t1LuRRNyuaB7dy4fliY2JKeZEfxsw2PplfNM82UYFx
6i0lsGDXdza9r5eVLyq/PblglQEBEolNSsqzeAMe/7Atgzy5ADfbUnD/Nlyqc7j7FT5V9i7cmIBL
uk31Xj8i/joceT/Wgq+Fx+nmB0w/8Pr0DnoATDFNLqWYWvagW/HWi4Z0d3+dC9UUNvhqnbO4wlMz
kPt5llzyje6+b7oN1HEyar1wYe4EeV99lMuDnu5XrC68TTdWZ85QN6sSxRMWZzz9LH8kNr2paKN+
7h0qwY+loxyc7fD9+b7RhbcCm1BhQ01Hwven0HK1oaIne3AY1MlFiMgooUb9zqOBkkXTRk7QBsJD
08m9o6bZGqB0ofQ8peNgagCWUVOd677TwfFoFDXxJYad7yms+1ziKfbUxvFyQQKMpRWj+TLV3l49
MRpqu4+zUjvlWVZnTjBEyavvhe3PSLCq9if5XjVQim4bAUoOyyx9xkcKmGRLSc3LjRjqxnj2tBEe
kaCscp1mRGf9EJAO1nZ9lKkZJUVL20px739X+sALNk0fltEZIe8+dbJU50VQtTrtNve3f/EqTyRg
vNI8gDSVbg+0nLWaVuRFfKGSUAvtxqxsyYMewX02LKc7aTSsTScKYIPqHOZ7mWy9/wPkhccIlbZ/
f8DsSquqmIaIYpEoh/tGE4GQNgHS1NGh8mxFcSIYZ3/ATtnvTOCltEZ2fmVrR6GBYbn+XQqf/Vd2
Oa4/1B47HthW8lLoZ7ot/+FnAnWGHhXmeSo4MyfeMfg65OEYwx72K/gm7sOT4KuQ8pa7oNm03U4v
7da0SZKcwmucUvssuO8SkNitY5Wx0xOcR4+uu6VNGclOGT22/WMZ8OLbhWGLazoKb6m9ePlU2udg
fEFrkpndftWGArkw9lJ8yYZ9oR+bIrIjf0d9UGGWOVR+NV2wrantt6Fkt9HnAQZ69xCgwBIx/kMD
s3g0lVdrcPSOabZPQ/hhAN6QbMpCsLu1pvuSByCHIpEnn59St9vfKvhl0A2hFV/o6rcbr9HzTZEM
rm2x5Vvaqbodx0m2L0thjR1rIaWZkILwJk0DOSjc3FpGW8ktIl1ll3TR21e9UgE0GMZ3WlLkK4/z
UgxA4xHpEaJvOMtmIXFuFJ5WjgEOXZFU+KybYRta2SttnoMYFWvtksX3g6AWFW8w+vw3u1QC8WXQ
wONyERPGnCRrFzZ2DS1W/VEfdvQDgk/RuBn8tWdrchazwFK5Njt7HV3TD9ywaJJLodt68d7Qzo14
NHdcUCE65v3DUK4kNm9RXBx0yHupLNN0BUA2+4S9VlSSj2TfZWipQYAsQi3ruwxYvbIb+RPNEPO9
TzQUboVh01aOsRN5SQH1W3BZj7+l4eCqKz9pyZ+Bl4Hm1gA6Q4f69lCJhSQEjSAQG/lWe4CHFuhI
rb3IQqWdEaH2j1JWeI4oJIHTgNhdSS+XygMKLsoi8aI1DlfWrfnIcH04zaP0giiRrYefjYHunroX
jIOiPKR9/RB7z6VZbYM1qbfFaBujsjrpQFB7nHlIVUpAEbVY7jS7L54rMd1YCIO44TZqE6cUM6fS
P7X1iVl+20t2ml7hGskF8y1j9qNEI89HpBNesXd98GrGG9F1YOG778YXriE6rYTglAapWc2voTDU
WiglUnpBqdoRlEevauHEOFtr+JqF/hAIJjJuaypP6oBEbj9DUTS6mUdKeolP5YvwmNiVg3iW/eGD
9OFHactrXI5LNcEbe7NT141pW5c+9jL77O/U39PQxodf47v30Um3P+XomV8q1BJXX++FG39jd/bQ
pKlUmWMop5f2B3lApB5T/1tqPGhZDmUGKk6labvaGY4usX+phKPLz8k3cbTtGR1qjlm+zeIVJOnC
/bv5RdMRuAoohVHVXdLO9EKTfJoSyDetmHDqe1vyf1X9KlnIoj2gaiL8lAx1ztmFhiEOjCrH3tAz
Prmn2Go/Zg/+S883B1nviLaTn6cpmW1bOM6+szc/k6Nb2a/3T/YfpMTM906xyf9+x+z6JS0jx77F
CThCQ2JbtkJD2IbOlXP3q/nyUG1OKZDW3D5cXrrvz89r5delUvCN/dkzXqWtUkjFtO82cFY4CMsT
WUsWPvSHzGX5PklhsHn2vt9f91Kn49runHkoGBpYJgLW3TiDZjNkT5LtxC7yFg8b5fG+sYUE6cbW
/FlVuyA2fdZoGscWFtiwfu8Or733axUYs1QiujE1e0oTM1KzQWFZylPCeA2VGCaD22PVkdrapfou
/NoBUTy7axXtZc/17zmaN1Y0zyOo8LnRg7TPCrvJHPEsvorjIfoFMmeMNgK0K9m2eJH1lXrNonO+
sjzzYRyfrotHdldUnnUJKF246xGeWw2OF33WVMqG5BXgxJxNo+x0QdU9MJ2acJwwj9oukRh2gAH/
UUB32Jh6O9Gu/CZ/ErXGEc2dFb6jPpnQJLTKNfby6ci8vbb//piZu0obKfZ7ie8c5ufW3/bkNYKD
6gJj8DG4nWOyEdbqYsun+F+T0/+/8pBT0gu5DPusaCcp3NXwoqqfwRVLq1Qisy9KUqcSjDD3DTUG
Bda55N4oQ+7S9kZ4UsOXWtwoytcwYJD9/qWcOeCZEYZybpdDG1b3c8FErdz7JpRnZQB2oW/D/pcE
bbJA3hxT5b5vcn5J/rHJLCB9OHj16VTc2gxdSNY6xUVZvv/Yae8FpdxYJUfHNHcK+Ct6KL3tlwah
TaYYjl+T6BVbdEyqQ56s1f0WNxn1KBStSffezBy7QihFdcVvCZLArsfgnCWh0wPjiMw1rrHpBl4d
1n+WfWVqdljzoWuiJrLCUygC+hRLu0J46/7Wzg7nPybIkiiNAzV9ozI4WDnS6b0fnZTqLPvmRk+A
WumjA+LcFvTX/2AMBXDCVYgQ4Mm4/YyW2bRCnWMMVr7XXj/UarkTKNEI0aOZN2tTY7N085+l0awG
2k5qRifm1hpVkLaOLKwJybNLm7pMD/G4Op2w9ImQU6G9wBA6ce6tkbLLq0gzguiEYvZXLTSG96KR
rLGYLB05lgOPCSAooBqzc+D7QaFFSh6dRLBOYXIGxF/bredndtqsOMilTaM5g+Ik+dQ0c3G7nsoa
XdrdZXRSD5LrpF+zT39/BK7//ixs6rQE+pWuiE6GtBFHUiRoz814OOQibJFxuLtvbXk1lBtNIMus
avZ1rCJutbTBV/UiNa5stJGYc1qwAvfNzIOiP0cNjPz/7MyOWioOnhBJaniK41OUVaDwaseoPqHA
YktuspPMksD4VwUB/n3DiwdDthC3obUDvessCGyp1OS1jy9K20PVVY5ffPITxHTCzX07S47I+NfO
n/VfPWFlK2S1RuH4lCZPZfBU+dv7f3/xO9G+lMBX4t7/QNqu/r4JY7dbBWF0YrYjj8qtFR98S1hZ
xJKrA7r3PyOzo936WRTAXxGdIvStop++Fb9IkU7hQjh0tbiSFs3zg3+OxJW12UFnurPrmmHydcMu
BSrpa6DTPUf6kjNxlsmnYTSfYvFFj0fH6579WnWqqmCsaTv68ibwviblc9I80qS2JKeKP4gAgEWD
onihfbi/90vvOXhByHHQwaA2P9uWIJVcvVLZ+zR2LOGrrKNpUv8E2GMLwmOlXLzo+b7BxY99ZXC2
M2ZXqYHeRHiz0t3UVr4JYStJhxXA0uLXvrIyuxqGbxp9IGKlbn6lHiw70V60PmrhJs7XivqLt4OZ
a0j3KI7JfyiQrk6v4g8IpAy459Zwf1jRvq36H/9ly/61MP2CKwuh20u1WYCQ6PJsm5cJM/Ju7oS1
FqxcxEWHwlAChSWwPUzi3xryk8oMKrmOILr+6oZorXWHzm2ccOV2zLPXf27HlZ3ZiyZmQedpAs9M
Eh/6llZHe+yDo9kVD3nZbofYcePvvnxpmtQZ+qPV5Wcj9J7rvNqnIGn7rFrZ4MXTcvV7ZpegLBDz
rXU2uN8YfrjvNOMlEyoK882DVwdrIOLFG6AbzLMzYABsY/ZcRG3p6kKbceUsKECKQ9lSuMtXLsB0
jebBI7ghcoKJeZK36fZTpkpudWM/RifN6D4XvvqsBNUuC096xtgZ2FIjWEUeT797bnLS9J0ApYxL
abObPUaMUYFWik6eqTidsG+Tg1t8Fpi80YqjnmUblW4fHS8Gx3Tjy/0rsnRyCcMmuCnyEG9yn6yz
hkSIU2wL7yf+Pyurt33cOKnY/B07wJ+z+6+lNwmQrgqVUIp8PWksDn4Kw0r53FnaezKX//C8X1ua
hS/mENaAqrFkxTCVWcNT7NVnISFJDlY5L5fO5LWt2Zm0gJcFvhBHSEwzty98Lc33ffrtP3wjBcCg
Rq1+guPcHkmKxH6WJNyyuntQVf/oVWdwhE48ro1HzBty/3yjK0uzerBWCoInyi33eUBsPugtOzO2
TFAKZbKRQDl53XCO+/LBSpL38FWiS5c+G3FG82Lcgt3aV98qOtVR2O48TxpsCT7V7ovfjftBrCw7
VvtHX4Dsm5YgKaC4FtbN+0n/7+f/geQh0Sr9mU268vdd6sVJE/Dz0268hJpiN8FDOfyQmHQzGdGn
u9NoKn0z8+hTnkITaMU/L14miGRhdCMgA2t6+6GarMk7JAW5TIkbPUihqT+2WaK8KqNUvCuFfK1d
t3j4GPpiyBR9JIpEt/Yo8/YhXOAcvriqNqrY6Ls6TSDjzAt5f/8MLsbqpgm3EIUSsjZjdghbnTJf
KGArc98jkvcwGmbmZHH+Ao/4QTSHi+mVW91td0pSvb9veylQuDY9O5U1rMr5UEjofklW5hhaazh9
K+cP960sbibwAgBf5NjKPKCTRz8k1tNw/Hkx3eSmPovKWsqzdEKoGNAKnORp3lAbj65IPJK5hLdp
/Tga6aMflfuoAYMNHnKFZHRp2yAkYgYZmjeobWbRTwamrDBSgURejl4M8BFyVq11kJY27drG7ATK
tZDqfjetx6ucoD/XY7pZjUkXN20KrSZGRhAwMyNmkciJFlt4pbrfxd7XnNqjHzS7MFx7ORa37MrS
9EuuHMhg8Sk018SS8ttMU1tsf//9IbOuDMw8RF6obuR77FcgPlCOs6MAJaS1EGZtv2bxBALVoQuG
gfdCOCsMA5rleWh3sriG/1r8+JD6wBULJQpzOLe7pXVZXYs5i7HK5yyJ7XK4jOHr/Q1b/CJXNmbh
mOuZERqpHOJUuLRV4OAM/kO0YBkM6U+qG8BcZxbaqo5LExreExo+27KCEE15hrx66+lrWcIcxTS9
T+Q64O+pgopgWmfHi0F5r0itBhdTBQzBIUHqCELUbSSttSSQAF50bD1XdPy4FDaqW39WBhgagR0d
tTYKNhnt+K0BPAYZRv3vD+bNT5sdTEPo+3CoyPLFtnS6/gCVgt2ZKyns8gagWAe6RIKG1Ji5JMFr
k6ZvhPAkSt7Gy9R96F0Q6i4UdAnc13Kw9f4gGK2terkT6NQXjmEn2r681j5aOLnTRCp4GuhldEKF
25MbGFIrGhlVBqMUdjXj2KCdlOxy/+iuGZm9mEPqmWrYYmSgtBUowzYAwl8b4srLvHDbacEBWoD/
jWd5rlhMXyZghhBVTCE0Nk0q2H6/QQlhq9CQu7+gJUtoaNAoATJAHjb7em6iVaUuYInfsS0EyBib
fCcZR61bi+Sm0zbLiFTmx8mH4L5gWTPP4jFIVQs1+TQV8WAj1+rBSBkdHoXqC3WqzGkDOF3uL27p
a12bnLkBCwXJWpOoRgzobObu8CFWw40XSpv7Zhb3UIdqCHSwAvBmdiiiUkK1Qxr4Wp3c2W3rN/ui
3fvNk6bFqnPf1uKSEAwXaVOg3zgPh92hM+GJwT+rw6Xex9rHtZ7WgnMGTkAAqhtonTBCeHuNpLSN
G6324lPsM+SZQnfu9Fa5lh8vLOPGysw1iXFeiFIaAFFJd30D+A+3WffZSnq6aIWvAg3bJCo2bxZo
RVlI0hjGJ1eirDh+KMqzWRcrkex0bmfnWpu4n/6/kdlS5NgPEtNLeGsyo9uOXfQiMuq58cPatAM1
i7coXZibcAxXMsjlxVHrNondJ0Lx2w8V+k0zthZVdlHqg41YVNus7rqN0fx9AsT6/rUz8xCxYHmB
3rKJSBTurfTVNyAuyEBmtytOb8FBYMicyGWgR2Mk5nZBXVmoY1CW8QkY1d5N4F+X1XdyLO9bQWJw
IVob+F3cQDCP0+AelRJ1Zk+xmtI34E0+1QkN+AAP2/yu4lWKvsVl4copT4jUROdSJHHuj3Jcsayu
93DikmfXcF4YkXj2wXEMDdys5vcuND57kDLV48HX2x36FHb00ZK2QpVfkNV6vO9EFhyWxjzI/37S
bOWa5Wsu9ZP4hPZZS0oUpfvpHWubYCVdWVn7XKxEymAfGACSn1r30rvqXkL3XjcyJ+13SbPKojz5
2Tc3UWNOACDgFI/PXJcvVzVbm8enbBDq1yaJUUTvJN9pIeJzhCRJn83cbD6kitduxzBiaEOSv6md
Gj4XbWp9vr/Hi6dLlxnAViCPfoPw1RMpzsKR0yVr8kdBLHiADHGTRt7K4/MnwJyvGlKBieIAcQeg
DrfXxhzlerQE9tgdY2ate6fB8Whpaav5cym7OzGsHuCkfGhVxXHhl45+JzSBo5cofu7XFGGXFn31
W+ZU7MrYRnEvc7DCiqwOWIIPXidLVkLOpVN1bWUW6cEpJmdDyncWo09CZqvwfakPivZlrWu+hLUg
z/7f1s71aLI+8anNFzQy7aZ06vLhV14506xFbA8vRg5J3ua3u+LWl+7mtc2ZW1eVKqkUE3ch5so2
oQsAh5hTJBcanCuh31JpbVKankABuF11HjHXiIh6gsjXagvUijb0THFIo3aQQChXG194EYxtxGRK
+3L/aizVnW4MzwKmHOolSQo69rVnchyocrMdoQHud3r9pyEIiYXdMjZ93+zi4bxa7mxnociKPd9s
cA+hbqN5b7tutJ4PLVqBrww5HtgPmNe4vY5elQxVO3Jm4hEVnYrBjO4idP/lBvwhgtQB+b4RWGmr
EpLCiDvfSF99pXyIyHQqe8wFJoVWR+6mXzx3MBNdKSEGKE+6ercrYnQnEVoGz06m2mxrWXoEJbP3
xl2tv1jio9u1W6/YasVXJt7//oNNstKmyvwiqPLJD1xVbgLid88IquSEunXHaEuINlm8ZmTJmUwW
QM0ziPRmYlgrpUSvDCs5lYb+kwHwj1Xe7vpE/phPk7DBWkj6JlrEm4DegriAfhSg+9kbNfRUmoXQ
649G7NCyFEQJGpoeNNPRU1RmB/qVPVyyx9J4ZEQGFRgjut1DM6njsO/67ig3VvYjRQnFweV5G5/e
3q5NtW+0r8x9Flajc//jzccBwGqRCjFdh9zQH13p2UrFQnf7Uuy6Y93o4ftE86MPfaR/CtTR2qdR
9CQqxc+mFuUT9GLtyUdB9REMsbzi5N58Xn4Fvk3R+LxEBdrs0ndpNTS14PfHpFGox35NU82OreLB
yo8ijf77a37ju8mfAT5ppNIMQEFvebvZZatFuRcZfNz+ndIyfaACQEfRO0j1lczm7atP4QmCeE6Q
TNL5pk4Xp54fDQam6s/qoTsLTBIHF+8SndX34TvhUF5Q8/u+pt21sD6MUrGlxjLpjczwjgqDXUlp
mP1xAO83dJljmdFWFiI7QU/sr7eSJEBVmc+cLv88zx3GymyypB6OiEIzj3WIIbjOpXMavd63M32S
G+fGPsKhoTBLCcEksL/bT2YkmS4NYTMc5fCTV3wO17AXS9dA4y5Q8qCmKr7xnhattUSJTEaCy2An
GK+hlDrg15wwS08m7GBQLG2F3HBG+XOnmw9/vzrI76cAlAoPSf3t6hSxGeMMcZEjyb7s1F4CHDQu
+pU7tnAsYM2mAEixk5rEfJit7qWgjJCBgTVA2+q1+FwG4jmrIPspKV3dX9GCP0NugroYR2Ni6Jh+
y9WbIMtjOsKKw3bqebup4XTftHlXbtJMTr4HRiCeMj7HniBK3N63/OZhN8SpKE5iAXwOusjpl11Z
9kcjGIZE6495jI6BhIiUdGbe8z8YYUwPr0X1hXt9a0REa1GKZX84itAxVIXmYESW/zbEnFbCZB7Z
No8RpP63RgapFtE+D4ZjE/+KotqWSE6szjFXNmzB9VIUo+sGqTrOcF5JymRPLZtCHI6x/sMQdhpd
sTg+qBY68u0ajGQ6yLNrzNWa0iy4UCf2j9slaYpQu0EdjEcaCw9J7n1sx+QwKL/hGHZk2ZHKS6P3
K0HY0oFQNGCotBbBxMynznq0rgp+Ci4YfmxXfUYMZUOtZOXAL+0i7taAfBgSXHV+hS0wR34WGMMx
ByATCdu8Un7FQ/6uyY1jB/vT/fO34A6ntqJoaqgBTk/47T5mItSCUTmOxzRoyl9mEjetDS7P/HDf
zJLHMADVTsAHZvDnZApVH+tZqGrDMfArdZPrFj5D0ZSnFmVyO5NqeWW+Y8lrQDuCOtY0DECL4HZZ
Sq12lmso41FKkz2s6Yov/GhLuzSiXVXAl60FK9HPwnkkFpiqcuJEszInEq+gKjYi1RePo1ZvocDZ
pmgLFMqrXj0k8rZXN3SnVkwu7CkmgTmhscT8nzzzjHUTVkISYtIv/F1tJVuht9Pil1Ks7OXCgUTe
joEzyJgIBN6I3I0GRSyd6Vq3knLbHUL1a5YZ/i7X4QIUYjV+Eke3eLh/YBY+4NQGAbY8TU1zMm8/
4KBrQZUa8ngM+mezanZufIwkzbZcjbQRwoM1Qoqlzby2NzswOTm4qqUcGOb6k+3obuuHcO0pW9rI
axvybE1DbJZupo7HVns04ueu7raW/KDHZyhqVrZvwVWBgpj6OyCzDUpjt6ZS2LWhsUiGIziqB6EC
VYwWQtm5KyPAC7tGCoU3nGBvWJvtWt0XdTqo+YCCAJR0gVs+9+I2bNpjna/1NpdMQdkhihOHBgH3
zOEnUVQGaZLyhsH4V0cXQU1EW6vkjal5K1H90uZdm5pdrMwYkHKQMBVrH6Ro4jw7uOOKQ1w4C+D1
aMMxGzUBFGc2GBkTxTrsh6PeMDSvPqk/0IP1A8PO1+qFCx4e107DAEcxTUzPTl3CCnwtwvW6uWIL
IEzl8df9u/q2vEPKSHCmU2D+Q6g5u6xC7ctSr0osxsufs+A9s6lm/TEXH0u4H9qCcUzjEIkf71td
+koMReH7OHc43Fmoy5kck8SXeVI02BqEYNwrCuQhntf8/bMPCT9tiokKHwar2V0K0fj0OoPVcRw8
t9hAIIIiQbi9v5zlTUQq5U/yip2ZGVPvykGHTeGYZ+FmEH5H7rduFzylTvPYCu+GNZTMgoOl5UJ8
OxHU8irPzNUeBTlDiMcjCIeNJwJWTWBOMB5C+VAOwwH6o5UFLlxgDE6cVAzsS+CAbl2SK2ajH1f5
eFR7DTBull0CH8CEC8ZiB0XYj5XtnPL8WYCIojh4WJRnOJhzEhVL9nyj6avxWBRqd1CMDmpyuoaO
EXXdPmdkyh7UECGH0jePUdDDQy8G6ZNuxDqUUoNVH6NkXOOwXLiKtN4JgoA9q5QLZ1dRlkZhkOua
YKvxRWJUCzHmIi/t+0tfuBhYmQhZJ11qaz6kSPk49byiGY/dQXwefrorf34h0oGpjiIk4DeQXPMi
XS2anipmHaGVazyUDAUrH8z4R2xEj50bi8x51NGj0mcrt33BX1qTNh45J19Jn/fuhAZXohsDW6ej
T1Olm3b4kKQ8BdW4acbv93dwKYe/tjZvY3VlI6tJ2nJWD8bn4hV5nHRnbobPJjoKj/KatcUdpabD
P5wMnnR2M/qCM1yxo6VRH3NZ3DNBuC9c/ePQ/IjjJ829MNV0VqqNMW6K/FiIW3mi1k8I+jwn0VDc
9sV9oEQrH3rpwlK6NMBS8m7g/W5/lj/qIxO1nCNF+aDK57CDFmp8FyZry5+Wd3tTYRJn4IL3SQQF
O9c48ky4U2UNT6R3F9V6MejZF/E5K39rUv0aBqpjWk+ufhDcv88hMUy7DtU2qLIZlLxdoJeMTWTA
vHVUq++F1doe4a3ZOrr2q/zqw+JXrQFH335oQBwEMLySEuym8wmTQdT7OCpKgkwxfYePpAHb8AXz
EyS1RdE9hrnUbZAwXEkU3jqEyeyEIJkCAbrSt+vsLFSajRpXqMefBAXKsJcxWHG3b1+TCZ6Cr0VE
acLHzbaybGLmy3xMZClEi8Fm6BRbtaB1GoFfZjv3r3G+cOFPrVaGGylyIUZ6u6TGiCtBU3EHYizL
+0yl80sG43+V8mClQPN2XOePKZRoKCZPNLizSK0eRrXnKRmP+Y+0SB8Sodk0anUq0cmqC3/TtaSU
XsqAlX/sq3ddXTwn4wmmJydrvJZ2f+eo8Zoyz9JB4sCa3JeJ5umP/7oqTUWT7qGf8JZKyRdmTmz0
Z+iJQtbnnWoKjX8dD5PXckVBoU+wl3nJdPQKU4ePdzy62btO+M2AYrMGKnz7Mt6amH1P2i+lG6kS
m9x9asfvyt/nQwwDMZVD75NJP1mZBR91outpMeXKINB3mqJw9fzmVTCCvx084rDQ6cRpUrJkRF6+
PZd1w0h25AXk5KCb9YdmInrIy3f9g6c/33+j3j6It5am+OfqCIwm0kNKgSXZh3NdanaWFWyYPToO
nr9xrRUXsnS/r9c1ewtUqofS0GItFA6/ZFSWFUcbtrnwcH9RS54KgBnTytQ14Gic3bVy0BKtNqdj
kIYbN843Oe2/flhj1nzbCJ8+E6M41E2mjsqc+r/PtZIYhuqCgMvQA7tTUJT2oabr/WLT+T9Tq3yR
+vypi7wHRYDmepVae/o880fv+hfMDjx3N3UJZ3gK6nAn+NVp8pqWZx2GaDdRIIr1axzkuwAtongb
1U4vrkFOF/cazlr2GegVwla3B8htKrVra/ZAzN/ByGtn2kmo/3aiftpnFaDnVKudBK1vbWhCG+d1
S8VD776l4wdmnlYL6Eueg+8ImoHzQtdldg86EW1L3gmilE27Ly/3z+PbEIjff/XHZ8c+UeXKG03+
eC0couxD7p9HnXnN7X0ri1cZSBolNmIgCgK3uyR7tCvzwCW2LfcoLEEV02V2WDrNmk7m0rNB/so3
n+Z1geTeGoLr3JXqHEP0dc6CPz7FbvSL2f5XRd67bvtRJru3jWylfrh00ChzcK3xIFO/6NZqKMRt
1ImReMwjxGvKsyA/oTiy4qAWl3ZlZLaHmhiCo9FC8di31mvuNdusb3dQEzi5KTtmJG9Lw9ghx7Li
sJb8Innc1LkEDsrqbtcWDBXF+q7A35cfdeO9XjTQXj6xs2FIvlB+un9QlnaSsS3aK7T2aDvPnIYc
5wOHFWtW3X+uBO8o9NUpEcLH+2aWTv21mdmiUsuvi8LPxeP/kfZly43jwJZfxAjuyytJUaIki16r
7Hph2FU29xXcv/4e+M50SxBDmOrph+7oqCglASQSuZ6TlBttcIr0kJbIZ/+4LWXtxNAo8D1FgbeS
tcGRlSmoOLfiIdrl0glExoCLHDah4JbbKLZvy1rdOBquojKKvne2o2VuVL0ZZTxfGli6izjaSOlP
C8/LbSmr+waCQBSYKRARO3wGGoiGYDQCMJTJbsaU1qAEBiptQ8bJuq6tBnA1AOFBuggwr4w/34ZK
lLZkgDMDI6HGJVB0QQadfvz9as6lMMrWlkrR9PEoHsaHnnxKxqswb+W/ntvBAwHPGnE9MqEA2Wau
bYL2zSGvRPEwy/t53naiEwK1uOds2JqBhYKhLoOZPRRB6Yae+UqA4GrqeVZETI6eSqxB7YkDHjlr
mDf8yiT9ZOZlB+IO2ovwbxBnsMXWcpKR4JqEAbyscJm7KUvttGynp9unc42xgZoMKL3oswFNABD4
5Zrw7WKbzoBpa4pDY7yOpRdWh7I+mvKbIP1oGxcUT/Onej+m26I8JID6yOej+ZQI+3hXYTApA165
+qH0Lsm925+2ksm8/DRmu8WZEGvCFOmheh/83H1ctrP3Jh61N44c+nBc7/S/W0Dv49mxpplVAgYW
cjogFSx3I4g0lMo1rE2p+EButt7G7EFVdvEL1558Oy63RDMvaYajV8YBotvKT0RfCbdaidSzLUt7
jYBZ86eaONKrAF5SUBaD2yB5roT72gNUTSvktvW46Mi2RsdsB3om2frs5G2rH1vAduMvV8BOjF/S
xzqyyw7UZcK+BNp9u9ghj1qOJRJFvffypJiwyDTGAbS7FrD+MPee7Nv0xQwlWx5fOkm3M1RaDMNO
kW/qQVk+OvH8Wd2RovJAa5ik2wwd5Gnlm9OrVse+etCiV6m5L0tX+2ZYUDER5+ZL5mi9XZovqfBF
xshOgCrBY4P6rkDeOg361Jwpgh6Di6aZovGglvcoDgKHc1GAChztKPjMYg9O9RIDY771jRAcjaXd
A4M60MBliVNoDjl6ZOJdYpwAhhf9nE13sPxuAJtr+gMsT4C07oLkARjte3mjAuHN6jfYNBvH0u6l
4qnyqnsB0IFzoD6Y1kORvmTCaRK3tT0+TT8ayU6yYDjpYB6RgbGHgcGjGAZW4QLtxoo5TtBK3hLn
ic4mhcJM0Wnry42owYtFJqQcDkDMQsvfXJCN3jaLX4BR1DEnUESlYG4A8rQe5HNBmRp74LdNM2/Q
/Bv25fJEwPiuYaoUVUE63sHcDykfGmBCJ+NhgbqgB9ORtOF5QL4bmVVnabuD+dkYqt2ikaJqpE1u
6RtF9K35V6ZZIOFRNpNmz8ixdLYA4qscLKTAGNvRZG8eZ3YjgvdYcLptr7c7k2b2MScLVpWO6DuR
BxXJXQuzqXJfyU1txehrFPZz7BivGiCOofmBcoiALhuZ6MHdTNPO6t2kANRWjGwxSpOVn0lBGiiG
rQq7ZJMMW3CehrI7VH8qL94jwWgoD6AQxXNha3/twWH70X0GZwfFFjxGl3oQ19UwKnoxHn6p/r1y
/9d29/LXmQ1JgP1qyTl+PewWnEXrFfK2M9G3Xjm0miFIJ2sApuRcvPXKEdQHCJpiXu72e/D9SsMo
+DWmC6Fq7Ptnpm0qFn06oqNkDgRRuAcemF2NMZhltX2ZgJ1MbtG8DDNWoWAwy67YOGGYbyvZeuzN
5Ske5t/I393FLagu8oHcDU24Q9XmMYwKHKqTSIobYXZR8KxJ2pXLuOkUTzEPRv84lmiHNnQnEjj3
99qBxMaiEwxjk0Bjv2oiqUVlKHKzHA9tCljdJgV35oBixyZEzeP2GbJg5rD8l6IYDanBFdG0UTvC
d9Af26jE0C56Vir9AaggAOtM3LwU0PdtuKIy3w1j/jpktVs+dvFnTjobaDO7wRTtXnkf271SgNNS
m7ZyseN85bUvha+kHQZwclAY1RgnJ4wGsyLxAiBaIB+DinfwKAq0W0S67pZClx4rUB+gZxw2P1M3
vaA1bqcOqSsQkAg0OcgsFyKouHh97zVoKPFUwFAc46gE+MRUlpukMW1YyQJ5lkVHyNiBx1VWu8fb
y/huDLvSVfjS6KaHeb5ivcbgAxA5LODpVgB9NGSAPvaUDavSfHUZtkTzTXM7ze8qsOLju8ZKPdOy
S2n0TGn2a3gyY/YuN4t7+6uu4y8Z3TUo4qEIgplCFp8c/XsS3drxMJrhY2ltu+pBilTwYBU7tKU2
wyFeOo5nuHKcEEnBq1GahMsqX5qlqcG8sZWJEJm1zpLuAR/5XxalUPOEhjbEFtRlPPME6s4YhS5H
93sJByCOt518MuTcIcM2R82531czpy+b3hPmaNFT+a9ARkMxIllqVQWB47QBfxyIQyZtO2ubgXdj
V952nBdyyhSmAVU5the7tYRpzCdsnmTs0irdgcXqTjtF4on8bn8MeehFEsdIUDt+vbZ/JTIRYJiD
lWuJIDFJd8SpfqPf3O957Y6rQuCyoMEW+PWY5Lo8sT5SM1MHY/DBrEO7mH9ZoeAlxaMSD35f/Bp4
hYBVrT8TxyhIqRZLXcVYU+6Pd6LumAHxBRDV7QlHMVZsOaAp/10XoxizrM5NNkPQkL7IQKDXoz+G
cARIF+dOrURb0IszQUy01ZNcLwwTNlJ5Lbb9Z/hWOMqXivlOm3CKG+sqeCaKrvnsduXy0mGGHKLS
+/ZeEW1h03uFq3vtHg+IwbnKvA1kXqgFedfamCBsdopHjPGPAVAkbptAFvmcvoIXe8d4MqmC2oLR
0r0L4vuhs7uP4WfvxnvR6300tPU/OfLojbm6UWcbyAQqWay1pIIvceg8DAc0L8VW2YrH2BZ8DR3F
PKiH6zzRxerYul3ZTFalGvOIGsNu6E9kgi7ymgTW3rbzLWSbF5Kh76xExP3tc7sBy9AOlPXl4i4H
uXSgF+CvPwhb0xNt1xg28S/OLVtdInQOtRw0gmMI+FIjhSkpSyGE+cU0wj4nsPSTBNZJjiqu68mZ
GEYXLdBkJoKAyxwdFsWtPrsKuPRYkAc2JiuOnLmB5Y83wLdyOC4Qb4GMhhqCLKUpfTLVbGOm21jb
mqDb5ajl6lVDRhnVMABNYQj6chfroo/SbpARLpS+uk2PyqHKbfCGBW1n671d+flGHGzhQW05Du+6
RaEzYyId4gYgyaXkDugqGfBDoKLIhgzysutfLa3aGOXBzEagvmLqqH4DZpozqiHnUL97ztnLSAFs
MOFIp0vYGDVfOlJ3oYbnrYkf1HwLyhgjH7ZqeVzEQAOnRR99tKqtpkDDku+kJHHV6NCT7dg+z/Tj
rDfR8iJ19/cgsbBKwChA4QXzQ+gHYqxEmFQDIGJzDJ4kj/X4JSy/5vEH58jX9OpfGVdNYqmcxB36
bqZDetT0HbD1vPwQn3R72gFu6kF/skdf2d6WuSqSOptA/0KbCIsbJAqlEdVgnUOz8DuRT1O1VY2H
2yLWnAk04f8jgn7C2QNlKIPc9JjAOoQvqrPsOts6TfuY54qt+RDnUhil1QAqheAjm2DyngwrA/WR
sF1yNLzo21b0SbfjgoGxnDvfDxXqFggdkPMH9THjisn1WJRAlZgOAMvYVLtog/ICmBLvtL3ltLth
P+2N++Rj8fRtFPCYSNasw7lsxjoYRWlqy1Jipmw7oHqC6by9/nL73K4H76nKo+pPO4hAFsvW0Qok
gCSVQEbrot96Z/rJtttlW8Opt+qj4BWeySkJUPeLvfznAhk/sBAzdepqCATrnM1DPlrdsbPVUOFn
akiUYjTSrsCOFWDr65pAmj5iYTjhBDl36rv76NY6GI2f2nAOpwHrEJ685rF+JpvoHRhL/mCb/rJL
9o2b7XW/8adtvpNf05PxFp7mA7nnuIardxttNYBVAbwppvUuVyynodrJGVasAd37lAuaLdU8Qq3V
VxjzNWj4AhM8bCPzCpvoR6wVemaWl7x0T+re3ABwepcc2xPx+8Hj6CT9uautPRPHPL1KqmdVVdaY
cvwCa/JTh5uneCA8P9S78X58jU/5+xPyv5wHf1V3zqQyxj8rlzzRLaqYgOsfN2iXdIrmOes5STyO
mO+o4kxFC3Eq+0qHmMHcCe3TsASLepp5mfm1NBPaMv45su/3/0wMgN4x32NUENPsisI1t7WvN7Zd
gj5Xd6U9eVLtBQCK99qmcZSHYS/tzf+//WR9mzmqAK3WN9hP/VWctqAnt7N2Aowtx51YvQHfEK6Y
hUHDCd3ws5ViWlS0KtJNh2bZookUdeyZN5C6arPORDD6XxgA4A2R4D9MIJGLyUnCVnJ0ntrya52n
QLT/uwpG56ukHtLZxCqKh7GxyzdNtvPyrhwe0TX3qYuYGkXHPEfoN4XzLaGMyutGpEt5h3Uhew4i
1o/lOL+b23YHFDzPuBN/w+HVf6e7vfKGcAK8cjyIhpV2MLw+/2wsuswvz07t+imzSIsPmANi63vi
6H/U2iYjkjk2Jt/fex66521tQUbsUuJM2kFMauwzICFMYZskG9JxXrh18wVVlAwDl4zlHC4iQVdb
DebLxESH/qOInpp7YA3b3Br+qhOPW/yPJOb8xLAZSUhwxbIf4x5ouJ7s17twVzvAKflPRhnOl4H5
WApizDw0IVliUe97GBTZDZTBBhOg8jqelp9WZOtHYz/+0Xsn/F25iHTBIcy5HtQruNLUM+nMJY/C
uFQFA5qaFg5IXKovCyk/P/rMZBtZRvOp+UNKbjFnNVABWM8/a2bufdLWcjOg5Qd96qhsWtFRVFyF
+GkwKaJj5q1tzg+l5Uf5z1j/sOLYtjIvHP2k+51F5c8IfF/TcOpmZTfzhohWPeGzL2PMRQPwrUqt
6Wm0P1VZAE7SZjFs+XeZPES5k/23SPV8KxhVqxJgcoO/E6oWbpTGlfAqN46PMjyeS1R67HJ3rAs3
ebZ8zsmvGsZ/V8rmUqRQTZclxErTxs/v2znCKN1PvfWi4bmV/jT5r0GCy2U+dNxeg3Xf+Ew0Yyt6
wcKgFDjDD+JDeKc/gFl2Yzk1yOdNu3GnfWvLHMux+s6cCaR7cfaUdZYmJuEoTofIrCS3ESZMJYaC
wkndrHogZ1IYDzyRpXyW0xHLSnetbEuILaxsr3IjXbo9N+4sWyjU5irLop6aWiBH+PLwVohBL6l2
GtoKCJ9Rlq+EQJkHzqtGVf+WWMZQwedRxTnH8oCblDnWKfTMHYjdm5+3FXPtIcFMNuhRUFTRMVhy
eVZF2MZp3i3ToZoTR5+2Qw2vkQcDsyoE4yoY3gPCFSRdCpkEqSpToiByl/cWqOub7kHWeMMxPCGM
lYsrwKlooYwQV/kR9aYt6n5XPt7erTXN1s4WwtirtFaHiMiQYYZPYfohgOjttoA1g3gugDmOEYSP
4iJBAPqrzNnpwb1Tb/TGx6DIVGFYjfMgra4HuSsMOKIIjqHFy4NJayL1UgVxtS84PGiI1QM5+3Hm
QKZYS7Oqx49nO5QEXwVOBPI9sc3eEDos9H8/njkMmo2cpga/L98V9sMUTKAnspuH9F16iJ475wv/
490+nVVTei6SPR7TNMfOkBBBJiBil9CYF+47o3H6QnNNAoQo8gm4s3J+qpsWLYIi0FXb3p6jN853
0K1jlo4xFLpwJPkszHpfnlsbRmqXGiouVJ4UhjNoSv1umkm8T+U5jzZqrumznYwimsqkXCyewrhW
gV6RStLkZ61h7QbMKeeuoDZiBli2wtxrWjkdO83qI7SJ1bw+/rXvpTOlOC3YmqsZKDM1c6EbqVoT
jAmXfSH8rpom38qRNTtlqMUHY1F4wyCrQqm1AasUhpzYguckT2ICxHdEVMOLPL5bxG9qFXHPn1p9
un0eK5pO58gRAQAyDW0X9M/PHrwB3Cz5mENSNimqqzaxvkvltnIQGFgcrV9ZFLC7gJoOwFvEvuzJ
R0ot9KqIrlpwv4hNhnnO5QhSrlC4m/Xi+fayVp4gNLuimQSpEjrGwGj7bLVqSNQQjfeD+BOZV7Ra
WSc6kqdUJzFdXABpPNyWuPKmY8QKVIAUdUKxWGBs8EIDehJvPiYZrMgrlsxyTZDb+T0g4Aj4Tbb/
QRzdSCSUMTbLxvZxaZbVWKJ72AJkpoIiidCp20w0PyOj5T1PKweHuSQ6y0I53a9QVxOzAKfamEsH
tQoBHtw68bQ4GSbZdXV5bjteyWnt7CQA6aFhBE2amNO/VMmmjg29Q0M7sJQWL5l3HWktN0mFjRkZ
e2KUr40uff79blKAF+wk+soBEHopcjAiUQwLUzxkX0qhfBVdA7qJ35Ksff0HOTgyNJ1ImIVnc71d
0hpgtO2lQ5m9lGrmYFC9k2xCGs7juHKrYToQ+QIYWKLdkJfrkeRGK7NuANBiFb8aVu2Ni+YC/pSj
hGsFeEwPY7wWmA0KolLmqCqSER0NSdJBFurlQdOKzi0QhXnSJE0b0xqMzTx15NO0UgEwuUPkD5rJ
Q31c0U5KEUzBsMAvdQWu0MvZFCWoFR5MtKd22eDlZu2ZUXTXWfImzv7cPsG1iP9CHGNZJDWuVNBX
SAcjFZ0aRcnaaFx1+oAJtfJsq+MB0tXImUrdi0FE+vdOFqQD5x8tjuhtVJmAaJqlsCmBx3qopMo2
Qjx5S7gdLRPt0nd1vc1F9U8u1Jwh2JULifcaWDd07gaEPIxQU1UIwe5Lh6KMn8GoW/4EC70viM+V
lnuK/pfE2bTgg24xOt5LB3009v6bUhmH1oCGXQA7uWWK5vKwPiZN5hUkAqGqFnIS+GvLg+OKKV9K
MiSyKLZytshipRfyIYqdRUQlFO2AUXM3RECObo8pGlhuq9CawmLOFrcfYzkoPzIa1M1zr1eoOR+q
pbcp8LF11PJkV6Aru5B54FwrzxImcv4Rxia79WWczMYg8qEfMPszSA0GmhDUFkkS33cDj0+RnRiH
bgAuBrcRvZzo19JY4EC1R4qiSnT9JGDurCkXR8nlcquJTW0DGu2DGKDtNhITtfUh94sw0l2wZGy1
+nMKE1+Ra8XJ27zdq9Iw7+dW+7i98yyS6PfnAd2C4mgASONak3spsoowNk6RKR1GAXMHXfiUIZdc
WT/kpHd1c3F10u9CTIagP7lQj5qyJ5K5kYYA41Ocr6FW+MwV/j9fQ4EJ8IhjPIeGOGe+14iuNgu4
zMZJ/jGJtmEmtv5mOUsMoitb6z+S39LoWPdGv7stl9E/9DjA+ULxBPzBaCEGUtyl2F7PZOBVZtZp
GYBYEL+C4c0RqntjeeYzuNOH82KJl7JYR7ZZxjDp4QudkLHqf4RfbYDmEeBty1u0n/Jmm5mL/L8L
w41S6EgiCuGMLzspaHEr0w7CFH1DqqduEmyhjOx8saPqVX28vY3MzbqSxrx9ijREtQqk4VOpf3Uz
sTF9Zevm24JBh9uCmMf8WxAtf9OmTg0tiYyaSK0+C7kVh6cckRGmGUC89MvqefnMteXQQTRIwM5B
zKVW6BghwrOThGgadeG7EoBzxGhMdG+vhfUYvhcDk05xgOC4Iqq6FNNieWNuQMySIOBFn0JrR4WT
7sDIkDvR3wU3/ysM43XYNnRJIWC6FCamvZqCdzw8hZgWjFJXKj8UHoYL/WBGw0GUiPUA91bBKDbj
OsoLXDCxjoSTphfEHbUKqeBRLnzOvq2KAfqmKCNKM4D/cbmULs0BRBDnwil8ae+lZ1XywAjZfy6R
Pc/eXn/UBgx2bheN40iunRfwU+mwFJ2TBwzIpVywRLZCqYjCScRTCM9u1jSbZL/0whm60kZnkly7
asFrv702UQBt+Qa+xZNMOekvpbZWIyRarUQB4L7tYfljdQSAMR+G9KolvDnMa6sBZA8AY8BgYHOh
K5eymhSdgUK5xMFYfk6J9Gz2IAnp3RK9/oAZdEeVY37ZwjC0ErIAKoK/LQOdi+0+BxMLaZeqTwIV
9qkg772TiUEzJMh65KdlQSrj94gmtL5/JAZqcBZAuYTu0GNQLhnson4dlDujLvAHuDAtWlJUTg58
ZfOBIGegjxxgHpjIYFRtmRc9tJIxCczwCIxvT040TyCfdfgq9LxYjy3w0M34hqOnkR6uj874loNG
xhHofAB7G57S8i0cX5b5OGuY/dDJZpSg0X8awcZMywJUmfJ32QYYl1bVnwMQ/TptEW1FKuwuU+wm
0jh29/rKIdSF3gNJDA4UUnKXiiF2JAUIspIGUpIVLimz3M4nLrzI95zvpQEBLCwAiunMGOC9WPC7
ZQ6XMFcbTOXJuMxd5+Zi5udF4tQSbKNw31WN39eia/wMpwoNV66MMTAd055FVNhG/lMsCkfQ3XCu
N3PqdUDoU/IJzLGaWyS8e0kNJvutJhIBiCl1DOqwrjJw80IjnsUs6GOHlE9q1XoN/KRR/+jlETxG
ls3rwFpRRlCZIt4BGDWFQGPsT1yiVgKq1ixorT2ABqT+Pon2HTlOSMZxTKx8vTgUE3SKi2JicWw9
IY6KpmjEsAziavAw0oLxxdlusdJR1oBN2QZhZkINQzebf0hheddMA8fKXy8We4uwABwGFL2XNbZ9
khn1GDbaSRAsBwjcG+R2ctTbJDRP8brArmVpCh5FeJ244+JV1BPpc9bKZoJ3q9Q6jB0IsT1PaGEK
Kyl1Y5UAl7NXeEn7daEgDIEHQKGrqS0+83iXPF4KsC8Jp6SWFGdW49F0SiuSNks+zMCsIMTpMCzx
4/bJXlt4CsRC4WDpdb66YVKlD1ItT8Jpac12cco60XQHFFZmCwtfEYCPzyHgGOtEBJC6KIiFzHtF
r1XrG7qVxnsY+Ud6/3LdyJAUqjQu+IIwiisMTcr9RkTZ71jKxegMJS7qkBelK4R0/KnIfhQFxjvh
yspbratNjqZfO5TA8oI7idQQ6FSu0N3HGJ3jSNTmQSxO0qYU5MmBzMJO657nP6yIomhlBlgNAZCK
cP5y4eVoJlOLwaeATIriZmYjOFMr93YzzQZnk9leGjwlSKwBWRZILYCEhtBLWZUA5LWkT4ugNmPw
jikuqIrtMG6d4aDDV4HdkKcX3OMjjMgwu2Vr7Lq82NbEM7TKbtvJm4vmg5SNw6sqs+179NOgetSA
yZR9gA2LJWXI47grikAMrc044qmXtsNcuGH9IGe/pLZ3DM1TFhucQJ1xyAvhr08cQ0YYtAPkH+VH
YdFTYF3Ro1gZRRCKe7VUcedytzC2t6/Z1eVGCgUI8YC/pxlUzNZd7n+k9gCRM4QSfo26j0FD1pMH
a0qdXgtKINLcFnbtmDLSGMdBUwUACKLFLVjMwTeb0RZDv57cl/QuyYGJq51khecpsjU0+ENYoQYt
Q4CEQ2Sh9+COkcGa2iogoGoHL8JQbVK5fOiH+r1VZ+LhsUoO6QBq56YvZlcBEsoe3TzdBkivlVuH
qfAeY2aDc7hr+26CEQ1uOsJeWBhm3wdl7uZhrgKwgkOLEiP2l24wMDqZ/orHvNks6pxzUoJs39j3
ViAcoWPuOs2bMUJbM9XJSPQqKEejczSiyn6kGqhbjkXkkZYABjkCpXYuCIKrZ0V40EvhrZKMxh+b
zvziKAN1SS/8EhwMTaPgRYM/jdzO5RaI5jgapJarQHsydsohrZFWsgd7+lKcKbMTv8J8kwcyEo5Y
qmPXYgGrZwKKEPlRxuLU4pQpRqNWwbRUuwa4EdFDO9cuAd+WJSV2pu97y8tjt9E4yIyrR07jIxMR
mYFC1+V6rWTW0BIc1YHYdy+kn9NN2CgpJpEXzLCUomHr41J+3F7tlSnHHiNbiRuO5Cwid+bt1gTU
h4RlqYKkTVRPUFLA/NWAImhVgwcIfeV5U1EA6gLjBAWuYZ0+fZkJfC2pDozwlyK/6NbL7aVcOQTM
7zO2QxJiTS9TtQ5kww1/pJ0jGXbbOCVG5Hk248pjRlCJPUOuHlEmyhPMSeVLu6RhbtRB9lX79X2G
3gi36Z3+OVY5ZoAniXlqR6nV4txS6kCzAsP0KzDGZM5EHucnQXMl3jzzigZerIu5cYm86GNO16Xm
T2jklLSH+D0qnrkJiJWjQg0chGj0Raf/vdT0BlyymWbOOCrdnYfCHr8aeExi9AREMCebGve2Zqxo
3oU45kabloBGYxHiFvNdSZ976f72768dEmoMyMiDVgJOmHK5HEswzTJpcEi5DLQI8qzP+yz8Chtf
agC+uzgDl1Pl2veABiKcR4SJ9B7mBBmRWRUNXZRB2ckM1ry7pHHqxJ6OSDb/CZ/L2a5MHxyBOeGo
49pO0gF7RBhoMACkw+VKZSQtRWJAQcwSiKBo7FB4bHY8CfTPz4IJEot1VpqQMHSLsCmyqLKzGUn8
2ye2poB46gG3L4NW4ornAd6SmBsKpGiATnvOVV8hdp7t0nkLYIXboqguM8+JjCYBAMdo8J+Qkrpc
kJ7ms5UlVRNEqB2ad1L+IBfA5TQ4b/favp2LYU5mCNHfQQgVA0Xoyn3Mg8BZEwCCMcDAUWBvOIOX
6wCUxFwj4GkC0ySOVNyVfF+fbgWzVd/9AaBXh3YhQ3gpAvAWloY8VRsY/d4wbUAA6/7oZnDxFcMT
k3tJ3g2zM20ATUMAtg+kKRtd0SMweFxN8lBWKXqOvq8c3sUXsZajTJuCTAYKHEK3A+Qj1UW7jL8G
8a/rAciTAesQvjbwjjTEk5drj4QKjp5kkGDyUvMlH481bzZ1xbhfSGCekrTouzGtIUEZZ0ccvnTz
kMCflVLAco0Pt5V+xa1QkUBHAydaZ5BCZ5VF1POmLlA175VOcJBrjBE3pPkuT1FF/3tRUErAE5s0
8cqmV0Z9gOcYky5YRskBrLuUIvEwb28LWdEDSjILTxwkTrjEzHogdzYXo+uCIoRCFt02zrJ3o5r3
zVhzvMA1JxwkWZhyAHCqhTwq48ekI4GJlfsuiLv4IJEtSBI9UX1SjCcj051CTT2wF2EeR90RQd/G
AMr427VKqESAaQc9M1jz1fBIoWXgmGxIgA9xzPAzl58x/DMpvGanax1B3Aw8CUolihwCm0Xo+zhJ
0RdIAknInbSs7KqVtwK3MH9t6sHNgQUh+4ekGPKxlxerayNNBvNBF5QAOxul5yr19cWZFcsGBbPT
qP7t3VsRhwwYmFXQuoJ/2Drs1ClKN2YKINYwoyL0XpRuBuKI/TMAYhqRN5h5facBX/6vtKtK7BRO
S5xKXdB8RQ9EPYHF6v+FZ5kG+ZeG+VIMo5JSN1dtJM1ogil/z+ngzsahbd4k424I3SSBqxGqdpf+
ub2T13cOQpHQwiON/Bqq2pcHN1ZksoRC7QJQY7vGY39MX24LuHbbLgUwlxq0BlafpRAgb2dHdyRb
d5Vt5Sac+7Si5xfroJ9x5tGEWd4WLfpjgyRCByagCZGL4vIHrCgCGCdgmBAyo7bBxnFSXtT1XIVd
kNe+nJB9NyIBGpb22DyERs2x7isnA8pmRMew8AbSP8zGdQPyvGYy9sGcln+WPnHSiNjtIrnayIuJ
VxxdCvmGXBuGvtCSZjLvYjeL+qhGch/EfnSq/eG3uG+fo223z47dV/g6cAz9SgbqUh49zbPTEotQ
mFJR6oPO6yhE4jPw7jfKRvO7v3/xLyXRXT6TJI1iWneKCEnqixU1H4uV/Zr40zbUvjF3F2MOSGPA
9KHfgO3m6zU9x7BD0wdjehemwIGInlptIwh7vf3Sx7p2IpQcLWmXLoVjKdVjGe1uXzO2Lx5ZJUAU
Aw+M9i7iv2weZxHDRKj7qg8sMwcatz2Kih1HBxk0Gtr9AmiVHMgqABaNXS2/75CDq61jzvESVszy
xTcwxkSWq3BepqHHK4BUbXfslfxodmRH2sYWjeVtEXnJtJVrD5ABNGzCZYDyftdIz44XgwZk1Etc
EnneAWi0rEH/W3FMy6q2ngthgouhNLTYzKY+yIHLBELuVnImbbFN8VHBgHzkt6Crfrp9nGuXH1En
1Sk0hF056ZWcFnohQWQHSFilCdTSm8qfIca6/4MctOajZRjZSLTLX16PRbfiIteVPkhS632ciWvG
wgeAaGdV4Tj5qzYGLcn/iGJsTL8Y+Qgazz6oPbgFnduZdt2C0cvrRzvOXQwIt2BteCO8i3Ed7+Bi
APqMouTjbrAJ/GVIpUWssUQLFCdJdtdhvKapEhulHBf9NJtxQTkc3yANoVeP04tYEg6fAV3ZlXE4
+wJGfzB73epJjC/Ih/Y+lbsXLead4+o9OBPBnGOfmtZYoqUqiORqQyQMxQ1HVees49sBv7UQ5giL
vpmTTIAUZZf8Io1d//nAYHyykXVHbewCjUiHYZcjfYws6itK8mRXf1Yf5eToAH9MbYIa8OSkn9w+
FN4GM8+JEsZJFfVQrVkGxZe0MUbe/q5rL+YhLMqIKKHh/fKiSMtiGZUCEalsY0rLAueH2/q/5ckD
9W36nvny43+4mWcCmYcroVySiU7XtM/9yROdUeHc/euqH30yzkQw5rofE3FK4Z7hyVCf8+Yuieze
dJLYqbs96ha+luvARHUASeeX6ATLTO0Y6ZGtTcQXa9T11QEgtbOtgWPMHDmZlhW38eLbGO8nb+DP
jSaW32zqDnAk0YP+IGUvJDHsSb+fW5kTUawEhBKCCVp/A+8Ihk0Y3Y5J1hNFiIag7x7FGY0xVnIX
JrRDS75bpscSifsFOcBCJNtWE3dTXCvu3584/AcL8xuUKI+dpNDzWpx1eRkDYWxtJdoSebSV9jdm
HW7LWbMVaM3B0IECDEoMtl2qcomGdDmzpBFeCtIsSK1/LA0PHGzNEwDfHMDPMLgDKjgmllGyDEdk
pFPQLM0mFY8G2Iy7+2kK3Xra/CV857frg3ZIAOAiSENJjbGvhdULoawXUyBkgzPG6VYDHw8sOmhm
gV1n2E2WbcWZc1prscC5UMbitgLK8HmRTYjWPuPMMwz0VL3qlY/A7fZxfdc5GKsLpxJjmrSbEK2f
zHmNQ2NVlQ5JBuC424Q4pdnuerF7ruXODbMPtXwrMSKckCAhlZeq5laX3urkvRKGX3pibpdZsPW2
3ExS7tRK6DXjH6t/6poCzXMFz7NfcVzQI45kADpxEEywkYSkxXGGavkUFOKur1z9Fcjc0bSx5twp
8o9uU/xOLC/+LM3NFP6OG3vgJHboZrCbdS6fsdNmZE4ETWfQhVT2G0N4Mice1g47x0L1jY40IlCi
g+hXzpnRJlKuNc0ULHgEwrD/ZSonXevuigocLgDQVCiL2xfa5TfGovE2eMWdQcyMLmOMKIk0G3d5
e/Ne61UlHOcg763xf0i7st64cWb7iwhoX16lVm+y23KcOMuL4CQTapdISdTy6++h5+J+brXQQu6H
eRhgPOgSt2Kx6tQ5vuZMR2UEWMMkevyZpOKnok+XgXZgB2EaCxKF7/LeznbjrA4bkdXKGZfdj5gM
ZN2R51/cUILg1dOVGb7EUL6z+h/F7SPo/PkDCIn7H4q70fm/9sIBEFnqlssOsJvXd+vEpjF0YkLp
sfFVOh6NJhA2mLiSwpuToARKBdC+qXkrja+cuU/8rafxuci2lM1vWyEwZMC9IWIqq5JYjeslcKrW
KWg7T09d9ZSNl7lPPE0PbXFw0LTV7YXtHpoBssauehogs6eke8W6dOo/lUk3dvvarYWGOOBGUEMH
wZWycH0Cgjy0VyYQ0NQhhBeyf5odJClnAC8vmgjsx9n5ZtONpp9Vo6jboHqAeB6QgcUZi8k8DXlX
zk+N3UCkfvSS/siYp/QzSgUAV0LfHfwIOQWbuq4cYjTRefdd4soKoAEDkDBUlmR35TKPb6X1yG1T
n59Y9rXuh4f2DVMEYRuX+QwMREnc+AQtZpOHdhlOjrRvoXbzW1TV7yT/ef9bbh0OaI+QP4YcGtZB
Xb67HX3q515T5qd+BJzWgmyCa0A35b6RW696bWSx49S8MhMbdHpPRXeum0PZoMIVDFvclmtWgFWH
CgQoIXBpL660RAymzjsOGsuM+rUNEqfS+1OIz/fHsjZhDriLAOEG3AkJ/8XpyQZ7MAlTnqxpCgfN
Tj29dDZyZytPdihZ4NbEexNiw2AHvDZCOCCUZdcpT0l/jsejpZ5T8thllyJuUckFEQ40cBODbxzH
taFBugIVagDpZD782qrWgCDTjmGVWnzyhnnKA4iQb6H11pZJyjRgg0tp7GW7dAL12QKeSXmq8fs8
jw+A772ARv6tSdLg79fqo6nFgGa3gqRgYSpPqjEHYnrM0X/+31mQU/ohgePECdUZM2BBmQAtZLXn
6sVGbH8b8CKHAo+NNhMcVXjJaxtJlmo2N0HgAkxMHid7hT3W6rwxkJWoQFpBoUWqk+EILa5D0K+W
fWPj9FTCS3wXbyKoup21XXXuHqsfzYa5262GvBcEgRGHoB8C8g/XY7KTFvwD3NSeqDHtOn4ohLO7
vzK3s4afRpyBjCbQFoChXltwW0LarC30J2UGVq/gwYAOvxL4rPtmbnczIik8uGTBGzfYsgAxcqRo
6242nqYm93Ll1KG7aTbPab6Fp10xJJnwwQCGRDeeJQsfapNSE0OuGk+QR9pnVho1sfNHb9FL0pVf
749pZXHwiAM/MBpV0aiyrJbi/VZBBj63n3BTeonyo4EjvW9hZbcBwAZMtGy5BzhqyWjWTYZZzV3t
PNnA6ZUPHZue21iF1x5cr80gVRRb5M1MByAuxke3RKHi/gfczibQKfBAaHeRDmJZgUvRBjnORuo+
Je1j30PwiD9aHCm8dKOjZsPOsvY2TqDeSUTiPpEk82Mw7whgfTX3JIqf9wd0G83KAUE1BLOJcvqy
tjNOisYnkbtPjfsoCYsczYtV81NfvalUPaVC/3Tf3m2/r9we8gGOJg30iNmLKKq2wDPAiUGezKQz
vBwyzOpZqYeIS4WUEupTieKDvcGIH935GfB/aEf9bgYdgUzrKYDQbokQr4R11x8kl+KDK3adTrML
xSFP2jOa78k3s/NOMUR7P1dn8QgBzv39CViZcKC5VBcijpD4VJYTrtMYGlCOlkQ2hOVm8pb3+pET
FqSxJLEBBG8Tyn2zl2AIHY1STB2lY5SprwfomAONNcosdIq9uBMIFwhFylnY5M8AjbH7o1u3JX0a
nkaSevbaVsd7XibOYF16x5zOadt+cVpw3XPG7X1m6lvqedJ5XT17MTQp6wisPOJivAauzfEGajod
N+2LInZN71wasC5z8WJY8asl8i1rN8k5ODVX9oSgNAk465JSlzaN0bWqcC69/c2yvwpGQ5N7oETy
qgypK8PxDdAr3J/Q2xHCJmIrnFBJbbDs4ix4XCMdkzsXLmZrV7MuQmx54CJG4rmYTN900WR23+Tt
EZXjxKGQDWaoLS39+JBXatPnnXNhvKp82DzWttUeaqqoR2A7Qr2Ps4ckJ90hr6vvNVIOfuqajWcm
s/VSu+wHc9oIaKT4KbbmYsdE1gb3P/Hmkoa8Oljwkc6T2csbyAx0a9wUrLLOJSMduoFn3ad9+bUp
y5f7dm7z39IQpNwR2cJdgcvveoOVRBUGLah7sR4x3te5O8yVJ5qd2X1BS4yXvuh/phNyika3lfG4
uUxhWUcrJR646BR2l/d2y10jEX3jXkhWDHuVo3ERXX/ORox426AAM3hKIzzEuwHTuQh3TJc2MS8M
92Ir3Pox0R53jZoY7jdbm9ufrCvhpKeBut9mSLgyr4/THGyO8DXNfpwG6Pb2aWIXx2SuxaHkzrAl
Vbw2DdA6hTg86PqQDpR//+CdHdpCuAycABc+0/mB2oBsJto0HDbWecWMlAlGXwJAwyh0LKbBqsFD
0WoxmsztrglnBP+up3IpvNTHjWfNVn3I7ckJjHwwL6oOqHRlNdTvhrIPiJPZQdNDetwt82Ej4L3x
OQB2WujUkNlFUG4tA56WjU2uZHn5VGpa8WykiXqgcdE9x1Rt/UTyQqIzKPaYwyb0ZYEZ4/7E3By0
d/MWHlxIZwN+vJz+pE+VvknQhmSX7q4CD2+QzzGUSwqIN983dXN1gHUE3BKIG2WHL/RJrld6YmmR
AWmVRO7cDr+LEgG+SFUOceBCQftM0r/dt3f7WIZBObmybUA+Wxcv8tyqzL5IaRpZ7S9j/DyoxW5E
a1f6pdFmAAbYPiY+gZbOfbMrw5QuS/Ji6VDCXr4vaCI4mGmcNKp0gx81ptE9nzsjyK228dIJKmz3
7d3EGxaSth/sLW7kocZGxbMdo7RDNnxi5FOOJhATOVpwx2z1Lrw/9a8uZFhDVAPQM3o7wG4gr7MP
x7XtuqRokYmOBl/fi6MbFDuxU3forNsVOxUaSLlP/D3oZ9vv2q8y6lXfrPxhCxZ9c2ki+pDxDsJZ
dOWCh+j6K4iatV2PBumoNJGUq/LKzwRoUgzzJ4uLn3lCnf39SV5ZVIR0oB9CYvh9914b1HrDIKwv
ikhPH9Q59pQ5+jK1W1Iaazv2yswi3FFZa4iUlEWUJPSArjC7oqFKU0j2BTWN/QLV7153jo3qbGyi
Gy+ECf04Pjn+D8sKOfditHOSR0qV70zw+hZPbLwoaoQaFBSELlbWbNzwa0v40eJiIw0k7wwcTske
fCEu33VHZJFJs+fJVs1uZe2Q0XZwxQMCjcfrYlJt0mRCS7UyMjgS6iI9lOkrNCmgP9FuHP2V9cMl
Az0SSSSEGGtJUuHwzO1mLa+jqbb9sjN9zGM6Qsdwn5XZUVX9Ct1EZoamuPvb8/aNg24YwNwgYCgV
0OEOrtdv4HWqDfYMyp62+8FGH7SGLdL27l5Lgq48qQXzuHJQ0+JoEWNj1Lfze217sZJu0Y3jrKiw
Pb4kdgKK/GPZQwXq68YYb3Ck72M05UY1UTFUFu68yurOyXIGgWE1ak3dr1t6GOOHzA2RMUZOFEwJ
kUl+3bf6/hC/dnhydP+xKk/Oh5MxTeloV3VdRwIOLv/CX8yf+XP2JEIDjNOpXx+Aqn6o90qI1t2n
6aG5ZEFxmCPlk/YJCu57qFluHNVbf3/1Qe978MMHlTJ10PVtHakd2RHw8pij4Zf8pCrQQJy5Hw/9
9/tzcOscri0uYieejBlVZky8aJ+pAjc/P1YtFER36XChgIn2xuG+wZugBFEasCg4RDJhDxqQ6znv
yqYSiFjqCNxAvlDJjjrasax+/L0VXB74B3caMoH6tRW3ZY7L6rmJ9Bi8sh75sYnfuc1myXAT+xVM
n0hnAcJ4bSKmY4XnesIiEoM9CUUIsRtcBZSjeqsHHcN/a8dcAfVoUfuFPpZf0e9T+i21m9P9sa6c
UVQ0QWKBXu/3R9X1h1RTnCKKMJsoNQa81+i+Ymf0koBEd4uwYmXtkB1A/dhE0IG39GLt6gaFWqTl
mqjuJyg/jxEHDi1D48j9AcmZWxxLvJ0kJyhSrKCrWDgD1yhzcxYli5yqEHuWKIpv9vMWRfLKzkfD
KYqy4K1DTnBpBYqwLOfpxCKUrfdmPJxBVfGchSSdvqvEeZuK+cA26ZBl8LIc2kej8qM+HPBkoFNf
Oy2LJgLV7OwVysRews8lEV4FrRbb7AEEP42NXxHyhfI0uj+zawuIJltsWdQUgHFfHAuh2WNSghUw
ijtz34+dLwRINEm9cWusmpE5FqTGJVPoYp/EM3JabmOwCFJQATqmmUc6Zz811u/7w1lxl0Au/8fO
4nZyktQcgHdgkWmfNMbRDP9ZrbjXP9TFE/ryN+Bd8teWawcxX6BOJcAV2NPrtaN9X0pZSx6NbdU9
G3VmvfZ17vqoGrYPotaaIFOzLZK7NTcD0AQeHLJT8JY+yi6QamVGySMzS45Kh8PNPFP9hdxqrn8C
OxfeV/1cHaR4/F9PLmTzUFYFQAmVzyViQAVEwWnAihTNZq0FlfNZMAdikFX+bKKhNe0gde8SVELv
W709+7I4oMEo3iHIocit9eGA5AAhlAVp22iyORATapG8tpaVPd+3shLMIWuCdzFaqQD2Aibg2kzF
SoWkpYHBlVN+bJPJOpvMTXc6MSGIjqbgTzUbxteM9Ojftnqyz/H+PW58hLxbrzcUPgL5IQMPLllL
WmwoK3e6vFDdNtI50zzddpFz4+6bOhr0NE9ANtpC8ofEZunXRV8HBeUusrHZXzdwyhQSspN4TaM2
A8jW9WRAy0mRSZM26pGJCAAe6Y5zVrKNi39tZT9aWUQawuEoWqVILkJabQjwZgHp2tR2wf1JvT2k
ciy4eB1kEEHUsLASo5u7TUvMqdqzUO/iDFROkFTSkgOl1PQTq9+A+Nz6OhgEIQZMArGN83I9eRpL
S524MGgqk3tQE/WXpsY1Wtb5X8oEI2DCg9jCG0ADcEmiEa4tIcNpo4WRd1HLf4vxVe/fWPmFxxs+
dWUCr6wsnt8VMr+jzuouQuou26VgKPQSZkNBZCg1DyTWaAup7C3CmuXeQDiCojBKS7iPTZBTLYY2
cXT8ub3JI+BmBr9pGEeCPDE2PNqNL12aWYxNgwziPDIHgHanBRcUyJDKXTH8EwtwabTPdvLPNLUn
dLpsyW4t98jS7uLanYdmLJAq5pFrvQ7ZoZu+jNnr/X2/jGbeTcg5RCSKUsPSoVEDleGipW1k5z+0
tvQ44KSi0gO0s0A5Ct01hunNALPft7pU60TGT/KnSbCK5DhAyvt6T7K55E0TT3DXxj57Sr9o363P
6aM4xw/VH9un5xoZI8Oz/fZU0HM2briU5V7V0JgBt4UKOZJFsqxzbX2qrD6OY5RV0sIzf1VDcsoc
a8dUcwfZuo3Q6QZ5vjS28NZNkWhJSdUucgukQPcKmAKY11YT2s6EgQaCmeTTeRzhnY4GOJetgGhV
m/hdz8ERatpmnB5i1RWye73RimPMWtvxizxFd5yVFmm2a0SrzEfNKoDzgV4PJJ7ZLOY/91dMuqOP
dw5GAQAoVgqoRlRFlqxZeFdSqytmEUEHKDsQlH8O+ZSEaELKjvHEq607bmWJ5MHGVYtkHhAMiyOX
NvWgl0UxROgM1B7TsiNf2qm0T1Y6JEFMRAv30sxILCqt8PW8Ibum0cHja2XCx/NO8+tZO2YNpHhM
QrRTBmMIvcrNjptlAgLzIgkZLXTZI8q6Ef6hZDJGUBcPUdbHrmdpdWi6vP1ezCp/KPRM90akCQNm
1ekJTTvqmTv5vIHEuj3CEv0ly+uAf+GWXTjBaqj0pq61IUoHYzgj7XMhoFL4ZvCmC1Iy1k99Gn+x
qX5RG7Gl4fReilzsC8Tk8PzIpuNVuwS/F1BjQR1dH6OMauyJF/G4B4n6hPJRMvuIUZR9rqMlsFeJ
eHDnsr5YpUiOgHk3QUmb4S0rsuqSd7rmZwMBPWdhDkhgKNVOH1vby4eqDIqEwc823D5DExrE5I3I
L6A/HPzONWIPDyKQzNax6VvK9MlKZ3cvFEGPRFgvvGbCR8NnQBAfekPZ6Z5ZVfXGs3PlekA1FvS9
oG6WMf4SgFfRnBeJko5R4v7sa21HJ1L5yatT50cn16IxBhpL2yMQfMEX3j+WK8fkyvTihkCRODGA
eR+iSjMvZh6/cEv9Nrr5pRXnnCDlft/cTfwrtztK77LvHRVxYxnytQ2470alGCNorvtObewykPoC
IesXmg6VsM7Xu/oEkQdPo8Z+w/btZX9te7HPjUr0NrerMRL2BDUMhsacWduJ4tCTtzK2fc2Nd1MF
/g6jzQ9DurcVxwdkWi+2oI9rk/7+ugEbLTpLlqGbmymzYCPHemeQfu+fFMQBAj19U/sHiIuN4GNt
1Lii8LGWbIwwFkG2Pbmt3ooZBywjqD3Gpno0ucv/fh+B5lHmaCDuA+roxT5y9KR0oWE0RlZpPotk
b80GGgR/G1Bv7L5srOPK9KEIZwDUCX8F3yn//uGpVtu0QxHJmqK0Y8c0MT3uvLLpZKAxZxqIp7rz
2Wzdp8pGrRN1Z4x1chOvto+t/asC8LviWxrRt3EWQIzAyYBrCfLa8CLXXzRBI9psWDpHNDbwOu3H
Fqy5gB+nEy7i+6O/XU6Jl0Q/BQaPy3v5OnZ5RvVqLucoj00oxSL4D+Jar3b3rawEHbiK4I6gjQOg
PJIA1yOqhVkRmnI1yqnogqJIu1OjGLXXOMZwGCaiPU8o3IMUmtI9Zbq9Q0+8vQO7rrMzxSwOahHb
D7lbV3ualOyxqwv1YCuD7Se8r2JwGvb6swsi341H0UpciEQJXAsERIBawja5/m7RFJMjnEyPJlru
kLEwgmTXu3+M3rOavQn6tcnPvK70QIOR7kCwWH2b5bnjXrOVTFxxddefIlfywzZFXdwmZolPsc6W
X+2TXcTfMi/ds61QR4Yy11eoi2KtgXwzyqeo+i92n+4O+aDqlR7h+vPKgJ3VXbb/pZ/jsPLzl/sb
Y2WnwxZefHCloLpdtjPMfa1QS4WtDvF91byqdgAdqo1b4jZWxIBQ7AI8C9sP4KDrmQNFqkjarNQj
nn8Bf98+m9oA6mFekmxNndwON1OHcA6SWriMgCy8tpTqOnM6q9aj4rtFjnbADlN2qPgeOTVynmt/
OJqqV26RTa+cYeRBIbCOAgHQM0tSy2xIsUnT2Yy4aZ0nNhm+aeZu8NcrBT8Muh7ctOAiWjKe69qQ
GmPOnahTBd/ZeVd4E+cPc5dmG/nJlT0hNaYATAZLloNI9noSDU0U2kg1J8pMku5MO+12Rm+UO7cG
rc39Qa3MHDpOIXaO5mL8691tfThTit52ZZLZTkSYYUHKRHP2aG7KDvetrA5I+nJQUAJBt7Rik1bv
mpE4Udnq/CQQhaa4RfrsawdJk+e/tIW4F+xiMIXNIFshrifPJrQpmrRwo1ZT6uc8prW+J5oD7RyO
5rxNKtGboWHToQ0IqCDZGgZ0zrW5FO1vTmPbBLF+4bmQy3HjH7Y+eLF5GPrS0/M5mtjeQJ+2xZlH
eXzAfwoEQVmSbqCVF2v5r/6SgRscDFnW7QstsQottw2m4Q1o53sIk9a4K7p5d39+161IwntQYgEm
JH3Nxx2Tt3Fvg4I8bIduPGip9ceq0s1OzsW0/jsWEwOBBRDRaItVHPNs7jujh9YSd0Tj8S6bo0rh
U2S0TRtAeBVy0aUZ0AZc4E3c5g+kLgYvG7M5QCEUcQru0HOjzBbohctx49AsO8D+9+vwykITGNot
lpc5uLFnJHoHLUyS2ePoVdIS95Bb7mlQq11ZhEj0vvVpH7b8WXEOFbM9Or/y8gBYd13bG69NORUf
XO77x4AkEhcI6oag0F6kMwhRspKYUPlCg26PXjRwHfD6EE9QoM83TK2tPXjL0IMKgAYY+RZBTEJn
s601ooYtMftjjr2GvMfYbDzf3nNNyxFJMLzsp0a7xBJPXFS8KUVPscXKQjsib2AchzgRR3PE9KZO
pXyaoUW6qx36tQZ/7tlMBuUw6P3JiPPPQBf2p94Zxj2fbDVQO8b2ozajeXkQum/gl72MoxHLrTjZ
OV2h7achhrZRjKY2xwEa3NVn6yhMcAxUFVN33UBeTT0vT4lQY0yr8q3tR2Of92US3D9ZcvaWw8ab
ArkLKHqCzWfh9pld52KYDS1kMSpEvaPEodE0+S8jab8PpXDQSMad3Vhw/c//wzAaDyR3L262pdxO
koMUqKOuFs7E2vO4uVRJtW9akDQq01Gn0xnB5kbYs7aT8GpVwP6FjiXLkHHEBy9C0p6PiVHoYYJ7
0KPpeWynrch+mQZ4PxmI66FzB0SRJLO5NsJMowEdow4NteoAlm92QAnquzt7aewNv62fm9LGS5zy
jcHFqABvUXsthsFMHwGIDtSfJPeKN+slR5/hG42ovutjb5MiSP7scuMAgo3iE8j8cEcv7iCjyW2V
C1sDxCYSya54yh+tB2Hsld5TL+bBfe0jtBrc3zNLyPK/Y0UOEl7HRk5wWYFuK2Mc8X7FIe17n86P
GcL/ITCVr04WjOcMymzQbH3NFOIV2R9rswVpEdL+ax63Dxo4kLeGIML12o51DP2/IdZCQpz5UGYG
/xoXDHBKw6HlqaybAVknaw5mR21/cUrYnlG7PtfUwIPKZS8VUalnqV0eDGnFH1o+buzwtRsM+Xtk
ZpDYRkS88JWpS1CTJZkeqo0zf0Kisw/AbG8ean3Yei2vOY7/mLop++XTVKFvkerhrAfg+vEt4+Rq
sdcX9QlBwYO2hQpYAtn+nfz/GxsQX9eTP+STxbUcY0MGHPG2eJxKZT8QdsGjfp9BhbjRQhVtJsSa
/GRgPq/e7u++1RFLtA6kzRB43WRHVFMACpLqodE6tQeMzrdGUXaaPf9orLzzspkeqjTfeEWtXfvv
GBOIrOERD96B62FbSjwSmkFtNtXP+egcYpSYjUm7uPPv7it9Zh1ae8dH4IJClMV3Mz6E2cMBSDDE
L1vHb2V74bzjEkYMAkS+swiQYurGVTJD29cuy31qfo5bErLU8tOgEJepVzytUc5Kg2bgIy8/WVUc
UeeHEtONq2Ml+AAHhYqoQ9JBoFHzekoSm6JJ0xjUMK4vWGm4nziYAL0l9J8cVfj7q766AOh0BxIf
Wg5od13EntU4gIw11iAZSzmwE+O+rKaD0+RfB8v0tOGkx80u7YoAMi3QGw1tm+6qkj6PvI3SqgvI
tJVtX7tibIk/AHJdkost41QxWUlZE+i6coW9ztqXBAnwuChfXFEG5oSWq9FBwoyOp07/qlVbsk5r
s4+kFeI+xPxAestb9sMt2ueW1bsj4jFByL6czmqbBxXeIdPwqrqf7k/+oqghz7z9H1tIjVzb0nmd
OB2HLbU9T6/QZRkMz/1qPVjIym3xxq5dLmB4QGQtn/NoUFzc3BmW3imaXAsNXYAbbfJdEHolv58z
/rkmIJO36KPVTf7UJT4XAYufJ2OLTlDO3eJSRTsm4gPZcIGE3eIud60+y43exQGjDpr1Kiv2Xbug
+/uzuoTqv0+rbC5CAhIBNTAk19OqoVilODTFo03EB5X+xPv5s85b3+J1YOvJGVwTIShYRZefFIbG
WkjL9/O+aZo/yaQeXHigYkj9lP6uK+GPM1DETXIQTDlldAtCfOt0ZRCFajoyBe/0xdefWhgN3t3o
zwnRXzjg1RUw+iXtglY/KeCIpfY/96dmxRxiUVD5ICcLztNl+4BuZUTlIx5ZDUXbwDC5QEebRw61
3VRAQ7HjEy7wTV6ylRgO3hT5YFSi37E8i3VX3aSCq1O1EP1mQWX9LEHngaYb18zQany27Nds/lWw
3wZY5Uu99PJu3PJyt+Gc/AJkH4FpwovOWdyuDlSUyUAmLYR4e+a3M2idmvihV+I/k/OzVP8kJHuh
g3lCWuWfONVwz1e+GLdoUm/Pu/wKJFIAZ0JmY+lbABqrKGAKWmh9KU07AIZDm8p9jy7DHoVxlj9P
W++fFWd6bXLhYipe01KUeACZ0AjapbnO9vY865+0LhsCZ7LLnZEZ1W/QOJZ7XoDoSMKQPNI3yvH+
1pOGrs/+9Ycs7pka4IMUTl0LXZKR/Yh6ZzS5c7E3uFCe75tacQCwJYvVMlKUBaXrU2UR6KvXFgbN
EyAvDAM0Lkb6msk2L9MnoNVyAdPz6nEMGqCRrPpSEG9+7Szfip/Kce+Mv+zem1Q/g56flUMVIg/u
f+HKrXv9hYvZoDTJO95p0Nmu499Gknq02+uugES8F8fjuSleICa8T5WvsXMqyweEf1S9pHhn9erW
p0hveLMwHyZrEfXMHFqxM/4e9rZvv0B6TlV8oZ8GED8yv2x2PPvL+gf8MwYPWBja4RDioER0vTxJ
U7idJO4LkSpFxXp4sgZvHh44xN0yUz1pzm+WNUe1PozQIqu6PVc/Tyk7dAko2dh+omGf+w7d+Kol
F+b7V+FzkPKWWRioCVx/FdMaVpMGz+e2F8VnbUrboKJi3CnT/MhjnTzNZoZCIbKxnzLRunBglRLQ
Tn1WY7vw0BPz3YZUwM6NLcdntSRAdR1xTNz2Df9T6OLZHIFA55va2fm5s4vquc618tJ3Rb8boQjg
G0BbnkTfqof7e23N6aANECliF/3EoLu8Hpe88i0hyHsKZBAe8oPTc626HAiSmvi1Y0XgzrErrwYr
CUCVprPhe9fuHBeFGDwtZN5x2e5rOGWn6TPsW8LYMe4nuuU5UNtIKo9MAOK75VZpRl0xCZ4gtKVj
LZFGfvcPH2I4yyZ2zJJKD0ur7z30dvKXUQCf26dF8sus7OlBN8SEOlebV0ezVnK/mfUHmqMnUyvS
acc5BXlu06k+TVnxDyqEsheMJQ+ExfrG+ZMnfXH8cPUjawMII/bOEriYjxSEZqrQQ4UCU486BRCF
vbbrx7yHAkQ8/HW6UQfTmeQvkCrriLKvdwPE59Ss74QRku6bZqRevYVkXdlucBjADUMDQUoxLNyJ
SClHX/lghHHVgjyM7ZjjeLr1bKWxT4v+WORe+/X+Dpc/uZxCWQlBtwLyXxC1vB5TXdbCbrrMCGeJ
Lyt1JXsseq57euKovtJnGXqYUVm9b3RZOpX+Alc52nkRSqFUseQvABKtk418ZggB428WNU5MTz7H
qXuce5CcipDS8dDO6dmIuw1XtbK98U4FlwbeiEh4LNNEo1u5zBSOEbocxCmdAa68rDbByShGaw8+
XwssjCT9h1eUb/gS6QMXMy1vCnShoSUEYeTiDRHbVu/EeLGGhXC9HKITCXvl08b1fftKkE3LEDCQ
6j8oDsq/fzi9TqMiEYU6Rgg2lSygExhiXcK26KvXJhHSZyi54C5COX7h7seS1Fk2mWaodCIcDN23
k7cxPiU0CZoJxNHtvJG8Wsnw4DECghScCwh528ZiXIKoVg8BUzMc6Y5+kkUW+B1wH1Cvg5Z96fMf
f8q/FJmVmxQREGAfaMnW5Rvjei5xK7R9U5dW6KZfqnKv5IcUwAfgDvwKlJr3T8TKMUSBHwVC1HBA
ervsOtdGRnsUkazQ7iHPbZFAZarvOuSgV6XnJt/uW1s7f+/xHcDRSEaDcOp6aL3aMtKBcjjsyKMB
NE0XVOgXrnVwN+bPonceXGNX1ltcu7fbBpgezCiggAhhkCG+tsqZAzDPFNshJG0CWqnCFybeC67F
PWUcdpZeZr7Lx7/kbcM6wqwkFkLYBJj7khG3dSUNRZc7ocbzad+o2ZHnGT1tTOnt8b62sninTcTQ
lNqonLBnyTed5t6spp9wCHexU+/1Nt4xwqLhq06Dwk3CNiaeSH6LLA2avwQv/zte+HRkpKBeAb3W
62m2CcuI0lMnbJgCItBHpLybqfc0N0EZ0r8/7NsbWMK0/mNL3mgf/E2Mfkhh4a4IqySLZmfEM9wK
9OKpKeYtp7OyaaUtWdeW9wbybte2inEwGLqknFCVU0pE+pbm7egreZPvespz9Elz7UxLa9zBz9qP
FsuHjdtS7tBrH24g6AYwRsprQ859EQ+OeT3FYmidkCTAWysdFDr0xtjqZF0dqQ7lW7BF40ZGnut6
pO1ADWWueiek2cvYNF5Soh1LfypZ5Y9gKc5A8zNTZ5elv/5+NeHzkExDvgHkstJLfVhNzRZjD2Fj
J6xZyU7zMI7PJlUe7WRUHnVrUDbOzNrmkWS5uA3RrosL5dpcTlq3EvnsvN+IhDwN/Eea4PECSe/7
41pbto+GFlevO+r1xNjkhKJsfDyZM4d5/52FxYqZaTr1QwkLihFq7uuUbAQPa64TZSXJbYSbCID3
66ka+4EbpFOccCSzF/8Wz5AdmA8dIG9bWbXbGBREZJLQF73NuNqXtRQIeJvl2BMndOvvaNNGJN3T
XTEFfjV6g7nBnru2MFL4F/EnWgFR8r0eVupwTFoBWbgyB7maUcfcb1S2RXa44ppVBcV7wL9kz+iS
HlJ0Vj9y3tphRb7Uo+JPDhqnp42hbBlZbOYmd+NCSaG6jZYwrxWK16iP/7WR5UbW+8qJmx4jKSgQ
7yDatnfpFoBjZSQItfACxG6TvEfy7x+8gKvi6a5NiRKiU/A4FHEIZhqfGXx3/8isbGm8ouBqkMAF
Om8ZqnJtGEzQliihlaY7FwLcDX3IjR1op77Ohe5Z7bgBY1txN2ixla17uBNlJvd6XJNE1cJjK2Fj
Hyzzs+3XOvfcrQzN2uxJnkvwc4Es7eZpUyl07KdyVkLEzuLopOB/IJW9T8atWs+aIcBeJLTRAfz7
5pqnRFE6DfOXmfUPbkF2OHEjwbdIsFbNoKQK9Asc703eFQVP9KzEMKPnINmyH5PspTe//P1WkPG9
zGdhLyy9WwIyK7ARtaDDYB1AjPtKiEA0/4jqKyirt6rTt6G2VL6Bxg+gjJIURA74w/au8ChyUAdV
Qnrp4seO1ejDBR1Hc95q4FxxbkDhoToo3Q7yKXI/fjCUaXRWMrtTQmL9NOI/Q/3X6QgM5MPvL27r
VtVyIxnw+/N0ceq3/9/vS6laSRMJwMoi2NFHNSssJpSwd1gLp4nGidzlx/tLv7a9kN+CkAzYC1DV
WhhhZvk/pF3XcuPIkv0iRMCbV4CghRwpdbf0gmgjoeA9CsDX7ynN7G2yiGWF7s5Dd0doQolyWVmZ
J88hTZUo8iEt3zOt9kagN5RCENcsLvmZEc43oyVCApxHxUiG2HfC4QH7ODLIT01+K79KdsnCb8g+
/h0R56PVNorSoZPlQze0G039WYw9FNxBkCR9PSaAIUTDjOxSBo76cn9pk6knA5buAAme0g3bb+N8
1GHSXOei3MXiVoaXwa2A5C7aIi9NhV2Eh2vrwFe3qAjOrqmJwAxLzhl8C9hnQBDgL26JdPAtzHji
y4ciz3+qnX6Up3qvJW4WpevbO27REjw07h6Ak+ADLsdCJGO2CAqfB1Nb57pr1HiOuqWQynnpemPe
GeV4iLCgMHVpxgZ2juSIfA5G77g9FA98CTliZbA8WSYoVgti6aVzhMo7sJ94W4OBn/NqVZySUkMK
4WCF0kOCSjX+H79MX2/P3UIe5hPQi9sGoSGjUbscVZ4ARgQAOKvw13dFNB5ATT25SWGvO2NvOr3b
xZGrNP2xK6MAfWCrcBZE2kvzCp53R4ZDZeLFnMMAZ62DtpVUOUxd5+r9t9J+dFKYmjYNmFCzp9sD
FlnjNstsVmYVpjkQpjlxG2hstJGMrhzLtaP1LE1+3Wml4LGy5KyQkrFwQeEvQNkupxhcalmjdAbC
lHCjg3fTpsNGdd6TJvMGffz19fExmjOUdsG7A/gjZ6xO0gE8svKBQh8iGZ1DjxyMHU2rpHaBwXQN
NEDftrg4PAdM6gAyIAvLWzTR3qSMJTaqCmCwymTSihqiB1tknRFkilATS8cCkF14SFyUiGa59bPN
ZEapsFUOVXyszL0a3hmJAOa+UCZGOHFmgzvp+RyXjpGiTjUi8gfeC8dP9zr7mSrKatKhkFZsUQ8b
4t+diBxzaS5Z7Id4xoAeEn9D40bt1ZY2CkvjzejLL6Pf1JS8cdog3BS4zaWZRGeaDjwnMgM4/Zc7
RSGD1k8RbJl16Iep8a2oK69rc8HuXzYDZTnU8wzQb3JmcAUZU6r0KPqVT1rvttggNBPpBSxdAdgM
qFQC1YyEIJvXs8gMechaQiCqHGhUezTdoEkbPYaP8yh4Ey5cm+iABaYY4DzWN8mdLnBstpLO3gJj
ls7uiHLdVi1b1b99ohZGw9wESxaxlio+azPryjSWxSgf7D4f/UjTW1+bFXeIRlCgVZLAIy4sEN42
rD0HUS2SudxuL2lpaIQiltKTUwJNnfZYzZvbA1o2ARI37GxQCvA3dIgHUx/2uKEzwMlA727egc9l
8EjdCtZHZIgby2i3aVVjsAez+ujjQ0WeJpGa8KIJVGJY0lBHeMtdmB1q3mrMxjKBItqe9ri/3EI0
YYv7zGbshgieQNzM7bNciqWYUKIcNCWE8tbk6DtUTb/fXpXFbYZnOioGcAMgUr08NBT9LUaqVMoh
02m3qkID3Aq6EW67mbR/YgfQ2tv2lvwqizZB2KR+PqI4g3PrUKPsC+UAGsF+RyVpXukGOv2R6pGR
K5KIb8W5sVHSGht9SNBWoajVapCoCAG1NHKWb5aRGYMINb/lIX6ImEdKEHKUiRupd60TfhuKlSn1
R8GQWfDC5ZfxdLBZ5y8KpOjPvZxjlaLruZhq5TCv0ckHTW1tCz2vTfqMkLETPB8XLg80euJlyora
wJNwO3NE6QCCYbAF5JdrVCDpQICRKq5VVWtdf7k9soU4iiEKgF7UFDQE8AOrIjqNcou1LPNDXhwk
G5Bc823uq5WtfetFikfL1lDcgncHDRdfKQBPvVmTBkNrcAPn/oiKpKf/qZuVYrq3x7W0NXBJ/ccS
d/K6LoHzz2FpAI2x9avK36hBPbMQrNWSFzkzwwe9GXXiRKIImlr7+2A2nkx+5o7AsbNP5ffeuQ0u
VIpGStN2YPvBtTfQ1eot/76bvf4PzQSjWdp5CDlloEzBiAFxz8tdPjt2PaTliFBCq9SV3c6Fr1tx
s0OI2ntFXkUPc0dEt+TV8ICRRLQJ7CywNKgHctu9jRPZSoCBOKgzyCfCaEej4UfXr0cH+ik6SLbn
PzQl325vj6t1Q5qJuWXEGIDMXamYyk2sD82gSgcJcohSvUvk/OgYrSgCvXIbzAywsAw5wh6c/JMh
q3IJVCfSIcvrleI8m3/AjFijTwqtd9G6j+vdWAiSqQsjw1WAQi4altBWw7/Xi3RGU4MukyAFBClp
N90wuw4VbEmREe4GmOD8hzpVSRDLO8h5RelKs398eYUuxsFNXRgOqpYbMEHM1jWRpcMJrgRhxtX1
zB7KZ3PFbT2pdvCooxMJoCC8br58Z+C3M2pjcMQhHkMR5fI0DegtlkEYSwJa3COn7xrfHes1G9fR
uO/KjyifPHv4+rZmeXsAcdEaCPlPtm7n8bOpVyUkD0kwUaCfnQZEAZY3itRLr3wrGxjySqyvBB/O
K9TQiKAU1JkE2t0yaJxSYD6gXJjvp+Hj9h648keXhvhnlFzYptSqGgkGsGyiiTOPgxBqKgBayyKE
1/WORiYIDYYMyIwxXV26oaSVJuTXghjHpkYFL4vc+Mu3BX7xuRFueYZWR4JkhhGJhHvZgQWpXef5
lw8nrKAbloW1IAXgAdnhZCTDkOh5MNs/9RFCvNm+IIKV+UxbXVxKbChnRrihdANJkS7U8sCKAJjK
qT/k1qqp0h8gWLhzGLcQDRsXTPs+mYBC1Bq0GFZ1AJyiNzYVmpFE6YulBTTZ+xd60Yxxh7vwCenK
cSjiOHBIUIFvBAo4tailXWCDZ5sBX5OeEIXEwei8NbLjsTNc9yKkp8gKd9+DGMop2wYjacwXAyoT
uXLq1UYQH4mMcB6cFu1UxcyIEx1jGbyrU7cyoE17+wDzbDbALiIJDqgEMD44XMgNXjqkVo3jssnl
PGiHzE1tsp3CyE11F4AJu0/vIFbil33pghkgUMrvsfkOzqf10ObAa6demr1j82zlVt+pceXODV3d
/rxrR4b3OcrO+ELkz0FsdPl1jkxoBRxXGVR6C+iwJaXrXjFzL+7y1p+0Pt7ctnd931za41bWSqtI
SS1SBjXgR/rcrsL+/2mBW9Y068nc0bQMxjTyTPM9Fr0XrqO1yyFw1/IghxMxDAwB9cyhh5QeRFhN
6V0xn5rSXCEt6puj4CIVzRp3S7dpiidllZWBVhorxbgbLFkwawuH4WIfsJ+fXZsOLZsSIlll0Cub
cXYOUHY00liAJFw0YuH5CO4o5J74rv3JiEmUjVUZQBSReijc/hgq+JCwaN6/vsvY/Y8nOg7cFSFu
GsslGlzrMsjJbBTomY/1e3SHicBQC4fnkwYMBTWQe8PQ5aQpLXDcElqHg/yogcPN/kFb9FpSgQdZ
soIgAzQHjH8bFCqXVtouc/oYUU2QSn5eyU91KX/o7Q6YdREYZWGbYWXQNgeGPNQw+EbZAkxO2WAW
JcgOi/IQmkRdO3H77fbaLGwCVoEEsS8qCADXcB5ARodIped6GSRy1O5GpYl+SSPI/jqk70Qufmnq
zm1xU0fBYIjUMGzF84tcNzvDeB1xJ+tCzaJrWBwejcjYsjQMokKU7y4XCWrnyJwMJk6oJa0zRATe
nPabqmk8TYOikAw26zp6yIi5a7vH2xO64I8uTHMTiqRSzpghcKpQFXex99VVhlCUlH6X/XGSxrWk
LOhjKKjctrs4uSDeRaM6gkXF4sINJQ1bJW3KMmjd0X7KZEaRZX1RfYHdnugw+Y8RXhIYBBHgEhlw
kmVqr8LqpU+I7RbWIKpsLW19pEqQ1kdrMPL73CQCJyrrKCJgV3ZEhzx9Oa6mrBbpIV1H8yyFBvIQ
1hoCzlX28zMvq9qNkephVCF6Ql1Qyg+j1d8jE/Ybol4AG+uq4PW9eNbQDIL9yDRf+LyoVvZ6AYr1
MrDjsvDTCQLBUtbY61ImqmA3LE0gGCVZEQbMTsiMXg6tTXvDbMBlGzh1uGnVFm2vodEDI3N70y2N
CLAiRnOuoHbNl+hQfcnxBWUVtPbjZNYrpiDf5oN/28rCYJA8YNAv4KTweOXWqYsze9bqrgp0eQMp
eVj4L+IuJEYQEjqqAUoX/iokXSJlpBnqII2rR7vMDiWZ33WVvBuF9uWrHcwaaKLBywCkJ6jeXq5M
n+WQx3TiPEiSn1L5Ha8C3Xq6PV/Xq3Jpglv8Lu9pP5QJ5I2lu3GIXTRZKMXLbRvXbg420O+ARC2A
ptgCl8OYSRwOjQkb2VDvQvNQk5ea3tnRUcs2MvhpZMFOY9Ny+by7tMdNmxmGKJupsOcgXyHfTV5a
vFB7Jzur2+NamjtEQ+ABRE4dqRj283OfkOI/ZPDzoGodt4jMQxbf6SBn+KoVhEPQykE+jEnd8rUe
OykjUyogQD2Ouj9Ox0EvVsJk0vUSwYgNZnRQbaANlE8F1zWcZ23icU/r2StHy9Upeg2Gj5iMHpot
y01bZoJxXV9ClyY5v91Namf1A1764P/zFPrNAkoPG4KK0vbXqwQ7DtDHULQEHJi/hwAsis1RVmGH
6n6ODikHTANCDO3CaIA8YHY+aSp4qeUJNKdaalp5oFaZZ4UKXmU5kgbySbhU1x4OXvrMEnd5T3Mu
V50BS07/PYbwOBWxDl0bACILjOuM9VdG2pdbGNWWFCSUpvBQ59sibddTLILnXU8Wa0di4E/ECAB/
qpcHJy2IplRt6RykvvFT6RtUddHcXewLVahGt2AKwR00OtCFiFiHr/pOs1I1mlaHgFH8KbqVI39D
wWM9QyFCnVwJZO2DtEezs2RPvypkEqouiJqd1sW+IWqgud6HyGeZSG4CxQtoOt+pV0ExYtaGGXRn
k02Dyhoyf6YoEzSOnG9vu4xrQBVeTtiIwO+hWGVaDlviM89EmgTY17QLUQvpNpX93pHEB0X2dpTU
/QhNR7OQkclvXUi8x9X8UqrJl9+LDDHGahQOQKpXzIYUVGstXjnSodKGlaoFcfRSRKJc07WfxzDR
II7wCHc+qoCXoxxLqNXQDhnWWg/Xjjm68I7R5Kwn8tZrP29P6cLqYaOiEMLwAyAI5l4JttHUWjVE
cQDOxl+Z9VYoT2lhfLttZOHkwYHgqsQdiVZOnuSwbvMurY00CkC42a9mkJ2B80QX4VQWps1hGszo
NYZjRMXsctrUrK/nCclpoO3uwMpyr7X3if6k5MNen37dHhCLHi5vYrx6UeG2WGcsfAoXXag5AXlN
KCFRZw+rnLQ7JKdDrV0rqLVn1UdtCmqA16sEe2iqZ6uEE8ZTN/YEIfNMnDjQw2mrkzkwKunggEjj
9rD4GWTZaaQn0LXNyLnwz8sZjPVxtuK0R5IzzodD3Uo1Skh5sZZLCbEzeEO9BLPxxSOFdjgkXtBh
ANwP/tS45FWeRJmOV2gStMVeUl5YSan7uD0ufv/BBHphGQs2Y2i8Kiy2YWwVahqnAbHQnlOO0Sky
clGb9vXkQa+BcQ1ho3/qsXCTR+3ESacuDUJA2GxgK0JL9aeB/i7BWJhQ0W7ntwQbEwBFoA8DWIpp
E3PmBq2QDfC4BVaLFG3iInkZW6+3542Pnj5t2MgfIKeErc7XlKzejpPGGdOgKCpvqgDJKX+a4yO4
DKDD8Zw37tC8fd0iOntxlyDsxOON2wxzrsZ5ZadZUDXK76YHh3xS6vTBhmNf1W2T7EhoTpuxpu0m
rVsRIxd/rNl4cauA0QnpCzCGcPtfHkFS28hJFugO+CuSzt5WvfGjs+mqp+NGm/fCoGdphoERZATO
WEOLF+wem06PVVCNBTaTykXHrwZx0W4NYQ7LzaQ08YxMK/28kUM3BxeI4LxfkcNgwHiHA5sMN4Zc
Ho+elXoIq41GVgRzbyNYjetmYyjZ4OkEWV2rpdVG7qraT9Wq3yqVk4AXc0ycXTGOveYWZjH5qmEM
x7ILs0OcN+Uxy+VYkExaOLzozwfJOkJchgnjfO0QGSHIz5UsGDMr9TNJb94yQ2oEeYkr5qjPqQCK
DqsAGh+VJ1kAjVhhK7WdBeFLWX0kD8A7Qnj2GUSM4V2qetXoVe+atL293Rd8BoPVA/SIcAZHjDvE
jhba6qxg+Svloxneyb0q7fNT8nLbysK2vrDChaV6b5U56j1ZkBaHCMFRWrmK9Qw+rNrIXFlE82Ny
d+M/E/l3TNwRNrTOiqpEy4IuN0aPqk0E7hpD9sNMm/2o7aLV7dEtOEJgRZgSKmuLRMPzpSMcojQF
XkvNgqkEWyPu+32uC67fpWXCsMD0xHhT8NsuTRhZ2rc4QVlQ9hXxDDlx7vAoIvtCyazHUs1mt2pE
kebSogGkAmeIsJqp2l3aRAYp7tIc+7EPHyffcWdXmX+T+iN5vz19Cx4IpPjI++DFoiN/xdmZbFLL
VoNneDtAbwYCFvrRNM32rgqL2p+oZOyQbiX3Uyn9AmpWVBpbtA4uTjQn4BggrXo5SilFdzpocfKg
HtM1yejkVvWrVQOf3YBmvTnNLXmDXPrtIS/tUATXyD86SJUhoL80ClmnGjhWE5mHMHVZ7XMkT2Fz
sv3bZpY2Jm5oDe80AKnQE3hppoiNzqINzED6pAUZjRbdVaKS/9LOROvkZyEXHYc8rIBqRk8nmdmI
XWsL8MKoeFbj0lLgqD5bVc4jXnaqIVEPKBh7lwA9fTmYeIh06kA0OpggcBzHSAvJHii4k/ZJk125
AN9euc57YAremrBzpeqhdFah5PiNGbk0SVwSagBZdxYao+OHlv5QyDYcyL6aRS/jpVk//1A2Y2dP
xL7C5w9JWwQaSHRRsHZnbT2nuWBtr7cQHjPgfYJcEYIUmW/Gl/t6olMKnJg6vKRHDW/uWcm2oCYX
XUvXw0FynpFYAuMKthPeDXR1DzRjJRfBmJeuAs4mSflV94krQ46DcYIYFHiijrwo6cmWJbzzU6BT
Z3fojTWR/tze0AvhAqRkAHDFJYkM8dVjsaBoBpvMEHicZt0XfnifOZtu/hPnewQIa9LRbT6r4MzW
Dvb4pzLip1prvMn8gHrU7S+5gjDg2F58Cee1ZrOuJFXCl5jWSp98IJ4een9YD+tsRx7t/bDTjuXg
poPbZuuqvJ9TF/0Xt7/hqsDGfwN3rVYa8CDgpkaKefWD+sRLfbf/0d2Ljt4nSOby6F2OlfORcdNJ
Ut458JF+7yvrIeh2uq88O+tyj7tunz7F+/kwHDoItjyCPXYtbcAavMHZ2kQPH9v81Lhoi9oOm3JV
+GAbXlsCd3p9U+H7QG6Es8Debybn5yDdldQgQi2COk0b6NPNOP+21XhK1vcb2Ug0vyVm6BdFJ1qC
hVMIyyxHouLNAEqgy7OuzVliqklSBOksuV21qXuvydy2291e6SUzYG9CZzLr+0LC89JMLiEskMe6
CGQjy/DygWqEXt5BpM6LRemYpbmEwg8SMQYerPqnoNOZ93Lgy22ngvcaG5D1GQCL9kOghQcwqQGP
U78aqcjBsI/ndxeLnhhXLhPV5sKn2c4mQKhIEWT1zpDrtUTfLQwseQvRxB4qaCjPwBIbBRBKowJ2
saueBXaCzmzzGRs0Q4YdULFF0My/HbJpFSSwo9es7lZh7NblUz/+Lod11AteFEK7nPcI5ypJkxJ2
odC1tqizytvHkuyUvYN9VGre3IP/cXoroQ1yeycteXMbPREsza1j6FzkkajlXAyQ9wTWqEkgx1Yk
KMQjZ6S0pajGtrSTUJ5lNCgIraABdrlpiT5RNEzqRRAboPl1CJE2ECjvXSuk87p0usRPTKsHHWFR
C47LZ8jIb6kz0w6XiKN5PWfAsRdBZBqeluovjvnW0bXiJOtB73ZKZ0J81Z/Bs3lyphXel3Tcx+r3
scnuQrPZTN0jEvVb9dGs8cq8vQBXGWS25c6/jVt6S481KDJZWHpnr1qrVtlGBG0qjMtrHU2Pjj/i
zYLryxHcFp9Fs+tJYZ1toKGAoAtnmJpd7dQFJiU/IpGyewAHevjNLL33xlU8ZFbczst81a3c769Q
O/HSFdpMvMqL19Ga/TtdIZ7yQ//2dLBNcPVRyB0hm85A0bw+XNd0piNBFRQvw00fl145Pcz5usyK
DXHrBCrns4gm7voEoFOQLQKQqkj58dVyaLmMag/2tiDJZsO1mugQOnLkSkSkA3fttM8NIWV/uf+T
RmtVPe0A6xvsQ5ha3yPQeTW67TWyYBL1q0lklhhMmdHNogHu0hIkiiiyKABqOD35hexS7w1ZTgSX
7MLGvbTC7Z+2N3vSmQOQXZaDILDz1OrdqWsPLzpvKmeXGI2v9BA3kHzIKrRuZeiC3Nzi0iHrzbjd
0dn1+YVnd5Oh01ka2YxazgsStY1yJ6svt/fjtdPCINF7DH+lIYPA37RxbbdFKNMyoE9Wt6+9CmrZ
xAt/pETgB67fTZeG2JqejcVW6yKxgMcPOgdt8Sup2gzm2niWG8GxX7Tzed5ZhhsjurQzpZpeJ72M
OesgzDl/V5KT0/Ze3OxtEOHenrzFHX9mi63f2ZhI2NV2FcFWB3YgzZ8U4kW1L0yGXPsMTN2ZGfYZ
Z2aSvpH00B4B7oKyuOmidRr4p8inq6jzR3V9e0yi+eNec3ZkN3k+KWVgxh82SZCYPGbI/0mmkOhG
NCzuap76NC+qTAWsqy/RzVXcJdbYuKo6uirQzkOxDiflYdIiQWeQaIDss85ms6XQy8pMDLCZ9bss
1LdWMqwMukWOwrU0AW5zeYxwupbFcuw8fW2rjBHw0waMjR9h/MdQO9fIXWxGJY8963FUqGBLLo/u
r0Fu+YoZsI+pxqQqxq8kdFu7hgR9qD+Yx9vbZNk7gl71f0fGrZ45ILQiIK4LkjjovxmS/Tx1Pk3e
pmbYzHTrIG530n6HdzpapAR79LMN5fIWZSfir3FuDcHPmyl4g1cBoOuFG1dt6kpGikx+A9ilG5nT
D0uZUKwABtPyk9QBmaVWx99D00xWZp4Ue7uTQPEpgclbMC3s6rn6MhPMi3glIYugc2c1j5xBCinQ
dvl9fKg9yXKll/SxP6m5Oz/+N7ZYzzaTlAIggXN1hpa3TjzheiD2JtZ/aKWrhaNnnlooi8uvqo0Y
p9r8VzYdpPGQnWLtkZenx8lwi7QGfFG3nmTDD50fQ31S7Y2pHSX6Es3vYy24odgo+BkFyxvA1Ugd
on2Mu4YrRWnDIYeTnasCAuXOXadM/u1RLZ1S1L+A7WA55yvuCAo98J4WNvayte3gBmh+ID31qPyY
h1B97d5q/WslWEYcANVNvGwZ0Bq5Pe70OH1iW21njccwYpLjf5T2JZwFR5TdPmcTd2WDOyRVT0Za
lNJ4hFYcyAlSD7zZ3hB+uz13nMP5xwooo4GKYTgNXgy7kKo0CxsyHcNulk8EmZMV0svJtq6U3Jea
WL03w4kKAiMuavnXKIq+IHcDh6DBXby10/U9EqfjkTS6yXj5pdx2a1JP03qO9eY3KID078DvVmtK
pLDd3R4yn4f6NA8AGCyDvgovPu6Q19I8S7mEmaVJdW/PW0kLDGCfy2E3oM2UqsmxN7YO/Vpk869V
ptOKejcr4F8ePdNoijmhyXTU+6MuZX5PVlL/Rs09Jc+3B8i+n985MAEZNnCDQKuJm944BQKKOGQ8
Wg5SLnbYrMMyhdxtmcueFuqiJ+LSauKFjmY1QMhBT8bdWVaeTrQATuw4RVp7dFo6xq6RNOawdsg0
Z6h529AHnKIJTDyhWUYiUd+lLYwgm+W00P5vGpyH0bM5VYpBnY9z1QC2GK/s3NmOXf6eSeOrpg3l
1+5oGxzBUJYGPZUOShxkubjpRf6hzod66I8Esc4EFXWKAnAz/JLI70Kk/Ha1lMwWqtx4PhhIFPLp
LUWbm6yV7P5oxnRdVCqIHoHDHKKdqgq25/WpgCnGCQwXjYZyYD8v92eZ0sFqtWZANav3TXqH7brR
w3Hdh38yq3KjvnJ7Ej/3piSYT859s/mEpDAIZsCayKqS3PpZuQ3QObXpMasib4x/2WQfE8CC8sJ7
HSAsLNRVWZhUMCoAAYqrAr0ypnY50gwP9bksYvnYAJ0JHamQVE/qmOAZPwju+GVLKGgB/QbcCT80
m8RNk5aJfFTj75UKpN0miZCykEQAuIUpRCMOuiwgIsJSV9wURko8jmR25GPaWPeV2vmIkgK0tNZW
43ZJElRj8qvMBUXepcGdG1Uvp1GJiBH3wCAcozb2WrKToz84/5P264veDJQwgFfhvsX4ACTk/GaC
QLGvJ4yN/JEh8akm30y19iaRqPqVF/tsnWRUJYx0ADfT5WiqLmqpkrbKsSLkVZ10NDOtcl2518kQ
AM7QE9O/PS4+qYp9jxw5wy0ii8ziCG5g0aBEsjbq+hGncT1D3w2dgRs7c7xCzdwEqiyjDfrxvjrV
cgpxrN8C89fLh4wEcFeYVQZhU7n4YmhCqTTM2T52bQ8Bn/uiTCFdj7p57pfyyYk/qvE1mZ+KTa1t
kzj1TfNNQpuDYBaYV7m4q5BJY+rljPiG5fG5s+hMhVaEmRkeM6khDCEjHShiScyFIsLNXd0ToKED
ZoSVlnFVoSnkcoVje8qUzFTJKZd1Vwsc6aFucS1VXpi+COaWfTU3KpTmEV8AaIH2OB4jQPE0ya2p
j09amxn7KKp/UBor9+lUqGujkPLvTqaCO0aGqFebyfOuVsyHNqXtPi26g2ZKqiDgupplAxOM9mAk
iNAfhZTa5dCNSoutSsH3DPZDOzzTgvqppa0Fo746QrACvRVW12LQEn7UKfp6FPI56miVf1gPw+rX
uE0+Yo++llDJrTzbzXxr5STu+Cgkbry+vz6tw60Dn4XWBR7eX6lKqGroXDmNdur287OVn0j/1Nkx
0FgfZdX4KorBk0gjiHveMHQ12iyBokHrLepd/P6VVcjsAkgbn9I68o0JzHxGsRLMK/PeF7uJs8G+
4SzlgVGhBkLY6v1AaKV6ycrx49IdPiq3erEE+ZXleTwbEbdXpDgr1EHu4lPvU+onkmeu+lXkKf3K
SlYiyIdo+rgzqRsS2qJ7GJPGxA21PzFxBNEFz/Hw7wqBQhHAA5Th+bZOLXTyPqLYF0jx7tJD9OT4
wx6AgMGXV80d3UrP4AwQgSqufA1bMg1BG8o2EET+1Hw/W7K47CwzVTGuBDexB8aoFbEy3MedfWzj
9C1XRWmxK2/OGeRWLcsI8lcR9khURG7uRPtE/dWYP8xqEOyPJVeCOI3xDuGgg8X/cjO2cZOlqjHG
p1jRUYwzoTSSIWL0qC2LKNpEprh9b5FMBbERTE3ZaZIgiOGELl4bog2yeLzwdEBLBruC+CDNzKN0
nNUQx0t+j0plY5Luqc21u3jcZ1m1035Std5JmXSfWq3I9tVFwZbtzLZ6OZtZqDXofnLik255c+bF
9qpag6WqCX/V0l2tula6iwaI+7p41tz2KgsbBqzYIPTFW5S1zHLrGDVGbCoDjoVslbu0no6OPjpu
hnYGre8SwTgXVhLQPEbpi4caMKmcsazsUDSLsZINhLs9vBaPEkC0m8HWBKNaOHesKg8xUQu0friN
LuezoHaGD8FaKg9Gf6p1P9aQrvXzL3KoMKfCsoNAxyNmQYMBF7tlBjieC9AinhCRbyXnJc3uE1sR
ZJmuonpmBP31cCMQFQBM/nIwqPo1pG+y5AQG7jkJ4q5ZScoxUTZQvXTHqltp0u72puAzs/+M68wk
50ZSjah4p4OEv/wAAJ+U7o9iZb++q38UyzNd1XHNbStqM+Nz0f8aReIADQfoz+IbopRiRohI8uQ0
a17+Ud7nb7pPN/PO9Kp0lw+eLYBRLM/rX3vcbmwTowZ+GvaGfu98r7InIoMlydNrgLM3IgyYyBi3
iEUzSV2iVWAzJQ40TfH6i2zPGleWdMqdHR1tPC1EsknXT4vPnfN3hNwyDkaT9FmCEUYhBXTguZbd
MV1VGvUybfTT8D2i6wa5GoMKbgfhWnIXemZmmjxO2LPK77JPdoNib6WXOppOSRcMUFcbIKdpD8Rz
kvu+FTENsLnkAiUcmL/DZt7h7NbV0VYs5+D7P026VPhZNcyIk+rCFxwSrkjwz35lCGODadGjSnlp
psmrqRySIjkVAXyEq1qbrNzFqtsSv5FcOh9EVaHFPXRmkPNqOaAIYMfHcprevE2IC2FcFy0l0/c/
t0fGA1GuRsZdR3UIDUdVgaH42/RRnayD/Z7/BDUU9bMHJXd/Z662fw3U0p1HrzgqnvJy+wOWt8/Z
SPmjKetjMnXYPuXkRkdI7mp3dC2v6ap+7jbWbiUwx87B1YY5M8cfTuAz52GEuXEFxec39f1Rf6h8
jXjjJnAeV8m7IbAoWknuYFakM3LwDyenJrwbdEDjTxSpBoVhaMixfE4SEfBz6ZqHFiUjYIXSBupa
l3tVUoYSHSBYUVrdj4AUFR/ZW1Oub8/j8jT+NcId+lqLkikq2+QU1ipEs2fzF1EbxYunUSSExXed
/LtDQSzLsrAAWHPjKdKkaCHTlpw6I0FTxn5ahzst6NsXw9xHye+62U7P0N8D2bzs3R7k/3E4/prm
Rmm1KogdIGZ6sseHMHtvzYPWeS2EmOvIneRDq66a+rf53P9Mek9vv0U6ccPfGYjv2/rJcL7r9joB
kOn2Ry0v799v4jxentMa/MGYjiiRwpVRp/06h+jWCnydJ2mm/m1rwingwh7kiPO4tEpcZi1ZN5/U
ANngZs6vyBgeuw418XFvZl5V7ccPkig7am9HZZ2kEF4Fqjj21BkX7ZOm7fpMhPdZPll/Z4L9/Mz3
g5QQzCxsdeT8oO5Nb8x3g+u8RI+yiFWCOYVrp/EfSzzfmoG6n2GWbBKMRnGnqYlXrV6ImOr/D1f4
1wzn9EvdIXZFMSDHeVEtPw2Gxk01N1/Z35M9eb+9srwu8z/nChy2LA8PjAHPBCSRXuqibsAVk/uy
cw+25k05PDMJq0ld185LtkuaF9p6h+qP3R6mfp1JO1Toldfb37G8w/5+B3+3mk469rIOV1KY23L2
DMDmN/p8l5kTTvtDbt4DAtBVrasaqxEKHWPZsnIICH6DtH2Swm0v/TRzVz8KPmshtYVmkf9MD/+u
SIa50jKAJk7DQF4le12024lAhf0Bj7U2K5/0vvag5rFvqm3q/FaT13xwY+WIhP+kJX7R6+jn2FbT
uqhXmRHvMvUuysvV3FgHjbqZPUFIU1RWWXaVZ9/MXeYUXcJpgbrGSX8p37JT+lTf5ZvRp8/6d/KU
niRRHXDxFjizx93dGVMMgtR5cqrDaF5PLeQ69RqSe2jqEcqhLp12eH8o+ji4B6B9cHnasxyyG4qF
w1FogHyXIDvMo508HDVnVcnbjsxInD9r89rsvNke3DB/niAcM7l67rUI9q3OzSPB1l1KnLEb6T/f
xPniCn2pUtXVmG8I67bzqy7hs5J4VUrzWut+p5ntVsMbahjr25tzcaHPDXNemf4PaVe2WzeubL9I
gObhVcOePSq247wIduymKIma56+/i+5zT/amhS10HwSddCNol4osksXiqrU0ddarFmsmJsciDzXw
Mmv0zqqgBHBX0A1eJyM04vqldYLQ93XbS/ftc9PCrlsOlWYlM0yXsgTxWTRVkxMrFTf+aatrXWhL
++6Zra/xP9vhzbJ2kha/wrpQXF2m7ri2ZJZO03MLwpar64nS4LEpCZk67bJJ3bOq2c2F6slWvIIs
W7yiAWwOimsQFEAAT7BFqDmVqgxvmjzAqRhIb5ZXbktvvOlvppUsYTk0z4wJW8E8W21d9QOMyZDP
9YbO763yWAYRGFnTbifNPydzTRd5sZZw7qGwH0gmHq8bDXum2jN3Kj2j3dWqV/9w7iBUURDqopJh
dx7aFizpGWSp1yNzaTc6ty6m9mOTWWqD3S+q7GJLUBPynVHHuTUgvb9uavGoPrfFv+UsMuMyr/MC
XCshKY7m7DH5RpFr8Anf2J0rjad+oB6p74qNvZaKLG6DZ/MqbIPKaI1zOsFwbO1G7a8KJQzHG10Q
vmyp9WH9uO7n0iF47qawwaWSY9Qlbr4hzW9rOQ8SgKzQvxj1qBSRGdmwf93esnecJQ4v9fwR+HJY
e5DUSKSdsMnvDa4XjGYIrxy2rPXtUKtXa7F8xYl5HcBA/zUnxCvRUnDE2XDPQXt5GZAb5dHyID+G
fAJ65ahCr93NFjc0VBDxRAh+U9TSL/2r67xjdWTDYCw5rjbQ2Z0NFBGuj+LSA4jCGfD+34xwPKg0
BxqQ4lxOsrtYQ1f0xqru0MyOBerqXHX3E6w5QMGbuVtMsaupnmWulYUWd9azbxDOibF00L2Q4BsG
aIZvtaOiuPJnkXtl81J/aPelb6a3mfLDLg+NlOPpfa3GKLbjfuW3fwYBvWKXY03inkpZp+BwlvHI
eiBPfe4a9lOXAi20rSBJku7a9DEdTvZD8ZKWW0c60AxtgFPi9WqyZRYY8dR7Wr0O9mPCpu3/NEcQ
Vr/8vBydfyi+4POYvM3Q9dPdxu22a9/ndJNDZcHezNGDlJ5aud/LEKpJ5t61K2VlH1tc3/+dpG9U
k3M06v2gmiifbZ3YZ9BreQjXxDkWzz2ItEB3HBHJldYvPc1UtatkotLQOaYJXjzUKdDpB7NOefsr
qTu3KxW/tgOjf10ZYr5biMv73LCwDOYhBenrMNEwSp+7+C/24xag+IPcumT6kBK3e3+4bnAp5EFv
A44ePEdwGrVLR8t2iqGo3mDfMBK0aN3J7Kkh6FBK1vLupW3k3JDgGM3mVtbsCm+N4+CWdPAM+/m6
K0uBcW5BWL1RXxlW28CV1Cg9FZrd83BKs7shea/yjdGvSQ8vmgMqGiykqFhBa+By5JhCdcngM9Uq
lVeVuR+lmcuaCQRBRuKBEFXxtaTeXPdR7NX+2iF4HzwMg9UGr1WXVhNFskpoaMKq3/6WQrDHGpF/
z6jb7yo//dACT+293T9FgYtmxWaodCxnea5gtkNt3q3vyC/tUd7Mv+QX6d+kt2ceigxICmX5YA54
HEuyyDP7o2b5LXkwnZU0YTHbhGYhKsUcbIJL3+VIAvmi95PGy9VpJ+MGIo0+VWnxhO7vk2rm9UM9
pZPLqso5gaamvddTI9lfn00eIuJiP/8EvjjPMjKnsTWJdUkSWoqv160bd/s+n9zcPkr6SnK9tPyA
YPyCvaCjTaxIdnILFqQK5SBiV/aBlbXhovQl+dcdWizQWLgtIDTR7YzeqEuPrKYvcJDjbmJNYU8O
Q/WMdafNf1WfOSCboG3rUpd+zMYmeY9kf3B2URmAB+r9+mcsOXv+FcIiKSalk5oG9z1CZHNrFiVQ
qTJERq5bWUyogUMFVIvTBqJL/tLZuTP7qEmQvGdxADZuiL+oATgEpeIejVQ4t73KvpFPffsxrlb3
vta5GDrntoXQaedxsGoHaaA53kGJ4xC10qEr2J6NT6p86GX+Kpl4Y/Oqlr9pn3mTskn70yThnXnf
N++T4ffJzlD2TbFB/PskepPKZJ8qyU6nDGIb0j4Z04D22381ZrgMAL0LzLc4ZqaJxqh2QrY8MPAH
vRfyzTwbO8nVQXE5P8fpnqIeWpcba+Vw4HPxfbzQpK2jRVUBsu5yrtrZgbQ6cqSwiXVAbDIHZBZa
XG0nCVLR131cjD7QLv6/KX7En61qMxvmrB9mPNeggyCI23Leob/kx3UjPISv+SNcA3o7AmazlXFt
LZVdeojryTNJ6sYkCiPyFg12YJE1GNRiVgRa8f96xj0/86yvIgCXGCbPVsieQBXAyBPP0nBd7ahP
tMKPgY4059PYuHIy+dc9XppBUBlxnBLw0CAVujSObrq8H8DGF+qgKQvUwsg3UhpLfpqY+b/YlznV
q4yMCKScIoexBLkvtNI7vFTF3Bbv77T3wVUVyL0ZkHwlA1v0CwyQnGcD8ijilokKa2VOSZyGWhRD
fSsGxJYODfW7fF67PK6ZEvZFPZ8AaGEsDas2M7cprsNBmhK6kZm9VsxZ3KA4/eh/3DKFq4zcpVKk
JmYWymWdaUFr123mEqexuk1N+7m6iWZlYNNBMlDL8uRBg/zcQIcILEKzYgQpngppUJoq1XZaEqXK
ns0W6Y6to46qr9IE/060XKu8brAk9mCRgtZ/KXJcoY5oquN2ioykcI28NqejPaigvCbm2FS7Wi6h
P9P3ctO6IMgobA/LCE1ba4fDwi7AhTo4dAlVARCJX4arM7GMVqqWImOqgvfZrfzPxqPub3Sruwl4
AK4vjqWDF1khrmQAnwOuLYpdVHOKpkS7zcLa/lDM+mDhTIr0KAaiQg6l4rMpQdYkofSczaduym8G
Gujpj3yINoP2OUphZHxAgePj+lctpMgaSjFoqwPSFYxnwqabO0PWjiVhoR7XrirJbi7nGzMD71m5
AaGCWw6v1w0u7VCw+NUvwavcokAzEseymSTKwnbTKm4OIVTP/dTe5qcuhHb5vzAG3luu/AdmSwC6
Lqc46ZhVgMYJVDz7PmTbrnL75+zgsbvkUK2AgRZWLjAcf0zxaDvbeYsYttSe+5XheI5t6zMu4zdD
YWtb32IgnVviX3JmyRiiCGJksDQdhnSHpmm8RETTE4QqQPy1K6SbPIDku46uTLQYP9vyC7qa0duc
lE8ro7sUPNgNHTDxcpZX8cRmNvT0SlaxcKxvRjVIRy+Tx8AB6dST+rN+rKogfyA512hn8uRm9DFX
3XjcGsXj9Q9ZSNI5fOa/3yGcO7VVzUklFSxkrHVBbKJUUM/k0BKyRgm1tGWcWxLiySxzc0BXLwvz
DX0o1h7hv7qwhJThwhEhhixCpymPMKB08qzCT+ptkv5IQC11zD+r9yJ2+88ZkARPfpl2+ZN9O2Di
13LmpZdT3nGAzkLQ53Flw8vwajM9hnpNi/CK7uu9ad+WnTf6cuM6nVu/1r2nDL/bZ8g25rXbaBAs
u696V9laNS6b+SpmfXFZAdAHyUjOqOMIc8vyuc/UCl/THUYIrM/Ray8dmY2HqKnctdIRmIDYeNXN
u7FrN6xvQN5KD0b8D8ma+O1aQ4SBsBsgShAXCvtkO6ejpGg9C58V/Q2KSK5tQ0ynDzID9LC+2u8i
JdSl11R/G7S1g2pxRqD+jqwKgiq8GfNyRsYqqmrbHhHfj2j5DPb6fn6vtnTL9tZDHzyBCs6T3x1f
BgNac+xW9rWlkP9j/FvBU477Oi/1mYVgBwZSoTkyeRVazydRjHt+FwUbLzDMEAW7dNDIpgb01zJC
bj6YpZfpmwaPHdA69Yzn+smBqLQV1GsKV18VkWtWhfKQgSZFkA5zz/zeH4Lcp2DQ27R3uhdN7uh2
fnovHbTgdd/eGafxxzZ/7G/H23hn/FX4eAF+pO/Xt7Gvesa1DxKu5jGa+xu7wAcZrnpo3srNe+w1
XvJxU6HjoPe7wAidHcTSPqvdQ3F08I31UXr83fhWQLbOk+0DK7Bvd+Qmc1+Rz20V/H+za227H4mb
rdR4RSLArxVxPmdCULZF1RK1x8eCABN9ZuyBml4Wtp7kqy+B8mgE3S66lV+6fevtro/T92MHSGYk
/xyZjUdPscatNpWV6PpUh5kEgQ8QTTrxBk/GHbYnVNkiFH2v2+OeXE4LWp4QnUAUc7CY+LxSamne
V3XZhvYTHO33vwHRrJ+Zv1Z/Xah3cTpRrmsDolcIuQubjDHoNkOHHAzRfQyAQffoqKdh0F1rLH0p
3Vcd2oRXsOF8aYnOWSDm4tVKUFHLwonWOD2piqJoQz0xjkqCjl0n/qh7bdOr5V/Xx/H7TgI9NxkC
VAqsoatLCO9oZDq1Aa0KSSOfQCuBm9SapOT3TODShBCUdjLkpTlVbWgN4yZrSrzx7arKp7YCjMzK
mbDijtgPlE+p2RkUtsZWfyRZutGiNRT0mgkhIOTSTAql4+5MEBMkhpuQl+tz8n0tYfJxVQdbLn7/
Js0SN1FR9UaGOSknKJigOauJbX+mhW9kRZBUw1+OXK/0+67ZFI504G10OYpYG7Io8TSz2k82cXN2
j/3E7XpgbfTddSeXhhFkCSAy4ALXIOC5PF4SLbFyPccwGvNkBpOVgBHKlH9eN7JQa+RD+ceKcJwM
pNazSkF4V27zBFowPz29RJ07HzyD+uP9dWvLY/jHGP/7szsAbfNiNpy8DSdvmlz65vxqJ9DWPV+3
8j35unRJWE7MqcGeH8HKuIl/xM9rJ/DSav0zYuDQuHRCGTALpMXeYzR6IM2h4fRI8EJ0anT6ynG1
tM2dmxJW0pCWAJzNfA9vfpcg4QE77ZP0T2lRcSby8bKAe4QcCrY5YTNV9CpuKIWVeZR8Vm6pom1q
LXlvO9u9PjPL/vyxxEP+bP4dJ07GQm3bsMid3I1UyBYr+RG4o2epKlYywMUoQJM5kl9Av9H9e2nL
aNsxTYwJsVYRP4+BxlPeZyRl1z1aXj/IrMGJDkT2Nx2AARj6UplhJq5vSANQtloHkpPvSxsM23Gg
WuQWXNZeQbSfIFoORjK+Xv+CRT95eo1ma1DYiIqMlDCQdORyG2bpa+HAzexE4jV48ZoRYeGaHXTV
WazAS0faxEN8zKThnkl0ZY9duEpCqwn5NHgIOLusIuxGEXGkztIjBAj7jFBZQvegB8QWGB9ZDYHV
lLnZ/KkO4GrWICs2BknPgq7Ae0SR3Blp4am4glb0RznHu+ujvJA4Xn6ZMAJAq1S0qy0cObhE+lLt
R481gO5/RXPAbq3doAAV7FtP1q3Rb8wPO7SjxjX0cO1e833zwWfgTR13XBU8+GJDQ9fquR2NPZr7
UseL1ftRVY4ZO0zMNczVRzd+pF1mWbxSjds0QNH8QVPwWZIkY2r0suNo5Jm6E9vX6VvhBMYvUr3h
jusC6SmxT7AJrazd70cfYEjg1AHlC/IuRyQZtssRJCEWWhhj65dhHuv0/fpsLuSsMMD5CXQ856FN
mXt+thHVnT4XmZ70YdsMvek6ZSorN32Kl/4T62yHbvHvzrsi2Z3m68yeIUWfVtZOlYDT8q9/y/el
hQZ6vPXxOwG6Q8UXcDmdSWpH8RiiSK1QHywc8i6ZTLn0oeO3xjfxfQOGMRV6JfxSwFlnLv3uJKYQ
cFmOoZRle51NjVcq2DPGZMTdMV9LnRdd06AGBA4TDW+Z4moe56Kzm3IMAXORD2CCN29HEN7uVUtO
VjKLRVNAr9nYNSByJAL4I2rKaa73cGwCdRV6U7OdahQaKKnRbHh9whbHkMu+4LLDLx/8U85jx6Z9
FUfqGCYFbVyi7uIUvKPTNAadMc3BdWMLMFLOK4UqJaAgvBtCGEO8vA/IpssplEfJuXeI2fRuYRAw
W4FQyJk9Yk1leo91nHkpIfXGYq1VH2hlZe9l1+POZxVRNkJwWOl/tAPL2PP1D/y+VPF9nIEVbcBc
rU1IUequA0c1WgLDCODhI7P0nHd2qSvD8H3MvzSeZASvzelwhMPcmoklVZo0hRUauo7owp8OpiTF
+7Zo6A9ZH6oVxN6CV5hdcOIAg4M2auGWdH2Evocm587887OEEUKBSI1Mok+h+aC9p3vz5fqPX3ia
uPz5wl4GShcCaTn8fBWaAr/SYxzuncZFE1j5xDL+54q970fQpT1hLgyWaB14aifgNiFVcsyarfKS
mL/GejsCK2rrj6MUKK0r78sk9vBI5w7jQx1/VPpaD/8C8v/yS4TdbC5Ng5Sjhu5aEmjd0XwzyxsV
5bjqLdlUuSfnBmhfne7ubWUEeIZ/eS5e2hV2AEfVpRlvN1PYOT/Lyq/TXTNvWLTBW/UL+Z1tr5tb
in10LnL8qsILEMJ1RushS8OafA5pquL1vaATsNXRnUOryO3VYo2CeDGeNBy6yL44x7dIcUGbllP8
F3PYaapv0s8U3Po/ov3rrOy63gbrOLU31z1cWm0meGRAdQ4IBS4hlzvq5CgN1QZ5xrXAbDaJnJSb
yWrXClX8p4izdm5FGMcqc+JoHPo5tOvCq5VoW5Tb7gY9/250tJ1kJZVdWiXQ8AElJ67uON+FVZm1
WZ5AAm0OHZuwWxn3BDdrrWqvSI22bfQi7JOk2P+LcTyzKazMXqmHAZs0bMp9ApBQOW5ZVdi7f2MF
T/AoiAHJ+q1HDbl2a7UUr7+q3t5AZ/znAKzSipGloOfkgg6XLDSR8F6GxJhCer6T8cSstiO5IYq1
USPtMbPs3J+ooa8M3NIWjR0aeCvc4AxLPGRRvpSKqGRyOOOIcwe7a39jmPNbI++qlZNsIfUEoRkq
iZzOEAyKthAYpNdnvYnsOQTsUduPYw6JkLQpPOg/TF6eyuS5b/HuaA3QoalqCDRbg2OuZEuLo4u3
cw3ZC/4QsyXemKJYA2oXM+qmhySFyD3VuslPUTnx4tn++BcRYwOFy7MEWBMmc05VNloRaNWsfmw2
M1Nk165LyfvnVtBHYAGlwHlNRZFVg0lqZQyxHBbW8JCnaeV2Tvf4v9kQ9xCnkyyaIfZTJiku7Vvi
9c7aW+bCUzkwbMhyDOyIqHCL/LpWauW2xkZYQQX/gG7b5mjZk7OPxql97GQU5lK7gVYWAbV/ptfA
l5LJdJWITEEFoHdgUMnZDM0AqYhqmv1OMukPUuqZF2cTXenkWlo64IDBmwZa/7jc8uVCxVN6lTtM
lYH/jCI/xfEU9i0In7okS8Prg79sCtKHADSB6FTkzZUSNSdN6shhI3WTp2Zx/1Q0tu4aE5Ag100t
nUh4tQQ5IRdVhvzGpVejYVCaNRpiSe7I7Zwkc6CrrfxvounMirAVtDWDuAh2bFBQd/om7spib2ad
vpI/LA4b5KHB+YsrNSpFl77Yajb2qUmUEMwWYODsgR0sZzW5RUnKXFmCC802iNw/tkSC7VIHCCeR
bDlkqCjgBciu8/6kQOxi2BFtlrtTP1ENguPN3Ne+5lRs2mnUkRsX8vQNnuwzo0OJLNNNV6ZGQ9y2
NtD6XOgJGhWuz/DyqFigXpUtVO3Euyk0FjqpVSIZDXJpeVBay/g5yUPzEHWFs/LkwgdYTDygRQog
H+4vQEgLSwSQOKtsnVQBulF9Gmfjva7Ux9gIiYIGEGTPHFvSrqRUS+6BbIqfMZCBgxDV5aTXsT5X
YwObQ13GoJeH1FUpxfEG4AmyYmop0wEZOPTVMPegs9QuTU1IB3qlKJUwTsBmf2xNf4wCaM/Ww0pO
sLQozw3xvz+7eEdRlKqJXfBAzu9ZTL2MsJXC08LBiOMJwA3Uu0AnK5IbDzq/avOoIA055G2zTcDu
4RoDA7Dl6XoALuXZeKHl0u1YCxai49Kdqa9jZ+zhjgyuc08lvW+2sb6hYz3e2noteS0thlNb63jZ
N+wbs7OnFyZp5cqoLnR+oFyCNwDkqogVRSwglxl6pyHTqwAmYbqkyG5GHb356nNtQwRBVbzqoLcg
+CGqP5S44U/mbZN1QZf1d6wo9lJOxpWlubBeLj7IvhyYsi4caVD5eok9U6cbNSuOEUahmwY3heRn
NZ30NRDwQmzBJgjhLGwHuGMJ68UeSwiL0QY2CfP15F7O13rFl736Y0FYJiOuXE5bw4Jex9Emw4ue
M4bdQJ/qvkYxgz6UY3SqnGHlHrJUQLrwTAizGWXdMqtbJZzyDzN9kW4h8uAW8/QjkfVtkVC3aP1y
op6jVQE6am/TwqXOCgHrwisJBhe61Sowz8BoiSTp+Zwjp5awRwCVpQGnUkqDl1qGlw8KwJo5Q/Ex
OiRmu4mU0XTzRDtp45rQMA8bYRu++AYhrKwGJ4oz4Rysh7R7kyUZN7+877uXsUemNIPs+zSkverP
LF8Tzl7cVs7cF45gc7BzhXL3LXQjSPZvZK+ebr3P2VoxeXlT+WNJPICrukoIIMvYI8MMMvLQeb9F
8Tp5rn4Md/r7Gm/KwimDIQUrFp6fNCRLwqqpI0rjPqmV0GxPuhZKzUafVipxC6fLhQlh2fS9mmXT
UGF3Mn/DI7AMquyNDDaOs/31DXl5kv44IyyUlg3GYJpYKGz2gBDaGTZzC7O4y8aVhGwpv7/wSUgI
kHNOEF7CVtChPlul+5ptzEb3NP1TxTulFA++onhSot1DiHYz2tuyx+RRv9anzdSbLzrTPg0qf1x3
f3F/OptLPjxnp6uCu5nCDAy0rbzG1Jej0tWhYE9/NdJdrtxpcXjd3tJFGO/OKLGa4GVGz6FgMO8S
mqBGgbyhd2vEqgaWhDfzg6muDaRS+diswWCXd6EzizzWzlxkxSxPIx/3Jo6CsoJi0uxsSwiiTmSr
S29Feho6dVsWcuE2/bPRrmzFi2fMmXlhA+pYNUHYtOOQSweCq7aSuA2pkmBlXBcXJaQvUM0AfSYY
JS+9tIoRhHk5zJi2pz7tdaz+GRRdJ9VFtQbkGt7aNWZxiZ4ZFMIZYkQUL2VYODr0Q6asdjtbDSTl
lZWx384/r7u35p0QNaRrSzo7mMOyKH81XZZ7dqIoLsuy1LtuaXFBnLklRMtgTdYwjbA0G23AjIfU
Dmpt15gnZ/LKcvZQjFqxuLgDnVkUAsRhA0sGCxatPt/a0W7qfzYMTXP95rpn4kIAYA69hWeSQYJr
2lzpasIi6CB1P9HA6Sk1ID+WUh5VlIO4TopKG193Cjenj3bzGE9R7V//BO7K2WH87QtEV0lFW/Q5
FydcfCHdl6ZG7KYmni0sdoR2uD9L2+sGhbj5j0GAFFGmAG2liEbW5RZIsggu6xnK2JEXs11kr6mI
CBP4ZQRsTMBbgvMagGvhsBrnPLfHPilOo/GhjceoIKDFcomx4ot4yv9thzuC7mJUYUXEjtyTGMQn
0M5ySObb6k/Hy5TCUwxX8Rx1q773RdjGdCUtFy8KX1ZhD2hnoMrRPCFkMfKklzUePooTeZakQ3IC
FW7yQzY3DPh5bTspo1t9RHRTVdtq8kbdb1apnnhcilGjG8BhoirD62JCviHPehlpkgW9x8Nd5Tou
/0fbOO7Pwt2owIccyjf6s3q5HjlLoapbABEB442btHhOad2oDYoFubYMCWOb3VHQmWVl4TG6VbWb
kqx1uC3ZQxYC6Wi0uCGYhCBiQ2P0EtHKkz22T0X9pBf0Js9+5rjHWxKkfZr24bqDS0sDxxI06VAK
RlVfGFWlNMrCKeLqpNZ2fzuoU7fPBuuQ1ZOyu27pS2RCnEAU87mELCoiwG9enk0KtJnM2qLVic8b
2bV7siO7ej9Ap5w0brQFbmpvH8ix3ac7XHt3dXxDspPsg7ftFK+1rosZyFdAn3+NMNJKPae5nSXV
SSteCynxIvtnEt0kkbVtTGlTVsYB8itQAHy6PgqLC+ncrnBCN7o9R6DFqE7jOG505vfM9kCBE41P
mGMl9exK8h3yk2Qb5bFH/21xV0NorVtbTgurCQ1QeN7+0j9TRFmM3kyivBzwGakz+Il1k9Sjq4yd
qxnE04uVOvFX+V2YegWv94CBQGFag07G5dQ7xGp1ySyr09HiK/cZhMg+EK2bYmfgv3+9Ky5Hn5Ig
3vz9K/U+gav00BcVRC7xDE/2FW8MJogby6628iCydCJqKJFCAg4wHH4EX35dOvUAw4wYC72bXUiu
QgiGvs7GeN9Y815OJLQk3AANtB/SKZiMbNdW1soALcyGhuoZZwBHG9O3N5lUz3JmD6w5dQNEeCD+
6NbTPlbuEtyOr8ffwgaDdY79Bd0IAImIDc9Uj+V5QNPRabBvW7BTaNlNI7dePh/qEeSB/+xaxRcZ
rOEpFOeUgZKasMgSa1BLCMs1pyZz1e2M67XL1vQmvq9kxDD47m0IV1oIMUvICo2miNMG+eYpI7/U
rPfTnY3+26zzM9VyaeX3ZXkbrdE1CwkipBJgFJhPAEwN1JEN4TykUpo7RjvEJ7xTpsHcq/lJQuNv
YPV1epMztfAa9Ol6ndZA3WamK6XKb/ECBn4uTa5wlBwv8l5GbJxF5lyMc3yaMqhdDXjp81KdRYED
1asDGSC1m04dW0nb+M50sYjRcssVl/mrLJqqvnqBzm5QCcpkdpZr8alQZa+KlNexAS/rPwxPbgNw
eo4aQ5CK522kN92oWrARx0FuBOiUsZxNtNGzX2St9rkwhhem+N+fuaOltj3bpRmfECoh1SrXnO6N
/lGq9Hslf7zu1potYb4KtWOdZujxKe9dUobqT/IR9ZByXRm9paXAxVeAxOKtkNDNu/Sp7+TJNnIF
cZG81J0JCeRbq9pmR5L62ZG1824sP697JuJw+EK4MCmcZ2iokjRm8Kgox0cAqo4Zjis6Gr45tZ5N
oF9NWwjpjQ/ySFww4M/6J0vT7fWvWBzfM7+F86Vv2toyJPhdWH7RbNIdu7EktMJdt8J/yrcFwCtd
YPpA+5FYtO+bZC4nFRHTxOgNRqWIWg9zOq9NorpiRnBmSts8xxMxArPZAuKzpXPhOpq0VegD9W/Q
75IXj/Xsrraef7vA8Jk8c0/YRwuVDZITwW6sfsb2HMyj7g0U4Ot2Zff6fuB+WbIgBwpgE55YBQ+d
GT0U+UzpKbV1EtBSB75YGVGGnotQSRTqsTR/xWPM76JFYzpoM0pvivMfGpDoK2f/ks+AQaDwr+N0
wjPp5YJJ63jMpwo+p2p5MGhg2z26wWdXWrGztHdCJQvNFnjtQdoljG3nVNRsCjs+GWnZbLtCfbEG
vVrZoL+d7RjWcyPCjpawQkm0yYAzdfppDl7xu9RTjyjovqagGSy7xLu+IBZHD8RP/D0XCpZiRt81
qUZHFV458n06vTpWCf5Er1XD62a+X3nhmKoiOwOZCbIkWThsbYOYdoIm/VPRQ0xqq7SmlyTgI0Jz
IZA0oOn2pHsQGawsxKXhVIEodgAsxrVejFKi0zw36hFRKu/icUMLz3qvIw8FwqFYI/dfio9zW0J8
DF0cpZTBFh5TvYHhn3Jl81qzIAQHiUZ1GidYANUiuIprN+v+WYnz6yQAqtzSdODM0X8t4CZsJHtq
1sz0hI5Wf61Av7T3nv9wvmmendZZPyVAwSAE5Kr2RvOXATq+vPm1Emh8uYs7/LkV4fy0FSPOzZ67
gEehFxr0u9/2JgtMd3fd0Jo3fLLOvJHV2pBkCZMRkyfwp28ruXJtbe3Ra3nK/0yIsM1mkZPlkz7R
05waLu0emP4/zrgQtZFuFnZSYLjQzeXl8UOjZCtrcM0FIWq1ugWWcoILHTi9J8gntnQFoLG0h6lI
5XEE4ExHWn05FZKixIDWYioq6DxVoOTMEztwml9VGVyf88XthFfPZE42BazapaHe6BuoJ+dY4ra+
NxL67Gh3jfaIswm3e96AMq0E2eIxq55Z5F90FmWzqldGSWAxvpdQVdEztwyz4+Qblqt4oLzti5Xz
YDGszwwKYznIaFQ1UbI6KdYTSVlQQWTQXDMickt87TOoIQAkh4ZsDga7dCut86auGpme1AcTyLej
nLn6EwnMbRekR/bLeNA3mTv8SN6sQ0LcfZVszJWYEaFOf3+CqoPvntcz0K10+QlNJbFRbUx6yqbN
8DD/Zr5ZHZ3oMJcPRqafJu25QRXrTvpN4tK1/qHS2zfrwgA0cUaGCeixk9y8aUBl01b25OrGHj7Z
9G8OJpTNcddEd6EDSPilp05cxEYe6XyJm47LVVB8MJ+sPV0vLXNkX6ixypDgBkrg0ooRcbonKLWe
APnYOU5ymNAifH35La1zYF7R+gUUFq/SX5oAnqcDDMbG1g7eRL3YkJ/m9DyOK+VUHuHiAWKAIoqL
whugehAOkMHWqNqSCFbQkp67SC83rd55LQDgIEWYp97T4jVei8Vb37lRwbVUwzLXTRhl0y+82wyR
7NZb48VUPk0ybcwu3kf98/XRXPITsq8gqMU7I6rywnHcgjvNjBKHnpB1SSjmkmA+2fcV2/wr50CH
ifI0Ej9ep76ct9SI7KJo4uRkjSOuQls8+lkTdU3U46X4IR41N6FQ6Vqrj4rv9F+LzETuh0rZl/yJ
sF0XTVOZkDKlJw2nDtUbCOsy0IMboH8jXkVupxdJuQPNzUGNHqB9q75DdKfa1J+J+cPSjJXgFTtQ
//6ar/cr0KCaUKq/HAXJdrIGPWD0NAVjqD/nD/b7vOkeycPwaO7xirbDwKB7v3+owbf/jgeK69Ot
8vkU4xqQcTw7/W1fOEqojddySYP9rHCjG8M3fo/3gB67w0ML3N8vZTsfnUAK2OD20S3xwP60z3bm
0/WvWAy6s48Qjhe1AQ+zXCHO1eGpMtFopNluPXs126nWJsYbQgayyusmlw5tTmKErQlUc7gEXI57
SZIU9PGQkc9m7WBCC93qbvrcr2JnQ+7Z+3VjfBK/D/IfY0I65dDBiUkKY9OB7pKwU7G01rbBxbuU
CTgwcGF8KMU0hCpdJxVQSDz1HNzIwFdktn+RCPrQunYo0+qep6Wak96Q6JUChXvdxeVlhQdE4EXx
Co3fLge0KEkdNVApO00e9sf0oUj8PEx+zq07bIf7mmzonew5r0UovUqvg+OvmOd3kG9DDC4egDxB
ToWi9KV5S+2UmaCL7WQ+jHua+tFzmrr/R9p7LcmNK12jL/Qxgt7cgmS5rvZOrRuGTDcN6EBPPv2/
2PvsURUapxCjPaGLUSiikgASCSBz5VrsW3QXEVZ++y2xJtw12LtrcQH0P3x/ZNLWVJlADHBsummn
jvfjtfsr7YleuUQZn7vGt4JnWZO4cJPAUSEbgboliAG4ESLtXJfg8D32P5xd/0x9gJhSH00EkqkU
7owTO9xrD51PZT1kY3a0rBdvQbXODUrvaJo/lP3QTJL4Izzi1jf4f0e1zvTJVdbW4bRpCWtd8IG0
1FMU9MflBgVLaQp19YAvHuKsGFR4x+ol55aKpfMiqmD+KqgATMmGocfAZ8kudUN7P7xMxjanpHpp
nWsdZdJIlgAXXVOApP7HPBfoSyjXRTXFQDfTTwMsabEkxojd48/vc4GcOl60WCl+X782Z+KtAh/l
teM84cWDjkrCJOb+fxbujz0uZmeTi6Z2wCKOZWu8Z5mzLeti37l3UWUD2YyulpvYABmX7LElWUW+
pDdok6rbBcwaG3o82OHljS0+Dv+sEk97VZVpFrUMszhs5jD60W1MtNvs2xflmxe42/iQ5CRXyfwr
enO+mxpRr+cNaPd0tr38HbJRcrtCH4Z6GVp8Row+TVX5Pgy3DZPlRNbb45cNgWszSk4aspf8VCpZ
gpC5br0liA9vzm72ravuNfWjq+Y+fWRhJhmUMLCc2OMCi2pWqgtWyexIq21h3i8rW1r7YIzX1nxb
odP98hSKz8MTc9wcWkozoL4Gc4C9k2wAK5y5XeqAHR3qW/VdI8Vkr0+AS/O5/vtJKKt7D+DrGPM5
+kU43+MicWiPv9HMT6aw3f9L5Pl/Lo4nw1tX98RaZdgDzohPa/VR901IJA0flv9xeRaFUevEyuqo
J1aM3olnt5myY7Fz7+bAvJLCN2UW1n8/sQAylLJMDFjof0xXuItfT1dFWIcZwEd0A72YAOTMDxAG
vjyuT12IS4vFhWPAwfEsTuAd5lYb0GFvgv63DQBVAy6BHrywrdEfPQdJ8Kps1Z3xlvhsW+3UK6Qi
dlaA7mJ/3vxLKOmXJeVC+DIyu8xdLGlkFrBjOQBdFr0MKCDa9rizABXxeU/iC9xtnQD5lCjQXgfd
RBLVyDBINrpwcoGq8nSUEFalGG4gSPGgPpF6eNptBohHb83DeGDb4Xe+zY/TY3xVHj1kclq/2bXH
ett9VN/abfEEmsiw3/dBfRP/qrfS1M663/kVP/0o7sAyIj2N8wkfpdw2Gz2sg9ZHg2wIXmS/9s3N
Zf8SVk9PrPEEMLOe1m2OlzQOEtNPQeXNyK+SFH4J8gK0yknubIYo9pya42LroqN8aRcYXA/u0HE3
ffutbRI4dHI7/jBu1RCqS69NWBysrbaLbmscW9k1rjs6QQvftnt2ybRTtgVgO5en4ZN65sKk84Uk
dNX2RqTiuwL1WrlV9sDD743eB4VFA8HtpxRiBPOLsSt/4NF3sK+Aj3HukxCqge92TVo8Q5/iX4av
3qnHjEQ3icRR+Taazx13Om1cyG6XwlIqilUygFZ6Yesfx39biOYf3qWk6xIH5Gl63LjOmZnBmHrw
SEqM7eYbNB9JFv6QvQVF14fTYXFR27JiwDDW/Zeb731+Z9QfhSxV+RXuhsTdqQ0ubveKmpmgOIKD
I2omtwoZCDjjN/MmDiYQ1iN7s335uOxNwjfmqU0uaEO5V7G8FjZjd97Ufe2nJaBmUb7t4nlXR8tB
6dtdOnb3E+1vXS+5GcBYX+dg9lrmraGxMNbc56W/VWTVDOlscBFvmvvMa2d8mfdIAYCbQ2PXQxQu
h6y94g+hEszfykMt2fXCO/jpfHAhrR9HlowL1lndpg/LDpCMezMoNizoJHdF0ePixBBfTQfDR2Sr
PYY3htZxuTKJt83CkST3lxdY6LcgRUI9faUs5MvBLW3VWSlieqRpEzQaFOoqP5M16nyePl9i0h8r
n7N6cuMwIcNjVUpCj1qzT7MPbUp2jrvz8Gqa5uFuSmuS2B6EsWo/K3t/MMZdovlFNPsdIG75UjyN
ikPKvtsaUbUBjyOKfOaOMiWMsybsHON2pSmNWP7oUXC5tDKuiXVjcZ8P5B16vpFPR8WJzwPU2ghU
b9ElRxPtCnXXEBPin3r8XI6S1RC5F+TKkNNBdhDYer5EUHQTxFOoAyhcx3aVm9+2zSaloadudfoM
DrV2iNGwL8s/CJwAVwcH8pjgnwLgnnPqFr0meOG16TEG+K0ZwKds4/ZcyUTKJGb4fNUcm7Ttiw6J
z+6Adrdg1hK/U3PJFhVZAYRxpaUDKwggk+e3Wywk9BlNJN5a+E/Yq+/SUq3AHYCQ/GNh/YITb2aK
V3Vmi0JqvpRXY2UdCnfaNM38svTq5vL2XIMY53ku9iXEDVDqBDpx/ZQTU1GzsGXWURXW85AOaeDO
mhHmE7gosnCy23w7JK4EUbRG9K8mLUMHAQiQiQ6X9ErHIcPjFfM3TiF0v0lDR0i02iT3yh3wDv7l
AQpXCxIk/7XG3aI0p50crQIWwRyDzv5Bo5+R7EYkGxD3KgWW0217RU+PnbNM2whkH4FSgGvWKqb3
3krQ1WmasiS/0CY6OddeB7TAW5wTaknTKkqOUp8Gcv7ketM7W7ZAtl3yphIcEqiL/THDeWJbm7Ue
V6idskZ/KEfQEsSRr3TKblq0kNVKumJ7lEmmFyzcACYSGJ7+2XjPLVquQ2/Wai2AIbLx12QtW09P
gpHmlU/RxnLZQYQ7ABluoJUQfSHAcL4DwNmij6zDEFNtz3wDaFnDB60920T19n+zxI1KMe3ZaEvU
ZdBCpcXPTUx045iFc3dVSiwJveNkTJxHoi2hq3oN9dO1WasM2/Tgln5En8fob2LhiSHusg3itsZ0
6WooU7dZdYCQRVgwCRpKhI1woR70zxJxzj6ywVPogiVKzH4L+fpN9SMZtrZ71IzvebEtHZTT7ITE
7ey3jWQq19/+Eq1skHOA4fST3JFzDzNTbIuhCGEs70t8P8l6TGS/zzmFY0RtN6Cd8BinH5b6XXqW
iH4fXAagonUgfKHbq6ucBPjBbR1v7gqcVjWoYBNjOUy6J+tTFO3XUyPcVbmziryy6uxzDwHvRdEB
lJl3bv9xeQOJYjlaAldwIRIQX8ph5tyNqa3R9Nh415S+N7pMeVS0b5BABDkV6uW2ZXLjmC23hcQx
Jgu5K7uZt2qsEEQHohUHBTo5l0cjeqniNvTHGncrSqjTRy4FAidLxpGCFgoED3MSo40m7zzo3etD
WKi0e6qy9n5xoIyDfT3e9H1pgXy2aIOxHJ9duuSSgCj0mD+fxTMTuEtTOcm4Yp/SWPFHUzU3tFFl
OrbCtUTCCtQtAHQhqXTul03L5m6wGQCbxuQjFMoXU3R2oT3vHwvczhr6cuq6HhaAWX6sIKCgTBFJ
9ZHYEFk1TVLr5qH7lwoRa/YBXHEGqv7GJ4UhZ1TrEm0tzePkssELM9Crtq3v+l71tW7tFUri3WUn
EkzjmT0u0jtuMTHGYA9+RKClg3ak65n9xXl8ZoUL80mS44GiwUrtXZvTdd5/5Ol1b0tepMKxIMqi
pRIUk4CLnbsEyCsMqoJ99Ajm7F0OrV00kP1LBsv/rA94ySxHB80d+lPPbFyee1FC0ANV1z8/xk1+
D+CbTU2cS23WZ5syTvetksR3bVeFc5aCdo6W1aZyqg86UHrMbAbcmRG/zo2x7Nupl7VqfwJLuLMK
3+OsOhvOSvV2Prj/s2MrNYscp3Hs5VelzQ5q/KOm0Wua0o2X2MSukYA30Lq5kAxqX8i4EDffVFTf
OpRe5eb4pmb2z8uTJAipeJevOtXAu4OKkltUI/a6IjcwR4oSpEtoXbHhCZmrRJaKk9nhgmkWsRps
jLhcJXV1gKbXTl0GwhJrr1XaVZNV28vDEpx4p8PiX+xqbhfW2ANxBJ1fwOyGKIiiA2sljxeZFW5B
Wwf6d3OCBS2IGt19o85LZEgCiNiECcVENMateNezDfF/WmZ10dRg3nQwDI3TYQxy45sx3P/NdP2x
sq7eyS2EJU5ChxxWUodMUME8ejSURinBwYU1wZty5cfCW5Y30ppm1i9AnzHX7Uk2WY4/00kG71od
9ssmO7HCOTRwMm5p6sp6CTk47uiboImNlrtWzYgFQdxOxtsoduw/o+Ic23DaDPmAFEV5q7vK7PqZ
5t/r/E61W6C4ZZzCFwcHDjzuVC60BpSnK4QqM3RQ/UGqO8+J+q2vbilIq6XpKGHEt9A+vzZIojWT
m0skixykhjC2sfZxTrZvY/Z82fHMdYt8WS702OEGDH0eoDXOPW8w3akC1xKyuF2chlnhsCB2k8qf
GVXIPJTZU1+qFjF7mocsY3QDefRvk9GOxANXN9HqFhr0NhbX7NgHWEZiAtEOw1/SofCxdzwfOtw/
rLztSaeVL0ky08Apsgg8oJpL2sSIY7R3gkjLW9L5xevryB+0OLldxlgLqgpdpzXLXVKyoQmRFAG7
7GRPRy0BZYSplk6oxaNCSrOxQdVgGJvLkyOe/j9zw01/4jK61FmcHWswGdXJECix5OkmjC5oHAO4
CZ14X6jzEHXcHmlZZLOtey0+GvMuVwdiyW5dorQmzpc/dtaRnsQXu8+drFJhxz4UXgj6KcXyIxN3
5UP6S9kblWTihJHmxBwXNKslQyXCgVMld6SX8GjJpoxzWNBUd3qk4bcrIEbN2+awvF1edZkBbtXt
oWvsasZcxVkEopznZnT8GAIl2cv/ZocLXGVuGHXHYCfKD12zdYEIbq9VXbLBJaPxuIjVV72qFQam
K3rub9y79GmS9M0IQ+KfteZujP/nKBAyYEB6ogyrpaRV0Se7S36OXejJJkwY6U8scddJYBcMfSlg
Scs3aCPtQWMUE7RbqrJuavG+/2e38DTPemzMKJ3DEHSPnCklQ3KNzUMuL79wNChlWJ/sVlCHOd+S
Zjv2WP11+ZsHDwArxe6xK13ivNsyygrheNbnOv5DnoO/w7RKXFblVAL4oW5x/SXGVBAmw5EJx+OA
gXbN+UPWfI0JJyEmB5uBklosO7pjYKDxr2wdUjgJQfMfsyXXJaHPIfmJrDW4pfHAOLflMejXVRWS
Qm0RZmk4DRsg8KoCjbVhLcM4CWPZia11g52MC+n4MVN62ILiLJBpieQEkP08F870ZSgicwSEue+R
FWqp6QR9HEmCgNABTsbAhTQojhSNo2IM5XTTWe9WdajTRHIXF64/CEegoYLnKeDl5/MUo8SAVysS
Q8i4JwtaDnONNHlCKvU45pL1F55nOkSPbBPAYGgAcYsS173SL7i2HHUUS8J5WG6ckanbuC21IJ77
1Edz2rXpzmYw91NNJlerJdFbNKVryRYNw4D7gP32fLhQ4l1JCypM6fI7i5+mv+gRhV7Vn9/nTgfb
TeqSNoBbs7gLSmoTp/zJDIlfiHq/oACC1TKQ2EdfMrdoBgNXS2KgIliPV7nKmI9s9bHr7qYekrI6
g9pOCsJgIFiwoLS4z3p3M1odmaw7J5XpsYhmFDdFtF59ys+p3IxC/cyOpgTfokE6J0BOiPlVnt8O
rewpLDS0kqwAsg/CYp6Xqq28SHdBIH8cFv19iUovNFKlD1Lsu/ByjF8Xib9cg6jc0EEdA0UGvq6b
Vt2U1E6PhrOKPg91f6zn21LdJ4vut+23Cq2MSyHZhqLQiBkE8S90uBAhuVm0pp5OTTvhJUnjTbFr
IE+YZP4c61BVjkkkoz8QXS9OzXFumhRdpTeahvxa6uw1r3jK6wIgA42RRk33fzGbf4bGIzIgEQNG
gAFDc6sXtOuTZGxI6S1kejD0eyNZAlXWfyAC1IJ8BI8jVL9ATcP7ZNmxNFtStGeW08bS6FUFtqT8
wYVgn+tBwi8Lkis7vWXpKLkciE4FB+2uFpiGrZUl4Dy6lJpuD7aJxEbC0vgD+XgIO4+V9hcx7NQK
dwVRM2/B6YbRWUO2qw08cbLN0tWby8smcpFTK9y1rci9We1zWHH0+bveElziDqAl81NTBnMRbWx0
44D4CvcPpPm4s7SFcySmiudyhHTBDoyTP9GorPppMv1FDQD8Vni2ob8TFxte129ibjFE6xvBXlxw
ai40CfKWyYR+hF7wxwqPBNBniIUZJhI2ivFu4k0OWhiJnwlTokCegLgEeBcXHELnjtaVaH40OlSm
LBZ6QPt3m+pZVW5YTKA553Xv/bSff6Mb3pq/ZXHp54tfVHu9vbvsIqK7g4ueSPSaomUWKN3zrzAW
pe8cVqMJmO7TMd4k1Z6lN4M9b4xE1p4rcsdVCAPCUAbwKfzSKU7TdHUDRMcQFduh9d+KPPZTaCde
HpIoDp+Y4dcu0dyidtQVV/HcU2KPxP2tvkXZLZU1+YjOmFND3CaeBsNiQ4/TjH40bzBFJ/KwKKEd
BbL2AtH2QpkZUclWURn4bCQ5uQm7YJXHVQix/rZ5BIHcv4e9eKe/ztVQGmAM8sjCrxfAuCzqEToW
tEG9xnprot3ltRENBOR9FtLuuKyi6ffc3QqlAMva2qFdTs2DzayHpOp2lvL+F1ZQaUDLnGWZ4Ns8
tzIn+NUOBEDHostAnUrM8dGZB4mbCWssqPkCbQWaZFCZcud9P1K1nXKAa6YmZChaGKwPLO+JgjO5
KKGqM++8YmsnW7CckNI4KKqzuTxM0X7yXNvGHwMIBJ5zgqpNpg8zJtNpsh5N4t6mBjYroEXZkFiJ
k3+d/kHaFd3onz386GrjZnXplaioPTxluon5QweiRzbu1sSJVUuuG18HBks4uOCUrg4prdWLTtx9
6T0nZg3arvAATMEwA5oZNW1CqFogdba9PIlfPfLcFueRS6v1bZ3BVvFi52TBMuoSC+LR4Hq9tp+D
I5UL9IWr1GVr4XlGR6A9M83IdmVVtGSwU4+4DnX/R3vcdl5AlG61Qw9ciIIOF+/DKD+ww6SMJ+KJ
Q3IcZFR4Djqc+3cNi6vBnPE6V+ofwK7elW1+o8S5jD9JgLH5FMbGZwOeiTrdeoSdeENUuoVbxhiP
lpdEjxPfKVRi423C4gzX+I7YXrbLW7SWtD/6et/VTnjZRUQLiK61fz6AG6lS6KO9LHgQZt6zZl1T
5doIRxlUT3DhxTDxKkL9Fz3FkEQ4H6ZatqbS4lF9zNOwa2qCEmgyZkHMCkQWtACZiT9YJTFZaMmw
t6KlPDHN33mh4gSp6bWXrEQvXr4FeEOTJVsE712UtXXc2lbSXuijcLsAinmFWk8dJrFXQqvZuW81
+uBR6QAxSJDMv6Y5YNbgg7fbwIr2FGRjkPMo9NfLaylA9Z9/B7c77LweWdPiO+jLe+vbhyawjj+j
t2RTv3gHtlEO9l3x6DzFgcTuGh3PH6Tndrn3PmOzNlslnAji32VYmv6K86hXiVP9oHYhes5KWZ5T
kKuBTeSDQHqxksKqnE3VK6oxgkjCMS47dOGbfgud5omGKxbOjg79wIjRH5NF8hAW9Cec21397WTH
2k0H8QsNc1wRpSK3g71NAvOOPQONidte98BcYsckoWR8nX9K5nn1oy/zDCpJ5MNsMLTwfS91SsHE
oSDamopF1OaX1ydhkkxb3Zs2fVJdZ115l0MQSBsw8Py7Vc6ya+Eaj758ATQtcblfsb081UhTDxHL
EhX5o3m8URu0f3ntT9yxXlmrXLeD+SYZsdCzkIwFDBEiodA+PZ/tfinY4tEF9ABqFQDpfkiVEWIN
tftgPbuZ36qvzbS3wOlKqCqZbVFkhG/ZKw8CzgGeDadxGIravY4S5i18ubw1yjCXFDmEs3ligvMl
B/eYKHI0RP8kcAtKygb8UzZR0t5nMrDg11cf/PbEFncXKOzFiGfHRHK7d391nkkgSvFwebXWxfji
HJC8MoA4wXrxufq5bAYku+AckAklRqeEKD5VA3jVtPdUuXaVnlSyk0UU3Q2skA0JN5Aj8Rlbw15m
NVls3KYsbH/7OzieNL2XxDfhMp0YWf/9ZMtnTVWDWd/Bg7nwqjDz7DgcPJUs7Soi7XQJaViRSGwK
vQ+dIp+8GEi6cedyk7k4PworO076S6kmxKUvzvS9Agjx8pqJxgaCZjyxIDSzsjmcjy0FcVytN9hg
E0YSADc5HOfIGgJzGVJfH+lvsD1oEpvC2L0WpsGDtt49vtyBo2SYCw9n8mhfsddpvrOh69OksW+U
nj/lB5fdF45kr4km1AQGEKT6cBN45/lAaZkNg+FiOyegY1L8KEMKWrmDoJ3kgBBO6IkdzlkWak9W
bsPOMDU/1eqxpcnWewV55WZWIo9cXj1TsONAsgu05ZoOxgXkfFBsqSuqdCk9Oq8a6BVkvOGrk/Eb
+vTnOecwal2fyrGgR7Z8H+OI1GDAr5XHXjnoXeLP0/vl0Yg286k5bolq3J4Afi3RTjZapBrvXVC1
SUk+RUHq1Ai3Pq3XJSxvVmDg4IGn6i4a80Cb7q0p8NyQxoB8SYH0a1r10jRye7lUumlqoLh7jKtt
2eyy+AWkumRAjllpXiGiqFnfssW8vzyZQn8/cQ3u5KxBbTkVXU6R+AAfl/aAjhyiabcLcjmXDQlv
REjcOI4JaVM81bmsct/qNOoWqEOl6raxwTvW5SQePYiP9MntrKTb1LLDaYSoON0ParTRiiWsHi1Q
hS1qdaVGvWQHitwIlJAQeFobrFDLPd8Uk5Z3lmI19Dir1475jCeitH1ANLmfKUWU0qDoyQ8ZAlVm
OuUWPSInQbThY2W6jlub6JpsdkXuilIaEmBQs8Hbgtvhql56CltseqxA4Zjs40G76sr4Kl/7vsuD
sdCnoZEAgkVBBfUB5CaQwAXdNfeKGBxjVlvDpMfGmEiGN6kUgCbA4K/0t+tVASA0hGMusDSNF40p
Q1HQjW/Rbe9nyvXaJToGY/F9udJqdFcZKE3gRaqG7bjp7X9dHod93Bs+1QHWpr9zF2GJMtXF+iik
vVtuklp5Lr3o3yc2z41wO9BMoJsGfjy8CqNyYzSUNM7ky/lfRe5+MpbPw/bkdhK3zOtcAw+hvNX3
8XSP3ORO7odCKwBZroTk6Gjh73Z17Y3uivg5ZgsaNUoNAFxWaj8Ur5fRO4kOHaSS0CwLkuS10e58
bWqvR+HTxc2nVnJ/zL0tZGChtQfaYYIotO3bWIVAQHJ7OYoJdzSY1kHjCXe0VM5qnFooUanr9aDZ
z4pzxdD80WO52F8NbxVvAB2lCsYg/Xx4BparKdfhAXS/ywxnBw4tK8PjJjU2RTVDj0B23RIu3YlF
bj+raJtNKgt3ZEbnvcG2/QzJFktyvRKumoMHBprNIbrBs3RYDTOiboB/UPsbemfajRXttfGF1Th8
GkldRxig1sqSgQy1i7B4PoVdkkMZ3PWQ0nHG7i4udOW2KlgfXvYI4YhcQOfx7IQz8ilhyMo7QGnh
btUjy7jWPyCve9O34NC5bEe4PCd2OIdQW4ems4smej18U4nkLBS6NZpIVhpSHFM8jG6w4r5iiYu8
to4uS33xuwmy48pdVUiuG4booALXL6TCIfywMuKcL4qKXbtApx0hvR3dt06hVjBHk+cDO5McorVZ
NVtipA3i5ZixTPdBrJEQ0+ztq3pQQuTe7UDNC3PHJu05UTSIIJV6vqm9LN9rs4Fe+ahegrbJ2te0
m6wNeCpU4qbIkFZL/jAUzUgc2iMVk+j17ZDhO+Kp1yBYUqe7KR9Tv7IBuVMrew6B/qHboSqSqxi/
TIwM4CgoHsnE3teIwd/6Vu0oPLtBkYd70fmEgOSZuZW10OOk0Me5Mx+RyrDvc2rkAavj5C1RGkuy
2sJzFQhnwDTwuIJ0EXfkNLFd26kx4V4ykwYqqcT0vVftyXml7+qv4rfmBFnjA0F32YPFI/3HKl+U
TAuNqkYGq3VQee1hct7i5l0x4v1oPV+2JNr5IHn30FKJIgoIFc7nlFro924rzKnJADhsVPrUREw2
iaLrOsrGn1QAIIbg74/IcTVar8wUDVH6bupeqdfcqYAnedOWebuiHImaM9KnT5fHJqi54Vw7scst
XopfVQYP966kUmoyqvR50VJ2W1uRelVMcXkfl3GGtpdxDkbXUvaRrn0rY80Iprmo94AMJJJ1Fb7T
T76I57VzgYJjCtrDoKFE6qPzM9Y2+q/hh0r6KnBbiTVRqEL9DbqbqAHjjc4NX2lbresTGIsztOw1
+7xA828BIXVZd73YEBA/SAKgFMHXrNLEnKmHqHuE1I6K6oPWdcT5IdN+Fm4KYBZB9wH5K8hBnrtq
O7dg/2wQhxzyE4Ry/iHfSvxFuBlOLHAHx9w3/VACmIXqngENmvtuBxaTnRH+TsgcKIEL/qD/0SIX
43PLodkwDiBRdn41IZJ8udm/KWW305IdoNNIXc7utTVUxIA+gJOToZQp/4gO5RUJ+t9ZXefk5LKb
x701T+usgrwiAJ3qnm7Tp0TmIZ9p5S+x+8TMemafmJkVVkRZCzMToiixoLwI7attSuLvSPGTTXtE
w1YavCIPGKIMELB9fDuEz+9LKIP6icaLpBsK0rjQoG2DG+9gDCAs0SOcqmzxM7DmNGATr9nLbIZF
a+NlVkl2oeg2giswkmRggserk7tbIU2YmlqR5WhDhiKGp6a/0WB5U1BZmkxox8I9AdhutMfzp+Pc
AEYAgAnstPdTfTDdPehVL7urwMRKK4xZs9d0AJ9ldNolz1k1Qh8ztF7zq0TGuCvY4Rpu8BYUbdEU
j9Po3ElQ8urrtJryNe9hAjWwYwM0In09+vdLcmaHW5LWHJzS9ob8WNQfwFiDDkGKRheERMBJ0BOP
gaATmBfMjVNKXcWe82OdO9BQv17bVlv1XYqwFi6J7a3gZlS7bb7JPYk9Rc17Oz+O2tZqr8csBBDn
L1b9xAQXd2M3d6cmgwkgV9ryABPgwL9sQlS1XzFegMXoK30U32SBHG+n5D0wONHWuoo22QbHNen8
eff7WZb/Ed0KzmxxUR5p9MFIWtjKsmdnPBgjWMEBEvWMiqhJUNoBqKubKhzzByP/JUthGELHOBkp
F/HTuC8Vto5USYj3y83JfBXfDEf1edkgRevnVz+1XRdMV12Ybvqgf8z8fMeC6rnfQvP4at6YuyZE
ISFdiVsfwTQnjdSCy9rZ9HABsrSb2ijW6XnRAjWcyLLXYc3xbdL4UfBa3amgeXnxSBJe9gGhJ59M
DLf5IbqzZDXuZ8d8jLaNFY6qvnWXzWUjwghzYoTb+VMP/Wq7hhGrfsL1ulAe1OlV82dP4tCfaCru
vDubxfVDTs67KXUr01pHowU9YTf9Qdu4e9s38H6o/MTP9tqO3tSbJXCu7ID52s339tDsEzDybY0A
1OmBGpgbULj5/SO0v/RNfq9BmzbZzcTGzBuEBulGzom5ri3/1WupcU0943zks4i1F81MX4Gs0BFv
dvMSXJ59EWoFUD4cukgzWqAA5rZeEqm9kysQU6jR0G+QpdhEFJ3H3UubhzEjdU4cu7gtHMm5Jdpz
p2a5PafbSptbKYblZM6mm9DsQif9qNn9D3tIZIqlggsGxgg17TV7vxK6n6+8DTeODQtjpLq9z9ot
smxaGW/ynWdtWkdyZRX5M96mSOrhhgGxCC42m2kUWfXal9o2jZ+p5RVy22Fb3afqBB7rf5+RWvsV
/jHGrV6RQ7khGgDbNpL5xnLa67h/s50hSBtGVI1uRlMmJiZcOA+6Vei6hUe6XExwY+T86hJNV1kL
aN9cM5Au2+hXKhtTIxl6Q3aXHVRsDwlZC2IVAPRzu9bLQEXmDWhXirX9932W4b421bLX8Opt/CZD
CgPFFNRpkUjiYpCaTrHerh1Jtfai1vVmQNpGTx919i0x92O/j/WE5Gj9deg7M3dF83p5jKI4e2qe
G+NcpvOSRzU0FCIbsN0K2atoeYxZ83DZzvq6/DpMVMDXtDOyPdymq8F9FANZi9Yv481UrSsj63ZN
8ai7P5h2l2dFOHQymgnx0P6Y5LZeDLQwACBATaFfog1AsfZudsD4FTaTjE207VCK+GdsnF/GRqEs
WoElnLNm29leUM/DfefWiW/YjCjQGLg8l6K4fGqPc5klVSI0ha1+CSaj1Hzo3d+XDchmjnMKdew9
LVoN1E9Wn/h19WhakiAs84c1bp6ciCxDi8bA4HdlD3myHHSwPU459Q7EewbNoav0YQDjdXlYwnXS
0GKCraxCLZRbpxnZTUU3AEKu7ybcYmKfjjtqkK7+cdmOcPqQIEQ6GC+jLyyGEVNptKwQtqx1fs7R
QP1Ii66nSUbZKfQDA++JlcRt7Uk+n0OL5ZZbditcbXq2+51iPf7FOEAvoZouNBcgu33++2nSV0iJ
AW80gmqqsIBcAa5UHWS0A6ICNzqj/thZfeXEFyJ1poo9orahaDAVbQoKpkk0738gDbcdHR2wGWb6
eeO+obuqI2V7Z1GguvXpWGAxY3THXh63KO7rCMbIKusr6pobt6FMbKbjWiFDrtDaI52/UOLKhIDE
VnD7hIAZaPh4HSAFmsKKtWDUQAa39c8OT0JzvDOp5O4pdEZQy/3XDBcsitgeO9AqoXAExkQIHNMJ
/UC5DLe4TslJeMfj38MoENc/2+Lx/+dLaDa6BmfstEezKUjyOGZbtTNJbIImJGWBVvSSrcyNirfH
Z06jycxoZ7Xa42TvWwfMwlFJFlXS2yIzwl2nAOxIoznFoPTRC3vTp0CUROrzZWfjH7tfhqKfT52u
QNthbGBFvW9/QNdr+xD9bna/shuGuCE5qTifW22hhw7JJ2B6IQ/Id+AXo2eAnE/VHqumsY5eFGkP
UWWpPxM86QNgSixJJVFsD7iKtb3cM/gkrZkZLuBAsDc429m6miqNKHoJpJazk8wi9079/0b2xxI3
i6OnVs2IY/gxrkI73zMP18LyOgtM9tbmt7i6jaMu8UHuCPuPSVzaVrAw/sIX0k1U6qbKmLXHulzG
vdrUqJM1ZbnxALYNu15dHqysyWdSmOa0iyfT2EvGvPoft+lQRNGhl4BeRnQSrf57EjfRzpB1awn8
sXjJfrOWTE/WzfitgARBd1NOktEKNsOZMS6OKEPe2RWsPbZpfVWoTZh31J/nLpQMSmaHu3sUnlPV
RgU742AHVhLf9swFt9FyYNCG6zSf9lDDghgCsfPyth69vUvpQU3olsZ6oM3D9vL3CBf5ZI65swBt
9uA1Gi0MO16eYvOgVct1Spk/a8ZVmgMVX6qhkrWSWRDumxOrXDiF4l8JrXZYHfN+09nxJorSgJb6
phtmiSnJfPPwlkmpMs8Z4UQdeGBGc/nmtDeL6cgSSXye7T+75c+QPpMBJ846QKgNcBQMSS0+Cufb
0OSHXnPJolVhWumE5couwZGh2sumUkyCzgTfpjJNLslqfsbik4+w2mqo4gHOpSDVn47WAbnMGzOz
r6xuCKz/R9p19satJNtfRIA5fG3GCdKIGsoKXwjLlphz5q9/h9oF7kwP3xC7CxnG9TXgYqfq6qpT
51TdLk1BjC9szfGaj8fhWWjcQKSGisKyCBd2gyoRGSVi4CrexxYFMdKTWd/3du6WaGQg/fv9TUtn
Vv492f/Yow5rFYODFJlVLGqoOiWEbMtIMIus18cSrU4ikkcoJ2VgkhvBDN1okbVhf3VTgQhDWfr9
AJKkvLGmJVJb9Sp3zjvgBqb4YZhiQM76xxlFlV4bbGlCLmuSD80MiB/K9zGUaSNHZmbSCRvIo9U1
v/gW6uVZj1w7gg+QOwupNbDoaQD9maFMJkq9M/KmyX9z5YH3DbML1DwSJNdLDW7dKkWfPHeexndw
bg+zxUGxaUvo/qfl6cb3X5ihRoWe3iYflII/5ym0DoAZA1tjWQMrL7IxlIy6Eq2fejw0Gmma2Ncz
CRivpi0HU1ALzWjUOdnzzejbYceMZs9P75EyVgcFmiV7CDmJ5swD+qEkxWyg96d/DLIy3t3fJNTr
5WePgtIQOTEW8kscXY8eAg3RvBjw58SvTm1dnINO3WqUX9uHqEODIHopvEAo+HoxIjXuevR/YJbk
aXIiIVB2asOhJd+H/uX94aw6ODxjEOVA9hIVVOqmKIZJRJ685M9KInwksWzJqT3wj7wABkVorUS8
kbK/wyrS06QxpRE51bzQzPsfQb1w8UwDjgbUKHje4heO3/V4lbGc/UhpGg99tXippTpSgoYvfJdy
YAT8831jNzE/JBbQaYsICG91CcCCa2NMxEwix/SN1yflmal4NxqhaV22HSnZecfMJfY9O7AbFzLd
DLiMEU5lYQJYUqroib02G4Ates6EsfGaebLUtrfL9FgnLg4a08xWO73VKLOxXtCaPdfbQ7ObIesl
tcb9wdM6Vj+fgfIn+EXwtOKAaLz+jKQBvfWkao03Ry/zKRd0wJ/S3lY64qNp3JzsgDGVHOC2Yumn
OkSylXFm55alGUr7doIWK6mOIWdHAkEd3C/Axm1044FLScecmvNW7oMuuf/re3kBfILoQkHMSPml
UKmEJqn8xit3ymf2FZm9XkH9b3Z8oz2wT7Up4D5qnNpqrcHpjpDgOg+H1phP7OPkxBv7lLtxyos8
x8XXUO6LKcSEUSPMHm93JnLUemcGhNERr+Ni9Mmfr8mIyXdgbDwTVs4HD75eMICAgApKrsvfX9zD
WTdXgZazrcdFxigXese/LnLaXAGPCd95f4vcegSITEDlGKkN0NBi01JbpGqmwW9b7NS4Lx0lr708
edfq0k7CFjpQwbFIOGPmIGYgD98t89Wpr0O6BU69DT2WjxAX8Bgy5vihTmnst3zPlHLjJdDuKOQa
CNXYDVypMGKR16fWKJiAVFpv+tWwdPlxbxuzsOImkAsDSQmwAqBeVak596M8YtU8aj0xfvUhljsU
X3HA74QsJ53CEqU8lUm4G3819W4oH8o0cOqw1RvBkIK3iAOTKC9uRAQ0jG85CwKHrLeIvAg62xTq
WmAGXuqqTGg9oQHbmXAsap0J7BHR6BiTQpOMsfuORluOnyp2JKAEMROB30guLPN+dYHjG9Avhbw/
CP7wG/UN8pDXuY/7yQuKCtULDUhJdeC3MBS3keBiRkJX1qKNJCg3Qgl1OIFZuO88tIA3gZ4lZqL+
ioRHpbLSwfMLA32fXfd3Y80XZ3I9uEWEacGyg74QzpFa814DQJSNQ+mszg7KetPjNOriCIpU6aBN
BBEB6pbj6Mybr5nbMwfwA8gfVDzHkVMDLuz6hDPgR+aVilfPBuNYu8/IRMcy4XRdPmy4ktsLgLJE
HayUl1qJq2FpsstjvcuNkXzlRDVmFHVFHZoHusVBZq51ehRqezOyVUOG4BxnRka4zyz2EFjz01a7
4U+L8tXMU1+1REQXHq6QhE6S4AfOnT7poxH/Vff5Loe2I+QeiHDgnNRKjUL/AswK+A0DHSGoLcsW
Y/OWYvNkguhjYpV2utEQcuPvqc+iHiRzKrDN0mV3HnQQBOuKmZMSwK4tRS66Qx9yXNfLT208Dixx
RRH/2Cl+QcUdg84NLyB/Xn/XxCfN0Scs2djtP6zoN3OOTD+SxcA7AuNzPecaywyZlEvqebYGzLng
SM7sRDq3jx8nIzNQitUX1UFjj3m175+0ZTyU6UWQATEIMD9gVqRM53zV8mPUa+ew8FT+oYJeYFy/
R+VDigrpfVMrS4gULxo8edydS9rrepSD0MthHaM9MZpIUekAnAdoyCoRtyAfY7BbkoHLl1MjuzRH
K2nMXDhjK1fMWUEBtIo/s+Y/nrqleg0dDRCPCXioUVMnVaPA1YD7eUJbEkFqiFpaYAbQEUDoXLDV
NHe7UAuqGjSuixoTMuXUARCZoImRAIE1wIh9AURd7/yr2BymLdHcVUM/Qng45dgZy99fOIBUnPoi
b4XI49UKkAoz80rkzyqnijZu0dv9gDkDShzENKwGd0tdYB1yn5LCRLGnnFMZMBQxNQu/JRWjpwWJ
WN4E08/9HXj76EXvg7wQ+3AAMUs3S4ZMX1HGSRB7LTTPu4dPcT/p3wyJT5mOlkg7gX7lO2u0domf
0Nwq2NBwbTgXmAdDI/piQMcLR3M9tarYsu0opLEnv1T6bECw02ksvXvdGOXNo5UyQ11hA1fFdRxm
sZcBFysBHTuZFQn1z5nwu9oMbJGEj51RAyCbAkH0/lLqgbF1j/DLfrw+ftdjpU5HioBFaSJ8RPkW
OAyBYJDekw6ue4YgrGiM5tMMjWDwq5PSVgmcK7qsTizJN5Z8bTdfTjl1nclxxgUyiylXyMSdBEUX
Id1aHpL6fH/Sb4JUzPminYJsuYJojHYGjTjJcp60sSchMajmISSfRZYnCucOO6gP3zf28zakJ/fS
GjWqqusikKs0sdf8TsxU7y2NYDvpqsnrvK5YAEOQzipNjozGbHw+A3huy4C4R3ZxhNAk4GAtad5l
0u1YUtvQuLQ7/bsmscMYsQ6pemM0WoPZqRtrQYMVf/a/svD8sejgw11HfXYYx32d8GLs9ZZg9Ifd
TAJHIZ07Q6SaB1B70tl9a5S7yo6twH3urMGSSbFjLSHF3fs7M/L9OJJzZDBPW/rIq+uH2wneQREB
tKWO5ji0uC2i5dM6DVAgp+1mo604R0acEQskY5/vL+Ha8UDvisyC+Ba9WCJlj1cTLWP6KkEnnrzL
51Qv/J3MKEdmK9F3G8BjZ15aorxB3VV41I2wxE5EsILKqjrLVw5pZYsGg9zCG1vs/rexUUc/rLVS
YPISY+ugqBM+deNjH42k3cCP0WV/bCf0oiyXL2iYUZWkNXSjLMk50CvEHq8YdXfIUi9AMDrv0KNC
BMDwOxHx6HzoGWewkzMHLpCvZsun364jvgGaKgvjDuIoGuLIzkMocUyUePLk1MrJjw5+9cBzn/dn
dHWoEKH5aVQBWkOjYqeRH/HyZpPEGy3tJLxXZvZdPsUGv0tMxQYQyoQcSUGqjVT0htmbBMSAFrYA
mgiJ1x47W3QLtzE6SzPnfWexVrlXDHieE78x2FuXjQARp3DJ0yG/S2Pd0zQY0oQfEy9kLP9BfGwS
Z/KRYuA2UBq0OvKyfxB54PTJMkhjb1qm2Qjv3jJgU28+Nu6bQiqCQB9iKBa4hcmz/XQ8vtpfT19f
/ttwSk5MSfot7uuVoSK3DBEA5K9B2PTTs3kRa2WQsQeBVpV7/kduMb85E4raxsbWuQ2zUN9FIy7g
PQLoCeiweyq5yu/rMfemvfir+whPwQfwFbbkMM/T39Yczv4rHOtDwpKiNOKtM7p4l+ubCtYXfiY0
jIHQmE6g14PQZlUo5F5pjEdUBQ6BDYA0lF1w06cPW4DLn9ztPXOUW+UmyCklkgxzu8zJ3BFq1jq7
0x7rg7yDGqYjGNWL9NhYkKmwWzs65y+a55us070qMVEfmff0ZXMBtqaAcsCsFsVMqS3fBAB8acl6
ZYcWAOkGbxSW/7glcrq63hczTnnfsuyjOiqU3GOYlsyqK6QP0nQSO12rX4RBB3n1/Q12G21erzB1
qZdMr4zgQc091n/k+9QQqkMk/oeUyMtRRYc3uv4lFBeRDaXWNZKDSVBqNvQacPZwr+VWmmtlECBN
QNgGSVM8ggVqEH2ugU6S50JPUv6O7ROT25G/BTlaOeyI+lHNBD8D4kSasnWUMm0U5SL2ToIhms88
aTYeVLdpSbwtLi1QtwTSkjnjl7DABc/oeyJq/MSlD+xkF9JflbcKTwwO4lH6rUGkCTXc+/tgJXVy
af3mskBFKuP5CdbFj6DSh1/Jl2TNh/RzMIIHIjhTbIq7qNyVLwKRt+SsV65hzCoPOi5sEkDIqEy5
mOdCJ9QVnjwZGfDYcWpX3oKoLQfn0rcgxEAuHkZAkSlBfIQ6x808RI1cBIUXTAxJpEcVGdGNKaTP
Lm2COrt55yttkMFEfhy+mT8Yzq/qF/8724fnCG8laZ/4ZP5OH7OnwWM38pE3if5/GUe/H2YSY6Qz
DH091IU6xTDuCYfyNdTDs3xMTeYJhyEkWzcDfeJoa8tpubj6kmKsynGxBnoAY2yPaYi0Rv/r/oTS
Uf1iBLEvBw0s5JtuIJJgkJqrTmQLuF5VtqqXJNPHGS1SWyTWNy972tCyPy9GUw1tlpXVXHgC8Sc9
OBQv6YHbl4+qs3XFbZqiJk6e2VLlQczkMQf/odylp8AOjuFzTLbID9dW6HLylsm9HJOWwO3KMKRI
eLH7fyv0nyT2/QVa3XQo7YioAiMAgqjLtRFOZoTE57jCG/YiqDJJ/1m+ai+g1H1RnqSYZBtFk5vX
EBYKyU4I3iERicSdSC1UjZumXEISTzjxKRmeG1c9IdI8CN/Racsprey+K1vUSrWgtw9CJq285BDt
W+I7ldW9bhEsLv8I5ZWujFCrFMrqCJ5/GAl36ZPgsCf+uLXlVscBdCCkMPGWRNHreo0iAND5pKwq
b/4z/BYew0+hJvyr//v+VvhpyqRGgiseRV3o4aEnmC6I81KSAqZeVF76Furj4dm2rPFAECk++uRV
d52YdM59kytzB4sqx8LbLfVc6tYHw2HSBWxTedlzUBH+1NrYdhvE5SunaFHBwEsGm23pg7uevCBn
kqpgmNpjuYc41QgLYHoQbFwca0ZQngN6GugNFvqQ10ZAWZJxfRk2XsTtYqDDQGmoAkhwf7Zu7z88
l5bsPYqBeDHRaH4p1eqqrHJgQ5QSBccUWh5Fl6bm/2aFGgrbMeiZBx816o1nhi9IMU4b47gBgGCa
MBANPgClDzyIqItcKtQobnyY6Lj9LP5mGc2SeV2WkY56KicyWa3eF7oW7BkBHFq7PN/YEqsTKUKF
AHsPzyK65sIlciIJQdZ4Yw9Bc0hvZnpXT9zWMNfNAFMPaDFqqTTORQo7f5oCwGtqdN5KoPTWi1nP
ex1aLIBI8m9s8tHPH+iagcIlt8V0QwdkyxwDZbM4drRgA0h4vSNnJgO0zwc+o5xqR2JffTk2J/4X
FKE3hnm79a8NUSETBwgb4O9K44F1T8/Qx9eX6O6w72/Km6ooPZzlKy7uQkbiCjksAIKQCOhCrOZh
/Ay+clB473IHKCXUBCOjtB1lIKNVGy5P9iHpiGQs2fcAifZzhz/e/6a15YW2FKhYFmr/m0J1OBdS
loGJz2uUKHzmNFYz5jlsNlzkTcnkZ+RA9OMSAdugRntlZZ7mUFWZFsUEdc8dsmfDYvXc4g4KMk/A
oKaOfEDNlzd0bbdxWf8AwK5vBKzthW3Kd3ZVzwIOC9vg8Hh9QDFaL416J+/7U2MhI2wVu9+FlRm/
WHCppOb57/0J/mlmuGeev170tC8FrguCzgME01Lt8iQhRcTa5c5PCXLslmSPjqIPFooYz/xxfMz3
W1XvG4wAPfv0MRqycWAFzECg6kX7qbyOzd5X3trQUl5jUedCPPIaK6lIw9k5M9tZC1Uzg83/TgKo
WYsjyERlpYAoGGMUTQweAl1mjEzD/52fu8Auxi8J2iQDyPALR2Ot+xO4EqoiNQDINi4lMBij7nk9
gdIQy2HUATsSlHpUHpvAlJkD4zSv+YN23LrM184Dbj7QQSHdtfiea2Nlx7F1xbCdx3a/ezEh3BAZ
98ez5tMQlqBwAdwNWvOo2DGKI1EZ46Tz0BOa7se2yHdgCqx1ttM0Agh8tWFvJVgF9Av4G6C/0GvD
0ZC7ZkrQ3p5mHZ4vEnmIz9KDcwak7fv+sH5qDfQ+vzRDbzIlVXImhpnJRnvtXjpLf7iDZT1whvxU
O/7Rlj6ITchzT553mhn/Npmd67Ik/HA74D3OpT6R742hC8vZuvdNy2pfOFy2bmZJ6/BN8kQS9RAr
gJY9s6GloYqBaiIyiW72gqpW6c2S1b1BvgD0RkBkK0blTGCZa8z2RYgP3HfL7Rr+UzN4idRHfzLC
rfzXTaVzOaOX00fdDXXWtHnbpJ3HJ4emfxBKHbQK34GV65qhD2Q44E+Q0yCxGZu1rfPPhptyG0ft
B81wb76ovcmPPcvwftF5Q2ZPiQ1gesF+Aq8V1LrmMJrbSHstc7PhVJUzEYZDWu4i9rOUUz1VCOol
WaYLzNus6smDUhuabEzacw+8e2KKeDCL+4G3sgGMr9/lrh7AQEA4xq6TU5GYo6pDtZ7rHsPycfSf
4gaU0A1UB0HwMZAUSjNfSWZ3R7U0Z9kSdtGfOIgOagBMMwnGTSqe2wwKr4BWGL9QVFuK7Nf7ptGa
HnTzXeO9fZw+AZphSLuDnuUTQz6hUozS81J+RnafARVJAIqq5afQ8d/4nwxARY+Pe3PPkv3v1HkR
THAi4mo/Q8QBoKsJKet//QxOruMM3D+Ga6cd0iTo+BURloKVkPKWXV1n2ahMCAuVXcqyfyK5exBf
498K48ialdetp3a/4rje2jq3Jw1lAX7paAaHBt5D1zMmFFHqI2vXeoPUz6SZqw8x1t7YOHjQopnd
ONdrVwJISMEqj9IR0rl0CViI6yjv5AW3K6SHbPIaqTFKVjQUZKblt1g4ZT1pqq3c5FokcWWWOh6V
ULE1v8CFtRO4ZsonsSLpOdkHL7IxALcmmJzOE2bHGhzSbMyuASdN5YT/aTEEngLlnCXBvOBrbuRB
BiUqRQbclx7P7iOiqRYfB0b7Mp1BcjcKACiYeCCexHIjel18JeUbUE3jIX4D/BDEXqkVzqY4E2sW
cQwjPRR8QBp+CzN0g5r8GdmFCWp+mbBCTmr0W6/i7BJLCZaSng/tPrASZl/qRYnwd/js7WD4df/U
rGQNMKcXlqnkhFzGvJaFGBweMVa9Ax01TvJXT/78Ab4By8npNS6pwNDws4XDuKmP0sOmYg5eDPK5
C0OAYx/EfY8+TviUYB/CpwAPz7+hNwuUlNa0xed5Axik7VKP5EHx60BlMN2NWQOqEeqyzgEymBwl
oOCFDA8SnxRW7iaGBuALv1E4vakzUObpN4GW+UFfgE4YKcjyyDwqj9rz+Ko8Kg+j3X1qT+HDVtru
/1llpHABt0ajCI1CrgO+l4MRJ8cfSfYreS7PoTU7ml78CTH4kGTQjHgXvHNjsgHJDP9RNe/vs5VE
5bLP/vkCaqlZAYiCTMRSl4KppLpvQ3AscxIwf8bE54l/YiuTHf5uWF27ztCkgtrp0m0HVrZr56wy
rJ8LDcIg7s+4k9HPCuX7D9YUBSsKdmjvZp+46ajicXkWU69rgIjl9TbZWO/FP9z6j38+gorFhkZK
2VDG5KtpN5ghB189REKh93L5en+8q55qUWfGW0EFRzVlSQtGjS9KCe0V8xdfPLB1q983sKzSzVAu
DFCuUBPKDqRNbOuNR+ZNciQ8hA7zi7wxYau33I/K9L/HQblDbq5zRRi41ku+hT/MW/KlvahH8Vyd
8mJjQOv78mJElP+bp7ycIwGm5o7wH5AQzB7SUK8AFz6wx/FBA+/d+/055JZ/kp5EMA2hDAb1cGRq
Ke+jsCCrAf9m65Wg+H0Hbuk920sSGDfHXxDcaQ6Kl70GOVTyNjIeq7fMhWFaKk5sWAZhhYZOEDzC
66Nsa2/aAYJCeBJ8Z1b0tKUYvuZ2lhQWLk3ERdiU1DrGObpQcx4vvrZ6wKM6lGtbil9q8aWuZqcd
zQKVJchopACtTmRkHVHU61wg0Oztin2d+Xqe5E6RW8UWNdHaVFx9GbXs3VALnD/h0SHGDl8dJHSf
9E8h/54nUAZ69Bmrem8f5n0af95f/BuHxKFvDiDkhaYDsSrdiFyr4dB2CKdc9KNpAPrLOi7B5256
qvza5AYfHf1buPHbfC0wlQvhMFZABXMXzdURBY2IwnnZuCFzCibX1xhjFE95C8ROvZ9eQ/Dgycei
swQQP2tGPNls93V/1LdZMHwCYAHofFvYwwD2uvbDRamGYaS1jdspaDsmDLgk2Y+Ub82wYC1OYnRZ
wVvrMZp2abVTQqPKnnjme54mtG5VJw2qMn8DBqy7esdsLMiNR1u+DB1ICwUMLiG6Kj1LbVejb7Rx
hSY0evFYMd9t4w3TWytrjoDr8v5M3NwFizkZpNuI4BEG/JyYi3d5W2QM2EGGxpWDBFIIBw2MMHKz
hTtbrrUrD0NZ4anpltQsneSxcYfsW2l70rZggO8ro2GRQWKfk8SKeSf3M73qnHx+gQrAhltdX/CL
cS5feDFOtgslKUD7s9tVehzmtsK0ZlzlkKSads1cGFyki0lJZpQok/f3sTqKyUfbvoBSxvRDwy/2
otIQLX5C7xkX5M5/sQhIxmJDsmDOpeOvgs/ZSI5nKGAAgtAFzug3etrv/nMjSHah6QtgeQg/Uy/p
TlWjulX8xu1V5rNpotpJlDm1UVPfona4zXJiuSEoguf6crgAob6e7EboQhCrca3bs+2HHPlmMD7M
EVDKos0HjQ42iaXzSHDyzGiE5757Fsa91DnRU3WIfXRPZe1xTs8hb4ECKfyI9Ngc0A+b+ae+2hW9
XShkAO9HpVfVFmJjdZ8sodkCAIW2Ak2hUoxQXJ41pXUThjuA88lkhp5M4fQcoblFLEQ9U5+Y5nsR
UA0bhKbKJ97hpImehgjIYogEJanFv3V4n7SlkYqsAZ3jjb18GyJgejVoCypo8kEl5ieBdbGXxWmK
q0waWrcaDIiXJLiRjugi982+JtVZ+QsI52Tc3zwr18SVScpftlwcSHINk9CNzR464I2Y8VmY3B4P
lfz3sNkvuGxG2mEsaGDUp1FqFelaVwQHiYxT0Lndd9uiOV4m2nPmP09Pw1gTxKlOJG00pK04QrAn
QEwF7SRLGyb1HhgFoFRzaRhdZHNmIysH9IsEfALFS2VLvnaJMqjBLd4dOXS0HqPLgIqK2UKrQ26a
RxeYK6PkIWilBXpROV2wwam3OqYLQ8vfX2wUrueDumzZ0e1bW0lL0sb7btpiPbqJ8RFAXI6GiqnU
psEd22A0Q/IaxJ+l/+v+1rvNo1EGqL03+ZwcxQEMSBzhFKfv9HCy0BaBsie4cefH/le/Ee/fLhB4
DBYPxvKojGNw1/Mm8l2aKH44ukURFXYolcmhHdjJUOepADKd3+L5v73zUd5AAw0Sduj9hbrutb3Z
l2JAMurRDSLFaU+pGBDfb8xs6ow5wYYP4q0u8NtFA4AB2AweZpG+o3uwexE0VSjGjW6qakibRmj5
TnJly8rtywJMCD8PC8iuw2nRF8GUgi1SjSRMZF8puzrNVAs4Bl4f2DIxujornZFhEiet8bZopvy7
V7vJjEalJwEEOEywOAUELSa9BYheYKrJmNpCUG8lmZfpvT6P+ErIjQpLJk9Fc/719Ee9FGkVSGtd
rRyIpkU6C9QhN6iGOlixtsUCsDb1l9aoxW40rZH4CXFvXxVG0EiO2OQbwNG1AfE8Wk/R2L6oClD7
FwqjYjeIyeQKAHv5L5GEbfQgC79Y7vn+2eRvAzt4ZxwUEd38iF1o1dQk9SNJzLrJDcvCCtMPtrag
4E7iVh9P9ZMSoL1BfQ3VwYDKEI7tRxQ/Z4EdawcwHZToPe7/SO95pBB14eQYN0LpW/cHHo6farqE
TDjKCNfrOkAlXJuqYXKrJDhGEqAgWjWRKsy3WNvXlhRoeBUPS6RkcYSvDclFp/AD007urLaPgVg7
fBa+3J/pVRPon8Q0o54AQ9cmFAZ0qOKAsYRciCdLzoF7uGI3xbaXQJw+CgsWFpfS0ghLQ8OmQuaq
WpYmt/AhJeLDL9iBwrVGLRWtHnbq9CpFTe/kTFjr2TQ1JsRXs31b142etTFv3B/02gLifQYNe7zY
cTCpZ0OaDkVZx9zkSo1ykrBx0i47gd7Ivm9mxd0vgrycDDYuVLZpSFeaKtgbMju50RA+52DFSObc
rOvf0xbb2Nq5lKGmhMtlKaLTcf4sNTJfCcnsNn38VSeakeM3gjqRwc+aV7XNVnnmNmzDm/7CIHUC
2pYPBHUIYLBr7YGLda78I+ZeygK4TXj1j9Cb96dyJTaFRVSfwKkC1D2c/vU+nUHwmGUAKrlZvOc6
weC5vS+nYDRrSYBndSD+nTrRmubgpLDxrsmDjafU2jlBMyIoFZfMEeLka/tDzFUCuCxnFxjKWa+F
oLRB8bslRnCbsMfFpgBvBsenKXhRUcdxqkMmqyIFyQslcbjS6CejjgjfGn4mk/gsKDaalsHCZZeM
ZpddZQgzfwCzT4PSbJR8DLITZ9W+boXzxvzfBs74MPTlgMoTfOg4ydfjz/imrXMJHzYyJxkwFl7Q
Q8bkqxP3IpRWJH0MWznetUOKiQCgCNBsdD5R70peRKk8EYUZpycwGV+wgKnY5enWC2TtkC4duSDR
FMCfTxe9eOiyjik7z+449imay2OwV6hVTeQQBEpD+Pf+PK5EZAi+weWEDBU2Mi2u14Zloo1twLpc
0bJ2ESUvaspIOhsI7THL48zOak4xe3HcalxZObEwDAZRSCYjG0vHIoA7q+LUhDB85ve1N9j8oM/5
vv3muvf7Q1xZtytLVBySsZnAlTGGqGX5rpJA+QFqyXBSnu6bWRsQih0LEdrST0k7BDFLZ63Ni8lV
H1IdZ6T69VxIuhDqBUvuW1pbs0tL1G0x5SC+8QtYqhNLk78AI9Rr1k3Qv82qXtNb962tjQuoIWx6
AM9vmdWCsGSHWKsnV2FTUwkDALE4Q1CNSYWiNfuclyiQ+t59m2sjxKNkgWKCEuemawqy8aDkzXiM
EB0JojuhpRvMcTkIKq0+3gDrbdmiEmZpoKp+quHuZXX2sQCOHzQV/KHYsLLmSNEqACw1z4JKARxB
1/5KbAslUytxcicNAMSuOBVDbkhjbPmxvEvSY8yYNRAow5MUDXY+t78YZBz8v5r8yEqgutdrd1L/
dvOf+xO94myuvmr5+4uH88hwA8NECIPGAB3Par/jYxDjgB8sAXHwfVOr83wxAdQx9FUcQmh5Tm7A
iylpclR9+ADCkXiJYOfGA5Z4SxF3JQxByRXi9WiPh5Oh450pD5I4nSN47JZ1/cAufdbUwl2ffkI3
/P7o1pzMQrQIMQvcDOiNvZ5In5uTvhaK2QW4rnMGX50sRsRTMBbmanff1EpZAfBZjGlRXl3cJ7Vj
i0mG35zL2U3Sc83/ypKvVPnTntTYiObHtv6VMq95eWgzA5hKMNnF9n37a0NF4AGkIvpjgcug7kFW
ZZohTCfMqjgmdpY3f6CWGphzA/WC+5bWXM+PdhiuCBX3IbU7eVD3aROHG3cY9exZOBfTSTjMfASC
AysItzbo6rgWpbJ/W6M2aD3OZcAU8uxKFWqPPUDCamRWXbDxZr2F3S3ZCFzsaKnAixIdHNdbpZ0Q
oAciM7tib0DdnUW6vXQ17T2vS5I1AHqVZiw5PVPrQ/y3bgwf2ZHkyRdInOyrZlfxMQH3f1rq/Pwo
jV5UqiQZlAc533iUrB1YZF+BSEPrKjpAqHX2x0ocVcmfXSC2WSLUwlMH6nm9T2pO18KoNxqQYeuF
2v4XWSL0GCBjg7woVFPotG81NWWjgDvPVd6gdiDyjaEGgIjvsmo0stf7W2xl0RFloeSNWBJYdLp3
MEGn04THH+uGIBI0uTDjSNkWkVl3aencN/WTjaDenChzQZ0bjyIk3eRlwi+cbRxrwyArA+eqSuDJ
KZsZhY/IOR05Xp+nGmKC4Bo3xppBI/8sg6FSmjmrq9nMCeDInutozCGCHdVk7uTkoCL6tZS+Hywh
igJSp1r3EPNibqgpV0PAoVDNvO4gJTXLPvcm9GNnItssmMBCZE/pxIbPYxioUJztCyNFv9eGl1q5
WcBtsTxokXJC4Y3a5WXXVnHY5YJbdMesrR+y6UltUDJQ1Y1tuuYOLy3R/igLo6Ka+1RwM8UCfgEA
0hmRUG2GeeFw0aOSghkMSnFJSAoxsOKPyT90+USUkXm/v8Ai1o9a34WFFm9CFsreqAddr2+H2l+t
afgQlsuNRkSCfQsQd4vbwrG4NLFs54st1DLZPGp5IriJdJCLR6VGgwFiiaHjbWU8js2jAiQgkqrp
dGzlSefBThSbAlA/8fN/M1Y8h3Cj49Kje6q4pEmaVq4EV2KZo8D0OrTGt554yxP6dj7/sUFtobju
WK5tS8Gd9FwwUtnO9CLVFbveJ7VZ+Ub69j+Nid5IfI/2qjTDmCKk3iUgswDBvm/hFl8DbBBaUnAk
QNeDVjRqSMJYl7OaM6LbjLtR/m7E15aI01cH6Zc/FW8y1n17t94N5tAyhvLL4nVY6gJtWn6uQxD0
udiZVpSfxsxh02bDyO22h6IrC3UrGS4ShVcq9IG8XSMnYPF0hxCt61PegpUbVaWNY77MzPVmAPUA
nOdSS8JvMpVvYZpMCQpGltzWkivQyM9HRmci9/9IO7PeuJFkC/8iAtyXV7IWqVyyJe/tF0Lutrnv
O3/9/aie7q5KEUXYdwaYGaAHikpmZGRkxIlzauPrJyXewkeufDfGKpkBYQKbaqclpAJp0gdNEgXG
k1ll5wromLTLtf6XUbWo1VkUjxYhbG450d/q0ZIHzWpYkl/WB0Sqa3QzWlhgkQU652MY7U19tg9V
Mih3Q2lB9dZZ4VtLa4tjpQbF3WAk8cZeLgsTvzJTdxSUuPS5EoUrqp5jmIn60nhq9rb1VZLdSv9z
AG4mHW875uJ413aYr8MzTGpoUOm9YpFqZxNK8kZ5msOdIWtu8ac5Hoxpa8Th9T7qIMR5cy36A8zW
CMsJF/qjKTMVXpBVeoRODQnJWnP21NPqu9srWnngLbaWc63RBwRqw5IvQrPDFSobjaE8KfOXqHG+
aGO8V2mtJ/JuaPa9FXmd1biMLLb2DOzqGJnqXaK7RXEfSQC0Ptb6LgF/0/91+3e9Yreg8cUYL468
fGnSaCEGVCa07xG9q6cBEq0WJtBueCyrr001f+9bxauoWaY9ZLWB7Gnxu7iIaPy9q6svhTx8rECK
mLn6lzbbGw/P18cZPJTOhyIaUukXg4bSD0MN0aH6pEgnKyvcYSqQt/LsOjwU8+dRcstpI7qv5AmL
SawtTrdco9cbNA5BrsT8k6fs/dRngPX9XVyksRvIiSe15A1ybLv928pxzUR7Fw572Yg9v7fug7rb
OGYvxaBr/4fWCH7gZegLbmLR/+2qSPphCvWnofadvWol2aHylfGun6rmqdBL2S0LyQctpveubxfm
nQRimznUof+54R5LdH71SzjuyqLXBnBVeEwmdZOZgRTpT5Yyuka4t6Q/WiawGzt2FRiE07etJ7+p
ECK29rctv/YAPsGFYSFbktvE0hqdT5A4JZySU8HES8ZL1suck5Q8NuHGu2ulYg8vM10P1Vgku2Wx
lO3bkgIIqjafwnMRfuymAQLwo/QUU4KUBjdvc9cY3MbRDnK5AblYiQ2YJtwh+LBMNIto6ETLfCno
O/NJsyI3yjTX0b8NPiAWgoMcomKcQjN5qMu91rjBn4SJot6XKKX65d2kP0TxfRCke8ceN37X62i/
/CyCPcwpCL6J+AzVjto81gfzSTLUO625LwMosWdllxfGwf91EKxiaApyFIzi67iayGvbh4o+aMZk
PXWMwFbnGp7UpZoYT4c4/jCB/31XDw+Ffh/G0xtL2UomX984hgbMRqZywv6/Ks92Q06LxOmtp1bb
D9Bcmv6HHgW67kPa/5VW763PI3TZ+Rgf52UO7AvIrWncGJ9fbhvhqF39BCFRkpnDrsdosJ7M0lOk
g5p8BntK8fTBbt/EcITfPl+v777rBQsHW7OVOZek2Xri+Wt6Q4lkk1VOYEnsYuvB/hrUy9bSICIP
JMukcCskZ0PezmGb6dbTGDJUWX4Oab2Zb5QZLLdetPdUJ2KAF9Yu9R+S7vH2Olc39sK28FXR9olh
p9WsJ8c6RuVj4b8PUIHfCB4vJ1TYO5AdGscE0kQmu5evfXG7A2Ew8ibV4ve6JOMhVerr0S6w/B4e
hLyJq50TKzSS20oD0xG18PU+VI0yfonKoKzcmElo/26Um+i5QrDmi+Q4qMrQZMnfxtkIm0NfTGgV
Ofyfg10up8xl9FGY+3dtEsu2V87pbCOWAZZ31weD9YPR5Kj0YOstMi8alfqTbQzZVz2cpOdiXqoB
nILZOsZaxu1uDLNlniAMkbqDrpeUCZUITKAn5fryRxGc94akTZ/buUGbCMYPyEo1H5mktAaIZIbJ
+GWQO3/Y5ZHZM6apKZmXxxrTOkVbWbmXmFnxNbbGjheZUUiPGXRecITRIDW8CR1B+3Gsyd1/QFGu
4QTDSAUDBPj0vc6GJnfHzDfytzOx7kvXdCkk8oxtnBMlTSuvrP1sB/PYAL1gZ6cjFFmtdJ5lLUA8
igpbszP5NsluMObhu2mGTeY1WU/zpVPVwjlKs6EHz5lTEnHkziiqQ1To8GtOWdFrn6ZGT8+TD0Jt
o9YvnDzQP3QHudj/EZ4UXg/WqE95WKBvqaW0SyPJfOqivHftbuPuFm7Qv+0s3Oc2wjeA/AU7cM74
84xY7LnIfOdNPDm2p2WjsauSLILhZKiPtdPY94Va7SSl/kVWsf9ZR+WAN8zSERXOfDJliR9UVnzu
z853ur23T7UQK1/+OhIRPJHJ1paC2fV5i0M18bVsjs9pOu1rq72PjNYbaG5l5Ue1ORbmryEIX9kT
oqUzBnZlSdiz8FFdSpj8K9zNMSHhwn1lRch5irJRcklRGFY3R3bIeZgb553ZtqfeKe/iZCMyLn/t
Imb9bY2XiE71HNpisUW+cCJNyGvE51qfZa/IgtHTRmXe3d4psabxtxnYUngxAusDVnq9VWVRZC1j
v/G5MoqDLt9JQAdVr7aH40xNekrTHVPouybeKm4Igf+V3eWfX4Tksgw1STPZMjN76/THNmsOTvnY
lVsLXP2MF+sTjpmRJopaVIsY8OhOH4aNd+NasGDw4N+vtxyEi1VIDpdnv3w9taFOKT3LgQz+b4tT
Z9UKAMhFNQo5HFk4TkNpxNVoSBxWpzwOauOamU6a82v55N87cmFFPESOETJjFTDNqXw2/dJrVcJ0
Ku+L6UejfbrtdqtHybHp11A8AcO6BMfL7yY3hFmYhc8UoQ1XMyAY1JJI3ql1EB/RJIc8vky2lBPW
PiMEmEvAhTqBl+u10SD3FdwsSs6K/qNFH5zaOdMUT7dXtmoE7j/Kdow9v5ol9FluVtp5ch515W1v
yG+D1ng7Qmtw28zaB0SrDxk6gNM8RIXN6rOsn9SkSs7WdEjqZ0s/58EO8shdsjXztb6g/ywJUW/o
GQiRVCSl8bt7qPJ4Td5eyqoBoHyLrhAZvngVBYM2dmWLgUrO9vZ4lCemboIN514LN7Sj/jUiHCEz
haJF7orkXDIpk+yL4GTlx3mrKLi6FK5Uqo/LY1UWdkUDsDwn8sDm13u5IjvMvZDb/Pb3WlsKSfoy
eMXrDzTrtRsnc+HDMG0k5zrc64xa+p7DM1zd37YivnpfwsGlGeGIyiRYjaVF6VmuGTCnyDR49az8
oUwFPc/ZN33EzrN0R4Uq3I9+x4xZazFyr0udK7eoMRZT6WnWlB95o0r7tjYh3ojGYNdrc+8ZY4/W
3KTNH2//6rUNuPjR4iu1VsoSpCbfZujPSnXU5r1ibtzLa7nNAkk38FWew68awH0cB33d0sQ133Td
p0qP3qlN7/I4RS7zx6DVGxuxuiRwig5PF2qU4sRHJQdF0SlDfM6cNt71rSG/0WqIZ5w6No63v97a
XbnIzP1jStjyutbjMY67+Nzsrf0W/936OoDFgaCxYfQSLvw5HTqlXr5byqw8/QAvLGfPGTbC7+rh
oEXzjxXhuq+1KZhTHSuNSi81KU/GlHpO9ww5y4fbH2t1PbgBkxdcKtxj18ewAaxfTtBqnNvo2bCe
5uBpSH9nMYC3lt4MAwoiLMVMu2pKW1JApn+nQXetmfFm52kzfV57iiyqgv/YEcKW7jSJpM7kYlmn
7Y2SGUOJqTVp8hpYdhBi8xwFasxw4wOupp6gxME0W+BEXg0YTbRokBokeZqM0gvTd9SUj1B2jf2A
/kXkhf6famB5dsPk6+2tW/Vz3iXgFwENUMC93rqyUONRG0gE0jj2Kv+nU2xNT6w6x4WF5Z9f5DdU
sfQ6bHjcjf6nYTxRHHaH7vPtVawGoqWByzCmYWoin2QYmeZgxjzh7PwoR57PoK+yd5pDjIDaFmpo
Ld14aRb/z5bwxZqhTwBaYCspwQsX8A3q74BkWXp9UI0t4NDq9ixlTfCYdDzEelRozhGDJ6RQdiDL
MJfmj0WRblTzRCXPl+uNP71M0ZGt0cq43iFrXOYE6zg50yd07MalltdEp8NoP0vqvi0+6x8gupPT
L8yXx0j/NZoLw9Y47sohcRM1P9zey7Xvu7CCAj1bhmHEB3MntfM0plly7uV8n2dPKrCOCb48OwM9
5WwkEGvOyQg9alDLdDvFouulFz4l3kgmd0zvCzlzK+chQ6Xk9oLWQspysBclbbh7xdfrpDilP6Lh
ce5a6RTHGfQw6b6sZTfplZplQdiftW5hSFuT4mvOA4gDFAeQV6ZqhESvNZNWqWTKN/KQf8jZs2FM
7m+vbXWzLkwI4TLpdLOTYBY9U9wzLf2DYjzEWn3Iq84bLW1js7aMCScvW8ZrJcNYylGHZECxEaad
OjoE+njudXvD2FpIufx4QtiSulFBdRtjSTm9M9J5Z0a6mw7Z3vLfNmm+T9XNNHPVGTXmIEilFpYo
IefIlilTtWySc9ZQ53Bzqnud18DjiuB7qIKFNPMaknE7y6E77RSmwGOlQf11KtTvetZalRuFFRBU
0tDuz6y2msdsSqJ4bwxTdFhKr0gc1cOPwKmBhFiNL38MRyvyXbNL/McuVWyfw03R8UFK0nEjVVxf
m8OrhrYRdIpCyqPYY5J0KL+B96M+pLhBewc7y8ZJWzXCrBWITv7FlOT1afYDer8T5byz5CeuOh+Z
YXRl/fm2y6+eKhpALyLhxE7RC6U058WR8Agc0BqKoGfdFyNg/NtWlu8hlryI93wtm7kY1AavlxLb
c1fbaCudGZjoBoZUANGdNmE8q2sBV2xZgG9lLoBrK+HY5I1lEf5gK3S87uPtNaxuxzJrQ4sGXlAR
FhLb8Nc3Nn/dcD4l8VsrrN02/HzbxuoKLmwIAVzW0aHOI17MDQKe936RS24V2c3uthWRb+vvK5K3
7AJ2oskvlgbnVvIBMS5v5vkwpe5X+2Fy+wDg6h01+jR5b9zJWezJ3dH4dNvyWswDlkabkQcPrHXC
Do0TTAZmanJBRdm0b4IOngkrR5u9n4s30iCfVSPfkqBf27dLm8s/v8jYlE7O46bV8b18OCB28AAV
yL6px42Pur40hN4MyuJ0GsSQEDVNPQxWcg51bYeO8q6K9Z0q549OJ7tZvdHLEJEKL1sIUs3gOsTZ
X0Gh0LHv9TLo8XUkZfu3IUJEpzqHzeTUmcf2653z8fbOrX1FKsl0ipepM4SUr7+iNeb0uluKBlXx
mJoqJVGoKeJif9vK2kdEJRRsHLBy8iXBShlpuZH1EntlTDtmr6cG7jnnTS9n57LIfyO+LhNjEAmD
PKBZcr0kOnI8JWcNrfsYrr/q2CI33m0NIKyu6MKIkLVIpulTbVFJl4rRi3uAn9Fh1kbP9+2d1j3d
/nyrm6QDDwOgvRxswQeLKY/7KsQHe7l2i+Fpaen1W+iELSPLii/OU1w4ySDnGElo38Wzf2R+HbBY
tHGetswIr3BHS2ljShzbtnPH8JhID1tSnlsWhEupz+apCeqlpASgqOxhtEfSN7I24IRLSBOvPiSa
/tkTsXA1BcYYaBWfyzYar4dSr55/o0e2JFgUregiEH2uN8QYfKPwreXQxKZrOd/jONnlEKf9hm+Z
KBwsU4kL2+q1FSWvWkeTWIch/8zrhyDqoCn4rSN5YUTYkjJKO99O7eQcNbCSGKDTYR3faoesJSOM
rfyzEl3oFiRlNFThEqlt5VQ9p/4bJd1vQS9WbVhwHS1E+ouM1PXXioEh2E3mk/yGX7TuZ64dh/Bc
6Rs7v2VFiGDKZEchs6cEZeUh3zGpTjr92PcbUWXdCrNxC/P6Mml7vZa65wWrxnF6boz8Tg1PSesg
oHp0iufbHrZs7quTgsT2P3YEPw7sCOmKkpk7MA6O6nhy2fBEmVwbKb1I+572sreZcG2tTcixi45O
d5tk1MK/xc6n7q0FDwnsJ7cXJkLcXi5rCvokBcDcFmDt9RcEgsN1ybc45/PjbKt3owY5cHOftp7W
8l6R3Ub/Uc4fqxnomabvb1tfC3MMLnNvg9BeKO+ujetzzivdGYEjIIwMfWz9YEWfb5tYLfgtM8Mq
JRdIP8QpSjORlcaJ6fqVuh96qpwe9Wh6a/VwyKTvteldB89oDqbTaH5xGmr5tCqtJeoBy/8gob1e
HdIuGlMyBL+5+EMCr1q5RnpqZY/29s/bi1xxFSQvFepymGLsSnDPGeKLaRwrRkJBXlP607vqkCZ3
+VZFbt0OK7GRotUtUQG2mqUyrpQ6Pdu69GnUm+d+sO7zKTgVPEc3PHPFN1jTf7aW33JxlwdyUSF6
26Znqz0Z0Z5Vhf1GjFpJgK5MCBukVokxFRbL6SsuwCyCfU/V4sc6TZ6g07lzEKu5vU8rFy4AdujO
9aXvCFblek2ZplVNoeOLcvhlBjJrb7U1V+LUlQFhRamdNtrYkjfOEgnjvlKnY5Dd249BER7Mujn+
Kt/23z6+UD2gf0O/QCQrLuvWUFLkrM5DYP6QVOMR2fCN9H7V6RbVAQbuoNMSs5TRmS1pnFhT23n5
X2X7JnDugnIjpVvdGWB6MD8hyAV+6Hpnxkb2EdQgwOcMvPS2cQjHX0+2uKL+s7D8ggt/nuXA8aso
5eyEpkvvhgmO3zkxFxaWE3Vhgdq8lk0zFkz1qQK+k9Z/0Uz9DSN0hSCc0WlB4cbXRozYUoog5b7I
rDfl98659zfuhLWduDQgrMIcyklPcgxohcsE65BsnMG1I0JfiykdOk8yPIbXC5BruddpE7MAuS9d
3QgYpHTuUtVyLehc9eFJmeQPhhre3T76a158aVY4mePUpkNe5uk59B/k5oekU/9mLDPYajOt3Xe8
G/9bn3CnjpSgYlNlfXFqR2c/VyWvbYd0B5PXY2q8Syfl3RQ53/JBN2mm+1v05cufFzKlK/NCmhwo
faerJeZr/92cfmRoAxmKDrqgySi8xt+oNax/VRoKVGxo27xwcF24fNQ3YVpqWEMEJwRkq6Lznp5y
Y4u2c9WOqi0WXvSlBa/npayEusPugbGYu5NRnPL0hBTIbR9ZXPvVt4OMCwjPS6FG2DrJ0uM6mLnG
MeEPT6xks1W9ZULYnjS0GpjHMKHrHfdPYn0B4f3OzrfGTtc/2L9LEUkqE8thQtrmak3yBfqCnspc
HZzfCkYM+ZHx8I6lHC2c5RIQYVX36bm1P9mBvSMcDWW1ETBWA9JSEQQ3ywj2i3zPhY8pk1T7Ussn
0yQp32UVzRApNn6R/+rlIuV2Iwu2OKGU6q6XMrW5WiglVhrF3LH50N1XCrza/U5VNtxsbUFcRfRw
4NVd1NivTQG2zq2sVdKzUxbo31ip7FH/njY+25qnLdQW2EED5RUsSZpVowfKTRyKQGFr/h8LC0Pq
yFtd7zVP4/XCsaTXAYBbuLnLvrULI9XwaPA+x2Rwbc2LrI135upiKA2/dCOWNPv6k6VKUbeBqnIy
SUP6z5CR2c1GKFtLRuGu+8eEyJ0waakZtiq7kiGmW8d3U/9gBkdFtpAc2qplrnmAtiAvmKdjvkQW
l6NFSTUbfXZuquDAw2spO98OZasWqJOy9yq4MFt4VqaqxJs5JBfRpMSVoBfMfwNcxzzofxaEp39W
9qOhvTyPm+cmyU5591NOPwVWunFxr16ol4aEx1UYWBEcCSwFsKMfnJg41Z6MT9SZp/6gw202/EaG
dWlPcOi405yhXtK45dMtOI4amoKNl8/aoYGTknkDKNE4ocL22Ek3dYnJ40r1taNUm27SIDLSfvOL
LUKdVUvQcoD253wyRHl9cqqsqK1OIURr8ueienSoKkQaPbBsSyhm7YjqQCt4XWlgyUTIWui0Puwp
48t7sYm0e5wh2bzW1tz60ohwcIgCSRm3BLXANKganCA0+I3dh2NZWfqqvHisZZkXt02sd37f9VgY
sobZIAAixg/Z2HiLrH6rCyPCvakFimSqGd9Kj7Kd0/1cDihMI7vbMWDLipDyDnofJE2ElTJnSjDt
bcsb7Qq9NGhNNi6b5buLmRNUdERPh6lEii7XX62a9BwGTuJz/9X8mX7I58S9k9DnqL9sNZvWwjTU
21CUAH/iTSrsTyojyZDPcXZ2aiiW57we/moC+HTCUJaepjx/7s1ui0Z69Qzh02jygFtnCOp6dUow
oF2eJhlXqU/rc/TqpHG1vN+Zw4/bW7ZmyTCp1CugTMmnhC2LpFCqijzNzopxbsp8V4ZPkAO7Ur0x
HLfmGkC7FtoApDXQRL9e0TjUZe8EeXbu9n7lfa+3GF62/r7wxcq8l+w6Yx2y9aYrzsCug/7x9qda
c7nLJQhniDmtMS+RpV1qOePwJnkuhjdgdL1O+0FrgOnJ0217a6EHogAAk6gToR8v3HcKLaEcVseM
MztB0KO73W9g+8gGl1IpyBgyEeFSUJu6GQOE+c5J5TPlV+1z82v0Rw1tsVV4WbIlVLd6sQL8WSA4
IP2JeNdOkM1knmVWYM9vHpssfCpoEQQyk62xKblj+j3Ifw7RQfHnja1b8/JLw8KnrHtfVbIGw01Y
M/GHDHbUH/zsKd0CBq+5IXyES3F7YXwV6X3ayDDyycHNpe5oFSe/O/5Oy3OhPPzXhODpmVzOY8M8
1fnlY0Xe1J364Odt19tahuDqcPbEwQjx9xnplSHep9GDNR7/fyaEwGOmoe/U0OMuX4o5Cb6UXmwc
oPVVLOgYKuULp9a1u2lGDGFX3WZnVQvmA88w5PI066cxKcH+9mLWQgPvRMoF3BS0PoUsIQ7yUsl7
LNljCydEpfQ85AwQxU49ysiqBO1D55vV3Vy1yre5V7ca+6sr/c++CAcqUxRTDKTWz6b8jf3yk0+/
t182ZIIcX4KGeHbbQEqXPiZHyC49u0Btefb0rdGA1XN6YUQ4p5I9cAVbdnaOguEYBONu6J8iW30s
h9/Ih8Bm/bsaIcVPfUc2p8wgEkEYygQalRer2Ui51xIHeF7Bf0MnQjIs2kggKqoMPztroQyv9UNj
124uS+5+I+taK8BxRyztUJln8auSWI5ESyNpL2uRVBf1z/CD/bEPHzZvpLUVXVoSLnGjNZvc7nVu
QFQfwvyTX/3U0/7QNr5b9luvsGWvxQzPWqQBDYDn8LwKp3cA8Y1KE8aSnwUEdYxavNF2j3bnTb6b
fjM3VT7XztClPWFxfRb1kRLjEtrcna3eHBHgKjw7N12zDfcT4wMgisfj4PyA1+wQDuqp7Yyvjjp6
VWJuRK7VD02FY2GARC5X1L2S/R62NpSZzp18GkLt0DW+Z+VvWuODP+j3t2PXii0eBsu80kJx/wp0
iSDFZDO5Gp2l0jHfVZNsulqA5oM0MJBlNVmB5lqRbgRMUQxjqX5pCyR+SQOglRG5fYzMaiPUK6Iz
wy2e/xkyEbjCR8et1HdTWe0dLXpU4odU6iEf/DYOVJSVL0rR7dvwp5ZvUe2shB1+zFLolS1owkXw
lTk4Umf0ZXRWnfaQH4wG6g/Il6pi46m3bmepJnFFcIUL+U9uGKGcq13EvEZcHZi6aVxdj8Y981jD
HWNu1UZkWFxWOEKIpsnLv0nwmVa6vgAlSFgX+SY+csek+pz4+a4bjV8UJvh7Ky+sCEEbZdHI0mKs
aEw+5/UhjA65mW546crppN5HZRH0ElOPYhMHarMm1OshOsPofrTUx6yU7v3od/bnwshyVC6e4mWW
87y3e5oozIbGH33tB3yQ2sa1sOoEy0fjtU85RqwuJ9AzlorFSnpVOyXy/sc8QWmVbBQXX14Hr/b+
wowQPqPJmNTZH6NzkIReopwS812kS8fSmLyh1T9AaOeqwZOSf5rke6cxPacZd37V7HT1bctjut47
49mKn2Ecsey7WrvjLJ+lpLkvBqhllXfGPejZfVdKe795sLcyt7WYBJCUET4NoIgtTj/26lAVoaJF
Z8jYaulNdZ/80f8ofwNFxqn/14pYssyQi+5bHSukoOR2XgLVWtfqG5WK1bVQpwDdySiMLJZ5x0yh
y7xYyTXPp8Ezz17w6LewB3389UDOdQGKmhox8IvF8S68VxktqWs7WoAGcOrH1A7+qttI3c1+Jh2N
YKKCXXKN3La5diwvbQonZg6lIW06FseV4ZnZ86icom7jrlg7MEzTM0JF3dJg1Od6XUY7whWTRvGZ
5g/0Xw+N9b2wjsHh9kr0tWDJvBI3AHU4CqXCUpQ4LdUgw0y114/9WbqDayHf+ffQBXmwrcMB51qu
4hZe6maH8JDs//j0pfa006d+b9wFj7XXqO5wbx0hu3FrL7lPdp9zN/fiY3rf/9j4raxYPNuXP1Uo
sfZTF/qRFcbnKCcXar6H2vG2gTWQmHZpQXjQSGPfpKrPx9DM5Eg/7mCO8GnKH1O12o9wk9nxqTYW
cmrLgpNva8BdpLB9uVIuzL9MjV+4sj8kQa53LFCF3xk6tG52m2/AL1GeeNc/+1/b5/EtsvLhEyW/
2ytf9wIIiYGOrbBBolfUy3FawPFSofKbpnm5Cy3F2Dg2IuHi3wsEnW9zlTGI4gh3punnFRd2DbmY
dDDib/4Q7S0zvis7N4HbKHLRW3FpCObTrh3T9/pwRw/SRPqLCc8Agqdps+mxFqWoKvz7g4RD5mTI
bAYBE80W6vY1cw9IVI2q5ek+tadx4zJfX/5CXcFJg3bWFEKVEYaZDPEz7tVMXuknu1kN3cT/GkJT
3j1oD/n3US1crT+ofXwYH5T38nQIlMeCig1qi7d3fHXlF79FOPdVjJpaAX/UGQVya/5zkOB+Ku4K
0y2Tre712qwLU48GkB2quksaeB3KUsQfHGNgyt6Xn3KYJNuwdRPlQapO/mQd/CBy/XZnOWhP78eF
1g+ViaHfqMSupt6XP0L0vTKiG6AwUs4LfnjTE7W8uXkI3Khwg4/tT2fcKd9id2Lg4WPzcWv2b+3C
uDQu+FkI/kXPNIb/pyDbjeY3WlbepobVEp1exUeq5wt1Lh9ZTBadqJ6qcWaF9X1K4quqpyY/Ddl3
WTv3/TPQjt+4oZhDAWsKfzLsH0tQuQhXxlzmDnKZHJ72VEV0JkF9RgV1ny1kwloFFRFGDVUjirY8
C7RrS0Fc+hIQvPicJ72Xh+8rxfKWbp4P1ZvTM8RBlOaR+P72EVkb8IGKHrKZhamdwqbgt5mWxFYW
Mu46ls6hmlNvTg9+/ddQu8o5iZ0HZ/4Es90p3kiVRc7Av8MkmQzAZ/I0uiHXy1XksNTSQY3Pjvpn
rI40Eou9YUTuULzJw2BXhzpYrsltkaNN59k1o+aON9ZGJWIt/8CL/v0RQrAa/TyKGwMCAdn6AuLO
G6ApYOTzPv5FttOX1eJCwNRAiirs8fVqtTEzbPQ0E1a7s9vD/NymbtB70Z82Z3HjfbB2z9FSYBQE
XJxjin0fZTQzCQEBnjqR8QNhuQFlrNjaCK3LDxbPocWsOUN2FDGYQ7teUJMMc8adgtsYe+Q1w2qv
PRfhuYNScKsZvBbFL00JcQUAHH3aElODV3xWzumHEtSo+xvH4NKIcPr0IpyTZMCIpe6+dQMSx27v
xbOrwgEMHO3ptrnVr4fGlQz1kop6tGDNigs7tgOs+ZZ8P+lL+9lFFXVUYOiA8bfZcPO1yGw5gERo
2nPUxdeQBbH9ghEiaA5a5OWV/+Ck6U+/9rcu/7WtQtsELWO6qsRnwStQMg6cRIZvpNXqO0NB4CR7
M7dHtMiV8A2iBEGVu5H5VnU+oy9UD4dUNu+a3gvnj4GyhVlaOwY2nKSAjfkvxGquPXQsBrmG/QrO
M61M7m2rjfdR0Cgbh23tPuKQgaCFyZmpCyGC5MWsTeWox+e5949hKu3zCLh+2OwQmHfb/NRU/VNs
lRsX/dqGMuyjwvhAXsF/XK8NKhyGP2iCnMPe9mB7sJCZ3bxq1z7gpRHh6lOUQlcGMPTnuX4q5896
OG8cOnXNXS4tCFvkzxRsjIKPFzrvCrPb+QzqG1lxkiGVyK3ZzYLlWZ110inM3sXJg0TGmhhuXCWL
dvrAiJvu8srfD2kEjNN6Gw/7IJ0PunZsFDdX6rtWPVjR1rz81q8WtjyZaonh6WXLk/NUoPluI7jx
LUo9KK03vtD6PiPQDp8oUHZ18b6L7AOSCCMpHC5JmADAK0WuREkxVQ63o9HqRgOWp2tCFsBAw7UV
NCLUPvGxEtY2QPPIg3/7toXVdVxYEDZaapR5HFs+WaEAVB1Mz4aEO9+CJ61bscDAUYddVCGv19EF
epp1DafCGq1dT+tnqWGN0/H2WtZiNwIB/1oR1pJFfhVCPgDX0fyg+sbOGX7Q9OvrlGQU8t7g1zS6
XzIHFOJR+wIRQxVf8LZimEY9c+AKifK31POyMXnoYNkEqRf8jrMBq6J8rTJRaAgLi2o/yRt//JuK
ciJjcIZPqrLF7Lr8XjFxYNjgXyvCeljqjBTejLN15T7t0EtEPEYKTnOz9d5fC81LiRF9CeaUwfxe
u4NlJnVr+WxUakaEk8KrDM9IvzKqUerJXun3VEhvu8ZqZLiwuLjOxXGNciuQwoiD1BT9zlfVw+RU
gWv3wV3Rhl9qf6vVsuqKBsiyRUyD6Sdxx4okq5KZFSZ57TC9XBt3o9nc5zm6DVUaRLsBf0JgKt56
rCx/+NUmXhgWNjGECXOMcu55cxkx7x5U/QeDVr/jj2jc6kDoFp5CVfiagOb82Yct13e0I4jQhCpK
Y25kYqtbBnMYPVyinymOwAQ+pNFRS8ygAep2Wnw/fnF6iLz14ugk3UbSLGpQLIcZEQ7aNQshxjLf
fL0kPff7ppWIg3YZuaEy38FX6fDS6umII/ZaeOGDfMrcfZemR8vcW9X72w66cvgW9XJ0fGmIoTct
PPbCQJMUI00TalOU32HE/1qF0GwXg+X5QbGRpKwao9jKBBZFa9kWLi+rq8c0kaB8GeQpR9cs7b2i
zTTU5qNkT0K6Rdy0as8GnryQftAtF09DYhuDMbRQIIwaA669csqmxpPRuFaj8M/bH3LlAIC0RkYA
DR/uTbGinFW2WsocPtrlTA8E6UhZieH4nV768YbTbJkSgkozFXEoQZ1zVnwqAFHnKmPs1ohz3F7R
WmEWzySWLJS6MM8KZ3oIonKivcBsrfkelQqv2CUfk3vZ9d8V59LrD8ZJ8op76f622ZXzd2VVCNKk
BbGUyUsm5YWe5f6wjsnutoXlTAmxCuUomiYLzR0dRsGClKL20lnMadZDD/2MjKJSOPxx28bKVcOV
xnSw7vDOcsTXcIi2jFUaTE7qVTgiw2u9kYNkPxcIeij7Isr+WNTEpJ+3ja45BsgQHcoHJubpO18H
k2lI46LQbPJQ5rKS+ltKHV/a2p+VK4bmFhNoVGkYmBDBuJlZW3HLA+rcBo2XOOpBDt4bp9DyZOnT
JvvtmjOA+CVYwHyEmITwfMymzkReAWNF/jlzjEP0TYt9d4gzD0Dfb3w8poBAzC88rK9Y3sqylqEX
YV1xobmBL8lHQFiZV9bTlqL36qouTAmPNWlGFkEvOcARoAC5/TYM7yf7XU2dpCq3LuY1Z2fwhGBL
VYvmhRDgu77s0mxgWU7wvkfHNyv0jVt5rU7J1bWwfdqUfxiIv3a7OBlCa9C4Q5gidgOnIuedwNNM
XoKKTdTMxyj7y6D47ci/MRO7cC3ylNdthntFh9ckMxmCmOHhEoH5P/rK40l/2yvWrhCUaQjoOB9y
H8uRu0jg6N2HMRU1eLGm9GPajchzFacodvbRVht87fBeWhKibR9GU4caFcxubY0cTGSigeyPqmcb
qbwRALdMCQEQ8a54LAp4SKrwZ5n97Otvtr4Balr/bgRyji7FeVM4uLWZOWlhsRpZj71CyjwAsnkR
HKJu47pYXwugseVFzMSv6N9Vmc51yVr+j7Tr2pEcR7ZfJEDevMqm0lW6cv0iVFd1yXuvr79HtXd3
Mpm6SfRezGAGmB5kiGQwSEacOKcfrC5fzRohlMT08lD+sUAMRRUKvxbhaVt1NH4DM+Rt/pvuFiCS
/jFBXGy9qYWs8Eyf5PHvQaFX3cdEO/Ro80TEHFCpZAG4DMEdULiiLUHybvV4pywFNRDUzSTlEDK+
KxvIxRhoYwi2D6hKVG0BRadd7Lm9evx6bGcpoF3bIZajEmKoDmew00FIAPyqTJQ6f28BpNhIsGjI
jiKs3e551ZO0XBnAnFVxJvAwo/Dy+Pd/QJrkBeTaAHGB04qe4b14plWA7rlQW7yV5wYKdP5Kmc59
+D1lboTyezpZfVcYxSuUyOQJwny/xlTTo3Xku4UJfmGGRgCy5CMgnkbbKO57AJMRAx9HpqlqFd+l
qGCkZf4M/pEKxl1aPlSzUEADyQjOWiLM9aUwKJ2i4eyD5G6BtgNRouzXpYIzbl7/mCCG4fl8quUM
RJ+aNFr5/G6MekMeTCD1n7wI6HPBY3UOoMehvDSVqpfnODchQ+bkXGwKwUkKN1VBw7Us3ZpmTAvc
CigAPLZufWoUii7uWnyTr+Q7Xj4H4xcXlRs+E/aVILoQbKHB1OdR3jkZ4C3zu2fuNSMmOmEnvgOh
I/gi8gPHlXahfLVzRjrdyOnzY4dewp9BSm3uAwRuD95D3AAKiEPlBQ/2LHUnr7Mtu1J3gtnY0qZb
8aZ0jI3Uks/hrnmafoOm0BR1iIKZDGA9jSGaqa04rE6XRl70tH8+iqy/D0wKWfUYH+Xx2ERitMK1
2+g0cRWyqhOPtdmAhFJsd8MoGmoYHrN6OKiN+gqkr/14fpagANfzQ1ZBUBlpvFrEEcI8pStmFe/T
tWdzr94KvJPbyGldmlTyvLjk4mPV0ZCJrnawJRNBUvTigh/mM6tFN2vQ6/zw2hWgDadkD5a8+toM
cW6l8HSeCTDFQ3fmSyPMLRzC8QrxqaFYWqpKiyhugFoaeTvck+bYdX0Rq8ROiBTUMNtSPGtS9aX5
zUZMpEafwosKqdTYygBr8CrF5CqZcrYtBUY87fEQwYuOw6lwa7xumZQvwfG7jQXHmxSjbAJ7yGmo
9KUdC2g2oAwAQiJFScymL4yCVEbA9CFU6HJUMkBjQoVUQ4tE0YmfQc1QSlWLBlGvBXH3jxIqEZSQ
mWqaQcacBq7qSqGdGtUxo6URFufuyggxdxzf+yBqFoEaRK2mAw1hqf3iVcoOW9rraDX8z0gI75iC
DgBsWQq3tk5Z+h9qBnIrXf80EUfbolbiYv7p0UrMVI83ghMVQKiJZrNl/9TH7DBtuDfBjlzRwGvx
ADYEhxuem3Ct0qAnwrwgj76FONk0tsJjR8O3aIHpb4KvwJDeJBuoKVTCE8tbC1vOxsGW2f02aDaD
A0xRfBA36ftg5U/eZ/rU7GM71odnDWAD83GQW7zVXE/UHCyudmgXTKwX+PAmhDcLrLCIB5YPVjtr
DI0USe918a41ugqHNkY3dAdm3381Vgg52ZVCeRTQHJs4jxR+5MNpduwUKarkJTQjN6A0FS1F2H9G
i3P2drQMWzQBVKjg1ma7k+1qR5nOxx6NGtzt74dSkrMSg6VmLcs3Hi/V4+lBv8Dtb2ei1+fSvFK4
VX7m5mSwJq2f9fGuh2L3rQmNiT1c8PD5srxh03Uvrzj18HgUtBma//zK3xh5avtkhiMz3Rp7VK85
mmoEbZ7uoooXoIIzz1OidwJ4QaGe8BWDvQf5jcdjWSp8g3D93wEMsep2MByOPb9TYcr08j1vfANo
+x6Z8Z63Lv6mfw5L/Q84Gnk7PvCbEa9pJ37rnpMVrWuXNqdEgIlYTxRjQEK2k7rLB9zSAtrlfPbb
/zuE4fJwO9CJY/2qbHEciMBbC3psci+NgwrmEySXlafMeTyvNDckAkEPNTWhSnBwZ1t7eG0p9YzF
6s3VqpHJBwECo5U/D6b5GveMMZxjJ0EmatR5ozjjcReuqmLf57uRdlVYzM1fWybCAx9U+ciVGFiu
F6aGf2yjTvdX/Hvtlm7vaHu0svUQjKP46TxfD1bvB0p+tefELkBrqAc3ncCNrOp5aNeS3pnZ+C2o
56ClOAvNGhFESmVgGBA+h9vKRNfmW7eKXd/gjMD6fzkJiXYYAkYcQn4OJIxZBoUdC4lVypTzYnEs
UA9BDxAKfWijuPX7RGm1Aok3jAVHd7AGmkywgsFIX8cNjTZt2S2vbBHOUQVZIPsR5o1lgEQZeF2b
eH0YFKfTAJepRoikvHG5HiTpMWwVAKETR1YlR5XTTm9iGgB8MaZcfQ1x2qgDHzSjiqNACbvImAbl
JBYCFW09/8qdZ15ZIXxFEcfeY2fP9HaJOdnKirWFrbrFdSO0O5vW0L54MlxZI84edRQGGdlinP6h
nqLnw1V6s1D+m0vtlRHi+Mn7mNMGdt7jGWeN5fOYMhTPpy0Nceq0otSUqQYLWvYr7Tc5S0NcLD/b
rsZAHCjoQgqkvoUFRniJWtHyIneMWjuNLWBJwn7NBZ2ZQ/JBRcbw8a6mbTjioMkTOWLr2SHS73Cd
OoXFbZhnEZkf97Gd/2O3/WAcZ3gtGROrcKgGzW+BRuVj8P9mrSTzRtjGbWgUQ5pxpsrmo4QHXTz2
OsSf+2PEqRAULidlgtRMLhSrluey0PGyVEY3bBPiONQygUalNg/4fof8853EDgk6VHmRpUAE8mxx
wH28KnTL5w9DT5mRxasxeExmxRK0C5ElJ5mbeFmY+4mq2DPQYQNxb9vrS7Nj/lCmfnHTX1kiAh3b
hYLqjz7Q2nViRDLaZjQIy1+GU4NOxmcRAhUyIhrEtgTu/Nj04hghsi2JeKqDLJXwa6nWEiYTUkg2
8qkeRgKnd6pmyZ6wxjrT7uuLK3dljHBlYWLzrh3QtRKE06+x9wVXyYa5vBawRtmhVWqEvpmtjhUt
Iby4h6CXC21blLHRgX97aEH9tJKCFDDhxvutITsa9k8jv/V7u/KfIqCJAEp5PK2LI70yOH/Q1f0i
kTjGCzoYHOveAdsx8Er7AWw4AYcqkiSZwbR+bHCOoXebQkWbBcA+6LMi13EqofwBaA8273ckZOuR
q19kDv1Aj60sHhfQVRVEcBzPpHy3w8pDCOupQx1tbQWaeoMDzatI1H0aj+FiJRZgjXnB0GkPke9b
Oz3wgqOSYzQZGA0mdC7yn3nojEyic9UBjal6XgJKS8Ok/rC8kZMI6Rn4BxpfUYIjhhe2Qd5BMGXu
4Bu240peB06/83/1J6XX22N6lF2cwr95Rp82xSo7jnaO9G97Llu9ekbq3aG9phZD8vUHEfPQ9JEa
+/MHjYZia1ZsKUbuVJvIjp9FO34S3qPjRD3q5vj5aBaIwzRIRqH3PBhlMf7o8NszK4txJoPbfqYH
2sNmyaOuR0jEHwVMN0rF/Ex5Zv9Bc5meWY999kcg8NF4iM0/1aIUhj1MoNi016DSvNdqY4tM64Y/
VKdyVRjtCkHI5tbeu+9W69ZlXx9/wrI/XzkWGQ5SKMfKLT4hcSVTdOJ1o1e6h1cv7QmwFM6vppN8
yHkV76WxBkOg8amaY1GswYMNwbCXxwNaijbXZojzCsDCCWpnCG9IlLO6YNDgpgLFLci7SOdPlSpn
GIfwVK5aa0ARxjOKd3GtK/t8L7q+Na0HRzhLRm+PZugkmS5a2e/InvajOeyDbf+Kf695Pf4drDJD
otwMlnq8ADL8T6Qg21yiKQqQw8T3jdlLBeDfTjSKQA8TSC4Z4T4zWeW3p21kPFMeT/ziPfTaMBGi
htqXU/BoIUQZvcHqkaFsRF01U5fXVcrGWTrDrk0RwWfKujJNi9mXLMmtDkgLWHPGkzIgmisR0cYX
GwFaS7CyG74OsTvotd5ZHXzqD2Q2XO0ppeQ6aKMiAk7HNWMZBrDXmLKl2a05j4umCkHbhkTIEdlC
DbUORiZOZ/bTOoaNx/P2A2h9ENVIsJIE3h8MA93IaN9EVroAXbqRr3lLNqWX4ol1287odtl+eMkR
vtuvD0jAPP6CxTGiqXMuywK2JBDuoU0hGykTzmitOqInVht+1cKz0lLSDYuBAPQpaC9EWyyYVG5v
AiManXwvbQA8l/Qyaw3Is0WaOfkGVVF6+bBFgwBa6HHjAKTy1lQOJsksFdAlIJwVsN+rdo/OFzV8
GTjO7lTeQAlWb9F7obQieIbQPLeT0o8UDCSP53WxyIqGPXRvooEOUq3zY+Hq7hixqTxEHobMNUZf
fPmyXRZWB1WJt5D9VYFKSZ4GXYtSK5W2k7Cm4SKXaBREUHvPEg3odUOW59Y+gnuiSsOMTi9Eo40/
xXHQRXBFZv2q/04ju4cUae9yw3rQvihDX1xtcI/NjYPAmpKMz6waSGIRAEXOq52OuDrk7yEoE9CL
xIirvGXtJnVQhJ6b+3FtNBrxyDalPo2FPquj0LS05lP5bosBcQBdMDBEg2LjdiIyKKhJRTL3osWZ
qicVc25z7Rw20NPT0FJpRUkU6D3Q36DYit8pUzEfoY+ME0ds3BRVxRTouIAQmRlU3EUU3jt/i+4T
d4rEfd2CMS31rfw7+C9UBERgfVHBBd5cAsnm7bCR5fDzpkVfDqRfGnUXqtu+eBpobI1Lkzs3sKgz
Fy52HOHlWR5WciNrOF2qbuOH2ZovWoysvJQBj9dS8zFV3BsI4j4fz+uSh12bJZIHXj2hv2iCWd5p
0JjgF6nFeJnuKeWuGVvKVl462wDahydroKsFmv52JkdZYIpmwkzGxTfEBHP021KVo5bOM/AegWp1
3rM8+bStxSQIGCS84Bm+kQvvuPWJeWbGkTW2YAfKOUrYX8zYg5AdtXbkf9EpQIRJli/zf7XmFBIq
o/WHX4L8v6z1rDpqqzZh7CJAlQld06yGCkK4KnkkbpvJUgv1owhYSvFscYrRSQPiFageAClyO8Ut
wyYiE2A9BbHSGe45FtCRq9D67xavXWDzkZAIAjEi3te3ZvoxKvhYZbAnwOsiuG0T62ysoC+yM7vI
AumKWBhhZqD289hdF4cHvpWZTRc49Z9a9dVZ4E2TlAZNBBW8Tp31FqRBNnuP4qaLowPjhARJIfgR
EPe3o+O5hk+EogU6PQzzjZqxghELdWBpHhu5zcQ3NvKfwmYs8J9y9V3oS3nTIttOyUUtkXwAfQWk
7QzdA06euAs2VRdpDDKO2248+LFZhb0O1URdkFaKYuWTJTHCDkJR5VSbfha88+LKE3cMkhD5rGXd
+Ku/n/zrzyE8HdrYUoWGG0BNlWjVgvRlGp4zhuZbS4EQPJhoYQdbA3rmiUAPKeGs70ucMmmtWIr2
axyqTa6gOVgGiWPt7xW+1MucxqJMOBZQ5khyzC1M2MkaKKqIOIh+7zrg0yg8cb58AFbH8uMPRhko
B/q8+64OsdkKskX4/Zl+dWZOvHUscJWWWuxr0Qky7a+M1+zRIUXLSRH30H/ZUNH7BeJ+MAGQfeqe
wHW+ODDRCY8Iows2ab9WQQdTdZfH3rBoB9w/GnLLkCUh5TsZwWsywBDjUxMl5uAHthpuRK90lZCC
ZlqctCtDxG4cBj/jPEijn9jmt5c9T9Xz44FQfp9U7wSYUpanMY9PmhL/1sDtqsm0gid5h/3Xovwz
BpFYeBD25UBYpvEJSINdBR4E/MVtoO6GR6s7QFnMKEW8yx8PjEyz3Fkl7hReKSWMwGBk8q/BHv94
B9EFcnDrvU7vjy0t7B74wH98gSRp9mWmk3HyxqdBrW02UdFWGbb2oLG0zj8iOPzviACkm9l40RdA
zCOyo0BcdlV8ihIDLRQRqJX0KtXFbebQE3/Lo/rHGDF9XSBlSGzAWKE+pR/9nvH1uoQYjpnp0Jo3
hl2GDKfZ/l2UvRsiEYn8UBz5ninjUysW23FCPg4YRTBq0Sg8iIvSjx1O1nAZA2vGDCS+jUVeWchB
4SnqMfH4w4R3nFdIOMvl9dgcm/Q9pPaDL+0zHhQWaKPEXQnH2q3BMALRHZQ1taPQnzl1PUJZ87EX
LhqY3yeiBmKSO/ITnu1qGWyQ2rHWtqL6NPm0J/7SlOHygZoCgitYB4hI1ILFMKkUzzvmDW943NNM
Qh/WqQ2wErB3YslSHvvkBeBnjfD05gGN/Vffwu2UcQXUxPkyYI4Qxk5HXU5Esw1fqv6l6EY3BVSj
NNv2rOWoEb2woZ6Lqe5ptlQWRpRTouT9ZgCsH4UhMBPgDAM75e2n5HkX52UxMEf0cRtCNVgpdPe0
iMKBQCYSMWJIlKJ1E9UONGrjLXRrJmFKpfSyyD9tfo+n6E2S15MjAeXohp+iZ9QFtaZwH1FkKLdh
QHjRYlRk5hL4gkwMpCQ8yQ1S4Igl5eRkh+Q7CDnbz+yQlgpbCMpg38bVZkZwQ7GSvAMoDDsMeMOG
p1yQjDpIHVF71T6lwJQ4o+WS9aQEuwkNdo/3xpJZkJoBMo48BlpIybaBSBFyEK904anGc9CUVVSR
Uq1TLE+o+lOUlpmraD3yKEUfuHFYcs8aHvn244+49yG8yVQR3XZ4/83iEbeLy3QppMfqKTwV4aga
0P7G9mlyxi0kj8aaTLxr4UeQ3JivWTwwOdod073SjX3HsVF2Us5+rdvDOjrV28ejufecWxPEaIRW
8pKsm01wuspYTasrSMpl6nGakk3ir9Ccb/29RYROcE0i+TITct3OX+eHqRqySXaqwC3m65OmZ8LW
18y8NTpR1GVaAXBphNf2iHgnSBknxBLsicios5MeFBYvWVO8ngGTyYU/PR4emXH8WbQreyRpgZcU
UxiHsMdwhtp8yJUutZsAbf1NsUpzowPqIHSbMkf8EY3g2AB/TBP0I/PI8zdAkZzHGYULOjpeZh++
emGmdcJ2seJlJ7lsdGlbjfuO+fD8Hdde0nzTFp918VtLdfV74I5NrlpZzhl1mOjCEG7iPNcTP11P
FUvZOQsnwfxZWHrERzTjkW0SLUg3QvS14bNSk/G3srpN37kPwQgUnf3tn+tUrxxp17u1zUNFmBI8
FvwAxtG/ANYgpG5INbCoSQBJlKP8xLUaUhdmi+DvDAWuDGg1TXYKZWPdvywwVjxd5rc3sCY/z/Or
JchaFAcrgclOgZhd4hOv4hqUPvtF7FD8bSFIzF38IPjB0w9Dmy8UV4bqumrGiE/yU998iGKva96m
N7GvUuv9G4Cd7xCYM/VSS8hy5ICbbErKy+aHLeDmPYj2arAhQ2cRq4pEA/EBYyuwoVyz4qm0im2+
T1zxKB/5deT6a9Wdjtqv4NRfJAe4HrMyNJemOEImOlScBDf2CWeXVMiPp0h8njJwonT1OSxDkBWa
oDbHvw5Q0AO66Ukb0abY0QSDf96hj8Y+e8HV5FeFnw2I4OKJNzIX4ExguZpNtmpWaHvYDKvQ8V3Z
Rp8fWMr5o3CI7dzmV7yTODQR6fujcZ4F5CPBuwV2N5bs4upLFhTYPmZB5nZi8SHyazyadIF1JcYR
8lMj2T0o3ii+x2N45PDRuo8m95nDCp0yt8Mv5aIYyrCUTpLOf4PfFBqlO38LQaCDp+dPNPzN/Urj
ooF7JC44uOWI0JC8NceOqly3PCOf3pIn/5eYGW2ky0/FDk+1KTJZyjXubmMBI4Z7IkhbAViZm55u
rcWoFcd+EmsnXrPazk3A/i4ao84IEm0aFy2BnmBWLMXoyB1Ud2VdtXminbpVt+les3O549899Mmo
q/gpcmor2GZ/xJpilmaV2DfxmKBc5cHqGHx7R6b/hgKX3jhKUNHi/vxLN24yz+TV+IhdkraVXw81
ZrKo0EHw6jPgKS9lvT1VLFDghja+8MEvVIngrqsWXUwZLb999+bBUxvCIj+lfbSukS9ur0BVE6hY
79RKgL0Lm9jwfWcvPz/eDgvDvLEy75arYMAlXpH2U++dUt1+/es0CDEE4uGptjnDsoARn9o98JrK
06U/eK1e6EjDO4+Hcf98mU0pCOUSmLpwXBPjKBMQ3DK94J3YI4v8+6dmZ2fvnXXh+FFoeK/agaaK
RtYfQMqKdwSIfcG7BN49cKncTp03sr7YSpx/Zlb+JuzMYaOB+Hud2ud2xf6uduo+f5VMyaSMdN7C
hGPK8AcIZoGThkV++tashBTtFIhBcE5FG6+V2oCkhAD+fAGqE6VNk9ld8EIQTiPvj4A5a+0SG66s
VK3sszA4Q03HUVK9RzfGk5fqLKUz4e7qgZXDNQvvToAGEbiIG6+cx1k4gckKjwa0033l3Rm98/rY
0DC7944CHmQVJpS5ijGzWN1OX5VDScyvg+SMopvqyH8qVg9eg1cGp8E2tIM/0tfwd0APYIBvLRIL
NvCeD5Szn5y5z6zQu1coltQopuodrUZzFxwJQ4RDiv1Q+qyPoYW+PujSSYHAu7B67H538YKwQV6c
+E5JOBwx5+6gWbiIPv516uoQ7gYCS7WMBPx8cMn3tRGZyj6WV+2bmZoSg5ugDigCxeT8xTf7iRgR
Eeg7sBf49QSTvfW7f054A8CVo6U2a8/4OkLu97G5uxs9YW1ew6t4q7HdpFTzAEu4X6J7B2D3cdub
dtpBpLU7LNnSECnAycWjuEKCVzm+1Uqu5rFWuQ7wHYMUy+fYGupq7gyjYRTupxFwFRgBSwSwvxop
zBMMQjz1ftyfVSaIntqor1GMVWhEO/cujtCA0grKkLAFYMrt9AVsw5R9kInnODU7yZLwKNw0+WES
j4+X6d7NYQfPPZwmuLXdCa6K0pgkEdOKZ/C7cA1KrYwRqu+PbdxfDQF1vzZCOHuaTmJZ9oN4fos/
4A7hKbCT1+xF/uw+4tfHtu4fPD+2wBeN1hGsEBnHM0B8wLU3iefGHuJf4q+s0/Gw1oTP1DvEsSsV
g57Emx4yNMh5c8eZ+rR6qStXQ59Fq9fbhEasubiSYNz99wcR266XJi4aE048ly/paOWQJ4pE0LeA
/UxwKWOfneJ2h2OegSBCVXlOOZKpTaGY2pqFnuB50xtvGpr6fonWBCmawAyNwXivLx8f36N+bnVa
D9Xd4TlP+pXheYNebXa/lLO4CQToRT3HMsCR0Yfv0vj1SZQUjpdrI+B6vjXCitmkKBMPI7viXLi/
PTd2NICxNAds3PbjqbxPFBHGiNMTFQCkZ3HrPXfVikVi6Ek5Cb7u6M0aPb26f+j2smcytHlc3in/
mci7bZ/kkzaxESYyfhEuvCGiEZ47Kjtmh4Sq9XiIdxcRYoTEIaoVZcJFiApnszy63QtDSbHc3xqJ
3ycOUIUb2rjx4Pf8MS2NiDeDw5iaLbiKdMWqsStTEy0vn9NoidSn77w6xEbAYaCBghLtJ8hlEf5Y
CEyPmm4gnastqDA23raxvCf4iVNvaBTOS0t2bYssW0Ranpay5Iln1hm2kal/HiSjsvLtcHi8XiQ5
0ez/N4YIl6zRwiMyoYJQfa4uttDozYZ9Fw/ZpjZbUwV+t3oGWqTQmUPt//115dY2cRx15SBAkEUT
z1Vg+RvvcNAnh/klOdO3YPiBTjW4EFBuxko4J1ix/TiuMKmSPtms1a00p0LHN2VG74/y21ERLpoW
+ZiWAyOeeyNys0O580sdvReYUMHonoN1+1pTbpULh8HNuIiTENDeKgPnt3RWnVzfDhZlT98NCGwP
eBJClkpEdoQjERNi3AyA04ogiQKrAVe8gjWKMmV3R8xsQeGAWJqRqvj7NgiHWpLOL0TlXLyx34od
RdjMTK2PdoKruBWbAe2mfOcJkLaH2AneZchTQHtz/vOro6UKcykNBc6/gAWJu6B3HbpT2NxQtVEi
W62AdJDAA37qtIAWjO8C5GwZdz0gg5EoVsjWq0AI/W5KB/+i5K6Kl26Jq2vfflEm9O6V+2MFqWHQ
juGZS14nPc8PoEeC8UllYAuhVaHvuKkBPHDEenJlJTYTh2t857HZpVlFqxcqksglgGuRWEYBwJoG
Suj+BYAhY5J3qJoZBcTr8sDhok8hmfTH9u78fuabR4sX8p8Ix5Amul3FRhCCShj54DKuWctf+y5n
9ZRU932SdbYB75+54UBhTtb+UmYItbATg0vgiuthO2xkt96KNmCZlE18f7QRlojZ84RyVGJRCi6V
zYCUCxTc63JXrWKjsNBidAxdbg3hOxo24P4CRJglJjGG+m7bTzDbr4NDuBKN7MAd36N96ao2FZO+
4Jc3s0nExixoJ4bJ5eAS7y8+1ObO0PG2o125ymmzOc/WzWFNDIuIiSXP+l7sYVjMSnUUGzR7X3jw
rDmLXQU7hnKxW3TEKyeZN/1VOOlTVQiSDMMK90/ca/aR27TxzHeL++GACxE7Czg8EriaCVoixawQ
XFijt+S1vxpWoP56Qh7k8Za6vw9g3lApA7xmfvne+TuS/rkcy1V4ya3J5o3JTEzQ5m1kM3YnQzCw
mc3QRhvl6oVi+N41ZuUfFNDQHIKCP/ncBiRfVjwA5X/cHxTOqKQk34ojbmh05Qtb+tYSsVriwFV+
0sFSY3bupHt2Yb0KVr3JKefmPXoO/TTXQ5rd5sotgj4PvWkekoBn0/5Xd/i0VVPajXZw8t9RGKMd
o7QpJE61YowmANVhb0SkYgzFatEXhYwqlWJg0RA4pgChltHRQ4LVwyQVS5D4RxekNVFeN7m9+sRZ
aMk8i6fHbkHSnamAKwEU+o8p4tKdh5OSAHITXUqr2iZ2aSTmr85O9XQFmcJVX+jjgX9Sn0pX+uHt
Gk/D5xc6SGhas7TvkOcpuVrLKMWpXjb4jn6duBx2RrNVj6h/scZoZbZv+U7o9nb7FrvJS7TXHMFo
0IuquFSnmr3zNhLcTAjJZByopYobJj6kMBuz1qfaYE7N6+c7KPd3lRPanuVZ0V8DuubOMKiozShg
HioUxJaJUz7vJGjhXTob6AZhGxjTZvIM1WSfym3zsTaiY7ErXzkaacZ9YL21S+ygNMnmZBbs+h/i
mtvwHOrJLMXF7kPrrQ1i1wxFEAJn9bNr0BGu/5ZN75zatCNiPm/IZUMbDrjwJYCycZu99R+GD5ux
hsDQJZO2dXQYpS9vpAVvkvLuZ7NcGyGO18LjiqodYYR1xLXnsOv+pyZf2yEAFq3jObVTrbj1ZCmO
bOdmbvcrWrro/rEAnbGZbnmmxZR4kfCUUWt8ATTyyUUGn+4gdHocG49Dwrwe5ExeWyB8ImmjqIz4
Krl0aOQbi32qZkY3WkwMzdaT0OR/fyJCABpM9bPng9qdrBhFvBJBs0mML7VwHFqjYQC1s/z+xAjg
DOMsCRAEL2XdvOWdCuSHYNuCfLCZo5uy2MoBqLBy+/EELLkSXhAQCcZ3oVhHuFLFpy22Io8p9orW
RH51MlNIplhxV308tnSfhsC+nwlF8DCDOCz2ya3X9pOq5nJfpJf2u95zm9TY+m75yT1HO+5AMbXk
OEC/oncCpUGQj/O3poo4aoomLNPLlEwjb4y5X/wR+zZkjBaNUX+UpskVyCE30xYdVPXbyA+jbCS+
1+9krsnRNs1oER46NZN81pLclg7l++ahkm53/X3EVIRyNPp+2aSXON8M2bjVwJwRTGhhZ0OTT75y
nAmilEG6tjSF52AAEKM/Pv6ExRmSQdoMiDCIZ0mRRIkNmT6dkvRSqNJaA8UtU4NQ869tgC95FuyD
ohEej8QxV6Rp6yMPnF5UtgBoNeJ9Q8s7jeLBSzcj8PEoM4QIQUuSiCiBvgw0tExpdqnMzpxMDtdZ
1ZVNERB1bY2C90qmIDvuS2MIvZA/hFQTis4Q1SDeAxmXigxYjbILCF9nIlD0wB+sj8JZKQfaBXNh
nWBKQZ8ZAFI4MOc/v7oqSEpXFo2XAwNmHGj51eWZu/pxYhyaNyjZWBXZxavb/kljKv5NGqPqyBRt
awTzyuoc28kqKJaVAj5Z1ByEnAGMFYxBRk7AadSUS4y6SGYseKDVAWVt72slEp7kQAgLqJshRJFI
xMZTRr9Qle7CFoYKfEmA/i+QSx1L/0+DrmPAobRT37kRH57R8aeXLSTF64vfBsYIlSnPFBhLE4Bz
KLcVjSbtx31vNzG+DVksVMuBRUQ73u3SsBNbJjJT9RemXJU+Zxfe75ZFiI5OfoBW8Gk1ZrUVS6We
KnbIhK7XAbcFpca01BlolbwN2lvDbAFbyRNblqwgXSXBdwtNYPVJBZsY/u+22oFKJ+wAMp8KHYx6
8tjoeWExyGixKOoVb4wIksJdWdQm631mbG4F+/BP2jlV/FuO3rRerwGHf7yr749MCSTRP3hxSIHy
ZGxFEG2ijpP6Swo0gp7JnWyxbcLaYhR+12IJkmxe/epahsa1/HPaE/ONZKiAxgOkg5DXI85qLgTh
WcOqAAMOr540uANr576bZ6cxP7HhQVDAkP2iDS8hg/tyoBcaZxVPwm/Z5Zl1umXPkWJGqmpEe9BL
Fb4hcU9BDSSnK25E1ZZkk9uNIQi2h6MyWoUVHnjNhhqQXlT6sMtlpwuNUnjW/vCa+XhC7+G2uA4A
E449DsYEpJ+IS2Mm1b3iVUx/YeMAAF8wB4lPoHKvZUMRnWDatWUBRWhTOUqGvJH8s6zsymrQlchR
92mgBzEN6yrMIZOc6usvIlx7qMQhHgOvv3RhpnN2X9pxeYg1o/Ybo9BSZ5Qhe26iKpJvZVcOProX
L9Ar5iCxRtq8MZ0J/UFPXcEZd2NgTYrJp7sMnCSMyQG47K3ipITnGGOz8c0moJ3+d7UVwOuh0Qy5
DihtA7dFnDtxHxfDxA/xRdJNb7TGAS9X6zzq0oFGlHx3eyIsEQWPmFdCscj6+BJ5jOQO0Bw3qmlQ
zZ4Dr9djL7l7WcymgKtC+wkSN9gDt9Gm9NQuKacJKmW6qYx2ZwAmA7ZL2hv57ryZzUiIZwKOUxlk
9LdmarWNEiCwYUYDoh43pNbg1YZ2qv3kjG8cDGYQOrBMsyIV6N9uzXAaX6QKX+eXuhqYVeaLOVhl
2dCLHa6Uc8nIRwW9PEkjVs6UtG1lJGISqkYfj3GldyUL7BMzhWphZNCHGo3MGyET50GqCdivIqwj
J2rbzt+HDBME+oCWHU4XBI8/l4WgwTUhO9QZqTzWiV60UI8x2CDuEWUrT0NCKpD7j0RjIs9upywQ
jCljul9hDtJ6g61GhUZUeX8MYzIEoFKRpwJ+DV3dt5PBilXWpxqXXAa7ccv/Ie3LehtHeq7/0CdA
u6zbKkmW12xOOp0bIekk2vddv/47Cl5M7IrGhWf6ZgaD7hFNFrdikYdHxarXgRPiiS46vqpuMpCW
o0s/ExiGInPKetd2U+cj62+cYn8IlW3a03ADBzdha4Vgeffc/uIfGe8cKjHtO0PRAY2D7RZpxyou
FDRE4Z5xbJy+dtBdjEVurVN3dpM9qbv6PcAoA/Lg62bzs0AHwhhlxjSDirABgLpL4UrFyhulME1P
tW0QdXsIqL5p7PHEceJz8GEU+oIMI9HECMa0wTayU0vTx98Pn7yGMi4fTPSrTUAo+AUIeGtj15D9
UbEjQv/3lkZGXEwsEo1uKop65sMuSQQ3syLHAA0ZlHMsS/pwfixMhNHCyavNFMeCJhgHLDmOT9TN
ivjU2Ebkf4XIwlJ0aAHuOnj4Q98JFsNfakFXiasqVGZyVm83G/mjtkj3VBH91/t1xn5kRwwhRt2C
YYrGvgjT0zMwaHY+iezU4ajaz1eWmQYubXDSKKxDqy+ZQY6Ex50xBw3nBmLb7OP9wx23Lrt4QmdU
5Esq0aosMVMGKig7SMSRXMx3orXk8bGgn5zL6JLQ0DswQ0cD5gdvEpekBmkVJ1LoZychIM/5AAT4
yCeue/1kFgIoqnsYcRHxYGoibb8kklemUqpKi5sU8V6Um2zTEbFZ05oDurloqOd0Zrme3dhapL6C
kIHO8+QR80D8U5OQ7cOKNwa+JLRzOoxK54kyKGYIOt6dTGuq3+BBxeao2o88EJp2ToPRZuz3bNtC
b7LTztMI5rreBx7W48+qEEOC8WtCbaAk0NYQV7KR1yIVbOFFoQ+8p9dZGqx/PudklubZqYhTo2ih
BE6ijb51qv08pLgxqns1Iw/BI694uhQNzqkxCi1JnWSONZjCNMJrHBL6yTmYWfBX2GH3PyUoFuqV
jpt7s1GtaMv5+lJ+cH7u7DRQkWElJXYDZid9iwXimq2TY0Xd95EqpPx13Sx5CsCWRI1K97sqKLPT
SJFwknmrSWmlewmzMty64Jz5XxMbY5tAHO+6vKvmc0Ei4MgRiZ3QESyOtnFMky3aRL0+CNUEZWus
4QEL39cVDS3eTpqfDYCXlsPWRvJkGPsxhuDKz8hRNx/mboOhTM2OH0ZX3sm4Wj1dPyoeW0yO00eC
5hcjCFrh/Ue637o8ljhmwwIW514ieooIAs8qlVz1T0J5Lwo8Cowb6ItSaCcRhrk67CZnILhs82yf
E2fYYBao/pTEGg6/BzpHua7sLa7ohBMxF3OAbw+DCbpLfzYCVEs26m7W5JF2e8Bkv/fO1l1RYfN+
/dQ5zuAHYE/lT2paKTAaK6CRebe3H0WR9ET9VQcko7wpF078/HlTUGpfEoXZtTmWhjUctHhNrWRb
UJ4IlxKccxEyzsCXfcnziy9nMO/5WNHKmSzNrXbAVm8oTShHjnNa9u/OB1M8l0fm1ys1r5TZfGLy
ouwiS7f2j/ENz4iux2yM9V6Sabwy6psR8kPZUN3U2Gnuchi57kVVdp8PNkkPclhB93BRbR5Wt8GO
2nTFG7znKsJsy2chOyvqphcA/3ESPwmpnYlSoD4SXqi77hEMlfEIXaZI2agjjeopnjlXFB3ANwEN
qUq61wz3U+Oz3QvrzOZd6Jbpzr2KqFRhCIBxprFfDT6qE/DedmUdaoKd6Rx3veyIvikw8ku1sBfF
PMlO0kN+L9Bmq+Chloeiz2ODEZ9Uan0lAgMCWfULSvGOq9xe1zYeASaVEvUhRNUEBNKJJCQjqz/R
43UK/6Jo/wiKbccwW4zLjCNIHPqVpdPpaCuZvaUjr0d5lsVPB/BNZ3YQZwoN8H/kVVmcoUYgPkXW
6uYxsTm2yTlznbnkzFuVVCxwnLXZJAIm3AZ7Wxw4RP4lZftmhPGcUdFpY2VEcDHOap2i/1kg8bq2
omPi8sxz/sHXZMY4zaSvUiVtcDWM9jtgTjsrhXT093TIqMurii07zm+uGMcplU3XR1qIV73tc0j0
Bw4rP7t+vvK17+8zFp+ZdShVLc5GqrcGkWRL0oh0FI54uyGpUxE7QffT/X38EVJjIDKyK45DWFZ0
BcXjGYMPnbyMR5C1TiuCdn5MxBKvYSMRw0WzEdDDKC/WzRrw49jOKDFuAdOebVJoeJOVP0qfVijp
BMS0dsOhoC4n2V4qn87Psf9wxXgII82SNOzA1YixF4BA71+pnbjbzycFWYrM0f3Fi9c3MRayALWx
HuVgEAs2wQMtneuuaNHZnX2d8RCr0sw9OIjs9PQyBeQ+/fNw/fuL7gGl0BlyYS6+M8dSoisYCBBI
f63BslJ3fIxSgszqOpH5Iz/O/owIcx5FUVaFNCDPWa0RSNePmPn4OwoKk/xWAkaQAh8pdvA8ESxQ
wQy76HLSw8WD/uaC3TIM6NP/y3rv13ccjV085bNPM05aHkP0cdYQkPzUrzUsJFBdzjnzKCiXkaZo
CjPGcCtcGXrrGvvBu/9LFhi37KHLDT0yIJDcdrS3bO4VetlXnQmJ8cZASOvHwICqAmjn/i2nt70l
7ivK4YOjq+xzV2JWgJpSQWW8e34zX5Fhvv+VMbAuNzCFRmplEAhOkxuv97lTra9TWAxbZ4JibHoc
mzTX8IR0Sjb+o4iNcJy4tRztzwgw9rzKC6FM5nuSun6qLGW3Cmafgb2zHKvmMMK6VkPtpyguYRbl
EZt1Txnl3cwXDhvtRhpWFKHpSURH4aVVpKWHC0Wj5EhbcDPHnh6HZD5Po5bEdUFlZvMsyyswUm7i
H3jatBXnTSIbLLDAU83IS+8XbPyCzvznZ3SkvMwGceYG9//NLLCRp7sLB6KhuQkt9ADO0SW2iz5W
Fexa1LUcN3FHTtDOOpScI1+qYV2QYIQFlH6grQgg4b20dv90Uzj1Y2GLlvRE4/eAcKx9IfxdUGNE
Zha5NDWFnp+evYMjllQFggZ2CtDq47pJ8ugwJlnJq75J6pkOesyxM/tIvSPv4sWjwVglYoig6R0k
N1J97d2h0mihd74i5ek6Lwtx8FxmbKU5bozeiGc6QE8mecctJixURTQJXb5zYyja6diduWbTS5Iw
QVbhU2/XZIXt2URBvsg3/6VC1gUpRmSe0AO/TQYpDVOwBi4tToCt5tCAwB6J+ItX8Fk8oW/OviLc
mYHWkdLG0cyZRkxHoB3FfvJPTnhZ9jZnRJiMUVb9oW0HEIlJtNmN9nREneSRkwtxqTAZy6g1phGI
oFLa6voQ70rqP0qfj+MvDiGeyJi8ZSimGG0SXyJrXyVXf7Czl8/r+vyz2wogMOi8FjGoCbRzLCy4
9Jt5L/VVb6jzFdk7xMdiM27To7c+eVZ4CA9ohdj/Hp7GfW6hD8K+Tvvr20xqfEGbiUA+2pVFrPxD
MSOgyXtlhVaNNS5WFaxT21fdFijvJSb5q37bWWgFxx6ZTqGiPVJghgy/83TGCgl3GNNQP9OtYZdb
xUlysqpIelgd5G2MvXsfZUyqiKRvlYINLSR67veZb/me2/opVQ5JisWRrvjqrdbYnKf+WsU0GF7R
dRhWp2Zadxk2mGwanXQ+5110IfgC1ULDbCXGFtDzw+TsXZYBALyScPuVrGI3aeQxtDiZCo8EYwud
gautYvZzTVymjr5/feANXixlpRdcMIagCLI+yo2YnfKKPJe2TBWfZBrkeMeb7V3yVhekGFtosblx
pVfgprajTZHQZ6AhVrRM6PzuYmxSTmxc8PMX5BizMAMZmPkpyO3ED7RCSb+vq/6SC7n4PqP66kpN
mgkdo6fpBq/8Bjq6ApoR9yl35fvrpBYSowtKTE5RonNB8SVQGtcyPdTr1R/37wgwaYQaa1Wk6NP8
iCTSN/224jCw4AUvGGDSh0Gq8yyLYCooDW9Uu0rIq/vJOW6ercy/4Sw4lX0o920MRQ4xc+eMrT0q
Lq/edP0g0DV4SQMbcis9N0Cj/Tzka9UqnjxOJ/51SQGc+5JCrEzNyhNxEt5jTrpTbxKaW5QTY3ls
MDbvlTq2C5dgY9ehUP/Y/6+YZDNqxj+O8ccETiLVg1KKeE3JySEkkXWPnZ68SQweC4xxA0U/84d6
RN1HxKNkYmFfMWeqb+GucMEFY96ekOm9lMzuI9yiT9iReW3nHAeis69OQxzWsueBgrATt4f51QRQ
WoPz6Fu82dfrtqGLjH2LqNFPtYETKUuyItRHJ0Lpcv37rP1MLnAhMcbKi9zQlLjBmTzjbiUjyhu0
3BtPW05Kdd2v6yzQDEbQciVTwcxp0xDeJYQjKTbFhVarZpTg42JnORNJP8JDU3KLyRxJfWnGma/K
01St+wD+sKeK8zLPVeokvI14112OM/l6cj8j46lGoHk5FEwjjiM+0Pfc5jjdRQpY/AW4DxUrGn7c
dfQV8BE6BUZioJsqn4h2R/p3Tha01FuNuYxvKoxrrzNlCn1ThqG4BrHqxC1RfXCwRNcCYHZOPDxu
d2sRTcU5Eov4qK/dBqP47a9P+1W82fLqqIuu5/vXsCqCXDxUBBE8xyR/Ka3f6K/mSHVRCc8oMEEg
l/PcLz1QaBpiUuF218Ncr0f8Re92RoIJARiGLDI5A4knHJsOKrlHrlPgMcFkexEehwS1gY4nleWE
ZLUPdFJQjmpw9O/rJeVMw5M2KOW+BxGNBB2pcfMwbxyMxeSn68zw6DDBQG1XdVg2ENdIX6rJMTEU
QW3t8ToRnsSYNK8aVmGt41ROu2rvoDfRqp4qTnmKp7tMIAi7fojzHiSMG6fbRS7Ps/HUambx7Dxq
3cjNssZ5YNAY64wBLvxwXUY8AowrMLMJ79rw/6fp4Vm7bx1uX/Wia/42jK/L9hkHajQEcTpD1AN7
f2OS5/g4EDxrJlvfuc4J5yi+BgXPCLWDgoFeAYSyPzm5gaWH7xwb/9qO+yMgn/HCGHkttK3eSjjt
0m4syRGphncl7O/DQ3OImdKuosadXZGHd14zPEeT2YV+mhq08wzkLETJqiPya9sT7f26/DgmyWKE
Y4dSMRYlaESb3l49/ZHWxnr6+Dv/8vUCfnZIw6o1i8wAkZ5qOWC3LIn+ro5/SYSxe8UrxwSwK7D7
8gkO7JhuMHRFee05S6/K51GUnTZEgG3GblY4azDXGIft6KY5lc+xo77tVJdH7ifawnwLOFM+xhVE
tdf1XQ3le+72km6H+8MJU4i38YDp4mGrPFE6DBb4lGL7E9Oj/7GycfYDGFcRtX6iAQhgVsKD7/pb
9WFFHgxr9V9ubN9k2KdbtRv6LJiD9bO43o1fTSqYJMzfrmv7cp3mjAyTE0yBkRWlh9MbEBrQB/f+
6tFszbGppdeL80P7ysTO9F2EsxiNADJDL2lvY32Rh4WcQDIFKI98iEgB78HDjuFyxiQKoRcaGI6D
AK0mI3lEXlFHCx0Xy0/+UoTqZXAK+qgc1RAixK00fQzXv14zatzyKmoc38e+ySWi4BmppH21/A7E
33S2eP+XjDAOA+OUQ6oNIHFIXceJ3rPaocnzdSKLbGCQce6swVZodoQXm93LocpXyBQA6vw7B3ic
7ob/xfGd0WAstIhDXZAS0MDmIyyPp9JWfR53vCLqYqD4pvIjopeahgdrfc7dot/KHfrw52Zfg8PL
8m3+jAxjoPoK6BMG8reTNdLg1iRY3E2kbXN0r5/LV0fLj6B+RocJ6tjcsPKbHHTiYo1Vqi8emVHH
CLWBobnZHuvTLtoIzmpbEwM3ogJAvZio5lzBl0u5Zz+CsdkcWKF6Ec7MyvnOv8MCIf0BMeRXQIR1
avFiybKLOCPHWO4UeBh4HaEou4OMaVlL6uYmGXnNY2sx+Tujw6T5YZr3aV4b89UOLxPkubP87fT5
ef0EOZbFrnKt0i4JfRFEMIZWPu3knuBmhGGU61RmH3BNTdhMfzADD+DNaMkB0BDpsYrmP+X6Z8Ka
+TyLFWOWBmPZzYqoE9XCcPP733HAeIdQbjDe1OP7A2ZBjhm3rWE2lCsSYgM3hsDHMdYgoa9nWufN
t8MNfY1sHhrC0mQDYB7+caVs41XQy6iKCWBk7muQ6c1E0PWLdW/c/n+OZrHRuxt0L/d8cJQSAD/T
lgR3Ty2GhIWb4LbYVOK6w6swxnaM0/WT4nhYdvZdWPXZ/Aw938LNB+GmOwEvwNEDi6PSi+wBbGzu
9UOTOStHzJ9V8K8mnE771OzizWNscb34ogc4o8F417EPY6HvQWOnr7O9uJWsgYwKff1v98wV5neB
VwnoKBb9ALBZcehjETnO6ik5AXD5ySchMFMQmq4fzuI984wQ49P0Lm3rUoxmQgb2uWA6kNdmvKzg
ZySYfASbnCcpmeK5DUlCdjraNf0YKGK5FRBelXlR185oMX5taIYRO7Ygty6mR6D64QYRWiYvZ1iO
OGdkGOdmTqupMCKQeZ6saX+r37T7u5xT5luWG7Z2Yoof2ox1BZcetO6mEYsgsrnVoXPy1/4VeSmt
rTEnqiNbXJWbM5AfDu+bnDHr/pnDriOsCxPEIsdldnLGJ6AUktuJes+SzYlwy9I7o8TkQqWZmV2k
gZKIjdg3gaViL1MKhnjKsKjbZ3QYa8XK1VZQsDryZGH1goA4J3De+Bc5MdChgYUg84g6+8jf9moX
92kFdQOapE7nvGMuN/M72Zfi9TkhRmSZ5w166jWzmcbHEBuzuspq9m8DKS35DzSi3penhv6Xgzqn
yghQFBpPnUYIUCHTc4p7ZQOQ+Q41IR6h+UOs7p0TYhLGQeqEYUzb/GSgLpj8VmlN7jMy2dWx2HJK
hItmdU6LyRaTSPSzpsSZNQ4yuNGWZqtyaquAt+AtrVhyR+e0GO+qjS2UUMexdTNarotJjtwCXL91
3YdLPO2Y//zMdI1aMbHYG2QKvHfOqMPANb3BpgqofEcbG1vIfLhBLiwcjyzjbNEjKxmNWc8OanKq
DUAOLfVVtdG73NjJcXiRnnT+fvsloz4XKeN64wTtyzHwDGEJU07ap9E2HMMxn/vXgPp4KDNWVNTs
9JY7asRVHMYfh50yrLQK7FaQMgbYaLEDhAywY4s1F4xiVsJ/N4gfm1WUNNHlRJ0Vx5Fn5PS9I+11
mmo2GR942rOU1HxLFGBLl9qDa3YkNBiTgZIm77Ltkz+91W683R1HS+fvXOOJ8SZ9X/SNnoAOUIje
UjtwPho7O8pYIsHNqXksMf7EnOLC73OQmhwVz/9YMISH7Qxdj9zkZv7SNaYYb6IJqiwGJQ7KWEVE
6ztHUT5G9c7E42MmWhXy6srSO7dv1mb7Whbd/wxbjToqFqaqXzhqADdmlDIxwrAK6nFuujTwJqQg
mNoFbvwZvX56y2b3D52vSHjmYpBxa4LfftGpX3pHsrP1f+gfBWwmELIAoL7CgBPDirBShSYxhlkP
Mfs4n5lw0F75WwyX9BA7Xw281YsyxsIYD+L3plD7wLoFWoFInQzacautH2Pn/brEFv3FOR2GH02q
x6AzQAc4+n+wapeEm9Ex1xIen32L1+v/dQCsIp5RYw9oCFU19WRQw1Jh8jbs/kxPWx5a0teryTUi
jKuYvL4qg9kt9VhRlxLlD65zlj4SYBlZN/eT5eD2eutvVNUePiN3a25421oWnynO2WScSBKKctqJ
+AVTt9Xy3ePuzj+2RCTHfoO0a8XR+qUId06N8SPe1MaGMIGaBtQBFDLa5+b1upYs2dU5BcZ/DOo4
QEkRVPxX9NZ1ATU21wn83LkMD3FOgclBDHkUG60GD5Ulz6A2k5WhD9wg2iYlzwf/LqQJ6Z1b1beG
R9t63Wb0k+cll67m5z+ByU9awTAnX5tTLuANxCjkyuSTh+3Oo8EkI0aYYpfLnGq1T5vCbuxX3+Kx
sVjXPOeD8RxlnTXjSvtSBwPbT0/oIrY9q0O3yaO4M2+vHxyPIcZ9BIko5ensPpQbZyYz0BEPH9dp
zN+4Ys9s8bvxc68eG8RJFILkV5WkWN2G3QqcDIOj4+xbtjxOcjiEoNJD7QDuPAX0+Pl3jDBuIVOH
eiUIEJYVItklMZ1ojI4pXl/hoj8AXuRKB3ShqrFXcjMqpDzvxPz0ojjTJr5V3etsSIui+ibAXsIL
Acucw3ICH1lgO/pWpwNAICIi56RCVD9mFeWuS5tdzA8lOKPJOPVISfzIKBF3gQhPc6JjWHvObnWr
o6JDy5u/5ZE5K7nMiypOIUTk7yoVsBRRfkycmOqnjr4GtrAR5wHXbs3RwuUICXB9WYYNKwqr7F1f
KADblFB2WHdW9LumgUjy0zYauO8fS+knoG3/ocRIVFDhjEYFlDQZGt84GjkMuTWtW5k7TsQjxQiz
N/R8kAJ5jlBOZMWH/RYQ+vxX2PkzP3XkmyMmEALON1ylCs6sjl2Ui7H7WSXqH8mm/eTw9INHiwmJ
SGizIkrA0uR0QByPAkDKKbS+uQsxosKrES2+aZ+fFRMe617LUiBpYtQHCEyKne7NCoWAZj3fStAy
uMtdPJfRYH3d0Bcd75mGMBERqKxDLnagqqzWdf1UtLerZq09ismj2DqpSK5TW3x9RLkS+76AuYzi
OCPSuDBEQYwV3FJuNg7a7frDfkD32H95sT0nw8gSK/AKQBuq893cJK1KpF3xor/x7Hi2np+6+M0M
I7u4AXS85IMZ9PSVJHieh0H3HjGegG54XW7Lp/RNickpWqz8nWoTlx7RTu2PhOznKyQvx+QezpwI
nF2tKrNo/XI+HCvZHzILCPuI9IrNM6vl2PXNDJtPeIYq6AHIZLeWM1itXT+WG/FheO1JRCur5ZSv
51995ZTY9zMhwcqJ3IMVP08ZKY4FujszLsbUl8/+QUXFDnOgnc5rpmf3eCY7SQD4aFBC42YoPcl5
Di361IY0dhU3cOQTOvM33X1iezwlXNSMM7qMh0f7g6oXCehWeNF4KR9vy9u767q3KL8zCoxjL9DF
GGk1KOy8A4YPKfw654R4PDA+fcTSezyXgQK2rqSufxw8wMPd9LXr9/9lehcl8u9zYhyQllX+WIqg
hQE+S7oXSba+400bzt7lUhcA4q1iRlzCzivjx8SdqvpNkptqe7I2vDA7/7xrn7487usH+zPFu/yZ
zMFqUzsG/qS0QFSpnfTQO5T34MoTBHOwPSCge1+FIN7ub3l9qbxvMwepD02qtwa+nVLunrCF+9Wl
aNj44ZtCCzDt9qRY97UFuB577yP4Prw/PF0/g4WZgUtKTAwp4AmFbhZRTDZALe7JDg7jQbeIQx/u
s/XuxYK92ZaN0UOb0xH49RB9TZmYqOJhojKuOijAwXnpH8PHlZ3SD4BPH6zu5j6wsO59Q93wwaat
9eAeU8ujvmNu3q9LgHeOTNDB1thI7Cr8COcetVFO3PwZai6ly4SatluN4rjCxwfywbPyhbLa+cd/
TNmtWk2rfV9rT0+xLRzTdfGWEGC4R4+WwNugdt3s2XG7vxE49l1eRipZ8qZKk2eB33KOkvcrGXMv
hdrzwhK6/NdfnimfRdduahXTm10VsKN5jZ3XFVBnYRtHQUzDfsSv1gghnKr4Qp3yUkcY887itAnN
WUeAfn9fm7acP94l942DkrK1f9+3wA0dd3vlqdGocQjegoFE+4gHxS/PR/rvhv5jrq6XvNFYzTaG
ZdZUITG2Ljr7ua5dk8wtnefHkaxd+/Mv1YGx7NEwsk4QIdiBUM6nFZ6qMYY9FGj8jHV8G5eyuCTx
Xb7e2jf7kdxT664le/eVvj+0O7q2Zmy3rRJZJS+P5fwEps593SZ/rltaXejJV2p+puBhIGGcYwI/
u5eW4IU7spyDt6mITOwPbAG4Tg179q4rxJdrOyPXy+Zk9AnUsiQbyySbwRLeYvIe48m0dgWyqRyM
FaYkL4mqWvHxgAYZbSPYm8DZbUaUt2WfKG832vG5yWgr704DQP2xLTe1DxoRfVLafmG7k9uun+v1
zUq0lT/6nYTtbmsVK3zX5l7BPj0SrEiI5ZPDtgSyBVkdpHugghA/QFtqsmkT0tzqnxK6KDeAX8Bf
mKxwN2BTJ1Z/rZP9r08lwhP96lhZ0kOdWdFt52GFx322Lxo7fzKcnDb4ucKf1asWfXVERBnp14qD
3aI1zfceikvpWsK+j8NtPuOlfRzETeOsC+fDJBomXDd4MaPitrQPPYiGsTtYUYs3bZQ0tDfRnnbD
TUm6h5uVHVAUsrGJTKeBVTjRijxvSoIF04hmOR1u0MPrCA3ZONoammqmFNdRCthghbzu1y6wIO6N
dWjbho2K9MG883dFhmeMu9U2tQHt2TsFns6TNw0b9CYyWoNEzQ9jJ2/UhmgpXnyPt4GVD2Sjh3Pf
lL5Dge6uwXrN3rPeNUxnrEjZ0/2r+Jaut7/K3bG0tKcbubM78oD1aZmVAu9J2QjWnbctHo2TVhAg
rgLSGEuDbAGp8RqAwxLeNfRj11ujK9qbdvuYv6U11daBRVctcGNCxzgi9tkNNQogeWGuDS0a0BEs
E4gnVO+8jV24Dz1RgImbfb73lnzjvj/2vzSFkGBr6dtxs7rHwMUW3bIuqT70nqy3OpR/EkhzoCRD
5kFVuK4/WNF0MhTiVFhdEX0Y1NxER7S63BD7oSKJXVqxBaSvDjuOf3W0wx6nbWx9thJgoNyKbLbK
gU53x9ARiXRfPQbwgCckvjiP7njc4H92elIMEBoqVx1+i+VTSN/V348aOoPoCh+FJAT6HFjZ27R2
gM6e4T8le5cSB7uWfgl47H/37PytB8R1guZclfRWWNhmYh/dXzT5UNc3+e7YUnAKQAkDT8LrEPtR
TsXavJWkXUJaK378QJQbofl7bw/w2OLwjkFRohbkXXRlUruT4WzXyTYn9+a7n5HgM7TGZ895NG6x
srp4bPHmus0xcmzB0EQy2KjXu0RZbzdCZnk+tDKwW5od8OC9ptr7a0yBHqvcz7A/29aqa0rchEC0
f1AJFTbHpCHjTb1L7ComxN3YJUDiTQsz074t3wrId+Kbgrgj9SCbT/gq4JGSZvf4/pzePKXOcBcc
olcrG5zJFWEMbXLY6uD/ukNbCrMagIxUQ1VUDPmy7lMPIkMQQq9DD67iwPQH8hIe54aMxGpSsrrR
nRkG3tzgqLYh+r454YhLn8mppKlWqkQ1O8BHSimVduHp5ITA028d9A7d5psCmbNya8KNZgfODeKL
Nya4X/DOZF16GkRitgLtciQvJxMoBiH1CKqU7nUhLzT3YALhTMhzQDwLGqLoGxgHF7rTsxXaB6De
KMfyGcaiYZ2vwX/j+llduyTH3MH8VZNMeoUzLQry67f0FJGd5MAAeGwt5H9gS8FKFUVWdEDUXbIl
F10gd57fn0yC1/5MdOAhMUqf36LXPQIeVnnLRZBbeAGYefumyYgyLqM29VegCWT3LEAYxG6X0Pns
ObzxUpRL1q4fP+9bzE8elFyOugIZinXP+ZU/yz+XuQ9z0IFfSxXWuc0JuEliWztqAO7vSc4hI/Po
MLk4IMhyoU5A59kBoBohhxuBvhxOvo1QR1wsW3ra2SJ5eHJ5+IoLGnZWD9K/3trODMeP61JK59sL
HrN4txdeJswOQBmroeiF+frytOscJ7BOEfpIMvLrhATEuSeuvdHW26eAUEDFv49061u8dpmvHnDG
A13wxyTjnionZTOAv2fLOty/39y4JfmN1NLZ5SS10UTpONDznO66nWdh1RTw33xiTXgcpZ/ru4Ha
D/ZW3T0gNJDb0Lr/RLDebD/cj6OICPVLIYdDgBTMXdnXNfprkvTK72bf4QSzqwHYgCxYcm4867A5
WD1+6oujuTWuDRhWSx2F7LHBML/hveBzrOnrPnCmEtEkYRn1XPZJqc1TN/XnU9yFQX1dB88+rvdB
NpTzZcI6+eSwmSW9pvbbCS0xAUGallmtZb2HuAuOqOnM2ZpmUaRWOsHViVPb/YLxvybkSx/0/5RC
T4RYxo/B3gVr83z/y79TN8/rg7Up6eq2Iba7puQB/8bkDNoKdNvGD6Rr9wFLNgGT4fK0lWOM7AuU
EBgrvZsPHYiKvFA888LyaqL8r2BZKkYmfoSSYPTTJsXSXFxYKglpUP+8cjEmKlj1jnfKS97snBbj
j7UAfWWAtOvgNUO7c/945GE+y+smspRcYFX1N0eMbx69MI0HXQPCEz3E928pTV4xzcBFgF+AAEA0
PKPD+GYzWdW5qYGOgQtfb78obxVWggDtNgNwuYCWfGw5JfbjZ+VcZ5AnRaYE2tYRXniTLymKtv9i
IPY8GD3hNcXxyKwuc4wgMscpLMCelXhESYn3J4VSJLDA6+wsVnowqIMdorL5teXvkpAWGHHuDSvk
aAcJw1uIB5Ur4MYZoDmowi0itXynd41N8jEjLJQcY196UTinzti6VCjFGJYz9fb+vt5k9vt19hZL
rucEGKUfk7qSagUEpNRJRys3bNmjv/2NWNvm0+hZODre4qJ/oQl8SEM2JOw6Z85OnLxYGE0Y9cEE
PJG+jVAYb+zJptnjf+LumxITRwVsa22VCNxZ3lM0WbWFy2tsta6IAxM4lcnFEtA86/d/bLHBDxDi
WdWFYKuwNNJj56REvI2ISSVA+BtAJSIc5paC0jm9y5er/xerw+SnEphLfk+udlxTGQ+xwdZ/uE5n
6SoGT/LNF3sV84LaU0Nch1BIyV3VUjpHsIsdWinkXYoFXcnBQ16Be/02whu6fiwNwnMqS+n9xW9g
7CDA9pc6mA9yRMEotht3tZfsh/Ltr4XK2IMXCQKm03GII3boYH4Eq3Scx9XxP0zyz+75W6hMGIhk
uTS78YuhGcUuBdBC72C71prL0WxNP0PoNyUmEIT6Sh2TARzN+0JNQGd1GE/H9Nxxnp7zkCtFqFOE
GKjkUuYpKBMKMlGoTFOa7dwBdOWtbglrHxSl2+sKuhwKvhlk3EmkBpkQ+Lj6pZgZidcJMJdfQ243
kTyr2DU5Mr6kVVYmVi7hxNS7HhVV7PylABDGA2OBxNaknhMCanTdwXtuk4Ow8W9ql9fPxzlKtvEi
EepU9lTE1pHWj20LzBjdLyw9sDvv83+WKfBtdVWWkXgB5JY5urQfiyoXwGznPNcACaswefDAi63L
9Y8zKszJ6a05TT62gZ+eTBLQeCADEFt9UlsymmQSO3T8h/GNS3XhIC94Yw5STRNFTVWoZed85ZS4
q0o2apHOlrt5Y+HAzkj9mPWpPTn0y9n2UiJiNlazZeuB14Kr8IgwcUDS9dL3AfKI4Qpzl/3OUCdr
XNUu78z76S5ZzSPM6HejBRKV3P2s7mR3D++dke0jaqSWhRFUC+g1luia3Cb7pSz0QgBs7MjTMcvm
E4asxRUtqYlenjdvf/tR7H4V6AAkujsSYTN6eEW7rsJLMUOT0Axqqhiewfp3hnamiX4cRfALI8Us
oLffvxbc9PBrwp3xChdEmMCU9lGPflAQKe30aB7Vm/bR3+qbcq3Z4V2Mmd45Jh4z290NKIV/tmjI
+szuBJTQyYhBC17xYul6cfF7mPhlxtpQ1gZ+T+Uc5P9P2nctx60D234Rq8AEkq8MEznKkiW9sGRb
YgJz5tffRe17jmdg3kHtfe2yX1SlJoBGo8Pq1R7R7O3o9TctAFqi9nLh/nJPWCYZZUcbiHKDpQ6T
ggP5+dF6E0VMK+b9YkXc+0WAt2V6BDGnn+HhzoTKDDb1ruvK6hU6UxXO3CldRSptgozyLvBrT9vc
I4YXuPKidXDGLqVyEpIW2ddTchd7v6RtjRDsv7y5F7vFGTe08ShJTbCSymu8wus8gLDxvGfigcpr
bvy5KB7QzkJ51PHwDk/oUbaNo3oMUXK7KTbtc3kSrWst6XEhjDNy1gwstCZh9+Rb+ZXAkJz2Bqqf
srtBs+G7dphO4YG5FPbEfev2Tv6h7wpHcnxP1WyYtsB2qv0hOqmoQ6EI5gWbm8Ouf7uuRWvpr4uP
5C1O1CslW3bEHNGs8CNWUfxCr7MxbIp+F9Ftp9qF6sb1FpzxiXwbT/asO9Hs1MRhmRckKB4BOD+V
XhK5yXyoy/um2pLyUfCZy2dcsVkGZ7MS7CRtW5QdiBMc9B/hcfyufG49cgRB8C6xHWzQz98VCFHi
zYtA+PpVo4aKJgsN02u4gxwpnfQiwkFOzvDxilrlYLcomOdufBhOzER9b3bK2fbiJ+0WL1eHn6b2
cLTc0hV8ySLpr23ADFgKN8dU/hqXSRRJDSVMloRjnPRIlMsog6N6+1nt78ZdjFamN9TeHhNbO6IL
zhU1Na1b6j/FH8JZ6lytAyvqEVapnZN+YvBotsclfRSsctXqnEnhjHSYllTOQ2w3cerfkpO+ISsv
4sVdfwnOhHAmmoESSjETCIEn8ULRpBMjGhyeiH1//chWsiHn9TKezbojFam1EnLAOfygPKqIAHfX
JawbtbOlcFZ6rjMzaxf1xKPW336+sV3hCnxr4XZxNlrV0dpb55AxYXKGvCuP/aH57SRb0RyE1av2
Zy3f33GWtQ6jHjWzbw2Ddo976YFueuSoru/YutHTDVWjSJBpyNHimp1JiTUS512ZDkibglskeLFS
Rz0CKwK32tywnfO2xGMK0FkasgT6S739LVDxdSfz7As4HdciFrazGg1Pr2Nug0owPPRHC8iFpa0u
sckxP5k34KHE5OV8K4wmVo3pmXBO9ydL1aQxhfCxQ5P2PrcD37N7zxMY7TVYK/DPBtU1DD61LI1b
ZJxEnRrp9YA7pgGp0Mc4U5BpOGOOWWyneKcdKluf3fZHl9jNE6YIHssKZoskIIukP9JH/L8rRaix
Vety9lHc4lHqMWbKevhNmNnEUkd7egbhf/PjuoqtXxhTVtHgImuq/D2L5kzFMGsmjxkGiDxNhxmV
pDfnWVhoWLbvr8fAxDNACEW3AT/qPMBQhDEKxmUl+St9P2r37Jbux4cxs3PM6n2/FwFp1/IJOlri
VRwn8kCawR1ogf51XQrY8BR/pS/L3Nklsxw7/ubHrxtUcULbOMn3M3A3j9G2TGzBli5vPL9ekIqi
DmEqVFdVzuOdClKMCckGmNIJ/RX1U+qBs9InGN46bh9FncryYgSuiePMalzIZWym1QC6GcyGqG42
Iyj8A6CvHGmri+jQvmt9f0lTMFdBNwxcF567J8zrocpN6Evtjpvkqc2c0HAopLGd5/hvbzOcweKN
oCP6t2Bb19RIOZPMeTdtMAdF3DfDP7T4QFT5S2YDI3B/KxvFrpDhEzyJazfwXCDncoaTGhRSh6VG
gX1SfWbrzCabVmTk16wcVNVSDWPRGsqpS5/OM6tBIA40m2mrGAdY5U6j3WclZhiTj9HcUMly0Grn
WOB6Km4C9pZJu8n4SCLF7stDIQPemPe9TYudHKGZnwg+cKXXTwfE+s8HcgrWKEWslsttwlUyNukh
tMPTZwDKjLfQITtWiWk/15yRc4ncK06TvFfNEDuvgvmuOrAGVrlRFxSiFLxSur+ZTxYKQpHTw8cH
H4WQ1XbNf1VgE4lFqaVTg/uAKJZUY0rwATr4Kv0HC00Fo3MjCfO465bqjyBzyfOemV9zqKe5XXTs
BczuaIp6TW3Nszb5owzu8oMGTXBvPpRj6XS5nRysu/YkynGtVeFwvP+7Vj5qUHulT0mFTzgufOb9
fvisTuWP/Dhvs/0Hukgx3n7nJd4u2QY3okTSmhulaJSiu1I2lL8IcWcWKIyVE0LqasmaAesnxLOs
NIdDfc9kcGepmQwYvAIyTu1dnjpLLuUAx2X7jLykDQiN5IpSHus35o9IvlwVyFU5TMM8oBCtHzNE
YQtY1rsDYXt0klx5X/0UFv5WH50zkZx1DIK0nIIEj6y7jDVr7jGxG5xjaDWG1ojJYFal6SqGpOpU
szST21Mysx5TSjQ86ftNTJzcBf0RvR389j05TILkzmo0h1z5/wjjn5ygy8Cf0kDYi4FcC2rDMsY3
KSAmYiJPcDVrfi6K20UasxRctcrwFGzb3yCQim4UY98UG/ytvAjluPFZ385IOw6doNKyVuLE9Nw/
q+ReG6tjEx0yiG43hn2bKF7b2sBJsPsWmAygwkVO0qrndy5wOeMz05PlVZZiXsmSY0pkpBhh4ECz
ZkuALv6Xl1uny0A/1TQUyrmyKWKyKbP0xQEElQngVEsMMTq/FHcXeWJcwWqgCUdBUxCD4Z/Oaaea
UkkCAw2syqgCCGx2Uj/bpE7nW5phBrLdd4XVumVmgIS0D6q4sltWyzUGIZod9YJOab9UyZB/Xd8G
dRH7l+uElltzmZJsKd+Qv7MNJ3MqFfKQjk8MIZvmyN3rpByYao/dYFtRsTHBKcPeCQhYZXTWmA/J
/KtL7Uq9ZygRsVf9w2LAtOvVTybfK7mtTD+QuvOa+lSoX5lSOQywTOVnWtopATDcTnOH1tup2YOq
waCCivyq4QZBDrxscEJZ/FoKPSHGoCbjE0YOJvSzf8wL0JJ+pI/q8/VdWz/MP5L4wlxlyGGtKJCU
7C3Qf6MTI/w5jYcUs7Bweu9xtE2Q1Rr2ArErBVYd1bn/WeB3O+LZYS3eWghyshGtjjIwdqjTqc6h
FWb61zydZWwyoBoW5rManG+VjOpMJNSQn2IMMp1vmjtRLuw72uC17lwCdxlMVSpStM+MT0YBvKoU
2HTyJq/O0Q4SH2Z/tOx+n9+WmqO/KtGeRdugRF8LhrPEdjfuQM/WOIrqEhWjRYcTQT4tgbbOzlTu
zXArHTAEsqc3zHS7cmcJQ6k13xg2USWqJgNRpfNGUR1ImpV4SGs3+zr1kkP3JeateE752Z/Ebt+a
Vp+L40zinGtDLWnDYoOXyO30lIMSzPB+LHUR0/t6RNJUmORY04BzmVyOZwr0sQFSfcDcdOQRb8EG
VmC+C91nIO/wU7dw4fvtdBElz6rjeS6WC5HzssvieYbYAlzW4IO4BYUCTJGtDfDuNXfxjMhuAKCx
OhbH2k1OhYcqpyC9tGYRl6QLMGDUwPhwTjcLvQsysyELvOAncw1vdj7YVtRvsZrDOpPC5+ryBEFc
WKkDrnJl/7yVbJRQHIzqa+32MfWTo1GJWixWHcBzkZwfUbQKA0UUFjZ52uf85G7e3d7X3PCu32q7
9FfkCazVmj92Lo+7J6OUEyA5Ie9UYr5SXDqf802KQd8oyCzx2W9R+nMtFtfB5CTLuJgEg7kvfYdW
Ssts6uGSaX3A3MhAhDrGLXOkGfSN19e2riN/RHHh8TAFRJE7Eynvrfra6HZluAaatCSQ+SqbWRNI
W31udFAcagbIo01AaC5XFrY0DiINK3Ph2jYPxSFw8bw80GMixAeub+IfUZzt7/pJkocEbtGEaZvj
fqrswAW6ACW03HObR2kP0IBIUdYC2/PlcTeOVPMYA+C8BLbE6W5C71fnzoBO5MLyvbboAP/wnIni
g6C6GhpVUiGKZdCL1pG1yGXUkYHDmg9p55Y589jvMTsVRex0ndt6w/yamLM9gIMsP6jayRrcIUCG
8BA3ez0MocpO3W2CzrHeO+uJFceAej371UavTXmyot8zCEzy3ZRuInCMhV6ByKsOdH/Qbklzk4y7
gAnGma7GlkBaGrJh6ZoKlqBLbUHi2DQZWJifXo/vhDoFEJ2ec2+5XyXa51whSOnb6+D39Fwed3wB
UYumV4MR3NwTUJAWuEdeUNpz9w/7B8O58368GZPt6A7bHdot+EkwOjm8RS/C7+t38tvp+us7gP0A
zE5RdUPjvqNIMe42N4fp6fUVOYsZBKrg9Zt3gCqMaBuxfdv7SIAm6LePpVNuvzBZHLXI4/31r+Be
azC8KxqISEFeQijVFYMzekBCsykd9MQvDfi/vYOTcOYXY1TtLJsdZbac6/I4hf6/8kDHImNYggqp
l4c9NaPZhpgx4FvpM4hlN0lyMJGD6kzBuji78I8cFbtrYvKrqWu8CYqbIDQnK/El7SuS4FkB4doq
ksAUrEoB/bpFTRSWiK5dribU0qHt2zz1i4ad9O4TbHabcP68vmWcc/PPUs6ELB9x5kVPVVZV3Vym
voZ236n6ImjZ1u7mzM2HWmC5l+89U8m/RHFPkiRl1diMWA+ohTHCtCOFQAD3EP0lgDuWvEnjDiMf
Up8O6g8ZLHigdPHGWtsbCLwiou3NYPTixKjt63u4qnZne8jZmGAsrDHMsbCwCX63Rmrr8fh7ptJx
JmolUHE+AfLPInUoHTEMhOq8jtdgCDJCTDb2+9bTonsyOoTe5dnG7G/z8MOUkYeYT4YR2SU9heQ1
zNCcJg3OyEQzg1fV8+xDOA9KLy1l0AZ8SBknjqw8KzS1y3l7fWtXdQY1KYMaiMlhxS/V00rLYgh7
qKccYoALRjpFjAq0ZvX0zkRwpzfN/USlHloTNtFNTXXXqJtNZGi/s4YKDm91y85EcUY5qApt6JfV
xM0XKUEdFn2Whnd9x9Zl6Br4pgEulfloXC81eSBDm/o1yR1T+qxNdM+L6t4iIdzZM6vNyg73zTfn
eylIbdKf+skQ7NaqaULJ939Wwr0eQzZhbp0FIUqGQb3ltpSewFLqzH3hFOHbf9k1VCJN1EAV1JQu
9Uwh/RS2NZRgyTJV9XNpaHadCjRtdddMRUdtE6Eyxu1cCunjbOijskt9owkGOwer+s4ci2DTlqmo
ZiAStfz8zKwPBZPloMDeBflL3mE2WXWPqU8Cu7d6OU1Q/phIHQLQzwmZamAfAnVI/aY2nofZ/ARj
j0AH+DjtH3OH7BUhumwQix+ylBkR1bJmSv3MCDs7jfobWcuOecbcsO02cdbetbimSp+c0LrgVL1H
8zD2mjhyUzX0BxoIHMrVjT37Hu4MFTntg4iOy5onuxjuG/2zTF+uK+OKRdIJ2seJCYgYWN84o1fn
PdbZQU/yrtuNxEy2VCmR+WVwHQciihT5vPayxRfiOANYKlbRhyOOMSuHTV7DXAw/5Zk8m2T4kdcg
G2b7FB1DKO+pWeblJdBqsuCYVxxFHeNmiEmwYCBp1Et1lUYA+/Oph6uT1DZpMluXOgADZy9SEGqA
9WH89+/KhUDuGFMakcmq59RvFRXczZWBNECQmwIpKxbsQgp3QRqMu9ByjNLxp+LLTMDmIuvbgYZ2
mXrXNYYPiv85w7MN5OwX/IwuaQuc4dQ9RPS+jDHqQj3B39fvUtwVDePi61OLmQBdLzAC/w/RKvA5
KkjLLJM7O40wk6SNikeNPqZ4ncNyY8Q2SbepHHumPmGEcHAywZNDlRt4gALxK/cRW4wSsKKqKvAc
nMufA8cx5amS+nOfuWmLsBXjkNjD9e1dcSx1oho6qqAGhXZy77ZZMlOVzS7x468MQwvvA+0IVLbN
Zl+Bt5fRz+vi+Kazf07zj7zvjuwz6101RViTvk/8KNsM+T7y01103zG3G25RJLEZOHHG90Z5moDO
kQsv1D7r5res3wbMyXU3XFhnPPlW2oIC5v/zy7iHX7F0uU117ARl9qzY6luwxVMW7yLfeiyfQmSk
t+a9DLJryyZLvcPWI4+QuzzInB2waW/W/voHrTxBwPhB8TVQiSDE575nNJLW6gEE8Evta6TvhSk4
itUbrOEPZgAD48cDz6Skg/JFJPExqfoYDS9xbyvg8dG/MOvj9vpSvjs/ufhowSuaBsUt0vCiXhrB
UgnlVokRLcso9kk/hsyVtRelBU1T3cD0PmGYmss0wzeLEFxEm3y8jfRNVXeuBPef0vdRVPBctcqI
btFBolFZ07kPivGh0WjhgzpysPotLcHdBY7zTai8d/kDY8fKQG3CdPNyG2vPilt277O2i1gCWiom
uOerB62bsomTsCxLXw7q7EoYJEpnMLsm/kgLR9ffrFjw6K7e8TMB3Cs416qcWyM0KWheOnPaDtW4
V82DXv2qNfNtVF8YCLSvn/iq7ToTyZkVOYEelD1E5uxZiw8hgNgxU93rQvgq8j/GBMUrxbDAEaN8
e1hnOwebWchJZkJKmRQea2fqpZjOuMF8H7y1Vttugjif7ZCMqRujy2Dby3EveAhXN3epIahImQBz
zl3TjA7VEEUSDGj5of6AFnmIW3OSAjM0O6Zxf33Jq3qLe2ShYLcU1pRLXemJGoRZgBVPmn4La+WO
02Q3w07v80N6N5JW2KCBX/jXzT0TyF2UgBRRrY7IB/XtKZwRQMgi9V/dQNQ6Vd1UqYk85uWS0riU
9dSMU1+VUjthH1nnyI2T/6SpF+SgNNBFvv26QACrlmQaQK7cuwoeAwRKKu6+oUew45qfjLOnJcwL
M8lJdFcjXqSFzvWD44Ek/+gqwiNkarFQcF9fLrNqka9Nwij1o3ZgbpXJsWOMJXU7VGu2WYdSKLDO
sysxY1vrVrJTjKl+mKwwFujr2s1E5UTWLZCj4nnh3EM1t9o47fAdoMTDs+UoP64vlB9e873QcwHL
B5xdylCVBnkscJ50q7rZR+gNW/k12xmb6FcLmpqnwkkAYvHBifegO6oKCsT0JtkDOdDcsn857PGv
b+F8R4OwhiURvgUuDd3KBfFk9avXh01W39fduxz4ERMY21Wn8Xz93EGPcy/lAUgq/dPE7PL1NNfu
hKoKyNQQz8EsAEctKqiuvSAy6vgIvZFLAnLgcsuHwGq1kTDkLFLDjqovhb5dP1Qe5/t/N/KPBO6S
FrWk0nTZyM6JgPFFwQQzgXw1Rk9qvLM8ddcEdjzFgldEIFYl3FVtJ9LVZpMiEdfbiZZ/KIOHVuKu
f8uLfj+2twqzw/ElzJ9D1tgzQS8uFRjc9eNUqIWkuwWTwXfDaVWDJwZpDJ+25Wfa56VtTPKGJehC
a8dbZrAtWrX1KHakcNeEykHJlZ1g85cnhLfBMvw0U1VxAgoP0p0SNpZoBEZOXo5e8iSzaQLbOEtO
RpWdgiYzoow2+NqdLpE2o/Zf7OW5eE67WE+wASaeAN0CFjgonUqvAHyWI21BwZDaVY1E8LKvGqmz
FXPqJieJXo3l8qh2H3mMnk0k4kIimp+79hCAmxzkcoppaDLvPsR5W5BJDhI/nMGhSoBYjLx6eFXD
d1L4mV5tVK0W5FhWXRaV4J4if7lMvObMb5qikzdqCCyS0cBFeG1Hy02T1zhDqTfH7N76FAzzfdYP
gvdnzUSocPQ1CjXCwEhOroEWxgo8w0gFp9Q2R3i1onB1saW8lmoGePwJKBtQo+Luaj/IU5NKMEKl
dVIB5Mvil25ETS78un4dFvt5TQ7vcEVKG0khkvOYIOWyNogdlalwnJUOzwpeWMQTqagnes3tOl8b
53a1c1kTs0QOdU43ZvUy/jaL985V6sFmffMfTgrugWqgedFE2ojbx7DG0J4hqWFqiy8pAD+u/n59
A9cuF+Ie/DURcIDV5vK1sMaxlowZafT5MWlO0hi6cdsILPd3gf2vU7JQlDZhNAlWcikERJthaDEk
L9q4VXZxYE7uFBetiznSktNIqrybhlDyxjwGuK1nHQiJWtmp9Uq3FbMu31mf3qeW6RZhEDiRMSze
0lR7Y1GbTtBImWOxUBXs/NrGwCmCT4ivBuSL25gUjVhJTCS4Ru3opM3eNG3aU8HOrAoB2hyFH9wR
/RswdOYeSajl93FaMX+O7TJDqPuutXfXD3jtruPBwh1UCHwCHj4YdwGK51HMfIaMv9x/5YWIpWvt
PiCKhyUB+AAqyvs4TVNqEcEikCtyJMQeWRM6DT3BXHcKamWDwGyubtqZPE6btBzxq4mUkB8q93Wm
bfpicIS56bVFwfOHr4OyjIbk/6XKRnqv54rRMD9R0FOUwqTIs6eT0bNIvemKZKc1IqbNtZM6F8nZ
Mr2XmiLpa+aX4Qfy1C4xC4FOr/ov5yI4pbYI09s6GJjfVb2xRbOd4sQkQuN1VYXbHJGdUxftvC2J
URykuETyRYW6ZBFwvlVroc3w3+vm+eeol5vMZiZ1ho4VR4j2UhMt4CIEw9qrjvG68sLqtzzsiy6d
XTDdHLTKKFrmt8U9np/AlZMT9Qtf0p1AMBdkTS3hEmKIvIVeHTRAXIpqqRmwrC+Zr/dHRbmXu8hW
pOfrG7b2rBqAOaN2gLZ62eIe7hS9oXUgL+dXWE6fY/KTuu9ktM2L7tjqvuHRAZzFQLGCt35dDUq6
PteYjyvizOO81ch7or9HuX4IosKtJ8OLUlHwv6qeeCbIUqdZZvxxywPIB8RcssF8BSOmyaDfF/ng
xAytsOrT0M+eOv3IjNQxEtRJo8ENrEoUPK35ExhDBbwLwicLPbiXh4hnqA/kOVjWHc32Ui6y6Zwn
Tjuah8nIPQmc+dePdMXQUAySkxfwokIVk7NmszYUhTJmqMhK6FhkR6N0e+12mjFPkb3Houd+ZX0U
C8OVwAxMSr/7vM/uQ5B3VTQwnGuk+Er6Ix9/1R9lcTOLSntrcowFEAWWCbTyfjN9nMlJ89RAGZgy
f8iPWuCnVL+dmuZZBxk/VeSP61u4lk6BY6GBPVRD6RQdoZenllqxafSLtMbIQPzRy6VbNmDYSOvE
QnkbCD0r6w8DM1oHA6aoQyJt2KaslrbXP2TlegI9rFEVjESLm8OdZVXKNZG7LPOlunL68tfcuSa8
0U7UFbhyO8GtgUqAimHbKEhxWtrKRZqPY5n5tYYk59Dajbmv9qrlyLOtaZ85SLauL2z1OP8I5OPe
oWjyKpIXgZUbFx4q7PMP0h5k5l2Xs1YboNCaZbq3sZRIuTcQdz3o6wA72CS7HMMQvsDVo7lt5JjA
Dz+ESDX8mLfjF6Y26M6OgbNZ4C2tnuCZfO6BLJM4G2Md8hOK2IE8SmXsylZvt8ks2NK1e49Zi7j1
GlaMstqlzqqhPGDQi878IvAkkmzSBJ00Oo02Q2Ht8qQCmZiliC7K8qByjjjFI2gi1we4HdinL4Uq
C4eeGbSZbwDvezM25E0OKMATVhBZ9sCK0jHLNNsEzNRvunAut4o55s9jmkeulQyzhwmsCL6vn/nK
u0lRRQLbAQHQUP2+3GemQhuCXDGDNPPzsM82c8Y6J45gkIxeEcF51tQYTuq38QOUg0dZ1WlZJyCV
Zb4xf9J6OvTkMLgI5ra9JAKmrOHX8IZoGJqH/nTMN+Q0uZTVWO7jPPPluh5u+sgIvIAQGdjDKPTA
GRDvirwwvRiIAGeSB2A+8Ep449CVHhvqxpOHvAcUggzHccYcCNJUhWDjV3eDwkJbGP6gom5yqQyt
mmdkmuoM1dei2KZFqW71PLI2aUGZN+tafKcFQb6/ftprFwxAzwVPZ8Be86mHpo3VuQUa058NgL4N
9W6aXmtKCpsEovUtyswrO95ysGmomqKhZHu5PpnFcTjkUPayPuj0nhWiK7yyFoOgVLEMLETRlO89
yFUMW5hDHHGpP/TxAzqaBhkzakRDpVfOCbzEcCkJMo8GtOByHW0cIpEiTzinCO+piRan2dZHyZ6U
dl+Nv66fz8qmGQDTEbiYGvDUhFNbOc+skEYybmN+m7SnLBfNsl0TAIpvBNaw7rC0y6aeXfexyVMm
J1hNU5Sml6oyZtU0rbG9voy1owFZDTpRlpgXVZZLKSka9/U+gJR3IOkstJElNhN1aKydy7kMbiU0
Lxfex2UlQAshxZV6GbrkgQMQgftXLOTCvPO/i+Eu6gQ1nlgHQR1KBuo4O/L4jATmvzcHF1K4B4k0
/ZQFBaRI3XYsD3Voa+Z+Lpy4EBRiRPvGeS+BQitp0CBomLYzcdSv8n2YXCq6nauKBiiLjrwKRVpi
+fmZovVTpap6bmIgtIZKfY0g0UMVTRHs2pqi6bAAKkW1XkVZ4FJKk41dgXJ94ZMm+LCCuyAyNkNq
7kJWClR6RQsAy0E2FWGCamDk9aWkVq1jFeMJcD5lZRxrrQEfX6Rlu1gLVe9f3x4gECBiQf0jL8XF
5VVtjqDbtTLflNDoWz2X2ZfaoImiFiQf1wI+FHsXgnALQ2QArLpck57lpZGWSuYveccHSXvpKBjs
fbB62oN0NJ1ZdYb2Tmrd6+tbS7yjXUSF8cY8ZayRs3LRGCzehZr5pGh3U5R6Wv9g5cNxAIUJHcNT
odfIYB0NKgkkr6gLgLGIjHSYP/SFK5cLDjsrQAkLSrlEuK2m2mHxNmI8m/J8fYWrckCLg05VJPoV
Pv4qpZqOlYwTDCu0jI520Ry6+pSL8HhrOqlgCzH/B20vfz1NYQNodtnFuc+Ur2o4WeO7HAmsxboI
YBwsDRxGaAS43LFuhr9KjCz3R+k9N94j4MIGdn99t1ZMhalYCCDRbbCgrDg1jLLRjBJafC9DRxmx
yf7LcZwJ4Cx4UZKxpkmV+7V1AsJ7ntEAWp+E1ZC1U18qWLhTAKFgjPrlXpWhXOaJWuZ+JZ+A2VUN
FxFaIDJEa1KQQ9BQtAJuAGC0Syk5mfoaPKe5L/dHDJS0tfRnH77Gxev1Q1kVgzQvcvDIKgMrdilG
mhRSV12X+0APbzOvAcNppbSOVQksON86t5SzTf2PoG9jcfZQTEaa1lLRQ8M6y1bN1oPADUvjeziN
TX9c4p54qGymPyUMXJlzSH2zsQ4zCDX7T2I9/etlA87z7R4DxwRH7HLZ+iyXUxuhcpbn71r/FtAH
id7F+r9/TC6kcI99WHZDIecoZDNrOFienoKltBQ1zK6ZWQvhJjrmgVlFby73jqCzTIkNDdUrIC6K
ycAgSexlRcBIyg466EtiDCtUcwEhxIrBgFDTXCwfUFE8IUSSlXKVgEnIj8k2Aj1eIt3JreDhWtHN
hT4OWQpZx1xYfhoOyrWY0tpNaPHSJrcfQKhaFJsUDVcBep2v68Oi5lwUcyGKu21WDXh6ZULURE40
6Y8xJgvWZI+clyPln1GT70LZuy5yUbFrIpfVn12IQM1JM7bA/pvjc+XmxdEwqN2Ad1CeRBOaRavj
tD2qZzC0GhBV6l7wMlXFXUKPefde07sqfQusUrCba6lCCwlmVDqhGWDG4x5gXIqgnmQA4ufmPiGK
XUsRuHgrb9ZUd4oiW4vtoXAUAwFDVpn/vkRwIZy7D4hRM1kpcZZK/jUosi2r97T7ff3w1nyqCyHa
5ekZbaRHprmsEPmzxKUfkuwYYGYjthnZFrEnCWSH20o3BHZ0+b281pzvLKeoCJLDacixOLkv3L7s
3JBWgv1brNI1EZxiTu0chCQAXqKJnGELACIFK1mzFxX4RSvhlNKQKXBioZz6w2EzCtyZ9d+9zEvE
4ESkOLlXDR2UTRFY2CXkaBVf9HisvWU4/P/99TxDVdHQXg6WSjvbT8/aNvvMDpbDHoFgua29QyE5
k2ftF6L460onWJXFOR5J1jXloCGTKLV1c9OEQeMFsiQkmFwyHX+f/5/VcZc3sxpWswyrA04clNHL
rNjC0TDAVjTtbM0sLfhdXUYtCmkKTgNAYtHKYaojM3pCwUc6RiBVblyU/5F9EWydSBT3EqNMo+Z1
B1EDRhCr1uCEkenKNdLOymvT7tPuIZ9EmTGRTE4JJTLVdVNBZoFadj1sAGqz62TTTN0ut44d+bSk
/X9QkD8byuewQiWSYJQ1rFLepu0WjbrXf/9auhUwaDgaCEQWAlluG6OyaII8QHeOoTqW/1Ae04Pk
GT+LbWP/UkGr9UB2GqbZXpe65mqcC+X20cwHqesNCK3d0HsQ8XGuPcOYyovUpQa0IfqgLw25EiNy
ljQLYEPlTS5OhJAdzZ4R/LDk31c9EF/9kcRtXmBEshwlwLoYlVvEo/2zgm3Vss313VrVujMp3G4h
wOrxNATLw4Rh0UPpjPpxbo5h+qzkmKJVLzgLUVLrb8OEXObi3yO+QyyqcyvLlTA2Qf+OyiAADxtZ
Hu6HmojUYMWpWKQgN0uUb5wNZ/7oxMDvxhhDeWykNpM2Se9Uqr5Vetluwl8TaNXyMT72L4EuuFd/
O6KQjDT6dzIVEHZuT+Ff087Mgb3pZYxZU1AxURM3EgBuBEJ4/hTalDH8aSAbNOU0MLaEro36HGgC
MSs9sBeL4Yt/bIwJmxUAe1hFdkX4mnQlgsvUSwErrdsfSvUsI2tijf70lGTbPjeAf5DL3SSVgvav
Va1BRg81eYJeq7/64KRapXWGBdPsRkXxUZ+fr18FgQC+8U3NrLqsWAEcByifgvw9EfV9roRe2MuF
HGSBeC5l8UvjkZpql9UG9lKJwPPU6JuyucvJqc/vkgnT4PMDG4kdTiKetOU+Xb7QELvgzpF2x8vJ
m+FJtxYPZIRY5iEEq38r0l0WZ15LTFeIXVzdRYqEByAjy/Xjrt2YyHnaj4uwyLAN6Q7BtMCn/dvA
YzlL8QWNaggpv7nLziKhJNCVaI4gIY0oPGhMqkAfZFGIUhAiMctCz8QggQaY5yImA8RqIUxo8tOk
d/9pMQty1QTRGVKQl1KSGv3RXTCjhpQ1S0s32imlUODerjRZgyIPKqcv2U1AP7gQJ2Eoe2okxVJu
tMxG04PVIGy8SbqtprzrjeqEQetEUwp+EnA2i9KeqybkXDy3kymAx3GQ4WKZmJ5mGDcZfVTi2DHJ
SWIY9Ne7Ugm6lO7dTHSvVaqdAbLIDBxiNhVSevz9fGMnZGTskcGiC0HR5XZjMqsZZBpuoLat6l9h
XKOd/DNBZ7l40//2iy9Fca/cGDJdSiqsOqnzbQAC8vBmiv8PaVe2G7mOQ7/IgPflVbJde2WrpJO8
GOmlvO+7v36OM3emqxRPCd1z+wLdQIDQlCiKIg8PYzfvR5qGdm6mROpp9uPPfdilfoyHKTy96cYx
TebErKE+5x3v7p5/AetLgItAlwOiH9zhjFZlJeaiOAEdKIrYQcMpw0fff/bVtb4angWBczqWPJci
y/D3YNQEDwujTjKJRaaOkBb6XeBKBdg3vFEYIbiON3prJCBrRYO+YST27XXkCGaxNUalZBooxnFi
5nrH2u/tRPoxaCstfgqAAr0tbLb/L2v6W0vWZZqVXER6DGF9+NNMD97I+f1LocLFKrJw8igBkLRO
53gkN4mmPvuaTzAcjkgZJ5hcdjQygHpzqk8HEOr6eBlgrzHEoUv2I7KIfXNO/eZYBIf6Ry5sZeWH
oKxkxXNEMBB2yhaM9LfXcXHTlDnaQ+pYRdboWvqM2kvbFh5bQS+rv0EyRXqs7YaW/a/bgha9yIUg
Rs0uEtQi1oD4rIZfnUr1fZQ5NYaQoAX9/xM0a3xxB0XpOLRTA42it8ANRsxRCNGEwnmmLV10AGMg
bYpCJijbZvO8ECKXRlQoBbQZ0ne0sYf1IQvOt/VYtEAULWdIPS4glqbBzIOhsFIZET+moqVUorwQ
Z3FHLgQwOnQAy8SDDAHFRgIFuE9DKnLiz8/2mC/H9EIGc1ULopEMuQIZ+VYnzyqJtwBqb+8tp1j/
qkhCPYzMqp2K/szwuqXUpK+KWzpndS1wvmRxwy4+hLFzcYqSSBnxIYq2iZqj2Lti+XR7w1hWVBgD
bq8LGYyJg/qqiuocMqq9jP7lXbmLP4IfyrnGqFAHhNNuR7WKFI/Ck7ku7ZZDR8AOd/winjH8NjaD
VJogvnUMF3ZPJ5JuQUqQFnTaqUQgBs1dIOZ8Er0UToUpuqFd2Rjs5kqr7GN6kb+n3yVH2sj4ye2V
WXQygODMNACAMLBcAG0aK1ErKHDWH4qtAfK4l9b6xgjX/58YZgH0SPRlsNIiyE22Kabn9ecKVDHZ
Wil/AlX7Nx7gQifmmp2Gypy8GViuDT5pPIw4QipX4ZRnFq0Ww0DBYa9q4FNirFb1rEQwWwgxgme0
7RFdeKmrzr29bAuJdtjthRTGbqUUbduRDLS6gb0JW7v11oq677W3znhH6bVsTApavBiw1YBXFFp0
cpZoomERAGtQDVz7USX3slDwsGWh1A4rf1JUMpqVZEtpVWakNBUeAHih+RbKogSP1/Dnfct4PdX0
mz7MTLzN1cluMfa8wyAscKdqyqEvMPC0zGmFYF97iH0Ub2KgKFSO5SyehosvYHyiBJI0X2jxBSLt
tW9VjPOYrZItwBtGxAsGl9f3t7aMAVl60OMl4cElTeAoCX4N8ZPggQMkerltQ0shLog+MCAK3bx4
MbGnwdCA7WuidK+9BphWZNi18S0Lx3vNv5ObxpFLwb0tcKEhHzMZcSsCOg5cDzrbri1nkDXwJCUB
AChWpW7rXklJozSRE3ZdDzqxOAU/lD65eOKHm3bMAwfNe8Laaur2ro8LhUo5Jv30jSeccsv7yIy0
RbkcGWutHMHTgL5SkoHYwenSFv1FWWtu46BSgVEarIMphdYOMFZ/c1unpc2aqbtRYgb//xemyMTP
hRoQ0mQvmLWLbCwpmpA2YuxU5p8zmWD1VA35BrxJ8MqVr1evwyDJWAfb617D5SRXjp+VRBA5e7SY
u5mRkXOXjwJGSMYq5qZArw7gWIYf7Tt66/MVCpQDIkxwytYcV7m4eL9lsbxSeROpoGHGqUJiPiu3
Wr7VpI2o8VJ7Sy9UQGQRk+E9h6Z1RiVRnXTDn3H1ky97dOpH3y7M7k3NppBaef8RxW3iSlVCVTUF
IWU3OrdtZDFFe/EBX/QsugZ9IUCZFzbSOOh/OcnU+tZ99zsi9Hb3NxkdUBuZGDqKOvOXuW+yWaq5
L0LfFLMlczq6msXTaHFJgaEGHwvaalH0u7bFUNWLuuwF+KjKBqPbtGtSN1EPgfJgfosxVOHt9gou
hb0zZPs/4pjbLhqSEHhuuEQU6X9WybPkdStfLhw9jeym4QRlszmw8S+63NDTA0YW/QvJwdA0RWUZ
2C1FoFPmCj+SejhG5kYzozugVL8NucY5dIvqoU0W9TZgmxCNXq/m6BllVwdduo/TxvbLnd6ivQwt
IKj+BTHnJlsKT1QAjtBqBHoO8TOJdfEKqtpYHqUYGPi8rNxSKBwxt7Y5BqX8xY5diGEMBEMbVTON
2lkMOoTyYNWB5wTIIlv2pm04mQ1H3uIZmxFLc9MgmLjZCY5i4IHr00CXkJy/DM06AoFllVVr1Qde
HRMlsnyF4lVQvja1yhG9FBtcSmZiAzkJUELV83Tf+XatJZjDZmv+sGpqYQuzo1b/cHtpl3YQHGYy
qsMIiOTP5MTFDkqJEMmlitYJqX7I9JBm4SHMeRTISyZ5KYQJufRBxKwKD2aSGOsgl0gU5XYPyvl4
1aY8TN+iQrg+VfTqodOA7VaR9CpX20AD4ldPVdpJY0YnAfSXhiby1FoUpeuf3BDQgKV/M6ZaMtqu
h1kqHYYZSNNo56K5kQHY55zp2cBZL4I2hrkDES8BFGqvz3SujPo0Fh5QvmZBhHaw2+BFBAVZXDh/
bg4weugCW4DXUq4FYX4A6PcVNE2M8TYHoa64Cf9GlQsJjC00bdaYowKgdFAf8tjpKpp6m4yXvV86
Rpd6zFt3YdZRLGKYmgQ9Qs0Vptjuu0dRJeWz6WWO2Xan26u2uD0XOs0/v5AWgBG+NWZAO56CgzOF
CholW4MOhRG4qoEH1W1xC8rBDiQZ72m00QBEfy1Oj3oti1TcKXUwkHHa9vp3kFzKzTYrj2nMcRAL
uiHpD/wmsHtIXbMkTFbe5kXfzg6pXI/1Hv3gge7RjjdFY+EsoZKD2x/4yk9vdK1TjPYHPwOqbC+i
G1ozadluNYF3YBf80JUQZuFQXBg0Ze4GiDOnrejYHUC1nZWgXOF48SVBqLNhCONM3wdOkmttlFGb
RivGeUXlMPBVRxjedSEhrf4OtDHHGpY2CCBbAL5R3ANgmjF1WR5TIcLsljnu9WInyrcgeJw6TtzL
k8IsnVFosVRPkJJKWw1jq0Uilw8RL9hcAL/MdRI0dWJIGBaPrZS0QgmulCrO9qmMoq5yMk1krFoV
t76R761a3Sv1WQDgTEQt21fNcyyqK4zXQkkjkHZKxisCLGVGwCUDvAXIhWbSBfl6I5tsbDIVDYyo
RznBEBDTBIxUqA5S7mNo2r2aUMWy2+7VtzBJO5F+3T7on3QyjN+HeOBygQNGP7bGOEtVaMbBrwHo
zuJwVXjbvt+Uwq4KBJT8ugfcOq5fj8jP1LQaWpFq2XMvlpgecBh0kCrsNOGXZ7htvOrbYwZMby9t
O+VXhqSGIO9CeZU2G5PH87NAkQM6hxlsgM5IEZhiZsmqVBTaYKoB3TfsJETtRPfXCcbMocEnoBib
pJHCHx1BmqghdARf1YkkD49xf5AGTEabjBWeq3d9zXvxzmv1ZS0xARecAaoGqqjZq144aXHQO7x5
AdIW5Nx3BgTJq0ItG07ZeOHkmyLy9WhlV+ZGj/nnF1L8Qa0CqwgBSEu2IoiNlQ+8lyzjnlcCX+gv
R0MBEmfzO2bm32YEtZJXq1oFtgXrKei3XfDDyN4yEOPkSkQT0a76aTfU/p31EVW/mvRXEHZPrVwR
3H2GGK/Rms55Ciw4iLkQgpZkgIfQ1sV8Tw9TMAAln/n4Y9ok7bmd5NUUGY99wXPjS6LA8Ih+WJTM
MOGM8a6dF05eOc8ySMPYNoONjFGeGA9OrYyHmliWhIcNGnawpV9Iq9QpNNUCsP/Xxlr15bHQX0ce
8GmpagDGzt9CmOAOJVwh69sSMH/ZtBPPokLyXTAzqvna0Rh+1qtIQzZh7FxTaZ4Cr7YDb90onesj
H4ztBBJM2Dd/DqTDpPW5qxWlrblthdnOSDD1qpgACJyqV8lzw36rF28Dr31t4UxeSWHOZCYWWoMe
QbQErIo1xyDnL2TOu4l2cMSw87xp0ARcn0RN6uqp8QCxbeotGkHTrWbtKnN3vu2iF+IWuDl0f+OR
iO5cNn89gl4JtX0Q0KEOaE4FAZaLeI9/IQPXoYXakgmkNROU6xWQ/phXgxy5fNKmfeqjC5jXTrBk
6XN36X9kMDfNKCapV1aQgeQuAJMqjWIXZx3sl5Z9W5ulPZ8nS4GsD5cDxndc7wscRVfoAcCgYX5U
Q/CP+zz2nYX4GPNgf0tgrMqzgN9PU0gYp7U4AFBluWCBQtsAGiM0jaPO4sKhLRt0LWhqRR/NtTrK
UGHhOsCEwkctdEYVyVTM3L69ZEumDJYB/P452w2C32sZQPVU8uhBhvRqmN/LR6N9Ln10fHKi1sV1
uxDDpDaNDE9Po52Rdu8C0J5E98AGL55E47HmRQkLaTHECBh8NONugPlkzC2XM9+cMuC2s6S+M9T6
yfLFY6Kj/mJG+kkSxBV699HAkg6c87qwXVeCmWhZADNIEhbwOLI/2LUqI79fE3DQElWsOA5oScd5
1u08gwBQbjZT7KuT4Qsd+E0nxIyTtLH6n8UdhkpIz4pY00SX3dtWshQSoGrwX4HsqwO5lDZOGoQE
Xl5K95rR+G6kZPHRH5rUSas2cqtEbkgbS+ie8DADSgHqhFpDNdIQRGCk78LOHZGwP6V9EupoUNSy
3JVBEuli6NjAKcgvJdmuPpc9OSBfVUwfBKxmquwD6zkow/vIA+uutwstUqN2E6W+3Q4jMbU/f9Ra
s+uBQQOU9WU8RIzOxFgOsFIaXoKNNJJO+m6KKK/qAsd3y7NzZq6heXoQQiITbKzo/r0+u16WlUYh
I1hRalAMl44ZNWTQTBtkqWul3inpzscsOtQEaW1mqyggkuFm5Y8sXDeeZYvFysIMxAHpY5CUjw2J
rOJVaXknf+mdc/GVX9g5m7H2Ey9v0Y+SOl39howZGce7TmldASS5AIJ/CzBJMqs2dXdU2vj+tuUu
OB5g2jF5EPAjcHizwDF5KoQyiBFmJTNz2IPuZVQoqNSNxPcwJ9mQ/k95jOUlRR8LU489acI9eoyI
0qsb39oUDQagovgn/JU4oPHAkI4a/uej9+JNEAqBOcQGFhcUpUQwnwWlJrrREwFDPwT51Po15076
xJd/MbpP4pO5PR/3+rXRFXBmmTZiuIzWo+rbxWhJjEISKM22EnRMCcVMTQz1zJ6rqFonveiGnkHN
cnpOR2/jSY/ptC8UBaTI0V2Tu7nl+or5cnvLl/ww5tzO1zSKFJitdf2Fpl76RhWijUbuOuAzBDT2
y0bjFvLo6JMyctrtllwxln5efoTawKBcSwsKo5VzjEvYx3nuqJgPnwGHo6OnTPHvSwzArWv515Tp
69s6LsSG854DoIzE2VxLuJbaNBnYmIAQBnHSSTAyMg1rY3q9LWNxHdG2O/d3ARvPJkxysUQ/fon4
04g+mkafOxpmqtKQN6FhSQ4eAqCEm3EiAAte6+KlfvVvElk52hbWSDC8nGatq/u8dNb8i1jTvRTE
+EtBrpXM1xGI1kHrpqV/GswHTDDp1GY1VJ6j1P7q9gouBFfgtAJ4Cr3qMwCfsQ2AW/Ku+UT/es+D
rx4y9SB2tDCNbSrz6O4WZYGFFRVxEC2BvOx6FXOx7/xGQjuGGargeO9bJwddaWEdmzhcY3IXj694
8Y5FEuK/AhkTrLwmGVMdeOow/TkJbhKoz5L4HRMb7Lylg/8wRart4ZiDjfgvVlVHCXKmo8AQE+bN
kiVWVw8tWqTUzE6IqtAxsFPeU2IJOmvh9YVkDnruwFfK7B2omLU6UgH1rAzLX3fCDIuvy8k2plZF
eckUVpnuJbssLv2drpeDE5ndQyD51lNYytpBAjcCx/UunXnMzp3TsYBUoXHkeodrowusMumBla/R
Y2Gdzeph8HmR5eK2olw3J7PwFxrerqWUjaF3rSIBQaT2xx4DCfPBsLUu3Uq+jr+blRxadi2oW619
iJvJvb23y8sONp25/wLelG0qzSYlM4bewEPBTzD5zZM7uxzDxBGLAI/HvuwoXF9D1Tjz7KgdTPQ8
DRltdDxcu7YQ9uKE0cK3v2lx3YFhQ45JRw6cfVWK6ZAnoTbjyNqExJFBpvE9bnks10vnFztrSiAc
nIf9MefXtLK6zfuZdLQu7QngD0eMCot4YRutyjY91unDbbWWBCLJBTuaaVxxk19vtKWDrLjr0I9X
R/oh7d8kEa3PB3WqtnoYb27Lmj+e9byXshijmizdG6a50aoO5sGwsic4/qganEtx0XYxFxJYRrz/
8Wqeb5qLaChXzaT3LZzZyCoLF4Q1kRMEpueCEw6TXMd+WGtiOzrKIGWOnkyWRLLMq/ajmeqr2wov
XTVzSxTmB6DqhP28/hIlr0a9Qx/2Xp0K8PB2ABz6IMZ2Oz8eaKIEDUYYWKc+bDqOk1i6TBEGggAL
vbAGXiHXgjO/DNTIw0p3yrlCwt5SD3Ub2eZfYJ6R/7IgBrkJ/cskiEKO60H1oCAgQwhyTDVeo05Q
2s3o8x70iyoh06YDaiiCJZLx92OHS6AucLNpCuC9VXOIFYz+jc94/nO8z9JJR7IUUKR5PBW8/vXi
qYXq9fXcsJBWj2jSJyGmfMnp+Bf+BIObFDD/wjKQa76WgpZyEMV2qLHmiNIPeC48N0pgrCfL98ht
K1xaOcSIyGXLn5A85ojLeWD5mokCazS785IY+XFIfmgB57m9uGwXYpjTPU5ZFyYmKB5RwZXDs99r
xOJV3RdVmasAKP5g0ADbeQSgf9x84het6iHwChu0ewbmygXpx+0lW9Tltxz2vYhiXVaZGa6/sK7m
QdYBhn8UMcc7LLlDPNlRxp0hkhrLUgfHVMS4SOAOJQVUSantwdhu67G8Xr9FzD+/cIX9KGRCkwGE
WXirzDNtVb5HI6H4FyByPAx+i2Fs2UT8V8kVNEmAtJCeW2tTeb9ua8JbLMaVDlXV5j46yvZSYBKh
LKkvGhynubzpv7Vgzr0HZIqgljM1tmSAy7EKbBPNZuCN/xsHYyG4wZWro+WRnfEB9LnlGx4EtWrs
KvKHEqM/xjzfXrClrUd5EPxmYHRE2mNe0Iutz/Ug8+MekCgcR8t4rzWBoN3HHqKGY8bzsrC3+sw6
hsevBaQ06y5DvRi9yQJBoI7IMHkIuw/01+eYNBII36rBd6Thj0MW4MDBeg/gHP7/gkcoY6A8jB6H
Mx7Q4jHeT2ZNRB9Yfjne9NXbny4jGtfQc/NJWYnkEWN38VCCcCQDXqDOMOjyPOb7on/3wZV1W8zX
SAGUzkhVzPzCEnaLcZ5CIk+TXCFBJa9CB8btFI5EE84Z+rpTEIJwHm0QmGGjsswiYm6kllUBMdKD
30MXbVNM3aorcMGNoD3SKW4QTFke17dVW4jHZrpqMDmCltVA9pg5V5rSj30aIBUP6tooXGnKWem9
iADcRgVQ4MRqTIYwp/E07kXvj880ZCPxiFONpUXX9vUpCBMRWaAElRpcrptCAU10P6B1lHcGvh62
azGMn1XzsFHNYn6MljWJUrdBzl+XHnXTvb2WsyO9PmvXchhHq2ullE1owt6bferEJeC3/aFXGjqM
p17kjQn96g9nYfO0QxgMYgcm4pLKKYqEPkDEld0lyZ1UN2BB4DDQsS89cyaf02b2AwVdy5jexAQn
Wt2auRV5/Wkn0tIn7TFwMU/X9SlGij0Mq/Pt9fsci3GxgF/EMeesEScx00uI62mOxhtywNDitKKV
g3aNF3HvyG/HCunZitC9QZ3n0D33JHVje8tLX7C1lC9fwqxunudAAI9CfzqYhv1u/oofLHfwyKNR
7OjzufkY9zRA6+Jt/blSmVvBStqmSwtItf1HNyX1WkMXn+wEAMGfCYAdckeyVXAwONvMFim+aMuc
wy7RqlI0se7jM8L2RtjoGJqDOTZ06Iguvub3Q0nDt+alOZejTzGzIHSt06R+i446BljTKvp+eyEY
V/jle5gDG0RGENc11iFFopqsRNdcF7SgnJD487l+y9yY81qjalN3FcR0djzRbCNujZb4x5eIfHQO
eWqJdtejBvEo02EzoXvSeA9X6UF+PYru6s36qEi18gil3Vl0e/v4JroKfeDVl9kemn/WAiNc5hIJ
svmMJWIUTxxnoj+cYgL/SIF7c8DJs/Hpn5KSfZHEWF/o9WlejJA0ufZwipC3i+8bGrucZWdvnC9y
GGsz1MEMUY8YTm1F3rtNgd7UOiTb2F7zJjJwF48xJGWs20JLoJJ+iI/tsT1MR2tV1CRZ8c4ui3v7
ohVjTJWup1ZUQavCFlBvMUQM3enIIG8kg2TnpyFYo8Wq2KYpRRWoNEmpb6KQVhgiDXQC5yJiC0D/
fAyqDxrYqGdgwvXFamXIBsgGLLvYH8yJopz/KAUkPtwbI8nds7mmk1Nvol116NecO/1/3Bm/ZTMx
mT61eFSXWIihss2Pod1V95VKy4o2jn7KHzS3ASoaKcPbLmNZLOYAIYxAnQLJ12uVh1hXOhBS96c4
xsTSB6N5in6mvrJSwGnfYQYJqFt/KABSacWG10TBhIf/Xu0L0YzGZpGFlTrO15Z1FFpqRmQYbUvb
jQWmdHH0XJalz1TjyB4hsr9WU/NBfjZ02NnGbbcTJkWScpPaP28vJk8Ic+2rltdgLCEUkrfeytol
5E16STmKLJ9NtAb+RxPmso/bPNen2fvK/Ql32wDY4J06rpp0O457I382fc71Oh/2L+7+QiDjSSer
CpS8hValU/xUthLlsc1zVVKvN6eZLLnC7M7+pBG7fESsCR86OMMq5pxvlh3oH4v7vXaMC/UKpUYZ
E4LMlYZ2fQddLm1G32SyjdC+/a0npmPS2zbBNk7/IxNAEIxPQn+NyexXil4bJPQhs6dGS70zesWD
t9i5Tz6yYpfaifN0W+B8YL9u1295zHaNgRh7XQB5jfYT5fLn4h2TZLtnqyk5gv6H6/gtidm2AM2r
cdYFw+n1u49CNL1X7bdk3a/rNW8qE08nZt+sLIwCM7IQ4GnfwhxIQY/WHATy/zDC39qwd56o5moz
BwziOX4OGpIR0W53vi1wnMTyPY4kyX8MgvG4aVTJzTRi2cLzK5ysu8Fgn9GWye6vPAWgMxh9OBse
y4IwiiJoArx8vlqBZlrfGfRbeorI+ra9LV+aF2IYfTrFV5vIhJhWA8Mw1RJXIPlKP32LfzZO+loL
RN+Dboh0K2F7RktlueNNXlyMey++gLlIuqmS/UrDF0R4/tCB1GDmMMmHz1vQ2X9/OVoXcpg3fxT5
RWOWxbygAY1c7x65x81b8tCveVAbjkbsdSWZcaR4NSTljn8M6KO3jjcgF+f4Jp4U5r6a8iSK2gpS
lKfgpNPILm3Rnc7n2way7AF/LxvrAdEWGhVTDDHeL+UuJwAV/7Ic0/Zc4SFxisOWR9+87JguBDIu
ME+L2tdTCOxcg9zlh2btr5TtcSTWZidtbmvHW0PGCYqx2EutD1nWGqw1MD7N2auvvKFJPCmMA9RC
UGAZ81GWD0JLLOIT8ck4mCTnmPj8e1gLR9sahr+A3WDOkFzfxL3U1Io6xuOpETsFvJteZXdhmK+6
orc4YcXiqx0Vf7TnoB4OzrBZ54tcbqZNXSJi9MbJIP6uuy/uQPYe2SoxVpKTe8QjuhuQnYmBz+9/
9cC5kM12e2OooqqqCWS7yV1w5wX3ndN+Ey3bdLzcuW0gi+Z/KYs5ZZo+hrVVQFab79TpPfFIEtpj
u0kc07Nj8V4HqjXe1LaM06eu/k/hTPTReKhMgzUbjuTsHXa2Dtp0H0/yOb4CMsixHjjyloLFS2WZ
ozeKUdKpKeRVNrLkr6EjUHGjPWS7xEM+6s2n59yjPDK2xbhubjVBvwn4OvGGujal0pyhBMl8BT0e
3BAzMOmjTsKOyvbT05k3wmcxUriUxkQKIUbKI20IaZiNdCxiWq98JDS208gLSebF+nIaL9RibtYq
96NY17PhZCuTXTkykcl6ffYc/ch7hrNI1s8o9VIn5uAXIthBwxo6vWZ7g8RH9UNJbZN0Ds9AeDox
pz7WwwBeBoJ2bkC7b8Yu3DTva9ujwLDT28a45DQvdGJJdjFzHvMqRojyX/yS1HvBtrnrxpPBHO6x
DpIw6SHjpaevu/j4rthuYIfPmpMWhD4hGfZyW6nP3PENo1CZEz35pp60HdzJ7q6msfP9e0k2B/dd
CZyTakej0+5BR/fk22s6HOg6Q2pt85M3t5t34FTmmHsAgSueNO/ioXBjn/ob4M3peu27P9cdjzRw
MWK+3Ejmjq3KSqnaCSqP9NUgyZ1u62Tm9TNsHjSOt52MI9G8pBHLEpJiYodH1fY3JvmpcG4+tj/1
34fN0MGBOFetVJa5xeyLJCkrCeda/WjuEtlp37rvaEXf4wH6qBDdWdtP9d0T7XdIPoGSridYV146
cfGqv/gIxrk0QyXl4H2H5dqHah/cS67bfpSk2zx+Q7LN5yH8FoMy/UIe42HivKtqI4K8wn55BfKN
lj+OlD7w9Jp/zZfjgfZGFKItcL+xa5uOY60UqYa1RWDh9JuAUF5Jfdn6L2QwS1fEUTjm6Io/2elH
ajjd2nJ0ey89b1uyO+TIyXCQ8IsZd8Bs/6sUs3ZWY1WDGEKg+P5uEHkb+65PHh8fJ4Kq6jZd3W1O
gV2CUmlbPp3XD/n3h3Xg0GfqDOfO8enzmj49wPfxDHnW89ZaM748iU0AC0oVlwYYeXfj5ranW76T
fmv9eQ9fBIhJkGtGWuDXowHXX6lP2+364eGBE/EunvgLIYwDTztDwrhDCLHTkqo2OOworPK2JrN/
YtfJEEHTDyJoULawka5YSeg90SeYfvCoxJJdxDLnqlsKuzAxGwhwdLohdmdCEj+PCzUa0vGU9ZGL
2V5UKzFIRAc4mnfjsdSkn87LwED3mUIDA2LZejsY3tpaR5HvdPiu6KuQGA1Jfz0CGOFajnq/WlHn
Sfx2rt7jH7RaRc4ZQxUxkd35ydm3z5bwL4t68R3MxrVN0LVlhxrxq33ISUnu4i0KbCrBpwgiJSta
kSeMdsKfc3LoydA5O862Sl9XXUfzKkbtoTcesSd7C/aYEd6pXtOfMEMKqN5ttwd7XkSKXbhvHAvh
NRDFa/RhcTb7q8lei2WuQ0+vuqnXIFYjHjbA3OzRauTwrsLPGWbXCwwxOBlw2kjSa2yPhAQuAcVr
x/6krzCO09v6mWOR7GmyUQ6wiPU9woQuW6XFPrNsHVyeH/6PzCdVTdTy0L1EvMFJC+7g+nsYbyM0
U4PxEBGeMrGldXZulNZGarX+XIiFCsp8yRhyUkllebLGzgRVrWKEROxbOSSemqORpFfTjOcC2YFL
OA7zV+mA0+Noz6PgcPYvnFRqRLIHZgPk4klOBAtMvRU6Zo/yXW0fzxl97g5P0SH/dtuhfL3kroUy
4ZeogMPCMyTUAFblc+16d08Ihda3ZSxZ2efYbIzUmQ89UzGxZLMX0CIzW9noxE5gayuMuSM8M1sI
7vR/j+f+Rw5zjpO0CeuygJyWNm74MrnVN+mYbgrSUF5iSP0a81zLYjZLikcjsnLI6rfZ/oSx0Hcl
EBOGDQ5RZfMK97Hd+UQDv3KL2bONrW/l1B6d/HGz8gM7+pgc1Z2oE+4tJ/Js46HfjwTgaxuTcQ82
N0fx9da4/lhmk9shVpMR9g3LSjalcziZtuHIG51si5VHOe50yaIud5vxKZU4aQlww/Nuv+KEHz4y
ylVoXl3WoVzKYIJrL2onS1Cx+vM+g2wUJflmbVDhIGwL+ue5zevVY27E0hjLoO8/Vy8nd83Ocx1Q
w3GC6KUL4FIjJhD0Sj0HVBFCyoO0ArKAh2JYPoMAEKEVCDg6FuiV+H3Tg6doBnTc+b+cj3O9e/mb
U/5bArNMbT0IYzxAgoFTHtnF2iSp7dtcNzkb69e9/y2HWamx1Y1KmKEymnv3mtDXnLjmW/eSutzg
fPYXtyQxsbLvBVo1JJ8a3YWryE5pRvAM7tfcR/DyAf2tE3Mh1aIYKRZGmZ9qJzqVBMF4T9QnnQBy
E618u9zx2CYWMk+zUf9XIpu2HMu00CILq/hSP5T010SP6Z1vc8KLxYv2UgrjkaNAjTtLRyVMI5P7
PbDFN28vUcDGDDvmXGRcjRiPHOpZIHrzbqWkdVxUZH8eBbtd/93KzcOQEK7NvI2MM9VFwa81+RNm
8u4/4H4uCBDXSL8SHips4XWITboQxbjSPhuMMpY+RSFb4eY0+IZ+Llc4+huardKalpybevkKvZDI
ONZaB397kaGiGG0G+3t8GLYTYHa++8AL/hf90YUgxlsYXp3Vaozsbum8giGExDaYvDa3PdLsCb6c
3wsZrKcQuiqMrHhAvfw1wWlKtpzl4inBOAgtB6jfK5BV3SWbad2ReIPKEI+Y77Oz95YajHOQlElr
hRZLlb1W7kjfg6dDTQGYQ7QBVM1WpNIGMxftnBTAyMk/1TeD6kR1Tdd501v8o7bH+3iz1TY9D88x
63fjy9hndSvpQV6WsJaDup3wsJ4HffCGWn4+aW8JYXyINTRtk6oQ8tJl5PDu0QQxi4a5CQfz3lPt
gYokcI7bR2I54Uo82dmvZMU99Jyd/nR0F7F5ZYReElufjswi4uGAuhk69NZv6eb4THNwdOqPvMh8
QeQ8cQBttTPz3Ffex2SoMU6h7U+vk4sEd7Ou7fyJE3UseZi5Zob/MOJ6ZsDCDl/oZYDUKPRmGAvm
OrlIJ7jdDncBFVaJE5CzR3/ePpEs1db8xgH3G4QBaI9Zcl96veNMFcYMtryrdZriyXlwc6AqEZD6
ILxwJZra2cp8TBsiPt4W/ck7y9jRlWhGVUHOQi1T4UzLM5qUke4a9uCCmb/gNTgU9jsAtkQ4lgT/
CGyD9q58rz4N9CN+Go7qjtJ8v7U2s+X5brIy7jnR00IN83plmGtF1roKpOZYGeC8qYSnAzgCj5rT
R6R1n8yjc/SO2oZXcl5AXMxSQcKCtkE0RH5WHC/2P9NqTHkI4cEUSMTUEtRr3AQTSAEHMygKqNsn
zJvcCjY4A/Fi41nDQthzJZ25bbQUD+3KQ45cXMmrg+xIa0TxzrAtiPGerfJvOc/c5z1mbUBHexwG
JgOlB+z+tbnHXtG1ngp1NVJh5E67wruBaFthO99xvHeDPN9hX6SBTmXm5sZFrjGOu0raoYsNlDbw
5DJ2rqu48tYg0V21C2l0FFaF46wfACcnDn0bCeaLkNsmv3i6Zz6Xfz6AVRdBZR40c22lwdtTQuSQ
rjDN9pD35AiqWrCu/Iu072puW1m6/UWsAhEI4HUQCEaJwRKlF5SVQOQcf/1dw++cLWgMc27tUy5X
2S9o9kx3T8fVBPW/f+HzYWIP7dJIZmGXIjsx3Q2L+JpJGtKg4hpTxLaNxN7+EVVN7/0+exPFj8UP
SoxGlxipCXzJRYnF6dALEuEJHOwcm5okj/iGd07QPj0Yj75lzV4DwzNFj8QkMBz1PH/k1uap6LCX
PWab0V+lF/pEbor+rLtdt06AcPUqh7lMsry5bopA9Q1XizG8IcTFUs4y2XFbtLxzToT3IxiHERPs
fuPlOHvpFOirCCP/DcGqr8auFTNSbPdFxRY6UkdGhm5SHe3lNoCQBBi1ZnX/l0wa+vFxMKpdi5Ia
1bWKykluzrZyZ6TSUk0dOTQWptCtd8HV6Pu96q38ahMZ4lIw+jdVMjm/YsID/CEhjJdZVCIgCOY6
HBRIorkwMVSwdbFpqzEWG3gQB155ZerNHnPNeJxJXMiBBmgGKFwKj+j5pVn2hMfUhNf1gynG60yQ
r0VUAKYkkQBJR5xnAA6z/FWpGliSGcchkYfHuf5c6x9BYy/8o1+dBcHMq0Os1JztChO58586yNi4
EKPoSpRQbR9SsovJUBuv/j5Y7ZJVsCo+PEu1MtX0V+qyNhPygkXGpqXFhsnLb0x0/+OHYMcJQDkA
/qr8MSHoVoKr+F5/fuour9ruFbVz/Xe03JsE3jD1iH2TlwScytj+oMnofOYGaiMEoCkcFBiW+Wnn
O7KFPTiPV7NyWlwPpqVcg5cumHKJf9Bl1HzW9v8RaxXAq2rpzHRHPanJKzBSZUDTFzY6Jxs0Sdpx
aOTRRktsSSOF+Euar2cBkeJnDBBdS1tviTBs1KwkebWrwlVWGN7pvgZOKiCFKcEIm05hcn8+uKWw
QGUl9/uzZMvGzNDXe16WhkeB0YYhK5tZ1177c+wEpm5Ee0P/uM/D1DOO4tQ/PDAiPgcYhi4UlAci
vRndkidGk0bjn++j6+jnGbmBkIpVDw7MAYeUPVTkxXDf7vNwc+SY5wmwELR0CNgPYD4y9jjKUZtB
INCfy7W4lC0FlI6ALjY+F2iPaw5c12PiWn7QYyzvIFeKLM5ATz/RbDyy4yW6Qhcrb9na+hIQ07aA
dojzfS4nLCNguLC5CS0eCDXYoZtwDtz3okchrxYPyQxDRvpeLuakrpzEQ3494yw8mri4H+QY0ctL
L9WrAOQkqOFMU4mcHGpNM4J5SvT42dVrI/Of7rM4lVL7QZSRRm+eL65o+ejR/JA+1ct6FyM0fC+3
0i8fPYf3iVE7wgrN6DxvNncUHfSzKtajEAXaq1ecw/RqFv3V+d9IMNG9XPcidkKCRFxj90nxFkSr
f0EAeyExugfZh2z81C5dTUuvpjKhhXBE1RTra8z7FKjq/HFKIwrMK6DNfNX33b4/e2hWv5otR3V5
n6eXNLqESNJqqZPAgA9UWDE0dTy0vspT2Cl9nY+YYOxDOaszT6X3oETAwakTIroYB0p0QwcUSsnx
GibGjIGkNKLGWIdoHqn+EM/782azu5XckfM+R+/n1CAr8r5trG24JS8Y6TQSa30qdomR7D6QMyb/
280xr5M7E7s08PEzhKEhpfTeYvF0lfPiwEktGjHLmIkyUjBSHQn9Gd3SqAh6rd0tRI6Q3NbF3RNC
xiwEuo8Ve4hB0Ea3s9ujj5WKHtH3HQlOx6NUIh7aJmRNTn5C4ofTl3b82ujnj02/vH+iU1n40c3+
gWOqzqqw6WJIq3C4Pnar+Ng8zJ34w0OSnIeZOnmuWHVAe9+AKHk7kpFiyH5cC6KI23OLhGjSx7Xm
OlqTD8qIBKPaSqD5i7gHCbhUKMrvHobVObHP3Qa5v+XS2rZmhk7aCiH8SV99fXBs/aTmj6gzmn8F
PIkSqLhTvbgo+XOSWHHJua9JBnF6SACi4wfrFH8al64PlM5v/OGMLSbvYuCbtd4ZXld+1LlQWfMQ
+yBcrH6/LySTfGHX9QK5iQUF4PpJVM7R6DX44XAu8p0b7ovqcQ5w3f+NBsNYnVZzPy2j4Rxob2nd
EF1czzze/mYeI4zSyXrkRoIewHQVjSFJqyabWznc//usTPpuWGcBMBdg/QHZS/x5XoOaDfV8SIdb
FW2jLWdkTmaGaydktkxNoBxyCE4lruiq2xs+HCIpFjcViYle1bpsgMe7a5DGwbrSbXEWn94e0oNN
cnOrFuSlOMaPBelXp8RwDvc5nsrs/PgBzPsgK12Vx1E5nDeXzicePLnH3tq9ZbYdG0ffyE2rNrPc
SH5ba9EsUKHyH1CU5eV0bkXxP4zq6BwYQS3lwVtIgLM8Pz3tsu1rSd761PDIcmYsMdTnPe5FjKKF
5hVttQHCAo76T+rmiDojwtowm2GnTDGcm+wge6cWe5KE7JerZJbYwKl15xbn1Omp3mOXEedO0N1e
qMDuBq0bvfX6oNtv5a4jq0/fWFoBctCFkZ5Oh5l54L3E0qQqfTPLIoopdVjHok5pby7a8jX4eJV/
DfCnVmRpNVZrvqx/n9at87UWiPHSWNavgPCKIZPvyQ0gGksbAfjImNtKbr1r3Cc4b/EznR0L+Xz/
fHnfp0cweq88v5VnWQM1DuLXUPu14IENTn1fFIA3TZfAADKNcaWLQCznXbUYzuoivUjX4qKn3b+w
3MCwoshyaOYDauNPFtqwGYb8KgxnN/eJ3q9q5SntzfvHNJVVwfl/E6F8js5pkPUyCJQBWqfYC0OI
MIhZnM7PsWh6j5XV2ujGrGOinjlkqRVlpZ8CYqOsL+vAYWKUXVCDWExrvPVt0M0Co9XR/214nl6l
QFSVc5cMcem7RizBGG8Wva7v/GCuRqTq0LlJaj+L7DxKseT5/u8SJ34XgCqxLZsu5cKIN/O7/EVb
JGihmMP6z0TjihYuO9/Fu/OASsLsF0quAVnra0ChrB2ndp6c++Sn4k00AWPZHbB08Q8WvkzS/Dj2
gmF+Ni872fDXWKVgrb8OHFs31XgwJsOuFMq1sNCUAVzmVkzQ0xO/YiXyC7/Thtow5pZ/0GGUxFWi
ax+3oDNz4M/tHt46QAoZw9KCcSOng8N7Q6Yeb7SKoI2DPmjYdMCojOR5ed/kyvyMttGUXB9WSxjT
rWBba45u/vlcqJAOzECiLxy70gRGbTTss8j9GgOXpl2S/mVrDDx3Z8K5/0mCsWCu1iddW0Rw7tfD
hljb9f7Uc8R9QhB+0mCefi/3hxng1DE3ispwbqzItjctzlFNCPVPIoxOiT7ciyuQuc+bGZFf9mgh
MEy0uPBeNe6BMU/4TECTIrxQJKV3EuZUkiNvMp936cyT7fZVmtUFvfTy0F9OiyPHGHO+f2NwZIt1
7GwbhhTfLxFKJsSolieOfaHy/1Mhf1zFTR5GFHypQUdAAwoKoZPwvnF1HOeDdxM8PqiRHVHxsiHO
GwUXEf7WfwO1jDf7MVFq/ckGZXNE4BpgTceArmDE34qTLnFUa0hVTw48dJ+JZvqflBg9V4IU+WgZ
lIaH3aU2LpfXq+E8pMbbw87OMMzTYdryAV4axyfn6QybQRYyrygVqvzzy+tjQ8jWsgLyi6OZf5pn
yhymIAD4SpfqMQqTBIvKd4sUIyFoxoBhRoBBhpf7IjcBtvaTCKM0g56Ls3Ke3Czlr+MDgLY653j0
dnVlHreHcDD1jHhoXUVWl0OZw57MpPqvDZ2DF0H5uq2P6HnZljm52v6ycjQc6fy4Jc9WusJ47i/0
maovX96AWSvNkLj6MFEu+3EGt26ZkbxmM+A4FQIO+kn79bTDi2GvyKNqbAvr2dobPKH9iyH8517Z
UdNSK3XvmoBcnqO6gVLc5mD+K1P1TYLRwE5eYLKNJsbNnISp8QxYvIC3VnairP3z2Bjl0yssA26x
lPS8M23b/hQfl49bi455BcZTzOlW4d4R89x26lVV+wyHhpzeYD/Yc1zSsnASZ4uaTYYOUD7G0J9h
2E/+mNe3EaKizVBDOQ+b2jb08335/4uV/L4j5t1VmgQrYuMSHF3C/Q5Tx2eUZsnVyfYmtw/lz2j2
JyuMKQnRWxeIKU7P3HVAgwhsDD0YxDr56DDTTd4DMFEI/0mOMSppIJeuIEMyNpuYmDtc12r12BjL
z8o5wrtcY8BYx4AH72H7i7/0z5GywzW9UGIWaQY2Y89QXtcQRQ2NYqXDEcbpB/SbDOM3p9i5qmBM
G5nQlAirxYPptLzGBpF+409X4JsG80j3ce8X+pXKu3mxSwPdrMi1LExiWcYpW2Jikxd08JhiTIbS
X9uwz/P+vPilIMq0V7HxKZtLDMG9YOSVd4Tcq2KMh7SYV2qqQESSFMBk3q68rDFdfzhwrmqilfCH
KLLbDeZXKfM8SgdiCJuBOgA6Y5eWYTn6CsuSeXkq3nuqMEYjUPNBF6IMb0mMBt3bW3L+JO/IjyOm
MhzPND84duTPPqefHDJ2RL/Ksr/wQDEkO7PdlTbelAeTQ4TzWLMbsgIXqdg6g3RcTPSwnckKOX+M
9GJ2eKNZPD2eyLn+ZImxH2VYiu1cA0sbkHsFvat9JJ+uvbQS9AdCr78OHx8CZy3XpLkXRQ0LygTs
zLkFryMvAENUJfx7SIpak/QCKNX7Rzit0aPvMy9Y1vaJi/2stHXiCRMMr68PKyT0ZIJmIA1H6Tg8
jaYa+4cJGRFkRLEDasAciX+oGMpfQCmjgb1ha1bzcp8zqqr36DACGClYy9PUODjFkc32+f7HJzJg
kIURF8zTlS2KWMWiTHpsAPDEKPR2vpaMtaM/toTrCk4awRExRvBqtS8XWNyE8nWEtAGKhLzExLQ9
+qbAthF4tTdL1QDsZMghPcCsf1JzhOQBIEV4tm/SMoxoMe9UI/VognRxMbodPGQOqp1XcvjgORcc
vbnl7EZ6U0X/vX7pBMD25f3rn6h+/Lj+m70dfd0rhaaOqLP8tPm/jtbX0LHP+XK1RCJ+Oxitae33
sRnbDqI8HmsT+caf1JlXStX6qhJ1nOAGTcvDKppjCr3A8LtdGUb5BrhE58M5/RI23JEgqjN3dIod
UYyjAlvLaXAU1EbkvlSkwAJM0b5KHKPHEfibJR4dr57MktADzvJZfdBWCrKmHBmc9ttHMsgYh2I+
zMIqpSdoopYBL/cBsVWFQkZrGuve4dUteObiJk8jhooG6NSAqKYpMxXjDPb/GVnTUoy1+a+yACPe
GGuh6ImsJhqFh8CUgGrMly/G+nCoOOZ1Ol78JsOOJxbYlJCF9Aj9jggQhRaIhZiBF1VORD6BJfND
2ll8/VbP/yN0G1OwFMddP+SXX80rxpi4L/ykezviiXFvO3+ezuOcikVMnnJSbW1lC69CRToYAE9W
eFlzw276yTsqxSafe0DhAj4Ut4WsFDFL0m2Kk47tinS59H2jNR0Zj7hjzEaZi3WsBNAqRD80+PkE
mhmcF8twvjYHHqLAdBJsRI1xLAQtGETFBWMmagU7O7bQOrQ6lubyZW2te3JyEJ5sPu6zOO3nIisF
sBJZw0575m0Rm25RZXNErxJwEx+y03mF+ERcEQvX52As+OurvWX8OGSnH5tvsozcZFdplmnijezl
8oBlxNhCYMGpN5Q9deqNL/TxZugzFxyUZXhFxYn6BVWQb+pMjOSjiT8SiwplMaPaBufX3Yp0Buif
93seOtdf3MVvWowMBdhe5SkDaG2eNpVJO8N8Yh+XFUoNsJ0WHO/7R/sXof0myIhR7sm5UNDgmUac
MJuAYV2YS+S/Dos9hxZXehjXVIr1Egtk6KsuLC+Y6dtRZ9i1n5fW/rcFb9gyHQ539It/av83d8w7
1GhNEHTU+8ZLTmKIDFo3lr+LJRfl/y8+wzclxmHNYwGr52YwbU/Vu0okaMdqmTgDPP1n7AkZDNkG
bBSHvb88s99EmadIvZb/SaaWVmVuruhQ0bZkiVnX2jA+lNXBMz+eeB1hHHVAnR1nPnprq+oqNzr1
ZQvTvAjGTnUe0Eddmt2y5vD3l2f9v/yp7G5V8arGcUxjmVf9wTVXREbO3bhF1LxGM4ke1d8lRRUY
E1P5LaAOrjT4NG3zgbrox3hp+5tXJDmRgQF/263lzA3j5JjAWXN88xD94qXQprOD/5galZ2sh0lX
40KlDyR03z77BPkYMqyRP+Ce7fRb/H22jKVpZupMUgsqsEAmwKBl4iDA1vacF2PBI8PYF03ypLZo
QUYLiX7F9NmlN6T3mFRm5ON/dPQVA2slWSUafsbqfbncvqzXiItOlkVWV9s139+fMcByQT+sfki3
xoeLoHm9thA+Ywc9J1yfTlCNLoAxUbOFWwYuzW6bgNXLVphynsFtOHDM0nSI9n32jFnyMYXZuTTp
kGLk1pi9CrZxcHigXtTi3JNoxiKp8yTVPBpCD6vcdAnFOr3PxnTCZnRYjPlpPLESyw5shATJw8MF
vSoUO++IKTNSQVX3luE/AlrydNhwUWqn0xz/HCFblg0yxdUFGiHuQLU0dEt4N9ZexfHpOGYdG7p/
GrtQK8MAWxihJcgkwseCt7psyBYJ2cI4ARSCV8LhmHSshv1JMO07RL4BUm6b15yOYsPBOj4ugOAk
kq81diucguX9W+SJ/C0+GNnzOuvQznSrBS7WbkvmB9gBpUW8Yf6PhBiLU12FrK9oWJ0u3Rc899hu
4Jy4gnHfV1TZIm0gdKEmdRCMp00GDBR9L7z4p8g43HzD+xzd4vE7KnbDtBsdXTMTPV+ZUel42u3m
ePKxWIcsQyNxUBs+GY70ovIEhPNO3Z7MEclQ0dq5nuAQN1e09Bql6Z0PPPN032vCkpefMugByb4K
Y7C1M30HqY+H+PKVP2O5BkIKLvztbSnOvUNkrMi1ktpknkDiO9t83WBucvdwXh393ec5ejiiN6mX
yOcnIUaJFnMgienbzSk89Y7DO1mOK6yySbqgRHSaUNUrzM3l9cE+P2JnDx7900FdRQbHGeap3S0S
GF1kL/lDlFO2Z46dXYnrSJZBsWk5l8l5Bdg8neIH2CdNq9yAwm1MeadlZIhMgafbPDJMjBTU7n8K
LratOCik68aRGL/XqOFD93guKEcHbqHx6OgG77+GZLNDpdt9BGDcfcXmOZ5sIq6pkOUpF9Cyfmki
ofSwCuxq8w6rTwcdeL3eHIvFZuO6KFMGrYMk+OtPjIp/cHjhXQ3jbChZLHk5raGbaN+mzwnax5cW
vRlU3p44xOjH7igzm4i7dlGL1xK8AIng9Yy8qbvd3socm/iNl076S+bqHx+AhYLtM92XMirbdWwK
CkkWTqA4UbeN9JOUQ9ZzeZlUxx4Db7xV45wzZZNzSRPOhWYONjftl/hS7L84Wjsx3zzOOfyx9LKu
/ShIqNsc/96h+zw0lit7Jy9tiOLRW6L8TPYWBpla8oUGK470c4kzPkg2Q+9zUYK71LqgXHF+tc2N
vJvnZmsMmeXWB+3B6J/Ng/N1inZBCrO1+R+tI5u2q+pgMWjolKD1H4Ayw0tGu0eEPxxe/5Jm/UeG
bnN6I1tSJNK8K2V6k/5vtJGphnhB1xqHCk9cmCAIUV2QYoEten9SI3MWJD33vJ5xjk2UmMClv6qa
L4RoW0FU7q/VpcOzUry4n11uN0/0QPFKULjs4r1gvJIMOSkAgi9nK44R4RhEtgWuluSqXlAgkdbA
5outR8Llcfm4L46o3HNIUf/9jr26pQVG1++Fddi2eE7OptkuyIAecvIbmcwrx8nmCIDM5EyiWV5X
/gCOEEymgLVFsCJzajqc7BpAlH96bdJMyLSoR5K0NQBsYz5gY6tHPhFPE0yR7oNbG0KJtWw8kPjp
kEXCRjZdwRCddhOc0RmK3txVPWqGdefJDq3zwvxEosZC1Z5mS/g9xZPu6Ygeo01uN7uWQYI7U8im
c/Rf4dt9oZgO+kYEGF2qMBoRYcIcko4pIPv1DUEfqo4RIS971MoOm38nhSOCzBOdSGqo1S49QbJa
LV0bXVPEtfrjfb4m1WpEhQrp6J60LE661Kdu/WACJ45nsieTGqPPs368F0VXPaeqtDj4y4jcSgIc
Q8qTNdZHx0aJ/wQLlw1Qumhz/CfC8a1RGM4JmSEeT5NZhm+eWCe9HSTt2tLs+HX7hqtRsQd6swCW
i27OX0peJW7ShI+IMc+uIuiJKP4fMXMX2cK7Y/L4mTR3IxKMmx4tQl33b1lO2Zgfn5HlR4DKc89v
Ye8fRnVERf4paHXUlLEv4dQi8xXrfD47wF8RwPOghcfLrPtCzSXGWIPca/te0kDMvFyKbUw2rSGj
M9SWXwTtIV85ZW1zKNKff4891jzkiQgYPVAMgZSfLgmywwQFE0dZ8aSdd12MXcC+L7jStKEXRXQM
6qAlaqmg5LxFsQRhqb5qMfj6dJ87nhAyRmKG5pEkragWywWZhZg94ZaceOfHGArJ17NGp0KYrPxd
t9GNDv3DX9S5C/CXI/LTOZpvYWRd9XroFrmug9rTDnl9HCEwZM0jALDwB5UnirCAtQI1EVCSvn+U
0yXaEWnmRQ7FcBb0OgSlAEwpBSpVkSdtDf2UPXikf3xv7WY9rKWdF8KFdpz71KenFUbUWXMS5mkT
037VzWv8WdoKJPSgWU882IzpRMaIDmNT5KH3xHTAAUvEBaT9Pm6xfGftnHxeMnY6QTOixNgVX6z0
NpCpbO5oeyCQ5EPowhp1NYeH+zLdsTWixZgVOZZiRbjCByjMS22hzIWHuSJYRYExOZSAOHfF0bo/
vPfUwwJYavpNtD6+eXDcVkcUQtA6gI3zXPvMealZT15ZKO6s6kGtNnY58az5EgtuOHo3XcoaHSBj
SFQwVOc0c16voy3WHnxJGyUmHhb27bFD54vrQ/GYYqxKV7uC4Kugd5uejkz9dfZ4/5Z4fiHrxQ+h
RJkCCfshtpDkasg7Wnw1skeq9+BI5/vkODLB+vPAkU00yaUM7SJzvk/I4sjNoHBcQnYopfbbXqzo
oaHLjhw/6SiChW5l61BwHk0eIcZIpAu9VNUMhHbYYLvyOWg6vK8zhiELJFHSaMJ6swCeabm6fxE8
S3rbhDFynCNRz5JSxOdro12bHV14/j6s85Wx4bnoVCn+dC0WiKRknS64Zmy2r6BDKg8Qw2mftWmk
JnY58DYuTmbopG8SzE24s4WYaglI2PON+BgRkWteeEwwt1EOmPeNXXgtaHne7erXwJQA2PDck2SJ
TWzohkK+iHND047SN1OMtda0sC2kHiTF1whrhLeP1sva4Dyo07GHjKVQQJMFcC47ZzIftOu8yWrq
98WkN3bwx9AvUxHMP2EOEM8Qx3+YNAAjeoz7MG+luKKjjufhPcLgjrSG3eScG48EI29S0fh5ozf0
qoAngDayB8xKrJBtRL4ND2vIq0ZMe2PY7yPpkg6wZRaLTCl7OR0oPGhtxMQvyeBQOBHqlb1eTc3f
uO/rE2Y0fDvZScHmwGtgmxTNEXlG+PuFmzT1FeQfvANclC+P85BPJ2FGBBjZn10XWjN3KTIpuW53
V+PBDsz614ochQ90AnbLE4avol+8FMx0FnNElpF/HLbq9cOiO3fmQOJf/hJ9tmUFr5bD36S8jOgs
fkZ2id7NhFjD7rynJxW3ppn9Q/7MkcnJh3xEgwl6aIthpebgZWO6QCxC+wvK3srLB4cMvYk/TO2I
DBWVkVHHftbiKtO9g/nRx7KW462HESWrU89jiCrRPUr0UEeUUK5qIzUGQ0EDTLKqNIgdfnpLT1nx
QqtbqejvpES2N0tUtGu+GCB+GzSFLj5DEXjXsr8sPGTP0yvB5haK8n21hf2HeVADzGZvFI6ITDt+
/xysyDZtJX5Vlv0cB2uaUUYIGvwSkhxPJ+66HY7Ui2zPVgYsllB3sW5wkzUbVM5i2A5HXR04kjLp
XYwYYoxGG0TtLAQq2DmIbC/xSNlEJACMb7OSBTKfr31TWmzc6vJrNjxWkt1qK84PuC+qf+JaSNV1
SAJ6qzvByF5Kfx8Bf6RXkSN0LTXjxa3T1c8Rw4w1GVAwLOY6zlX2V5qQkHlo1EvxvXiqJUOQiZ+T
brkWP7rNYCnXy4IX5016KCPyjJHRW9VdtDIAleMvPyT+49rjPeXTkeSIBGNjPOyJVssAMoq5YsA8
hRs85QRLbNT1b8k6mdyhLB5LjLEJlcQT1IjeoNn+xo5hmh5vzc4qiGNwDJvIo8WYm8bD0hzNB60n
k+55SC3sfjHT/e61HgztRNLVdptZtb14UAqAF4QmL/HAoc92ZvnFAiDbJaQnMau3vYVn6L468Bhk
e7LqOM9aPaSP0OXirle+BfttiysU7miKw0ydjbNe2I5hclMdVPLumFe2OasD2LWfUsUwd9nHqiPn
+tMjdua4sgFobUc53+d0OvD4FlO2NUsLA3QYdTd6KWmtK/ZihNuFnSBNxqF0/2EX2RpO5ivY20pt
HPXLegMraLeZ8x4R2nG7/51iAbbJ8W6n80Yj5hgrk6aLNJN9qHlqPclf1TqLyJo7y3Xf4RNv2ePR
2xvpflnLAxw+TMDP3mWjW8cN9kLfPz3OA3GzpyMiXaMNWUC12z5+3f/ydIvD6JAYw5HVbZRndJ1B
Ydaq2ftGeFTlZeFaTU6yJ32HpqjaSXk4eFzBY2yIls/SpKlwbNcrnDyyhLlC7xcSe7yhGY5GsfWc
Wiq6LqT3E/4OTsNv5/7xcUwRW76RkoUvCT0uZucubdWOOaaWI1xsb5Wmhrkv01NC31+Iwv4LQNnu
M8CRrFu4MZIspZ/NvSwFA+4K0x/l+v7XOdEYAFB/eqbzpm56taXacdm1a9qNXW0T3y4jA4CSaDU9
nAzDetkfl5nCMziTEfu3YLMdVlhDJOpKRQ3O+qIdECllrfnBm4WdDtlHVKj4jc5PzhqMf8VgECjL
c/uVAhwsAaqM8gn23RjcDkJ6Xnfeh9vLNSIH6BC/9UN6npFZVMQQCc4R2WIUJrluNu8AGcswn3mY
w5rBMtQFuVzS+JQ5wdPgnq68mI9nqNk2q3C2qIqamrfCLncukh3Fkg9EcT/qw3bvnzclzlPXk+i2
lB6Llp7zXd4Q48Anw1FZdtgx6UpRq0XEYu16tzC0x9BoUL/DPFdv4uQ20iO3v5UXD7HYtUIoCVEs
g6TqIGNsEUwzOIZnf/DatnhvBdszpStCMC+pSrWKmWKN7v70oXygoEbrhP9jTMS2TSmtJAx5BekL
UdDynxps5WvMBqvEemC8FUSr1pZg37dWNx/kjnbdAFRH2hX6Yeq5EWhKNcBDjhF5rwDVBOghzqvB
MbpsMSatJVGeBViqpFfEd0nJM+p/ia/QRYJNLZous1M+ud80iahjaQrQQszEnh3D3YuBvW/rk2+b
XPzF6bIFQD3/S46x8rWaajU2vNNCAp0oPISbs7aS332sKtRNZx0Q5+QcOE/jXy7rmyjj3dWZMNdj
upRkeNjYK3tmDEcss//iWngafP8pFN90GAtf9nEjNTN6lhuAcz6sXBMt4xSRqsC2NuDocQlOZ3O+
CVKfYySFFaAss6sLggXaIen8GwY0KYAm9ZTxruBZwTi9yRH9aUfmmyhj7AXMJNWSBpF82oCkvWtb
7Np8dE+iKQBO3zjkG97m0L9Y/W+SjAuYC3l1bQVcIABmSqI9binUHUC+OJxNP5n/kGGjxSsQ9YaC
Bh5P0XbXG4ONfFG66326Zpg7DsoRlhvPo7vTy5mkiMGMLgez7dfkLP8OQ+Lav9Pa4vDFUzo2VPRC
oUpkuqIKc0PeRrFtjJ47K7JGr8Hp175eSfAMeO09087091lS9kfszbK5K2sppCRWTRfrp68+hyue
5WLDRNXF6mm1oaYEu1ZFcpGXqOw+tdpyYSOdbnJeGZ5sMDYk1UOvRfENhniDUT//+b7o3d76O6aD
jQ0bV/KSULmZKPMirrFFG0tG3yjkVoeJE9+oMF6+jVfo7YkAv2VGS8x93v8J3PNkjElWyZkfduAw
28b7t8SEDSm32+ctngOH11Y7GeKrqoYtlxoWnbLOfo41q2KWBegPLYFfhk0KNiBNkAG+z9KkgzWi
wtxZ1LVy3IrAyJxVRqRYeWopWAIWrIJsE1cccZxsVFcWkkq3HWHLGovSDySC/Lro6bS8CRvVvKUG
4Mtg//X958J8RHuyZ9cbz17sPzwAnmoW5/qm9G1Mnnl7EiXXUOcCeexQTdGZdf28f5aT1aQxAUY8
5q7fA2wcFcDNzn6zPxeryqENvShtJhDGj6eZfZ/gZEZ9TJB5Z+ZqnCzaGPVA4BRtZCtz/Edn83Sf
yJSEjGkwD0vXVbIu+KBxudhmB3yqIOdEzZPpixEJFko/rIo2kOjFbHbZKXjO39Gf4ZXGB3cp8tS7
PCZEg7SRxW3qeaP5FK4BYwru2jUf0SAUkS31SZ2FxTk4Kk6svRoTo57JiJjW1Z3kdyBWWhjXtniv
x2SgokqKAuD/OerbbLZk7tVzwE4LtM1BxUT2vCIagNcK8HKYZQSjFxx+pgRhTI/hpxHRxt36oCf5
JHiOyPWQABf1vrBNqtCYCPMmevOi7RoRRAr7soG3VluvyYtviS+lTvxVpSDp34K3L8cVjGCZc4Eh
bq8Ie2vjH0AfudGttV7lL5TZACMRIr+ye8uXBGHgfEkGy3HmnBYl7h0y5rdsZwoKG2AXxKydCWz3
xZkm73pwybF+ky6+KouoLc8XqiRqTMguifPZkLf0/sDYZf4fIxjsSf/Msxm38P+PUxzRYhStx4BB
7Jag9bRRif2aPapO8NChFmcWgGszT66FJsCTsbCBE4hHjZtHnj7Y0Q9ghDUMMUHXzvEDzMurCxxE
RBgOvGGV5/NMKfn4UBl5XXhxKsUZ6GyA/ZI9e6f7+jCpcyM2GGlMw1nndgU+HyFOEla1aTkFF+N5
Kpcz5oERwvqapgDTmOOs0O31uiL+sjFkc/ucYJrWqMl81XIcxcnUx5giPdWRkg1emuZuCoo0HXGx
7ZlV2uR04s5A8ThjHuTOl1sRG2IoxBPmvXVQMdby8f4VTb5eY2aYR1hW+24eIW9NvRqMbGIhvUzE
Z45hnHQ9x1SYZ7jN5oOHBgJQydCdPEAcYiPZLK1fa8ezeaaCascf6gsfDU1TmoYxIYbYIk0wZ6VI
IFbRJRrWHIVPBwaRc3JUsO6QYZOIuqsHsjCXQYb2M106U93LBN3lqM39q+P75ohNJJZdpLjaoFKO
7F1iohZeGI8GucKl/uj+P/ryp63tiCBjgLyrGIqKJ9LxLoyQXd4kUzYjdJ5+8VibbFtXR5QYExRH
QqCHIU4RqoRsw/WxBKrBgBaSzaOAyjXsq38SNqD7sbB4iswRFDavmGpZqbn5AhD7pvs4LLentfOl
rDSDd330vbgnKYyJAgK9Hg4N6GzatW5jJOB5OMyNg4KWxfsyOe2AjE6TMU2+L4ZlruM0n0Lk6dFg
Z3eYZ9SN5XK5h659HRzNuE+SKyqMlcoWVdrlIUTFLEzl1tjX2ZIprpIn0VzzTnLSJI74Y6yVdBU9
7VpBEcyG4hhI+/QyU2DluQ3ePOVmbIg8LPIk0GDjBSQdmtVsH23K9/1Xi9xlzt2Sw7s2mXFumtk8
C+IOZ5i/Ss+Y+5IlUlnkl7XM4OBXgMJwNHl5QKIdpibnZognn+nvQ2V7v7MukP15AepPpYWV4t7e
3tVLKSbYOTUcXoTnwxOv83j61RmRZOyLC0jQRMD6YNo6BqN5fIHV/MIaiCfuRXJ0XGbsSxRjVjQv
FRytReFds4rMLPnZ+bivBVOh2ciKyfJPlwAtkbPUbaF3ubT0q+UM85Qr4VmvdvfJTPpr6NfGwjFs
clQERr3hGGvaIGroPF4Oe4c/Gjp9WN/fZ3Q5rARx0Szw/dwygR9Nl2XUdm9iDvU+H9MO7ogRRo99
gFA0rg5CaHI3zPDorb3dIBiLmhS7Ayr/e+Xccdr2/2KovpljVFptiiiYS6CpAHybCP+PtTdZbhxZ
tkW/CGbom2mgYyuJFCVRmsBSqRRA9ADRf/1dwXN3JTIKh/Fu7leTGqSZnB7wWO7hzXIXi5xRhP5p
kk1Uka8vLqvAok3oCsxYlHBuJnOYKhY5dwG1vBqR6Wf+mL1omKtokIptXko7BI01f+SS6vAvT6Nb
pomOfuTebgRps9BUxlhCYwXYLwoyBfB/C0RbRZItr4caC3JGknirQ2rL4l/5gJlY5jpH9dRZFzme
EKnijkmx/fZir9rtSuECs0bv6z0NmfusNNjFI8cQ5egfBVG83MHyEe+IIYm3XyiwPrlv76Mn2QF5
2Ww26Dg906cNQhhUv76+wOVmP7zjLXUA0HB877J9zQ6BwYAQCf/ELPDL9spKA6I9YIEi6DKkNefu
0L9z7wSYaKIVQbMm0m8M1fbFXlZIuLZL+1t5Kra6yxG26AdnSjGI06udXskplELkecbWIyQTHiQc
YGrz0tOLpIhY2faP7TL3JZiiztRHKgosOKZ/VrCTIkzcYLeizD6rlQ1y24boPQb9MepP40IslsJ4
R7vFe5ybn1qE2tmvYRHKiEItFbE09+x8TFul9Sz75v6jFzUk3ImlW6h576My4NQIRiPJCsTRKu3k
RN76uI4ezdxGVuwSOyuAYmCb8qoEKwXM+HlDN04dXnkR8WIo8FtrNpcp9kokJRfYFj5B735csSEs
2Ck+putR36R7vL7+7hk1E0mD5xlkTdfYHNMRmgcJ8aqNGBMBMYjvXrCtY6W9t9xuAs6XNRiwCoMI
4zYCBG5VH8GHlKHmshG3F2ygAl/FFy+btJwumCnIIJYaY1Po1FF5aJOPn8fH1Qpknhz04QC/wYBP
Ul6GQjMgBAXUDBSiKNNy888c6DUY4EGqXo7bJqRriree5Wmi7cKRgfeVx4nBg1KDQZ1WgO8UrtDm
FfEodqoMJAQPPx165xzbLc18596xu7Gz3ujQ3RvQzoHejncG5pKAOsjYSg8iqLuv6+8DSjmBrbvc
yJSD4waDMFrQXkWhxnEmWNbhXA7Kkc5dYvzEzgXy38G4wcBLrOohLjaVVZPteS/ntvhVosSOFaZE
c/7uTfjb5NlkbZnnjZEn1El/XP3kJdyDgPEZ9E09EXa8bM9ymPWP2zAZ/LjkUVb2BSBrD8zyPnO8
ePMtOE4vz6vtX0bIM80Y8MBM7pgIYNehTYzR44QnNU6QNzjGs3+TgYxhsGSzCCkMO8lhMFAXQYOk
g3wBb/sEVxKDG20vm3Jbw/4xYnVLM4L/aIdiwZaL8/Rk7tw0k0EPIwkTJVajCQUl9M6AmoqScCNu
4fXM8PDWZMBDzstUiBXY+vZ83XckX5UEfEQyd555setiFrCwAX6gFnmedTi70Y8KgmDs4gquYdnB
Lm9IOTplTXRy3SFa+tpGlwers+/f6lsz370jZRBEMKwiiEeYCZI9GBHVbWWLTcqpc3FBo7YOKjsA
2bHXozFUvrihba7gUUPEEvS9w2dK4toSAzKtJGeJXuHWjxvPq2xrxKp4cCsLa1RIsFXxvvLLKeXf
N5HdYJxM0lQoIuwJCco9FkatwfC8P76ZBLvLrPUXRxo1GvaoTRVrMHTFxB7u24N2FqVUrax1k5Ei
HFScYq9gUNBfXR5z+yvef+GZw5G2dFfm0hgTnpDEKzoL0jBVQ3LnYr+NiE64L9SlvORcDBNxT2nR
oSsluwUNAknAB7kaP3k1pkWzmEthrDSP8kvea7f4Bw3+F3C4gZwe1SxugXyxAXsuiTHAsYqlpAug
T43yYDNh5Rvm2m3a6Ij3wzfeLBbWjfK+1dILaSb09qNmlpFqeTBGGv1WZ6cTod8uojyJeCB98YyQ
J4pxdZo55aBYgSia3D07FtIXPbme1QzSXr/S839nhezEgSEhe1HTDxf40bMyET1DXZdWG2Ief8di
d9T8EBmHV4MFPTSv0Gz0K4yQbT1MFpvYfIFex5BollOhi94Wt1S8sTbQYhzckr5cfpnFeHD+Qxh/
mERyFzX05jl7p2kIpGNNOf77Rs4ACdivV04AutgEY6qmhdedpqObjrkdUSZoF6G8IqjGBDWs9T9M
S5xvSX/3v/HrtxjmaoRW0wpmlwO/MNuFgXvQ5b3Qcg4vGuPIYW+DKk1SY9IriHdIeAixrugCskOC
g7uv0KLznZ3b7UPOrp0RoSEgVKAQ/K5HmZaG1QAeeGTzqM9BWmDLy/EuznHORVLUnoksNeyxMlOI
RGMzqGw+9oqXbbR9uxZRibvArzr3dVzsip0LZG6F0nWC2fdUx/SxAo3y6jD6HBG870X/faZTP6pT
2rYldDpPu6Qi1iFGtET7Rp0v3hYhadmJ/mOE7BhOquqJKHaw9dczIMvR0REAeqMVmBc4WlFrvmPt
t8n1mVaaKYa6fKno+9ER7cfILipSr9STsfl+Nt7pXtj/D5thedox3lTQZB08ThA6Pb5inwNNMcdO
uU12yQm8KrzWx0XOqLlxMMARNsUlTyVqjWeve44DB2EeVnahJvz29f3NJe5fDkl+fzsGQMRriAq0
CnGUj+TsINZcGXZ/4gLIYkxiKjIY0S3EWyJjkOM1G/RaNZFKBntZf9BcbWPHspf63Pf3okYzScyD
pJUTNTShFA5Qe4sxQIXhKWENngIOVC0VuzR0wEoqFr1IJlZV/nnH5CjLm6BRcY1V/1R+Wsf+va7Q
NrQNP+/b/VId8Q9JTIAw1Log5KYGSdvzo/d5at6OlvvrJ8FLHyT2qd0TjRsZL9w1zLxJomRaOi2u
MB8sEKOiKkJrOunI1bwKpLCr3jZBputWzstzuS/9/zvL+cUDr6V4DzUwkAPIhqKKaCT882Av45hJ
iVqIAGQv2JzoemvyPjoPP7AFhMvtd5toYkDlD2kM/IdlXqfj0Iq3FG2BlWS44T8s70o+QxJ7R/DY
pLedg+8/6gfTw8hfaYN/ZbXFU+v+Z156+ugyFJfBQiEZ+s0MZvB26bSyzftIRPVsu5fdSkUhHFG1
CImrb2tNFzFxJFIwYXT/QyLzkRtxvAwDVnec0icUhg0DfKtIB6PnaXw7IK5+5SdaFmLdPyQyt3Ps
hDicglikpci94gQnynyGdAt3ufFSJPGHJIrrs9PM02wCyW8CK+qQn32cJkf+elvZ7co6fcEPypRg
0Ea3KM9LqQsOQ5cl2UJ1GBRPMOE/BdeFrOCZl8KgNDJ4HYx42oFOx8Wqe4PAQ8Y2rY4iK4NJgco3
3010BXymb5Zvx4Pdb1dYdgNKbDt6LY929vjsdLy04VLL+x+/kPkIXZT1NVZi4Re2GxQmsKpiD3ub
ar9xwRWIo7GJbe4ylWh016b5CUbGjtf3vgSff/wI5vtUiZpkkYhjAp21RjC8i5qEZ5KYG27R8/6X
kc++B+PA4zi0itrKoS1e3d2z/J6d3Jfv6pP3vF+qdP2hEeO6+2lCaBdBo3bjOCurAfE4qrXBYb/V
iEIiDDaWXrK3MFWAiNbHCuc99pTAIIRXI1nZ3Krx0qPnj9/D+HY5gSfWO/qZHedTfZ8+dQc8LGC7
bEiHkUeaM9oGFieBs/Tmm0tlm16EayBfU4lK3e7Hh8tBrkALGDlP6toPdwPSBNjMFbkjweIItO9d
t1+hM27bTx60LQLN76/Odr/ERhgNlomfMaKIiCyIX68Cb8CWVQur1zgwSgP2OxbGMu71YZFaelqJ
8M+47kHsdMcVEhPcQbdlTJspxbwc5DZSa6G9CfKQFk8VIoVIiw+2gHEODHTYUC7MubvGbod1T0EG
0hKQMYlFV0LBgoxusinsaRWSz0cvKomG1puHNCWFgyC19J83g28/gLPJbi+gw6IISx/1KNmbdvL2
N8WrP6yNgbLyWkxWpOPOAU/PqF5hxgu79fh+iwMiN9CfeRMjTkKwTODkg8MolSQLQmIG35kTxl5U
/OgDEk6OEBOs07A2o/rBMbCFmPYPLRkIK0pL7cQA549klGgLF0/9Ui/oEp0Kj3dvON5LZUAMA4dp
Lhn0Uzt0cagbYlp/R59z7SryeZBJf/e/7EpRdNEyJVkz2MYnoRXaa2/gVNPRs0jaP+jBD3FrGO7f
nN9MDnN+xiAFOD3IefWcICbIkojoHaZ2yRG0iAQzQczp9crQW9G1pqdHHXyyab33CN7gvpil7lqE
h7/PjUF2ZAwbLQggprUbxxsflG0Acscd+bmGZ8nJqtnfMhfpnpssWbTE35LZUdtYNcOuayF5wFq0
t1+BF37FZBrsFADEXcO2eOlmwpiHQKuDC0OyKNzJ7tW+wG8FgBksT3rmVvMX3qfzE71FK7P7nZZd
hPUq0Esh+62ERnbNfa99XgKDd3oMfmtGoGlqCSnCI6Krd0xDo98F7Rf2fftYSmn9oQ2L11YNBlhq
77phO/KvwAGftlpiSrldC87qi7a6XB4PB47URZc7+1wMFptyXqX9hZ5hZ6eP5q715HPz4JQv34Lz
Ffnc9dVLJYg/1GRCyMzMpLo0IBCkBJJz3bctef5uP4FV3LXj0iIuzpRjIOR6zUUz06gsLKX6qIi3
DkkKrrdnbn5wiYDxD7UYEBGnGEMIGUSVTuPRLaeXysZgsUV0O3GFY3bZTnZ9+J5eVs+5/23Q1iGO
F6AS7uDyzb5mtwFbhiLLovZD36GFrf985XWgLT3y50re/n0mwgQLR1Y1ENHatw3AeG0LE0bbv1fg
z7S/eFQ3y6ET8k4mXtaiJJnMlcgSTbj2mFU56Zu6JP2++JXss5ef0WrTJM5z+4g375YWNDknudQS
q8szucylGIw2lsoGcqPd9lyfkJBSNkhk2M9oIuRcwIWUzR+imOsghkN9uQoQlZD0JD2g3P/8xbni
i4g804a5BUkQ1qVpQkTp7B+7N8PFqNzzKvV5+cLlJ+pMEHMHzEpMtVYdERnUKyQmM5J8oyqEuT3a
Qyi7tUmkY+22TnJy3RIz6J5w6PHMJy+8nualq6BIuoj1aSggITWDqzKz04sRiYGmTzQZVSa2UhGH
FwQt5n0UWcZrTML/VJZK/5ok4VVsTHrbvGPQuQGaemvf/j70aELBCDDnGy4FXXNxzNEqWhGPYwFx
CXE+Piby6IN9OiUPLytux9DiE3QuiwlUhFGAE79S1fAG3p8fTx7orv1gpYLhBMlzbvy1+LV+HyX7
+EyR+DW19H+OUreHDMEQXtqn0B9cUKx+HSJeLuX2tmOhcqYh+85MlWDC28DA/b4Q5TOZNoLkXrCr
fWNuN66P8b5fZBeQhw2hLEO6vjk4SOV96UfQov0IwU7icL7uEgjMfw8NQWb2Kpu1UEn0xMXMra9b
3z9G4O/9+W6PaIX8thvZ+6shXn0ukwlrhFGJtfSKM9iezxGSxOTtYSOvggdO+MRTjYFwUxGyukoh
Bre/lbDa6jIcGvlHKNhi7VvG7v5J8myXZew3FD0M0WGHm38KCV2E5lqxvfZ9ghZwPPVyO/4FDK+4
PD1LkYYioyFFkmgyWGdOs0MtEntDAjxWBDArkzNI5zDtWAxkqGyUZngGsxSTzsUxp5p18E7XK8Qh
iOp2Q2zHK/sQYIxtff88l6/mb7UYRxgYRdFdqWEax2c0KGJi9P7fX/S0c0UY9ycH6QWEWwIUcQbZ
jp4lXz9v1E/svV+Fj9zhrsUYey6OcYVhI+uxSaEGS3FTxynV1eiFtjt679V603ysuOPjS0yLuGa/
T5AB7izuTYxIQEEUqnMH63+wg4hSRvpPdHeATavjPTHdlugu72yXnkdz0QyOj3ISymYaSafX0Yc7
xvLGpCc6z/Q5JsK2qdeFeVWKEkfaPPcOyCnQYMCBkMWX80wRgyo6g8fq2pfjhDUvCGAoVSUIzm06
THk0dyCPwG6+H89Y1fzF/XZLNf/5t2O705XuMg6FGeIAndYV8OWQtfN5YftS8fgPKQx05JOs1V0O
C3l1PtKYYE9z+CSSF5GgdyJ06HYsXnhL/+K/3d8/NsmWCQdzKJXawnm2NZFIsJ4y2quBCgJqrt+c
j7dYMlCwNwN1FRWdNSxVTzzVejVomXRqR9sRXyRar3oonmzT49H3LXWb6nNRDJh0TSN3upVK1KU5
Yri+YGjSbR83o+RyW80WEXimFoMkppw22J+RwzbOTuLWK8V2wFvGeRwsRn0zIQx46P3Qy9cWQhyz
IuJPffWcvXEAmHqKf9nCTAQDEp1aTmlS4/P0sIVV6J6upLLNtfEh2ZtG51K/LFv7b3ksXFSlKNe9
iW+EepqylVblU5nZZVW6guVE2XaY3K4ntWclDoj15RKTm0rsFu3TfbVv4fkdtVlIyXPszFCQND1t
ry5G3csOqEInptuQvAY+ZhxI/nk8opjsxJ4Gein9dDljhmy9cau1XpB2jSif25OzCNizs2HCQD3L
y1YbY+lUmiTpV9NkI9U0km8947h13k0xGMyxKg1XRcBXyGUnsjBWuooOq83LpioJl3uPWtC9o2Zi
FS1tjewy4qhpXmS/X8cgO+uIv9u9bzZclsalHr45BrCDMRdhypDKhbT9cCHYdRnb6jl441HILWYm
FM1QkJsAt4XOrjvX27BR2rjAtbHDB8Wp/GCtHPPVcFTp0t0aj1rUy1A/Ub4Sor/cN95lfzgTztzZ
S9zpgZpXEqIY0BvvH3X7EdHusUFuq3YHm1bnV456/Cu38VssS7JRplLVYBuWdNLKVb56sIfQVrdo
q6DLRf6qADw74FvFcubzh0BqlEDCAaORZd95BcH6LatzkP/fcsnPFi1UV5FkAj8emnaY89QUkE8E
Y039hie7uo0H7/EnwTqxzfM3iFLvf71lh/hbGnuMFzko22y8Skgu0aJcuBk+6YhqUjroI+DIWnQg
M1lM5GRlVjlpCjTb7+PQ0XtXldFEW3kvzcdzgrUwPs9jLedFZhIZDIvrINemGtoppPNy2d5tQG/r
Dq5soXjjfE3P9zXkfDqFAbK4LoNiUnrp5PV+vlK9Z5GzXZv7uRj4umTJJKQ9JNSCMz414JdNsEFn
veVNDS5j8uzkmLdWHsWq0uY4OQdpuouLIjHGINEtzydHXwzZZ5KYOKm5grtAuw4Skklnh75UTxI5
VS+FvTZ3/g/bTh5Xz6n7jOiT12ezjJsz0WzY1Gp9IvcNlNx+7D+801gRbFIkdrqKiEh79Q8rHmzx
7gATRE1JVgZqA21xrppkixW5vORbOv3/PDbkOd60n8XnfatcLDyAFeI/iMJul48kI1JKCzJFHy90
tKf17mVv1bbg29dyk9r8JNpiPPpbIptEa5U+NyINZvoK8p7IRr/85Ffr66fJe1bertS//PlMEoMp
cf2f89QKsFKgwuFRdH7t3tGVtM8966gdfx1P2CrZvgwrIUKDULHWe1SveO9baqb3fggDNXLRqPUg
UVsCq0P9mHo5KP3Ot49KKU7Ry8H5qpx7w/KXGGFdF2mMG9qgc9/7aNYWuSJtv+0RaXgb/RNVOo7E
xZfa7KwZ8Enr9mIpQ0tvqvSIBdfjrQVNPU0195Wt8I6TwR/5GlmiOUFW5dYeXQpxznejbYKbuSAY
opN8kLi9D6775qugFMJsDRbiovRjOc6Wd9A8Y2YASpNVXY9CXJ98R23s82rrjzUuLPfFSHW6Z0IM
HElogc8CCzqDyF71QZsI1rX4rYSPzF37v7VXBoiaQJJyxYCwOLX3W++z0uyy9M0HB12psX35G4Zt
fQZCKhPWFJS7URdhrltEh3jXXYhlw0OuAmSb7tvpLdy9c47shszyOqpacaEe5dUpNtHjNcbU13r9
mDuVLWik8W0EidvUjvZg3Ez3X9yu2NuGjXu/gEGlMAtiXW9HuGlvv8XWl/3j1f68kGSzpqTwbrra
lET23l+euVNnnBBEY2AozAYz70LA0N5BP+71jefAlmhW5t/x9u+zUDjoJKxulTp8x87bo1dN8Uqv
eOkt13LROYVX23P/mdt252/QAur/7Oyn41Pmt+hIfYnA4QOGDn/yxceHzsXG89RevQ69P3Ae1IuZ
Vaxh1elrCI38bFfQ5doYQjWKFKmEFQaY0/XgXBNHu3hCSvq19bqpsW59e+DllxZr0nPBzBUeushq
pPAmWDxoJL8QDHyc9+II8oVN+y5We4zW81KSi1HhXCpzl6swtaQKZEMnZAbPj/vsmIS2lKGbTuVc
rcWwcC6JucXZpdHBlEQlWehzV+28sTuc5UZxpb3xfv8eL/aBzoSxnULg1W7VIoGwLUaQwspLPqJH
/ZRFTru2CwM+p3JXWAmWOQ/ug2JvcneFi60bhOf3aIGWvc3z38HcZjHCw7uoqdJ15AjHdCR2uaEs
Rvf1XXxJz+Uwd1cK82rIrAn6Yozs8bGyj9h65Ru2SzbwbXQ+O7Z5peMlvJjLZJ4sbVN0UTVBt6G1
P70YxQA0bG+4HOk8E7014sxgo1KT/2ui2+ZZ8d9BOXgwbZ6npgHIvQ/FBA1ZPIU6PhYO0Hrc7xPM
YqNjN7JoW+sXv2ZJP8c9aUxcEHdFpUcBpAU1wXT9ZtP5P8rNgWN9S2He/AMxiGJduiZvQkk6ycla
OKIePUV2IPAmvpcGhPS5GAZCtNaSu9yktveK1qRHtCatj+TpzQW1EhiFtnxCat63YpBkGqT4Gqf0
W20bx9FA/PCC/urHyos09N9ysypLsetMP7YJY+jTFBPgEAcWJcvLtxiRwL4ZNEfcv8OLJURdx9ST
rqmypLGxhzRpkaSAwfBUTCuDpnFje/rsI+dlgxJ+jNiDm8FZipTnEhl0aqRCiApJQdS4rdFELKBh
AY9JZMIOB4FT0F60xZlyLECV0dS2PTUSnKKa2xoO8fX+AS7i0UwEg0e13gnYNiBLJ6El1V57A+NO
a1+w8PavPNlMELXPGSDlk5jGlw669LaTPhV2XRM6R7vlsrItRfXz78OAUhNGRhdc8H22XUAQZW8e
sN05eTw8U/YgbiVo0c5najGgJChCEw+CCl9l/CzfJSyEyCQnER0kT7i8iTzLY6ApirpGNW7msPU+
HidSwRxQQQa9Aff1wFOLgadKLCwQHOAQSwcsRZNT+MaLsAFM8AqE9Lb8C9Rn58fAkgiC6MJsNJox
3Hcn6biRnRfqee9b+WLmaWYUOtMTVpSX2rzkEIOEsuqf9x8fj2uMYWDV6c5FRfLF3kb+fZE8ZGIZ
ILtEyDsxgWWAAXJf4ykru1HtxQ/bMiZ4DP2XB6kzWNGbdatYIsS9ngWirtFdgI6N+ypx4Ihtc4mM
amikGCKimPS/RHRN2J3Ms4hlz4iKsUFnqg3NYhApHLFIJgHjL15UgQ/fuPbWv54utg/HCPIlGwtJ
+fmzxYhzJpMBJ2xwVJso1HGLMf710e3GBwEU/7zY7xZ0/dvYf6vGQNPQDHJUXakYjG6C1m8ipYfl
2shVBTavuYaCwT1ZDDBldd+ZGV4PJ5DxS8eAbLiPvmVz+K0NA0cXudakqDIo9OFtct5X7n6IQOqr
7NVz9lj63yt+FLMM7r9lMriEHUc1+OuhFdKN51omTUQMN/0RluQZ+WqOb1zG29/CGGya5EaPmhQK
UmH7y/r+bVpME+v/GJ0uMpg0tH0cJwp0MbxPtFIfj+t8RbPh6PsrsN/N5ohbDJ9n4pi4pTTVPpg0
iBMQTZx7t3xOt/UruFwcjqAlSDdQHKXkyCqaNxm7EPsoT0d0Y2CM1wnenzIHiX3MLXKkLHmouRTG
EgZMESRZCykoJVhI6qvEVVzsw+Nos9hTOJfDGEGcVr0yVpBz2yMDspHTGv2wmPf98QOL1HnNoIvN
qTNxrKNK5Ak0/BnEgXvH8ULEEyfv0SAtelj24wHNCgZ5pKMM5Hh9H59KjTy5467G0lSMBK/y/aF6
A9/R/aNeTLLMfxNjORlWQlfRlX7QwdmfMGFPsA4WTUNAZJCRflk7zr1Tl7BrLpDxZdpgJApq7DKi
D9lPRqJ+IDrIvlFh6N39I7nsj4Wdeqf18Qg6/cGOX5Hj02wwtGcWGlldyXVz8mCjdsZj6VtChPkP
Y3xTqQ2CXBf4Ya812kAsPt/gEr7NBTCOaMzboh1KetTe/mqnIlH8/2E2lN553mgx/TGXxXijzhry
q0jvKZpWMTiIDEjurE8gvBXff8ZvOinWJcbtX6uA14LGO0X677OngNr0g9ZRG1ewc956SN379rqY
jZwrxgCQnKXRdbx9pe35I8Ly56Ph7mCtMTbNc9MSS17QMCxLtrCNDuwBzCkajSSOA0KWU91uwOck
ew39aGayMw1OELsYUc5FMefWiW0z5hiJOW3BMfjxkTtgtXEtP3MwucyBV55WzBGCejgatByiRP91
/6meEo+Dq4utOnNlGPyetAZj5ykklM+di8kCSijBsYNlF/H70zDQbVGCfiOECIfiBha2rtGgw++B
XXxczFRhu9qGqVSV2OqoPXveuD9Fj7/IT9rhhJnV73G1in3e5/lfIPkf1dgOtgkcQIM4tfBK570H
zkVgof+EEJkO7vEyHov1nbl+DBwHstnpgwT9QIxxKg4hCTdphOZ6glqgj3WL9nNZkW8QnwtPtJv5
i2OLi7nMuXwGdemUTzzJkD/66FgAKKJZFa8Anu+l5sBGzHMxDPYaWmMEUwNzwdzLlYT7htZLODb5
v4Du7w/HwEVqgm0irqAL0iDYmk2SFqSSMck8p/Qbe/ONMbrD9wXbATh3YSn6myvHYEeJWL1uC8iF
uQDjzfduJX5eP3lieGfI4MY4/Ad6t455OFtk3/5oVmqDrrQYXw3Mwz7tnuHotvR6m+vGQEkmDVEq
X6Ablh7sseyvINEPnmK882OwRNeDpCypsyxI+qSiAnIbXONZx3Lg8491sHTNWl0nranABGHnmrf+
TDaYGph2CPcsG9c7Oj5s7HarbuUtZiQ4p8jRkKVv1nNNAOIDUraetA03ll15F28LqkWOnGXv/1tH
Bk1QKpZbacJJblHJHBrSC7SJwkEuCxSan1mDajh/H+PiJMbMRlgi58kaRNFqoR1lTUPv0Y2oELvP
MI7x88nfvbuRexvGuHIfKpwrwY6xiqU2ojRNz3WYHG+N1kKwbjwLT7S/H4zV3Go87zsyCJP002gU
Cs4XrRnYH6ussIf9aqPL/53uagg9dHZhB/X9j8rzRyzVcyobJbIbUBKzwaCBhK89/fJBmbNzMZLP
O9JFaaYkmpqiSnjR6ioTQFpxJgQJVXE/eUgRoduAVM6b5m+gIdpuCUe7pSOdy/vXkTammtIHEJjw
NkgeXskJreHOqBDNfhC9jY1BRQuNMLwczlIUhulnQ9YUGlxq0p96ymkZdSN2OsNovfbDQIN6ybv2
S9Y5F8HcRi2uLpJylWCdjvP42XvPHHBeDI7mAljnPVmhrKUQgJwXfWSgLQPvZ8w/uZg5wT4jjrwl
BJ2LY0xDKLqqES44MrMmXYhe818cAYs9rnMJjDG0WjRg/AMSUDVG5e6TZDQCAongfaPjymE8NujI
uqDtIAcv+zOYMyP75BsHhD7gL+CIoj+ZjXzmKjFeO7qMKdJcN5UcAGPqST5Y83CVeBm1xafZXBLj
qtu6irBXdqLghG5B6QqKdrWhyB+RDZh9HT7b/VJwMJfIOG7T6IoaSRV8roqoJwR0fI/GuaZszqZo
yijReohoaYMeYkdE48hYv6FH4vD9ev9bceybrSrkZaXExmXAAY5udPFMib8Qehnt/kEdtpJQCNm1
yAJ8I61xxfo1iX1jIJFg1xe7ksAmaaSO7JTD6b5iHCBiiwtFPVp5Tw8RbB0xaKk2K5u3zWExlzez
BdZvpDmmkXGvaMbjfNZtFTSVgKKdezk9YCsz19oXSxlzeQxUqG2SmB0FI+csncXvgtTrR3SqZr7a
2xPGi1abQiIvVUQOz1/cq8b7jAx+aNdJnfqRCnd67G6ijI083FgK5eb6sbgxVGMqi7AUjE5cj1eb
rlXLnh5WWCWLLmeO5fMAUWewoxuDUU4jaiHn/QBqRu9kOkefDP7LFyecWUxOzBVjQONa5thaq+CW
gd1dWV1/au9f9619MR6dSWBzBlOHlQnYLQ1l9vC7yupCMBz8fKSTJ2hbQOee/9xj2eqWV9nlQD2b
OMi1YZqkGId48Q/cZkgevLMzs5LSJZXY4q+/OtrPbbRGvhrVyO6kanaagu4OaR5uVe1/iQb/wSt2
nC1KA1MTwptPQV4MK01ABPsZuu/gbPnh2tc1zzNzIJgdoFVAPT4YMY1o6qfL0zOPT5qHUuwQWyIZ
dYpGHWrnBeKLxM1WV7Inl5AoIVE78MW3CYIA3m3mniMDGGWSDAooIahJYsv1tIocurj7B5YNrw7o
3PkvrzO78EnshkyfStwAxDd7T3JOFfYNa9gUvgZUffGgiuOj2R1PgdZrVSzf7pvm7T+ir/CQPCWn
Yg2s+v/hIjAAUupymFUDFecgSDzvX0X/bHmxZIcFCY4oiF2wdfI+pPAuH5s8MOpgAkXsDY2RefEe
j7568t3N5jagx2V647gXNl1QmRdlzA1o2KOp5rzfBygzF+7Kit0Db/8FJzQwmTdKlTXNpCq3bxc8
FTukB3h1ncXK/AyO2fRAZxZoOaDPILDF47EMRvV31LaeUS7g+ZbFbOpcFPNCSbKqHNUc1ww9XSAm
w9sc6dsQS1CfzB0hu3fsScG2HuzqoYuBeFRCPHBhlz+hmzgKZQmKghDCS5165fu2iw4pvGBoZwXn
EXNjTr7zsmDzAp0Wd1oyQlxrI1GN1Dg2RA8EI5ZPPnnb5T8Qdz2Pb8/poaTM/NyJs0USh/lhMxFK
mhn6YBiQn5AcHTiqE1zINx4BHD15AYPJxCZgnbkIgkKxE7X1zI3Qa89LT3NtlMGUURcMbFmiNoon
xrRS/Bd0jjhcJ84LTdh9ThJSnRepgpzaO6N5BO/OU4pKdOAc1w1RHYLiqu3aq0SweckInrlYTMKj
A+folCgQfaZ9ON7nGkvQ4BWGFd0s6w+HwPN1MmBnys5+wOADuW6F3VfaE17Gh0EcQ5JAZGaB3ktU
VRnbkZnPmQXpIMZhlO7U4kGebOz3EX7Egltk9nhSDXIfuJmQ7F/C2O8q1lNpSmG6K2PxqFQWMZtq
L/dXTlDL0Yl9pWa1WZhqAZ0CjRQTmUQyYntPaocxqQsbI3r/lVbsQ7XqhCATRWiltylJr/tSOugG
J4pm3h+3k8PEtmliSE5XRdapt5hH6aMpS3divBJ/XD+sFg0T46/7ivCEMJ+nuWL1bqpASKZ0WHp7
lLLE1tXEHq2/+EC6akgWiOsMsIoymbIK6pRdWqS7PrsSPVkPJtG6X72kbQxB88pMttMs48hcUk7X
DA07G9AdiBzjnxlGqdaNYerKdGfEaDkK1qUZepcudq46Z2H6kpHPBTFArOi93MvZNd1huZSdiJvi
8iXqCkebRSE66PjQB4YVTmygYGmTaGhUiBxFOKxfjexb4ea+OSzIkEAtKGN1jaGgyYmBqKtitrF4
FbOdocZeXm1GCxWFSePcnoXvIsmSKkGCCEqxG1DOWiTq/pKOmqVmu7wXDvpQOObVtA3tPR78++qo
f6b+6BWCIANjW5ahqirbbRl0ZptjfWG2a9qBqlMZJUcC/bKzEOB/JMgYplQt1cSOBeb+mEFTx30p
ZTvpekj60jbD2k4v+8oKvavGod1e+jjyf2TRo/vTnIdRT7pYxMfJU8vtY7dRVafs/99NGQs/cFii
BVmSQn/E7NuEINXqglLJdlfdaHa5UqSeUHfiTr12oXf/6yzqAy+EhWTI/qssoV2ci7kgd2m+u4h+
02ROa60vaJz/fxeiITahnk7RLPbQLqZmKk0e57vwcmgqEAHRdWuSYv+FFNVQcXK6bJgsV4MaZnoE
x5bvHOG6+pSS9V/8eYyAWKoqiWDRYb58Z/V1WxZFvqsjV9L2Ru6rxV/cfMDyPyKYm98YsTomMTTo
J1edznm6Mdvvv9BClyS0qmumpIgMSiagihNLBSIu5WQLIpBF1W3x/5D2ZV1y2ly0v4i1GCXxCjU3
bbttdyf2C8tObECAAAFi+PV307k3qVJzi2V/D3nquA6Szjzs420w8Jpy8QhwEAFIbvlEd1a5sODg
KFBpLbIbMicw7CfP+0J59jtv7mN/FLIVNsF+oFtJARh4TdvEEtFU7X13eRQlvt2/sTXt4v1H4jWp
cSWMVLWNW+S2iPzko+c+t453nDMSmJgANYx6f5/Y2sUtt+Yz+IWWr2vlgjKJ5IwvojETZ+7yEPJo
VWKXzmpD8NfU8jUlTcf0llHPSU9EZAVfhg153zrF8verK8tIObtpTUXkYU2u+9im+7Z8HOXGXa08
DHZsgYWxFgmD5q+AA1dUuCWYn9ZGEc3FVyxrOlviNJvZqSy8gFsb4dfKiW5oaWJjToQZqQFaw8Wd
sl1nhm1UWFvcvEYFtsXDpBlQf31Puzdpt0ZlKFFGJnZkBo2RYLVp8xdmp+wdNct44/70dNxiNxdT
9i857VDzxNOckgrkvrZpG7RIsJfy4CZx0Mmj23z2xr89GThTUPIDSyL3SIxdO0S+k4RQIztzOhlb
N7BwnWbKbz5JD4uSipfcxw2k6qEX0Ty8T8npvoitMD5IUPhw6HxHS4Z9y5xzIR1/ZnUZ2RMQpJOP
lny+T2D9DP8R0LzsqlDekC4EKG0D7pyF/DD4h/+NxnLIK95vqHSm1pBl1LNPKnkeWBxAxO7T0NMB
/5c//jvIctArIlbvKizmghtie6QPbSvrPrHWZzviAZprrJruvVMn1SEnVroHyh+yH4ZpHTK3y8/d
6Bcostle2AuVf7z/YVsvqIlJUiaM5ssFM/ZJTH8b6vv/9vuaXGRmN7kANS8jUsx732sf+jTfmLtc
5RG2bD5kwMn09Jad2Whz0pvwiMbuqD4Z1uXpN47AiLWAJWBIwtOeTo05TYwcv2+laGZML2O7Jamr
j3BFQXsE5WSCxlMGBJVehmWGsYGtwGH1juDNm/+EQboX7MA8JQR4e5HBv2XjxRRfW7GhC5aPfKNu
rkhoh0ABjohJgkSPkbmyDnv7YH6aWLthD9fuyjEdbIrAOhvf0uGaXLNVvOkRoGT9N7P72jrjBoG1
q7oioKMzTXE/WGaGYM5366Mx9I8lMYHIlv+8z1VbZDT/tCV5wgcCMq6iQUcfLdTs6e4+jY270vdm
TYPrGONs4yhJH1jss83+vk9g7c0dC8A1iBIYUhKadAvVe6Za7grN5yfLt38Q411NkxlbxLe6q1bP
YiOCR16CQNK1kMESLk1RTkYcV7+MCvMO3tZ08GIPdQYGGsq/FLQXMWrPH2mKw8Rz81PQPMci1XPV
tJ+p++eYP8403aK4dSb71ijIUs09tZczFXlgFs9Fv2V2lm9+eybH92zP9RlWjd5S6EsO6JOBlpFK
CrWTVvrDt+VuzlsncLDtBLlYk+347P1ZmdPZjNnhPn8s7/+WPCDqsL7VoYiJb8mLqZ6n0WUl3Moa
6cs0vTTKvVDxMg/uUZqj2Ahh1i/0P3qaqk7mGvETgZVV3jOvfyi1YQpW+R1bU//febTrbO1+roiB
3z/YP90/v2z8+qpKwIUjW4FRWvY6aHXlI3h95zrIWJXRaBw8hv1j5kNRbfHc6pMs2Qlz2f0Kxrh9
EidBwFXRRETlxL83BVLLybgn7alAuWUr46sjCL96PY4H3FXMjCM3r6N1WnmfDF2GjMhQqPQYu1MS
qCmZTzObVGh5RhyauUc+YaQcXRROxQ+8bZ5qzr8oZmC9Yz27oUqSZGf53D/lcVewsKmzLPT7cSuG
W718Al+W2UBowjjk7b2UpJZ90+WIs5QXtD+42eNmfj3tYaM3FCMQ2FoPU6l55GNRuVSWAp5EEofW
7IcVaI385b7QrTLpFRUtjsfKeqe0XVCpk12HISf33Syf2V/3iaxf1z9HwTCsnobilm9N2EIpItpd
Ov+QDZ86vkHi3jkWEpo+Ngkf8mS5rVzsx/oi3Me6DjdTElsH0eUBeVAjSUGl6b9P9bOS73p5/N/u
SgtiPG44FPvocRD7CbUc37rM8/43SDAf3IWyAObbtLtyRVVxlkoRxSx+50xeFlDDTAPkv3b3Ca0+
io9gD0uITBc+962YJLHTzIZAODm48mABt1mkVoB5C+zP2HDrFzbVbccSujPKMKiH/P0tJZN3tml1
0B20E6GRHNiwY/HfxvTXwPgpLb9NNN4425r1uKaoiWfBpmGu21JEzMRCU/8lbqoN33LrTJpoMlVj
MbABCsYwnqT6AIj1oCOXhtlBK9Fbu8/5l/vvtabuX7WNR30LIYx2i0XCTZH7kNPRRPwSTBjFZTvx
1Y0/36ezxhdIsiPDDkhv6w0DOkM107oBA87sVPP3xUM/H/J8g8jaA3lgOoBbuhjh1M3JVJa87GcX
mo3+cDhaxvlviBESYIzZMPLE16HC294inNYwjmMqyi+0aCQQ08o04qqfN1hBb0J4tY0EK+ApSkau
41ONF6iD5fbGDK3gYcNqUD1hAd4h4dnetKPatJ7moguk96NkW8HmmsLD4TD9itw7Nm8tf7/yMhpe
0bpNB8hVM+1rnoZ+9oPPv559d1CQR+UNK98Y0b11mvIB6BljHlGvIJ9knYwHZ3TGS92peMvHXfHb
4eAS013y1i5KPLcHAlhMPyRsyqMqiw9Nmr13UqwFt7vd3BxHeomrEa6GOQSd82yPJKS+eiKqD8Qj
85ugy60ysH2061Vx//6XZeLmwxZ2vrppMqjOzH2VR5blf0l9FWSYvCQZP3G6oSt15MGFmW5IaY+K
SWMgCvd9HuX9dBBm0KSXbH7umR84znvLOcV1RMZiR7L9mHOYn2z3O0f1XYRmPgToFfLz6qiVp8wi
RqYEtroNpuSnnZuI0M72VnPZCvPinP/R0VQ06oWT3xIvj8phit93Q1mevWz63Cqg3t4/0SolYmMN
igkJpaZGiXmz4Q31nEdOInae9zVNZVCN5HCfig4r8s/DXZHRtIBqSFzUtp1HZA4d6mchsg3BLOLD
bKnvuXKhA5p93slHlbjvzGo4UL87uvaIFcnmvGdJH5oDPd//qNWjQ3Shxn2YDB2MVhIyN3SAQAFd
L7DPcZwHfKP0u2KWoPKAqQcYUs+B33IrGnNhVOgzsyCzJstOUshd4Y3PRDZPpdm/YOuNucGgqwSZ
szhHS6XO12RxjIcmReSWR4nxR1p5O3MOqi+As9rl48/7t7eqjq4oaaLoePCNSQNK0/TZBn4LBx40
1pkRhmQ/1igOn++TW8ssO0js4T8kRSi07u1V8tznacONPBq4OQMyveR7rwamXuGYSdiNRYy9Znm3
s9J4xPxyoc5AwG1Obi3QNZzm3+O6G3cptk7+jvz4Di6COa7n61lZNtij8kx8VisuqDMHzSwDu/90
//CrnHpFRL/rqe9Ta45BJIA36EaDFd4nsOLWuHB0KQpj8AneABYKVqiaWzSP+CT9nTs99UsmLamf
UtQs9/dpLQ+lObyg5UKTo8EDDrbmqgnsLjbHGrrNE85XKbtT2rcf7pPQpzIWdQMaFM4gvCgYTS1O
4JVSJhW4sG5uzoKVQawQdJPAb/NQ2Oj1aV6q/GUuAeVNii/2wMNkHHcUBYjBqkIxoWzVbX3TyiPe
fJN9y8CN7aFQx4DB4efOn3M2nwo0Tbgl5pecYBg/lTaQgi21U907KVsws/mN29VXF7oyd7MNZ2JF
Tdx8i6aXuhhd52aCPji0E7pnogoamPlUX2hfx0ExG+VhLOfheP9VVh/edoGehqQAAIK1RxFZWg/d
gEdpPN6Gddoi+rDM+de1uou2kX+paNeM7bU16xMfLll69Pl70p5F/HL/IGs+7Q0N7fqGrPULVuP6
yuE5g09lw/cy5U+W/IxNFsqpDVPqnAyA1NwnvCqmNrN8b9l5Y+vzOXlvS9GjCytyzSMpL6n61j2b
7QaRNU2L0/1HRXunugIWMMa0isjIPBttGGO3L4osP8m6s4pdpqz5gRJf/sEHLs91PxrvkN3CRmmj
AeC0EfOQ8bYPKh7HG+7fOgP992Ha0xZtlYqh4kXU7tUHY8OerYrn1am1NyV9O8VQgmjbNEXQes1u
Gn9kW2g5Ww+oGbHBzZ1WMjBOnyT7JAGE1vSzBdatz9INu7RFSTMZpuj8VBhorJ3HQ2I/zic1n6Tz
6+HPDacsH3HlDndtPvQ8AT+O/aVJ6h2Jz6zIN/hxVVchgHMsz0VpkmmuY943yHUvPbsdj0OvP0Bd
8va7X1xE9e2+eK3y13+U9HYtu+xmPD5suUWHy9x/5Bn5HeV0RUETLZIgbz/ZUE47Yb6z1IdqaxHX
chlvjOsVAU1EklJx3nFcljV40K6XEnOcJf3Azc+LY5K4MsCCmfu3tv4+nkmoB4x9S8+0k8qKeTqh
v3VWZXuc2zh5asv4mPhxUEJZwYvv+fN9kquyiiXaLkoUPhwW7RorqEEwBKKJxv2S+w8t4YFnbHUg
6oOy/zgRV1S0u5wJA4bWSGBJhjRyx7Diu0EUweiaQW2PIpjdFrvm2089HFAgnabBkLdBLhCzKORx
/bLdOx6wGTzsJJPjzkFLVuftRB8j19J/ohZGP+7fyopHjlLHUr53sJzB05OjalRLNxC+N6vTgLTT
bkj/cpxLYf7ZPRK6FQqvvgGBr+g5yEUA/P5W9rOO4yj94o8z+WjCLB273g4bd/A3+qi2CC1/v1Iy
io5mV1bwm9A6EHr0iXaINJJp4/JWZf/qOJoqS204ZwXBcXLzhFb6fsP30Wd+/mEmPAoCbYbS6+t8
y9UpjBadZ1ziFI24WI0ILXHORR92JUown0VGdkm3/0TFVjy4fizfRdsImmhRb7u9vKoo6xZ+Zx7Z
9pNLk0eq/A2jvMp1SLL9PwpaAqGgdMQsAmxA71fB6NDAzsyvWfJg1E0RsDQa3S1HepHuNzruiqJm
ECYRZ/W0jKYUqXGqSVoGSu1pL+DZJwFWBp3IcOaWuZvT4o+22coA379R701FyLULM6c4ryTibHfl
qWo2rOqq6f73fJ5eEJK8hes34nwA+Qz6OfnAMvd955LA5VuzCVuH0VRcn/ajny9XmaFe87gVtm79
uuZS9UZnzsWIq2ou4/F0X9mtCxTGKbCoGMUT1EhuOVtlRjXMOT69avpQcnVUFdml03wWs/VnVjmY
AI27T9LvP6UyjdJ+q6t/9XDYIIycqosdM3pemw0GNaxlMKadijawMa7yUTRy/H7/mGsNl8hfozvC
BgQJTqlpP99OS6fgooiQ+QxnVMtHQLnPHqLGxA6r+gEtdN3EA/fiDp+zbt7nyjzERXrqcidAQ9dh
spqz5NZhbLJoSMm3+5+3dgnXX6dpzboTJc9GfJ3ZFkHSsqDOX+5TWHNoEM2by6ZmBkdPU2BOT528
bjALVBbnRLZ7njUHNUyBeYJ3gHhenYTLd/dprnk01zQ1lZYTJiqDLneefOPKDZMcGCr15xjXmbc/
79Na5WMLsy5oiPBtmAlNSJRbSE4tuE/UeSnRQFg2/rlKxi+58sJZkEdX7S2Z7MfU+5rl1Zbzps9n
v9qla/LLC1/ZJVbxtGTJVESYI3Mpy48o3WNcrTmqxnzsuo+Jke5GgsZd+dCgQiSGVAUSyYNdn+7S
Xh7QxHnw4XvN8Ry6YmvXxJrtt5bBDMaWxmO9iGOl3ZCWHi7Hmg5V9q78nLcb3sVqLI/FGDbF6Rg6
RbRKb54TR1Y+ot2qwWLzOA1V+9HyqrBMzI8tA7RMHO8ZIIEMteFxrBUzUIb9j7KmwawCWKPKNqF8
hznI2ilIh3ei+zHWP5rxh+PMgSnQYdY8GHArrdjdt1vK5f9zdkz3mRRzEKh13z6+aSesUgB2iHqz
DmnzVDGxNOSGaprD2UbPul9eku5BZmpDe69KGDJALha+oc9Nz4t3pTcolQy49NiOSg9zMa0T9pUM
KGuPTbY1xLjKRlfkNCZHA0chgR0LjyH5mA/N0Uif/M25kq0zaZp6ziSxKrdH2sTBPtvGf5TWN6u8
YN/t2crL/X21sUoMM1gYKUTe2dWBiVg1NJiSA+/Y0g+zYS+xYoabX2sk8uZswwZt0dJuD+BlTMgl
H5SJPW8Rz7XfJyPoEf0Qt6k3pGLN+bGuDqbdYp2PsCkLsbRUB4NeMHx9QLtvWEAW7l/huua9IqUZ
LydTZmIaNhIL5Hspq4fcfog9Y5/wKpzod7iuiqNXvonqWm14eKv86AIh1kWXp/1mwHU2iCS+gNK1
GPaiDj9l1oRDvUFk1XIiOrNRlnZ91CtvhZsVfmV1PW7SStmRJZeWl7tcQZnHh059Riox6CxzI1ez
+npXNBdWurImFN1lBFiPReTLc2l/FS6mrJ3yCDj+j/cfb5UQrg49BRS18FfNdkUIQ2/YcNg1MNHF
OB2rSSm4QfW8a83ED7q+2og5Vh+MITv4T/lZR+JIu0Q23QA7VCRlYNnPKpMB2UoOvvpyemBjoXkV
Pq0Ln/bNZJqJbWJdDa04+MWuY21/jinKsV5thWXPgpYUz5KbVTD/xdviWKOdQlmHtMxPc7KrJrZV
2lq9Yx8GysboN+5Ye0zZmUXf++BS2b9r2nIOWNUHrjvvHQ4n4P57rl2wbWG+hlnERHisMWvixVUf
2y68IHScgpRSz2pT4hdFpd/vNRHtQK5tdm02epj+T+udFJcSPV33j7GmKq8paJ6jNfDB7lKCF6yK
0O7/ttQRu+iCDnVeG8N/94mtvY/tMhNLaVB3RCvtrbBNPiLtBO4bmk+qsBH8Uo/TuU3fOT2k4T6p
1efxLM9xGEWH8yue5pW41WghgRPAiignPJT2TrTortoaAdwionnCJe2mMiW4PM9/FgrLYbN9URb/
40k0Y+bG1kAzhwLXQl2YYYVEPBpyS3JWGe3qurSXETmGgWqJ6zKHkJ2acuMMCxe94WM0uhM8O/w2
TzvD3HPu+TMmCxVpPiO9Gso5f+579zLa5rGt6r+S1N8gucrY6NU2PYTaJjrsbnlN2crIHcSiUZY1
kUfQWuOcsxqVQ3Q6I8l5n9tWr4+gfdiiKHrDnNwSqx03btoux3C+2cEWm3Q4Mu7UG7Zqld2AYEsx
DIp5J52nVemI1BhLzA3mvgi53bihS3oL9ngQx/sHWpVUwjCfDmOFaW0tYzUa3PekiRFFf3APtfsi
0+Qw9nlA+bv7hNbP9C8hffFgh45VGlcYc6uxB0Sqce8Pz3lPNt5n4zg62kTTtYiZ5qaMPBoHQ8m+
S/YhLZp9SZL9/fOscYJjLpg3yC96bwbo86kqWpckZZR0MzquCMAr/8JkwhbDrXG3C9MOlwypFlO/
tkI5bt8TWJ9hUg+TARNbJ/WPtLc+uhKV8TL+dP9YaxcIje34y6g7uow1BmdDmSTYZldGjZShYD+4
jeyJ0R7E8HSf0Got95qSpipKijGEwWzLiANoJ7SnFB3Tfus9tS4jh8RkWPU6ye7sJrnCHIb/oydx
EvaOaQB7x4+40ZCwLZ3kN+Th+qs0bWJkWLo4jpCH2nmh7G/L/IZyXlpuAaitSQPz4EzAw8Zohqsd
3h5EmaI5EXokr/ekuyzWZOi2MIXWtDEgKtCniz6vpYf7VluRgjGAcmIg0K7aJGD9Lumrr7RrLq1t
7HmPnHRmbYjFGv9AJjAt4DG0Qr3uTL4yx9JLOoE6YolBytkJUvXBdlho9VhCMfZbanKLln17PDSU
dcxbxsXQbfOnyPZ9wXcJEgJxPO/uM+uaFCLNh6l8NOzYlt60A8+pMo3JKyPHHiPuWVEMdCur7Y5F
QQ51kW/0wKzFR+glw2ZwNEGjo1tTyq4l3brs0AQ9lYDSIj15145/Or3/kHoPDlqA8K8u/kg2NLS+
N+Q14YY+Nptg/okCdkSTfTctyGikGLP1UmSV0u4pztr3AkmCkjlHx0PGdhZhWfFHsxkeyBwH2dD+
hvrxfXRkI6Vmmb6u7uyJZ5NNMYfrT81laOgfJXfCOlcn2mxVh1a5B5lrNC3jadHydcs94Mm8sjxM
N4h5ikZ/eEfRHKgm75Ft+t4rpFCNAV4QQ3M+wnrtPUUngMo/odGciRcs5AtlP+4aQdEv8HyfT1cJ
IRKEIwSIL0yx3Z7JtmpPNBQv2FiPHvM+iPKnmC4Gob8edHomJg0AJGJZyHNo2TmvZTnSYpiicA3z
nKCtsTRboF5v6OIVJXlDRctCNu6YtkxhcqJG2orTp8wDBnT1Gy7rDRVNizhzl2JvMB5HKeO9Qk8m
MT7ZRrcUCEWX7WLahfcfaU3OQHGB9fFfbYD2SvU0DF5WLxM8lPRBQYrQz5+I9zIRWPR6X2FXWpWo
oDH/SAAzhwGd8/0PWLtXMAdS+shbQ941zq98YaihMiHn7hjU5U8EGr8D/uNd09DCzZagMmL3oFG6
dYDSuMPcwCs3ajyrB0GN30UWADZH7+/IigK1yBpgNtz+SQVSEfKJ+1vNFmsyZZsAMGEojaNErt1W
PzemaqqiiubMrY79ROogLp0ftdm8B6KW3LA0q9Qs0wLKASqIIHcrwT13R8/PGWZDkvks7S5ImuZT
76Q7IbY2nywfrsVqHqBDoGrRHYMJUY3xTQ+gjZmbVFHqP2Mz91yeOXmgw8nhG0752jPZsGPI1iCF
5OujKI1p1zWJDRGRptqLuLsgP/yYK+fjr7P1NRlNXYyc+CjI5lXUzoiUjlj/4Q8b8ySLZL65squT
aFdms3YE0jmvokEVgaV+9k3zW3cF9DKGThlEgAt/XPlPfZuaFe1xCNK8gADxn0318/49rXgXyyz4
vyQ0hqZjx+YMk7CRhQHkIJuUDPxuRnvCPs/GBzq6O6OpH4ySvNynu+bxI+eLGSELpRUPqaHbswEk
Puk66gFko5LO0a/L+lhnTh9kcQccfJNB9cLROo6j7b0MDsUIck3DXHBnzzh1zyh98tCsJ4BW3v+w
NZnDKDZF1zcmHdFsrn2XHNLBR9Y2spvp6PkUwch8mJzHat7Ki611f2M3DTDwFrcOJnoRlavnHS3V
IiCAKFjcO0+sOcz52WnYng5+yLrQRCl1yPwTkH7C5IPfeYeYDrupyj4MbAxt+Ym4W81SaywNYAKK
CRDAAyCbevtFcgJ6RJJVVSQarwmYdJMwdWO1YfPWVMA1FU1w5DDYlXLAc+PYSuhP6YV2CiRIFk/1
4f5rrppX2FcMETrYiI1Mze2JnKqyM2sWFZJBPyk2cAxoM6uzpUg5mEAweqit02g/YDNkWPv0TJrx
N1Q4evPYAnmGQZPXkfyrN66TkpNSyAqly8tkX8qvbV0HGzK8dp+I6yhCEQf7nPQ8xzQIoHz3DV6t
NXZZcZxlvEvHjTBki4j2aN5YAjqC4iAV2tvgfzHs37O3wPVWiSDZAFME2E7EILev5Ztx6xR0BJH0
CTmBsJGPQg2/8SToh0ETKKpNuC9N8/hDOVdweWoM5LdVQIvHWvEftoeJxOJ33AV0SBEXM6wOQ8Hg
9jwtBwxd1zV1xGV75ML4Ptl/WWX2AOG9z+cr5hsWwnUgVqiiYX/rLaGJmxlwl7oKKDldHPi1cTC6
5MIoQgs+7Lzyj/vkVt7phtyiR664mnZxiTxYW0Wsn4K4+mblqDNVza/rCUzkvhaaGBw7vX02HsvG
TGMTfI2eYNG1x+SUefmGFV9rbyAMM4zL+7iYmFzOenWW2EzB0WNdR63BjoPvfkiT57rPHgnGV+e2
3lXVN7TShoLLoI2xfUYYYV50G9K1onhRTgOK7CuKKBo8bj8CgxSiyPq2jlhVnyspL2ILeneFQzDg
h5w4WjsXbaSJFqoWfdHzoo5k6wVN/C51j0kiAqdMg3jcMm0rx0GyGm4F6mQOZfoACCWJYLSYaqRG
LGfegfubr16aImS7z4drh0JV3cPbgcibnu7B7eN5nmzoC7/DaqDGFmcyCH5QwrWCuMacH5tTd4Mt
Vw4HXxwVJpwOwNk6LH+Jut+gANIWeUW9z+ceO1O4/Ruj77g6F0+1jEc6eljWWVjL4o9+jQkMnx27
2sgvWeobF7ca2w0JWLnE5ZWIvQzTUE/HyRXS7JHURb0kw/9wwHZp5+I2fRaQmTgHITI/oFXnbCQN
1i4RBJFFoygOAU/1luHHzu+NMhZNVMTym5EuLep+fLzPHStaCk33GHhHpg6TjzocYhZ7phxTt4nS
9pEBekP6WJSA8Y9fp4IcGXttsESXlCa6uRdzUVEuIwfouXR+RklYGvv/jYYmvDwZ7dbhuYyKygmP
Deb/rHyjDWPtQdA5gKgW3pJP9AxYpya7ZUMmYRX5ic3yR8l/Z4gbUE2YCUObHN5EDzKdzvJk79QS
k8zkmFBjZzXJvu/j0/3bWnjnNjDDIcwly+0itACg8S1viUq2M5A8EaSTJJLuV2LJQGI3qsq2ADe3
KC2idWU7Ol4XsO5phdGLT5R/KWPM2JH3ufHl/oHevg0OBD2Ap0Gw9uZtWk5JNzkK1v27NQXdVki+
9fNamqEGrlPSwyOKjJzuPLoTOdmQkS0KmsvlNiRL0h4HGPYtdhTdv523Yo5QBXj3cK9gdICWe/sI
aFiYuprg82V8pL4Iuu6FpRs6cpUGcrXIGjhgLL2L22wEEsMJxQvIJ5a9ALrYtJ/vH2PtjqBD/iWh
O9i2bJNmJOBaNgVCvQCA7j6Bt8wKFCoo3EUsYDB1scDanHQqXKuK8naUQUrMPpJWjap8XfNwNIZ5
w06+uhS3cnhLUJOOehwwlgQomkiqkE3Hut61z6rZy+RgXDLxaKkNRtg6oMbHiRDuaKJeGZEqdkLm
NvF5LI0vwkRjqiNLuaExF6Z9ezygQGCGm8LFXx70SvjL2EhF78w4nuEMO9Fh1MqFH2ANcm+rvxun
241WZQTxNGzot7cGe7lXNLiYcK88jI/fElbxnFEnRpSEtp2yPpQi2WEnQNymYZY/3eeZtTMu9YMF
Ux0DVDraOUbHeC9sOFg+lVEJ9DtaXWLsbmDlwY55UDEakC2n7q0gYLoQkEKwEjDaRF8RV+WVAyfH
bCPH+dEtENsbrdQr13fz+9r1CZvTIXfw+8OYIfHwLg548r7KgpxtXN4KP8LQ4drggaBXTIeCWCA6
fWe2Wzj1fw/FO/CCh5m8cjORtHqghQzAteHn6LtPyrL16DzGbZQS71RT4KJ87o0qnBt1KbyNuuBy
ORrTw4SDEBwFxEp6G3o1IXq2zayDbc2CCrA2bopo4st9rlslgj0kS95zwXrRXCpZGXPCXBBJcF8V
f1H9oWhf7tNY4WzGrmhoLpWBvfeiT4oOgDJmyAp+adDcOmJNxJSZ+7T+4Qx5MHZ2thGxrDI3o3B5
4WtBsjTmk8qNyTSVHdBHPgrxNAxbOeNVpkM06+DnkcnTty8VrMIwXdV2kdl8KMYYOZpxB4002vb+
/gWunAT1YYqy7JIpdN6cRDSmMw1jH2WAcNg7Q6PObZf5W0Zksd4aw6GvBjErKt/ogNKtVmd0aez3
bh9NYg4Lv3ipUvaoLOsw5F1AyuHj1Jcf3VlcvOxI8ovFXoj6ev+kb1kFbVdo71nQaBH36Yoe9hGV
TeIoYKfEYp+is+DADRtZYXuIA2nnxT5NUJrHapOzN07l+T71tw8K6kgcelhqgVySLt1dDbewa5iK
MHAXKn8OCvMI8x7UZCMke6tGbglp9sxSTMRJTFWU85MoDkN9GDDakzwaZOtNF/m9fVNU2mG4UG0E
VjGc9FsD1maxZC1RQ9QNvMkB4l00F9MRbC8AnBtmMxAsfb+MQ3Sfy6AeE+tgmG11vH+vb5UMPgLT
NAh4EY2gbnj7EZlVEt6Bg6NyjndjAgQJPgaGdDcEfuX5kJdFdw8EBUVDPQE9xrGYvAFwjGzY8w9t
soxKRmktNsi85dEldgcAKLZGIPjxls+4ckZa1E4KmkugCnqN+VA7/fyYGph1clTxraNA5SaT2Z7c
YvqERnRnwyHRFyMiUQuYVkznAGIOTeFUP2Q9q5mNFbUiD8BFk4tlWPPnungs/h74Ln/w54+TzQNT
hXF/8PJL9xE/dJziz+qncD/l8dkkWbiFwfb23tkyxgyURcwlIvO/XNjVhZS28DBRnNpRNrb1fpKm
pE++4KoJvdSrMJhXo6KzoRJXBpUArgcgn2VgAk+tl4dVbxeqK2asM6IqcDB6VvpYRElZAFDTwG38
XVXQ/TTzvSS/ro5RtMXOEIweIhGGKb3b8yYWL6q2sKzIKQ1swcuJF7VZ13y+LzQrt4pmIHRyIXwA
tqmeK2oKqdD/nuBWRWadTUWkEVQYxwt6B4H2ACiCDaX0Vkphw+APoolswR7V82ANn0dGseg2wnSl
Dcg+Aiyt74X0ZPnIxypjG5y8ErOg+uW/4oWhwv+m/FdJ1DV41VqRSXZlE7oU29yC2tkBPh8L3vx3
JcZwxl/W8Lc0NVfE5LEnB1ZZr2AY9fCh31VeEwKD/P7bragIoMSCK9GLB5QSZt9ySN4gqECmz4po
6SoZzl5nlWFRSYG4pcibKkS/LvaGsLqbd0k6YwStNADdeP8j3hoZ+N7/DI8AA+INrjMWlzFjNBQ+
wrDsI3JMbDcC8+xgcUnP3pwdht7NNsRyjebigwOUDfkTVONuDw6g/HkEvJ4VjROLJpI+TqgABpXj
S6z6MKPE5xuHXLtpdGug4EfRPgeIu1uCheG0bgcsw0iI4a80xbAi0CbtEi2WgJ08CZ6HRtUGTS43
uHdFWGAFIP6wrmiD0ft1LZnaMhuh89AlaOzZOHTfKrv0w463atow4iuaAAAeMOKY/0GPrI6O7pcl
HE1sMwDGU/KxUxhjz/8Padfa3CiSbH8REYg3X6sKhN6WhW3ZXwi73QbxkgABgl9/D96921KZUe3M
Ts9G7ERHKKmqzKyszJMnC6c2wEWE2OS+zvyMNHGroX6KtAv6CH6Q5iatdCobEMJhEoAWvRdG2biK
VMqCzRuXgkQxQJ2wex6XF+oY/zyBB1oCV30gWXeqveTUipDiY0eE1zt+CGqBwuCwrVfXUtuej21q
xurSSrN+Kav1lxaFZ1oASSnwKuOShlZhQG9RGhms4krSCZaWxEmqLoNU/7i0+q7Tz2upCX7fP5xR
Mbj1EXwgRAdn2q0YlKNRPk0zFUAbBQQ+l9CeDtkS71TIvSAJN1xht2Ej5iyCBxhcLhgj9kO9+0jW
pSo0FHDCp3MAo6havBSlTLPmQZWkKf7920tDRQ5eY4KuJVPjl1aYphLVAOIv68tr3qfERnObIqKN
+al2qEJD44DARO7S5GdKy1p60EEQboBEWUOL+ql7jY1LInBIo0KAuEKhZRhlYHEO6Xgooc+XEEK0
qpZZURxR9mutk3X4J4JADg4j11FN4lti7Do5HXO9MAZyzYIqeYa4J+zz8+ffPRkcP+qlGHUCt46+
v1ulk/tSizHk08BA1CqTnco2m8JrOoRApM6LSfz498VB72TU4lAZwcP6Vlx9DkpwukXmMjXLmjRm
s9MiyzP+PlUHcDf/Cj6GblGVE9PXRQsS6oO5jKRiOUgBCdvfTt/YwHois4ZpPQAl8PQ+dpoZx1QK
zWVzPjzh0RKgymd+Fqkl6sT7eT0MgsBa+52khNO+3TItRvk3sBITRcW3KpH8I0YcZZp7mIgSBGOC
dNSzcTNomDbFT0gt21oOThEonI2jTcMWDL0h2tplMDuLjue+pB+jPltANOVaxvGANstRzm+qdWJt
DTZMS3S3/gxYEKj8Z00YAHm7edG5sPEghSQ1WE2O5RpcTCepWk/CAo9UQTZ0fFVwChi1B7pu/i3e
FjDjvsD+KfEhonmoRG55Ojwcs2O+yK1KYLgjjgjgMuAsgDIFzIdfWQ3i9jqTW0QNESrzRJqEzyaQ
zr/u2+uolKFSBuwIIjC+6/qQKHqQK4UCZqL4VJBcVcrpBMHf3776QBP/DdvG9iG25HS8OE3O4SkD
QfzZTFMW22jbSSVZpYUxuTj/YEVoAQH1CvpAgLW/1YjjQZnkbXVGZKcdGgqO4Ab8H6YlqGiM7tv3
8Ge4Bzjw4e+vQgbQ7vaWFTWguogz+xEdlrFr5JHF7q/lh3aDuRdOGw1spowEIo+wlFoQ8YUgPVrW
WUjKQHvEwDhWqbjOTW2nHivB1vH8eKgiDDqAyxpgS3RY8TAAVO6TMm0mip8Qtlo1s4J8zPwZKRg5
kde1Tqknsa1gjXwm4IfQIa15tZWSOjnZyhFCo9mZscO8/Jp7i8/7G8mZ7g8Z3HFdgE6JkYxRfPb2
IgiGedzkj9/mwrrJ2TwkQYrfdleX2SacxWROvcARiOETRz/EcCbUSEpQ2QDa+88rnRzJ5kJm018P
S0LX3s5jgv36vqevAsgf0riQ+Bz0ZWkOh7Jg+4n7tmofN7PHX1NHmq7PFNRfVKQG3/fpPYlDSHul
Bh3yMEkxbCNbTdxy1rO3iM5mM3LyHJKTxlHpU0x2X/ZMsFQ+j/FjqZzD6DW5S+RyEAyq5pceSt56
wtUN99Bfr+6HJQfG/69uAd4rwlyfXLxZzB4ffr10LqXS6ye7r/HjJwgU7zCkHtlwgwuRALmv+9KQ
FH9/Ziu3IpvHiD1OfxHnRCY0IPMte5ZcgczRVV7J5Ey5Br42COJA8fOZ3E/X3fLVImvnyKrNnLZk
t5PJznu+L5OHhv/r+K5kcqZ9SNuLaiPT5rNoBnwq7Yn2OZkfP6EsXsi2W1H7x7i/uhLI2XvQ1tj0
3lb8loYaURjzAvoZC3IGw4/80JcrIZy1x6HaDlUrxdeo/BA8/q+bxpm3eTTyGI8GxT8xaGPSO41/
+ejipZdOvSdaPm1TKhLJPUl/nBNn32qbSYczQgO/o8cUmf39L0rzlTnbenPgKtytUBu5y/OHQM6u
E7tGkucQqj4zPr2v54kgacBzu/C/z6PZzL4rNfkAxVusJFLRI/5MXxU2j4jHROrw3b90Rx9+tBsk
oaw3PawZsx3pKiOrzWbjzx6N2e+HB0Kd93eInbeEfYpSoeP3zh9N5JFokRRVqjSB5MX+wlYRdWez
B7K0yGtIKf0UaAlPjvhjUzkPMqnq6qLLOLRouWBvbxUNyYU8GP703BHqbT/DD+HWCpwWD6IoS3Q+
NLKBBS5c3KvNLmXVNGIow0y+OtIuvGTXkZDFU+GlIDByHp1SWkc1Bexe8c/u82oVPawSz3VDMnvU
2HRpTpd0QhVWUu9ze99nCiyDb5YKwZB3TDKY4od/ICERIbSFh8h5F8ARyjQfrp4VuzDX7cnj9IE4
jjPffQkjlfHw60o/Ob9iWtkhzFtozOKt2mIw4QMLmSeIEf7CCBAlIv9ko/OZ8/n9IZ7E6iRRsaI3
N2U9lHL2gLt0HpMT3XrbrUruHxHf9PVvQ/gjkbsA0CR/mXSDxEU6e2tmWk4ReDWrjnhbEanCX4QK
f2Rx51Ue6vAyAb2on5Fn9jZhvvsIz/JrSmjqPO2220/Bdn4jZH96sz8CuTMLtEkeFkYM18w+6sdN
D1pxhlH3tLiQnswwuYcsycV5P+zn3i6MyFdE0u3w9PD6h4TgjhI87Mevpj+fw90UdnvSJkmF9bPE
61qSzbIdE81/+gs9/Y8Qvvf7XORB1pyx5mPinV700iXe09x7rsn/tphvVb6Koy2lNs/9EYvRPxKf
BrQmuiC05PtAeN381qcrESetxPT1LFL9Z7YxYqdl8zlride0RKAo47E5iEv+bXc8q2SW5lF/Qiej
rxIdf/atgzfWpGVMcO8IT0e7fX00eX6OoxMELaRdtAtqJyBeuNseZLIQiPqLq/zPmjhfcrqA5v4Q
D8q/2mNgOukolnUkb7Lzlj2li9DfnhAsU5quX+kuFnTPfCcm7pgen4lpaysL5OowmN7efXNn/rcv
mxLi4Nn6hPsOf0T6Mn7P/Vkx518aM6x6c5BZ02djXmlsPUe4Ij0sPj1huMIBZn7oJudajl1dxMkJ
urlYdHTlSsR1Z9OGTB08IOd4KN930wLPwc91bIu26GIb0lgUkMn2/Ox9iVYkUk11WPGVtQHIAsYZ
eVgRRg/MVwMu3D8t0ICXayLfIZQ1xErXso6o/14mg2WvXAMc3BT+15V80RtKdJ/y+fvuHBgn4/uU
9h01pqu3D+KTh5fX15a94wEuOCXhsrioEhwioKFLBqWfIMSz8DakB5ZSJoirvguFd4xL5bxIbUdp
Ln9fJPvVafb2IRG88RHQEdOZEou8x+QpQsDQEYQMArc/GtMhqa+DAWHo8OKWqKM7TVW1o4oHQuX0
W7YQ/P5wB/5Y2tXvc0szMAQzAy86AnMbLxCk8s9E/uxmopMaNd8rMZxz1OCDA31YxjOCYXO1dobH
9X2bHX+4XcngQqvGOgRVYmMpGTm7cBIr90CahXVgiR+voumJXQTIHKFEzgFekjAI8ywfDkeZntne
JujhvlC8aDzR9TIeOF6tjnOAh/psYrJepvqlW7LhpC7LMmVPO2/7Jcqqfjfl3lMKLnCy+jBrNQ07
WUMOcyNmLB2Y71a0KIHy8VUKRZO1XjOwphiNEf7uqyXhh0ApBIr3HYlce75TbranDCKeVxotnhqS
oqfacoXefLCTO1v27aqu5ChJgSnQIeR008XemL5lc+lC8rXnFaJNGw+e/mgCj3GxrTI7BjpOZ7WK
AYJ1EFW0pMCVK8z7iTaPcw5pIBWgs4WkwtmzjeteyGO++JUSBxEuXTwfvfuHNX59XK2M8xKYSIQh
oydsokoyskd6c/b4aNKHM3lYvnoptajw2IZs6b1j43xGUvSXcwDshn94NqTphTqet7X97AVwPsHL
T7g4zlkc0zCM0ds/OAtEvCbB6mbTR22owjh0Do8huLW+iRXurY3zGMUxOHSSAYEYQfe2WG3c2Zn0
6+oX9b6223+wkwA7oGAGfMpQRuXfQU1gA8OnnRHODDTHrkm0bVSwRpmjocB6ua8o38W+26XdCuPi
mRZNBM0kKWDViz3SV0jszKZTe4uaCf4R3JAjmehbYYMOXZm2LTUFSMcHYUhxkn6J+VERmxFnXdVD
SUgkblC5e2vjbvyi0sqmbyEOA9jPrKPKvCBgDWbmaolmHV+/4A1DBfezSCZn6KGWd0l8KFUfiL0s
d47oHW/lHdC6gnP7Gc3cbiVn4FF+yNLLBGtje7yMQPJycKrOnefOzvN6SRj2/vRft+I4657Ekj1p
ayxrsV/JBsnf5SUM7f6aft5htzI4s87L5hC26ILzi5a5+4hqDzKGRVF6X8rI9X8rhjPmrrwcLZCP
qKhOLGSwADnHkGS022g1rScIOERaOGjZPS3kQgDTis+GVEEeUzer0k8k0q+QDxN6KYHm8a+grgdE
tlS+jyj7XT6JFG7YljvL4GFSJ4QYvVHgdJKO7KEEMGBETr/2DdOcLHo0BfIE+s2/fyTbVvrTsGur
58N75LYPucipC85F5bxDEyYVOlaxoG67X8S+1jJDctPnExILC4Fmj4S3NzrHP3sk/WBmvQVZzysm
kRUJZg3FE2vXElHKfKT4diuKcwxmpJwNK8DGAbkfn0n9EEGOKBs0kp+8lcL5gyg7auejBSnPq339
/NY5NulP85qVxvBw3DnUIK8pIWvpdbFaSJvVgtFig7oxKj//633Jsw0YhyPozS+D4h8MUk9/g/gK
gZUnxmGINIbzHImcWnXf4WJuKWqCbTwzKTi9coMwygTqL/CFKuc06kkcVuewQY6SLNipIcCa/0p2
ItckMDJt8PpX93FfgQCxbQe11MmKWVObvL1tfDKdYmx0RJ4FjnfQvDseRONCjbwMogS8hqq/v4SO
Tsols0kIFg1H3zbRSlz30ATyuGijUo6lEoEcDCWJTVTMl6immpRNHmxWixJ4IwWCG3vgG+vkQqnk
dNhJXCrBG0LuI3E3M5R1wtlhtgQ2SHhbiu4xnpLVrINzWLRYHoM73qxItmpnVBj6ilSEcydhVVjB
uYeUmrbzrCNIep0zQqQnfQpPiUKDyC0LIg0e1F51nQ1ucmhJv3m2tgVKVbUwFTTy8Ls9Li7UKKPj
OWjbagjo96xHxuvCgukqiZz7Ki/aPM5h9BjOeG7twUtmpF/kgl8XufofbWmnqJSbBqvIno8GseaH
E62smYZeatd+tUV3mOBgeAblvKo6MPp/71nD5GfbVT5rhShe5YkKziLV5knoYisFjZEKUWyF4HbC
XHlVucUrbjJRUnAk23+jCTzTa92VB6DpIcoAZmBvgLESfzaoclVkFs7lXZk7l2kB8/0SPodEToMH
uBe5UandCfeJijLHylUc4LkOeBFlK9Oxp3VDqEKeaE1PLF8JnLHgfuHHaSh5UifZcJWlZ0frqS/R
1GJ6L3oNCU+Scx+TACFpXUJONxhaxPD8Sl3kLBFiCVY0kmq7PUkuJJlUfZepl5MKxM7zCi3U9aO+
7t+QbAtRehMm3EZKfLfiOBeiNOg8K4YHGEARq9OHRYZgbiGscg9ffefS5Fvw0f2fZbIOMS193psb
lylOWzsoRvWO4511et9hjWQ6blfFxR2lcuwSY3gyP+sTxPeL/kTkaUvBPuKgw4ySmHieySyR2OHq
v7NKnsg3TLUMnFHDZmLK0imgVCYJ+wpdUXQ87pDBi4f+T9QBeLhwcrzEZZt0CI5riskB0larqCio
Gl/LHxlcmNPYk7rDDMfBeS0uLw5SHORLVEf5i7TNHyFcbFNYWXnpAwjZDyjQis4yCtDRGoijeT71
/uH75Y847q1kJi04TjpEAYvVfpWtaMXoDmlEwdYNzuCnFvyRMgR0V+GoYeSq0WMAsP98kgnor0Qe
YtiUe7/POaPmrFjJpMTvJ+R5pbLJeo03mCdEaI2b7J9lcI6oODaX4HL5VoDq3Xb7xcrFPwCZnj9t
mq+LA2mXtPNwm1ku/YqfBCY8fk//Ec85ps7MAq2sId7duEBAO+gAFoQCI0jkwUv8EcHFNYe8MCJN
H1a4xwUNIPLG9wF6C6cOQPCAlc6/bPYlUI5xhwumk4E343vA3612SInWguS5x5MoIvEyWaev8m9t
U89yB/OAg13sCfGLIzuJJhYMURko7EB2yS3zomd2GDS97HdB1WMulxq+hskZg+bjk4waX39QlkfL
7ryDrWAYHVpB14iR/maXFcr1mAmFBnl9aIrEpHvO0oETm+iSpMj+qdrGaUjU3LGOL/d1ZuSlNEBI
QImCJophPunt1pqHoJOPVaH4l8Q3JgY5gIfyvoTv1h/O9iBiaAz6V7MYtwxLR4eBUpQKwvqE7NMZ
svZvYUk3KWqM4XozmyweJTrNveWLQVp2Ilip4tbLarl2nprpTqBMowsGxzEmyQ20VzwZfgIiZz2v
TwAPR0gZqAXTKxFXx1g8osugqwGVBaY4gRjkdlPTDP3O4TlEdHeme/CWRsQ2SXsiSUuQqJ0DQ3+J
mbEOBDs94kRB/DZw96qqCTp07gYPLSXU6lKBWE0lx8ZrLmDJE0bog0ZwxwkaQRBFg7sJQ3R52BF6
htKwONrwAJvirXkJltJ8/gV+f/2B3VecMbO/kcRdConehv0pgqTSXZgk9m0nmbCEeYuaWLR070sb
ew6gQ0S3MShhGEPCTzg/poWGAAGeLSEJWRW50yikD5EYUYGSeWyohk6Lql9Lq4tBmukTSlxMoJpj
RRIgVuSBpmLg3+IPsAsvl1ILJITMc2X9cfHOB3LwEKCb8jSb0YObU9ZvRDRwIwAQC1Ix4GUycGmC
/OVWW2NdPvednGm+Ws5i26tbg8og96Px42lqG8u6o7UJ2gFyf7/HHuLYa3R/QVfRm8j3oskteCHM
YGL7SIw7zUKZFbOIKC9bkS//xhlxCju0+Q70UmC0QR/77foyKTbyS6FCEOs6yop3ecAXlM8p2Riz
EKBKiWTvDf6fuppE9AWTkgumzmUCOCl46SYPojt0LNK++SDOPcQTOz+nkmL7lROuV6l7mFf0LfQk
Yq7TlDTr2DlGZCtCJg6/em8bOO8QtFGgh+hS99MDsR+TJQxp590/05EY+2phYIm+3elJDeLEFNzU
ftewPAKH/OKy0GYHXRTNjYRZN3I4jbVqu6omIeQs4lntdDZtWtdea6TyqZPmDA39ZI6xxvcXN/Ju
vhHKXWPxWcvCGi3+PmT2Dgh5Gpkdg/fzBThS3b8vS6AiP8hI8zDRteJkDDqrzNt3lbUVid2M6gZZ
z1XqGPsjE6Zp72uIIXP+NmpTKe4zbCsrZ5JzoeuchgKfPmKMGA6EhntwZulgmue7KKWqktJjG9i+
ylSSTzHL58L6aU/DJ2lznjUv+rR6ivHy1Impr8IEA0vdJKEhCnSz/vH0lpLyTJLUD/WpiIHi5+pB
aipjaA2Yj2QsnlMq+XwJM3TnB35fMKNCM242O2o2JrIAJpymrikis/2pT5CHaRJg7xiopQzurXDJ
ZQwmKZLA38uO70cUlYu96LI2hiO7NfpbIZzvMwD5tE8lhDzvN79dd2HRBXJd7oRNGpJ5x+nKZYsV
2hA2M/S0hl60eXidz51o/b5er9V59oDX+Bbs52Q+P7h0Pt/Rd1Hy5rucd+8Th3O5evqFhz40Ah2f
yICw//iwkT1v2BFw5lVB/Ol6DtBUP59PaO94gApgkojoIhoM98cHgM3CBo8BIIL8rdsfQl0pyyBA
NbB3MUtY93qvfT11JPWOG+lVhGEZPZI/4viERwaSsaQv7cDXrBONjb1eCMgZRsJPHPqVBE6Tw0IF
O0wDCaWbzw4VeSuI7BTzgto0WoevJ3J5Lqki8P3f4Gh+G8FvgqHWoC2TsZm353goTtYlP+ba0BV7
JAXR6OZA3EcyBe5oCXV6AmJGpDwj3TSIIRCLDoQk4D75rr5eK0+VBnF1aDUfj4oJA6AU8JyCBZv1
e0uOTu2YiOV27/ed83fJllvpjVDOctHLHky0M4SWDFZTEbQlHX4HbOau9otPm31+Hj3WNl5xhNnM
c0q3BsZGncj271+Dt4vnjBvznBvpXOA7NCSC3OM8ZYdtuA0eZqTb547xon1I/v2lj/jIm5VztqrI
lt7FRa35+YG8nVRizMDCLIqCR+zxRggXqISxUqVHHUKYvXkzfj+CMucyRRFte38tP4OVm93jsVZR
lZuXUmk035pGm8cHdS593hcgUk6+26Q7nMxAtiGh38hvZySCVIaOgtmUaGx5mbf7lNCnVuDNRjoo
sCwDkx5AHAZqBL5jL+ky0N6mHXYPreLoYQgdv1r5RBqaBRePU5NOqU538qIjh5x8bdWZYNGj23ol
n8u0SdoFc7P1y2AcGQCIQxXHLaiP4GU1S+jDy9BjvX7aRfPIQdZccKYjydHb1XOmiQgtP8SYR+43
+8O7MYdlXjwALuHUnYeX5XG2BlFDJIIhjLm+mz3nDBFvffz1sOdDAypzN7rnzwwJfXCPpuMAVDL/
6j6GHQ8ZE1axRq3lar85k1S7ykA6A7IBxwhRCnxOdzPSbx0ne3jXljFS0NT+J3iI233mbBSTTxuz
x1g3PGHcnPlwflMNEMxXU6TPI29iSEIKDoNOkVEBTdbttWLYhzgPrQlOFObzMVnMpilZgojAQT3i
wDoiQh+N8HzcChzyH1dXyvEQmudJD4ELtnpDKRA69GixR4NNATFVhpiVIgEhrPaMutardQ5hw7VY
wBUA7odY4EtWJ3eizdK1svw0/cU2fRuankQFkbHA62ZnOUs1++xo2hdIrOmCuYlXTBvv8nKk9uNv
oIemZ1Sa3p+eylWCXbZnW31jziwndbS1wOGPm8/V0jmjVc6RPokyfEgCxMvKbWbgm0ZjyPSwXC7V
+YnMjwzIIvm/qMOOhUo3e8BZboGpahM9gejCeQaeDX0Vx2nZIeCVva2w/2ok4r8RxpmqFqjNpank
YZ3xQ5P79ZHqJillJzE2RiJ4ro5kz271mDNRRVKl4+k0SOtpk8MPyrvXeQWY43aoirL7bl+0kTzX
OshwpRAzsmE1KzwvLNKgwoaOnqGfB4whAjc/AgO/WRtPRGeVmHislnB61qqYg+WFkCm6idDMhrZj
mjsHZgqutRHAxa1Ezg0doyQ5JGdI1FFAenOnycwT7ODoxfnHCizO71T9ObPSFhJOzNU9zOhdO856
jucOIh9RsnP8nrwSxnmbg6qXqp7juBpmzSuiUOZ/xwcPFptK09TLXIlJTDTjaDw4uRLLuZzIzmJl
kkBsRharFZpJEA+5M4sR8ossW4an3twL3U9P1IwjcjEW52JSjI9KuyMEP+8XCElcdwIPc3ySHDL9
tXTwqpzvJJbTlMZUpKvDuf14LVytmXMx8TmtWq2F6COJHgw6IehYwGWyBEzSeXfoDqm+rfUPnoDX
roYfuJF1VoxcNoTKQ0sVztbP6ONsGrjTtQJUlUB1RUvkXE0cJamt1XA1i4XR0hIF4qES/U/aI26M
kJ8acdZLK4lArO9Hr9FO+TRQQ5VeW7LYihT1G/5459B46t2LPZEMOVGhL9FS3yRr9Fav6udyOWEf
s2G+A3l8xP24XCtoxV8bBOH80jGnr+DxPwzMH8nH/7bDfNosDttJXw/2qjgTguMkCZ0u0bUbOdrj
fVEj0KTbTeb80DnXJ8alxibDQiUiv7uzCyHkQKGuT5cpejS3XyIT+VltvRXJeaMGeK9UznW8WU5u
ugG/rDwDnsGjErNZu9iBdydk9qu0rERFiG+k5L1z5hxSHId6mZ6xWEyeZJiUTs8Se3SRnKynRUCA
7wVueagHASULO1qwxc7b0dfXF4QmPX1dA2J0f/dH4OK3W8E5KoyZK6OTjFvAWBXOh4SXy2wybRyK
7ElNPu8LE0WAfGXEkk9V1FXY9+QLjKcOEm4uuLBmh+kkI8qv16Fd0VwimcE8+o58MBzl/Q8Ydvfe
7nMBkREldd7FGi7Vj1+JaJTBSIHpdis5r1SpR7UNW5xtDLMl4Gdz1u/O/QUIHguYmHAbtV/68+Ei
9/B8erhwC5JgrMZDRNFWIqFsKJG2nuIRdn6MiVPYnkzyJ4HpDDv0YwfBfmjIKLCDoXJyK18O6vAQ
Y/CJv8iX+of2C6xRAgmjYcmVBC7wKTv1DEwAJCTRVsmWTc06ieoSeb6/k+MB5JUczu2AUdqM1B66
KFPUH53pw8vLhA7gS8Sqogf7uGpcCeMcTnbGPOfhueWfbVKeNtZXkz1hvDO55E7ld4sagFoR+/hg
uPdOivM0ttU1eTXBPh6+9hXGz0jzWjQoavytfLUsznmUUVwFk8xCJZfsBxqsgb/i8elpIEkSHJdI
77igRr6cQ6PqsIGLQ876hcZ6izFhlCrSPc4/5EoSYxqOOYSLe/QaXWSSflwc0GMc2Ffr2SAzehbi
EcdlmsioYBSgZvGsFXJs4yrSIh09WyzdwBHiIvpqF3jEeJ/Cgv9gPD+V4j/C+MatUm+kY5vEOl4V
bMVSDPhgFqHgrhBKGr1iMUfg38vie7gKq5soYXjQ8bpAI5JNjnshj+P4i/NKBucquhIjrHUl+E5h
vDURAXhiqpA5yInSqUD/RkALcO5Xsjh3cewx2rYLIMv2VkwFLstVZhcne13XolZxddxy/2wd5ywA
CcGMKkWCB8QhDaWpt82qdk4zVlHXf3x8nNr05Cyny9d6uQaLxfzrCwyBwj6T8Rfo1Yo5B3KxgygM
Siim7eZDF3kwc+uZshCBCEcQfrc7yzmR5KDVdRyEMIBFw8AUjQfawNKRL5APQu1oTnc53W6ZiGhr
PPK5Wh/nUiZtkwZqh/U971d7061X/Xb9NKgPFb6OxrzXAPPBrGxZA589d6JN3RRq0Ka6X81RDj1i
qBHSI9LzYabtEWgh2PxcsPvX2/CLvKFjggdGKCjIjWo8s0EoF6eyzFTd14wjZqkdyEUE4xmiGV4C
xhwCJYj6GwjmOfXQ8zA4mvKwJnKakJLQ98lv0R02Gu5cC+F0o6mjVLKao47+dMLeqvdkLdP9Ivta
7THeWUWqh3XL/4L+dsxNXovlVEPTjkZw6gexqzOLDkPjf4Wu58A/k4pNQQblnOkcSvl5/9BGsyTX
crn7RzvWvdR22eA0Taz3mywJnJJL5wm8dqKgZEwpr4Vx4ap8tM7nMjvpfl9Tq1hnwbx/j9KpzUSM
FKOW9kfSj6D1XOlNgGGc2M49sNDqS7KcN09gHxStaDRNdy2Ii06bLNGjehCUoBIEBmEX+XSw+04f
0MWguLqYy2j4wb82AuD48PdXSfRYs85aPRxYQsBECJQ3/foUs1AIN5C7fDAAvEkrPFghpmR7a2qi
3G0CxnVaRI9hTBgT7eR30+e9hXEeq4/DWlcxi8xHrn6/0pGq3kueXJDeZsYvyrzngau2m+N/0y06
bZ+e5k5PX/IUoGwKehvR94xe9dcny3kbVS0uTafie1B1cjPnOL08No6ntsJnwdiJYiYueJtQAcKI
E+5ES/DB1ZeshSApJyt7r4BO1g1RH9iJjH0s8LuWxB2q1kiWHdeQ1O8QPkspNYntNvA0gIHCnQ6J
bAJlEriYMau/lsodrK10mXkpLrof26RLWDaVz0id9Q+o9wxsWAqyv5+iesvwm7wyYc6FBWCyDl53
HunUYFT6uex03d/vJ6BbOgLwSCYkcnWbnbyiZAFxdGRit7T2sgB8od1UsGjRB3CHiuGlCBMVTfeB
xwzeMXtY8RtPjmiYvWsyBb72iE6CrpiqB4Hk0QvseuncIcflRZIuKZaeV6x4RoVWfrXpclkj9YxQ
g5jTFyoDFxlte9F09NEH7rVo7qSRkA2NNILo0y/FuZS+pswMQN3rADi4limv1qttUzlYJECLp/Mj
esoEuz6m4OaAKsahTzBckVu7bOdYeB+ZSESD1Guzej4+htsoJU9P7UuEuubnfXkjhG823mZ/5HEL
zjL0c9Qm5C3iE+LzaEIN1pAAjYCnF8CZkf/u3CV4me2lDubSoxNNO7R+eeo/6GyzATlUNE3BKMch
Cru9FcJWTnSQ95l+ir4lWSORuW1dfX4eaiud135st1pPANwR2dmIbd/I5cKHrDSjAN1tJp7j4KUG
aca+QEur/9HD1h61meb/ysH8O+/f5ueVJ82+TGGvmOgLuJiiwPS4LlfwBaGnv6AN+QM9rdvnvTbf
L6r5Z+h2nuDQx7R86AwwMZMP85vQs3O7190JvBoZYGJ+mzwcfIWhoNMtMndI42yrRTTVX+9r2TdX
B+fMbgRyS+zS/BCmjQQtA7Ybkwgjurmwgyc3jvSUzd7nu2C9mzskev6uLwE0AMjAGYTVCXoIBJ8y
XHrcp2gY14meIfRmYkwI9ykVJlhe7LaSfCt0k0tGNNO3PkppWh4edPQpTU7zVn099ibR26/s6Cb1
Nm7Zwb6Qg3wiJ+W9OK30uCQxXGAKJlAviZctRsjlm8aizWUmpTVVLL+U1lHvFKD9/Z2J8KJjz+rr
JXzXRa4CqO507M4nTOP0J7vqSz3PFDsC5W9tr4KJc9pKsyKgTe3f37exMPFGKBcmdr0xaa2skHxJ
ZiViJzf+lCaOvugRzriUWBs6Wcn+kwwsy1aExhx7Vt8I5+6iNMrMKLWx4rwG2HiXpDILHwz1sTux
Y4GxwdKjkgvS3iPobpjIH0XhKSMK1Sq0i3WSfF2hReUGFp0oGAv3u1l8gDJY/V2Us/pXQH6ZOuk1
+MQinoguA4Guapxz7lMJnW8K9lxVaKzQ34+boTR5ci6SgzZSzKPwBIc87OONccAq0JdkYWAoptj/
oDazakuW5PIS+KFF3dVxfdppTuyaJklRL1w7tHGA6KHZRmCU3xp7Ty6nXOXJivVIgdxqMju/lAsM
kgOJfEVVD4kU5q9kFNRSl0wrd+rnzJ2G0xjhcxzNdqljGwBv5tOUqg/3d+NnAvp7N9Btg40AORPv
JnX5eDGMQAn84tk+EKtKSPOB4tNHkbHS3klyTYyTIPb5qemcTM49Wc05yCNNBdDa/KUu7K1O508i
yqufJaVbIT8ymkdwh6LzLvCRJMs8XHom2S9OrIkc4yGZotnGejADR8fgZNACubiBUeT7Ao2E0v9t
DR++BNB6TJTW1Qn+4/YmsouuSZXcwHLVAAX/zcdmIJSOK5YH6LCZRxeBpv3MvnMCuf2VC72MskYP
/Evpnc8AWzef9cpc9U65Xmc+XLZ7QHZQ8QRyf8ZZt3L5WRt5c8qD/+Psu5ZcN5IovwgR8OYVBUPQ
Nkmw3Qui+94mvPf4+j3o2RiRIJZYjaSRFKMIJspkVpqTJ7Hjjr0Jr5v3cJ+qsY5hseGnY7yF/giW
A8pgjF6Ul+M5Op6PC3d5VrP/2WhpomFylEYMV8qOnQoqXaoVrVY6dYxf4NXAYD8X9tg/Mi4W/aqY
46qIGEI8yUDVbq1UNO9R9oY3nWPwkmwdvVcDHZgmwq9BEw6cKYZiuOaAfqCPuBnr8+jlOl+ff8ej
nzP5jolPidm5cpoylAM6ATPMMbxaZ7ck1HzNN66BXuXqdSPqz2U+NtJOZE5utOxRDMYFu5StYUCl
ZnRbI/pjG36o2tZObT95Tv0SjRW7Wfdvx9Uq0qWvr177usDLXfJsx6s8NaqYeA94MabvIZ6YvB6K
m7ul08PTQe/Iq4sk4GA3B+893vMkXMtmu2sZdR3pJUJJfqWsq89gXZB1zqjaUlfbrFW7/ZRJJqLn
uoJyanxKGa2E6q2jicBt2rPLqEGHbnvKen4IzLi0ydIVUHMidhnXjkaHe7OSyW2F8UPQcvgp9R52
VO8w6AI1KQ8For/PhT1EbArGDOG1lCQR4w4x1PNeVkxLcaqIuGRCRXrw0yUbSkYv1F6xn8t5THT+
CkKHJEbbcTjViaDKD+oilwI4JKoWn+rPJkR6VTwI1y9Wi/TmskLKX1okE3jMIt2LnYIGm1BKkfLE
WM8MKTPsJR+o29wQDTjtSyOW5gzHOLYbARn+xsIBud/LsGuVNEghqxmxHcdmZXCr9hJ+2qO9UAHm
wegv/cy/pQfUqwCr+YbatJuaLOGL557+uw/h7j8klXOpThN8SC6q/D5Q1qKjs6STj7X0pyJxrWbt
wlyDx+zhuM83a5+oa5j1dDeEEPm62XVa9tcwPj93m81mlYHNrjwk0GKRHPofu8zV+qLHNjNmBfIP
PM/JcpJ2VoNQTuMFDjOR0al0vwEMk4YowAiUHbl6nYG/akO7h6zCUHOjVkw5ImK39z+UjrSNWSrG
wlUfjeSD/uIJQboUoAn0H0+kZwrv1XULIyqpzi5Bj5JP3EBrDRacvn/TcSbIEsX57IJxBCK6kFmG
+zUpN0FVElBhmNYSptcyhwZbS6fJkg/wUN7FzwsKkhwIPTGaWZzuaea4XV/X3oWV9wAZkDiwuPCY
Ue8iD/LbxKBIrIugA3Dc14T7kDfcQLDBfbYW2I0Q6IPiLHibs/qGfnKJQ2c5KAl+Tc7NojG2vkh9
YDouA3X0KqvLj3x76bq3Etm9jMgpYfNXtq9UrnxvWC0YJL0Z1OE1aL8kiTToUZbcVOMGNYt+qJb4
ik+G1GjFncRpmBJf+NWSvzh6DtOLMQ4Fx4h4HkNFp1AaV8ocDNFu3AtnSA5mIUTvvASHsUrUoVb5
lMicnhRm7pIeIVr8ErkLLsWvQzr9ABAqCJh1zoIgYoo5lKo2LqNc8C5xghreiwwGfg1+XGK1XxWv
tV8DmKe18nXIdkz+UWUgyhDBLC99pykBdCXIA00wYrAUGHJFam7MbfJ6Sn0Np/wSK4RxVVo88Yrq
602v04IeSwaGzDKms1VkohhdaIlv2UCGvW/VjooOdEbR0rUnGg461P86SETY1c4hGDkUxCpHqbWv
eV8tZn85f5+r6Ky5UjiFlwFpGm/1xLfyytoRaEf0LlRAvEOuBu8skdceiTQDjPAECqTpwCMm6suB
16JVqOnZaR0aX9LXSrIErTKUVesupndmHkkJtTKwmIwxG7hMJoY7Zj1ecnseOjbsmEz1B5K91BKt
CoW7yvNds/NjQkVqepZTLaFWgnMuOrU5VSKp+SXtejQp+BYWUwjhBiOLP3WDe1S5kqEP/EuFzuTM
6hkt+sIJ5z9CYPRhp2ahXbiEZTRKWI9+UKuWQaP2KCm4vs5GBmUpAklCnWneWmrJO3w0Rkgw4w/o
EvwWVKPvTWycBXmYtrF/8Szq3TNS56UMVvS1ROi9d3I1Q1N1qobUn+EnDj8DeqcEaBagV+y/BkEr
+A4eVwjt1RhLxk385bTrxKJqC/8S9S/KGeojbOMLygx1f6RqHyw+RvEjIgM/aLRs5mepWXh3ZyIz
EM2gwsKMzxwmo002wqfioWA8KrjkABg0pBxIKpH0p3TeUp3qN20ORpFtoxb1Hu4qVZy61MhdvZXV
9Ns9hMLOoeD2GWVwCE5VQYSFJMTo1N3bm/uvG+/YjYUuOq8cuPHrKrTreiTw8TDBBA87JT05tNpU
2nO9ngmQJbwIqAhwmKQ8MrvcC8yLoe6rwYsvAbvNMA/ji3b0OtByepPuHMeAifFtulgxnOpd0oAM
ueouIRgeE5yYtI2R4SDmoVEBY6ZuoJMUAd1wYXKpzQTTbl6cD0C8YF219q22ogvtLjwrM4p6J29y
BWIRQ7adAPIS+qrguQNy8vmuPvoz44J4+O7wpEQMEL/f1C5OGMlVkuQC9koXA4Gv7ff/R3fa6BVN
7sqdlMldYRx0VYpukVwa2aqP3YYzqo2yRrLaLVapxm+oekF3xrswFcgpsoQhCEC0sNOkAvAeFcVx
XnpximvlGV312qTb5zs3EzqCS/RGxrjoGwVI/XE2bg4ZmfVesSodbESbMulN0aMq9VzW3CnxCK5g
riVekJTJ/jlK7LJVU6UX+BJ1ryPblYB3vNSZV2qxk3DurG5lTdQsa/IgEoYyvUh/2gJ2R6U3nrcN
g1eqOojvZU3KxohS/fkCZ/KscDzh34ro/Mer9MtEcbOZQZ1zieJL2cXDTPkBDoT0HiZWQxkYO+xx
26bU4lCnX7hrHg0q8tlVaLv1ijq6ypYSPn0mUFlGzd2VDDhWqwqBxsYkSlaS9F5Rr3VpDaUul1bj
I9uy7uGZoEWvh58YkLQ+O0u50sfbhxwlHq9RreBOT+PhLOEaz2/b/OL5miB8psmOrxcCkUfrCxHI
ISCDILKIuEd39Ga/oqR0KEcZ8gvYvtWuOxeAGfgnuhVWvZUcxdPz43ksOSgyCN44EexS8BuQubgX
BzQc19N0mV+QDG1qVWJIY3mF6dV70Sq14sScBDRmK2EIf/OvmJvUkrKNduheofEB0GYF2Tv4K1Pa
iyCI25jxO6y3A9gOlGgu0v9ADrdqs3NKorzUq4xfeHEeOb3GVd8InaQmpa6lgd6E0F1ns5dv4zs4
R4MWbRgwzqwrNHYYOpFMkJycBYsEzer5ps8dsTJGE9B7zB2bKn1WNg7HtFV+EQYtc9S2k82wA6pY
UbTky6+IUNLkucRfJuaHXRZZLBoEIAx4A++POVK4ysnrHjOaNK4zUtQVk4RRGVaXr/lrDaqiXFX0
hCIOrUWJzvhGnaotT4YTcDaqv+lFkqDy9pUHyOGyvQbPLEKrUYGhQR4pIjK4pHzpfpKMdICM1FYG
9luf1MOu81ZFvBK/2ZI01CrP9AyxySJz1uPsAQSSI+kcFiaBpG16iZiO9eWhEYqLx6l0FZGoeAti
4uZGEfaEaz/91KSdV8Uzwo9eOHW8xrdn7gdFJkEAaT9JFDC4GZysK/EqQHmnBOC6sBrAqFiNRiiK
Upi0UjrNkzY1o6WKgf9TQD77+SH9Nt9NDuluFZNbyeRRJtKCWFzQ0u4rmgTAkbTjwMo1bMvr8A20
BEpAjpn8YBa4+zHIVhAYjGQ6PZHkVRmQcFiztNlrvagF1apNTGV4iegtT+lpZhQO8U4Cd0hfpE//
xGW6z725LSZKorDc6+6B/1M5upRuMSPReeuoTWFy4lpUjhKCup88MItYo/zXUDHL8BAyxkCtnNBg
BVLsU8Tc2b4PMj1scsJ76mCiUcLDr3hrSlADkXAQvy1znS4MpiF9++J9156WKyxSOfjrpQX21RMW
tvOxt3NyKcb38MaS+lXJiYXMFxd2HVg76v1Qm3GuRsilmbQG8k5PFeHaqsNPhpG9iF71xCxM31gq
/wvjsU2PVUTTALxLEKEwv9HAzXfkDeWBmEwuLtyhvUp/0n2+ryzPYEAC4drx1kgwa+bQk8EI964q
7QQz2GOCKtLzl0h9I2C7xEgiGjPI0GtIk1fM8r2sBJM1/EOwED3OpCBl5vZLJ4FRX6RcWFJScaGl
kiTldWzXFs/JSTBxqqHhLcl79H7u5U3Sy3nWcVzhYmeYQ2GUqNeME2sH0ILImmc4lmMwe/4QYXZx
vWCBZ8o0d5Kn5UguocUYNgN34xi+uptGOA0f/K6VSVmqYv0x9Bb8jlQLwnUq4Gqw5+eqzs68erc7
zU1UvQ1FB9cfO62sWOK7pEPSGWigdxeaoPoGanIaZ6WbhAgfDinXqZ5uOGsEpzz/jv/H3RRBJotm
MBDzTU5AQCW0jePxOzb5l3gsSbdJtGIwWBHR5wbqQo/zHiMrS9T6Sr9lL12u5Ui07Ku/dECUP9Iq
jmNVWOdm2uhBqDoqVapKTigwG9XGeGvCQ2tTjNkOW4dUWqw1e5dV6+/g2MCIrEPNkRbWNOO+42wl
DpgCoClY6bcUfaNvTNtHSiz55aVvNa+D83gVU4XISbSq2S1N5yTIqX0h/euoGVLhQyGnICtIvkxO
VKabWPAFB3eZ151IrV+7zlOlT2/jNmdxidF1pto0SpOQppYRNEu/tu9mjTnPApJDBeXFQ3an/PEq
1hCrXZG+ARjEZ6sh+CM0vlpxpo+JBTVJInbBo5hV3ZsPmOTiAq/2WjoNywsfWhFAonC7rSq05HLT
LViJmbTf/VonVkkcksLjZKyVXu+oQ2APBv11AHWQSOJVNbayIeNXjW375K0GlU9sIVZTI5KQSv/K
1Ny4RtYKkxPwVBHXWIqqZiKCu4OYKBA6Brk+5sePCy0mW8UBr4rd6bmWPhJG4SWTkF5EQIDelAct
FRMRac/K/b3RQfmRC3YkrIRDHIJ/VbqI/SavTSozJDAJUUBM7PIKeVq96j468CL2Ju0fnn/QTMZm
/CAJMR0+BxWbMdN3e/1kN+obEacv4QmvvX1ntPD74DVVmAFKbQeM8BFoIisA8aiU8xIR4W+0TpYA
nHN3EKElWBlF6B2Yle+/AmhlMcuFCncQnP11bjje65D+cUoADJxuIU6Zk4U+WkmSxnHB/DR3mWdh
2LaiV12Ax67+wJGhkOFGshD1B2S+F7aXnfEY5BGZCpCKBKd2EgN6Utl06ZBXF67dyMy7fKXAOSxJ
IP9RQ9fkhJLIrp6X4ZoNF9Irc/Egcyt6oteMmMWZn2TVpfjDfIccR7he4wWSVjLIo3xSqjWvpWdR
MLt9yfskAcogLTbyUqA9UwIGIuxmCyZKnyZtiqHGZXXBZGHLDs4CzNyHZJ5lJIsPksYuqNisQb2V
N9Hjhs/cjGYgz6HXGDYYsrscM2azABWXY9Vack2YUKUZIjUryVaaBWs663kpDDfi7n8fkMmJK9zg
pFRVV5c6RkEl22S8zufE6XZZJeiFEpCSQRtArjqivXDXxl+eeqe3kicH3ie1yJRoMboEZavWCZxi
KSbxoLs0KoE/YakN1VeS/4n7c1lvWMVy+7e4It3H8894ZIAZS4HwkDnYFJrmfh2mG4sSMl4nRBI2
oIcT/AIWdF5jE5Lv+kBVLtnnVd4fBdRwfIMhF8GKN7Ie6LVargSLXVKBccUPO4IyG49M8MhaOWrn
zad4oV9zeQqT3oSf/a7JdaQZ5TEz0rcYpjl8Uekm5C3JI/47c5BbLc1Wzzfj1/t7+AKwjiJBION1
lyZnwo5j19kyLi/Me6oLLy0SghUbqTyt0/4GcQogTqUJvHDZGf0G3CKmE6EkH/xUiLbWRYE6mP+O
gbs7zyVCRyTfBHywaY/Pv3LOIiKn99+PnGho5uSsEgjYpiJV+5z4eF3jTZ6hTOsSeI3PhT22Vo33
Q2Ex+QBU9jiWiXslMDHmm5YFnkACgixRtQb0CyDQ1Pr30O4tT0fqb6FeNasZNyIn96CWkhDsVWV5
qUJkExG4es4+CbRAWggGZgqI92sbg4WbC1fUQYrZ479rU0A1km1rtMVxGrL2OvoiLDCXbjkQnUV6
Akrp5/s6e4gjove3pR3EkPeioyRqpKxuyou8Zg6tG5FigJSgPkTSwgM6PsYPd/pG0uQAmaHNlMiD
pCoBkXybUILhlvnb8+XMlHHGrfxnPZMzc7mAaXiQqV2QUrtQ3+I1yFcJMBzcVkxUOrW8XeksJBNn
PEBw1fMMIzKKwGIux/0W1q3v8lIjgJ668vQAtjHMPgRu4Y78BqST7buTMjEJtdPJPkiyyku77gmv
1z/5yIWdafUq1ystenE33HeHpBxDaKMhPv7OkdZqdNrq0Afb7cPzEkJ+5urg1oDQd6yWyejBu1+3
UgjI3AZUeYnaN1/CqO3m2KAt1Tc4xNBt0/0v23wjbnJ/Wt+L8oFyykue/NQphqvI31noL6jD7Fny
aAgaj1PEnJX7NcEDD4YKo3kvtUJC5xpz6KYIlwDBc0IYWcbLQjNI8AuTo8yYrqb6IKgvrqO7PCbm
ViA7X2orm70wgP2gnQvlF1aeviFUIfIUPMX6UmiR1WmMxv944CAd0JZaoE1Sly2fxJZ8CC2EjN4J
LOOgNyTcAdAKnV+xWqFen+vmDPIHEH/k+WmkGlDlnebBlNaRlTxN6wuTqLmZX5hvutZcXSGlUSHH
JREkpdFwzNOg8dCE7QaNV5LBk02DxrBOzTfR0kM/d4NvP2hy2lI4KHXCJ/VFYk6+SNJoQ7VrP/Q1
OVBd3lUBR0M6w4hlleXa9fDOmiKGbbyK/YJpnHsAMMBIQVscCiDiQyDTMV0hN01RXzYxCu3gDrOa
w7CSTv2hRzc0kuuRHqvNVsvWzK5YeMZn7PKd7PG23jw+DpfLTUjjVDoU1QdmV3Xpwts93uep6cLI
pBHohuklkjSxyf3Al1k81PWFiwE063ZVtnHqVVS+8I6xcMVGI3ArShlxOOhhRI0DKD78y/1i/IaR
pZp324vbatU74EyAZJkAViQgf9yhkbPfumCjkUmrrVBYfC78Ie+E+gOPvg0gk4AilaUpanXoUn7I
oryx08B6H6Bi1bdzANl3u00XXoPpxf2VJKJKiKEsyAFNp3w2Ue2kUcDWdh2pbBuvs5beeQEmiXnV
MegtIGcXNnZ6Sf4jEGSFI2wGzXsTkyX6NBtUhVzbFIt8MPoGG75csO+zIkbcOErvwORMQTkYJR4l
oeI3dhSj0st6aH75l8b9dxFoPgT8SFBQCJ+EeKLiUUnsF43NDKJBKS85F6qumy+s46HsMIoBhARH
M/Y50gp3fwdrsWaaYRRTaKJZbGVTXsvr9lVeuytGSzRKl3QfM21yiyGKmVrZvra8Fau2sHcLF3L6
0IxfArQcT/Moi4H1e7JgZpDLAc5SY6PQ4q8QUcmgI1BjCuOSNh69ordsatXf6aZE9ePfi5YV5GUw
xAKJGXzHZBPoKJALJexsEZUEX+93KabDB/v6FPJnobT52mrYnci+CIke7MG0tyB/anKwchnYKqRH
OTzimF00Ea9kXh6keWf7vkdyCrhH+YJqVMlbpbQQuXLjed7bnFEWh8YO4DiAD52ct9zyVOu6NWRJ
tIqnVQmOfLPjUayj0NMMe47ql9TEWoAITpTMmPdIU/11Sl3kCrUv3rxyHWavbbmJ0OvObULGTBPd
CdSsIiKzBgz3zFRrMdWZEGjHnF96ex5N5v3nT05KKJyWKiRsVSVZLHpgGRUVP/cUKtcoVBVOjRQS
ff4vt4MBqJYHmAIXdHIxfY93Qs9rOjuUtapclTpXb7JNs2Z5PXtLmXMPniTFasK98FEDHfi/SMeU
GQTX8ESUqeOKXv9Kooeqs+vixHc1KdB/3Dsq1Fl1AHvkGJXNVolcIA9jUYHOpCRtXxm5W/iOcWPv
742CXmg8ibAS8Db5yR0VgZhBYNnRNp2FFMlYPoav2ScLRmCMPu6kAMEBoDUY/2n0iaAKea8JecpS
fYeWbDuSQ5WLdn1vtPQLE+jPN/WhVxfaBjmowf/KgRW/l4Nr5IQ+/rPdHZRzWqjlurNKgnKw7Wxl
Si1ctVnH2+1Ha/Ubb+0zC7b94UX8FS/h4QWQakyZ3otvpAaT9VKIF7Zut/NbPfM/GgblRGYE5A4L
q30oH/6ulocXC/sq8EBw3ovra7FDNAJxTGbnzErKV2WixxzmMAWqX0qkGrKVhyHKZZztgrr+8vPy
C/OvSNCb+ZKZnz1h4CZFERcJgfxk57khTFJm/JauAHlxF5lDsCuol5BbXPW4idO7BHgkJ7Los4N5
n2zyIOQ8Cqc+YwulzvfHxOYTIlOn+MSO9X0PMUzRa2596ChGBYhJC8N4wWWfO2Y0IgE7wyJXATqB
+30XZSeT2ixi7Ki9DopZRUe2hkga7PORLeT0gtvzkJUczxn7KqMpBHMGxIdnLO2TsHMkGkSD4ENR
XzeYYPN5OFi21YCaevtWawB7q2cPTZSr4+tzlZo711vZk92OuZJVXG/U3G5fl6/FJgfovxrM51Ie
8Hm/S5QFwNrg3I01pvstrYPYbyspYewd1gZ2SN5EnIPxdqqREhNk/6YZgiHashk11AcVbHYXTsdf
X2PXfa9eFymEHgLX/3wQfCiw+uCop+ioRnKCKBcd2tYaUCqnxP7cfb6/70IykNpozVyL9oW5WZ3P
+/0RbFtvz/fjofAwiocNw1RSRcbow4eu2RZg5C4sGVsq9fISg64hEgvCIf8eJDnGHXIqCw/y2Awf
sZSslZcF8XM6JgGRh0cRZG0PHFxx37hwLQvG5pDSjADvLlaFFwGvdFSaz66N0ah86VhBrwQMKww1
rrXzeJyE9vwzRpsx1fSRO5aFdeN4AAPuL4WEtqTQ4zvGZkUjjfS8RVX7K3tlQ6NpLz6cmefifkvy
U3mA4sOIoYUS1byJDStqQS6zkGFsMd2HDKagmkOn4DXeYz581aIDYBBWXKR1jqE4WpldglceE+/E
0OxEm4tV0d2KAukwfCgYdLohmA8XF9/AdkVW2u2GMlH7WM+WBv891IzGqwLnEocFi4T4nb3fpb6r
wOxRQHXgK3jvw8ZHUYxfMWDYOl/BhPh8j2YuhoRKIHDJ4/TfBwIV4N7CiMJMWpt7BzIdHNQ/z39/
5sjvfn9yBIPo5gnnV+BQ/4v0h4BeXavZyIK5ei7mwTMfa6j/LGPqjygorQRNj2V8IgbReq1e0N+F
bZoCa2Kpd/Ocwu8zmqMpO+bj+ec/FOpw5nffPznzSugbWmzw+yM/pIT/tXt+3Viq55N0QdbMA3An
ahJYKFybSZkCUc7u29eFXXB8vpalrRod1JvMT+Y7AtePv89ePQO1+sU+myUB43+/EeD3YV0L45UK
VfSjqcNWRruRVm/Rd38deQeWWeEWLvEvZeuNxMHxkhbYNR7jh0pMeVPUA6MiAgM45A+wdHpvdPvV
dQlENeOU3J3TeOVvhKJFkSviGMvE8AqRUF8r+fT3+UnNPUqwMUgvIT2IiGkaY4aUWIbdODxrR++S
M0PSdaPWLwGGyG3aharXjILeiZrcisD3O4lPeoxy+wg3ks77KrtZIlpdkjG5GEqDbIXHQQadk5Ko
3r5e2rDxgZo8KDKiKwQE6HxBTD7RHS+S6IqKmPHqAVFHABowQVHbq0tyHqLnsYXsRs5ktzAJguUp
PKO2i7I1/2W5FmeGL4DQ7pdYHsZferaiyZ5RYeYUiY8VgY3fWQhFZ8/jZhUTHxABkpCGAX47LlVg
Y9vtYj5oaZ8mOsKnQpGV4zwlG3NdT4CO8waHvoLktKSMMxbg7kBGZb1RRhGw9mLwIGjjnozvkHB6
qy04RzP6fidi/IQbEa6AboWAAre/uN65G0dr9NaiF57JGdt/K2MKsArAjioGoEK0/VNtRq+KtjSW
c1YAXGxQDcHHlqZurhS4rANgFdwJldFcAJ+fW6yln58EyJhZlKV8jJ8vr8FLag49RqM/lzDnfQF7
9s8KJi+x7DBs5cAAjA37qYpbderUn7VinlfRwoEvLWZiTKQ+TZoOmU5bE5A9qUlqLyxlVjswYBaV
R/SDPCRpojD2mpoBnz04XFPVV39KjV2c6zbzGo/J7/8KmRxJlfR5E7UQ4mmZrvzrNOJoCG9+fXIa
tJQLeV/j11NEyiwxQLcjYEjVkhf8UOCH/3UnZ3IWbuA3YZmA313DVODja2IJBrNi2kUy5Fk7crOe
iWFvB66F0cJ6Rt8lxkR4OzO1hWOfNbs3MiYmHedBp36Atby+Ii0P5Af8FczyrlyV3R6PxyWo6gO2
b7p34z2/MVyK6FdOh9fd9lfWTjqRyxkzkjbve217uT5f2qyJvFnZxNynQ1a0fqjAtTxGBm9tB3C4
LS1nafcmlp73wjSQK6wmsErV366vx+drmHP1767axM73aEvGGF0cz27j7hPLtk8V+B7UBTHzF00B
+RmoIVng8O8PZQjlpKgEYZxMmqA78geNMZd0iWVvTggjoKyGRx6sclN0XQOWkUBOPRDrEtnsdQaR
EVgA1GLBj5gzlLdipkqTocOsrzERQTb9FWJ1010AHs/dq1sBE41xSleiqgECgIK55hf2/U+w7pfU
cs4a3wqZqImTtlXf0RBCR5jHWKrcMbXEA7N2tXKV/g/v/K2siaIEObiOxA6yWJPZOqvUWnLn548E
NUAJtTAgLyZWH7xHYHXuMN9jUNBHqvJWMMAnWtCUuesF4gsBGURkcJTf9rwbw1KJTRAWDschAnrn
tOIt2SAbQzKCnCis2AZjUV//F4nIucjAniP9Ps33D7TbVynGKti+mu5Ud512Zrdu9mQF5OFR0P5S
Rk26w9JpPczAGC0omHr+K3ZyNfrUCRwqkDnMotAEWg3OCVrfwG6nXY/gd7te0XmIP8uVDGyqAE6z
Je/2Nxs7jQJuP2ByX2jMRG2kFB+AnR4MPIGvr5UW7iRdfXk5nZj9+erpnn5d/X2+3+z4fD/IHSEq
6Jodu04mmp00ThvTWTA+h5CM3sr4IoIzNwM183pPdAbH7dgB6nXAEKuLq56L5n5BKv9X+kTthYb1
g4qF9NdXSN8YTEgcS7Rc82ONNrkzOG99LTGXAG6zvsat2MlpY6oFU4klxDqgBZP/JmsMLB0nuDzf
21nludnayZF2fsbTbgEptKgdRhbSTkUYyXgLTuxsDuF2NZP3UiqrmooayCnX4ERM1V17qndCpAFb
dfy7YEP5ucf5VtjkVQursKKECML43ZgoayOVWzkvyukbDGOfrR68ORrc9bHju8OKm00svqTMyMGc
ET/DEKdKpV6SH1CAutr5ur58XVBqWHh4hdFVfLjTqL+iDIwCjyBOTGPltKIQyu1/XLz398iSkKSS
VNkc+UC71XgUtmXxLz0DCDpNwlhX//wJQVaOMcDFKtMrwC1LLdBlXP/16u91TGi5RkKumXm9/l20
efPGB8l/QBoEIDqmIByOdaO0j5EEKnX2mG07DMOxU9MzvLfCMkqzVF3L+ZOYHFn7B/AraqmGlm3r
+WV9wGH/WsCbj5jcoqCL03CI8BHcIdpyaGaNzvEuvCi7HNJcw9vkL0vUiqNteTgngBRQc0S3G0Kk
ew8pb6WCy/IBKd2sychIDEXgSGULajjr7nEMR8MHwzgq0AHei8laOUUTX47JUe9ofrUGq+UBz9AA
rtIXbt6sI34ramJY2JbixFhKeRsQtcES3hLLI0xuKp9XKQAIk1VBs3OVDVcTF6iP5vynW8ETW9PI
IGTlhoy3i62vQ/uIiIaBJYP2CITDBC48UizAaQoNLNQkRivKwAf2SBrsrMxVoX8LqnMfmDkvmG9d
BGgyU6h8slSymlka2oVQ/wYAD/+cQneTju+Dpmpoe6MIemk6f0AblB6WGLpnXqI7KRO7FvFV1rCI
2+xAuLpfVE0aTHkZjKj72/+tQFcheYtVpsenF9o+9qKAtVgQWGmicWHcRBKHcNTOMG7EiThDGV5L
D7V2tNu5Ccma4gywdckTR7h4rLGg748Lvpc+WXBW5XWXN0xr0402oPshrzjDSX01462s4okorYqQ
3YCSaUHu4wMCubIAKjMObIw0P3E42qiv5V5OAUvqjahZU1KpDukA1Gam8+He66+FYgQu6MO6jSBg
ZocinQDlNauUOM3fql54z2ZcAXwOSADHjmLgWH/fkhsPl3ddVgqVorOlPyV/HIpjPqxS6rO5ig1o
F854Q+vVEj3kjJm4FzrZA5+H38vwgGZRdKXLTKkXtdp021zCcMpg1ffvVAWaIEtO2+9U64NDy4CW
kPLVIfnq+V2VXBbOZHwQ7w3x/fdMLCSdN62P29/ZQ671yUYK8TCmupig2fPoMi+9ygaptoiT+vUt
H8WCpAb0CUgxTVsvh6hNc6ZpO5tesy6R+JNUdqbLCmaZfQbyBycZuRjvgwic/GcF/YhdustKKxws
rtlxEYnzl45p1cqzud4U+YPs5wuu1bjuZx84OafGQ0tbSQMBGLTce6ZQnunX3oZK2GFBGx8agYGM
xTX8ZysmJyCFvUeBzrOz3eI1dM4S+J6RBUUffpgZlGhLaB7sNQ6wJ2xBvC5ywjo7qjwFzLGIzgxr
0O7Hwp2Ys04SYHxomEAxHA1r96+m4A+ZzLlMZyuRL3d6EmchcfmQ/1J6eTASIf+pgA0/FELu6DTT
bagAKEmUsb/aSI6XkpATY4WEkwAeA1Tk0bX1f0i7st3IcWT7RQK0L6+UlMpF6fRul18EV7mKWihR
C0UtX3+Paubedsp5nRgMutHdaKMc4hYMRsQ5BxxN1moh2hFkvpMhxlhvb4D7t30HZOs3anlMO6JA
+ONKqWwNg/5ibzX4IdHsYbD6Meah3HR+fgK31k0DcmsBzuABDTIfZZAeve33c7643E/b7d9WPROw
DkBIgCM5n/JWsyTtRDvGU3PIkpZUEqSWzY+2IUby4SLf1l8r36yc8WLRUXGxoloAuiJbXYUNc9MW
rK+GMRZBc6zJ+/5ahn1ZmNWQzgys7jgQtUhFycYxHozjQrjRJv/5nJ0ZWF1jBneZavYYgV2MIZRV
/b4mCQ0LCw2uOtj/wX9ZB98v08orrCftb5T06coYh2YuegUmtcZA1IoGfb8q7Wv35OoR88XK6hEz
UZZ4tYlboQU1rfEK/r2fsbWfXhdETeLzl+/HtH6D/NucbZgGOl9QpV3No2hNUZoDdvzgp7dDJJf0
OzHRLtJtQBITZCE9dFEb8vhmRgIoVg7A6gZ88/H9Z6wjzNVnAPVxfgRyFHzdusd+KfKdnCh6rG2/
abtQAhla5IFKwWSGPJdqP39veNmHX/fp/w7f+9L3ydS2oBLDByPK4xAmkHat76/V/taVrS+jW3zu
p50DjGE+l143xm4Xsy7QeoA8MnRTyremfzUyHqqjRbj30ywsMkmXuEAPFHX4/VAvb99/hrryMgng
cY2FqyZ+vL2a8riyjfBIOB9hwqsWkR9+OdVNogzu0Sz0wE6PAkPNFb9DbDs7QVLeN2loIN6oNh2U
kEDeBCU0FoDtQjYbLpOdWdT+PEe4aYR302nXWrQv+z1UR3Hv4lW47o0EqkJOwsMR7tWoGwNO9x3Y
H9Cdr12Z7GuGVg62tYGWqIcJp3gzKGS374Fr/345/59N9c9YVi5WGXU5FCmOjAhAZ4ZTq23Q5Qmq
ZskgURAAOX4lKrp8SPEMRH4bfZyWt7LoarQ3k1wd4wyAv5HVpBUtYfJ3X1q+AwZkyK2ITQ+B2O9H
ujyev5zRT2ZXLgqNbJNVppjLUX3wwKfEXqgJWiJ65UZZZ0L+dUr/zw7eKOd7OAXaTW1N2DG8d5dF
7FaR0fRUdH93cPpD0rcuqKVBZqHj35l/jTp0GceXcSIiBgmPA2aSNXRbry2aMxvT62ZqbGRKONR/
DMMCM1vn65ncKOOTklzbRRevm09GV9cN6weRDgxGK728cxXuW9DLyfke8FHLAtWR7+rPpsN2Ks5r
WoXpfA2Uvw6B/zXtSwYeKt8GmoRXrgOJhWbQZw2u3yqR7BKPvVGEeHq/ac3GhLpb70y7Bmw01AjS
QvhVWwNS8yBTEOOkfFfQQzu/Od6xZ8m+pFeuh3UO6cvHLU71k+ce2pwqIPqHX7OtjZWUgfBukz4y
xiBpjwOm5F6bdnUir2z5i9cSSJuRugKDCCAY52arkpfJPCxmEwq4aCQMn5UUKADvfR6t0HWVK3mk
ywP9ZHG1D6DHraM8CovWg7J9TG61/bjXb5vA22VXQo7LjuuTqfVtWGYsbQCRjbsy1DaPSWAHVnQT
2qAZZDdQ+fnee1z2Wp/Mre69qsmqHE+dMVa0YJp9bQ7sWPmjlEF9V/lXGfAuOqtP1la7OXW9IgMm
cozrytrNc7+ljQ9GEjCS23mUgq3A1PCjZ0PlIOAEXBFImmInZ1xHrRF8P/KLF/5Cf72oYaIpaLWk
9uwovKY6PqWPdHm09MfauLJtvu7TBRgJcmUUkPCcd1eumXcg/KNcm+JXBsg3POK11ONXn7ikyfDb
bbAxuMbfPvNP52+eOiObahhwaPWotD4IUigg1ZkZNgDiVuYPvZYf30/bxTEhDwPScIirf6EeTSZV
ipkaU2y8Dsio5tADVm77E7jwvrezpgyEb8GQPhlarY+uClOdJhjC6dZ98RN8ucZ2ejYCjWR7JxyB
Ku02v9vQsQn449vAux1+PvyHCeR/fwTy/6aK6bX+5sk+TTCqA/YIdMIU67ZPQagGhu/gGifJ1zOB
gaLEAQQ3CIHsdb7HS5qushlQ9qWLZF4P1Gqo5UE3XpvRiyv3yc7q7BXGMM+taU1xjtIbgYYHSAvb
l1a9Q/PdlVjob9v5+WV9PqbVxaBoLKuF6kzxuIHAaCg2IjDB5jjsXX+6IbNvhd7yl9+GFYgQiqiG
f9tXBOpYOUEgfDUC/3rYz79nWYNP69gUHi+00sX34KnE8k1id8S5NurLRlwXKGg0L6NxeWVklMyg
A4zY5kaAiW+CTMkorritCw57Gco/VlaxszfzprYVWDHzl8q5H6Kq3JiIgZjxNoBdAmxWxniNee5r
vA6yF3tBCi1ZJpyD85GZqTtJncKmU2xy79eQR464qT0fND5Xjv2FTQpyeBw2vId0QCxXLnPSStNA
GWWME2jKPwIWzA7Jqb2KO7qwVIDdoMCAcw3W8TV3gdDcySu6Yo7rXMWc9afai+esCb/3YRfCBiSt
lkZj3DEwsr4A+lqIcZjzOXb4id+3cY1RlfXW6CF1ewLJllAk1u3arXAhTwezQNmCrhCqaV+4UBwE
jE5RYXTuUSGnaic2asjDGY8gJfzdb4zUn2ItvJbU+rp051aXn386Y3bJwXlkwWoHAj0dZK45MUeo
0D3SPPdFtr0yt19D83Nzq50CwgM0mAmYmwswIR7NlpGhfZTDPrkvwKDrKKFphIo5bacUjJny539n
fr2DaGErQyXKORa/3CcwPOV8qzibrfDbiG4EtIwXZsorh+PrMTwbsrs6hqKZ05pX1RxXWe2b6mtj
v0yvoJjzh+HP98O7bAm4JWDhLPOLvKTZ9Qy3hYJt0j/kypOavKXtHyP5za+RgK/bNHDDYkxLV7aN
Sr8Gg+e7xvVkn9VTOsd570DgNwuLJiO4cBUkEiHQ0IAMJ2GBVOJJU+7qNym6a1n0r/fv8gVLqQtl
dHT8rNz2zGa9ngSb43THQ5EGPN3WGm6m5CG99/aJ/9A/VHfp72vIy6+x22IWzWMAo0Ltan1b6KUq
VI9i/05A9tmkR0fcvDFNIsDn3jh7/f77Fb1wb5zbW90betmLsnXhiyb1qMwP3Tv3kT9VAztzST3v
kC+5EgRoFycWEwryEdOAhMnKIdSOUXKn5nMsN3Jjh8f2BDnF5a+dCUjHR+6rhF65HS/6oE8mV07B
7Y2xo0M9x6qvHczA2VvocrmWiVh3h/1rz/5jZQ3qax1ayHSGlT6sTroPTt7Un7en+5+S/KCB5i9N
KSziUEE1/I/vl/HKnP4NvD45WWdSmShUuAAxg4PQbEDk34Ku6ZROu+8NXcj3YL98GqR+fjBBbCU0
i8OSqUamjt6Mcg4skLarj5yhdfexTsHUKSNdpX5dazu8FPyp24n+iqNdzv95JHn+Gav3adtVbjd6
2ERe8iPzfhbXyIYverpPw1z7n9kAj13aLGtZ1vdu8syMk94EhXnt7Xshk+MgMYijgDAfABR7NaFV
ayUda7Frxk3qm88zWsHqrdiywNmcKmLsNXSn2JtqD06F7uWq9UvX5Wfrq3kcaN9JJYd1e29B5bLx
Sz/dZMd2C3oedDPiA0C22AbmMT8qO/OAFDu5Vj685PHQsLLEkXi02ms9u7JKNE47TLUA+b1yGjcu
OqisoAvrhYlFC+zBFyD5BJ6CbQZSobXhWjx2yT1ARAmNVRqkonDhnO9plL+mTqZyjvmz6P3ivn2s
bvV3RwbVzfCiH4RvQH8dUoOH4ST878/TX1m89Ub+bHu10RyLuZWp9nPchA2ZIj1qd+3tuEv+yLi7
Q9rFDGpiRNR//1H7z8CPBr3/sSg6P0U3T08u1Dk9/56Rd+r/iB47sssIaryk88P3GHT6YXzT3ugg
TxPRw9NwsO+vxZSX/M7nr18C6k9+p5+Zo/MSMwf2+1gcypiZ5PsJWvec/PWq4LBfGOrA9YV08rmJ
uqvYxLoZvpuyo8VTIEMgp71VVNBd1PqsHMuhR3d61Umf23XIHN7sSpCJojxEjc33H3PJ64A+Bi8Q
iJWiuL5Mx6fhClVqU5Ppc5w1v5z0VLEr3vWr18EgPQ196uBvgTbP6vcz6GYkZmq5MXqKbou4j6v9
Vbq/CzbAz7/Ijrqg0kQYeD6GTO9M5gw5+GiemmcVrL4c4FO2GcGVqe+mwCagwWLh8PL9zF1wc2j/
QOcQGofQIwFOh3OzVqrKqtPbJN7UaTi/QFNhJ3+ajwipWOdHNZl25gsE4NQkmKF3eHuti+jC5Qz7
YI4HU81CN2Suhq2U1Bj6UiQgVISE7l5/Vm6Kt+pjJPrOe/OO4C9+bG5FlG9Bpuwbt+rNNRHar04G
TBqeDqInFb3jUM86nwA31ZKk1u0kpmURgAuomW4t5RYJMiQ0B/2KS/ubpjx3K+fWVqdGE7XmAbiV
oELNiXLK3hUybryTHg2htcnuO8I2RWQHI1DhGXm8t0Gze3vzYpOXG80vb4fdGKqBvpERuvvJHIJ2
Pfh+P3w9SUu3MXK4ugeGDW+dq/fSGerWBU3iFHQiptj10/33Bi4EKucWVhsuU2uWiFHxYjNSNtZr
F0HIDlQm8sV7gljPQxVpt+m1XNqFaPrc6OoyT8oSXYEjhtXdi8McYaeDRxiiYf61tooLpxjpEKhn
Qj4LFEDrS9Md6rQcXbx/oPlE+uamDCFobAIRIKLv5/HSwV0oaHBoQMjiQFXqfN8mXIAYJ9WUuJyg
CJ3eyp1xYA/orFIBo1F3yTa9mWLryTzQU3KjxM2V8GA9UFQUDfTPLoAaMLDoay5LrbTl2NSGEitI
0dHso6qhrcAn0hqdz5srg71kDEEAsnQYK1LZqz2TqJNu8zmnR9HtqlvcLtuSzsStmiCdr/TQrt3B
Mq7PplY7RUxtq9esoEcjSXbZ6PZEaZRN0yFRRyn4bZAlUOm1J8o61FobXQU640Trtioxvvbx5OZB
drR3BbwttujP73fNmssVZ3oZnrm4e9QowR51vmuQijSqOlWwHxgoW3W/3rAgD9oDUroMQYtNxrAl
fFOevNtue8X2uv9tbXtZ5U+3tN31JtjGYNsz0JBKH+05GoYtPWa7sf5DZ43U2cf3Ji/OK8J3iAeh
ngNGvXOLE9cTp1Mwr5qIdCtoRpWorzmHjlVyP+2c7MqZuDy7cJqoeMOH4lo5t8eLQWdQrKfHOWMP
bORBIyuideC5N3bGU1o+6BlolcnoHhp+ytkdc2q/k5GErkEKDHr9WwcI7vsp+JJd/Dvr/3zTGqvP
wN4LnDrmwANpKRRqkn0PRMQ0wEsUMY/zGwaKz/qYqeRqA+Kls4RuUJTrFmEx5FTPpyMVQ9WnRU2P
FtHaY/6rfkl+1NA5c3waj/vZ2HQQeIuNpwnCztfUwtaUf393+mfjq7XXBggKujWMN6BaKcPxIE7l
O2iU/eKYxRZkucn7dAAD+cONcisVAu6q7yd+OUmfb3rMuwmM0SKXuYjcr1tPuQn32A8mPdIqKvtT
l96Nya2uTf+lmdWBNqph0hqQCh+7P3IPecjvB7EOB/4OwoawPASrFtLxlWNSLS2rECDB8bryR5K1
O9oXVxJ6a0a1ZaFQo3BMpL+R2zfWQKfU1DW8s2V6zHduVG/c/RyU++5obY9KaH90R7Tzs70XzMf6
LifJKUGWZrtFuQFFKnb0UNP/fsiXDszZ9+jnu5ZVbgPRkR7V7fZZum+oAxLeB2L61f5wm6epC7B5
2iFU2o8uLtDy3pCsfLKQ2/n+Oy4cnrPPWE29C1VaJdMxLSwBa2syg+30zlSCot8bRZRbV6x9qd9i
FSwUWBb+Lm0hil3to7ZMnYbyMTumwMP5ha+9CPCSTWQGetEkM3TWoPdgnsYQCYc/00EN0obwAzAl
2++H/aUI868PQXrX/KsQ/Tfu+XRLDA6bjNQesqM3PugWqYybgbZQCRlJui1OSH4erWtPgDWUYdmC
FkIoEI2i8u8h53O+5NroGfboTdmx7GL064/gztq0zj43N9ndWG0Nb2M2gZ08suyDAtaaujHeQ9Dy
vTL0xczKZZx9xnIaPw1dYWUxUHvOjgZ9H7TOr9EvmnSn8jYpUb0/9PWjXgd1FdpmD1DDy/fWL9yV
NvL66KEG3ytqbCt/ObYphat28mNhv7gpyGYt39ISUrxxoL4yLQmr+hqW/e8FcDZg9CXAtYCfaiE0
BJ3k+YA1S4dyFWvGvyjMDukR24fAoa+H8tb251f877eftz+moMCGnMlLS4ogJZD3CWv0McyIVn4r
viQvM8gX0VC87aFLOOBh5AfAQ5IDDWokynKkxq69J5b0yZfvRjYAisQouUAY/vy759oDdxhaYI+y
fswUKKFA5j69chC+uN5lbhDhW2ii13XITZ3bYGAgpgmX47F3ajKAJLDIr2WJtDV4xcGbf8ntARCn
QvABxY1zI71QBual6XSc/LfjQQZb/7UN5l99SLfIeur+z5G8ZOStxAy+miH4P6ogsnfo6/VPjyeP
aITs3h53vyRJgxdJ2vDh7s4gwT6W/o8/JdkPG+jNkVukhvCAZf52aaq50SL8Zxv8kf77nz5cCEyY
P/h/7JNJdAjgWeRDbiz8Wb/dPLgAAboEGn7kBkk264QUfRQb0csQ/KjIU8xI2Pv/4TFYzcgqhHNb
FZ2oE8WMRHP3aCmB+mussDWh2efsvOpKPuAvb/x6J31agHVdUpF86E0H5g7HN+inApL/zMnu+PG2
i+6PwfG0a0P8HYf7/XsU/26j123w/XjNZYm/+4LV26rMRmhca/gC+00EbWz7u7fT5vdmcxsGwBCD
PjaUJLJJRMJteBP7z9s4JOSW7En0Hrj+tS25nJzvvmZ1+dqTaVJnxtcUpAlfHb+7MtyvIfr5+ror
Vy9TO8u9AQZEuwNMkeGS+9P/Vn7ZfchLUmHT7+awO0DYNbtTanAnVK/Q2vh+zr+GGKuPWDn6znUz
rWzwEby+VdGci15nvSC5IIjR7Qkcl0py4BZyxsqBovcHpeMCCqf1teDu2mSvssSgTUhoZeIzNgtT
ETm+njhofg4FOXo44Y8Eh8/HHnjdbO4F7v84Cm/3UfzwYvj+4ekOJ/Dj2vJ/vYmhXA9QLsoNSCyb
uBfOHVIipTfVmWTHUkd/zA7yVh2vguYtq17AK8q7PCjVmIJPYToOia8CWokks0DarIPqN7uyTn95
+Fa70dMWzlcA+1QHhZDzr3EUJx8sZWbHV4XIIBA7Cv1Z5YadxqByibXNcTMBWR61W3eHCRKRS0kC
Zxm0KJVC2jM/iqfqWtv/hTnS8apAnKajWxEUfqs5Qj6i6rQq7Y5ZBS7+lDf0iMsIWrV1okaenkAD
3aJNpIEBNhTtLH6ZFZTxKo+XN4XDWMCmKt1Urp6FlTeV0dBx5QixCBrOmXoNLfL1psS3gnbFXdKr
yFatdvqom7PD9bw71vxHb3SBLB/y8Zp0xlcXthjBSoH8FCmiNZ0iEKdpIz0YsZes7aMHTk3uo05u
8yveAyT8X2K0pb6APWFDe2+pNqzuh5HrvDFaZXxEVJOaUBA1rZn0SabfmT3V3qkp819zOjLVt1UI
LSSKIn5Pk2uzCNCkBFTcU1nF7QBqpyBrS+2trRrtZpqU7A9nhQ3NLD54eBobY79hNcLxwePJaUaq
77mthhqqP4NV6ES2El2UslUk3RooqkSDotMx0vq5ekx7I7f83E5HgzQJQ6ONpRZ9NIEIFIX8kSva
jlmSvQAv61YBM1ooAeeDKT6aMXefW96kBgSVFQOakkJmeaA7bH5Wm67rCt9pSj7VsVV3Y0MJCB/V
/E9qOAkFxs9NPEeixbQb5g03rYrvst4rp00GFgs9J2nf5z9Bv2QhmIOutghyS86IJLIJAhg2FfME
vYnCyFrkQQqzI5qd2mDT7rLcujG5y8td51UAxGl1VkPJ2ej7IbAtNif+NOfovixkZ6ihNBDt+EZT
uGWkz3afbfEpaL9RKBcfgmL3oEvZ5JB8TToNbfYqWuJcB7+YyNwWL9xNRhxqS2T2wRyU+ViVnZbu
Uq0a7xtWtCXpuVXHKbOFDGStdXdjqdKXGcJqP1uz1CEjMrTWUc8LT6CLaXYfGkf3mihXVa4QNpli
CLRJgnyHFxJQ1LrLu2is3YJC1W5of4+a5WmB5fCWBa6rNrigDIhxbabMKMBY36sWcO2l/ruxvESJ
AClXUH+ulCLMuDsC0Oosyz0avWMRl5Ui9TuQhNEIMl/lI4jigUfSM4vqxMjTVglE5nQzMrbFYPrC
q9QyBPW4emSdBz82tEV9qqqUPViCcQbJqczINmVbJ4LME2vveJJp+WFOzRZjqlMRZUOdgPxVUfUJ
mgOeOAyjOoF7B1Cb34XNM2Vn8KREVrUVerfhQJ7kZOKq9ZHz1uFEDJx5oa4YzCDtqBp3rTEk0PuS
VjJu+7Z3etI2nQp2MLNIf/HS7X95hgQgCSpvoiG9NQJOwysXqPNOkzkZ7RnrRanoVZ/aepsh7zbL
MmR12qNt3pQeMtVm0T4VBYSNSYPS3xQoZZeBI8qzqYRKHDKEOtRVJn+aZCZInqrpHwswSUhItpMV
1Xmqab6hOBwmVTRCuRlWY8M1IB6CPgN/ADFmrZ/2Q9b2ytEBNtY9dgpwa6FWZRwZDGs2dR+VGPk+
Dq33OCaqfTdgGu96VXgRq9DL7Fe5HD8knTpovmdIkfuaOqMWl3FhPM9mlj+VSoq0omWnCdFHD7ms
XlKMnyfYYsQZe/tFLQcHK6o5zW9gIyq8kVpj3oOtEEdf4PaD9oYAlgjd+6JjPsReuSBIX3mMOB3j
wAyNQ/Gs9eDN8ZGrbn+O1TjuNKWcMkJLKz1UTuo1Ye1K6vkLVm07cm+E0rpN+YAvmApsELWEsLpb
O69KY1QtqBJ6JpGHzZM5mJMyDdWmXW54bilQVdWQfIA+Q/NU11bZx9LVGWaryBS4NE8vP5gYmszv
+x4fms02c31hlVrmK3UGEL7JVW9Ct6abPKKzo0FBJAF4gIDuGW81xyytj0VXpguqIfUwaNsu0YyY
tNqTA/jiFCAFYf9sHYG4b+7AJ+OnalY8Vlk5vtdDU6RA5+YOxLTTZVGZl6Em6eR1R8oBSuDLJoND
8HTR7pUEKBRSVDYcFhRSoSY0O7NqbHPgNH/2Y+05AH4lqhUaWkOzGA2w3V4tpgS1G7wHQdijGoXm
m+aEhZCDN9ihpuWTFaCVdMA72ZxF7atJabzamuCm3xo9l8RrJ9ULq5HqLcmyzr3r8woxZl7QflfZ
af6clo2jRE5flS9eZSjtzvU6cKCqY19HpdWA6AhrohQbxkvPPaapl0EySIXXCJSu1HuCQsxwGHua
L/khQLlIy2x27OaG2+DFV8SDB8WYG6SEC/Yw6EqXx4racw2dgqYRATlFAbOD139FQXqYiKHN4mfX
O54IkSLI3qEsPTxM0LddlAxc667vHdH4buW0j7NgqIoY9WhZPlDFBvBLTqnKCOJ03hwyr0dGOaNj
X+5MM+mgXOjSuoqUjNmS5LThj22BwvtWs3vFjjprSk6jhpvGtwuJQStm6fwcu6opTpASkcIvGTAG
D6rVolphGklTH8eudo+1XefoxG8cngYGZ3rhD24DSg99sOh0UMSQpkGqatIm3WRUVVhR4aGYnuDr
fQ37s/ZtdDBhGvOcJbc99DseEWkMGgFDgTUfyrSZYK813QnYb0FrX9ORRfZTKLD+QCO0c8+zIf2B
N9uQ44LWjIxYXja2cTckTb8tSmW8K9CkmW+aTEUMxCyPo6ozT0qoqr0oNvViLGhTV8cZL1woFFNR
D76h56r3DKjIrBCX6pIGVtX2krhgNHyjEOgYSYKJdoiqDOa7IWvF8Cug/4+prEt9k1bI45JEU5Nx
ZzUtJKhRHszAptP1E31AGt4rgrLv0sGXqaGiX2bkNtvTqaDOncwgrEbqUnWEL2tVgipq6c4O4M8t
NDmpDpRF0gqb20+8rn52qa3WftGNClqkGRV5BNobswpBU0b/jFYx1mGZW84JDUVL5sRwhiJggwIV
r84eGhzQDN1iQYJkaBsoA9ehUlc74DDxqQErUU8b9DvoCkKasW1TscdaqCfFzqfk0Gl9mW6tHj+N
xsSTdiQ1Lh6dzK1yXyZ1py5kH0VzoFmmHJSE1h9VbrH7yZLTGIiUoa3ApnWfhR4Vg4usIje7nTeb
ZhlzZVrYEWgFVgjQACD1yQ1dahs6avIOzD6SPnCjaNqTW3cpfbSE0J9KwcGM36F21h1soU8St/kE
zU2g7Bo1e67EqCKbayYoMyHygLsRYzMNgakgSvUnMQs0doi6f+GDpv6ZJasrfwLyZdiiCzajBIG7
p20S0TDEeohB0clTGjLFK5nbctMXWrYXllp5IXcatwb0WAzWlup6Q+/nytPTwK2bCm+1otfYQzIm
Gg3UKcmfADXhA3RxEmbGjnTmPJi7vqbRnLYcHaAmfuUODxo8grWxkNW7Qj2HPiQ4QyVRFLSFBUPv
DioirALxE6IF1xmmB15wqd9U+CoeSGc0XgR2x5ue2Fq9SWb8Y0gFLe94hicm8dDO+2poypj6BgA1
951C51+WUN001BK3vCtROdxz6eKtIjNWPNDEyptd25fqvTG6KAIvly7CSqa7H0gopG8odE3TfZkU
LkjWStogfOhbK92oaTXXftprkGCwak5zP6skKAE5IoajR9Xxl8mk65Ih66C9VIgM0muK3WINW1xi
BoH8mYmf6rT8SBMNwPKS9+2fkvHkqXEkWHcauEbmG5nlCmK4wOuh2tTSLExKB/qwci5R5p0qWW7g
yFSo3eUOvcnRbYTARW30W9whNiOFO1U/+IQwBw19Eo+KKRtwjsZiBjd2STHLxIXGrYf3B5PTb004
+Z1WJDPAfqL85cGrJWHTSTjGLG9AZ4JQw3vRK8tG1KHYVQ9ogTEdvaxL8XZRjbkMwZdoRLVIvbt+
dMrnetSSqKh0VHQUz4qKWXVfqFKUsVQqeae2apL4zEw0MzRkq715qYrMTdo3OZZDuGag5pZZbF0j
hfC5wXs7jRyqNiJMQRBV7fVerWWYWQOYy0Z1BgMJ6vymGXSmaIcbTBHi78xtkVZnXqug2tTUyp5a
eBiH1lg0z4kOhlqk/RHmk5lBaJko6Qg8XSd0sMqIsfCcsGh5iuddU0rA36zEzAKr5yoP8JiZK4Tu
MwpFSKgDxcWctE59UM14ze9pcDDnRkdTKL3l0FCOZO51Am4L188Rzy/eRm1ulTuLtlmxNRRp6oGu
gq7+zkFvZomDiTuLRSZVZB4A7w2mF4eBV6hSexC+SBOpFJUukYZuMMRo6mg4wLe3eEgTDtW4jODu
tF/7qrJeDJHjwVGbg94Qxc0b9McIOdwofeuVZLCLwkINAK126PeXY+tPnLqMcFrPoQVPrfl6i4I7
sVOrQvp9aDoKoUxI51ELiOvSKjEqzxx4rPdZ6SGy0tx9k/UjOiVtNNqS2VXqmRSqBwlWN3NeqZ4Z
nHTV1KPxdpxKzbfMyjuNBjdrwhpqozDVW4VNzK6EwpDLMn1ETNRPvxLqMJUY0mN5kAobAr05r6s7
XhTKh+r2DnJsniynQIqWVX5vu5WHTcnQwepBkPEBCELzrmODcEOza52ONAodKWlL3TkqqWdl/mSi
UEIA2kZ9pBEZItEBbex/WpRuwANhShNiWIo2+6q02AkYMzzbS6Mof0t9KG60IqVV6NYtjmRuV27m
M0RNENHNCsMJQORlAUORV/gmy5TTraqmebtRdTgaeJTGecTOSx/kkLrI1akpVQLNYxytgZXensaR
0zZkMxDJwcgxAfgdfLgtqQmpWdoUGZ5Q0s33xqwXzFftuhp8e+irm95GcYFquTXglyKAxTN2lBZJ
5aCmBBG4eBEGy+8dSP8gz5QhHFY5ZHmjEsVEnaS12oBeC6chI4mpYbJKvS5+52WrqRvTonCDqXS9
KfTsOf019d18L7LBBBdUghQH/kieHzCzLUU0CIml0sKjFbPuKA+Tzsx3jRtcDdU2t/+HovNYjhsH
wvATsYpg5pWcJMmyZMmWLV9YTssIgAQTwKffT6c9eMueGYKN7j81PkvRh8kpQHNQF2KrjzeqtZWn
vu765ValjUtOGZPdezZUkX/eu0Q+yfawyTn3hubdMa0CC63xEhfTSDtUDM2QPWHMVSQSDI6qGxiv
zV/2eA31NWp7llthhfHX886umHMUUIJvEiYVZb3RA7sYo6x+F1G0qXuGCS1oCVdwyzbzGFcRVrIu
WVfDpM+pEzURlGHS38a9c+l534fmzzRs8lmDR7NjderD6TbJeRpfx7weuKxXf9blvilEJMMkZf1V
C2XaS9YcC9tSNdl7d4uQ5oftdcbNOMf5Wy3leJBC5qu0iA4ycal3IyNLLaNR3IjGnPqrrmJi8kRD
v5u1VgylJjTm4PIIRVzOnhBPSd1Rua3y5ycTCE1z3XsB7z3pmrqotBc0n7QRZn2IzcrAiEUQfgSB
bE6vD4B/w3bcsF7QiPWjUga4ZMcmUjSxiwzHIuEIArXbruLnCqJxO82NjbLStMwBJ7DhN/46MtT6
A8SpqeP1+5FpbctlMpphzIOqfJKeP4PALMBRRW5xd9yHsbAtHRWLgE+CreN4ujgJQSlMVIti7vEl
FGnazbqoGZ8nKtQcqIekY9HESfv78DnMZT4WDEdUu8NXERvqwzrqyjCt0bv3c63Tc6WPnowVqSb0
mZVbiTCtW5Z4iI6YPbVrekn1YWopXFh5bI8ZEjgEEHaI+4zx5J9/aO/9mOJFXBK664VLs49C1hHi
bi9Usi7509jUeQXY36dPo6n3HJjQCkV32fM1dNiQSKJNHWS3IYzlz1xMx1vgBQ7Hx+bZ/wJ5WGaZ
cBX9KYpsVmaVq15ylszGNBE9918a1lzjK4qC72RFE1kq4h74KweymniTlbuMGSWa4X39qHoHPssL
8/SIOGyI5uRxJeCruq5uSIfCC1pq7NrzRM9D53Vw9C5d53JncWhWdhX5H2Vjk+U9nJXV56arTVQw
XoP2NPt6/Mr2NfyrXJgA36g4eN0mNxNMNtMblamKeJk1kZVh4RLdc4fmofyz9UmuyuSjwwccNJIC
PtfhhxxDr6pcFoEbYMgH6tjeMjxV0nkec9eW4vAJev1U7SS/nTPfjvVp6GQYPglb2aXsKQf/hrHP
/WKLfP2ojQqBBls9fw9EPIRXxVLWxyybdHsiaBtLdtvMvnrM+z5pbkm6zeISuD0MLp23wQc3vVS8
ZKIKtwtcz04WSfyR/dYHxq9PHts/u9tGbX/O427wTkHL+oMCKClty4l9N+1T7LyufdjDTtXFLAQJ
KmbXY1D0Lmuj0k3r8idsFjGeYqCV7JwHCELLUcg2OxMTG/zOMLrybI5+2sqWbic4H2E9m3Izwf49
YyXpZ+n0xi0QjHotg3oyP73Vy+le5zVeT5sa2OGnmo5I1F2MyY89/oAgLUrIO517er8btd9M5ehE
qM+eWuNbDprjThJbgChULVk8ujKAnPN8kO1VOcmmeqifnFpae9nnafHytZgauipNbiSl4ZTiyMEf
6riwPQc+s9ZmeJlkPwAZ75rtxN0SNqwppbHKis1l1gD36xCDDtYnDagZZVUpZO0DLkuY1Us+GZDh
ibmsOQ11jqNtir3+hJhTgumZJnqYoyk1t7r+GC2m3vKKVVwRiN0BNNHLpdIsZN/adDqtKrA/O06Z
Lrdh6Gl6x6wF18qb8bRvQXfvrYn0EMt4ISAMP2J/P/fcgLRZ0figtx4oxwKWfiYyfjdlztR2M0kY
zKdeW38H+5b609KsPh8hXhEUECJBPM+h2z9Zk1EDa+e/Aer07iS0C2mYFKZPWplJd0WO3XIhTpGu
DaRoyf4TbZ6YwtPb7F+DMeVq7RxS/xMhHr660YhIXQrO6J+Nx0VX4KImvaYOXPjHGprqFx2Za8qm
s20ji3EaA5YLWNG2ALu+9O47oab9cmz8p4BJgoPLwnUKSPcBm/rIu8mAhdzqUlZArpm5xGpOXvtJ
9Pd7PSTYjMdoigkrxyP7Vm+2H78Q/l0Lv9gPvw2KrMt7ZJI9AurJWuegrNbqoTtAVUrwlZBM+0Fv
x8n0lR1PKRDxD9daOiStu/2lTmT1I26O+M9UdYf60SvazOeZKyT+GnBpu7uj6kXzzKe0zenw55ir
jZy64MGPq6D6uWtz8MDUNH4S4y63UuVDzZrlZd8INwvTqT/VJIW8G4xTHIZIZV+nPcMuUPmbpDnx
baVe3djvlDUpZzDWYHZ1tpfDoiXhCdmcLAP/cxbppz2ys76rg0ULgq50MqnXwXmCZzFuSfvUd13n
nWLaXJ600e3LMOgWFRbT0vZ3UN2SAZBDFjDmI/KQyScTqthisD58eamqxstL7r2ddJF1i+v1fum8
NKBgq8Y7eXSr+z3xIOIb6PjyOKUMcNeeLqI512br4kd37OZ3PWTGYQhX0fI5HHxSEsLGSRBspkVG
71xnsPT8TfJO9ts23ZbE2uG0zqnd7jfYKsr0R74EnZtYH+Vs3Pg2u2RoQR50gn0XBB7n5zxGt8Gu
vrwtm0afXMSZXaorwt5enKeuysjxIyyhuR/7g8e1bp7/Tq9Lyn+X9T5JH5mM4YMEUcR8pojHtY8+
EStS73y8VSbpA4DdPJ/pTOPtlKk1mYtIGNRdXgDkUfbLlowvhhlpOLcZdfQU1n01XeJO1NUVf0j4
LUrpUvjZstY7tcvgfjZkfdJDrmNVbecDDdlyFfs2dHcLewvVgxXZmpyaLu26U9Ivsv2+H5TEu66i
vSECHaimEQXXxBL/C4kZRlV3iORuqaMlIbo2zN5x+Yof0ptH97dd6rT6A1Jn0y9cryFDiFMfykQj
aZIaMd0fkdYp3FU70MUqkBpa+8a7zVGkAbpMoz+JrgLaghVArOgs4JiJ8uNGpTJ+eeRKE1u86UM+
eHEj90szpuppbsWELM47Qro0Mx8kCjYmGMp2GtXx0tOHvHkdDV7pkoQdxwA7hoAQTzvvPm/zLfs+
DgFJSNNBL3EQjDXcuYPHU46ZL8dTPfs6vSZy1/FTvouWLJGxn3+LNkxQ5LqdHe8ja4GTW7YOy1O6
z11SuHkR56SLjscqaFVwHitavnOo5fFgtW+Soq5y5JGRMt3foOn99HHT0+qDRQGE0aQmNikpOHNz
H4abMS+xDiw8h5Y+Bsuup9mtexkBSdtMgnAuWcMoEuCq2JQ87oIp67428Gbo5b0E+ee6DcvLtGr3
stFdt3dIGoAXFHdjUoyjZiJqKj9448fMnpkw7GO/7MnPLedhFTpqtmvaHlVWpImc3484X8JCxgMt
VzMlYc0pSCdE+mO7AJDuJvkiwDEleEGS4vqYJuKMAQEcObt74rGvniWsBSrOinKvKu6CHdTfFvno
UqJe/TZiE2ylcaOk3NG8RVPgzinV+uvuRvXLAN89d9tCH+b5RpcRi/fu2gHs6Tw6Jr1S9AufqY0G
M51ktPn/KSlCtg6Nk/gxNJ7+VQe9txbjZiWr68c6Oq0M3fY8B8Z82UkfqQqiVI/v66Bo1cZMxeej
cZMt9UeDCX+R9G9NcjCUy6SB6kmCpnrrhzlG6fAB1C8M3meL6KGll526/dTYrd1PWz8kOe9DZF5z
OGgwqqV1KAkBUlQ5N2P+wzUoK+8Gmv/PBybC17rd4PAqMXlklu+bexo8AwQtXLP9qquUdr9pB4Qb
AuTsflZdn1x2obq7at4dlBqcEBkVQJk8RwZ5zqgX5TcooJiGpmNZhAMDeONyCP+g84EZymDD4dgq
tgR4Hbc7E9M6voX8kEMBL2b6wjPSc0DubfArWefs8zxMIwyGmKa+9LJlo4iFgXlbcr/6IiLyF7Ll
yL+6rOp9qJ3NeYVoDUD/sA4gdrYV5gu2tpj1Dz33NRBeHX9fg71pr1Nqm2vDpre2MPBQn+yuDv79
3rX3oc0X2BkddZspEzrAO5tHUhN2mS9/6xQOpAD8ZLdKLdgsw24o90IUhNrPSP/nvOy184m1E80c
lvFAE80MsVU86caF9ymRb10x2Xb70/gKHyWXMkCtiPdpv9FDbhEgPVR2iVteQpqNke0u41z5z1M1
+WmxW3Cuksh1nu8a+ftyNaMGolhaPEF2DyRc8jbYb/1Wdf/tYz6pslZLCovULclX5SkdEtEW6jfY
/kMV+c4MXKp5yPSVbx18rpuoPYp5b/NrF9IxwEFUGJ9l276Y6Qjmu6lfOFQRa2M1QyKpb7zkTt/G
qRugNlzVvzbTfMiTaHKrzvFKSFTphy77c3QhxrNVVvsLAoH+mcR8+7TW8c6JmD9YDYbi5Yf2Fv0J
YKD+67ZmZnSka/u1TOHxKPsACCdzyb0UH96Vbcnj17BpYhwbakj+U/YI8vPWrYl6tSFUG2fQjXfr
wrEyfhR8Z7b4gMy3FI3ZViv9MK3NQGB9Fsz0Q35w1wyuSs9zGDuUaEnf/MoHu3zpR3CFYmFadhfw
SVuVdg/tLy9SSl3casYfqCToejJWTiYn2kovRh6wzvd74IjU3Pd6m4Ah22m666Xbx0tHy/uaNuEx
vSM5XT3MYrGe5TX00NCWMvWmi2drMz2scw7TnITu45SxhOq4JXvQRDf4iqCBLvelvFvHzamLTWwY
XpvFO4JbN+Tye8erFoHUmjj8DRa7iG+YakPzTm9Zo67YSfGB/w6bS+B1WpQUbvEOAK+S62Ln1j8P
rNfiBzQ28Rij+KcB81PEZesqSG5AAr3Ezz66ANrBthqn+/igkz0FMMLviYIaP1XUKP+shj5CMgG9
j5Sc6aO9MZdVe5nZvcovx7GQzBT1wFPXvBPDhL/MTYAU6a7/ZTkEFMhbt7ylDGUZpz3hh9wQLvYl
L8TyZ8gyKRGHH9iZ8nX3xP1Eb28uoVwBwQvZTeqbqiFp/mT8cfowtr7XlmYMcy5OFAQrdEQtw9Nh
2pE8fgf1kZ7MwV/4iZoW5Q9jNXffhhX8nHpSpc+xS6L/1sn51XnJxCiK2rXpz0wJzP/aX33YYJj4
SxJ33n7rGnwiyKEZSBEz+UQguznaeihT9pEPRdb03nyOd0uRtR7w5AV7cjKfOXagAnDVETq6wykM
9ZvHi6qcJ59D3bft0xxrsNEE9AQlRIS65p6+NSIgrNUVga1thIKo4sqV5RBHrSpDEzg61ymLX32R
HxuksWOUjOeph7eX6bQz7OUNUFrI9vILMhhc8i5CcgTrmSqoujUT3/pAfPAcAxk7d9btFes8sy0R
1O08XsqhyRl+Vjr6rPBSINI9h+MtgeOz37zHFtHIuC4wknaZ6xMBHpn7FrCNjFhkuS/eGenU2N2b
1u84mEcDLbYho0jOW8LUWlJQ0xWXVO3CE7npLT+Q66Q+9TII7VO9zwKG18DPHWcvmNkuv47SNc/W
1AmpRjMM1HMcIvxrqKdbuj7voGn7ScX6aO71uMn+ySR+41+3aAj2u9zswPVy7nzvGUmVbW5tMuQp
46ZVj9ms64Um3Mu37hsAXr8x6IxGv4TGtT77sply26+iivuclQ8ppMvKQviYXxiY+XvdjGyQUUKC
0eeHv38NGc+SohHGfYTvNvNwsi7f3TWvWFp/Ep2H+1x7o/2LVgw4zA+7dLsg82u9K2hlqC99f2Tz
pXKQrTpy++8t9Nb1IrxK6ZPSmbOld5iqKT/2ZB6F43NBsDDdPX8sM61vGwGu3E9qr+wDwrtFlmj0
wIuaeAOO8IGgQC7lrvJyDdMkK+k/dnxIMsAnJ5cDRDZbzDi+1LIBqeei3Y+z6GN8E1ObfwiL/D1x
137KlnemnPpLamv4kCBt56Cc0TFMIB/Eb52XXm2PBp6fdWneVNeEKNBY/Oi2dMGh145ZdeEhI4RT
A+xvIbFoLKdxH3WOqiI4cqAPVU2f8q5htUSUhXt3bi2bJ/mQoUVUZiZtfwxIFaciNcG8vR18S/1l
rlDmnddYhs3LtsKe/6gzr48QoVUEeMdCD/TcdpDbk8E28Dh5sl2+i+DYRvKWkom3bePyLaupJTy2
FjNRtmNNNmleVG7s2lcpYWjKKsJeAAwMuQuo1RzVo1M6gi5K074p4DESFhkR+hzdqxmZ7RnAurWX
cc3xgm5jbsWFDjVLzoA4CosBj7y6c21tnjxILH1z2Fm61zUHzHrzs7EJ7hVXT/N3VWm2PAiHbblg
n0Nsb27vk09Cp0tzrSsrj1I1TpBSmiBEeazsgEcbVSVZVevB7r5T42UH8zakQvvN89NwZmNDqvPP
S+5l63s0hh2nK6r34P6gzyHwtYqMKQ1fVp6OZe+gIxGMrORCseP7dvRVmn0iXSnNr6uFX7wNw5L3
YKWsD67KZeb9ucIEz2sRyiASF2IsO3eewrjKOWVLiiAjnqPmXmU7p3JHZGWvk/YT9U9M/tGi12LD
e7GMeS7hxGZtvW9Z1Mv43K1e1V1Radj+5MWbGJ+oysPzKAXXoBbpuD8PfL38powdqje1enZ78cl3
56NzXVWP/V7R3lq51X+Ehy/7k+hTKnMCRu09wB6ypmAA7yWkYWxE93e3ScDSh1mH5lxbHcGegsNX
d2zF5Qbr58PCSFG47XA+7D6Ii09tXr56UDrLB20D30e/maFJBKSumru1Duo/IBG78gpEN6E7KeOq
pNjg8Ia7FSYANjmXJrh4Kvf2S+zHRLC7oMvq+8TTS3CND3F8TVXVHjfPdUFz3Tb472I2UfWnT2rk
OSuu8wGWhGubNc0zP+uH5IVhg/l4xWaVeuN6ghlHje9tS8L1kXNZI04zwYeUZE6Xm6dXzzzwmiNk
yA4Z9b/VwDxWuGAS8XnPtyA5RdsaAxOJYEyITbOqe0h0uj3kU8cI6BaPWKYlOiJ7t9mOdTC+jLz2
4rkewUgY6ygqgzlG8cstybXqj46xwFT00lMPC3vVaI9tIWl6TOFv2eKdpFKEXq9V0MBsA/pAYyDQ
wmGTQ32eOzUl3XuvF/+niqZtAnMw6PDQXeSmMHuavsMQR+k1zrR4ZT4i48hNXUTp6+ap/QxpIver
VVA9d50KP97lxbe8+520CbRVYrmmTZRM5dQbEz94h8+KIKtwgN97tRdwCI4YcDuI++4oxuhjvjJr
EDp0K0pkdwoDgLt5h+6gZGVNQ+ZFcfjRQczMotiv4/ykKmQTjIFDRhzRetRR0Y7z/J/UwfFfnXRd
cpZwK18OnYDW5KvysQFX6fFG5cBpNDGHfglzyNDrVM322+41GPxzreYXAP3xKc+mtmIEmt1rS6DH
fm0nZVikxXB/oCacwn+K0xQXwDx0Nq0IXQRleiSQi8kuUBfl2fJf7M0uutXJKvjyZH70oEOuJbcj
jb1fkChLi+puTF5mB9NWrnlnZFmpBUWZqf3tkYyMjfQVOhRWSLs8J6twcW4qers03/02D96ZzsbP
m0TjXax77vflhtpY3Ay0218viLoR4XgiTem7uK9P8K4znsK0mx4JOa4xVjUdIh8HcfAtRQiob6lD
I/TbAHevSANTji36cdneA1NEE8mXcvOL1eoMVVnNmT+jGWMVIhMEB643kw+6MCf2X7oNx4Qnbh69
y1JvqCpsM4vjipLM/7Tx9vQnlcc7LSzPAuYpDmlezdwGVwJAc6QBKpPBWYVga6cVyS73TBQ6Vvb6
2rB/POoXdVW6JfuP1xVndZosHZBO1vh3R5h53JtpOGzENWTxg+/n6BTNyCIS7gIuLRQGtqkvydpl
QbkFNB28YLNiX6IfIEe0CQQuI9aHfjAJVos1TaNbglXYhWNzR8UBrzbHwENv5NvbLLvtc4NSXAHF
0UEQhtWRhGGAlvczrXF389h6Oz5Coedfc/j/4ZxGq4dOfpZJXLLz8gjvOuSo9h7mgLfBO5BVn2W7
0wvs4aTQsXbAQmXS1pOkiU/ttyxhPipBOUV93ZMBDr+fc9OeTSIjUfrH5sPyyXV6MZ1PoxGnmXrf
k3hEUuu2KrkFa8ZnNnb+HC599i/WnfeKJCd93iqD1mCcUfvd82HAv2wXDEM5JvuG2nzKyHJiDHB/
Fvapqx/WjP5YpMoFc9EnXR0/Q1aEDUF60pMBNEsdieBugKPj2EEuC1T4aI3Pxp/j41uTAd8WIFAt
kdRLSMppH43rcJmTI/4seDp5qWPTTp8+tDS/gMQly7KOqZ3LUOn6peoMHb3kZN1DlHD2w5iZ8qLa
eX5tWNLD1hcHmXhdltoD7Zz96gf1/sgutKBHdZLVCDRnZt7wMj1U7z+qNHS38JhrtLZuUbTa7QK8
zDfvvR9pehgmz77FNLPtYVT9XGCCbh9LJGKEGhxhd419OaPxN7199bxocSzfA/L4qZbQMK+MEwF8
5Nh6gvR9KjFQRu++yMopNF6JYf9EOuIruYQiMPZeUuK+wsNkf0yMuvFuyOb154SGojlNccTbFaAv
3m+tSSUW6XR22xfNmiJWSzVubr6n0d7sF35bRRlcQu9tm6c0OXc1dbichiW297uuK5Oi7YjCTztu
jg0xlgmxOLYxC9xAEY7tkvZVnly2ttcfsEyf/0xHkf1Wa2BHVMAq/OpJM/+IJs/HogUx1Z1VUq2u
XNsj+zKPfcd9S6UxlyHphIeBvSZjCgHHCD2rsj6sPiPIbOfTsmVEldF2xNMrbEpCxp6mES3TPSFS
3h9HEO3FSf/nGm3Nczc3IeuzQgfUOAyMa5+DnI3up7FuLWqY3ZtIF1dLFpw+nB4TCIY1b8Gugon9
h676urMYa0QA27Y1VwKF7MxkLB9kumRcalENCk1fhQEDOHn4rvxx+Uv/3NtH3Rswm3Tf1uzsmUA3
dy1P4d8Sj33/M/Kxg4BJUXlO27qDVoTGcIXmo3ew/zCum+WcNHPd/+IBNkizmVDXkyXBgvRbbmN5
SsKo/zVyPT75u29/osHt4zI7YvRLk9jiuTxmP/m12nCKLwuVs2UwTCbvm+g/XHJQz9zSSle5+x3i
YXjqR7Rmv43prHc3o4r2T+j12umhI1fweD1qqMyyTTpQBVhe8OAzJho53IEmV/Nf2qDIvyxZYoP7
3lo1PnnCGOqaPfaw2MIdfiQ2JhQoHUTVhw+Li+fqhEBwTcjHWbboJR5tRKxHRxG4HdwLLN+o9xYt
3hhszdUc895fmmiehls81zK937iivTswYghQoSd4+EREizhxOzb+pQ5i+PGaYQzMI6uXl3bOmdb9
OJre9mZMWM2bZDC+As3Ua5IvrThxGQ6EpgbY2pFWNNChi8wmivuRjJ9H56ElT+CetgsSbMGnrhyy
eLZwWAR2R0jRgAzf1HUyno4+cRzT+mwX5viyFgDhxYTTIrpSB4+1lPhnvVvuC1R8C6owft5+XMva
372fhDhMr4NZzPoln4cwOuvdr34nM4qTdoiH6rSrqvlb26gKi3oJ2/bRps4DkMGS1XwKiET+DbKR
/950ygjcWz/OXgamfda/KxRt/bWHLkNiDFO4vlb4n5BiNHKm/Yxjy7t4pJV/mdvFNXd7jPyXOuU3
+8k34cTuyn3Oqk++XwXcXHsWjM+sR2na02rmD/1el6Rz9jPymBU4pIP7vuulF1chDIL3rBpz8WlL
Dtgfqw4XPlYRApiLSIODRkOIYEvHs8JkMa0ofAYEbqBgyo7NNW5dPCJo0GIED4jilHTH7nD8Sx4i
YyXzyHsUAli25u0VMTZkiOjxq4RyVBcJIHCU01wF1IZc9n9bzht6SrjTlPFHLOtZeqr3uOc+ljB1
freHv9I+nDED5eGOey0GWyG/Ym4O8Gd6sX3fzO8RHuxf7iKFiTAg2PDFs07VDWsbswEYY3Tma98t
fk4T7gWeflj8vqdEDfX43WB6gzzafP1+jHb7any3hi+5rVkFpcdV/QiMXKNyk8vOdkGlRPKDzQIj
ytEWNW8RNFZyAI99AkrsaKaCcrexyy5hRhAGXp300BfrZvsQRIbxB5na0TztIFWCkbkFoVlJIdZ/
ovEAOF4yvQzsooIAlOd5z443xwbIZ4lZydAvB1366ANXyvsqqpb60xY0HfvgZ57OY+QbVX+xoTpC
Q/uUtxIlA+2VQ0CpbfbFIXHevkGMi/fZhyE6k+HhDedmQetCmW5SLlrwBfZMq5XcECXi5itpc/12
2wQqa2gea+VTWAUffhs8dzsDILsyztXgcWtUQ9P9gVj3gfcQDaz5c2IIi3sdMgIjWeU6c78gr87e
l7mTX/sUjgcnjZTAssyv4jL3ecJpqpolKBHCLp+gfpleZx3Jz+ifP6zVdg72IhAufjepf8hn+E+6
J0vQcn1KxSx/gluF3GJwkWh/1ljjnBAA71vS5V0RH22CZ0J9CJz9VuzZJ/QIUG3Dms6ooxjChrLu
2z7nXh7h/quYP/0P+Leu7xJQJH1pE6RKdB0I7alii2BRqQdD9FiJoRHnlo4XEUw2bIgiBz+U+1NN
x9je7Wl3rFffV+ZnB3tN9OoRuo25X2xtkXbN9M/GNvnZ+NNImVCiK7st6591tWc/BFaQn6nXGYSI
tcBcKNJsjk9q1dhDjdD9T7OvnnhoY4FPAil7u52DOmdD6b7EWVGhlYs/hcverj86E69VwSucstMD
MtWc0qRF4bxGHurfMQ9J5O/UEMKFTzb7TlutTZFgSiDlqarxpaH4Rw+ZV87yhNK1sh+eDdcU/PT0
W1u/xFOJ/XvxadJj407jLMX+vs4h8OAgta1vWTRGeEbzD+cdZBINfelBITX4Hx3+sgAR95fYbOEj
aMWygrEOyx9lsxS/TQwSCtyEjeb4R79k3yxk23qpx5F29FKn6GdVwSy1n4KkGUh5Y75j+I56u5ZZ
W7F+Yp60Ck5VY7BZqKiRrzpPmhHpiExMuWzdRGy/2DyNXqNSX/BtctjyYPPvadSr7OR7U/PKhoPI
ezgCKcyps2vlPs9JI+l9zZhHpxyQv6YFS6hVvBSIO4wRy3dWac1JuaYwfhVRNRsMXWa/V6xx3b8f
9gCMNkHSsu3ZfBzTve6jf8A1PIcO/2V189d1ovfmteYp2SMMSsjDmCcZbWwViVBmndIp8sja2D8A
jur4aJWmOsSpO+ewmgjqW//BtTnW9kC20depnib2N2YBQpykrmfwtNrzVhYSretXiF+FJmfAgwD+
31bVKQ3M/sB6mA5YlF/yiem8f0qWCksRSJSWZazXfT1nR+dvxTp/uKRjz4fSbbF7RgW0ZvAANrL+
3Hqx7YXdOvcoGfpaLsCqsle1fUg2YaH9L9bnR/m8LTAWd9Bq20hI4Kz+IJ4fGdPjWH3mB+wsKB3a
VmiQNjQXkfcanmH7n7TzWo5bSbr1EyEC3tw20JZtSUqUdIOQhfceT/9/0ImYIcE+ROw9N+OH2YWq
ykqz1kpVgmAErBGORDaW10po8thhqD0Zv2DxI9aaWprfFaWBbkApFBR6osoNobiH+CyTO0c431yH
pACdMEE7OyEhfRTNVIS+C0jQpqxpveiGpf9IxTDj31PVfqljUTySxgajndF1+uy5hMy22o0Z1IHG
jW4VJDZpxbRpNLVDinMr4OTUV3iUwPzmlJl/4n0LbwOSHsogW9Irmz5we2mlKfHAffcspMCJlhrj
FIxiffUCYbj6spSKDi3qpNjqidX/SQoYKatQq+kfMr22+UQfI/8EBYlnylTiSNtJFSj8h5LO5c8k
cmEtjJHSamtf96NHZFVbUv5Cac5aTpt+ggPwDPdVkTypfRnLa1TSQE56Yx8eXOa0wchLRXRd9Fwz
SP4lxU1TXHCQWyd8sAD4y2X6NlgCSQjybyp4JBRwYPlU4fcARCSARU5EcpBUoeicUtMsiCMe8xZu
okgeflWL1CwP+K72D6oDanEk0Wr8bZFo6UvPFDQNfFeYVc9hrmbCJkhj8xxQn+RtDUQ2loUAqmtF
SiNICShAEfJQpaFHmlqrDxKcyAK6U9yr3TpJqWR+HhPNu3Y9jb0jpU7xMRLNuHwILZ2qdq3kSnDu
jEorH9xUmYDZjSX567gneoeIFI0/oRHTPyLPIbAhDaTxTKPY+2pWxE78L1ztj2JQ12V3/YyxiJih
tVsDOtyVY2dadhrL7gWNq6BZt71V3Tqhl5S9RrdY+uKWrvKs1mH1fVSlrgCn1OT+So1zUlYAC1Zt
AKBIIsFfNZHFHELDcPVhX4qxOD7AhsnMG/zq4UlJIwARfVhAu58Cs/pQ5Ybfs40xND/YHnTT+jg0
BSfMywIAZdAp7loWEx4LgFTujlZB+6mWU+WF0kvI3KCmDhFWr3TTtD3fK7+NpqkA8m7FQVxB+gi+
l6NVf7WI5LiAvQodpQd8+ksmQqKNWFHHsYFH9+1LJ0QNrbwGr7ih86Oox0rqyYvhFNXHGPIrFDnL
wx2RxEeONWS9uvLMBMh0SyEi400YaRE2iirCmkAdU9+oInH+zeo6y7oasIZA+Rmd9yhQNWwvvd5Z
iDMopDYpVXcBwC2EThdZKiEFVJNAUq1tschKZacqPki0iJzCcAYae5ZdqF71nEZaC3+ugSZE59dw
162qiOq+qLKclo1vlF/zUqiqbZvEcFn9pokdqQx0He/tpgXofOYJEm6JX/N2FOlHp3lGwTVUkp1E
vXeisZXJmsqEVnF/+jGx21Amj2tU2d91Mc7iAB/eBd8eREL3hWgnQXaJZldwjgDQ1L9J41JENGIX
caAVNdLY4F33h3MOi+BzJ9eAZ9OaWGKlyHJXPA2qpYLnG8GU8nNNLf5MTNoEe7S92l+RD0FpBWCp
wD/khvJVS4XhHIkDhzALsjzatEWTf+rDPnkygnikJNEVw7eGx/pXC0xFn4hSzTX1AyF30OgeZND9
Iqhew+y1J80dwBBqpam8xH4+uYLBcBMb0l0asx+EeuAAwVaugqJGSadWgYU5Fr/TWA34os8aWhMg
rsrA+1y7fhQ8KeC56P/jV+OnQu79T1Fi9gNYxbq5Uh0uc47iCJmm8USz3dEQohCveXWibUQJuu4q
pwD52xiIM51KGcNzPbgwdGGcVSBeoMY9x2jQuWB0ZaRbGDU6QLIZgvhbzaByCJedAFyVp/G7yPUu
HUCk6TeD+jvqU3ARWwcyBzoGaScaNi3q7gWFuEGFixiGF/T6LYbvmaIgbmtCzBPYCP8FNBKIei0f
Q+RVke54geLVlhskir1i64J68gCKV1HxfeQdJwYTI+WJPNP07URJwfaLQVXewJ70wQHcksd/rHd9
utcRl8mOY5w0u2IsS04JLaWAs6vqAKFpDLyg3M8WGFXdnqMxU7+VMqDTlcHsY0R0y45St2BB6AFQ
pIOaojRcPask6T9heiT1NnFL6Q+6HYW87pn9xFQgevRMzWy9aTcaOQBhj6jZ2NDhE0cNskie0+At
cjlTbCPKB+TTWYBwNsox+0yBjNaP53bpC043PffEBKJNndYkWqqCplwZqh/8xAM00gpSWG8dB1Qr
aBjLoXWgXqxoO6CwSfSoogrQssyMamDZ1CZhohV1J0MFnYXLy1ERDQpCqlUQxTicNtYq/VOLLpv/
HdqK529TvQ2PwKcUi/oiykYcWrAZOQXLfkdxpSh2ld8gq6CFgChtXQ6ZqTWooiHbY250cAO01Po1
IaxOLV0EcTtWZqcRsBdD+TDVkr8HCFZEQBQM5VOkyRa1877zzUsmdVXxSLcKjlliTtIGQhBJ5TlW
0jpaN0aqfalDb0B0mOjs4tJ5IpYH+PQllwZILa2cjjTNhWBIGXE8kCJbbdTSAci8OKVyNGE3qMJz
ELgKBRRHsS2J941ikM5pNXoXlHvCYyPp8LBXOLgyekqg7Vln3ehSiSitDmF+26IqCpJ4RoSFNGKT
hYXmmkB7G636MSbM4ysdqrfAZVeJqRpdv2Heays0N+D4UiFdzaGBX7WVfDlI4PTAB0y8R2tAYaF4
MBWQwWSK5FuKt9Zh1GsGBBXY4cGeaX6mwNxmTYoF4tTSL77ruT6KZICgnpwoaHOI6aluuJvAZXxO
6mSlLCNLGppE3yhAtWL6J6+8AmQmXeuuOwmZpVpPYNRHcy1nXUfkJQbIKChZbbirRpGG3wraLdlh
dAk4aDGoefrcBW6SH3w8oeY0TJ/4ZiHeJF4r+vkTWxsnb/4S2qTzrrIxWHRuTDmyUKjsg7jZR0Ji
jNtU6Zj/POmJUHjpvMT7Pg56meyHvPOVXU3N0ztZHeKfB1T/8JlyNfqJ04mh0T/V3GkGEaeGrsPN
QBHhc9HI4fhQmZHmnmAYwbeSSVBhcdETBQwhcftreQUgD1rWKuV2acStUEjWVD5K4ZHiCdSdPqKB
exCQ2OxXIhow3J4RjQJ0jGLAOV5tDfxZWuntisy7mwp9BfMwuyQFEmdJ0hUR3whkfdNLI1RiizYB
uIvwk9aW+ncZEg3vRd5Zj1I+pgw0lil5DjQYIQvFSUhkw7uTkohbrraKDHe4qq6mthcaVLxh3Ej1
U6WYjOD0uOPnVmhbBA/YbusgaKX1s/cL70fEBxjXPsBwkUIDlZ11U+rVz8TvCB87NaAQaiR0kVyl
428G7tjBnFPl8Ws+eoK7k6NcKHc08frPbWp0m1TX5WpbV27fntO+RHrFBFXw1FoU+gBPwATe9W4O
6xT1n46zYkSon7acwPOY8cI++AYAIMCTeAcEg0J3Tbu73I3JWBfrrC6yx2H4+94pUv+pUGjFOaXs
08uEQJPqto9dw/Y7S+qplGsRXJOiUfudm0X+C6IjAVlDk1hH6KwonnRqnK1jVdKMFXgLsKqBBhh9
RQG3yXa49xyfpbao/4y+f6PYJZUr0nbKdZVIBjYVriRlXcHEfKKRT4NaKWLhMvg+hdvSS6Cuu63V
/Ok6vSY95QLl6xBUBak69eKMIiG8tLMHRdRF+CGTmn1PDeXBHGug0z0z2hmgioaP/NAouQnY2qtA
UIg0aAsuVNKHa1/JK5bmufV4lA2KoZDTS7e1u4raNOoi0khCUiE/fI1LpQ+2ZmX6E02rKMSj3MIu
oIEgULfLy77tHTEh47LJf0UQFEMIIsvIKgglXovQAn25cOVVspI5cuR1vwHQk/u5wE4RyfSNRt1m
leFBJOG93mZMARnXqINpj36BZoKDckd7EzuTRnfjuiROoPQ4ZzGot0+1W6i0jK2qcgyVijMAOrG8
IQATUM+CuFAeDYTGPg9Z17vnjKmzL6Y4lE4ky037dVBofFNNH6yQuJeuPfebbi10WQRBQTmWrbWi
uSOmNjKhCLxIIaXINcgTkK4KEgPALkjNJBibpfaST2mP42roBPOL9TzZW+rofipFA9Yz7VvtycjF
wYFa3l6Ktow3I3BXDzS9Xv+CxA+CB34IVXh0+kg2Roq/4posXrwgN2NNfGW6pSsqkBGMdSjc0lqA
5YR0B2hkkIQgJyCX5iPtdjkp45co6WL3wYxjoQfpHYtOEurIBViSyb+2cg2Vs07rxlNB0v4zg2wA
VV3owkd/LDUZKh3kmBU45EahWwnCeBNK9Pk5Z1b1kImSKzP5xCrTx1z1qKOkYlr9SaU2/5FRGuYX
lKlJkk7FYPjRaklprE2r6C8Jpa1uFaSuYv3WRYFGkkKHfutJkcX4pkGqnxCR0HOY42ZCVlTnaQJe
oFAOvVrSSalSzff2mV6Zo2PRiMrXZiMzV8cEe/8gTUJD6yHz2wuOtY3WtJvAokm4A2E7TW5TznnS
DN0DfABoEx0KJNK+CGCIWSTVoAHFqvqhG4bVH+GNWPqV+rWlwo6F2GH0FoJSrRBz5eAa+kK405MG
KligGv53eAMhuODK6uqL7/V6dVKafkKntVJwUuFQ+JeoSRL1JLZuT9sEQksQbUAzmBzcLoIYKMEB
/hlQA/5uwby4gh4C801A0RrIBFkwHvnXcnYyIDgIe7KWVoYdXGfxuqAXlaEIAZGGokQAUm3lEksJ
tsWMsWhTxiRO3KyA3qAdlIogO3rsmu4BL4eSp6YIE5QIcT3UaNqxa67A8hEy5+DnJpIm3gjur7a1
QG2Ui1fRM/BX8ImDjkfNh6FR2hLOOnmkBjTC0GT0mLbpasvLdpYWQU+k5dYomxFtTvVh6Gi9TZVg
mcPL8+uQmo6+HcRS/atrCuWaqOhax7bVUOU5DQwaRIoq1UUXl+kNdfEA1CZRv0gIStAK1gShu1Gi
8svPYCZ9CNUGWALVCQG9gImRaRJSG0RXJf0cGK3+M8bRgAFR6FEYY6vS9el0xB8Bthmx05WA0cGE
037dJHlUu/u401tji1ZPWW2tjoCFBxEkh2WLYRnlIJ51C0XNvgybQ5YmcJL9tlROfe+JnkWV2peU
H2Oqlkc5pbr/xQDWJV1rAIiiXY5DbT6GeV24RwuqJNWLXBDQSR8xsy2g3QpfJLVqM+b58teeYoN6
/84qSlr6cGBkQHiQxCM1cWTXK261UKfyvqG2YCLBJMtPoRx4SMGLMsF1EXXge4SJEJnSjBAPxLxe
uO89buzOZ1ce61Iiy7TKGqmBxDD9bySYfbVFNrO5trJRVOug05sWsHIteHuYxZ5o5202wOmCiiAJ
DybFe0S7XMt3b26Uyz/DXPCKfW4WuQk+3SILgeCrf8Ol1OgL1bTsUHPyzDai2GAoJi20CmBM8SUb
eQBzWHSJHx18PxTrb6ZIvE1tAB78OguGQjlrqNP5uywEj4AwGupRK41CHgOC49CLXhBq6bwJqauJ
j1lR5dmFGcCMmCgVtaqulVUAehvZMnEPW8gjZpcFTSme1SbXaVQ3FUWPtkPxzUkqX02ulM37/qDo
gH+EVtHhAxhq5kJma1qVSLHXuhOi0+Mv1Wy1AHBuHf5YEMGdpD/fiqvKSBiCJdFEmedXnomrRm0i
meCf6hPo4SZ4kuNknYDEwyAQJ3E1Ct6zN8abJpP25q62bXZqQX1ZuqdOasqAjESGgzAlZPYTCj01
8t7iJzDVbkDu2lsjJOKADjklewZW2N5mcbrAJM76btWKrE2S3gqUxZkgqsCy2tjwmlMXF8O6LZmA
UgLEoivcMV4QNgHQCguvFvVFsxF042sKcW0vtr588SAquAsSt++mVEiyBaaUefeGiITqXMlca1DT
8bOsOdH+WLfDLkx+W94XZLoWNvu91PBkB7F3PjbaP+bsS4+d1MgwlJqTeevr58we+r1x0oR1bRvS
c5CeSkfxtglyDHbGNMdLsjSZ5c5Ov7E/08ylAOLLaCzAQP1ORp3XTDTV1pD6hl/aqdsAMN/ROfGl
jW8tfGDp7sopYlpMx5ZZ+3zlRsAoPrFumL+S22NzHlHNINnxxC0KBBYPpZbDK/hD2knZeZ1PwON6
Pyh/5E7Y5Fm0cOTffwcKcKI4bfc0aXo+kLSsoXm2KJed6O5cvGJDC+0UFo8f7/ZdIxKzMznfhi7N
DxU9WqWPoTGcJDW5geh7UJrHUH36F0ZIVWkDEJnJ89HjUeopta667Qkx28+WLv2Gu34zfWVBJHu+
Fq4FIQikQMOirqiZs/uqC1YlmlqOllLwUkqPsvHJLBZMzE8IJiQRiAlqwhoxozTNTXo19kHKW4vJ
4nJ4AY2a1+sSUqm+K+MdGIuPP9n8ss8NzY4iIbRWm0RllzC/1dFj5P6RrR9lc/nYyp0v9mY5s6sW
MLNgjEspvFTlDzn4ZVqXcWlI19IXm4m4a34U06vki8WqXTUXhcdrWAMD18sFv7G0ltnu50Lv+n2g
hBcj+ORqZ1f9pWa7jz/X0qZMP+HV7iPF1qtWy+fq3KvmndkUMXwcqn94W+ZbPxvv4rcKVCsRKygJ
2rGEWIb5RdVvHy9l6WtN2/ZqKQFsARUYaHhRIKBEwm9EBKFfLhyv6ZO/fkD/30oILBVJlLk5s5WA
D8iFXNTDy6RFtqJxdhBr6Lgfr+Tuppg04zUeRR2s29uVkMiBamYgysXPLyaKsiGSo1Lwq+zyBUPv
nodpObKGg1EMCimKMrstRptKoj9E8SWoj1Q3gupoNsg5gyIc86+DRtWOPhcqmZtRvrjGlwiBbyUx
7Z7OjA8C00IM7OOlz8XU5z9odrf6elQHweUH+aO8jhFBCzSZVq/nlEIOsY5hKi8fG7z3rV9/gdkd
YwSGq1cUhS6ttZW/p+hLJiZ9zcUvPR8/N1/Y7KKNRkHRtPDiS4SKaQJyGb4d6CBE36wtonoWBMyo
3xgwID5e398TOT+xpmLw6ikSYO/5iW3MSBJhh8QXKxUu0CfB1V2R2IMPgHyf8BQ9Gj/IFNtjctCP
CaJNlMGX5ozc+8amatKTm4I9VZ9941DxtWYAwXfJHb9Z+wKzVOD3a+nSUqcX5N1SNUmX4RloTPaZ
feNBMl2gh3V8KepHSr4rNNNikjTpq7sybuoGWS0AfbG98IHno4sMmclNhDO6SICly/rMJURAvEoK
TMNVRs5DJI+t0IZgQHPYPurds5Q9UBgMKdg0xtaUf/RFfJ32AgDMgEhYvqPqsdHaZOFXvXujZj9q
5gzrIBh6hN+GawP9cuifA+QQLATGGqoXUrb5+BO8c4qTMWJrBXkdS2Z2xlt/laMBqiUuX8DwHqn8
rMry9z83oPP3p9FQyDDNMyVKlkCMtHy4dnTxFAWhbuHrxxb+hjlvzg5reG1itgah7TWT1Hy4Eg+t
dPPoq79Y81mN1h3i3bTF9wiBtIW1sE//H7tkYoahEYBZs7tBzRcFxLQdrlF6bvOviCI6wkTesy6C
iRjSj75BdHJputu7C8li+YwGEwIZdEII+3bDKggtBT398SogKV0nECS4kyBXTqq/cCfvWWI0tkS2
yYgMBoe8tWQWrlt2XiFeVQ8BdoSl3HCPejhAqdPHG7hkaP4drbSPVC8Wrw0aA2fUfgXKlejncnHj
fT1YpvMv7Bky9fm/yYw5e6MHigtkxL14latoFddPFvETGvlFsv/YzrsHUdanGoEqy5RHDVmebZXm
gU0C9yJCgzcutRZt6+LZK0qElVTaM/K1zcSnjy3K730HJg1iG6oSJB1zh5bAcK/UbhCvRoa6aqwK
PypXNz8lI62eBNWvB01VskNF2+6gVqP0i2pfsVOpgjooxlbnJKSlNUqwhFeuFyYPfQ3WHQ037YCe
yKqp8281vBcI2lq9a5GnWNW0PmyhE86JqYV7lD39rxDN/YWbdu9DKnBhkMXixMva7CQCpsmgocji
Veqe0q9hhB+0x9apy3O+cBTv3GlyW5QiqbPgDqX5IFbaMUJW5RbXC+3wKJc2ua6vg/GgmL2do7HT
w9TpRtSdxmH98d6937rJjTDT3MRJGgR2b69bVkUyYzv68WrowgYNBDRAhE2bHHzwa5Xy7WNjf4ch
vvWZb63NPilkf4mXrx2v5U+A6fXX8Zf0JB6sTbhxHXUv71sPHcSV9T05es/Nc34oF96dv+Nu3v0A
mfSbvFXT9L8D5l6F/KqAgA9g1PHaHbxH2gkPDIsUztqj7ozb/PM5uCbMdrX21S48gcj6ePXSu2hD
ZvWqYmqWpfEP8uSRXhmPEEcCIWyMV69CwgmG1YOvazs1TL5ICb1f1J5RiKt/MItiC3PMqZXxy7/5
BRaFVs61rFAkePsLelkDDY/6yLWqBC5X+Zm67d7tnS7U9tDVv0GWBouvm9GqIa792Pi9k0bEw+ht
TZq0WWd+qQm8Mazo+l+VtHo2D5VhW2n6lIx/zHz7P1n6ewpffWefrjv0Ff3vmc5WKsx5+vGHZIz3
QgfPyUw/f2zv/UsylY3ICSh0ajyPs31NFWBPVuSJV1Z4aHR3gxQ0yhD5o9kuWLrrKCj/wvrlMebx
n5mi6OyPqpjgky6FnkH8+BlWz8yFC6G8CW6+KmJxXWTGkn+6u8JXZmfnBoVBJYlKzApGtSnbbVCX
EFjyUxy6z64rgylf+1518vISpWgHra9G6A6BFa1zqvPl0vjxKSqfX2JeGyqUhoZEmz47Sb2ctRkq
reI17eJga7X9H8YNdbs+Qibg4529d2bJgDTRkhhkpM1PUiKnGmhW1q3Sf4tGZJp3ACfz7pMGh/lj
U39LmfNVvbY1q3aNZZ8XahyJ105rYH0xWcam/bxThfQToIpzJyuCHar9cSzKG02th2RUn5J4PIZo
WtnoTIfrKgEMrSGyvzIsNLtSSYHSJV48xKL9sb55gYSKoVCOTkYFEYULGjOu9Ms3ta0MvNEuZHet
tx2gbLlacPzS+4CfVi3aF6YlylQ/rdnijCIMgJ+WBCWyhq6xUp+bqHkRtTG0kzjNbfCTPxBE3meF
+o3e4Ckw/UNcZjI8YmUHLntceNvv/h6FF4BiKUOErVkwRuhJBdxtxGtNLLHqNDm0wdaqC1buXFeT
AEFj+o1Cuket8q2/zRuLeVuRIF2zFbquh26bdevwAh44LDZI3318gt5f0rfGZslsCZNfUBRPvpol
/IlcPibGeWTEGshtcfexqfsLY3CATl9IEWVr5hAUpCCVHELPFV5Ip29Cx/jmn5HjgjD/qf9XC9MU
S5ZFgmdLnC0MQPQYNFSkuRnko2gq+uinAjSAivPxst47Fr4gISye3KLjNY/4kBaKR33A0NhUqLbI
xbitmW619TLFW4jS75rSRRrnFrIpujwFn6/eKEEakrwhAbqW9L//QBkLbC/o0p96oP/8eFHvfRiL
mtIBoH6yJZrzrUKWWrM8LKUAMoBs2HF7AE6RoKSVxQutAWkK4N46MYxZaDVbuimRiMxccxSrUcXY
EhnQRI4kMKg74xPDpXaq8Vwb3xJABEHwGRYkgqu7CJ6n4i+MZ39/sWmb62QhuGuTFuHsrKQ+DMKi
Y1CIOQBlJ8RJ6LYn+r84KGRxhkooI4HdnFlB4kyiNd3JV4J6EWSMCp5QTm358eOtu3ejX5uZvfZq
CSGf0c3yNYtxggchuKHqChbsYyt34lK+2RTCsCLO/bzHm1djLrhI0l1D5fcANlKInmsEVdNkF8W/
ASyt1ITp6mC8bx8bvncHXtudfcUhp/6uGIN89Wjgqon6YHQ7Ka83H1uR5Dtn8rWZ2VdU9FzpxkSS
r2mGsoHpKk7GLLJ1VVL9n1ChTPSo2z1ZUHlGzDs4IECZnCIjCo4DEgULv2YyNrsgjKy3VJW3h2dh
PkJcrVNo/51nXAeQO9QayHxR2Vl5paGskSBu1h8vfrpvM3OWQW5u8fyws3NzLm0UPVIRAWzDbwqq
4tTKbK+/yTkntobZ4zUPflEt3MH3Ri0Rwr2mmjrlPdIMftQr3waVpoXGFhnXoJB2Qroan2Ll2g3S
MQofTf1g6Qv27uwwihWqRSiokMgytvWtQcUNezCVnXWVpWZdoABSBbci2iPkjiRduSpaYCfNJ1WR
bAPOL85j4SvfyWsBKZtQMifPR1w6HcFXK7ag0JihOvi3pPmuWRcoqys13EpA4qLeboD39Kgw8smZ
ciAkN/CL43AyYE0hCFUgHtboCYMpf1la4Xy8/fe+jGGSlVgKg0TJeWdnP4M5DZRHcq8RlBugVGJF
/HgAmN4CjPeZrEphCLLxF30TLI1rfodWmR4CRMGlKdMmnpoPa29HpQZ563m3rpE/5+U+j+y62VBg
RAX/ZDT92kKgtRQQobLGbZactOAqCTsvqBau3J1HCQAHQTzJGSELSfjb3YF9A0lKirwbnElH0T6L
I1WV8in7KYPdOAHgFTPPRmvH6fKvhrfw/L6vIr01Pnvo81SrW7QzvFuUmptiQOYc0QVL/Ybou52D
+pPcpam/02l/e+f52IjtK7xPIorjs9sQMMwEOpni3ZBwgngYgGpDTtLaIZqy1Ke5c9On4IJrB7JQ
NeZ9GuZ3jYMxGN5NPyEuqQb7tD8bnbWK9WidFV8Fc+GiLdmbLU0NmaXCqDbvljdTMwp1mfTYMKgP
Nr+DlOjHl+d9WVMBeALWiGIN+TZR7ttzA5ZP1tFBCW/jcPZ2sbofvJMa/mnZwCh8blS67Oji55tB
985xRwnZlvqfoYM2k2DLwtYSHipEkV10VItcsItuC1PQR9E8DoOlROPdnr/9qcosn2GkIvr8URPe
ss/+VzbcvBa/i0/9utnHB9Bon1yg6guf512kNTM58/Idw2OZXtiFt6r7qjDSu/n98ed/91LO/v7M
pyIuZ1S6y99XW0RHzMKGKFwE39vm6z+3Y8o6VV6d91GZh6xmW9bpMA7hre5e1LI6mzkuKdGHW+B1
wsI+vYvFWZOpcl8IHHmXxdk2pYXW1ULksiYjSbdin8VIkBbkwGOe7aqhaffwPheirPe5mgIciGgD
d4A3pkT/9hiLA4kpAnLjqbGZZbLutpzOPdyHYBG29u56YoniqjIl1BRo5mFxokFUDFpPPFGxdvq9
cA5scyPugoVX7f3JeGtm9qgNluEnocC06+bQO9EO8Kq8lN++P9yTCYumBqiKKX56+82swEhEQQ3E
U72nOu1AXlpVzk/vah+QnDr++qcn8I2xeWeIeiVz80Y+W7TzHcuWj9L+YwPvj91bA7OrGk/x0SD+
3Zdu7dvmEfjAwp7I7z3QWxuz61qIFhJJnS+ejCd4IQmkFvg3j/2Rz/fiXgLbZWWdE1wpep+7n9bN
XXV7OCgb49gsXLJ3L+7fU/ifvTOVt3tXM/q3SLpQPFVri76CZVuHwDEW1vs+aZpZmU7Qq5Cvg11T
ITTKCXG6Nap1G9NRf67kFbWshfXcv1X/Xc/s0UP4LGnakPXAP3sIHcE2bvJOcJbM3PUTr868ObtW
SBjDNk7ZwWoNmsehIIifSL+326XjKC3t0MwjoYuBlnCLJfdm7Zr1dInhl9yiT/mDdZb3il1s5Bdm
f1mOsvBoLd2EWTTGAHt01GQsy7Zv5w/K2lv+jkurm/mOsWijAj6XeBo31ibpd8oPwm87fVBXko1c
qa2frSuCrVbjeIvru38sqWgSkAFmJWp5eyyLNFQDzY+nY9ms3UPsyPvCAUeyYfbTgld5n1xMV+CV
rZlbkWWXQYQMbDhNmziso52xc5105++UdebE64992F3/8srYzL+kmqmME3HqtH/cLb2Q0//3TcQ8
W8jMY5QUrQoFKMCp5SQG64Rz3zn92iYvd4KXj9dx/5rpugF6hCIAnbC3O4QeTiIIaSGCIY92KLas
84fomp9cO1zwG4uWZi5KFVCk9xUsTResWrkO+l+H9ODaS7dq0dLMRUmIHYvFtKZu3e6rVbAmHnTU
Y7nNFgCud33hq48381E5s2lib8gnH9U7qj09l8ah/t8/3dxDpc2QmRoLQh1x3+9Dp15Jf2wEvR7/
x9Mwc0jogVhSqLCgcoOOw6paWefIlmymSy2chqUvN/NKDUPvUzdiRQ2vYgxphBjQrm/iwoLuOr//
btC8seLmQqPoFuvpnenxlfc08e0lz3PHi4MKJGCXcHL0sme7A1Sf9igEZ4z4doiR4Zj8i2v6xsZs
Y8ZQZQCZ+fdIozPkrOrVKtsL+6VX9873emNmti25xQAsiCbTtjC51xZ5/JhJsbD379tvAO1efTB9
9ip4aCAEY8AE72IFfd+uj8wZdUJ8dYD8OGSS2DaXTCrvfeobk7PHgSFdKnJTLEy56LfJrwp2ipL8
qnFE5/BnyS/ce/doB1tkN9Q8QI3NvqOENmCYtcb07vX7/Gv+0HOLjO+Bw9S+haW9r/ZNX/O/tuZo
647Zo0Ze/7WVnFuUmx87vFFFOYJZYkf5yb1IdvZLXsUH8cF9XHS2k9uevVZvzM++LCP6SriRf81P
bj12gI/+vc3FhtkMtk+et+Ckpr/4ziJgR5CafF+gwfz3r2JdWdKlGIk+Pm6wgl/+kK/VVW8z8t1G
43jBw989q2Sr4EIpIGqqNnvo64rye11F0ilJIFn7tPX1m0YK9mXsbpp3qJKbDEJJeWZE7qqD8m0I
+tJ67ySYU8L8n58wne1X65X8IojQmpV4zmQ7dqxz+gOCdffV3dFXtc2zcHTt7IcoLtj9SyGcf+fX
dmcP9thrApIY2K3WwgVl8dIJHNMej92Zd/Uofw7sBAlthtc57qX+jiaVUy018O48EzTOLJ28l1bo
u2oI2i98e7Ce5NYas30d/zl4DB4nL8vEpU1yZHYbk8f8x/RcriJnyVHdvVqvzM+fD6GKKbgxevTk
H7VL7ZzKo3qoj8Fus5HOW4bzfmeq25+Ro5duF874vVulWboKxRNyA/8823Oty2RxqNjzW7PWdtXJ
5813d5MbkVfyw3Ke8Lcm9263X1mcuSxRbwdPCWrphLYec4rXnW08ddsppEl3lT2sSSwp2KBa9dDv
u+2UyLq70bYQdP/JZMV4VWyW8yP5TigM1OU/n0GbvRShEEAuHvkM1k67mDe6+7fmMG6YAkOwxZj6
9Ef1k1H029xmrgUJfUFisbATdyL9Nz9h5t86NwjRRuMn9E7sMJvAyU7uVd6PdrhLTwymtoXnpYDi
XirzxubM6ZCuVbrAfGy2Ic9X0U75m2jDmXeAq3RP1m5hjdNn/GDv50gDo1S0TjFL6fRNefCJy3sO
WW5bzqKhpf2cuZSaWfFJLLIwheuUnStbsNGEtRFH6Rxmae8X1rVwi7RZIlAixuKO07q69ZTXuwQZ
yaFlecnVxV94/yoJfbNzs4yAPMsok3DaOS7LlIb2x8o2HtPd4IBNX4qiFw/KLPSc5sOogsvh9I+t
k5wZaPR39zoHLaJDvvQgLH3OmVPq60k13vg/0r5rx3Fl2fKLCNCb16SRd1ViuReiLL33/PpZ1L6Y
LaU44pxz+6WArkYHMzMyIjLMWjARNRxRs8KYGtjYjMoAVpXJr5ylAyPAnCSE2JmuQHnAEY5c1+yp
TjqFK6NAWSrVBYxBIeNUwch7yQsBZUpvDqOxEg1AX+vlcbQDmsHMJvOE0dc+uCl06CqDuRDcTzhf
9eSs8z1MoQmmzb37Whlok8auH5DmO6DlbamBV5Y06+hFLoxBB1d9Q5R1bUT7aA8C1/8yB3itezJl
qUCTrmpSA2VIzZfSLJHjPC6kE0vm3OJkdIuuYY2TMe+BsJpSckzZh0EdttxO3g3fysVigK3YBEfI
cjaROxXsXcuiNLxg6lYugX5ySQNyz53VLpoV2HRh/5Ole6yIsoj2o1sMcKEBGUMem5BRpe/P+9+l
UioP7PAaTAcQX6+Bg6kjcQynF8w1tM4tktLoQBYcH1DvsFM6Inc9Ofin0SyCxuDwX72ErjaUdqmw
9Rzw5iELVXfkVZuzYzSj98Tx8UT87x57aLPEyAJaZNFcRmllJERIMPXcP7c12Ko7wMbDXuDwVg3u
g2p55uMjm4zaEDLKwGMQgWkpU2cWt4obJyB23IE88a8z+BehWp1zg1vkW6Y3Abe0zHap5e1SPDSZ
hTQXs04dJqwToCEUHsB89AbXPWCQYvCp7TTcDBUair5XHVhZBqL0udfJlOO+lkVtbl6rbFQBe2rX
L/Bi32l691SRZP3/8Q4a7xl9Ea4lUSEJQAG7UgywKuUAsPjP5qwsAzhUdVv9FZ/JPrdEFAEcvX96
fJj3bRvjUN7VblKPH9gZgOY2WCHIQU/pvkFMKm0co/hT1q4u/LKkAtLIjMzJE0Qf3dgVBVpP2sg7
jsOFhVTz8HMMaQ7p2jVxigvMSbOb/8bAaFeyqBPkACHj50MFbVmOxVD/t1yhoX0miJ3ymNdCqMNr
JKngQgASXu78aDoR1i8kBHiPN25ODHVWUlG2IyPMuG8hcu/NGmjwBF3cMxd80v9cL2eMU64exEWf
8ShYNzwKu82hPAkb10yRqWoW4qs/My8/tyQqgqz4llcGkHhfasig1i4N8CVD2+dOaHZNlE/14eNU
lON5+NQx3nfN0Sx3ukO4Xf76+Jim8uOYsfpXvymfGoIrM+VcLKowMGyz900P5QVvieDtf6kQlCVO
kwFIS6NyA65/O+akRruPRc2ZwfEU7ozT1YIo/5mmXCmPjJLw0qNPC5fiZ78fH6kAUzSArG8M6UL7
+d/tokK9TYXG4arSg9Cx5MoiMRPrwxoIfrozY48uY2DU8gDVwgpIVaugBaB7ppUYCMiR2PMoE7b7
cIlmhq1gfFfoAmgNzIZ/2rhoZv787Bqn09zWTgRAN7KpIywBrBljMILfbd6yI2+Gm4EAk1tvdAiW
dKDXmrEVLeb2drQUj1ZMHWil5ELGd1jxsEXZF3i5SN6DBmcbH7u9jCBTOM8c5kSO7XqZdKanBLAd
L0VYpkJ2nOFuMuuwOprZvjzay5+ZPZ2wKTeyKJMfDOh/FgMsrjbBGYsHW7gNSL2UZi7fVBx0I4ey
+lrX+cDjxZreAB7+zuoM2gKG1eoXjb7k/Z23gLYJcj+o61yrmjhxetylyUdW0OlPt3mWfljxWpdj
M8V6H+eFHUbhYubAJnw0z6F7ScS0AqbdxPEbrnyAj74fTujL8cr/U3YJd9mm2o9V+tnmiun1/CuL
cgJA+BYAszzK0i8pWI8A+nqM7MbUE2qyhsbMPrKmFBK9qmOjtIZ+P5ZaX+33RV1zBb8L5BIjkCbD
vivxn6zMgk5MCeJZtMaia1IYYdVuN7KO6zDmApHfiYsGL3lUMZFcWz2hO9bkLeQaDRYufObwpozK
tUxqcVIoggEmgkzu4Jzip/olWbGmYJxBmKQXZvIS7eNztRfMdvlY8NRBXsulDhJPkZQB0xC/A8oo
CBusUvp9LGAqXMVc0L+7SblxMMa4ihhCAgMsxhEPWTGcbMM6oGZJzaTZl82iyL7qhFll0quaGwUo
gOf6z6fsy/U3UO4dAJpcUmHCYMfqzjrcfIWma7K70T8BvBNmtDVQxgDtJrpN5m7+VC/Nzfopd9Hw
NUjlGoHfgTDWDPfNSthyGGluSEMiAgzh3pAtwSx0mLvzzNbPKRXlM0Qu4zFEMHqqr90XgGnJ+Wmx
OKIw0C2eWzJXhZqqjlyv9GJ9rwxQnEKRwC2Dp5cuLwbjKyeHj8hYARMFzlGGZy7G9/SmJT//202+
fNqVaK8CMjXXY5NB5oQ6LUOG1eG8OI5ZkE/wJyF5e5pLG8zo1CVRfyVSLHilQ/l0NLctRAYWgEWR
bZ97QdwDOgGHFGgbIwYARo0EGulQKRgfPFHSqD9gkgi2jXWwDj75/S3MwgRV06er/83ozegG6Vjj
WiTlJoUKOOi+i91ErRbtFek6R5qnWhdP8jLTZytakyboaoGUuQUhWlV7ORboechIW7uze7ka/Bv7
La0ZIzMer25O3Pj7q3PjRUbxYx/ipDAlA7sX02BGwsWbP9o/yqhqTQDWCed/tFHURdM3Ux3nNd6A
aFnof+AhmpE5edUxxaqBbk3EcAFl4RikWIAbIPO75M0FL2FjZK9ou80FExTCj/ePkoTRKDRISxI/
lvExhSlR9oznAQqrJXxiWwDFtzlY1AOY45aPhdCR2j9SRpQZlLQx+EYnVFs2yrgwExP7BW03wcFD
DR0IZSBE0NfA1SQg8Fi2y2e9JVwy97ag4qg70dRWaoziupEiJPbGsOpfzxjQLpVYA1GbVQKUaV3/
i3bpV5uZrhWW+sw50gAYd9Kp7ZXrtg2TCgsvvksz8zFKG5P6rAsv6MrQarOwTi05jYWa5Zxk8fbW
/yMZXW8ocGMAXJCpW+8LjAeaaD+2I+EbbFUdsOfl3CPB4KNPWFVfSg9okhHAjVcAtC5GjvA5KL7L
UO3Vxbl8AmwckIVkHiVeOs2kiFELMPEitjvweamLEmTVAC0webMHRrre/8ah1YNDJlwM4kpbhLvi
UOSoNIuWDJL3Lfc7xCa/LKtN4C8T6fhYJamo8J9vwwSmqkrAm9FESi3awG1AnsjGtsaBKZxJVR7T
QglEB5kOqsG5ms5oI+62AqPpiOMxl8/SkD19wYm5rEmxHXc96BiihIgFmHNUbvF4WRfwVFoQTAau
NGRhvJSKz4Q+TMVGrhJbRonqCwx3KXPE6A6wdNgX4KzlhP0tM2Dit6BbWoerwrOYwhrgD767boGx
HiUwIsccYgDrr10fjFHr8JXfik8Y8QUhvYPC6Z8bm0NoeO3p8afTc2OXI7n+dOpIwLYSwnXUia3K
RtvFmOABayaJ2h2LcGrDBKskJ+myPcwlmS9AMHd7pozjuAIGNu5QavwQrFCuAhvoyLoCjgByDtG8
2RhHgODpwN3qFxWo60n+4y9Ke2TcAQdmheTAN2Cxy60vrmpp5hjpvoB/9uLqkyifg44/z2s6fFJl
Gb0pmv2vtZKPiwS+9Dv7E5fw3LGF8aYFJs6eHp+DMGU5MNH2f7eDUiGPqxQv54bEDlbyKfx8E/8O
/pOykVfx1teLjRssKvMPiUJ9HT/7lrTaY8b1gB4R/L3FG3MJSjpxeNkK2C8Ns/QY470D2GKZtK/6
PE5tEUCY+Qp0XwDsBz1k/NY0HPtS+aDrNARApOOlz/vJcz3E7Atw5uO3VNAid8afTNkNJKkkAbPu
eIPQcWLv4XdgYEjtuvIGiy3TBMT08XdZsdJzU7Bzw+KjzlOqCTxmoPiIAtKZGLPH76/CG61TQHte
KqmNiXJxpfocb2VszhkKA+4mIQfHY1RE4oz20Y+cccuBuo7XMjo+RcCwUwkcvudCLqur1OYjQ5ZI
EZi4kkW6FJ4KNOksuP5JNPJdIW8Ebqmgf6NAcWQuIKcj5X8+AvUtETCuigAco9ulC73X81JWpzaz
lLkdD3ZikeTbHGCMPcGuo7FxVYpmAgql2gIcaPatrB5fhCnNgxHFNBJwI1FRpMG6RM/lFU/KU/sL
T8xcjz/Sc4VZCf9rRs6ETkHOCCQrguj3zjlkCS8MrIeVOugTwULL4Zx7YKaHNuUhuHBBmgFyOk4C
0CtD6sLVh8GUXkKAzuTSfzraeNl2dKJxAHMYYY/uFg2qzsgVE5x9YVXp2l4/M8Za3HoEQcrPy0ym
cMrmY0IYIDWswMpA6xtt0ZV+F43nd67Up3ZIEJggBNgUID1JdGkPCtmaKImVMWQuNKKKiv8sEeYE
sN+AIMe49K1Q8C8wXA0mULtls9Zg8l4hfM2Jywx8gYRJk54oDWjAIk89t5rrLIaGnSvB8RMXG5cL
h43QQ2XvkPUbLg8c3Hx8g+Owr53vMj9JJ2iCkYB6ETgJRQqseQRQ7Rk8kyjpaqlaKnsnlDTwlDpN
GBohRnNBjddFLujO+7oOthhsK0OD7UP+NckE8RVUqZiHZ72yxXy84nPwGUrKbd02YjWi8a334mS8
9FIkZYNeQ4URbaFJsrkh4ilfhjlP8GMCixFj0nSrXwQi1MLRRrpY9DXKJvjclAagSCEBw43O5F/8
Oz6HWfMCSY9tDpIjTpe/2rfckh1d5XSApRGZrWbePXTf66gEAEvA92BAHWEgDRDPg/iyqD3OtUcO
HgV9fyGPpkdZWXTgEFu7mEhpQcYWdeYg7B/f98vr7daoY15TAjY9mj4B63yxfFdKn9euqIbgl7aN
t4/eTFboGKhWDPlIyQc2ghxKjILleooyprqCvydEfzb+Tid9jSE+Y7uFGUTpLCLvur484c+yJ8/P
if6c6SBVR2fSer3Wn+feE/c2ChdGQE8MelTx7bTfAypknAua45y5/B3ccaSsVqF39LoZ13N/LW7F
UNkDz0kltQbA9BlpNtON9iUgRAAghIndjQAq98cHQQ9RQgdupVHWx01zOJ4Q0tzW6PVspRA03vxl
291uZ4GFYvX73WukW3c62Q5/4XGuk2LiZtzKpwwR11RFC7wq52zIC/R676yvUgfxEFmJx+Mra2VE
RkAFtiMdmP8zccz9g+RWNBXkqXyoKuEoGrSFYvbHhYcQZKqP9/c+kLyVMR72lZ6D0saNYVacsxfZ
eZ0Tv5q5SXRq5p8DlIQRTgepEqCr3EpgwGrWDkLKnOOlc/xddOtmvQeg5Q+q2RvJ6Gf05T5XgvVI
iIwhbuRkoPaMzWW3EYqaOQM6i3TVaqRe60Eimn9V8msrzVTmJ08Itml0UwpoMPjbtTl8IQ5M30Ca
hKmDchErLwLawR8f0USMo7GA+IIRxOVmEdbeSukH1P/VhGHOqRma8ULdqmT956Lrdy6pO2VAsC8i
+twBYYGH1q0gGc17Stk5zLlzY6vL1kEpkLLc5dV/HjJjRVeCqH0TSjEFNSwEaUmLtxtaKEQWPLIK
8dnvKBrmNnDKYl2LoyxWWdZi6RQac96AQxKTKfwJ3aIE7+tvTjcTU1/Lm5mH8tS1QkgK4B3ESwAY
o3ayEHIhGkQsMNIaUwZZnoR3+2O1mNA9BIDcmBtEhRO43reHlUVlBRbd2LUjuXgt/GIL1tqaeH5s
PpYzcaNQRwV5CpaDJ8el/ffKQqhK0AbNULp2UqZrAOccHCl80xL/S8h7kseNxfHszLWayEppNzKp
A+vEzvMENXXtnXUA1j7ABvCjQwZ+RRYrAmerr5fOPsKb9nkm2r1MKlGO/0Y0Za64QpLLqoXotzdW
f5HNl1YH3+NSIoZlrTQTn/CFdLlLkG8owP+2EQ0ZA1x6tUCWsFxuMsP4m8nMTmjvzReNinB1AAoj
aIFU5a7t+9pSHsA1LrHbvOOMuKj0suRnNn9SHIzM+KoCqZRM6VXAZarDx65rhyBV5k2/loDJtQyr
TZbGMxdzyrmivsyJAkaVkf68OP+rpfFNWFadqLp2vc5VvXSxoQJJVILx0kN1TAzJ0UuHVBjZJi5m
QR0iOmfA1362eUHSd6ec+R66lX30VTffQ3kPsPUCXpvhXRuT4tzbLkBrhAXavL8AXUO6M+MZqXLW
nTDK9YJhVwob0Nrb5bDIn5oty20+JSSSpF3/nwJP/SMLYKOY4UINAVnHWx1iuoqN8zDy7E1MdgPh
OLP/+dm8RMhN/bRLYQ6ecipqQyHhX3lUTj1wPKlh0adut8GqqTaAPAw3XmMpYFxmie8skR/wB2DZ
R0bkCYYgbhr/wLFvsbbiqw06mViSMWslMcGQbXTJNnSUmbjn8oCk7/n1F1JZm96LBodtAs/GzDQ4
Di0UPYAUSxBe/rhrfc998OOEc2X+ng8H62nLoMNbfz4Zb7vN8ln88g++kehLx/xRjJa0ZDnXHzd9
Nf7dQbqDNxGUbBC90LN5aRPwpHotQQCLOXJZD5Q1sKnTdQ+QY75Y8UZ06uVdfi450n1WT0yi98op
82aS8RMJJ9yNqw+i7AJyI77fljhSCXQHzjvHcKakLQUnM9pKs6XUSoEaKyD3xBbA7F6XmQF+Xe23
UHdgqieRM1cVm3gd4oMAUwDCEGQlALd/q9MA8elyAFl6Nqura9EsF8Mrf/R19q01YsNxMIjJztzY
KVd4LZFyS33Ca3HlpZ6tFEs51/sSU+NJ/4HUvDeXw5zebhQiBBBajGCF1A2qkeFtpB7bnYuWAPiF
2BCfi72HeUfNbPcRSQzFO5QsigGLAbTRJMIc3Pmx5582h5I88sCB/A4h4e0O1yPzODhAceTVYpAL
9P8I68D9bF0955HfTYJVrIYL3lHAFl/q0lxJcirwRZUaQIaAbBPgiiirJTUyKKoTyO8XEsn/QFAf
EDBHc7oeWjN+n26auVhIbDZyPSAbADggpd7NAGLcPOk9G7O2llu+gDE8djyjYU+8vwnkke9a98Hn
yb/nGXEZg1V0SXmZ2fCpmO76IyiVHjJtBKobPLtWnmtV19Qlh2mFjqip0Z9C79T3pcGlPoDdrH7F
44kvF/yMD7w0btCGEf2doKyA+QacG/UNYTZw0VDhG1AKteLI4CryjuHSfbK3bTu2QgNjC+QPJu/0
3yx+zCQDPxl0nvQMeVdKauWyMiyeHpsKIKYYDLosGtP8lPSf9EuaSR1P+igEOf9XHnXifqmIeSdB
Xr1GM2txTo6hWW2VZbqTDe+zWAr7Yc0s9mB9AGvW2iP1F2bJ9LkjH7eT3m40EACdBu9VCeC4t3es
cIuaj6PSB4frM3iv/ZNSmCB34921ou3jcOv+MGthjklrMsq9lkp5P9+TgBvYQKon6Nbbx877rhel
XhJr9INveJknq15X0Nkj++ZRJjLpfRTT9vYevF6kIPZz/7qpZzRvyrqqmG8HHwQU7w5bUAOxsRYr
jmf72cKrzkW9Sfh3BcOgXUrmdn201PSuj0YFuT2FA/EEFVODejIbIoFFeq81feKu+51PVDDU7nmi
gCfuv/GdMCwjXyzmOYAEe3vIWoEGVCFkfDutXVMSv12FCLyZdcA20axaPrKp7mPAPf2rgFG4jQMD
BN66LOpxsYi0ucf3KIxaO3YXzHiiivrhHZAbymB57rt8YGvVQo6WHHtqnUUgzQRYE88IDI0jEwMB
I9AopWGdEAgC+LIDu6nWjKBXghGavXdUh5/HZmP8f6jVoF1FEaE0iAQQ395uLS/WqlpJTGSHdWag
2xgos0SsV/6uEJY+7xJ0Oc88vCf2T0BRUcQoGQAg8DS7lehzjeyFnRbBTh2qdW/NjhtNKOeNAMoC
F2XQO0kNAel+2CQG/5tt0PuBeA99xdq5/WKsx1s4vSBkuhFJoRWEBvXME4QAlQh5Yk+a8lVS9smw
DpLPx1ImyilITMuCDNsOHIU7li4ujgu+zIPYxmBoWpDKUEhwrrbNFmCsW7ypB/LUkMw8JkCVSRKz
euGQJn9ePv6K8flOq8v1R1AX30ODk9vU+AgwxpsipqlS9+uxhIndRI0Q3YMsYlMBFuZWPVq+Vri2
zNGo1cFxDysfiKhtfnJntHBiIXAaImIVwLCCsGX8jKunc5E4UdanWEjRxC8KW6kWVxSZ+XgtUxHY
jRRqMUBiEj0RnOd2pB2aZi1sHT/Swc4Tcbs+fROGRdmBgXEuFrsv/qHyc7U2yifWBaiUh8yLEdmH
yrM0/JXDKcj3iXvmSryHVkE7EwtMGBFEuCKMCCAu0VxCZViL1NeaJAxju5VIXYUkCJ/67r2orI5H
46B3mnuP3+kIDCIEAZQYSWO8XKjDaxQevIJymth+HwAhN8pQNl6AJsnXo5CfUZQ7Q0zJoo5QVIu4
44IwsblSMQIQ83msFaMF3AfJUc1+P1aYO62EMATRY1oSMFRY3K1WponSl4qP/iBwJWlu89UU5c9j
CffPvlHE2PiAOQHk+ulSZTbi7nBcgz5FNFZ4qAk1b28coOIkyz3ymw0zp4x3MTnmHnC90GIBOjqw
yVJnJWQgagGJQ4byNwwWxr4ZQJK55FfG1PcAuA8Ew49XeP/0pyRSJ4Y6vNyFjJDZm6zbfIEfYtGg
G/g3sBoCsjP9VJOfpR5+G+ncbZ84vTHpB6cGVEEWHYHU6fmOHwaun9t43Rgf2gZQQo5FXN74rBZa
YMw2kd9dOywUzRRAiIcjlfDYuJXn+qmsOl2b2+IiRbHb9CxwcQwhyX67maTmXWxJSRpd7pW1DGIN
aUYFkmr/J5KN55olz30/c9PmljNu75UQKWD4pBmFxETs9URcyhqxVceYeSjNiaFdmMyEfOFwuZ2b
Y+NxgES0ZoYe4d6ls+9bj5Xxvvtj3DlgxaPIoMJgXbz61aIQJ0ogv5VzqL/8oX5Y8YdW7usVMFCf
WxI1cyp4F/tAnIh6P4uhZxEMBtTi5Morqwx9lzb6XhWy8T/z1CpF41VOCEYL5Xh2xuk+0TJKHGmb
eR6BJAzL7amxjpiVwLUubFTXejLgtQfOHhDqHBRkrTBkIJ4xYpgaiqM30XPFPEW/w1xEeZ9oob6B
0pzGBxNbCQYxG9MU9QgcbmQxqTwdGB3rdSfN6Om4hzcxECWN2uNMURon17rCLixguG/mYEmnLPTN
jlIWky09VUjlsrBzf4V7TYydpeaELd+70FgKR+U8y2E4htyPVkRZTAzHhXzq1oWdaDtJXjRvDA/t
CeJT7qy1Em2zZC4VOKs2VIwSKJkUVgLURkh3HGMMMdpPX0Uzi63gO8PQDUb2AcIf8+iWRmMg4ZhQ
F97RKiPNXpm7aAnHOU7ojQyKyIRKlM+t2hAdiExc2pz7FAMgSk2Iwq0HR68Am9ieBnOuxn7fMQ8v
CLbmC38S7v4ll3ZlExDD97UfOqXdFW8h2uHs6FVCSjIe29SDvUqUXbIBadqwVi0BiaLHFmkingFJ
FOwR6OdE4NNTd4VlGyGINK20s/otqPXGkJvnOCOqOCNnwmWACm1sJVAQ0WDIg7ILXh2rXBpXdhA8
DcJSsd1iB0VqidfNoHUI44Wg1Be0MBzqMhqqM+A8vRWFnEgOdkChslmzRg7mC31GiuWuffu8CwpM
WH+ueWRfgC4DsLGFe0h03Xx6Ln43mKnF9NzcgOJU/IHPQS4KTHCATKF7KIa81ySnlSs7qnUP7J9W
nJvJ1t8o3R9OdgnAysWgbcJqJQ1L3iMt8u2MIe7Vv+itCGccwn06Erp2/THU1XYHP2jaQq3gVJsf
DBIC9g9trgRA0gjDUPEgJERfmmcqpAUi3WYudTNqE300Eg8dQKAJFhyWOhquzOSGyfraLmSwPjma
MOhxBkLrxzrNT7g9GZ2OeBWPnYYI8G41oGhjwamBtmYXQ0HAEMS/RMVqJHIkZWwGgO1ceoBuUog7
mGK7yNFMXYL/PSDNp9q+euomEDd1rafe++PvumS9b5fPoaEZ8/7jExM/KVeBx3xQKzHf2QVH5CcH
fNCLpjCFb8AcLcHWN7gLTyR9prf5duCNNjU54RAFJGaXSmK04QbN4PWi54ys/HEM0EmLGng5TWf4
CflBf/ytE3t4+63UHsZRmIacy3Z2SXbQSiQYPlA1GDsHRrgA3zwnm2wv6c+RjkjiZ0b4fVB2K5xS
U2QZfTXNhw5P1o9I3/UmcpYhKB++xuTpeaeRj1efvH9KC0639f3r54z8+07skXZtZGbA42h8flFJ
KUYTu0TNpQ5hGlgGQnNYxmg/DAsjAaGAa0ikxYy9o8+IvTdct1Kp2xELWqWKktbZVbfvJcRnUQkm
zWXMzXUmCff38FYSFaXxYKIU/RLrs2JiHYyPXu+s2hwwKlah/cLUt8hSfwGSkcQLjG9jYrwgOrvR
Ya3JXJ76fhaF2uvxW6/cn5bEnZxzTmfHL8lWeBUBIz4snyKI8mCPcr2Cwrk/WkCME8oGQMWY8Uw0
dgoQ1G43g7qVA4e2I67GB7j5D1dtEo9U4jasRcIn72GQjY2fgAQnMyp+b6MglUNeZiT+BqwwlSRh
fBdwoByDZRPu2/Kejx8r5rtaBZZMss9PQUE3rHNw9gKJFqxLRlTKmQ+498j4ABClIh0Jtw+LdLvv
kutr/KC6vQ3xfUR2mMk9h2uXPP2KP4unVfS8wKwgJo+/xP3P8g9QvHNF+fvJrXHj0ZoEtmHMlqD1
6vYLGCYKRCeOe/tl83bY+Zsv8O/sDyhV+eQp2ywWi7353JP1+rNc7e11ZHoETb+n5cvjjRiPlzbK
119BHT8XVXzq8BH2AQiIxatShgQIcTPHPXXhcJw48RHbAn3ht0tF60GmFGXW2/5gOqViRpxmPl7G
1HFeS6CudFE6qewVeW+XMSDnpIgIAi5uuHA5xZBCPDf7WZbk+9hxLN//uyjq/Lg+6ICxnPZ2Zrzs
digWpGTTn97edh+efjjnuzNcvJFw+lNHVgNZOSuXnIXNKtYXhJimnXLE9gBpifbV4/I5IGsz2WM4
1v5L9B/j8eZMWVZhZGfDSCbGQ+kMociMBdoYl62NRzLeUzB8ZJhqjtWZY56UgxZrvB3QLgt+tNtj
DpxhCOLxTmXIhY+pTxXBFSujgaL6e7yiKa0dC+sYoUGjFwgfbyVljpA1vRb2Nv5RSyQJA4My35IG
GdD/laA7GJ0WexeNl1SL3x1+U7G2wL09FjG5a/+u5Y67uc1LUNUGPWiogfzsbmM8DLjw1c3manUz
m0Y3GDe15Grwpr1dix0eWAnuYQI60jz0Vo9XNHXdr05Hoy6jVKU90ysQ5LR4U2mo86fVf3Eu4L9E
iAvTOU4U3SpArfJiykZFbzdhbXARmkfdvRTMpGtpCOmLb7yWQjmJVgEHbZ5AClJF23h8nLztDqx5
sI7ZsiFP3ebpCbhRjfn+KfLkkyUG5jMeb+WlXkbb5+tPoEwneicaRyyggJnxtkmJosHM7Czr8ARX
tRj2R+GUkO0nCGGel+ijiPQZ0zF1lJfBGQFzgehvoK50z2Ny8KL/dYcm8TQhavjxeIVTWnktYbTs
VwFQmQWyG3RYYBmiZ8EzZPcl4+Y69P4fJ4lplv9ZB20wpJhXyghS/GAZk5ddOnYnHFZPEjLi9lN7
/BZJi9ijAcgDAFb0cS8xgzFjH2eWegnFrpaqtAGIXVV8RDXaR+1XsiPX+s93E0U8vP0wQAk4Cepe
cE2X14rb415gertMJMvJ1VWuzfWLT7ykUSxETw/QqpDWwKDQ7alFYSAKNd8M6HcB7jV0slth+NxY
hTtigv7M1Yu18pnpy7nhsons5o1guroGMrdEBuXnYAuk8Bbypx9uyg/2mDfEwaCcuNSO6dfjLZ0K
LRAkgnEX7hM1PUpBWa4IKiEtBztGE1OfmCKaAoL6Ce/kjzCYyd6M20bfdsjBLD9GUFk8km+3NenB
8lO2/GCrfULq6LnmMiMTCPvGBCdNyNZxPjezM/nYuxZJnWRQJWkal8KAx96mB8Y32oV0d/kB8CrL
tUlc6wn6HuZ6hiZfHci6AcsWFKoYqx6vytVVaPkkDNRGHewhtLTIyjuWdGFqxMKrz5CW3da1iWnV
1eOTnKg/cAgZ/pU6uuIrqW6tdYmWO4PdgORBJkljoolYEfWm/uN0LT6CIRcQAPGbwy8fS5481yvB
lBktoiZn+QyCee3orzlwl4TvbPruCYtiHc8hoE0FpterpJQoVRxJ0ZJRmHtqQQkv/WbpIupOc70l
NHb4xT2OnX0srICCGJLy8yEGa91YkAZ7tyv1jYUs0rI55zZjLjDFqPsWa9ic/t1b5ucphomol9ni
LzDrzWnGSU0uGNjEImaYcVEvL62rY+VyR/BbTRtsZOoF1aqWgqeDA3qusjJ5iFdi6H0t01rUeohJ
sl1z6HPSwhAkQHhTtZcKBCaPVWYyBSUD9hmdQQiogQZwq6xlzYHWOPNYmyOrFWM+ueb58PUhYWj0
8LVaPa0ArmK5zGxf8r3HV9DMhpIZcnQoo9L8aXldJ3VdMY3NDrzNSJkuCXNWTrh3hKMMjJUCVQGB
IkspTlq4Xl7UQWsjooEnlnXti9vAE5PksPpNlt+vIDVH/9y6rMjz0naIt/xcLwGcoxju68wu30ff
t59C7TI6DDIlcsPWfhGIcAD4B+EsPODQQhQvRqI6drV4fceM3L48PJ/yuT7V+z4mXMXrnaDsoMoA
97cPIV613/o/zP7rB45Yo3DEd/L2+1U8ANtyv6/0nngff6jWP17/9Gn/exKURRxCsZTDCieR9a9x
dciVmVr5hBbfLpCyfFXbRoorYoGZAXx2680S9WGcvqpccjQTlHm2a325/FHNWWqOUYlufemtZOq6
qjXbKkUatQgsS0BPsXiRGpprxFqoRwByUcqlFi087lBIxyjZxNnstPHcB1CedahUdmhD7K1A3sL9
B4oxnnEWlqsVEY2FyVrrbP0MizgXZU7EZjcLp2NAxRu6kBvlbhqEZsD5iqzz71PwCkD8te6ZS+a4
xLDsYz2aSO7fCqWeSjGjBDGfQmirSzUB8NzH7qt5Poenc7perRaS+RoheZ0Q1npHcEhqbizBt2QW
H27CKd1+CPVg6qU2Sf2LbcnN8Tq35sdHddZIMyZodrJ+DoynRbIh8Xb7nkrmHjacPI9jNwD9nfH6
c7f7Eo9cOSZeq/M0TaD8zPLlDXgXOWIrWbdWwHEGlP7Tr2JuTQVT/jzh7PVJM04zt3v2A8brf/UB
ddf0cezhVEYwQCCRIbqD/8Am+ATAjotseWQU/dU019iBaHfyFjMv6HvPfHsYlHnre1WKGwbyPYwX
Ou1GzWwO0CZOogf5zDvyHnPu1pReZsev1hqoWt1poynNzRglvZ1oHlZgcTma3Hqv83AkxpzSz24v
ZdyEMsvqOoNIdCVIFmesvGeXNGNcgHflE9qdttvYgOFeY6L/9eck/MhPc3P9E2nk2y2mzJwSOgwo
d8fbDlCDzdiogG4Fdl1scdAjuHW3CXVFP76+gpoCEBKm0BMTPIEJcQ4ZQYs6jn65nDl2GuAbkeHt
R1GmL0zi3C2a8aPAVHRArhG+HenPp8U3geHzj7D5wPb+EVaPrdDl2fDA5l905EoHBs1j4nCUGxJx
FxOj2u4sBbO2jvH01D1tCXOCKqDLDu/Smas2o+kXo3wl2fk/pF1pc6y4kv1FRIDYv7LVTpWX8vaF
uPa1AbGKHX79HNwz01UUU8TMdPe770U7nhNJKSmVefIcMOt4EQ/LImMb5KucPs92YeWbNBqcrCH2
/ZHOwCauZngKdyuKMguSHPYK6439OYh7xIPGqnVQojthiE++Yy0s6syb7drkNGrTA8JFMUzmlnfw
VrITbr21dPR2/dK5uRAf/rrXxWTGyX/dYGOv1uHQ7IfMOB5TEP76hrdfnZBySxUDfMpPcKNFBYul
pZwcWpXelZk+7iglWVXlykPHfQIpxmHDRYt5lHF33nPYSfwVaV6eFzps9SuLhsYbrihmOCg/YaCb
x5NqfmlP7xnOMev88wB6g92C24qzH6CCkAhCNqO652RRtT4uKU0RJUkgxK+R2mSm8xgdHrXnsDUh
QLWJHjaBU+3ER1QtMmyd0DHTh/GyWmvDiNlbBHLOQEbgZxefNLm0mB9qRUXxSf2DFIEI5YCj3Nio
A/CjnvNluEjRPZl4CyxMxeyyX5idLDtaAxOWiFgK0FNZiplr70mYmx5bJYJ5f/P+oqhuVv3C1GTV
M1XW40bHvQG+44fma3wc8wj+ifmZogsUS4//CLvnAl6wwa52XWKh+JuhAoguXad42b+KgPHyIAtq
jO+iMh7J5rV23qkrb22QBFkPaBMAY/de6ZcmaZz7e18+ufFIHJBOkpL2XHvErSP+zAniUn1+piY+
OgDQvIAw8WON9DpqYV7KQl0bwyZkpNQxYkE2ysPuV+3BBSINXR02eljWKYpnO/9zzRbbx259QeMJ
ryuqiBzq2LB6/QUDI2WjVihY1nxs0ara1B5XmLyXuERTjZRXY+u+SwjjmK4n9sritNDE0kZoaZD2
Z4sjRvRNKdSwpd0DZ8EZF0zdnq7XpibT24OnKhoCDK41+ZV83O00c3cAFxZilsBiC7vq9n0NYyiS
4oQZ819ThJ3QZFXRdBiXF5ghM9Dvai3sphn05GhCQR0IqwUaw0nOOyzR7dcPKMSCXmNsuv/48Neg
JRiM1/6o1YZrPgypc38OZ84oIOdBIgZmfPQXot3y2kF01Ow6WvkD5hDKogCMfR4fh7VilQ5wvtnG
MM/Ubo0fuqiOPHMLA00voTECNEFoW5j2MXsRXhRcLfdnWm/71s5VBdREblkB0gXeV7X6AmGDkeZL
ScXbe+La7Pjziyu5ISQgIYNZZE5t/HYOQeae+ia3EMLdcinI14YmW4+yQm0CdKufX5BkS60j8iHR
7hk8eej503el+VmujiHEAAVkG0dt5uNmb5Md5AfPoBtenTNHWTer7bZZQdToqTLxzzZznniDN3r0
3i4BWebcGxRHSJeNXcYgH7meFqWiQ5zLwXAW+qd0x9hZD52oDRZcfOahgUm5MDMeyxezL0gl04sW
7ka29QOT0MXxFRsr23bHQtXPU2yb68pZP63/RFa8uu/qc0ch8oE4iiUN5R5t4umE5UmeiOlw9j3f
rPSjJwKPRnecmKAdUlswNvNwGAWCdQKOZpTEVXnyetc9iipkhrpAuud2OUjy4AIcHg+PqvmJGt2r
hlWEKOUB2ZNitYSFGl1regZfGp8sJvHKoqhjJHj9eK285AqCHRVZXvJT4tgqGAKQapF4Yu7cv7Q5
WdlGD/TGTzBgYd+hhTdfq6oZcuA/LkSjRzX0lakP9xd07gRBA5ICOT+gNPAUmQQ6QpvGjRgLzVl9
xZEPSuPMYZIl6Yfm7CUb3On37c3M6pW5SbBTF1Dn8ju+OUtbaqEnDpybQmJy5ckPVl61wKox461X
xsafX2wUKR7kKi4xNslUOadPLVa8sWPlL9TpZucQkcGI5EXJFo3J13b0plKgElC1546P45MiRwet
zZgReL1s16zgNi1NBEMCg3VSB/pKlvolKTJh9IyJt2KjgMcf/GojonZyjQOhCplpUW/OYWfxdCXn
I5Mlt01eyWP2yT7F1kg+76+kMhM5XJmcjDoJFSFvPJiU+FVevNefnPAphWYe7vjUEJgVRkYobILu
nccyd5acH1j6kIPHNl11+iH2XpL+WAFOKYPz9jvSoXWabjXIgvaHzHuU8P/WY1tBVILFkx/6D1AX
KJ0TDFaSmSVELLRVnK5qKMU/DVsRVcnqLwVr7jblTVa9BvGXIn+l7aNSm2K7kcvSTLy9ktudugm3
jDbgOKlMELsq/ZI+zcwlgGnBYYWmJvT2yZNzo+lq1EgKlEykfDc8lYLJObV0jPqxpSoLtnUHImdb
1MDNfkrRgv3aLWHRZi7nqw+YHCJIPPSxmIZIe7SW1BvJTx/8oESdNKtaWfD8mf4C8CpADHRsDkHQ
9esjFztM5POKVLiMzoQ5spFDpjmHeJtDj41TOOkq3uy0wAycYZecPWeIkVYUTc9J8IR9Uj9+lbHB
g8Et3BtzMeDVV00OmTjvOCjI4KtAb/kme8YBsNkRPsvZbxyI+spwVwcrMz8vnKUzxw04dXhNAV25
DL2LSbCSKLkCOuG4O6eDAhflzRQC5ylSygxte/Tt/vab2fCioKIbFkW5kSxgEoKhAKvFWcu6s1px
4UuD16khKZ234M0z5QNNFDRw9IHwEiwi014VWc8C4mmA6asQrIGOgRN7lt4FFqia8sYo1POA8iqq
9B4i3MQKRYAiWjNuVVPqn5RiW5bgriu4dR7Ygujcn4Fb/k9wu6nQwQXqDxcYQC7Xxy7VfKGPBrU7
U3RBdU6R7CU5Nx5Y8E3AhYFiJRiF8ZYuLY8zGVv5vHH/A2aeptcfMN3qCQ1xIAM6nryA4cv5aO03
y/+MjIefNSora/C6Mt8k7w1vJP0O/2YpBzez08ECMAKmRyle9HxfTwBhDR5bBZ5TBbDryBZ5rQV5
Tec4GPxRObb78FRu6Ha9MOqZK/zK6sTzqnYAnxMBcGlXOTEQE0bkMkOEktHzY7L6rox96+y/VBOw
1naz7Q5nc+ED5l7HVx8w2WeYC4Sn0vg6xj0gOKD0aazuD/EB0Xqy7g92boZR+JZAGoB2epBiXs9w
n/Gc4vc8IlD0n8koVHQv6fA8JOte36ja0mabuVFF9NoBSAwlDPj05ORWECqkZScM5yAxxbf6TwQY
BZJvJ0Oxvl5f3cZGeyyoE7+figgjXZrWJevjzy/OcjXgmNaqsF6xAzg4cW6KaPwxdG8wetFkCGVA
7BKt1cAkzwFzl4StZ/A4YGYChhqSNSooYqcQhziKlCivekCrVIcdAsHQ/B8AAXYBXrKxt/fl49Cs
fcgS8vb/epGvDE8HXrQq+Jo6vKfomghbXzGItlelxsiIGWQLr7eZ8ACdNNAaASgVnen65G7SWV5z
WoFnRSXum09J/ym6Z11dGJE8cxVJZEwLaKoMypDpO43hhShUOm4H0XjpIesov9G/yk+3Fxyw3Zuy
w4yPwWks3hz22qr9I0CpawVow2Dmf3BLs31j79/R5rC1V/u9/affCLYE2abN62Du37fbnyUd1plt
JkkqyPgJyB1wlE0OUjVt+JZmpD/H+QPoKnVm6RE6bSoIziBovr/aM2UhSIlcGJvssgJNrbwawtju
cFT+xBbo1s+G+litv1YrG13RIJDkwLlOXtvFA3vm6LwyPfG0RhdrQDCF/kxWDGFRaHw6u78vhxJd
ZPGLvtr+4Tbywgk2d1pe2Zw4XFvmqVfJsJkY7EU13ujmILj5C104PuYe6xIQ2KoC6hGkCKaOHUtV
yQ0NpjVDAiy1MlPBmwOU0vwGD9gS8ZfnVLb2lljsyG3U01/5GbQXz0tyPjOlMKzuxWdM7sTGo14f
tPgMEMYL4PF1K0wu2Q5vtnTkzs0nei07NO+B83XzJKCfUF5wr9F7Jg8xQNDxt4IWC9ANTJZY8soM
s4Cd12ffJXVL7fG++/6CaW8N4HFB0J19i0Ad6IBiald2Z8A5PqBAaQ176UXbAruvAE4QQ7XeXxV2
tGGFpa7OTyiN6NbPKBIAcjXu1KCBsYJ6ELQqjaVdPD/0f79sci/jCcz4pKu6c6jy5S7yZc2Vtfjp
/vjH+bsz/F9s98UtVbV6JQp5ASMeeSfEr19YiugSXUvp4b6l2eGg3Q1Qd9Cw3+RW/R6NCzXDRAc0
eGIaeu3FpQt/ycR4Ll4MRpRLuaFe3Z1f6t5MIACBJT3mzi8maJ9s0H6oiOb79gk16vtjm92t8sXg
pmtFOm4Qfi2/ke3BGQVFs9VjuELgbjHLfifwj/WPvolRVVnKrM0u4b+2p+lyJRW1htVNd24Ued3y
L7z+ySuDfX+Ec/fsxQDVSeTGV1wHfiI4o599V56ldq9C6NAgsf4PZtByMlKLoINwSn/clSDwacSu
O+e5b2rVpy86Tf5U4ul9387cYwfxwr+GJq6SDBF4VEjfnTWhtJMU3dqyVxjwoMxI0bgdADgchUim
UfIjUtXMwbzXNChPebLkMLXb+ER60btkwYNHqze78eKrJm4kygDD6zyWckAR85mUWuQEcQGgZAX8
SRCw6KFvpM+C08QFKOFcgCPLqHqghxB9m/K4sy52TgJpEE/m0BVd5tVDS0KbsYd+eJFTsuP1pYz7
DCwe1R20GhC8gNEeOk1EdymHVz9DXtYrAZYJLaUwUh2IcaOEiN7wV6rQ2reNXyswuYCuo/tREnMQ
wXy4kM+cvcuRbkEvwK+i4nTnyHKjQ7gGKGD2k/hvniBZsWhnzYGKf1TJoR1EdKCqM+hvC843pvWn
yzySmI1FNU1C/e56toOANBB59nmAPXgzQ5r4wLm5kZy812AhhzKXSwWNJfJmCiQOgEGYhCtp3zV+
SpLhbAmvAkhNPlc1it2pUb7WC2fgTDCGGxRCPCgSyoiTJ5bESBkKL0Utg26q2uysEgg4aDjHj0sv
GxBH384f0NPoeJXBwiAh0X49f3VUSlWUI+jXoVhy0LvBU+yyQjLYAb2xoBkxq0hgssGTOicmKvfJ
Osl767Ou4Va8lnaK4Y8PQyMKsCXMTAxk0Mg2Cpd9d2JQRc91CmFD9Ehokm/wPsDvJmTAo/RRVfwS
oKOCIQ8Rxlke77VKDRVbySU9s7ME2du/UK/3eAdqcpyGBKuWhaYmyXxvFVLDp8cuSORRcgwdy/bY
Upo6aQ0kq0EgLMzZOkQhRMOP+j60utanyqYdWv1BTJpYPGZq1sU7qc+IfyiCsOAsJeA80YB2d86v
hgx1lB2IFQg9JmklF29qpjbZqaFhoW+6CmjJVVHGYo6rXQmBER3aWHL0LhaFXZb3fbElieKNNQTi
KQci8AzNKa0nCk4al/4zzsCge0r6MC4PgSwHqlmA8xtqdjID4WxWhBSvPF0C6bmuSGF1ipI2p84A
xFi9SjJdKyxpyHu0ZvQJ1O9Cj4vAxENivrZlj4jBWii0LgStE+OjcybFTfolywmQ7EYwIEv2mZCc
QMss8jIucFEfkPIHJWl1aa12IOZ/UFkdoKesL0TOIBVhmR2Xatxj6osuHEytTbLkIwVjlWKHSBiU
X5VG/OJLKuvEB3vVUHLpus4kvd36HCfTFzDaBNQO0AUbP2cRJREzihKddFA0SKjiNo0qh2fIL/ho
Y0MNCE30etTlqPcUjY6kvO/XKnS9SyUVHv2srQcrxv9mlcHkGn/mepqeIx0avnab+42/KwskRn5i
Xwjjdls2sRy4XF0r8jt+TQ54RKK2zUclVlUF+bpUf46HuO+NDmKGxGZ1EmeWx0DIbBPMNL5Ip2rn
VgUHzei6p0RZ+Vkc0n1N9AA6YUTyInmPBA0X7rzC49MDFyMhtsIBouGXosN8Jw5SzRlJ02Sd3YdZ
CkH4zCtZYpZFJkemxtAPDPqrMu2LZx/qhiKFcorepk95nqvDPlUZBEdi0sWcKXFoj1qLaUQgt6xi
kgQjR7KitfAtlb+poK+agq07TQW75gox2bGMTzF5QVvJUEtFVCOg9a2KtM5As6TOGU3ZJmyTJK3A
TmAgiFXAe3vW92sv5Er+SdY6QGYGXSm0D79VVfo5ZEUur/yeU0oUPpSwsRsv1nuTkLAJHEHxIxFL
JXaSOyhgScLeqNlWCHoFpBU5BOpXcVnEKRhbmKB/cWkCQQTer33ZGqD39q0jxRM4ULH0g2NQ5AHn
CkUqRHac+KyyOS3sMkcICZ8XRsNz8WD5aEbRfto05WzQtQyvHah9fKgetd33wiUzc6WDLhkVX3Cl
oRdkyv0kDU2EWzgbzmEFjW2q7xp65vmNGp5RozR0+dClH432zKJP4HEMFoQ/XZdbuvcdJuB51X8W
PmfmzvuH+UoEgxsK3pProUiGFECTsdTtO1xlQLROWCGdrBmCbGlsdd/a+MsmFyyq6kj+oWaE0U+b
pFNd8DjwrvLnVNESR+S0F1kLnZSvqUX5PnHuW5t5duDKg4wVohYwesiT2FgsxgC8QRNjT2VmpVXo
28DNvN83MleSBJ0WygcAxICq5RdseBGiiVWtUT5A+2LMocEcz/E6d4Ua01chOS8/ywMaMSoDD6/K
jn1QauiFlWmapSz2p04ueqSTwMB3oac+CZ2jOmt1kUFPXRSMZDAVGW/kkFj8V/03XELGTBbyxtYk
IOaVoihIqpEDYnG6f2xzIKvvz+sk5J5amMaAZekPkhJiNDmCFjzTAG7+q+lgazTyJezdwsRN31By
6MeyGqjkoBzCBEHfAPGU3hB9s18j235/WNPA759xjUVTZACRsZwyoIhQiiwzmYqHhHpOE+zFwgJ1
ruMNGc7ev3roanxliWDBW7A75hYvtt6N3TF2u3BTpWxTPdFgF8WEYa+gRg8RihCtKRr+Fg7lsX1d
AvpO+5b/sQl4GopqIEG7qRHLfBvnQhSIh7a3k3WrGFC31c3yC1cWuAOEg/6+ZHJ2KSWIT+CpBD64
KZVfCSSVVNNIPCC3qsUGL1mpbIR/+2d67ujSUo7nx82U4lUItlcEveSGqzcstbiGCOmh/gFx4LpZ
c67odi/Rc+QAjnZ//WYH9t+2wKN2vXxtUw9yq6eYStkAREB4VhCQPvt/M0v7vG9pcj/9s2gXlian
JudDKUZtYUnTTLlxQP74kzOEDUsOOXks3Ngh1yOKpEIh0WiHM/hD+KHRUZwErJ2NGZ36dXEuP9VN
qxrK+f7wliZykoMvC97TBjERD01i0jC1mfidQJoUhAHBnqOIc17/f/YmL/gAYJbcizFMMLYjk8Hn
jloY0Yk+Flvu9P8zNdnifKjHrKPwR+4pegSvk+2BCf65540lnuOlORxvh4uzxOMaXvCr7HdM2ovw
CprjMESfieCbgrjg+Lf3ALQJQIX9q/qAaGni+EE7RDHIlvVDV2noK+GNOM5tkh9jAGs5qNX7bMkx
b09K0PQiCQA2gvFl/puduBhdxGiuAcLrHeQA0sNFZTNP26QC+BH72kqx7wDgiYrG4GgECeNTDS2b
npOW6KNut8f1V0y2R87R2s+GxDuo5LuPVlmKPtWFaGzJxGQrcATkO1wfe4daIg6NN3hntdJSr9as
EeSvQPyNWAxMBNe+Iuh6j/iy8Q6lXxpNfqrYvtYXEAK3/ggwGv4C06WEBMT0cJTknoPkzhC4WrSV
34RjLto8/VvqxxgdM2WxkAychJU4uK6tTQ7IPoPIHWBCgeuLvm7WSSoYXCkV5v3NPEX3wIyG+rgC
gQIQ6iMVduP4QUJzNaRuNaSbJHsKJZSHzSw28KyyaP6CZ7gBHQ1bH4xi2LQigHhqboBp/Uib3KZK
Y3v9EoPcuFjXN971N02GzkjOVRESIC6V9C1Ln8RW3/jxQ5Muef+0Sv47eiiOgtwArNlA/kzcJq5H
8jg0ErtaWFlMfc1TSEUjyPQDS3/gjcAlodF96/LCETrlzBntQogW0ARQ9AFZf/NmGELIu2R17NZg
6kSxwkbJNLWo4698W7A4u7Q0C4Auo1glqNwCLLtSoOhUOWfhr7aQBp2izm6+ZXIEDDqtwBfSxG5M
jCY4oR8srNBQLDZGWu8a4VOIUjP9K8orqqmmBkWCvjK4eA0QIOHeKijNf4SJpdU7jrNbZsj0NU6f
ksASKDX8Y8Esyo69bMQfYrGJkD7gX/VF5djbvQKNAUSAkMOEMPpNmwIdop6wQoldFmd/wQaMwKh7
ur9Rbg+YaxMTnwxykK1UsRq7PvCYWbPpFAtZs/s25tzxahyTpZDUxgc1J4ygeQRKT0Nl8NTu0rV4
GGxdNuvKILndLwV9S0ObHNBiE8o96WEVIo4RvytDm5CFZ9Y01z46GWScRp5igAWQtJ0cM3zr+7JX
lpnLFcwp1ZNQPElRbbYApqa9FcsbHQzKbRmtgnrB9G2geW15snBe29XikFWZm2hPH2JW2Fpsju7b
Limyzby5ri1NVq/UiZLmfp25eeSoguVrNqNAPxittqoOvdEGCyHE7Mig/appaNEZj5LrOy8Xk4Tq
VYaRSe9chRSTivxn/o4coRGSpQBp5kwGmca/xiYnJd9JSSgkOQZXNyalR7H+o2arArxtC3tgnKXJ
4Q9DQPxCuAmli+mRrFI2FFGN9QpaZpbCRgm2CNpVtAdw9CB4T51yAmArGDfhwkk4v4AakiwE6rJA
z0xSG/qQ1kLGscz1hk0RcBbkdHijyNCpelb5U+HtO7pwEUxrYeO+ALIBnNKorkJoZpoXAydo3mqB
krvhn8FJT5+c2Z4kyBfaGs59sjPrdXxWlxVEbsPda7Oja10En3wZakgOq7nb13+k76QBNMuLEV/Y
JYeG4LXS2t4XoStJO7THPtLPjWZ23bsKjWzFt+8v+LR4fjMFk1mvOh8JfUXMXW7Nm6JDnehMwKnd
7aCWEZsVhabKYIKoxi5AJ9EaPYoyUBK1s1dpUVf4NsK7npbx5xfTMvQ54Ik5VoNuBjDGAgWCHJeZ
rtEQ+qYf2J6uf9AZyZ00W9jcn4XZBUHxdWTwRj87P5kESpjGq2mau1memb2M12nvm1HnUILkEIQs
QS3wfzCojKp6IBRAN9DEYNtXfoC0ce6W8huI9U2+PVDPt1DfKDNAjZbQvTPHBziv8daBCjrS0tMe
fqYOnNfXJHeTPnAjL11xHjMyvI1rfSmiHa+SyQEiSzgQR5kF5GhuGkxFPhHCImQjLYxnRSskZ4yz
fyQLgJa5GO7SzjRy9hUxEAYKO40TP1fPA1j+BYMeOZtZDeTGORvB3AHVActzOvNPb/hPga2tEwD5
oVD5pG+W1DVmgiB8jw5lVFnUVOAXrp2XV1KKwythbpFTM8uo2ZYLUztnAQ8fCA/hiBRvlOFIXtNO
FlPmlmEi7DpVC2yqoux63zOnDaC/BwKwnKMm26jkNNWW0bO8EQpWMTffEHMEQ0dr3pZsedcZe99U
1oMdP+bmuR0RWbG5lNubH+S/1icXXaZzqPqTGta1sgA2JBdOJAj7hVPvt/4y9dLLQU5WS5LbpKgL
DJJs02fuLVzjeccb1ALxvLTXnBAKuu8L79fZkRGC+VXhIUD6XztIkTYQMEWR1Y0GMEYlO1QtFw6V
aZXin6W7MDEJSWRfZloVdczV12RLv0Dk5r0rVmGXe8H2dgqUWZcap2ZvUHA6/veoJus1lIIUZiVG
FWzkL/ENE/pCreIz3YUb1Kb1LX3UnMAeFRnvu+lctID0LyAcyP8qY/b5ejpDn4ZloGP/y2lmiKWJ
ZJFn8VDgWqX+QcArQaNsYQP+DzbBMy2jY1UTpiGfnEKzJ0L62a0gh05s5xSDUnW7RHM1P6cKonSM
T9dRQbseWtyhJ1/sWwaSeGUVrWOHsxEJBZ5Z7kXIm9Q78e/I2P9DlwTp515AMo7t/7L8OwEXN3AB
yrZEGGBZPnZWASIl+RGoh+Ng/tGteqcurOHojlebUAKrIVSMocuDCAz5v+txynlW5yUIdVz0BmVm
oQb1WoGYt13gJWbdd5cpWxsUbK9tTS7cwBN0mvoRc5PuOaF/v/uPANrcFlftet03NOlYolSSP3ig
YqkMuTrSD/x3/1l02+bsb8reiX2y5E5L45+sc1vUvsA0fJMivoGEWFA3gfDEBe9sCEw+MKJNE60o
mAHRU9qvhtZUhYWz/vZdeDUrSN5dr4Coi51KRHxB1f54a8/7SaDIxo6D2Frl4EC5OxteBLZEaT+u
69W6j1kXlEXRYYpQBCj5idWcr8JGqWsX2BA7Vx4aYUvU1IyhYFz5f+8v/M0cQx1NxbVMcEhAj2FK
+hiqYs2YohQuS+K3PPKdNIf+RV2/3DczHnOTIaGsDnIPaPniMTit96ed3MoxxN/dsvftTHwK0bTa
ZiiJLbVczI3n0tDkvI1KTG1SwxCwQs80y00t0Q+DlC1M28x40NAxJsdGbgtIMl8vkSqVOSBAIcaT
uznES7XgrOZOpi+VmGdcAY6AOANBLtLH01NcCCXwLbd94fYvUmxIZnFikl3rzv3VmZm0KyuTzZ8r
baNl0lC4Kp+aJT2F9oCc8X0bt3tJhk+DzhTpRB6C8FMNJPD65EAn0NIVFA5tvw0TwfUpFI2Fd42V
UVkxo9KLzLyJmKkTnxldyUV2U0VLVeC5OVWwwdAvM/6hTI4VPmmKNpdF5vJqY8SytOLDr0hKTU8N
0Qu/lMS9PVkxblwZ4DVCsxMAiBNXoSltSaz5hTvk74P/lTGCGrclEhTaUIMW22zN5ac4C85d7ugf
beWvKlDHCW7Ar2XSmKhFKGoNrCcol456B1qC++syZc9DLmP8PqQnwRyMItPUlaMialK+1ZhbF/q6
SlNT+QrEUUbjQ9jS0oyec9UIxDXHb+ModDRxk3eHMlBXmmf30qGAEmz8cv+TpNvDAh0VSJWC+ALk
VBq53lx1PURVp6mIcXv2yvTQrCJpIdic8XiVAJSFWomoQxlt4gPopgq6tGWVmwuDRcJth0awSFk4
JGYcDb3SGsgzIKY07uHrcYR1qbIhKis3i7bC8MN03aJUN0kwGKoYL2RnZ06kK2OTPRxnvqCkSlG5
cqGZpD4G+VeTf4fKx/21GX/N5CDHmuBaEiXUd3BDXY8JFZauKYKsdpXqkwOaTdPReuNDWI4cCH+W
UYq5b+/2uYXHADhIkEYUUZGAQ1wbFFs/FyWlrd1AW4kVRf3BTyy5fKsqYoi6W26AFwtVu//Knvld
tMmeQVKgR1t4qqvsSml9/3Nu/UZC8g2BJ1ROBGBjR9e9CADjJO65WAprN0lPlfKtJXuqZgs7cs4G
0ovQ4ULvIGp5E/cPpCzmwLtSuwUwnSGE+jLkmZr/bd4ZQxjzHVjEsZt/2oCZp7xS0jqv3cGp8D4A
eSC4GsFHuvRcvvWXazvjYC8mDO3mMvDQsKP1yJ7xtkZXNFk1AxRiFrb07akxWsKextscMJRfR7qw
FIitlKNYVLu1qARmJXRHAj7YhbWZGQ5S2QKPcBkMZWDovh5OyXx/QONA46aWE5lINRvSQpp39Ofr
DQaxjQsLk9WvFaZTgJgbFxAXUPJBcm6jOQ9L+fJpOztOfWg0j2wCPBmFAqcHYKjqWVGLtHFjKTm0
z0qLCL7a6AVaFcNzEjwMdf7Gd8mmL71tDPFP8D52klMqkgnFe/85ADwY/f/xIUtNkT1lYbZXhthB
TxPnPd7fcjPrii9VEaASaP7ctLdqfS3gccIa19NKblPFTWg3Zf9938i05eY/5+NfK5OFzYuiK/K+
bNxkONQ+ZJfNOMD9LP0JTlLSmfLRb9Gdqmenjk9f8h8lcOhg+yReOF9mBvuroAQJD6AEhF+y5Qsn
bjLFy7W07F1Aow29qUHhf3+gU5KHcaCwgDMVESXoxKZ4rSYVWz5Pmh4JCfS5i2/RI32uX7p9dQJt
ykqxYtCIhictsILBLjfE+KvY979g3PETB5d5BM2A/SIMRJvT9RbigqiNuJL0bgl9CSUJTCHbxWVl
3bdyex1imGjLlNAxhKv3Nyq7mEglzpJs6LzeFdJurYA0QgZPRZq+kqWE3C1EARNKMJYR1gHxZ2lc
0gtLbZUqfFUWg9ubg9VtxF3+5IN9uDNbK7X7HTqMT775Q1fD0/0Rzs3jpd3x5xd2wySsU55jg/tm
nZZe3qO3T9fo8nePs3vxuyVCK4JOksHVDWn12ewqcNvJ5kPkLKFOZ6Lj69mbxEh9oXKgY4Cl3vxM
VtTKDtpG2qTrYVW+ldafct2vOEdxkZWG9mRheXa2sONmNgTCcjTYotqAti8cMNdjHbRBTVmbEbfr
28gEvt/wuFfKh4b0LfM2ZFBQvDRVDzTZjxl5KUonKwInSttj6IFLHknKXBnWTbYfepss6ardXjfA
YI06gahO4Jn5+6a6WIciAPES8QXA/wHPN7MBTWADUYJ13OUgZJESxeEUvkYZXlRW971r3jJiZLAX
gI5tmoNQtQwZWiQv3QIYkxbYi1RLDL5b+ZusfAuhQH3f3O25B4CLCIE6YH0Q+09PJU3lKTdQKrlh
oRxkLndAdLMQ8cxEkmDZ4JFOQ0CuybI4cTWhVxPUFHXJrQI7P1EPVdvNoBnaKvmO3WSfu4QzImK0
+yKxRMmpIB4onAQntASzWcwk3p5P1x8z8TrqQf8z8jTJ7R94kBIoOwHUV4jCQjPsNmW91iCX/Dy8
QK6tr9bE0evN/Qm/TaJCxAmwKlSh+LE3YJpuzzTW9uCUkFwmcQB8mqLwgJ4bNT3nlBhKvY2DA6m3
kbaVBUMdNFOLHSp/gluq/bz/JbeVqt8vwdULHRekq6dZY05mKlMGNFCqX1oM1LchVY+Rf+TM8CSH
xwRcJNwqYQe2I9tgK7n0QTkW2/hx+BY8mxjkVVDXgF7pa1EzQQM0LFwkt/EYGJdkDUVwHZcyqD+v
j4eoKEmW/wdp57kjuZVs6yciQG/+kmnLZPnuqv5DtBO993z6+7FwMSeTxZPE6ECj0YwEKJLbRMSO
WLFWyK8b6t8N9Je19ZQo//yjoh9dCDzLv19fja89Clbj3N7svSPAHNfpCfb6dm/cdHcnC5mAt5+n
lz8rH6ZMgfbSyWMJPiHWHAj+F5SXl8STGFOknZQHxH5NJjQe+3HnPTPqpu2Yeo33nWl3/TP4vjKz
vdvimyXt5Pv2Y/xhtPfCblS3cr0bjSdNP6RC7+TIShc7YR+oa4IaX0Pd5S+dpQx1VNatoScaIJnW
1gs04ccbTV0DO3wNelihGgK0GzfB6OvlTsu+1HtG1Wknd3CicrQtlVfEc8A0We+XturbqsoISxTt
1jKiryMC056T48LvJU0jxzPLFoPdQyK02ikofmu3wiQeukmrTQvR5nCog4cBUHgjPo/ByicvruuZ
3Vnqog2u1GhVreH5vpXBa8qO5/9q78xpJscwp6RzVjAo604YomzUTk1Qn0YjOrRmvVe0fuX1Nznv
L4f5zMwsf6dZ6OtW32snLdb2WhfrjjHkv0uKsrHVJtsgbvKVkLUQIadARc2cvZMpbF8eFykpXNRs
Re0U5x9RCeP/roq0Z0bV7U4IDn4vbK97hqUvRJ2Jkc2JkxX54kt7mR4Zyujp2qnrU1v1vmtytw/d
l5Sxyb5MVj5uKR5PgFtKcCTPiMReGksCZlOha9VO8EzqtjDCWpSlqbHighayP0Ctn2TftAt53c1C
st8IGuPMsnrSIRdLTVico+ck/qZqzOSoW52D0m8tBOK2Hbz/BtxUv6J0V1jTDDcjc5byEQK2quGc
bJLtakFhMWHQTQm+OR7JTNPMFkFrgrGRI109pWF8UxemjWjzRmB/GdDwddlm6tjR4JtzXTdzxp+I
FzB3OpHGK8qrZx1y7buFqvcLEt5tcxcHa6Wxr0163AaDrxNV+TTfN0cilMNYK51JCIf/0NYUR0bj
t6wO7gamzJ/uBmh0oz0HjyjZbgbxrVqb4lo8kGfmZ8vTqxTsOO4kpz1DmbUPJ3UQFsWm8hggYzXB
RliDsnILlg4myHNE5wzAM+CiLw8mHJRGZwwELVeuqj0FrhDeS3QEV+7a9Nvn7gRtLOI+r0hg9TN3
YuQKA8GdQq74Soa/3ar2s+XcPXv27odl737vA/tedNB13hknYeNst3c337d/7Z93P99emlu4pv/4
sNS/wKj1cTg8HQ7vr/88vcAbuLndeKf32xvXuX1ag0wtbcf5T54Fydzs2roaOK31WDt9+GYMt51R
7FrpQQKucX19FrOUc2OziOUm3liZg6qeFCD2eXkD4FE23tR0J/0Sip2qbpM35ca8C/NbFyL268aX
ota57VnUmvSuqzBlb5T4Q6V42ZUbptiv2/jU9rx2AGbe3XPFPK97Qz3dwrXY7ybGHgjUoGGSITo1
Jj2nbbTtbXODwo7HXP9NdcfzGMnxzdoTeSkBNQ04zADjUxGe3/JIbRQljogz3vAj6w/tFKc9ux4f
gupW1HZlmqys79IVoycCrxXen4RodvaL2iyEiTPhVLiirTFC5a/0ED7fFvPFpUiL75J4YfAGubzE
IApSYFyxftqhb+gcX0f7r75R7d/G1nD+upu/j4FTbHR7G4LieDkYx/j9W2KjmPH8Z20Qbumen/+S
mQ8zh16Vx3b6Vu12OLlKxwvsB0CIleP0uUnXvngW6OBn8IfU4IsTe7iBv/PdQjfgV2Vbdnn3/mv3
ejQ3fz81bjaW8/i7e0ekyc5tCsyw4u1+TjRe0e7pNkNC81vjrNHGLV0oCC8lxEcgk6bQerkdY+Gb
aZA3cEfA2NEMN61yyJJ25VQtrvSZkdkKCFpdIiNU6aceX2GCsIQKpYFRNPt5/eYunt4zO7MAURlU
i+uaj2m8HvEto2JQpIiGlfxoecmYdZ8CERMD0684K8yIpZlaY9vrJ3iEeCjctcNBgt/j+qcsZZgW
WwLu2qAuosqXRiAGaT0/TfXTYAKZ/MZMQv5m9EyKUpzIfl23tbg9Z7ZmDl0W4Y4qw0Q/edbt+FsM
N3lROlK1ljQvOTMIWz9bzkTvTw2Is3WT2qYrdb/QTzlk3qFyrCrRGfxi0/dPJFM9zUTLer7+ZQtx
kX3ieUsYt8AfzE63CSuzl8eKfrK0Ybg1Jb/Y1oG0H3P9vqJKBBNPsGJx4QgiFos+tgolwoQnvtw3
a1AR5BBwKkoJr1FIhaetXq9/1MJ2XZiYVQmMIJMhjMCfSJFqK8B6Vcom4y5J1jRjFg66wbwBjwBx
+tOaHfR4DLw6kjBUFH9AhvhMyw/9yizhmo3pn58dirEWDc8osVFHP/iWxjhI/QocenG9KGaqGoUO
jeTt0oSlD21cDxzvPtZT+D2GV13nia8KcHxFjHFc352lI8ewF8A9DT4Mng6X1mQvTZAN7/STIGf+
tvUzOKtHM7Ldymd0Kgn8fZP5Kxf4U/98FmIoExsGtHHMSrJdl0ab3PUbKRH5RAii7w24mr+F+2/l
pkP6sUBIo3AePBvhyf3z4+PHo7l5tgc04+4kNOOczpZhAOzstdxlcSHOftNsIRIBUCFcD5weq36t
g950IrNBmoFGDILKdqvlqn196ZfO0vkqyJerEJawoDANp6MW9aKUz6F8jIOVDu2iCdwJVEDcC/b4
0kSX9gmMQpJ+UseHznsZGaPqzJX7veRCAJj9x8bMaVkeROpBreInx+53L9W/hazaXl8pfVqKLwfm
zMbsTtSKWDZU8hmpuBluvlVb3tROzdnhNc0fkV2+ow/V3LwrdrkjCX79mznCdLCgcrUZXsic57/H
Z67PUWcgKHDQpkFu0vXtnv85kZJCVUUO8711kEYS7YO2efo3x0tXKIhAPwEYZX6r20od+iEz2GzN
U3eyF0MnlWTv+aAf5UZOHnRmpjYrq7awaNRMEX8C+AcJ2mzRyNMjqTNi46QZb0N85AWUodglZ9F/
n2Aw7m9M6urM9UNyfnnIkqEZulIKDNIYRhjEVMk2cUv3vavMbuXKLF3S/zFFs/TSVJxqZaFpAue5
Kl9Ctf2m9vJ3I5BqGzp0zfHRkt1dX8S5qhFN6GkEBCQNCK/PmuelSS82sRkkxum9RjC45EH1jXLO
JnZC3llMeznxQ2XDp7WrN+a2c97lLdrYenmgGXD9lyzdZZIrdNap+n4dbEo1rehjtTROlnAj6E+i
+Nci97luY3F9gaXojHCTyc2lIgQj0obWy4xT4Y+hQw/sET15SjMaNWXlcQz3180tfhIqP/S8J22q
Ob82wKVRDtzaOEEHZ2vMo2Xmz3p8u25EXgqodE2pkzMIA4Bw5tmNwVeFYGiMU4mqj9/ddrBmEbeH
f/r6UYzt1txZJsOR4mOhU6FT9zD2xe5tOlZ2egiE576NbPocdi949uB2954PeRKiXs2juAY9/jqV
MB02LhGwUwB/TI1dHraur8uqrAfj5PoJUHFl59e3HQ897yjXG01ydMYznEq2/sU+GGyCOs160W+c
ufCyU0xYOxTjJHUoUBtG/STA0LZ3KTaudDY/OxNzT35uajqBZwlU2TEnIISYapx21/OHRrN8gM+f
cgUjSqDIntNjjwy0RSbwQBrQ25HjQfw+MrsY24/e/q+3te8CVsH2Lce/eXpqHOtfZHkGsA8QnWCP
xHnYpICeajEMIqdg1F9Jgl710igct5fFlfv2mV59WQ6SfWRZQI8iEXi5HD7CbFA5WvhoIlV8jOx2
I+2GbWU/0MY6SJuHwP7b2r9j+y475pC8QRJB11fa4utsPvz6Tfl8X1z7NbOXlTRRVucevybWB1tt
NhZcn3+Ebq/Veze91ZNT6FeOolOzs5jPQVgJ+D3yK9VxyLZqJ8My2+8gWUJlCVi2cGspR3DLm1y/
HaqDEt6aIc/pyKnrCILgd8m/SfrAbqKHqtlVAtTAvH4d3bTFU4CqmZpUm05H7ME7avng6O3ax7Ky
1751SmvODqIQwgg+9gZeoWXYEKJeRjevL+eS36FVTL96etNRn720UEVRzh33zJPRP9YjnJ3Bq6nA
gNishKilig1DW5C6T+AhABizO0XTwgv8lG0ruTeZ/Q4n08YgN6InZxOVoMWwmP3THQ7TM4IV27+/
Tfv3b9XWPxUV6q0j/p7Sn8E2t0/RhkqEvQmdtQbKQoUALRhUNCa1Hl3RZy/NtpBrQ/FD86R4P8Xh
Z9pXMJr9LNKfllZsVTNZiZZfyThwpef2ZllJWPSFUufYM8xfonfvKrsCwbyqOxk+UTsvbLFwks5W
4411G4SdY/U7Nz36JIX68FTLETw0vRNLW2VQOICIwoO6p2qavFTFJpY+BskZ0RpMBDsvnuP2m9m+
RK6tjdEhEtYmKxbDwrRu0xAHmJA5lLNvuswrtMQ8xUez/3Dh1PNpNh3VQ4t4unrqV3qtSyVz49ze
3CsZkW75BfZaqFLHLPmuWd/Fxnf0By1zPOspN/HUkCOMwVaPnqAvdLVxJdObCyZ85l3nv2Hui3yI
CqZphFPvPoi+46Yv0IzbAToz0say9kx/yOoTGYyjGLsxgei03xriTzEon0sfXSfXllandqcjM3cZ
9G2hRqJdBBB5FiZr0RfLIOJIdez/SSmoAGW/89zR9ZvYOxThiv9YGEOZ+uy0UMnekUGUZ0e4QCJD
yLzcPKEGoVRb7VEDe3by+o/CqZPKHuH/yI7XfdZSI/Hc5rwHTpU9d3UvY9lBQEPhs/Od/iBsIe+x
H037e4qfgA5tg8DliUHsTbLSG/86tsi1PfvmeT1i0IvKryb7Wr+rK/22zXuQly1qeRu92vtD5dTV
A0S5SXqrypsqWxsMnXzl1z3+z5p/IlHOwkLTe2GtddgvrPxGEd5NxTHEo6gwP+n7K2d88TyR+SIR
Rn+Q7sJlgAhVXxtMt+RaD5INe5RjVZuYjDQ0bgX9UVYKJ1prFi27kjObs7AHcTU0qwB3T4qyVfed
gV41i0sjGOSDrdff8zfJ/ef6mVrK8um98zyEUYi5iNlnmlpYwBzbmadAEzd1+i6Cxsmi1+tGFveN
Wi1cxbBXAnK4XMuhbCQ1K03jFIaJE8gHt4s3hrut1coR1oQ1P1/OXw4JZwTGdCp0vHovjelCC169
whEw/b0Jj+FRRBadC2l7tkqXyLNfLeKwDwsUXbhxI9i/6IId9LvH7K7bfEwYKddOjndvnf0ndlJS
OchR6KLIu7c/11dl8YTxlqPwwMJ8eS/7gi5XaYcj1/z0ZLqc4CG6jZoNr5BdNPQ/orKAwv39utGl
SI8sCShj4KAgMmbpiChlDf1wjJqVYqcR2chdsm8sqNcychJp5Xm3eLrOrM32oqjLKCw0DrSOS8zl
X6r8Z+C1dv2TFt+Q5BOMN6JmyjmeneHBSqJUFnxcv/AtaSo71n+11bHpXj3vPa4PcW03APvEgGh0
H6anRDr0mgH5RwYW5Fdo3Q8TUUADDdWQb0sl/1579b4M9rm5z7vD9d+6cBPIEGD9gW0cDpTP4uuZ
B4tUZfQ76OFPXjXAnP+hus9MDtpR91iGa4RXC7MIwPGAkwPOo7VkzV9KkWUMmRVPLoxEn7ykOPj+
fjQOQ6naIVKvqWGPdbSJKNK1dj/yN2UogV+1buX6L/q1CRsIZ5lEkW2uF+xJY13kQmueJG/ra9ss
2yfPTeloFBZ8oNHSc7UWnpeO+bnFWTZgJKoXhv7k1gLe6t4ofHhptM3cmhmv32XUvXekJNe3ds3k
7GY1btaE8YDJIYq2o0peX7/28UPGlLIXd1tV0FYm9dYMTv/87CwlfN5Ytf1k8Ma9SargLnL/FN4z
Yg2bNGgP1z9vyVtNEok4VmLil06l1shKVVLBOSUIlQjlrWQeOsHWQTFCoGu+N8JKgrVY22MCe2JR
m4b2PvPgs8/ryi4FPQFOTQYiY970vJq8Q/6o7GAOtH+o28LWb6aehGS/RpAntfZr5YwGT99tGq9s
7XRaZiHFpERl8dnMt0LYcrnSktcOCI5TH+Ygbw3vl5xXh9ow7axb42Za8g/nlmZ7Ggt5DNcGlmL3
Ry2W9vQWksxmE0dUx4SVLV38LBWdVqb3CP7zFfZa30PV2DdONJ/IoMKdKiPTomeOJK7Vhj+BTl+W
8HNEA/wJLc0pUpztZpS3o1cUgTGhT4LwyCDAaBz17Pe4aYWPqN9Gfr6J3lBkqH8N0l1QDQ48EMBh
mqPSvw76Xo7WOpJLXgk9RaBv1JJwynNsVhFZZSokFI+TDq3d8a2UnlVz6+s/ciE5Gtmj4mXfFOX7
9Wu0uMFnRmevt4jegt6nGG3xuUL/F+Tips7+NsyJ0L9ciYxTXvVl0QmINFyJ+FSOLxddFBQ9DVDW
OIlBIjtxDIJQiIs1zo/FY3RmZXY7mjGIxXbMKchJN0NCJ45uUMsUfIeW97AGmFh6d8ELQ1yb5DdB
es6CfadABkjopgz2XoubXyMq3i6kO+Gd+ex9i1cQRoufxtJxR3jhowlwuYCjVIRxGlaU9cMPs8aJ
q7+q6rssrIFaljZKJyMDODPNQn9JkI0gVtpkME69+RqMJ7NeSTWXTt2EsP3Mh1Gcn31HabRuzXSE
cYKL2daKjx4SCCv9ViD902k/r5/wyUXNDx1zNtNyMYrzZSS+ULowDBlzYyJ0O8qlnckv8UgP5qmi
fL3mmZfKa0BH/2NNnzWd6IfEMvhp45RW5lHJ7sUMZqnwoxSOUvrTh1TLdUoNz+bHt2Hsb/JSguNn
vOnjcosguz1G3/sKvfjqaPrfjD6xXevB7Z78DAEVR4DtvqfIHdxGqKWIx2kMeKxu4J04wnVutlzc
Z0aEYQexU4HJkfQOEutmsIXk2fACWx4211d2IQRffOusZgn1sxtAfmGcKtl/7uq9qQsOkHgmqW4Z
+emOtbTWclo6l0hzMudJ6RI/MlvdjuwRySv2MjFCJ0zFe1PIj9c/aumKIdzAwBy3mkLK9NFngcFy
m2aAptI4RZmq2m0sW46hQAQgJlSUcs8zVoKeMjmIL+fTovGK0gBEn3M0lCH6UdLUrnG6f9fsDVgX
oJjfpgr/+4/7X+HmF6rc9jv/7dm0pJ2prq/yx16Pnfbt+qcvjHySoDMzxWOMxjO83pff7vsd0+Yy
P0Xtt0pjJ8Ym0W8j/6A3R3E8tn3kdKe6gun7RgTsNvq8W3bk7rAk1mv0HUsg8IvHwuy3WGageJJZ
mCehOOh1cBCKrc7jZHjOYHe19tQ70vAfV3FK3ld/IRMZ1jrVS9Wli18wiyOF1CPUNfBc8eMfmbGr
qubYBvDFaTtDs9vuaZr9GP/mcWQn2bFfQ2MsvSKZxDeZj6R8yIGcZShmE7dC1tYmZNjMM5fyrknG
FxXcTR2/hMqD7N6jEO+Fv+vkH015Dbvj8HuEhV2j2xh+iMHg9LktKZVdykjFkhhK8p/6I3np13Sa
l5519L5oedOaEnXAlpenplEF9LSKyjy51jvvWC9xNy2jhmZa3mtD4phqZFvhbVI7/qNipU7uHoZx
w/zMRlpbswX3YMExYNAjJn2icXD5S1pPSoK8k3h4j1CRpDfxmt7DUrTHAv9myBAsGIBnp9L3lCzX
K0Rha3PfoEp7EOonSbuf+GSKp1xX7aK6DdYYIKadnnmIC6Ozg9g1QVW4qWqerPRVs35Nja5a2a3c
/QU3ZE3FMIisUFMClXm5dpySNjczgUqAGAJSTmCeVxO1AJ2QvaW4J6f1+3DXAzqm59uHB2gay3sx
bMwn3RB0W8qtf1FdxRkB32VDDTgwZm+PSi7SRKrZzVq4l4q9+yhotzEl/OT5+qcvJAjUAYE0GlQD
oDOaLW9VF6FaRCxvRFFIJO+Xo9umOtCy8Mjm/LXqw9JunpubfdYgZYNboV4F+f19Lf/Mg3sNOu7/
2yfNrqQlRHkzDnxS2FD9R/Ar30mlYsvF1rgL/0W+zYA52yQpE8+SODs5plzHUaNm1ilhnDiSXpWG
BqHw3shrB2JpnvDC0swlqtBbZVGawo4j599jZoAGlExLdV+5O6OrbjPLNoqfVcNTblOvgZYX3RzK
QwbumEoOGLnLCyJlSmU1QWGd5L067qPoMUY8wG0cRX6IJIvO3lFrnmvrJldeBRh9wzeFQes1vc/J
v8xdweTgqFvLImSis41VB1UJKq2yTi0z/TWEHqNGm7z0nMpcqeYspOgADQB7amTNMPrOLKWZHNTh
KFgMJKUbzbsbksauw6MUPJndt+undelG/I+pL2yEKUoIvdV67ikRbyoXggJGxgEGXDeykNzg12Sq
jsxrMhs+B9VlbhAOQsjhCeKXQtuksaM171LFgyC497pjDBIhOHbJD0MAslNsLXgRmz34t1o4GCuQ
ka+7SIlDIsviLwSSeaEjBmhXtzo3Js7Fj0wq3gG5oEZjdLtYqdYe3Qt1BSa8mf+l2DnpDH8Wts4y
WrGQQFx2EjspaQ7sUnk5FV01UnQzyJ0h3om2mm+vr/bXLcUmoza8INE3lj8xmmc2u4haf1+H7qkm
M/TqXYM0bLcCD1r+sDMjs3Bf1fIgBqbvnqr4nzB8tnZpakOYqSNn/FtQxE06rr2Lv4YKtBRQtYE5
gqaFOV9KBukH0aWFcvIVILjuRxbop9JT963/J07vwKX896s47Rr0T8AJv1CwtGruQ/oQWieROc1h
vCmOYhGuNVGnN9OlS+GbzozMnGqlwIJQKr51UrVmKyl3GSoNhsXol7xPw6fe+q67fwYhX7nzC5kU
ZokXOgrJFDPnTZKUeFxFI3egS0+ZHN64iLqhiWGXx2aCCRm7zm/3pRdsVjHIC0+LS9OzgGUlWW2Z
QmmdStqYffT21KNXd+g3KEK54T7dmH+sGuKAdmdkW0F7vb6n/8uHU0YGGMB3z/2QoSICEPvTektp
Y6fd3xBE070iH9KRaDZS7HQUz3urRnXlNC0QI1ClkoCEqjADEqlnVRddy+sySAkeyMc8v0JQBNb5
t+HoqN4ITk9HEpG7rWf/GG3+LyXsffm8GW6tDVgr1BKBuO+uL8XSbTr/PbP7GxaJgk42v0d/0zro
Pz1H1rctxU9J/lBX+XCmr5ufcxXGajjqAWSQ517Gby8AfqabNZfJRGch4EEUaPtCfO9ca1eWPrLF
O1fFWUmmU7r0o9DlVe6NfuR5p1UO4tBi80csd0ZM7Qi6y2pvrNEWTOfu6y+EEpm5XEQpxClsnDlN
U1IiT/dH64QS9qMv+Egbl97z9TX/GtY5AwreF65+oMFzhcpMiuuqGwgGFtTSFUwfYf9cZUjR8rZd
JTpe3GA6i1OPhmlIY5YyMfCfmSjQcNEqxYmkIy9CD0CtaWZ2Jad2yDy3IjyI0T4QeluQe8fU91k+
MjIVbSvTsFXz1UN0+foKLARfps4UC1okhkGBsV6ushqXvmoELuEQmJt261JYk1C+qOqV67ZmZ/as
aOSyGguRBEpo1PsqSA+MCd6oPN3ClbmNNUOzB0VQ+tDPlhga+q1m2XWy931nDWuzeDbPVm2WDgZS
luRWRazV2+in6UdgfNBnub4ziwH9bGu0WXlP5ckCST5fMrqOC8pO3Xucm7ffRrjxmsfB2F23t0DT
wGUwGULgL6SEc/yQZoRiLA2Je4ps4UUE+Oi/9psJnPEKBXpNlc3Y6zCE3Rk3pxaimuvWl24ijHXT
VJMKO8onuOrstsdqr044PfdkaL6dkvsxNaqk38UKrHK7Mia2lI6d25p5WubnJaFNUtKxbm+oP4rk
qdBWTCzd9Yn/ziDfA08wB84HlRu7dELcE5L1BlTAoWQ3/a2rHCXlRl/buem0zT0lwypYovOCWPfs
NOpFyjDUWAErS8Q7khOHyZWN4At/dQrhpSnfyd3vslt5Ea0YnVPE1kh65/qQu6dmSEEtUxa1bkuR
lx/s2PUYMwFtgDGX/bWkc9EuwofUh6EzZx7o0mG5XIksKksXAJF6U+dccHscHFfaVDfa2vty8aCc
2ZoFyUZN8yQUWVgv/SePXk31TyH8m4ST/u5/vmfmgBO38gQ15Hs0HVjvjXwst2gv9cOPMLqHfDLz
tBWPv1A34Nl3ZnHmihWlhhZUxqLu9g9tfa+CbRFNj27KvZc959SUodjVpbu+S3al7B+uX/SFQvJk
HgYweMAnuMnstGaJno9DgnmTTpQt6dsh+ZVLPxXvycpfpORg1YotKnYc3USDskn/RcQ/s/7pdM/8
zDhOKJC8dkEjSXYByEjrjYPRbRI0gPWVmLcUJWDb5z+QVZBnzY5qWKppJHk8+2htoWDg76+v5OJN
YAaeCUIk5sEsXd6EAUegNRpuLCCbc4y62vSBZjhZ6+7bdtu/15mDzNOK0YXCD9s3/asZ8WBJ5glD
1RWWmScSpyeonQwuUfBRwqEfNzGiUWrxXpu73HcC70fAZNkuzJyi+N5Iq5Khi2t79jNmh1ikxxzp
HT8jahQ0nOxGfxnzrbcddtq+38B054I9geqvYFWElTO05NwNJtsoVqjmlMldLnxlBl6fBTj3ITzU
0QfaVmCM7Twu7UpyMm2NqWPxxnyqEBlTLkzN79Je6Buwy4tsNNANp9eTt1Y9FpajurqTpXd1HTgi
LL2lGG1zejEixJrNvwhn05C7zPglpMtzaHOaD6EojDh7hiYdKdxZ+Z7RFLfYyPKdma9EliWve25s
liebctt0mjQZG9+mCa7yHpmwf+MEz43Il2tqxuPgJQKunXTDLctNJP+IFci4pe+BmzhS5x0SBozt
pht3ebpJ+3jtHk2bNg/aHB7WU0SWBe7Nyx/gNkoV+4nhnkJql7HqAMDZMAMBaomCW3Jbt7sm/mXm
92mAjFGwM4Rv/733OLM/j99wiTIpGesuYpjbuOKx2cfPhTOIu1xrX0Qe/8HqLMbSnQXewNUBqwVm
e7axgxiGQitb3JtO3yfRSZN/j+X30r0Vs3jvqh2uy9ggtyfVvwov3ELNea9bq5Xrycp84clxSR2g
pqACMAu4ci3WOZzXAm6TSZDhxW+OZgHpGKSDXg21ZN/aBnwBhRKeskx6ub7qC7MZU08AQhzEFiH6
0WcxQTa7osKnC6fwblJb7HdwaVNuYQPQwzhFe/MYbIVkK3e71CkOa++WpTeFSapBAZtxBN69sy3w
m64qI1kVpmOvx9HGD3aJ+txuoweLAbqtKz+ufO9CPQ2DkMsyDWghvDfzlb1rJHEUy8KpMkSnLoQt
EJdmQJG+sk13b+T/iFbnKKu3a2GTL8zOXoFSIqk5uyecsvillx7lBlJjwwQZacNysYPGkry12pT+
GnP88gIDXAM/LMFDMi9mS37gK2PeEPNh1JUCmzmpZNzWJuhxu75tVFhX11j8pgM7O9BICCG6Ajxp
kh6ZubKAq9abJSYHAe5ytLF8dD087Rb2ieP13VwIfCY5G2QIkMnrsLVf+qw6azo9FAi6bWYeTaoU
ZnCbJObB1ANHUr4bMIleN7h4XSZqHLhJGBhQ5l3PPOyrYlBl3LRAG4TGEvRzDCj1+jEwE8bIntBb
dxBr2EoZPHgGFM7g2lQqOGTVm1B+T70X2XtT1jKApRwaEs+JUBdk+0Qgd7kSvqcFspKGwqmNUaoS
tlrKn3ehguPizSeldjU0e6/ay0m3LbI1OMh0aeY7fm59tg+a5HlN1fjCyXDHxK4q4EXaSc/totUg
SluDYi7uOgwSKv0S0OrzLn8QlzLCMTnWkAL1Q4510hwGJSDNYEIhztFFklbr8AuxghE2iAPoLEwF
s9nTK60boWE/BfAeKOjJcrNJH6x6l7kPqZvbjElAZUvdzIdBNbuVi4c0uc36lRC5+OH6RI6pMwCC
otXlJitRFzdCkAqnXt+bRb0zimBj0DLmNpfKH8S6Vk77QuIDEQeyllBxItKjzlKCSof/u6fig3az
Lm6snAZOIEjppjWyNQKVRT8lsbiIlXOPKTNdflvdi64XeRW2qFU4nOWD4Iv9sQV+tTHj7N6zmNmP
4ky76TJ/cHxJXwvEi6tLr4OnCw1cGmSXv0AY/HhofFE4uZxcK6Zq4NOyum1gjAnrDz/+vuJKliIR
1iSUhphupe15aW+0uqF3E3azSm7dMNpU/6i6o9XaA4oPhhbZPL/FtW7j0kU9tznb0Qj6qEaRsJmU
tj7mdr5tmOWIf7nO9Y9bWkukoicCaxrG6vzburJta0GzhFOpux9pke3yGMpMqI/iHwxvqLW30rJd
skcznM47b0+C3ezpmUWS3CQRe9cYTlgHe+Gh2kuN7IjFa58crn/bkic4tzU7J1EQiG42nZOuH+2g
AXG/5k6XAui5hdk9L9LaSOt8EE7f/Fre6k4VCFsBsOj175j2eu60AUsQLShwUqmb3Ti91GspsUi9
9EK/782D17+a7jEv4J+XCgLI1n+6bnDxs0ChTfzvNNg+oZZnpQ5NzcJqAi2c0hFJKsFyahchGEXc
i2vyP0uOi4Y6oxeUORQU0C6vVtFIuZwmJHm59q3T71Lj3V+bhFyMuOc2ZlepiDmNJYXbkwt/tbut
vo3mwYgcljC1jU2g/LX+mmstuZXvMmbHvDfr2B1bbFryP3Hzj2k95O3H9U1adMRn3zV3g7oiUEjR
Od4KPkiMbyUIkJWT6B6oF5d/ve9jucasunShGJkFOAyejJnSWUpuFV0dNKboPRhxJ25GRRvsMU3X
GDGW+srkv2DaNQoGaMXOIngSuLJX5jngnE1h+w4dRujJjG2+/XjL4bkUD2sWl877ucHpn5+d96Jy
c1dSgLQUqQU/87a1frWlBLu7tXKxFj8NvhdwwVTdwQTNVtDM/do0A51WrdVsIqasgvFnccPUQ9oB
os9vovLet3YjQWaQqMC7d3r4kYzPKydnKbic/4rZrdMy3xoF3wCClfxtoGm4qd9L643nB5j33oYO
XUQ3ZNNnpz5wXPmOXyI0d2O0hnhdWvaJBBGVH10GoDi7mLEIr3gn9+4JFiE7j4CBhvfFaNltVK94
0KVCGEWo/5iahx3dG80kNkcgLuiLmlCRgUu4SfXwwBjrQ2e1lKOeoxQmcVO619TnslnB2CzdHAQi
Jq6fSbdp/pitwrzS0pT3TyXeD4IPlcSKN1jYUi7mhDKbMGYE2Msj3OpGZphj6j1UFnRjgYdDIOZF
P/yCJ121mgQubJ3FM45hVzjgSexn5uJcqrxGif2H5B/1hmHrB0gybpJtdN8/M0zhvngQ1oZMBu+u
n9zpRFxEQiROJ50NgEMiVFnzDoA3xKFStIb/AB18r2wm1IFaoQdia8FdbuyKbiVbWbH36YLPHcMw
pl2dYU8KUqQsf/hybAvDg1V9QwFxU6Y3Zfh4/Qu/7OMk4kpxj++zNODqs6vZSLWXda7qPbRVvC1S
9VB2+zh6Kiz1zRU212192cTJFrghUFETG9h8Oikp8v9vCxQWUJl9Ae1YbQj7VczImqGZQzf7pPHC
yPQeGvex6BR4LlEqTmS7WCMkWDTEc4sDOeGQ58TRJhWqkheD99C3yv/j7Lx6Gweybf2LCDCHV5KS
HCXbbbvDC9GROWf++vvRF+cciyJEzDzMYDAGequKVbt2WHstN2JGyFSfosm6zeVf17fu0qHMe8cV
UHmfkPnT5gv/6WQkkQj1bh8EJwiaqh7ZyWh0KXK4aprfDUp4nyRg2+AiYJSHMyLmPzbXunY2P/+C
xabOLAB5O8TBCfzF4MW3QndX64gBqqkb12gPJqkr+X+vL3ttf2fVSYkUk+7FsnFkKEWdKFYanESS
S1gl1B7yKO92s7e5bseAXB/AHndh/vun3e1qhq61oQhOanIj+n9n4hXIK4L/mPqXj0h6/r9mFl4s
KhmV1RvMdP64K0LU9GKY0eLaqUt4WLYO52XANpub4cZAFShlL+9bUaIJTRaGuWZ0JHzY9yjsbS84
+ma3095G4VscSRt3/BImNxtFRY/cgRT2AkGajWPZJCOeGrawg3DTP0cPwW1QH5WDvtVam33T0jub
ukmJfhYGoUJ+/tXKoumGQOoD2IYZUnnwuQiPXvgmyIdg6yBac85zYWs+G3CczJDcxafzBc3sxqYL
Tvfffhh2vTudJPtk2X/2+9Ptntmv0/5kv+xekGCwX14id//3FaJDh3DSff27e3r98XT8+hdKQvsB
Rp27o/P9uHuanGOw+/Pv+d26fb4fnRvDbu07+G+/33x5/gPL/LPz5dnZ3W18oDWHP9dR/mchC4ef
5Az+GfNC/KP61NjVjWpPWwWTeeOvbdbsSj5dp1iZQqXLB2z4EbGP3uoEev5WUPARRF2a4Wkmbgcg
vhzhhSJRr2LoSE+SFtl6/rNTQzuIQd+Nv1GHntTQkdPh0BU76nJlf9NMlQODqCPGr5X+kiHA0ws5
A2GKC+brcN1xzc7w2k9bHE1GYMBbCRWO6w7ppJ8bUIzV/YW7k3RZxTMuy326MCRhJE3BKYawL06Y
7t+I2NcMMLaKqOwc4PFin3/Ato/Vrs8tblai4dpLXFUwVqV7fZNWvO4s+UkkgOgOMeoiadXzGHi7
ZxLUvdhPmiNvBOFr5+Ps31/WY7yQel4z//tMnU5BCs2/tDOaEw0D27j5WxivpuTq4buQJlB924Pq
FqMdF7ei9C9IEqKG/wIqSsfs85Ll843tmlYrzZGN7bpUPZmFJt0qXr8xbb7m+OlB0IlgfXAEWAsr
QZd1IU0unuo4YHgIisAbxGMj5RmB7Ngm69qapr+EKM/r+mRxUTLqDcVIJA+L02/gyPar6b7+Oj3F
TuzUzjeBGVjSPLu5+/rwfTc4uz+mc2f/vFGGjVt3OXu5+BmLaweRSRMHiheclPhBNNGqYARzopA5
95vKRAcb/qiOkZsYrW205r2kBIcBKQvpXjD/NFLuaOOvQv4e+K/9wKDmoYvcVoOqKwgdvAQeaCP4
XnnAznZtcc2itO87Xxc4oCXcg6IbASVsYeuwkq95UjJDnu+u37gV539mcBHnxKlfi6nK/tDiewos
z63Fe8sLXCHfOIIrwSKG0COn4wQzxpLVTulrOQzaGKk48XvZAcnMXEWCT652UwUpNO27Nn27vrSP
fuXC5c4RB5M5pLyMPi28iapXWVTlSXhSqm+SiWeXGvSwA/kgCxCFe9Yt9GQ7Sxhu9fBNFQSnbZ4m
GWBQv8XNtOI8GfOSGPSam0IAj87veB1WYp37rH0wpAAayRHKyLT4jxle5qP+ycri7DSZOGYN0lan
LvqhHiLt0AbvTbaDMvv6vq59SagksMYcC7Q1i3ghbMlJmnaMTs3ElNcx9++8LoM4s/uVpYFtMW/q
kPdct7l2Lz7bXMQPnu6FQipg0yJ+ZOh1p+789jEPNAdRhv/cFAhbZvMQBGQUer4xn0IVvRxDMsQ8
OkmN082a4zuQmqX65DWPwmZZaNVNajJ1DFi06Mrqi4V1XSdBVNBgLRV3AhKOXTT3BvtXoTh4vvQY
dmivoqSrPwvBvgRjUTEZZYWvQ8SW9/2x7P72gvI7/aU+1LVTDT9R+C3Dry2NxoHgJ6pvA/3GgPem
uY3kH5G6Rb+z5j8ACbJfRN2kDgv/EepTOwlRGZ3CqTnQCAPIpqcPqQRX5VYHf+0WQakjceSYowd5
dP5hvCaME8FKopMc/qHAHG2V6dfOtU7LFoTgR5ls8e/XZThqVsynsAhMhW66jabHMnlAe8gGk9g3
SFA0/7H2JLeIchLD9vSnCXgW73Jk1LB7Ie90ynRGhpTOjqI7CqMbt2d15z5ZWbzFKhkRPaGendMj
y04b8w+V+i2xv9Xt+2Rk4eTYtEyXrDY6ifm/IX3ULFfK3kXzJtBj28y/R1vT12uxItTHH3AOYP8f
+dmneyr1ykg4x9ZJvhvED4kY2YYK81G2xUm7dsQ/G1osrBm0GqFJDMnGF1Grd5LB+38KjXqfqe51
37NqijYUcdNcQl1iFZkSHkJhqrlNTeXK3YvV0ugVHKt6j4S/102tpeXwgQHeU2ZNccrf59dJhMQP
xU5yJdnXntIxuzEr0Z61gLx43MXe5CoaxMaOKbyF4RaOe+XbYdsgRyMmmClCz22ridongoztTnkp
ipsMoQFc+pZC+MpunllZ+CbdHwSLSn5wak0ptwuQp3r0oCBYPUz6S6zebmzo/KMX4QZENqD66WUz
nLYUKRvlUE2orIenNpLFey9OSldMDEjui6zd+WKS7LS+nw6DVEKmWxjevVGH0WOgG96e0aqMNmee
v489mWdjtOHGyVq5nYgkUfzHR8/51cLRIO8meYTChF+Wf6ghuqCs/qdRU3tIGQVXPFeqmx/Iqf+8
vilre/JB1cTjPcPIl59AQM9cHXhM+6F4jeP0SwYhnKJsRbFr+Q1E6DPj3AztUpZlck2u/SYy4uQE
Oc94gFq/tNspQnPUPwqACOTGJ+DLbVSPWiLPYkv5dmWZyB5yh/4/1dbyFewUWUnLtEtOFVz38eDo
3ycEq69v5WUXWZ+1Ff/PyOJ9iifDEBqrTU79aJcjNO+qYMM5WtrRz9yFO2wf7K5bXLk/GGTClllL
6BmX1ZRIzELPYx7mVFVmvOOwiI+1KVlA5rLgmyHV5ZOvplvcokujlCdBH85U24BPeBwXbinQRS8N
ob049XIHjvdg+EcNEFqpG4dI2aiaXNTQZ2OMr0DYxDD9DC0990OKEOhTo2DMF78XLdzXkmDLBYr2
sNuYJ8twO+l7i0BVKtqeITmxvtGUW56b2b6G8ocOKZAqU7w5tz/onjVklZecFC+xqWYPwERi7b8x
MrOv8Bkhk1+CN1KaH1YMYvxUabWta1+HqrGFTcHV1aV8srJ4Jf0JOQsxDtPTSP+mZ//ymbsD4u7r
Z/IiqZu3jP8APZ+TDz7fYsvUvo76RkpOcSztaxOxwSB7Y8BJ9W6kO0M6iFp2K6XmXhUalEJqGO+Q
ot66ist05ONHwHoIrnBmEF2iwSWpErrWZEtBMJpu47mwbDmNA/rdFu6+/PnzLz31IDuuL33tZsxK
CoSnM+XEsoNMW9VPzYTDkjfBC0xzFDo5n95eSna5uIX4Wb0as3oOeTPFe56z8302YjkQlWpe4oRS
R+F2hFcU/eYmeUJRoo6H29Aa7JKcZEJioQj+pfAc/xcrlkmbZ+YSoFqL34AYi1dWaOKcRN4Qx+x5
Vn3Co91oMHvsFbVnJ/kQ3lw3ejElxMdFTYPEj6o+k8XLJglMEJPXm1jVYGMRvB/5dCMP+fdEdqwe
bg9Y/3sXRk/F+iVqqWuPDaoZtLgVbaNicvG95zY64KdZEtIkx5r//inAFdvcSwKwqs+mIog70RMd
HcVQZxonnwKVBhFmntaH64ufb+nnGAYyZ0Iy0Ku81pRqPuZsP9kUtEAYYsUKn/NmDNw6kCVw9fK0
8bBcHq7ZDNx7vJcKtB9LGI9azYRcKmYgbmn6v01ROsoo7bMm3OsFNAX917K5D8IOdsxjWB6bpNnw
iReV4I+FfvoFS88Lok3rGzN81hOYahJXGO+7+EFTi+90w9pOsmkvJkOK3tDvgaEG5nrv2gKyM91u
5EfBu2G8Rtn6TXMadrb5H2UHXlriMwN09uK4FxME82nLB+9TKb8N86g/xIkk3SkeA9qlXyn2FNUS
oFapgddb0x/jIm/cpg7lvYgy6pMamPOsbtP0d1MjTbYVe4kjFIhiijzebpE274Gm/hJa1OFLK4x2
QUAx7PoBWkb2M0ENv5/+Ik5Dk5dfFjHYMhn1pHlsJa/dZaqoux0v0CEaImQj0JC9vW7v4rZ+GAQQ
hhtmFIlzc35LtCkIBKEpm8eA9lWWvpjNi0x01FUvXTXYRvej6qVbIesP3tf6tg/uW+0X7msKjI2H
6aMu9PnrzT8EHhDIOCR6afiO8x/iW11m9nndPCLtcetLd03/FdkflL/LwPH9cKeWUPp591aHNreA
vkr35Ac77ylpf/laty/8x0zVb/LqO7OHAf+HzxxPV5/Gd12QDv0W4efFwPzHr0X7kx9DpgKX0Pmv
HUJqdk0yNI+UdO6G3LZaFepkwx4TRBabVz9u0db9qzN0Qnn4TsmmXd1oLtobqX7bF3dpNZOsH4Na
czJYZTXrizYOM6fpBvzlI+Nd7iqzCh8ALQL7pQaOWFUNjK9J+5gYaTHZVa8Vz5k0i/LKU9CCofLF
UHWTSk8su/WN4F4ek9CzywFRdzGk020yMgttoVrJ4WtZAKO29VY176LSG7Jdm1bSMYpbZjxLL8pA
RQlm+nuKfODrhd9Gv8tS6314sqvicSCh+BHElUjxVq6iwVWzxpz2mRIrIASmdIuMbRljzF9Ipd7F
a89MDjOU519IVUNopzSqjjXspYUXulr3L5N+NMEImciDuTUpsXxtPszBpaIyo8lc7ofL/uT5pWls
dd/AHHAtr+Skunubb339tl6sCY5zHkLG80D14igWQaIuDVBRB7nw6IfeY5p4nL7qztCm+1h4VOOG
3MmTvl43eeGQMElHUSL6hBYCoazzbQwmX6no6AqPenRHr/e2bx4HUsRQfbtuZ/ly8lYrfJB5ZQZI
h6WYntT6XRdzco6xY5sbvuVyDdSDmAkjHsOpksGfr6EdrNLQRzIhYarsxKxuqvIOXahdV4wbwc8y
ip+f5c+WFg3StOizqk50/ziZkyMLk2gLffNHaMyNPtfFaVvYWbifpC47n04RdtT2gUDTLTL/XvNT
RoGj30m11T6YX84zL4KDI4icyf6I7mCrOt/AsVBjwy/YwOKBYOZx8Fy4VbQ3coNO2l8/B5dH/NzU
/PdP96hTcqUNWkwFiXfXvyjlzmsf4/QHER7Rw8bh3jK2iBgEKTdU2pZsYxbemYiNwIVvF6nGUDVY
sHqyITG9vryVD/d5J5cVSt1vJ8jYsKimX8KYDonpuRP0BwzfBv6/67ZWjv2ZrcVh7PRWUOPC8o8i
wIywd9TuISPTGPWNxGrl0J/ZWRzGIayNTk2wM+XfQQfAfC3vpWLjXFyUb7haZ1YWjohYeoBTASu9
8DXUza+dl75nnnwvvybPpeoKfvgiZ8zAaVOLAuLGXPqldzo3vnC8U15YSiV5nErjzer/jul/mKt8
LG4G/jLaR+T6Qdn46dTruef16ST4x8SCumGQtPBLq8u940tVse/KIj+W7bBVRV77bpAKgGoAbglv
6cItdqkwjX3YBMc+EXs7Atl+lxpjxpMsbplacyCUT+bgjgoK3a7zW63rVUhSUAfHRi0jYQc3BdFs
XqfgfkmmnpI69Sv4Jct8OJRT2e480e+2OARXrsOcLSHgzOCbyuj9+W9IE1yLP4bx0e/78JsSWuD1
W6/fSUMjOGNR1RuN0IuiKh8VeV4L+B5TP/QeFovOjcSaBquJj0OH7J7swf1IaRN9RL/qd/EUHyLP
c1o9PMqQrl2/+uu2AdUx5UGkAOrofLFlParapEnxEX7j5D2ycvEwKiXqb5YSOwPob7giJGFXWsK3
Rup7tyxzf+MtXHGuhPFUI6mao2Sy7M01RhHJwqDEx9zqynQ/TJP2pe4qcECmFeTlPtBVMXGUrMxC
1wvjYGuCZ80+zyQaIvwMJisX37sxvEzQsyk6iqOCZltUJgetrbs3UfYZQiE/vxcDoTkYeipvjdms
HDWGX+jpzhE3hFqLm1VO4ijFbZvCES/5pxwGt4PVVJ6b5ea+q0r1cP1rr5kj6+VywW0AAfnioI1R
K9dGVWZHf8pgIyOdzdPWKXHFzBdt6bNeVBA51sxQokXK95nHKed9/+Srsk40qz6Y8qPcmK7ht3af
6LdeGN7E8mPqTw60Qr1g2q2kO6kknFR6zXWq3LfG1pOw8oGRzmC6aJY4IUda7HJcB02g6mVxLKkw
FQakAkF+sGLzrqiG1omi9kUWwt31rb5o+7H6DxYL2F9mivdlFTGaKwO13JbHKjdvOv+nUD6X6VfD
O1nI+oIY0KLmJhy/+PIWC/+KtwYPb1DvlvnSsKCeb7s55oydS1l5lNTsX2P4u0jrmSyNko2Hds0O
SIq5YwFTE4Cbczt97MWdZ1rFMY7xkGqS6rb+7iWavmFn/ncWMSXVhpkThCuiMJp7biei4YzWbF4e
xzrcpRWT5NTltD7cq8mrom3Eyyvvt0mFg1lnNIUBDMw36NOZ9cPWE5inphTmp/mzJGTZwYcBcyMQ
WlsS5T9rvvlMRC5zmByUu2dYYXUsFAcG5htzlA5l5D929VsvbiEEV+4hJ3CW2eY5nZ/xxZo4qILV
W8jmocPe1rbAWPzd2JIDNiftkO704oc3PWRIv6bGj8jaOo6XayUbhASBFtN8FZbjE6LY56OuRMUx
6Zih9n+Iik8N8pbHwLVCxb5+6y4/37mxxWvWxrkwxkVcHLMG5ZcKiP8W8dDFXB8DSTMXKi8mJLx8
wYUJoQqb1OjM+Ig83D6/k+7hWfqr3dRODuQS5Hlno7xdbnXr5m90fglmq/QjVCboyH0Xnjs29R5B
C6xKYrIboJCKGfqKau8hNYrn63t4ea/PTS3i5xZRy1mJMIY8r45C1zRe4mQLzbRlYxEmC1UkVFCK
JgxDZszUd0WYwOmfmq6eN8379fWsHMCzrVt8MFo5fVqIVnxM/dKe8tsy4QCa96KSO5O5wYG1ZWtx
1Si3a1lo8JnE51zfa8N78wuxXSdJtwYqV7Kc8680/5JPjkoDWlFEKZaYbMwnZ4DPxUqoL45K8CUI
KrcQvqTRQ08T2wei1ktbQdPqSnlVgZgCtlSUxRe0Gq8NaD5wIPvMyfzqa1T3e3EM7MQn6c/frn/D
y7SAchavGeeO8gJDouerbYxx0gcxTo5Jif7nY1sc1NhttBshfvTqZ1X8c93c6u5+trfI941EzsdU
wx40p7a4y9zTy+/CnnYpjEsbpubkenmzP5lSF8GJPNWJVcUMkTX+Tszv0+Df0CDnOjqQXDMbzUhn
Y1uUh4uh2zC99gkpEoKLmz8g023nmxpXo6lMCgj8ahDc0PbVo2lS88x+x1uz/6tO87Opxb0I4tJQ
qxxTw/R1YiJAQo1X7vZejjb8TR6PB8Vw/amH0biAmad0Qm+v14Ndo9Z8fbsvVAxn9/35lyzuTeCp
U6vpOZ7ntjz2u86F4rFx+137kp2AaH33H/unZgevOHJ+cWE72eCA4r/+I1ZP86eNX5xm5H1KHwXf
5Kj633g/pm8wvEE31b6mv8VsoyCxZWtxkr2E6Kw3i+Ro+IcsKBgmAc6yL0s7/QPHrNZtsZlc9onm
DZ7HgkB6MBu2ZA+bqVU8yWiT4yTsp33N/IHwKwUrmE430vQitH+Uu256DHV0flN3qnZju9e3ypAr
WS0eiVwSMJQ2F6UXFa0aIfkx0tnhtIS35jDcp98YQk3pV/yZBtvfqumv28M9oTyFl+I2nV+lShDi
1GiSFHmKSpFskv3Bt7MIGQnHjzppLjQZZUOXrM3/pXQ9UOASRVC8ZWWU/8Vzx+QJYeOcUl8MVNbR
MDRiyQHX1Hovpjcyd3pM7tP8NCTDxkFee8Y/21pcplKMaGXg7Y40i/z6LRGeBGujMTXfhaV7pNYA
OmCOOvik5zsbK3rRtjWe2Ip7F+1xyg9uYEKVBjPb8N2MtgpQa/YgS2X/oOCDxnIRaOmNqE5ZVyZH
b3r0Z9nNv7p+63f3o/6jt26u+4HVZwa5DwNqdQVo+jIxDYPQzEdRwFj9PkZ2ipY39GVRN0BrLdki
sDNfd4RS28nT73GrVLm2UkgWFXp+8HlTFj/f2VypsjDo4vQoiJCfp8Gj4O9TAznJNnYEc4eS9vXV
rtmbk0UgD4QN2hLLU/mKEg7SwBB1KN5pwj3YHsfzXnzVNTJ4Z1pYe64bXHN9sA/N94CtRX/kfIFq
0ollm6opj3ihR3bjPf8dA/73u1+/+soWhmZteeYszMHZIX9cjsQORjvBl2Kl+D3P9iHs0X1oPjJH
C6l0ZF/ywNtIVS+gFXw76p9oz8NRySjmcojPSHzwUbWQHacJeAUFyjZXjmP5prT3jfLaWf1zYnqP
vWIXmrJjZsWRH3ya4aALi6lj8Flzp/C3EN61X6/v+wdkaXFnmedg/ggE7MzhsLizll9Mnu8l+dHM
otuw0+6rpvylWMUfDfAzpJI9B05jll2txUMpyE5FIhrYfkD4Kqn53qt0R6ymJyE6UOPe+G0rQY9q
gLWiEAQHFhf9/FAoetUr+iDkR0P/O3jjaZIj20SfIp9cX3jJoGOpnvUpdtsusAfvRjVbR6D6LHS3
k4fgB/Xv6z9otrfcK5SV6JpqIDHZr/PfE6WV6gm9nx4903M0ldFY1cgewz6S3cL/ct3W6to/2Vq4
66rLRN2b1DkWcIX2QCPUKdn4OnFTY4vXemtdi8uX+mFiUs7kaVCCncIgsPxFEJt91m9kq2tPL8ef
gTfggRRRl4M9ETUjM7dwY1WP/E6sFgApcvQu4dWJRaeNRTdIlP3EqJ2Rbs35r7x/2EYBFIAk7YJl
pwD2hDFKuzA9+m3l5KFxG4/Vm7XJCnYB45pvuinSlaZ+Y8GhtXDVUtwJRu3V6VEByF7Vw04M+4fW
/9IavxLfchvdnnTV7b3wxq/7n6r6lmxKC853dnlOYY4TZ+w3Y8nGIlko20qZJi/Dvelq4shmjuKh
pf+9fkDXHkQaxzODNNgeHTjK+W0AKBMHWsVCw+yfmfi3aZDutEH/M2bDnQbW1QgNR/OzB63XHk3R
rdvBvf4L1o4tDyKPInBA9YKKVi46TS2TMmXaDmsNWB0Elnxmhmp/3PDfa4eHMwtdwzwsTKvpfK1y
pvCx+mYG94iSbbaWAMeyJe8kb9wqxa+a+ngl0I+mfLQMh5lO0RkKnU1lu8FHfXas64eQosGGe103
NH9BJIVhmV2siUy2bEKj5/spKkzJb2EPNjne6JetGWFoB8AmA/hQYS4yZoXpvTS3CCQEOEd3nSH/
6atctPVG30JvrR16uskyZW4w0KDXzz+Rl+aFWHhEEJXQUyx6zsNhY8NWYhRtvtUM4otooS2ljLWu
M62hzLNjNXW5d5cODX0Yj+bNoRDGxrsNBIVcWfBGK3IFOogHHiox3V0/9CsbSiWadgVCV3MTcHHr
YLEeq6DpMhBaL6pJVbO1LaSKrxtZiwoggqRtLYHdsygdnW9mmieBqdM+PIap+9XadfZfSLSdp+Pb
1x2z//Z7a0MlsfG6rtW+PxtdVleswkzVKMVoXFcufPhokAzoI415vaui28Zyhg4usp2n3hTxexXe
CRAWX1/3SlwIJYtMFgq8WBaXm9vlCZNMSpwdQbTpeyMMvF3FqA6kz0ximUqxr3Sk2yal2Cq8r70a
AKQY4pwHgoBZLy5jGg65HPBfR16u4mcpNv2tng+qgy5Cfxs25nyipOhQjOHAmHSpO70FkiCUovSZ
CUPBSZSs3v/nm0Gf1eCU4fn4YednYEC1MSlQFjmWQmzeV7kl7Wrioju5KMU7v7T8XdUXo6upgfhy
3fLaGWdoSJmVi+gzy/PfP9VLxWDsYKHOiqOgTXuv6G6yyBlL8XDdykqERddoxlyx4WSPC9ckWsE0
NFOeH1tvV5Y/5e7ma6/92yyHrplhUgAUIY6WIsviy9K1HepcrNjGIuYrJhGh4yDe9pNyyrtJcylC
bA29rzgqekhEOXN6g6tY3N4pDYY0i/MCPSTlTsoYo4bYKzEec0VyteSmO4ho+lzfzLXL+9nmEpmZ
FUoD0RB926b/YvqPofijM1/aRLxNqcolyklFRLqWnyaAqWn2Wvn5odiqs6+8AHPrbJ4bgj+dJ+D8
2FiSJ1TMDRfkVZMjDD/qfCt+lfkXFoEVIiEQCtCgJt5YvjEikJo4K3ua0/GNFO1EUPkFSeOu6977
5F0aW9tPXpN4t6UFuhLpAB0nFqBqhe9fTlF2oz54nkL22CZyvUvV5qeCTIoTG6Fop4VZuNc/5tr5
gdVmHjmj0kzUc76RohDnbTqOOYFVO5W2HoqF7cPZ+yx19H8667aMdXSNuqhEEFkQN2KtFSdM0Epc
Bw4epvDl/FlOYduIQoEmpAU4vA4cdJPiZF8pN72Qza54Y8Rg5dgwyUwcxEQJeqNLXIfijXGnFBV9
yPar1DZ2tKWstbIgqqvSPKXPcAdAsPPtjBLAKB1os2OkqNWNP0KwnmvD+FQrSXy0chnUlCD7MJL7
xkaLa8WRzpUqhBBNOpEXcwC9MvS1WU3FEao86lVW89C14000/RetXHwNU5jgVcCcLQccQNO3Uj/G
tP2nwQl83faV3fUjuZZtAJMArkpLae5OL14jyDTSXLaAaPiZcGfiZLqpcUrDNb3K9rv8JTBqWHuM
zu1L0/aaZN+kW0L1awdFJrtDCVwCebSc2x111UciG7CGF4e00V7r9u/1RW4ZWOT8XW1OzGAl5bHO
7gfx65B7W156PmoLBwbge4b4sI8EOYvkVCuEQEk9PlSW7DMEaG8ht1HdvL6R94xtSaVtbvVPVp4/
g1CKcIoCGMiphcUsKNMoHP3ymM5k1YH4aMDWru5yBSLbjYBlbfsYm5qHtDgoZB3n9yydCtEs8ro8
5kYl7fJ6Eh0/CTd6NGvrITaRABWopPfLQ6CLsZzXhVoe1aJy2kl2RYQq9DqyIah6JiPeyDlWPD8p
PPBzVTaAuy1R7nBYDubY5RUi0DS//OHOaNWDgoe2g42FrfkK9o7EaS4zX7RhKCqLZDVxdYwjs9yp
Vnnq4za/ycKNQ762gbPa2IzamUeD5jf2U3A3IRIw1K1aEdwl+14IjlJxYHaRNn/xsklkvnIkUD0i
hQFhBbBAWtwovaiCONKTGmm8/H2yBieLyo2mx5oJoiwgO3AqUStfBFtx2o89PUKwY3UHXYnhRbuu
TbZaHSvnwCSsYRUUlog8Fu7P8vB/iQSwSq7M+86IbGGCoklP3S48XHdCK5YIVkHLMG730ew4/z4C
/dZEYYbuCCWKq4Z/mvxdhJ5wk0z0ct/Aos1KIEDFKFMtoWKykBaZ2gGC1ifRPA2a2f/wS8qb11dz
GcpghfYmeByKcviF89WIoRz1kk8okwXdg9pnGQwiaEsqfmPdehEMCMNgFqgE18LObEZrd9365V7i
aolJASjjMABln1tnqLzIeTHzY90XSMgkkfasekbievlAjWwwgo3VrgAZZ99OeRWkBxXNZaA4yJCj
B2pRHJXeBw48CY30UIuRaSeSYDwMdRadpppQwKxSYMp67enf9K5Awiljhmx/ffGXF52Pi8fnF3GQ
+Azniw/1tA90jywulMZ3+BMfFPE7Wk1tXTqGseWWVxJorMFUBMEwXQzC5HNrTR0HPbo2M8JRzlO3
rovyOx5G6221S+TnIc+pbQtZCQVPJoTqN2iuVPmhZ346cPq4guFS6YQStbDJKDZe3bVTME8sA2vF
hVN+Pv9ptdWlRliKxRHSn9F/bqLnKnSqfiPWW9tuxM+AnYHPJptdbHdU+VrUpR6xXl3rN6OfewfN
C6VdEkeaK3jhFxip5A2bqyujHsoVBnpvLpO+bhSzSI0IJ5oq2IuCkM5qiXdGGRVOqdc/r5+nyzB6
Lr7SsSf+IlBXFl9YShstz2SM1floz/0QC4JGpGJHL7bb2NpR8d54fNecB+E67ClkXjjexYfLCZ+J
AXC6dfxFFn8U0i4w7hQfhsZa/RPpWz7+8gVmgZ/MLb5g39aWCPMVUJeoeUIq6WbQv4Mq2pI0Wzso
kE7N1LYmUxPLWrYa+UVpZOQ7/PnQJ/6+HsbHoSM/kBNg9dHG6V81x3s/Ux0z3bisqbWDELbFyOk3
Y+kQBmDJJ6v9OynmL3H8HcArcv2UrLpA0i28AMgWauWLgHMmHKxUVSqO1UMc/2tdeV+Zbvy7blG1
cqS3t+vm1r4ZTd25zUJTF4D1+d2O41aou1otwHoyWF2DjodYwxq3SHzXLhoEbFBq8Yrx6RZnP/C9
0jLakdQDZcmsFgt31Pzvw6R+EVT9/fqSVlBBDBczsM6IA2M1jPacr0mqDS8QYhlj1GFRxboJ+nw/
yA6Dj6HiTBopXrGXx3fD+iLGKlJlBG/9STQex3B//aesnR28CiPZs8DkRbE7a4ZcSUqzPJbjTtaP
dXhfV6+Gf6OJG4ZWn4/PlhanJtYSL/cCo6Tya+uG0+5yO/mthTbjz7c5bODIZ9butMWittIQZauh
s6DWSV6GisL5VofNFBeED+VxQglWougLo+NtUvW3oqfZiSXRCx3eoiJ5m4qtqsQKzm/mHieYnBt4
VD8W7qZK4aZLoqk8dgD8SC6Y2KnKx6b6nhqqnUePifSiyT9FBswb7z7OIXlNhScUvjbyjpVvPE+r
EZ9R+CZYWPwMOUxKekTsfMoMo7RPHbnnpiruRmi0clFx4iAJZkbBGYNxvtPocExJ4AnlsZWNYwNg
MJTv0Wt9vX5g5+91nl/j5D5ZWbiDMS8nOWTs7RglyZ2uOzCG2tRedk22cWBXl0MZgg2jpU3Ac76c
3s9DTQvL6mh27U40E4g45NtGGf5cX8+qGUMXdcbu4Whdph1C65eDN7GeRFAsRnVlwOxl0hwCagsb
jnvlsZ3zgP81NZ+TT3mhIKJTCx1sdQw6DkD8qEW+E0TCl7CBpLa0Ijsu4U/ytpp66yukO2lABUWN
bLGRYWd4laJF1dEiSE1uwt/eFqB29UyAN6SDAhkowIfzhWleTthdBnPCG9lMWOxyol81snZxvnGV
1izRx0Uzjgwepzmv9dMWtmVdj2NUVUcfZEWY6K4S3zEEvS+bv9ePxZrfQrSA/ILBGGRKliGtVSPF
Pfh9dZRyqX2O87HaS8U4/co0uTlURY7IjKTed6Ex7SdRvmvCfEtBYc1tzPDND4AD8KB5Lz6tNYJj
tWLGsTpCcOfqKTrLw6sv7ENB3Zftf3HZPttaHE1dSL02bTou26HT/5ono/t1fT/XPhz9LqT3yFKZ
L1w870IO86EXT9Uxi9/8BKWXH2AzPentupXZ+Syd08cjw9gmAfRyCMxPtKKv/x9n59UbOZJs4V9E
gN68kiwjqSmp3bR5IXqme+h90v76+1H7cLtYhSJ6gMXuLAZQVibTRJw4cY6mtM+o0lb1SdO+3f/7
NwJ0emNhbKlIzqAsvbnJTaeTTJERpCAhV7zEzPNbIVWPcsr/a+zEPuQil13cU/+8V50SJeUR+AX0
0TG3y70QDZ00mSONYHl/qJ1vRvze7naKErdup9+H2Bytdsj7MjZk4oOcqkeJtpVMNbacP+iOOMjy
ay4f1OZ0fz1vbfEViiOXswDxt+BV34G48++aZ07QYAz+oH9vHHcZek9vox0Jg5snGh1ugljSHegg
m/MkD1GiDLbZPre1+kNKZOU4WHbktbrR+HQ0KUdFQ9mgKqLS7yIIb30+Oj/+fL54HkPgIE+m8Lz5
CU4xRAgigQyK7rFOnHckMB+jJDkpkfIizB3Ybv1g28NA5yV4Jz5BbJ3NkUsplrRDkgjMfXMMsgzU
rPJQ2XnTbp3r3wfZXP1RV0KcVWPxLDBfH9PT4rxKo1sv/+Hex3ie0ifVJRgqm2EkOjvjsK8J2J1J
DlSl8IrZeuxSR/fjSkv9+5/p1qQcmLPm6tGD0f3mNgxFSdcHNs7PbIMGaRJ064XSjn5uNOfQFGJn
uBsfiqrnWpd747tsUX05tahl52H33ArB3jPtxqMUlMGgi/ect25lARTpHXqg2RQ4b28zHy3MnLjt
xbMV1zWNF/+WKcTuJNI1f54W51nQ2XS0F0k/572sHTu1KF/G2CqPcRHb8GDrYefL3pg8hQYEblb9
HFjRm2unSey5s6a045WDdhbZrjb0vqntXDS3Dj8FGrq/V2SFTGQDdDjq1PRxG/fP5slpHkP7kDRP
wuoorD1UVXVUrYST//DH24gx0agmTyfz2ipwdpaV0iic988Ij9nUmJ/z6sefbx1wRZk0FlNH0qzN
hVKGxcQ10w1vIWVvfKgVzU172fvzifw+yuY8dHnUaO3SDs/j4tbzX73wK+V1pFJ+f5gbW8Egflyp
pWTlfKXLR06d0jAXZTI+m9XPMX6MFU8T/9wf4sbJfpPTRXofxp69vRPRQqlkagvjc7EEafK5hlYd
ZurBQar5/kBvB2lz+wKHw74Bml8Tsk3U3c3yhPx6Nz73KfT7Oa7ftc0XgHH0FbWxoDuSphtgas05
V4XyobWQuPg2RF6vYkj092h+X8yXqkzdhg/a6uAUr3n5Yg6fzcT0khGWmMjOZtq8v/+rby0PtD/K
SJgAYp6x+dFJgSLGEirjs5Wkfun4WNS4nfE5MZOdfXt7IDYtys0rkrsJpOY5r3PT6sfnri5OqOEM
jfYhSqrXOcqznaHWXXP1IUiHkZ0EwUWp+3JXTYs8TVmmjc/zKUofRtM4gaKm5ui2u/3e1+Ehnnyc
QwN1Egqa23AmGfJpklM0CMwBngzvhXhK/ST+p1H+raV/738q/WpaCEhgvrB+KirP21BXw2F9ofZD
Hm5M7sQdPu2JD1wfR3xw4VfZQJvAqNvN0C6NGXXFikbnreoDormjjn2pov+p2SV7jQ497KVQcoRe
sX1u024xCf5S8JHcFK4cd9CP7ZOcoIuYFd6Sy8/jy5DlO/HgjQUEFTLWogW9gcSFl/sinKy8W2aS
VkVvApQEvytOuXMJ3EBqoXOs9qjauopXWi6T3NlmlhBy9sjI+PmiWF5lFS+miHPfaVCQxams9bOW
SpUa250/LYUXIpmxcwRuTfWNUEsbDE+gsznWfZ3XdiUDpeCCfsik8qCHf9/fjetfuDxk1G3piQME
Z+/DArxcTAon4RB3QFx1XbtFohXUKwaArjYMal0RfmTr/4YqnE652Xmbro83oTyFsXVigBtbkx1p
MAxwPqt9TqL8bACsmHEQreS1LHqn6R/vT/P62oJ7h2YLmqOUOwFULqep6jCiaZUdnmfIjQ+1hhOE
asepHwsxP1haJe98uBuTYzmhOMJxJHQxNtEaVgmVUgwV41XiDGfsSx0i+iPhLOTq8/CoZ/rx/gSv
bzAm+NuAm53SZnMR1WozPJeOdVbp2Yob34JdtbBDs1A90U12uj/iZkl57OHAkdCSUCNhcZWlKHqk
jZPdVUGTKuiQmlP5YIy57elKujzlwtgrWG9utbfxQILpj1F4/unruPyE2ETaRihXdWDR4adTPE0A
+Bvr+/1Zbclcb8Og3knv5gr5wvW7HMbSOzuncMgwKb0p2DAajyjjovae1rW3WKP2j5jz7MMwok2p
zLP1FCr65KvlOD7OSVjspIKbfbT+GshCsCoxGyLq2ULDTk29MlHVLpD0uTsqS/K5tNJPpoH4ihMV
+oMUIu11fwVurDPPLawAKmKs8xaxKIsuwvxR6wKNHUzzsRQjjRuPhDlLvLOFtlz+t+nxAoISYyDA
O7JZbL0qNFSaVZyaYiWzjvj5hHBvexpYnSyRCPITM0PbtGvbL3GVDfZBUjDncCtNiv4JsV792neD
9D7r59Z2i35pEYvF0lpD+Tyv2kOL9hdd2mUpxy4dxvUO7rItRr39eryztNUNlvf2KiYdeTesxu6C
Vsnr0c2itDlH1lL4VWXhRtgNo0R9IiqPXW9Wp0ya5B9QHoXqxn0jHaUmRfpOlvrHNMEeWg+Rqx7q
sN35nNsE6u1XrnWUVRUNxGb7PbNsiee4tLrAQtcD4Yu0fd9JEeSwKV+8yM6bo9T1uWeYsUOZx8Tq
D5PFnQ/9dmp+e2b4EWuSDJ7x1kVLanV5qqo5RM0TMCxYwgzLxkINjchXp2VtEA6tiTyrSrq/ON9h
f4whG/bHFm6ocMt5iv4eh1CDYDaKhshMGZoXu5gNrzWM9BFRljKiXmLPNTnohAywHcdm+XcyT4Pw
SgTpyROGSPuEji6hlqyFy3LIpz7s0Aub5E9/enQUeENo8GkgmCs9+XKWbbLMZjbOIqhUpTqUbafQ
lkzqMBjOLsy9BtrbFeVdIT7mBqb6sVnRvlmTVFlmLFTI/TDKVRwNuhQnQCe0/SoKw8+TVUGhlOL5
3Go9B0FdvuHFnO5ssHWg7Q/htkDAZRUQR4bqctJR1Sa1ZLC/KmtysMxJPoVmnp3LMQHqSfGOTbs/
e1zfNhOANL2uqzUyvsiXI1qdbrSZvojAXGqUsC3CLrHoqPqjiHxgn40nqHDi4f633QRK/xsUniPJ
gYkSxBaHSIYI189UEQHOnO17yoYJskZl5VtNPx+IBrtTr8T6KZ7n2AsXs/wvwxNuc47X/tQtM0JG
Qqnoez63WePCrBvF+A2zBQXLDP1nVnTFg6lLnZcNreqBze6xTbYF2XX2lFOI1XgRVzb6Ju0zZMrd
digNgSl3ycfc7LBE0mX0au3JPCUoKh60KZkPU1/1XkT0fuxEI3mEOR80iD+eaNTGr8ox+mINYq86
twl93n4bmTosVCh7Kvjs5XaQ+4nWLGWsgygCebAFXRyDbnlkJ4rbANy9tymkvda5o+1EsNcvJW8k
gDBttfS9XSnXUUuqB0qDbTBg7je5bdTR7OlIZi+fQp2Dv7MFrgMu+oEQlgQIA9TmU1zOc7H6eEzp
IwkqCBDvc52eL93sZs82aro7stpIvtzf8usf3Jxs2iy4Gd/sNRAUvRwwidI4XRKnDSQ1XY7SuvHA
vveqZTentYJHYC3gttvmZ4o2IzS0qAv6KTQLTyiD1mYesFUtvSZhvhDpSaE2LjtZ5I1hKYYj174K
T6Ems1lNM1ngAK6TU+fvigENDfJ3IaHjE4mdFOvG/iSMMtbdCd3wyiTZqhWnJZvsggaTOJEbnmWK
g4mJbQ9fq7aqU1fuqQHciGIJSkAYKMLQpAZ4cvnp6rEts6Hvh4CbyfkSGfmXycyrQ50Xhh8bGMY5
k5Z7A2Grm+Fj5oGHURhNdAMbyiHck168sZHwQ6FJmVSa+3rbPTmlVR12yFAHtPPqH+IpWo750O2h
8TduaKBBtDlxTIYhuW36rikwNEmiDkGmFy+9Ex4zS/ZnCXWi5aFqkRSztE+jHu9E6Df2EagRncow
PFnt7cU8KUtZWmM7BG3UD24MIUcRxXe5i8+Nfr5/Hm+Ey7RGrLpl+ELx1m41EIuKLLwLjSGQFZF8
1EKpN8+FlA6Ol4owfTHTvvyQhXbtuLHGPe3LdQdvVLRN8VOL9Ow4ypXlZjxjL1GdTK+A39+arFPO
xLjdQ5tJyuugYdF6/1ffWiA8OoFUMedZ2xMut2IEP6yf6mgMBF0xo+EMsE6GH9rU1F7d5qf7g904
ayCdqz8GMfkK510OVpujVrTl+k5N7eDN7WK5eZ7/FJH6PR6E39WQMnWxF/fdGhWJKNpR6SMxyPgv
R017s7f6OhmD1jQ+dsW7pflnyE9ZSBwiDgamFvcneWOjc2etkNtbx982KbTHtJYmUY1BN5jnKbKQ
Fv2rRJe1zg6OVp7KnyGOc/eH3Jaf1keWQsXbe0cRFtjvcor2TMdPJudjYC022jfFbD8MuYntCWK5
J6HLwwkx2uocJXPmF4b9lThTHBSwTrdw4pMx23t94De21foIcs2t/7lizyt4X0Rp0Y0B1k/pE/qo
4jSDTJ9ULoYHKV/2OnhujYegK6QOzh9v4roHfiN1LP2kSD3PfKDoi1/Bknc5eT8irfpKLCr+/MzA
biSaAZJbiWebDVUIR5jYIU5BH6XfGiAcZ/m3NubPkdns0KTfhKg2jzzYG5xUilBk/FsBxpRHKJWd
pA9mU50/oaf5ue/Sb3Iz1L6cLstTpOaOH7ea9Yk+lcrLx659wdQrO1hykmAfnRhp4c51+cvszbmh
Z8GpP3ZM7BiC4LpxGqpuWmXTCfUU9TiCOuyc+G29hp3JG0eRbu0sIAvZxg9dJVl222VjkOpWiuKA
1OcPpA72xyjSjtkwpOeoEO37PLGjc2wh0KyosM5HsyTTTQrrWMfahNylqfmCqsmpbVLn2DuGOFdD
OeOfpgi86czQlXP7Q1ykkh87PXkOnWxewS3kZ3X+mAwD7NNB7Olg3Pg6eJBTa7GJvuBbbDm8E/1c
TluIMWgyPN0gFiUf06GLPiXU3A7jOLSFG3faZ1qLZ08s2ngsrXk6qHOb+kM/Lod+hh46dYN4REI7
fLS5oLyWAtfJMSLzVM5G6JZygiGd1siHtK/0nY18/fLz+1fh7lVkgztrDaF/OzWtrGZ9aBhjEC51
SPuqVKPShKXo/dvp+mwyCgEkjz7XIir4l6PY9JTLWcldoAtJ+GWmLO8itRqPuSUPvjX16s6sru97
4HgILitGSDiz7Q9SzE7rliWeArMYVC+zrfEdAlaLq8facLCyKvaFsCtsDow9GcZbI6M2BYoCjRx+
2SauywY0ksOaW6ib6vCUqNHndEGydRwMFKBldX4nhHaqu2kPz75+cii4aGuDMNiNSsP35QqbRW9K
9tguwSBORGA+CkHTe8PsHhXpNNdet6eCtoIGl7fSOh76JG9ApGGv//63fWNRVJrLNFmCsR5PapK4
moJlX/S+UXRvKffkPW7OjgoINkqEKLxyl6PN/brgRr8EqDv0fus08DgcSeOkG46rzNazBIHSn5sV
dTLNZWc33di9AOk0Iq3ZNTDiZq4T2AxkRNZ2VI/z9JDGwdB+t//TIGRZtHojMLWl8Ylay6tyRjGz
VcT3Tin8JP8+mr9i3M3un8UbX47ZOEiQIZAPr2ETKNC4Zimj3C0B7T5x+yKnz0b/Wc5mD4Ww+yPd
SHJWnieTYfVXfq56+dniKZRMOXfmIGrJXTT4xock9tPM6wAhdE98ESJ3WxVipOHvDL2es83+XG2/
oYSza9Y+wcuhw7AahBotS0CldfCA6cTo8QbZR3aL8eRMceNKRgI4Z8SFP1sIJMXNkOykHtsq5fr0
oY8EFGayBsTWm3sv1/t26ix+Ran62pfwE8iHb7qqb7seDOX7U771XX8faxNZR10f243OWH2y+Hru
LqA6yqORxx5vzM6XvXHLkSYDE4Ftch62Eo+LMqnTVOlyAO7yjgKAPRLXGfyvhuif+KrW7U5EfY3k
gKtwt60Ub5Z0S64Ce5+qrJmVIDHyB4ms4RPG04lbl9IeWfN6GRkJixlMWqFr8OkuN45Zx3XXjaES
dEjZqu/t5udgPsqCatYc7azirUlxWYMZEtVRytlErGqrtZaTJ2qAz6F4Kls7xvxG0o59LaRv9zfH
9TOP28z/nkLKDFe+zKJRWisyZi1Ih7I+UO3pvWmx9yZ0fVHCMwNbJ+BbD/22K2SyyrKQR1kN+kH/
qOK9IbeOm+B53+Z7DifrZ7g83wzFlUKfFlkWdODLz0RmYZpzYqkBKmqvmuwr8jtMVo7RLJ8QWji1
oDZ0u+9AUtcfbKUsktoBKsKqtTfPELpPY+aIQUPCPkTSlGKGhD3FgA7mzs64kc0x0qqGy0NAKLyl
1pTtEuVpwfRqUyiBMYjvg6CZry/N+lhU0aui4+raSIg3DRbOSZnSLC7XT+wuS/PSJOIPBdK4yChi
QL+hxklkAxJ4udxAfcOohbIW1FnptsUvLfzr/ga9AWC/lUnWGJolvrJRsY2otZdO0XBnlNPUVXqt
Q9UkRDVcn7m/5E5t/0qaZCx98gzyGs1oc5jEMOiE1yVSPx3GXkySF6tGFXu5HKP75PSi2DlIN6p1
SNuSz6y+VbTrbPsknGaK63QytcCqO93Ns9w69Vk7PFWR0/gzjRyesbDrNS3E8LOx/+6lft7ZhjeO
GSJjbEHKS2tJZ3NFjUZm9WPb60Fq/9D6VU7rXDrFsQjVnVv3xiFDDwlPUw414gFbOGsOscdK+05H
h3+G2jLgoJpbkum2dV6dDLlOD3Uz5UcpF/FpmLRdde/rW4tsAVgWHZo17tqqbEVSnbbKMOkBDUtP
epW4qZy+zqI7T3LyFGUIGGgPevIjURLqCChwGwqevK8Dfm/3N+eNcw/tjLCMcIZWny05xQqNqQd5
0AOuazpElMLF1OWJRvJP98e59WFXH7I1eVj5mpt4yZEz0aZqbQQOAthOt5xmTEDGIUKjfmekmzP6
baTN9akmrV1FdmUEWdtCpvuSFMljJ/+4P53rp5R8koZrKjDUYIhsLy+Ntq4pIovJCFAox211nEYP
p9DPCO2gKdDT4TYrffsfPhUSLtCeDcjBV0xXvQw73hHbCKYReHecLagfdq4fa9Hs+SLd+FrUXqg0
ktjShLktueWxZnb8lx5Edf1qOvDpYvmd0f5s0Na+v5DX4Za+xggIhADPrw3Dlws510nsVDjnBpgu
PUrWY60lfiyjKq/8rbW/SvV4f7gboAbjATqhAUmdlKEvx4NyN9S9mI2gMBa59wciB5Utr8wnpV+m
1pua2HmKEOP9ahclQuaCouTJkkpa92e9QRFoVGbjuVGcRHYHExdXLze01dCJdkBUuAwR/9TVIoaH
b+Vj5UrRIr+bLas2XS21kr/vz+ZGFsJsiMCZEjE44PNmNqFi4gGuGgGOS2qTuFY4u7mUnWqaoG3Z
SxVMVOSXHpL8PE4uM9/5ejeygPWuBi9kdP5hCxbqGtHXCuwEVpR6ehV+GHN63LovWpw+iy+W/Fj0
oyvEMY/VPQ7frecKRJTvSMzMDb4t/k9NBuEOZahAnX4ki+HBG/yeda8I81IqpOtcSz1TnWraz0/3
l/3G20FWBQAM4Zx4essGK7K198BozCAcoNqEUzQc4kJI53JwMIhQ5epgt7aC7Uo9oZ9Otetwf/wb
N5wJZEpouBKuobZcfvUGFWPiq4FYFEVjP5qq3DcgEHtNonU7mdfbXDbBKG8DcpBITNBMtgUIwngx
tDkmWkuX9IBsrZ8635okfMmgbIaaN8cd/ZrY4kXD0Ww/RfoqM36ey3NtPNfRr3w+OXHiKsiOd4Ao
qKcCphwtgUaF9nB/UW5thxXFAKeERo1i03pl/wbbhBbokWbmWqAr38Im8ZvO+Ukl0rfVdyvm0NfD
sZ20c5ftCYLe4GKtFca3hmMsAViqzchLJdkpgRMRbXRWtegUhme+2le7nrwwhxb2Tm7ys54ZJ0sT
ftif40Scw3I6tkZ8zmPzw/2VuH6b1p9DpMmrzo96C0d/W4iE7tQizmeTXoXDaPvS87M6f6n2rBBu
jsJZAv+g2HWNrlrZYsTIwQY4M1devSDCn6WtfiB5JVeB9QsSYv/x074qJkPCXC3nuMM3ScqspXYd
hgmKnd0ynsIurP1UVQu3GOb0fH8Rr8/4qltFrC4jm0YKu4kiWrk2zVboJlGE49W5hjZN541F9bxM
2tGOevI+k+hCvN4f9vrhZViNhoA1+uWEb452HRsxTDbTDKTy09y+xtM/eQTeuvfq3pzdb8Ns3g1V
KvNZjmwz0NLqCM7/S4GvopX9SzrSNkIkilihP0o7XVt7k9ucUA5uWfSEAAHvanaerMB6tPdK4je2
JQuImj0xK20O25LSEPdtY5mIujbtCtzEZvQUT3XzkOdl4dtSLQ52jXbm/a92fSGvX+3/B918NREv
phVnyFQOdCP6lImA44fqa9SE4nB/pBu3HEPRukHeDAZ4BReXIpyNMWNfls6PBOsRyzlzM3lqLp9L
9SlrH4f4HNd7++XmBH8bVb284Zp6MCCxMyqXOaRhYt3BjfZYMes1efnUrFNb+5X5ctzhm1WsFVOK
o8IwqWz4ynLetay6PYn///ubTW/WOoylgb9Piufm4lOk/GWGe7I+e4Ns9riat10p9evJmhS/tUw3
TI13tf7HqQBLBR+PGq0CBX6L5EVOaiJI53D5OlF06EAPvb4of4L+Dcf7G+7mRyHaIMBk25GyXn75
aKinRpViK0gNiJWmkjZeDVnjP4yCtuJabQR8oAn/chS7kdtsVRIKxlKpHuxRoQBsE7/dn8t1roGU
LQV7Iv+VxqhtNlhmLhCNQ2EHpVygnV40spc7uY27l9M9IrWzuGPV/J0jd7MTJt8aGMooVdT1QXa2
qAbOJPMsyZMdhOOCd5lZmEd6CgsMhZPlMKVWflaE2p2MrKwO96e89YoD3Vq7y5AiIyQgNNqKFmna
CANdGu3AqD8t8l+4CB+LZDwvBZqMyfcJRm6mnHVDOgzG47DiOhRIaXd3U312na4602D0aCOIlcjJ
o9WtpMbdOvP6am/OPR42byEb2CrKeJcfPyrytLYSiXMv8vQXEi71p16SQwK3sHnRJb3y7EbLfGAU
/VSbC2AoRiGIccYekoWSb8daf2yU0XihDip7barbn1NnNOGCmo3fK9LfU7FkHxJZGnd27Y1XlJ4Q
9DNJfkiDtqbfdV/rdj5zK1qL4qWz4culXw1fYvlhqf4RzatifLv/NW8cRiISQiCKdTRnbHnAczI7
9RyWKEoZUn9Qcut7KCDV3R/kBqmBXJyjvnpNc062ksJWM1SoxYZmkM9NUDmHwnoCyBf4mLjZ4kZO
fFzmv83wV5nGbhG/RDQaheIpMp81ym5KOR4Te3zqSIdaNxsPrf2pt8+N+q7qaA49ZDEF1cFsd+Km
NyOszSZiUWCRQD2kK3Arci7plDZCbsVAXpSKvZ234UfFbJ1PiTBF4U2ZJp/U3hoKDNh0Driuxk4E
N7ic/+31hM7LhjrfckSuLIHWEDfVt7B1ksi11FBG6tvKS1jOI3JQsZWpwlcLJJNioxD/TIuxYHI2
ZonmK9mi/5NC4Ih9VUtK2euIwzu0SMOBhr1K9PlBMlBG9es47Qt4pulq7VPOznej6SzbNaSiCVY/
6gxCb4iKgJobaHeIWl1yCsJz90jMGH7AClH5qsdZCATRqeAXlZEpPXdZKFlunytZ6iGL6pxye9S/
RIvWjq4zGe1nERdy6rZDV37J8YURbtRVEUmL4fQIYUZ15sPdhNARqlLkSU7C49gVc9f784ge3qM5
WOSXbQtIezD6ykxOKDqZ9UMnuv67PEiKepBQtNFPpjE33yuw8G9mNBTlkSUKI8/qy2U8YyVraW6+
qEZ9QE+1/Cj3lIp27tu3ntnfdwMNu6BylIFh6VPO2LLUqKJpksTFgi1ougjXzKI2d8MOtrKnqqky
uVkPkqohoTS5kkSJVo+d/NWScCd248WZn6qGfl95sdWjNkB5c5VBGX86bR79VRRVt1NL3casNG5g
AoPCAi/62iO4CUySznLE0kkAe4lcnyoFDValnlLfqYbwKRlVcQhj+U8D5f8NCjEW8AgHaGuT4Mit
ksjVkJjBnJ37v+xK95fqoHRHkfwpXLGOhKQxjztPEX1Am+m1ckxHnVaT0ziaG8bmX07TP4AL/WF2
QTWcq5G8id7ZtZ96E0MUSa3XciEDB0kcWMNXQ3TGxpOm7bWAXIFe60hcMTwn5KJ0Am+i4bysw2UY
hBHM6c+p6160tDmNw7ukLFwxGC+TrZ3k8r3InB/ZuKdSuX1zGBvKGSTTda8w083YRuMs0hIS+YXz
KjeWHqm0umVpPFpp6yq0eCoI9fU7gdP6hS6P0+Wgm72iwdfKchoFAy3+EeefJazvkj/NodaJsftZ
VrRD+YfNGLljdhlkQDPom9SNReq39JREmMzsvG7baINxkHmCTgoMAoawJW70fRwqaqvYgVKV9inv
bBrFYY97tKUpR7UXqh/lZuQh/dFBh7GXr53Z1Ud7cL5mlto/zcWoBHNIpJS3SAPPhtACycSaURJZ
+qAPqOuHRmkeQyXeUzHemiXShYkOFhVh1O3QWWDvXQZKyYI5ot6lYZDkkatlS+nGUvF5iOSjHL4L
7VOjPzmt5cmrQkkovRvn9lDWMyS73qsL35A+WmN0aCPFbeGEpPbe77tCo4F/gQnRZeSnwVlSN79P
tFkkg6eHgaL8ivmIaXNUuvfZQW8iv5QXfHEAwzTeNqV7V7V7X3YbHK2jQ/bDCGgFbowtBV8VGP5o
XR4GBS1vbpVIshuH5k4EdnOOiG5SO1jP4JVTgKTEVo2kMHHG2PyrWRAOUvUc/pJCT5OCJOw+GdF4
NCLliOgwvrl7bO9teskksR/RsCYDmUKMfJPCxJVK8YdQNrD10o3k4ijTSN7Rs3L/lOwNs7myNTOM
I3uYpUBNZlcYJ6n+qWBbd3+QKyxjnczau4ALAtksQeflfu5ynCOy0JGC1s5O6ji4iO2aI/QD41s7
IAyed6Fn18LL53znxb3qZliHXp2USARpC6Dn+nLoIhUSDShp9Bwq6PJZvqRbZ0Y3zNdQEUgnt+6i
GX/n2vBR6sUrDqz/jOgbC50QbXpUSxMA+zXJPXv+cH9NroLvtx8GrQsAn8WhRnz5w2Ig8sxsiuh5
6A7Ij+De4WmIADXVMTceLHrdaROKyg8FJuP4BAj0H9Xqw2oihAubrxRnBVZun35Oq4PjfOjbo5qW
h3o6p+kADt16Sf1od/qOmd31m0S6QJLJq8haXimYQEdLtVCt+c3ScYbPzUiUvvoEScfU8myZpatt
GqlolL6/Wtfv0jrwKpdDWEH5ertYcaobdHBHz06iPo/W6M6ISWDKeMiK+OFPh3qr8yLCpgLxQ7y9
/C65YkVKjtXwcxPati+s9NjpynKIyu80ehz/eCxmBMWXhssVCd7UKHOQC6XQlxxrLGgJ1PfOURk+
Uutbey93Ntz1t0NF5bexNpC6peZ1Q1MTVudzvnawh6NfzbPvIEVwLGP7ayrpyzGWs+QhktPu/B8m
6hCswSemPLMNfJuQ7QRykT9L6Ts5OprVu7xNfKffq2LdiNhg9K5gmULTBqy+zX0Gmt0WTpEWz+Rm
Xh+h49t+rvV/AR4OC5XefHDH+NSUkm9U1k5Yev0sGXhGvLXLrDn1Vudbs6c8dATmuPwy8RFRX+Wp
MDLt/f2V3CJMJDyo6JPz0CmDaPC2C6hBasO2JhxkjSFMHicqdB702hpC0aQmTE7WPhfgiDjZt224
s11vjb3qJXP+8P+hIrk5GqhjlZOE4WmIWOCI/ZfeZF4soVODZFWmau9rrf7659OFTAysxd5ZDaQu
h2yUXpWcXsO0FnflZGHPaicr/co6H7NO0Ir81/3xrjM0OCtUXGng4fwjsn85nq3OValNRvFcDjS+
A3uMcST5dTWN5Ws7Val6cjJ7ac+wjTL75/2xb22gVe4KK1l2Lwji5dhirvKm6xZcawv6CJdZUD3V
9NL/81FWEiotRlwItExcjqLibQYnScZoXJQFd5usvDi1Mu/AkTfCJ7grEGvpVYR0zltxOUxUjHKR
ibB4prLoWkbsiZHWqeEs00MQx9NRMqKDMN24sD9KYR/k9l5kcyOIpvcHci9B6qo7vN2tskWJwTFm
7F1p03BlMxXHxiqeZav4oRp9eER0KXazyuI6mkTolfryw2rEOW3l+RhiIXEqRf4JcbDCy0jG3JWj
6EVC7Q+WVujHhNLrn788sGOA4EnUYXtvexibBY/7DImdZ+FIR4ShXiZe+K59bXcVmW+9BQjcc4xp
aYOaudkDjexkTqOvS9MeTeWxO0WHZHxM6eo74E17f7+tN+5lSmnQYWGv/cHoy8BjuNwI9FKpvSwP
xbPah9lfOAeHPi6j0+uYOzo7z1B3dt6tE0y2zBlGOkhFXfFyPKvXnNIsOEVy/stxMhfuT8FjPj6W
0Z5T8ZsD6NXcoO+SrpHLXuklmChfwlaXWEfs+t5nAwI2aqTIZyNyincx/fr+IGhnkwupPTiFxC2N
iq4P3yw9pWZbHTWtcN4R6acehGPNs8Zk8POold4XUUSzvdLZ59kRlt91sfEUGU12onz7EjW1dNDT
sj6NqRY9ytoIHV80wy/djmfS0yr38NtskFnV2odZ7Uh0K8s+guqFtE5mYudtv/UqAMHR3c59Qii7
+cBDDp8VSBFvRmn5RfD/KZZDV1GyI2fI07vIm2U4vf9hU1H6XftoUOzc4uOFZIdqO7XlM0oBT60y
Y/TzTo/LwBLf7g90vZu4wbiPyTVpTmX/Xu6mTIhEwhoIi22CJizhCyX3BZdHtlgvxbB8uj/a9bnk
UUfqlR4hIB9Ufy5HCxdySsesy2fN/GewzmuHUNG67fivHuVPcNU/4JZ+f8Q3jvnlFmZI9MMgP8CR
xcbmcshoEskoK5ihGDHuZ1CWZ1G5mZQ4PwViSItb0V5LoqY5beWBOdBDMOLE9qLFU/VFzirjs4o4
0exaQ730rlWZWu/WcqY9LKJUv1V9WH90YqP5EcEiGfz/4+y9duRGmq7dKyJAb07Jsm2qxVZLI+mE
0MjQe8+r/x9q49vTxSKK0Du2AQEdTBcZGbFiLTFNfdogtUL7VqPoeVABcG4MaG3BaA0AdfMHr7K8
3jo/K8HF9dlFaOjhKkSbfDg4tfEtNntHa6MtVtK1JeMVR62PKeSvhbsZAr+OeXrlgCn080hv9rOf
jYcEfdnAE0+WEtPmuaU1e3vicJrgQqFiQzOCM3e9ZmOnoyU++tlFhzKssA6Z/q008wdgCXUQ7C0e
0/c3yUpUjcG565zelRm8uYiqzVQODRDaSLKLQkMtAn6ALykA/Qe/L7xP9LuYnZMqsfkxAG2uE6Ml
pEOHLoceLtAGMM/3v2d1/JB5cEBo/aK94Hr805RY5PnLjCsljh01okoYZB2Cil2cUUK0ctdXYfdC
DtfasDz7suVpISfLawVJxzkOvrbcUiURxZgDag7qrtMFJ46PSiD+9TObaSbQpxDF1HGvXFvxpAGF
QG/MLr10gk3BTqLXjlJPn0+OIfb0hcR70hobgPzb6HM2CnMGdEdAoZYJJ9mKu0QcJ3xPD0+J+sLr
eCPyXJs8qArn/kc628ltXg+rzHzL861ZPh6SiJzYL35ONkv/a+dfmdHaAAyABi6f1IHhSQoxW3bx
0UCO6bEohdfB++iBRPKn1/v78Da0mRkS4Cyamyh4wi9i3MYfSmUcFKZMSfZTpxLgto6STXu5q7cY
A+c1X+488GCwcPF8nM/hYvLCsWqCWZA+FvJHz/8oFp9E1VZ9dFwIbb6P5rfa2mJ1W9sSoNPYhPQA
IquxsEnbcQ0aEoFwKpneoTa0aRdBDnK4P4sr2UESg5AhcqSgPSBmvx7a2NFeqMh1fpGCAnUVqsYf
gqx0vPEtOyEGvytMzY63Ioi1zUhfJ0eY5hOu24VL65QmNiaZ/mnVeCzSt0R7qMStbMSan3pvY3E3
kMfJuqBDQL6ORohrz1NBMzyc4tDHKTQ0buzGtZ3/3tr8Ne/QoNDkVoZS+ciaacm+jWUnMwpbKT5H
dXPSlC2plbW9AbwGsBAs8dwNi8Ms9m0UCR3vO00DLBI1xHnQs29V4FZOGP1xkAdbBCnA6RZjSgap
bKYsLi6+nmX7ejKUEuh7Kx/HIQ1PGfRUG5O4MizGxOuYBkN6V5YteZMVJUWWtMUFSZLg4FP3tmH7
+Uu5aOo71KOAD8/vBhMUw+JgDaYZRqOJnoo6yN5L10LVZBaCsds4WCs7Yu6lp4kfZhwsLcwIgNpj
lApmVRWysv1bMQRPsfimVj0P3OJDQuW5Ucbz/H84uPYK7CYB8jUoUNh52h1I5e+8QN1Ik/0Bkl15
MrKMZHPI9/FRtMIv1pR3Z6fVjPnSGe3wNRnjMHKKiE7nXT+q+akplVB0WsoC0U4JY2HXRZp+VBVa
6HZSm5aajRS88T0GG/G9GT2UQfyykW12YVU7YzSqLnRiFT0KlRXsPeSGjL3aBP3glBVdzASfZUOD
BKTBP4VWVv2DQDO57lD47H9FrTkMh0T3+vY1z/SmP1VFFSt2CX9RbRu9JYd73+jmzGXmxfzojzp4
igLS3Y2Vm13ezRyRYiPdzaa/EeuSY6vorSLQiWJL5aynxdkTU7LedS+eM1CNjjE1xmiHQVDLdl3B
QdJZ4iws2IdPJqICG/wttwEgt/bcjQTkBmAdaZNr34J6E29RUDcXlqmx80Q552mzU6yjlCjQ1/oP
kFcfJpq9/Dhyp97bCIhunPUf8yS7eF6CiF0SHYdZIpmtkeiXvvYPWalLvFNCJ/DycCPSvfHYsyGy
BrOeJ5W3Ja9AWUZt1E2FfsnNDDAMnDNJxQsitauGpvvmqfc2zuiGQWNxRK3SUoB55fqFTg+7hc/T
ghO4LnaSptpG/EuwPm/srDkmWewsLnQQ2EDOuWyXZafQNIKmFzl9AMO7PZ4qf1RC9ffU0tdBMwHi
jWE+qW91ScdClyn5oeh7/SjMyj/3v2RtTUFts6j4QuwsthRy22qHbhZgskratdZRlfYk6zbWc90I
0BcWlaB2GVoQoKU6pJL6pQHYWFPhpCaO3984rltWFq+C1CJl43sZVuqHhqSmkR1VbSMAvN0obH0S
4RQKyXfw4/UJhOAVbodcVS4eLaP0AsrSyYvPcJs5SvJZCs2NffmnInO9TzhptJdQRZlPwzLxEYgo
9lRapF4IoVIHHPAEM/Woifs0dOX4w6h+FeXPIilqUc2chrxV1Y0HlKyffZX2oWTrxlwb/rvPWT6J
Gt0fFL/mcxTlSfWg+dSfGutzIx+G6LHPNmostxEpMCWCDmAEs9wFs3092ez9ODI0wUACXNSfhjgz
bL8ADukRzR1Am1YXOfW5C7hS3E4rRqdE9fxw/3zcRCJ8AxpMcJxQBYTQbpGYkZUgBhlqGJeE+5FK
1y5Ov/y9BSoA3MFg0aAAm+f8XcBozlRW1lSbl0IUVCfmsO/EpNhSh1lZOVIUwEvJx8DRtHSpdV63
OWK3uNS2PwjKLwDAT0L4rJ4RvtzxTP9rt0JGhAoKwA2gbsqS06cLEW7thJhpM8UHTSaFnqHXqub6
liLt7aGnysfDhf+CnAVDez17CDEXkoyoAYrB3WNWNyH1+dCVPGvjJN6EwGD/39tZHny5plAhYifu
J9uECSUOPwNG3hdb+tkrl/xsCcgJxQd++lPSebcfQra42c1ERBlO4WC2tWKLvp/YLVjknZd4wrlr
Ju8EKTHMZt4gHNo203A/mbm/vzFveBR4TqvI6PG+0JQ5CF/ciiJEk4LhewjejoLdI7uWpp8DeZ+l
6ptHu2l5NKZdWQwvkZZ9LIbhjfrgDHhN4nLjS26ye3NnGJflHHrgBJdNEbpfgoitZevCG4V6spTV
5zIx+tOoZPGewLuj+dSTDmXjG2dvlKXz/YlYM08jOMy/rIhCmuF6jwV6WURWhnmht6BU9etdYRAG
ZpGBlrx1niAb1zO0a7WNYd88HP7gqnCBJDZnBNrC/9VVLmoRrCWX9nsZ2yBQvMdBtdONjNPq6JjT
/7OyuDZDDn/oz1ZEV3S6D+2nLnKok/wqt+o081Fc3GXAxP4zNLvadxsbop9GTScMKblNqvBz8uv+
Mt1OF8UBnsEkMIDYQu1z/fsjLmbaPbT2oo4vXvhFIykZTr/M7OxpG4+n2ylTyc9BbQP0DTKmJfDO
G4UYBrFquEwWdLpCi47K4AjeP6RYy14l9yk4cGdvhDe3HgijM3ILvTtE4JdNLWOvBL3my8NF0l7B
ixF9wPL/IdPHjWBtZRp5C8+20CyCo3H+83fLVLcisliBMVxKui9h+7FbM6NNH2i+9FEKy42A6o8T
ud4VKrktEp0kPKlPL8vt0Gd5MaWK8dLt8KZfzdIeTHy4U6p2q9qx7sBLYx+/fvrY/lMdhYfkGyj8
5hgegsEufg2/Crd4yJytl9/tVuWj2EjQopDnu0mrFL7Y1l4fjRcalJ56EB2FgDBVtkW1vjbV5C7p
51GplNy85wYzqgRKk+Olrule7z8EAdj9zG7g3v576oD5vf/e2OIGa00aMBBuGS/GFLA9HTGvdpbo
PytJ+jtTv1f1UycUT3lxCoWNHbU2mwQdM4fGDP9bthGLgqh2XtyMl0A/h4ZwzmJbB4H016cfLMV/
Rhanf8pyeojFcryQvT0aamgn/fjYPvnBfhK21m3lKIK+5h/yYXPf9yJkG+hrtIy4mi5KBOg1/KrU
siOK/xrKRtCxEgHDm0EUgOYIaC1gItdnsTI4d5neThehoj3COJpfxIZ+tl1OjA+9+D5LNuK2W8AI
hNrvLS7uuriXYzhCsGi008FU89f2wwQZm0M+Cu3kIX8azOKUDbbcbVj+8whcOIKZXR+sP9S7t49E
enHaUJT76fLly3NoH57dx9z+9hLaL5ad2qUd2s/DjhDfDpzS8ffneB/PP9jB4d9/S7u2JZteqf2H
13+e3vIvjml3+6+e/SmwR1u2qyMP6GOwJ69thzvZdk8ct52x+7i3X49PTw+/3cfA/v3z9/0d+ae/
8d6IFjdrZZmDUfeMSLNz++Xw+Ngd5P24B0DsWAfkUR6BubxYe+9J31nf6ifYNjUnfGlc59TbD0Df
7ZNib1z26+v7bpYXl3AUV4Ou+/M3vXhZuq+KY0oq60BuX4+/Vy6wvHp63Qox5l+6mAiUjdS5qRUe
gZv4Ddb5fiwlJOKiiJx4KOzjIt64kv+cuaUN2CjoYwaWR5vIYmC0mYqxp+XiRbJz519EhfgbXT8n
sf/59D2wRfuivm6s74oboDPwP5Oz33t3U6ah2k29hUlV+ao78SnZCU5jp87bl3nDfoOHw64P6ReF
Kb44v82LcgavZ+v7FtpG8QA/h57b3C3y4Wu/xam6EqFcfdrC2UtjFIeGxKeJibLXhIJnH6rvYdXU
xCnhvh7Di1LDm6KKG254dU6AJaP0pND2sURPSVT9pVGpxIvRtR+6/JSl59r8N1bbr/cn/3aAf0Qc
6QWd3SM6ANdzD+yyGqvIly6w/tbNk1V0dlqg+L0b5c7JJGVv1D/vW1xxxvQyKwqSMPhI2qsWxzmd
1KSRYl26wM6mTqkd1ZIjR7/7BA6v7FFvH+KuP0Mz/WHD7jyU650991DTo0MWeqbIXOxsRWtN3s2a
dMmeBPM0qRIJeeRXxh+w69MB22QfSz3bS8b+vt3b4GQ2S/wDYIzi3LI0FyUtvro1pUtU8/KIH2Ph
W4PGcvgSChsZkNvcxLWlRcTZFXIjRYPBWjaR3X4X/TdZ/JyV8S548GDmvD+s9WUEC0c0BGqJDrbr
nSN2RgOPOeOqx/30YhEpwBnjaUiNRhIsoB5UWD99rtn7ZtfGyHxRoKZ0rPKsvrYaWnCvaWomX0yD
nk7rEDQfDKRzPacNvwvixoSujZEtSu19VgSBI2fhmSoxjKfIzOVLSgdm3+/C2lZpqizNfcpNWj4L
XWwnyGjdH+Pt2Z/7/WfWIhKjClf49RiLJtDHKUrkSyk+gzNt43qfjW9+22/EkytziZ15eEREVI0X
zq30EiUs9Uq+DEXtmPn3AE3CKCxA3+HwLe0B2ZX7A7uRNCMDcmVxsXpJNnSTZtSsXh7bcYL0R25n
3ReANYLilEN57ISdWlvogxo2mT5bCCx6RXY5PzbDj1orHz3r2KR2X6LbxDarQ+OY+foxkQ1HU2hy
CQ73v3h1B4DyxF3MxJLsuuu1yKNUbvW2lC+FcIg8sgdRtcsOANKlEmbT0vYM2vy3uHxXclewwBCq
kiPBVQKNurYajFIBqqVj3wXaT3TKnMEK96KyK3gjiz95vKIhUNmtAUV9ap3uD3n+3Qs3yZXAbqc8
RoPDsh9V0qp+aqtWJig3NSiE6vwweUm8MbEr9w6SbwSocKDBd2Mt7p2+KiczDTx2QpR99IbpUk6K
k4ftTtAzqBFEllMhG15vOOO1mZ0ZqEnJAYFkORfrqQdVXwlkyi959wNq0h4Lo4DWva0QFZt2mNnK
r1qQd/fndNXszDf155iBGJIXC9qVclFXAvUHerTH6lAL427QU9sczrr0pYiLT7pwkMMn6CY3ItW1
5XxveXHb5rRQxEbsa5d8KCv6/3silwYVsvsDXFtOrgGYQlB5Qxt3Ma1KEipZ5AXaJfKowMc07je/
x/IsII7gd92+d8vION43uXY0gbvM7IEWMRqonus5FSeNKjFH9uLXtrhvxo8yvLNldOzzT2JiHPop
tqWNGOJ2Mnk8EszN6fiZb3YxmSMsCAJaLtMlkSNl37ahfq4FozrfH9maFbAohEYz2ePNCRwDdVLy
oJgu8kR8P4ZIw0Ea/7cCU8QjXKOkTCgu0N+xjPwqD/mHuCyniy5M6cEMIesyByXc8Ca3d9m1lcXG
z1NLB+zCO6lDL/zJQB9tj+Qr0b1sCmfLU/uNuVuxx71JygmUCL2SS8DsYE1y4sWxdPEiRf+Wa9Z4
kDqT8EDzgsoGVRRtHO05BLh2l8Sxf5hN/7+IduHIZgnQimcZQRcwGZosvCag4RIeRyEvm27jmM3H
6NoYjP0mktO0VHPMluWgIBtAiqJdealS0TZGXu0D7/LoVfN/TeajEm0csdvJvDa3ONVDKfSpBTYc
iGPkaMnocOCcWvtU/T0g49rQ7F7evQBlKk9q44sG8LX8R1IkT0EYTXYr27IR2ILxKAjaTB3dvqje
1x4RtvvnbY46bmZ1rodAZcFTa0nkY5iFbsXEuZeU/vmfo3/WvxbJrxjSyPt2bs81mbW5+Yv2a3qx
lnszqcOgFNByvUyV/29KfwwXnZdu3HC3+xEjtHqCheD1Tgb6eiolFEUHM0/Ni5WkoQOwlzFRa6Y1
qOn/l/G8M7WI5vQ0M/UCIirKx2ZmG2qR7cMBLur/YdbeWVlswt6foi4fGZDppYemmZC93aKJW9sA
7+dssf2g+a+zzmdhUmOXCUXmpCABWuPN1BN4maJP9we0dqreWVuWA2c6oFz3mDZJS+qD1Xrtzp+a
j6PlP8XVOG3sh5XCABuCmjU8FaQFb+hm1amuwk4pzcs4ZjsZfkSvqZ9rS9qLkbmbugeraY9ooJ5V
uXXEh3hM7LCVjlLefrMi70vxGnfGLyv2bGU6KhKPH0qFQSy9pIpuj97OgPKMXXAcacbJVbuLO0LS
1/sTdrs88z6WSUcRWHAjLu6QqQrhmwdNB4flMIGd5W6Xd82wU71zpppbPnYltWca3InUKIlLebAv
trU6JIWl0fRB8P1PZJ3oQE9z5LkEO6ggxw3b0fGG5rcifAhS2W5T4a8JIegqnsmBCWoINSjoXJ/g
Wpgh50KhXDrYZnfUyBVbjcQtbNhK+ETHhYktYoeZPX8Ry/ilINCjF+qXUinsrEb0eM+bz/iMDm31
1r9kQbXhZm/3PXUw2ORMWEygU//TfvbOyVs5HV++VwGR6pCGEMzynyIl6STGX4XS6v4y7AVtMssZ
EmnPq0g97HoSJSrMYd0lvjvmkNNzBn7Hk79FILB06BhhIGA+6Qqlymcs7n6zJCErWGbgvuw3wqat
37zYA6JgSUPl8ZsFW3I2puYGDLX87MXKG02bp6hPBu4Y/gNe4aypL8IXKq+ogTlWMh0U9azFb0Vw
yXzouatnXxYfB92pTOtw/2Avd8T8IXSIwrFEtwEdFIuTJkppjfp2HbmNGkEunMT7qmqQuFSMzIaX
7C/3H9aoRvLPnFqBqGIxbAHSvSRT5cgtuwlVF9mWAnq4qGslGy53ZVgwc4A0I4NOqLbce2heFXFb
eZFrmsLjBHmYlU7/RrQEG/6WqtoNYxiDAsc6a1SBCgRJN3/Lu0OlpYlqhvEQuWEUfBiKr+l0FLuP
bXLshn+1epeKuh1JLzL8p/QZ8W9zFIXQrkgoR790Idl4H/15AL0Ppf58Dr6TyoGFc1kC2+DJlcZa
7GJ3JOMMRjHKFNuy+sIu+uDBAv3xOswJStnyNVjec3M/aHFwRoqtf2QqA/Qi6vR4f5OtfROd9ohl
gP2AtMGYI6Z3U2SAPB6lQY1dr0/eeBG8xGa7H8XOlt/yCgm4/Ig4Gqy7TmfSIg9zuJ3oG1vvxtky
L7wceRvPbCM8khdBzDgg+tQkVeLm+iMpsksUu7S/Buo5N861zDYUkpMuxvb9oc8jW6wGVMKAjyAN
JaOzvDjjpPLNomM19F61Q7OyjeJ3G2wxaq/4qrlG8YfU3SRvuRhbF/hipZVh4oaSCS4d2iY770xh
I9hc2+mgkvDnChkGkHALZ1FEhuppZp+4npySIISEnJgkaM6ZdlSEzC7y0Um6wIHcwEbpd1eZj13y
E2bTXdUKtio8p2Dc70/vTaTAqs4SAggZcMVQll+MXA9o/fQaOXGTIPloeci75tUPDR6lzPoB9zB8
PJ4tjMCrfhHrN/G44T7XJp4aylypw7PpS7S1IPSZTldi6mbDaO6lYRxnBqctvYIVbwbzAYcZKIsB
L+viJo0iNeultEndtAOdW4bncXqb0uijkP5P4yG2gSaMnA6PpOuD2glh2gWqznRmORmyMx1pG5to
7UAAEKHDeuYJ4Oa+thBKU6+gjJi6Ve7zku31H97QRntPyDYRx/O0LM+eScUHLCqNewSw16biZCrz
tiwydzyKkM71+iEeT4PueuFrK38Qxrdyi5pgZXDInpA4ZngkXfTF9IEAntK0ZKHiTtaIUzsBYVfl
LMqf7m/7+TW0GBnXDYJTM/sjenOLDVFYuT/mNOy7qvLWnKHWFAGGWJ+a9imqXit5i4R4Ptf3zC2C
LK+KjCkZs8wVtTw+GKPS7dqi+RWOA7WXzqoeFNPfQtqs7HmGSJkQmCTP6CXSRu9qyZtFyt1I+jW1
yUFTCzSk3DDbwvLNHmI5OPijOVcECxBlLJ2a56WCmtSZ64dOg4guzCXDJ7LfGUUOUUk27gN1bYuQ
GWNzkG+hSXHx0PUyUNIBagBulEz+E50S4d5r4u6DXGfDDtrQ+tj74rBD+lsC0oAgcVnJsoO+1LjL
/Hg4qJ3YObkmF7AcKjUi8aJi66VqOUNU6OdyGER6lCxYZHu6EqIgyh9hrJZOltdnDr18oJf1pj1U
+KtDaA3g1IoxPldRET3VZajZXRDKnxJpMhyPSbErsceJ+wEC7aAejlVKipJOq8+9UDY7X5CDh7hK
igc5CcSXeqrgwjXadiN6WFsgMMR/oGWkfpeVmErmtuEPc3cE33kEHZsdiPkHRzOiyBnSRDp0lVF9
spJ2a9/f1Ay4XXj/0dBJgEw8tYyO4XNV6lQVcxfEsq1KTifJR3M696E7aMcYteJSnK+74tCl7fn+
EV/b/7zVCJOxa0ERfe28CsGczLKJcrc3zY+59bkLC9eYffJGXLTmSt7bWVygENfIOYnZ3PXKgxJ/
yl5EVaAjctYwouH+38bYQFWs+ZL39hb7vylLdaZDy1HF+GZ2rz39xtZDDK1+we65P4VrRw2kDm0u
BieOl/z1FObUXMLGtDK3lEP13JkhvCUmSZg+aX7dt7Q6iUCRoB7SLXgvlg6yS3NEIhiU2j3lg+aY
NXSEKOI27Q/Y7/7Jk5fa2nhC/mFBWfotGq8Ak2vEQBQprkcnWPAHKZ2Agwx2UgFaAyWp6nuovvV0
D2pJtPfTk6nFBzN3cjC2PQF3ZGsnHtOwcTwgQ0KULYe7xnpCTw2G5sFuNZhltoRX/hTob7/TIPxn
LWjaWMxNE5hWEFk4vGI3V4kcWYdCzSHQ9vfiuf5SFzYiQBQGRLv9+PerAsv6/295cf8D+zNDT4tz
N2tMZGb0Qw1P9VTHRzShD4VX7sUy+EwlY+NEre1wmjhokiVmg9piscPNMpUCJSpy14Sup4bLM8h+
h9YPPXmLrNf7I1xzje9MLcPPtsizqpKZWw0uX66G0FGlpH829aFwlEmu9oaWkF5MgPjfN7wxxmXa
ZbBqBZHZHJ88ZB8nvbVH6akoi90Qfknin/dtrR0uslV0bPNqo1a2mM8YcZlJ76rcDTzQy+VLPrlT
/CKa0V62QtTKn8Vq42zdcHzOfp96JhxEoNQpYi08By8tudDbuHAnyajtsilPmTbzfyil6iQUfB6t
TqNWF0/CMRim4dQEQX4oLXrxe2WCtVwPfwKna3c1AownU+qSU+YV3UnmiofdN90IqdeuCiAqFLbB
8HNPLqJOKkKebA7cUt5gQZuSpOnZTCYdkiYB1r6g2uJXWPOr83ML2DC4cuRErj1PZ05FAkdV4Q6H
8+BsoR/nU7n0F+9/++LUTklCCdTjtytmfZD6j3H6Ff5Sz3vRohfY8tr8e2f6UDgcTcO9v9FuFMvm
ZQcDDXKfVLfJg/16YG2RWSOHqHCbqdiDEyNv8bFRLEcNzX0ptx/b+Geh7PThYahey6S1rQ9T8jhq
kLlCrxq2/WMgHoX41CT9Q5ckjlc8+JGdClvstzennn40mqnoWqblfxYsu/5McYr0PIjgB9ON8VGq
S2fwns3uqRbFU5lHb0Dnt/iB1p7ZjMGc06y8Ckl2XZsM1KEGhzYwM53fHYNq4NGfSEhXyNnkRJWc
PATcezYC2OWp0bTxIkdjegyV1tq1GS319xdqNS6baVthbaaNCXLD689R21JqY6EoXLXw96V0qkEB
+efMeMgEZ3pVjHEneJf4x32rN/x/f7bHDESjdYv+wyVLEhmysZnMrHDFUDoInZ3X0oP/MwkK2/S1
X1UxpACozG9xdoiBlQum/9z3vdMXE7e/8MWfgpnO+lQIv2uYrM1uq6tmzU8ac/RBXn/u9lgcnEIT
6M8e2sLti/4bkarlCHD+2KqZNmeZ7n94v83k5HWCuhfafFPK7mZXcnhmDlGeNSCm+JDrNWnMNhPM
rCxcpCxGUMNDSs4xQu/sq8V756kvdZQclGrK4AIKzVPXlTC0W51Sn5sIeVcIeP3iUYTe7Z8ia3tK
PfnQPQ2yWsCypcXaXoAP6uv9FV3dRwT4nCXiqJke6fqb9Uj0y0IV2Ufy+JBrIIFKz44ywl7oztOP
iv4YeM5UqQ7dWBtRwlo+kscFyXciQLpLl7A2KUFCIx5k5utL/JjYJn8rTkQY9D+N8T87i+uziYeY
rlzs6Olvw3sOTN3xhNek+DpVpjPW0HvptmTWtGVvRPq31wSnZCZU5/0063UvvGmZ1GVmpByX0HSS
3rON4Ge6SSS2ZWRxF0GRiz5JzG0hu/6U291b7T37PT0TFQJ/0SlNPilfDQ2SEjIVERo7BKF/y3OF
7BDNnOgPzIgQMLEL31hqpac2Y891qCYHJe3eOjE5byzibSqLlyCEzuQAQaPf4ESpHYrdgOyUK430
66qlnVDpBV50DqGF9AtHMOgnET/n3kYkdBvnXdud//xd4l4M4r6QFOzq+uNUPQzSUbWOMHMrfyt+
Nk/irBtMyKWA7BIXzivNFVPIoNpza83i7RS0niNoSgkMwFf//uRhi2sed0jK56YtsBqE1pP1qnQz
v3oKG/W5aCBjoYlB8LmuyuJURMKj7OVniiUfNhZyvpuvoxtsc3MR4fAmJUt4PaGlN43lEI6lSwdb
sxsKAg1DDHS7TyOUdlS6E8d8V+sRMOC6pitqCCuo4vv6nNdVcS6afCvHceu25w8i2qU8Ymnkwa4/
yMPbaSMcXK6SyR8FPXrVu4z5N37k2khtH8KsYWv+57VczsGc0cMoqF4Oz7VJTe68pKEd0e3qaG8E
iHojBTT2Lml0uRx3tIbaFGKcGLGkDGQ3c7bhE9ecBjX3OU1LTAPj2vUHKG2ThlSf2Gx6S2SZwByX
QL03jTzWNtb7Nja3sPGfqcWtGDVpPsVSz1jz6dswRIQKv/0++e0X0sNkVE6l9E+hbkF6MdqwzD3W
HXDNAFUBTzyO2mkottia18ZOoWhuwaPyYi75qNq4tFA/Tkq3mlBQT+BenOxZMeH+uNeGTYfUnL1F
VucG4xurSTy05Hpc3euOdQGlkGj9KtTiJJWbeOIV30iODpDmPMuquuwmVktRCYfWqlzTE/alWDhi
Z7pJA81OSnZu6oS3PEcQhi6MZ30LnD7vlMVWnjsaYd+a28FgobreSVQdcmOyssq1vLdc/zEaGxHK
yjyS4wH4BnUK8iRLd1HI8KOLYMFdkY4sObGt6VlOnv0tBeSVTXFlZuEEArVtC03CTPVF2akf2rf7
u2H110O7BpKBVBzl8utZqupRaSe6zN1E6R0x2Y9xRwyy+x+MzMSpnGjoiJaw8lo0QgQJhsqd1Mop
g9CJKMH38um+lZUFp4j7n5VFNFW2vimNLVaqnWr//aF5/7uXVR0x7BqdlajcCK40IxEcUfldyt/N
4H/ZVP+NYQn8N30xLJMeO1NzNj2fa6+yrehYQM57f7JW6v5cKTPPK+p6+Ppl6l7I2qiPcpmjmYB+
CMgwd9QPUjsUDirP5/EFsrEkOxJ9Bp+6zjzeN796eN5ZX2y7JMzivkywPk6DoyikGPWRd5cA1m+r
zD8v+8IPQCzCvQ50lZTR8vGTDWro5XVSs/l08aCUQnIU5G44qcBNkh7MXhXK4i4mN/isS/6wvz/Q
tfMFtSu0uGg7ATOYJ+JdlFYYRi7lcla7Y/Xq0dqQdJE9jVuCoCtJABQakBUByQiZyw2JkQBZSSvr
Re2WoRSRiesOuSIf0FV61OT2YPnCU5GexqA8W3q7iybloGnCxvFbAU7N30Ct3USyibLIItiWjUxo
JBOWpEzzvxZok3qoVgnifrRmtfTHloRLMYtx9LItG3Vml1L5JEzKKaj8Q6e9ocG0ccOvzj0PHELW
mYtoKUuATpSZD35buyHYHg2q0SRAB3Aj4bESpP15Rf2fEfl6gX3At4ogdbUrCNNx1OliH2E5+276
r5J4lrbAU1tDmmPYd9vJDCJZSMDsuUID32ffxvaou6lMv9j9bbt2Pue34f+Nava17+woiShExOK1
23i2mr1Z5mQ38pds0w3Nt9fN4aT+TykI/Bkckdd2OrFQg3YUGQ8Mh00r7/3gTOedXUvqftxiulkf
1H/GFhs0THMt1XyMZfpvy/rqm5+oWiskj+/P3ZrDmYvVKjQUcMQst91Q5gQNw9i4Je8jMfvRaV86
oIL9cBTjN9l/jPMv9w3env4ZYDknSuAxpGt4+ZwPlQ7lTV/IidpLB4b+Hb2AdmmhK8LtIZ7ip6gt
0SEObQ2kTbvxDr3ZkrNxmLnBKIIek5e92HCTozOQk9tKrE8EdFHV2HUn/+2cklelH41OOMJJRV4m
Of0GNrpJ10lYtK/D2T+3+sHwjpLwqCTdLthCrq4M6craIpJIYqGNR1ErwOlB8tU6Pe27pTxtuKfb
8ts8KF4gljkTCiE5cL35jczyIs8yC7cUyMMYvV46iVE+DD5oat5g6odeidQ9bS3hiRaC/CgLsrA3
6Zg+VGPzyG1Z2qR4+l0wV9vvb6nVGZh5oHn1g8dbRmxWadZx0HmFGzhq/LOa3vStVuWbkz8P/p2F
xRyPSUQvSISFOuQ9WWQHmj3PdBr2tfis+BvDuc0mXltbxm9tqfkVZDts0gKi2Fg8q1GDWKLlxLn5
jGKqXZFdbJA+xjuUhnS6P5s3kenC+mKhhaafkmYyClcTvNwO9MlzQqPYggvc3ERYAbpF8QfXM5Md
XW8nkyDH7DzGaKbHqThF2qkTUHA4p5T+NrV450++ctyzMV6qc1n9T6vqtTGlGFFEHuLS1Ub9oQrK
n0b1seylfRE7kb+rDGlfj/BNUHPbl5Hs3p/P2wTtbB1GU24NhEWBYVxbz0Z0NdKKCQ3UABqn32qr
7nK1eQu03B0i4bkz1Ieg91/1aasr/OYO+WOZKgMPdboD9UU8N+V5KmmxX7pNKR6brD4I36vaOnZy
eL4/xrUTOFNOIHuLbqC2bD+PgmpMpopEiJhUtMCUJlJKZgVMgmrixum43Z6cLfqpjVn3gX6HRQjT
tWOHOIdUusmUTM5glPSu6I26MaAtK8r1muWZoHVNqJfuIO88wS7L3f0JWznjpCepuaEyhMOizHJt
QEgSnfvNKN3grW4jO4fhq0+OofUywsCue4ehPJjpJRE+37d7I+440yfC38kDmtokAq4LT/b/ODuz
HbmRJIt+EQHuyysZS26SkimlVNILIVVJ3PedXz/HazBTEUwiCAlodDeQgCzcaW5ubnbt3qmDWlNp
Y94yDdpTVUTaa0wkTLFcSec0U1S60WbiZWk6HkbTttxSsuc7BiPIDobsFeAuSuNhU71oejQdm0L+
tBRJczdXfemN8pifUCU/1YFMVqTLL6UeRu/S2YJ7hJficQz04RQ3NmwAlrQ3kyJ++fUhFyvjgNNw
FZoxq7i1LPVga1lECUVrjkkTHZn5PZXdYXim/td3IwP//XC8vZ1vo9ilTdNYHW0tGB0cP2x86Uv+
mn5zPvcuKrd7IIktZ6Qhj1QYVKikY+JXXOS3BkMOqZ1XlD0WB2i7vKRet8j1ztvg34rdegMFTyA8
Epp4F4mfcWFGKpoyA4vR+CqSTlH2ZZqZLy9cBbQNxaNzVyUHE92SxBoPclh6Ybi8j5bE7UbJs+O/
NUbgS8Tp89KrqPam2YdqvGeq4CxV9V+3d/1tWKNrTQZC+ggs5g1qNdXyitZ+3vh5+nGZHsPXQHvO
lA+3jby98jEi2CYB26LXuR5JB64wLY5NRU4NnqH6f0riwevhnKfifHCinanZt/ETYyodeCgGERNc
IyGKwCmWKW0oz1kAm9L6Tk4CUqs9MopNM7QJYcYRzZ91cyTqOKBqKzd+FyOIsJR2TMNHk+/UOUvP
f7B9QkpA0PyjsbYK040WNLQhlMZv1YfYkQ9TcRehvZyFX8JuZ/O2Dj4dH1RAhHIcYwvXfhvHdR0m
s9X40Gj9kwMNC3k5j67cAO1QqJTL1Re53gOTbhr9lwlRDAIzMXZttGRylREHakJWfw6C6TEZ0Dv5
pJSeRg6TW+e0/+f2hr7FEhG5uVlBEgmLzPldW5QXuVSlwsQhz8p9Jh2+aJ5+mk8oubkI13mT17jd
sTlrH20v2AlzW2fh0vQqtAaj2VX5IvExpUD6aDg1/DLdoWpqaJ7ysTjmoWbvNLg2TaIyTZWIUESq
eL3axoLlLxH1mTq9148ZIbxTmMk4h/kec+FGfkZuKFQtOYGCcnPlPzpKbbQNKYrM07eYZNtLIDFP
TZju7yPbONXyi9Ps0ef8Kw+6DrZCM4fcj/hCSnO9vipsqXjGUesbyqH8Vr+Wr/Nr8iG4lzzrOHnz
XypkfMP9bRfaukcAT/L6JfEW6jnXNu1I7TSlrFsf1AVgmw7Viq+3LWydChSaGAwVpXPwENcW8iYs
C12ZWlLdl6T4NrV3GbMRyF0ohXaMwsLTo70i09YVDH8eKCasCnb0a5O2lCb63GjUzUJGXv9Kyv6s
vGROc7BC7TNPxp30c8/c6i5uw6y3gkBvfShh3WDUXOhgTtBvfG+0d4r6CBf7TjFh0yCtVdp/DGm8
QUxlKCRKfYWIvR0Yyym0EUypEOg+p0WR3znj1B3Ljr5YkIbLTlzdui3IEEWhht7qGyIYu9GSFnpR
drZFV3Cqo/YUWkl+KMMuO9z2my3PFENXkPmSgMBYev0Rh6ie5iaIOz+by/rYjSocBCG3xm0rW3nD
pRXxKy4SHE1ZlFR2ks43kUyME+OoRy9h+KrXzc432zTEJSuwXRaRRfz9wpDZDYbTBX3nN3LtqVJ0
0IbXWPnSOXuGNvYNiW5kZBkYxf3X2XxcOU3aWdHgqzkyOXLaF++tIEx/u2gGnQYoRiikQWTBu329
nCEL0Boesg7xT+0VDJC/RPFJNqKdlGHD3yjKiSE4VaUDsp4Zy7PCabTK6vwB6iba6i67pkFkftsJ
Ni4WMMBM2gqNAvLc9WJkPZidOO/9yIxUT+oLNH7G9tcAvPKUM4T4VI3mntzW5soonJG9ifLUWvk1
hXlMqaUIm/GPLvoAKbwUf769rA2X4xKhtwsFrymA/NffaK7MFhraovdbmUZYNhrqQarAj/apZRxa
IGk727jheRogD8GEA50eyjvX9oAPObMaGb1ftE59mjtzuZer8nclc3mtijNkgPsSc8hrfkkjWKzA
TMeeKtHiKUHzVC7w+r8oNfSsWfFyewu33uQMiRHSOEiUhtdXSVsNchTGxug7uTK9j7rcODhSo/pM
Yxp3Eu9ZL6qd8WjWknrK5BiBJ9UcTk1a7nGMbfkoPSkmnEl+OBKrcFjrCX1uKxl9pTNRbJHAxTfK
dDC74pNqph9m3HvnWtuoygOxoxbHqDczZciMXX9Pp63a1tGlwTfRqDpYIFQPjRLHJ6dKO3qdVfm+
7wr5QG4hvee+qR7z0KFkITM0IlvSnkT2Rh5x9WtWt6xEMWkaRnPwpw6ZPa0MuuNgOpIX5U5xmFIt
fugrjTm+vu0flCHcQxZt3LmgikgmwCozrLUu4Dt1F5d5no9+wUVrNfY3q33X5aa3dL+WerlDP3WP
1npzwRcWxd8vbgwGMZ3QBunK+HF7Loev9WsaNHdikkpzJ+tpjr7c9vWNcEHZlelrqoJ0etcXLvq5
UhGY5eQvznel8EdnclGJoB24c+VuRD4Enag+MrKzMXOnWYNhNIkzIX1Wn/o6c+nKPRTKX7dXs2GF
Vi56l0DKqQ2u37U2uLsmU8fZbwz0JyRmjUM9O0pd6xxvG9qIety2QqEKMS5ozlcXuzx24VIM/eIn
SKw+zKXVHupKrXcSr7dWBNABAj4iAGxJ6zhUm1BDO70x+FKMxGrZuPoenOzthmGBTjBPSUZTqGVc
u1sdhVIYBrhbO9dHp2YywrIST6r3JHY2QqowRA4ErIDcTl4ZSklLB2XqRl+e30la9FSj2WkuyYto
9KnogH8top/B+HePKu/tL/XWwelSiXcInJQUztbvRz3OVD3I2smf/o6d4wDqqT8oe9pPW9soponQ
IBZpi7E6tVo4RApjtZPfzPUhtzuGmEuvs3/dXsqGOwDEp0kCwwqKJ2uy43aQVCsM28WXww9VBR3w
8uO2gbfhDldgUoV/HWEinhnX3qAMQ9KYRSj7jVWOxypBvlVGF+EZdN+hyGGTrlSwARNi4zs37pZh
xKkdXm+g7rh4rg1braFk6RLLQP1tt0Gla3LNRfIm2YsHsAlZt3N8N74X/V++FPOwVDrXE2CxHaSj
PkSLX0+Qr453Zjq403y+vZtvL2+KUcBBGfTlrU2EvV5USomKmJAvfjnf5e2PSEPBSv4gSvpGuWNq
w8khImUlFA5xcmNVl5mrYho1p1mY1LBPUza8LKN5GDvjbEnL/e1VbTihoLGl/MwGwta8SkmoBzd2
LA+yP+SZ41m9HB2apq520pCND0R/jjFpziyP+nUNP7AyZOacSfbDfPSKzF/C2rP2qBCFO1+XXgQC
Hj5mfN606GWvPlDcSKg4abJf58d5+SClthfDyxvpZ00bvC4Pjqr8/fbubXwoAxQ9h1fgnqjsXJsE
Cw6RpSHJfj8Z0Slp89STElSzUrO+71BT2/lYGy5ISxXBYgsEAuF3da4Cpdb12qwVP3/fGIVXW9Yp
UB5t8EyInZxuL23LFmQ8kGqL5wCU7NdLK3vVqdrAVHwq8XE8Hdop9uI0+lCpj+PH26be8sZA+AHZ
AaRpukMzd83uqM1KnzRZq/qVpJ+D6V0khcdsbFyzyc6V/GNu3TAMIYhRTnpRvsuG4ChHxXEZq/s+
Ut5XCEnKgfPl9o/aiGGXv0lfeVNvMDxbTpXqp1V8XOLDFJwk86HTz7n92uvdzgHZKFaK8hrVNYqG
fN31jOYU2Qtt3VT2JfMuC3M30D7FTXaY65OVo8D9SpOXSc2db7xx+LkeFB2IBc8Ssp/rbxyXjT52
VqH4XT6j12ANEyOzgXa+vZMbnnRlRRyiixzYyvXBWtpE8cW6SoPJLaVzi2bxQnV2tWRHXGXLGgV1
9lHl5cPM2bW1nJJXlNaD4rcKIqqVpwbvGAueukPe7njIxuEX7ypNPKsEqctq91QjreQg1BU/bqyj
kcAzH9XJgJQTENYi2ytnb/ijGJMi2qBZo70Zqq2NsRiNOVB8Z2wPgRm+h68jMT4pwzdFCt9Jo3/7
o208HMkfGbkxBLqCwvFqH8fGSrMiAzWhUlCrh09L+UsrOvQm5nvDOE6ldLKDH32ZPjmp8zQE047T
bLRFRP5KIZfLlox5fWUkVpeZdlhz/vJ/5iT8Mqv2qc7le6kzHypLc2dgSGmjncmcTokif2+n2QvN
4b4ufcuSXlHNeqpemDi/vS1vZzwJu+yJYNNCKpDvf+1efTbkdW1RPCi75qDBtxvqz43tK+Mps78m
SXSk9G/TqEp/9o4bMjrRANPOXodqcVv5ZzzqTwkzZoGz98O2Agg/jAYS0EK0hNffKwPZEAIZY794
vMxN6CbhfBBSAZbVH8PedmdkU5tsPre9vvOtNsIIgh3M8pHzkZavsYZKPWZ6Z4+q3/eG4w7SUINM
l/a6HFvHjYEsSKEgexFDpNc7P46GUgBfUn29/jyNycFoF0oZ2iko9tjSNkKI+PeBpYMNexuL2yTW
IlvLVb9YNERQwwNoF6h+ECqGfKfa057ctkaWbKukzDx2r9eVozML3wkfLk9s61QbPGtCRmFP0yTZ
7kTJ4pc0RsXvZxIWEqJ0HmAXFcj7a6OxacLRas0qoIrPRmEdgEcfe+ndCNGsWexVfTYwhtwuPElJ
n8V7Z01FojdR3yGuqfqKtBzLGdpoOGTMUDsu8nyASMELzOrOjN+H8XenSh768Z9KuRs1KEjmPULk
LS+iMAI1Ae9vhk9Xuz2Zo1Iv6qL69nzvtF/G4VNifZyLu9thYtOKTsnCYgifG2e1vcqAaNrUSaov
J9mzMkzvtCYvz4bd/Qgccw+s8hbzTkwSk01Q7tGXeDOyNZtJXqZELD9HnE1qzk56AhF+Mtr0YZLb
j2H8Ugx/V86xQ2VwceSjmnWHLLf4/9bBqvcmNTfWzglFSJDBZUoD2uriWIpxKpIi0/0yPzvTCElQ
7hrTJ3isbu/x2+ERcGKXhlabHAaGVmRTiiH9URpBqITpYe6ljjnJJ9RSP872C7wmjXKPnukR8OPn
vJV+d4RZQNWoYevcy7xu1g/PxEK6XSgR+ksRhMe4K4e7IGlkr9QZJ7i93I0ge2lqDR5VmjSW62TS
/byEmXfKPqWwKN42sfXlxGwKeD/gm7w7V0FBhxUVpS/dl4vOeGlVWrz5WEr30zSPJ32/C7Blj09I
JYlXIfOlK3tFnknGyOnxh7k4NkZ3MK3XytAP4e8KbAhE4aUh8UMuMlCll9OEeMDe1TDEFLE72jvp
kvipq7cnxXmoAihOcQzXE6N232TDpLaGTzOojp4dC9j0DnBp65hf2Vht1zy3lSXnjYGB6ThXXtTe
O1L6qATtaZbvKxUs8VLBKX/op2fHGB765kPVv47yqWHo5fc95XK5qw2VZ3uIc9AT3JDZsVRbT2xq
7FRHZ+/W39xYLikSeZ0K1rpkPxvtzJuRjc0yuMAKiKBe1WSnLruV61LIJqujUy24KVYhyzHrGgIA
y/CDvMsyN1Va8szKoLRpNcOhDLTwSVWGl0HPrQy0e3yvBYyklL1VPdl6tDdmsHUs6PZxCPFa/mf1
8jQcdNGLITD8qT8X/ePQPhmvuw67Z2R1D8JcF8w1dId+qequtTwG0XMWIODwR9/vYjGrkkXcg7GT
B8fwm7Ry8+SbDmPiIO1kM5tOcmFkVcSikpbHacOOmflZne7i6GVId56VW+H38qOIv1+EkLIPizBq
WAd71ep/j6gp/P6R4oujmQRXNNPKq9sscIDYyE5j+pHzd6MswEG/LlrPq/XXb9uhkfJveIc4k9Lw
9UICyLKGWC+wE0Fd1RZFebScoDmWaVy/Y3Rsb11bxR1RLaUXxagnSL6VB1hV2zVw45v+KH9VEf9F
xMMa0a8v3mdR6JmQ4aaz+Ryb58R0c8O6s7v74VUXLP7HYo/kecPrUcP736QB2v51ibDXyyUp4Hzz
A15vefkiNcgjNCg+7c16bLjLlaHV8eqb3q7IunEXM3TpvELn/fupB45C0QYMEZX2dQs9pYEvL4H4
jkiNVQlldTBnwcsfOMuFkZXXGwJPGoW16Tfq02w9Wfkj1Cnjb0+XQyYMpoaKLV1xECkrKzAkd3ZQ
9aY4vrTpXc4v3OU752urZQUIgFeITMcFSLd4h12c4AHNPmOm1uHXWTI/jUbwKsFfdhhqwF5WVshw
6DvQDPJaqu6VwbbP6ZJCNg4ma09YbSNc8a5E7gM0jBD3Wx1BDbTuXA6Z5SvOq2Usrmae6t1G2aYR
iuFAIGVBYCT+frHcOR6nsbY6i5L7PXxPmvoYtM+/7x0MHPy/ifU6+rBKlRITjkaFLVK+99Vffcbs
i7IDYd86tpeGVp8uUqKJYZra8rXmaxoJSZTXsPeHfq8NvGdnnQdIAVMdfY+d9n4ZjY95OL+v4vjn
IP828kqwpP+3c6tgbxR2NjRBaeHxjLZObhvZbhT9uv15djxgnUfE45gFSllZfiLTamb8eIgf8uBw
24jYkuvEl9onDWAeQLRwcOdrN7P6LjCz2aEsaRnykbinemY6a8emXBwvZmojisPoLrK7vXro29UJ
9hCARBBkkbqv64OL1mW9Uxaa31CMj5IPFn3ncfr8+6tjlBU6Zh4pkHWuEgstmTQr0BvNt8fvFvi4
kU5E/JQG9914HMo9HOPbSpAQrbd4NcPnwaFdubncNvVgqZPm0ztl+DKJj2qftUc9tg4V6gtLN+wk
NW/9HYPEW/4j3tJrlk5nmhraVYrmj9Mx6f2GUY8iewidPSGbt7ehsEMzCVQCtbs1Cb8Wwuhb0hf0
GwBQHg9mqMxCZQ+6v72a/6ysDlUVjwbDHKoGT9DgGu1ZtBmmECqseSccbbkeXWB69oKU6s22ZW1e
JwncZr4uyV4OO21cGm5g7ljZXs5/VlZ5UzjVtZF3LIfm2WlM3zfa4JpK49bmzvNnbzkrJ5ciKhwl
nA4+3uf2xUtUf7atb7cP0pYHmELlglIJN94661zmJTY6jYPUUrB5TPJ4+CA4gHa6aFvBiLoF/A8U
FUgRVllX6fRjpi6d7vfORzv8YDBT++JAlFSpw8dQ0tADVqdp5+2xdWiBFYqXGrFIXkOHtLrqkwEp
Gx+m3aPd/IQ7b8nhrB7mg2Wpp9vbuOUTl8ZWEcIOpjZLKgmfUN9V8Ve9ukcCKjB2HGJrSYwviPc2
FFzUMK9jujQg4WaWse6rY/LZmI6Lk3jqk2JGdx1Nl9sr2rL1b7vCooBGZr76ZFpWxz0xSGdeMh6+
mWXuhto/eTcck2pn7zZcENfjLUieKaNQIo7BRUKk6uGs21Ni+mGwNPdjNkGhlqXN769HRDmGlgCS
EepWp7ZhCLLpw5S0q+jB3Q2GPyiNV5pQ/0pB8sOIw79ub+CGS4BFh/pJ9M7pjaw+lrHoqQkQ2fIr
Th8cULnhWbXxKBQ2PWOW7/7AGrjCfznFqXquHLBLR0idW6zNnQEx2xDS1z2gnDP13qQu9g8TAMme
KJRYwSrFECzC6JJBxcZBW8V1JFy1WV+4paSaoXzNQ49eKu6Twn5fBsmHJtzrim/EQyTggcTzXkVj
ag25rvMUisHW0PxAGQ9m+T2PJm+Z9rDjm9/twsrquxVat9R1SdxQlzttUNyiD+FbGODl2blH9paz
2r5EnlIDoVXNV/SlP+VK+d0cM9qCQR3thN+Npz5IGD4VJBzEeEVeeUetjVHZJ6EOofp01hdfmuPn
OhweC4o+Wffe0Tx1Lt06Le4ae4AY+YM2HqTQi6K7Jc88o673gHxibW9chwkipkoF7/V69LVQ80YO
qkADDvuuc4Jfc6Z68fvIPC+BX7V0B9Ix/IMTAphCtNbgW4I58TrMQLzCjFleUbDUVNeSi9OQfszn
nxFcQ7eP4sZ3pUwEnZ0gG6akI+LdRTxri9mSO4mC0Sy9tyWf/spg7tQYNnz0yoT4CRcmkmWuklbr
qDEsS3y2C/OeMulwCBIoMog25c6KNiK0ABMLZBOqFtzi1+bCYYRZyA64d8o4fHRoRrhaEezRVG3t
m4o2NHxzDtu3LrTZCI3F3ZAaftglZPMJLXqIVXaFXDYuNhpDZNUCqyFkza4X05ok8fNQ0BHQjwlM
FFkBE45U0vp8lafmfNsXNvxcTFIw+A+IihbgaudysMuZnjXUtZzhzByXNw6HrvlRzK9tFp1kFWrn
z39g8V/dEaGdBF3p9fIqZwwHvcTiHKqvWhSlD32uvbZNZ3kMrHAHZXF0P8ySxDgydNu3jYvlrI41
wyMaoxzcs6Kgc228mBGpjJOSeq9+MoLv2gGMRX839g9Jd7ptaesEwCxE34VPiXzaapk1aVIgSx2n
WdIQxP429ZGbBa2XOv5tQ5vuwsAXMpg8AGE6uF6SycSfqS9UJqUuO3byz077bjUvXT+exnHn022Z
ImYAOAAU7MBKeW3KaZmQIUSZvuKm7yD5nDzT2flAG2gUk6D0n43VF+psK8mUlOqkPcynZKxfQ7N1
neZnWeQehTivlaZzGwbPQC12gsjWFwNEQYdfZcKGZ/T16nqgs2HpLBCSmYXhLpqF0lHgGZ3zwVbi
X7c/2sa0r4kL/mds5R5dGMNXnsxULqEDjlERY7z7mBtZ9WQNivO3Am73LtZi89lBdHfIl+qd1Pbp
t3mQ7FOk2EvvBvh46LWpuodf3NwHuvAq0ADkCtcHNIlGZZzsDDWzuvx77r6pYQ/BR/4tD3Yb8WKV
6+PIMIhgS0ZLxVqPRSZBXf/vNVHOSAMtB0k5BIV113VQ5ipuVNQudPI/uyk/qcr3219g68oANQpE
FRCjqq2rQHpczGYVBzQX0iPTccfb//rWHl7+66tk3ggMSWGmlCdD6M7zOfWy5Zy93rYhTsJ687iM
ZOZBTEZc1pJwnb20M4Axy7fL92HEaVQf/uT1zdZw2HmeEi3XdCaZkXUUuCk3BvljyVr6PaqGrY0C
JEhFE41TcD6r+weht9BSwMX50LMYiCqiYqC8i/udctXWVnHTMKhKwwBsjfj7RToym0GZtjMCfY15
ZlK1/rjbFd2MW5cmxEIvTShFbk8DJmQpPAP4v88c9NdsyUtRk6lDr5nk+7gZvQR65tt+sLWFTHny
lIMQk0O0yheo1VK4EHGrDI5MVh2U1nI7/QFum53YvHV5Xhj6dwsuluhkg5QO8HT6ZgQBzOApxpOk
UJCT4D/NFdfR/uSr0Vens0l4AN99vaW91sy2UjmmX1WGKzsls+6BmzZ/UA8WZN3/Z2Y9GKR0izYm
C2aixrI/5K0y3k3j9DfEbju51lbIQb2CaV9eiQCQVjFfgtKrpvhs+Z0VunmXeGOTnX7fF5guZwCE
CgwUY6u4My8aY/NLSEyQADCPrQdeLVeh5Cmk378tcTeOLMOofJw1anSupkjiFWH6lvx5JN9emsdA
cZdiT9ZwI+e4srNygqCblj5PWFHW3Fv2iw3JXW/lB0v1Z6vfeYZuhIn/bDE4uMoAnLFHy1A4nNxp
LnAAyU48W7/77U8ESZEAh1InYMxptaBljpBVSrgaCBTQvmkFWibR0nhKw7RCo1p7NPwbXgeeUMHd
aN4zhLSKsE6n2IGtUnipu79LxQSH/fH2gjZ37cLAakFJuCxyAMAFieCvafa+1SLShfvbNjZiHIsA
ZEO5irx93SxKEWtoq7mwfKO7V4xf1fKEllKb7mWf4qeurtQrM6sgrg+aIjU9S8nMODgaTZmenZye
QFEqsde28/e+7I372iydj1FW7YS7jT4zWDamjMVwIoORa4IpzemjYCkm2zeS1lOH+a4YXH155cXp
2lpzF0Uf1fx7b4Am2tMz3MAxXZtehSa1luoltjCtYVPRuoemWc5KlB4YAh3/LvTMC4PpGGr6XeEg
ORhkO4Xj7bWrkBgpIOSF+tR1rB/TRFbrIbUZKClP/RQ+zFn0QBHk2NFx14NH1YweEzHrmNjlS5n+
ddu9ts4IlwxZKKV4wV9wbb3O9BR159n21aGN3SxTUy+W5b10d+P+pBXoCL059CkAvl9bYUwnK/Ma
zL9gG5mar0mZnUZocRKI8uLT2P+6vaitNwaNBdhtyREZ1FkXEozETKUpkJkxAIg+fUztQ1kih3zH
8MkdnNqHzmwOi/1JGqbXqnYbpF0HZ6+xshW+ec4JQmGaOG9USaq2x1u73PHfhd0pkO8GREekQ7ZH
F7NlBuwTMD9KCg5X+fXWpgbZZThTopdG8zg6w13Ic6oPj5Vp3od7ZAxbwQjcNI96LIJhWAU8q6/N
tB3Bg2RTNZ7sgn5k1mrGfa5W5km1870rcCvAUkMABkUNWwxpXy9unqVQSmONh6kDHkg2Ks2lpo9W
b6LuNNs2VwYFFc9fgQwyVhegPWSl4QysbB66u661mPsYS8Wtw6coNnfuwY2BGE7BhbHVkTc6QIwt
Ga0/KbGRuOOcmXeVUdqpC7iqPCzyMsClpLcHLYzLozLlR0NNSlfr1E9lUMpusQBVHzU4W8bAUp7t
tqqPU1ZrD7yKijtpThJEkNudZHsrUoitobMpw7+4JhuNaNjKTW6CBSrnV1lT79mtnXtg2wSJlQNR
kJixu/7caVQXM71+E95382el1N9med6jCdo6LwIFwUiFoEheDw2qYdpOXWew98boAfY4A155nOzA
C5Xm3KnRDmply6+oaYtHCg00nnvXS4JMMI9LWKX8JR+Vd4aW0aybnfGsq9H8I5umwb8d+jbtQZBp
AHTjKnVW4cDp59YcHJLTSDNdY15OcVu6bfmudYrTbUtbH4vzwgQvCyOlWzlxLkFYB9KdNHiw4hMo
scEzzXpP7mJzPST1mhgMYdpyFQGq1phLsxIpVjGeU7W87wbVWypeYZmzk2ltLujC1CpdtI04ViaT
NiS0z8MhhoLLtXNzj3NpK6SRjPLuMkCUGuunpCrgFmEUAwALoCqTTGSyImsZTrYT7D2J9kytvhBY
poGuqkjqS/M85qbt9jF6btm07OTBWyUAiEAYfKaHBffIWqojqLopNfWEx1fxnAy/JIu5hOycTafY
Sl307Y9O/Bzuwag2XYP6Pf120mNt/XqdFadOnASjRlU+5L2YKSyf9Uh/NMz25Q98nWxC8KoLPbqV
a0R1MM5DRq1G1rP3WkRLUC53LoWt1fA6JvkFaclg9+pq7bLQbJx8svyh7u5HpzklQfi5iuQntHR/
3F7NVgi8MLXOtrPRTuvFxlSqtw+G+TPWvqh9fXIYMkvyHVtby4IhXwz6G8TA9Ug4ecJAkca2/LE8
hvJjjzDZcMyk8+0V7VlZefqiyGNCSRd0qCBSeammA/Xrqjz9vhVoB5FM4K1MjVP8iosqEGtUKiUn
4ql9/hTHD2rISO1UexLYrN+2RFNKjMKRMZMyryyF6NSjDMOjpKqWwuPR9ZfCRL3dIXlhO/Xe43/D
H8ggqQ9SxcMD19UmYPTarDWR409tfC4WhwyEr+nNEkyqaf8z14Jsx9k3Qq3BABPerlEC19eXcAGa
r+6n0vENM/tZx3ns5ZPkeLc3ceNJC7kF+SArYsxsPWLbMvaTj2Pn+E3vIfPV3OMZQXtcarf6Vu7N
v27EWua+SSroXpNY/PsiufCNXCGrsOPe8RUGilw5UUO3NeNPlW7suPrWx6KQBhMXYy6Q364S1cCJ
6iXSGsdPlJ9t8eA00snEWFaqnqV9ub2Dm4tyaNeIRwz/vXJDUvJqdprZ8cP+BZBbobxL9+rT4p9Y
1R3EO+3/TYjlXuxbmkQx/CcD++boHo2SUxgVMO4Uh3jcYw/d2jkeQ+L9Ql2VFPvalDrFeT3WrGaw
fgyJ9lC+NlnjLtV3ksSd87vleuBU6C+j6mIx3n1tKmtK0xnoZkHf6MYWVHnH98kDnEjjRzpKt7/R
Vv1AkFH+v63VxTGndhPOjcwOZl7+sPwAwem8xPfx4B6l9Gj//sCjeWEOFPP10sZwRvkPVQLfip+a
9lGtn6YvpvzP7UVt7x+qMcRUkGHrYi4D+1JrM8Tmj+O3Nv6s6K+5cxhb5M3CD6qeQnu38/LY9A20
xv7P4CptHozRsEN1cUCEoUFvZkcZBeHlmbHRoW53gt/WqYKXkkcBEOK3jIblICszbTKHTrzfjp+G
8nms97hRto4Vqbk4tDKjO456/ZUWE8L6HLJSf1BHD1I7o5wOgf5LVb/f/lBba4FaQ4DYHcoC6/ZS
EWdtp7Q4ehB16QEwaQVBtJy/K9TifNvS5oqgKOGpQbuMftn1isKO9seiB/id9lnWFbeMX6itRH/Q
eREBgh4C728ajKtMotK7cnTkJvCZckoND0KK3Pp0eyUbNB2M0tC3pKJL+/XtXZF3upLJcoC4gJGc
2N323la61mt0CFi7OiqelCz5AjFsc6SWtnijNUoPRWkV5z5XpA/JrAwHfYmWcx5p8lEbUrBZGqRy
Khrybmco5vH2DxbRah2jBZCDYhaEC8YaLlnr1jx1DLz5jCW+C5rwuZCeiuBjNgxng9bU7Hy9bW/r
MF7aW0W0IInCciilwAdi77So/hzBPXwP/4D+A6zZf+ta56ayxH4pRhD4kaH+4wSK5QpK54bKCdAW
N04Vni4BDFWp2+h7dYGtgwMATTT3qL6+OTj2kqVzqtmOH4/fIUB0pe6HXe3VOrbODNS+YtCERxKg
huszY42ZrcVdEvj5bGVCVCg9K6n2tav1zqWBVe1cRRvfDVJuQVKL+gBEl+LnXNzlyggRUhcRdAzj
RY1/1f0gTqkZwZyX7LjkxgXBa0xgNHBHSJJXt5BTIQsYVpnkQ99y0MvkHOWzpwxP88DYYIL0FRLz
5d6tvvHNqHmaQLzFO5Cr/Xp9ARNIc1ZZ4hxAwgR1kRS6e065ZQMaa+ZZBLKb5V3bqBsJGaRZl/xk
VM8DwyVBoZ6cdGf73loRUEGKxtzfECRZq+0LldqYpgrHUDlfYaS7mjO4qr5TUxX7cR03rq28iaWB
4oDkCXyzGL1ALw/RHo3HWwcXFmj7ogbDQV6/kwJZwBLHIkCaGO6Tv+DmPkjdu3x4vh2QtrfrPzPC
8S8cux/lPNDiknNUSM1j7OjLgxIUd2UBGchtS2+P0PWCVoljPLV63EOM4VsF4ziH6GCcnfM0/YEV
wQZKvQaVFc7q9XryuCUBGVRHjGjlge3J8skCUZW0iZtqO9nORn5KAgyTCjorXHUUh66NNdrU5UpV
4QXdKe8/yPPgGfrTPOaelJ3M9DlTP4WjdMqccqdgvXHPCsuCwvpf+qk1KJ2XS9VWBptZtj+U5LXR
3MJa3Co/VeZZ1V6W6NTWIOxi+0PwXDQnWTpKFkQoH+Qo/UsP7E9Nvjet9jZs8YvYDBkNA7Z/TXkR
BYOhxdT4Ger6VgyTG5veUD5w+Uyvah954c533jiANHX/VW5mXoSTfr31FBebjgw78MOMoNgMsO/D
pKXvvLM3TodI0+H2AsuEZIj4+8XpGCU5XMaxZZtnwlV6JCV0672pwo2dYwyFu4XcziAvE0u9MFJa
cTpKEgF/qaeT03rZ8DkCpcvNWc2Hef47t/65fRI3apqIYlLftuhMwxy5rmkq2qh3RddIvlW2U3Os
JUXJXIlRmdS1l276YQ7N/5D2XbtxA8u2X0SAObw20wRFSiPLeiHkxJxTk19/F3Vxtmd6eKbhfWDY
FmDAxU7VXVWr1kplgn6P4lVAYWqwG8B3IaHZ9da/AxnWDQwO1bX0BtVJZvBaNzaCWWrCs1RoKM43
zSdVR17D4QY3EKysFwJCY9RNryK7eaTWXCkYsJkTWS72qlE6IF8gymzaVu/lpdv196aSPaJlwRsE
9Gv9O3gQn7AieRX0eYEqmdmwYNXSIxR2hedJPqTtt3CAjLWt8XjytjbsuRVmOut2zrTQMoRnoX7v
zCdlLpE09G9vn+s3M0ayZoLwQEHFij0UoFRqpTbKogCpkyT3fWM6pZUzv1T/3vKI5AzaKnVUYCAB
yGY1lmmQpkUqoiCNoIOiO1l9by2pPWTfbw9oa9LO7TB3htHpQ9freRTEKYBvc3No1t69mnNbbNx/
F6NhbtpkabpI0zFtabqgOHJYyaE0nZSQmB55S7S54Y1VzQO3ErL6LIdCQ5t6kMwuCpbqe664ueqk
krmDKPSTpu7jOnfS9knLG0Kfweu0H2jDw99t0BMhHXX2BYzr1Is4gvpRHwVviU6ARFCIPjnF83CE
7mec2XWC1JHdhvadXfAk7rZmGrfymh8AZw7egpcOtZFzE9fRGAWgDQlnN+38XrRx4Lgc0FsbBzTx
CHWQFoV6HBO4L4IsmYKuREEObqXaNQc/njh7c+MZqJ2bYNzGJGhyFS5qFKxJREEBCa7yYOSxz237
3bqFoKoL1LGxwpXYt4xVlKYRJ20c9E9zcuiS37Q99jWkm6NPMEeFYsIDB60PceYJDS/yH4NsnFMu
Wqu2Yh8Hpa6TcfndCKlbrgMMY3sR7yoJKqpJUOdpx4nltvzX2p8L9UgkqRBAXm6Pte5qDAsMZ23t
ZaaGZ9K3CWXkWUVN796ETOdt97K1hOf2mF1S9QXuTaOLA2uQSDc/L1lIQsGZeY0cG/12IJ0T8fhd
b3X8wAys0WSFduUUB3K20+ZvdXeM9Z+TWZHWuAPkDE/hKrqXu7WpW1o+aPnSCeBQHf2k4dwQW+fi
/EOYERtJLKKBRY6Ddjzm0Ucnv8WUs322TUD4dlXaBdKccS+5ldIllpU4qLFP+lC2xawi/cirVm3t
FdTEwDaGQBxtrsxI6CArqaWDMrGPHan6oHXzJhW7NOiN/jMzX/99o5wbY846xFfbbOrNGM93E89M
9ZhJT6CgkTseQf7Wjjw3xLwSmkIC8qgz4iBJMqeef0ugJ1Y7CYkTnrIPO3/oQMP9vXYZIOFjYbku
z5rR4zQrYTo9N6VrpaLXSU7deIAtOvHiWiHniv06uuc+hTXH3LGDpKZos8umZxU3Hup8culI8Y/F
+BnpgaxLjjn/mhNPSzhIGPbCAWYI7D0IE756FS1WZ0OutUTTQkV8XtrGywU1Jao5BS0VCrvqsn2f
iH9u75Qtg4i2kCNaq7Vorbqc1kJq21HPCgnIWYs0JTjCxTejx22nJfaYRBwHtmUNwRaSbCtfP15K
l9bkqTLAilRLzzRLSlvrjB9hKXpha74P4wxBPpUXFLB3kYFjvTayQlAGmSIU0S4NQgS36mq0QDwv
YmZDW+auVJY3UagOyGvbkOZ7UprQ7RueGOW67c93D2OWBQ/MiRHpcwazeFj8sfBIscTu7fbC8Uww
LjoF5wXCzBj530w+FHnvoeDp3jbBesYV/gAgOhLsOEbgAmBWq62juB6MJAqsqPAWw4LcgbRL2m+3
rVwv0aWVdc+cBa2QG0rGMMfbXKRQ+4H8d6lYdiG95Hm2j5GT6K17FCJfbhvlDW31NmdG86QI5bGH
UWVAT2sEJGgFWRuJc5rXCbrcBhjaSqwOGCigbWwGcc7UpaYarKhlR5QW0hTdZKObNE95sCyeJWY3
hNZcCtlcRkEvHJBdoCKI1P2MV1bfnDVoJoHgGZlytJFcztqklQPtaljRwF9dWuB1aRzufXyVU8C2
Q6JyRffg2CLzz1hphFo0VYq38EQNwOojgXQGmo/zp84rs/ir5zlD95wDzojn27vi+kzBMjYxnq3I
hoF09XJ84NZXu3KwsF6xXOBxA60ymqqGd9vKxiwiS4FXI94aYJ9gs9d6qUbQvwjxipPLPTgUSC9F
+0znsLpu7IgLK+u/n+3wSIjlLAYQIpBM043LU60f4r72hIbTyn8VIK7LhfgdASJST0g7rcM9M0SV
OlXUAg8bJfzMhsIzwaOmlc81/dO0D0X3MYgSmbX9RNGWMfoAnLi3p5O9U77sIyEMFAsmFW1ul/YB
pgcQNioT3JKSE2uJU9LT/AKEPu/1vbVuawfAis0HpxWrySJHhdlZMSKJNFz8cjTuxVHYGerT7eFs
rRsaEU0UN4D9Qex5ORwK7KCZxzQJJC0Bs4sBnYnHTgT+ueZkfjcNmSKCF7AJoNWYcYEQCmyNwZyT
QDP9Ltf38BmxWNsGDe3bI9o6VSbeF+CzAkodeBhmRFETZeUoJkGoxB9hVGREEsGofdvI1YNt1eUB
eA5bEbOHXch4QJAUlEJZ1llQDKdifh6M2lmkfp+rnplVHuAf9gJGcoQwvKagqz6K1TLCT1QPRYBm
cKIvxycPs2hGipIGgjETDVTCi+mLOprSH6mw7Boj8Y3aHpKjanSe2DdOm7+3qcoZ//UkA0CI7hRQ
dsBvAhx5+RFtEoa1kIRZUD2XAY+45ioFgyGiFx3ZCdTiv7bl5f9eqlMtpEaUB1GBXoa9Ve2zMKDD
cJeM2Q7E7xnwd8mDkdW+GftWSR+teFdBUQEeh7OZrg/hqjaJbAzk4XBEWMb/Vk1ArjPORTDnP5X6
F3CSzcTxaFsmsJMA8wPKFFqlzH5N5EUaLWDQg/a9GR6l+39Gp2E2wf/z18D6AWceM45zrZLbqghC
TSNCc6yJBGlo7T5Fov72qdgcigWfBeQJwL+sauOchn0xTE0RTAPdT+FOr0COq/JYkq89CRQmsP2R
kTZXgh7m2myXvoX2h1QE8awfVNQ35PyHGDZPxfzr9nA2ngawhDO2ZiYQRLMJFyOpxWgOZSxN3tkJ
1CGH974E0Up2qIbOlubU1lU8IkMeKm7rAFwYZqL3JdLNWUhhWK+DeGrIWJ0S9VBT1c+L2s5Gwanx
V2ZDOkTBxTPMf/B01ZEutILbU8CGweveAXUait+gJli1US73DkipAOJe9CJoxoFEaUSi6bWa9jpc
j2qAZrng7KBNe1/vf4CTAellBm7EuWkgKYLzJs0nte7VluR12SLVSvX9pEipvUhl7qWVOu5uj/T6
Xl/bOeHQUV7CE4OFk+fVKFAw6YA2UB0Oeo5IwHBM0UlM9RsVKMfYlhMHF5iFi3BNeYFt6nJem1xr
mxZanTgpBR4rgJ08qmmdOEMdOqkw1XbRJ72nFSpkbq1Y8CvTyO/CZmr3UlXEu6ifM8ekZc6B3G1N
P4qzq/4GngSQG7j8rAmNj+Xc1HDpVnmnhtqp0PO9kof7uQ4fmvKxTQFfvD3vm3vdQI8lSGkQ/qEi
fWlTk7qYDoleBob0QN/jyR8VuHfa+Cj8NpE/NjGpxifdOMhSR1aQTPaWH2oeI+HGhYYyHpqPVlE6
YKqYjV5B+8eMwrIK2ggNbYvSmK40pjPnOtlyXRBC1FeRVsiVsw6ll9RCRuxUBaaPctBbbjgiZwW3
XPC5BeYAKdrcyosICzGeIIn8C2KSKsfE1+a8jDOxXGvfDxo9gBZntQy6qZcnpHfKYBEtguqMKrxD
k3D6qfrmDEW02lHDnRyLZIIahn7I809wpE3HEPS2xZ+5ei8fQM+wUHfq/QkRlyZ7g4gqy+1ttTEP
mGIo8QGQjQ5elZmHXhjSkkroztXT2Z/77letgnM0bnl51qteZXhIVKPRz4qikQnGOObILIU2SKU6
lgjt1YIYtekkqWgDEe4O2kH8USdvNarjtWZnoSNwwQsbG+rCOvMOs8plmcoYeXERfFXmwzI9CNIh
Sz7/i8lcox0LOdFVOfTyiCa6lc0AOMIthAICnYz0TeakMS/i+UqqMhsLqeo1CAdhBBqTmUe1WFqh
IMRwBdGy6+qYCNHjiNx/Z0HiJ3On9L6t/XSZEMFWtmUGZeIBgwgaNFvOCpKYh/SUJI8R9XpqS/VA
cov6pXkHXfaDMHHCmQ1/gcgI2WHQ3eCFyHKLJv0E7inZKIO8Ag2UZqIncqgzHihoa3mBBQMhkYUT
Z7Agg9qiCx11tQya6TOiop+AsblawOX+5/YCXyfFUBNfaT7R5QTSP5b5SITMrZn1eRU0xosFwGvS
/YEWrT0DiGb9mPLnKdQ553Pjur2wyHj9lPZ5GqP0EZjgk2tKp0lLp87+yE3hjAJPbHnzkILWCehu
AK8BhGQ2sBQrhbKoUxXMs51WE5bqrTKerK6DSGxvR4n+lg37dlSRs1Cfm4STG9kKFvGiWEmRcL8A
PM/6iByIO6Rh8JaragJdKSIm8X1ojl5jCE9TPX+UFWRBh/G1oB0Jl27hXDtbmxWnCllwFSiOKyLc
eE7CMQZMMijFUPC6vim/zZ0gclIJG1ZWRlqAtBEv4TJlTq+lx3maN1kd0KYz3Mlc6L5IW4nzdNrY
qsiK4PGEyH5tYmPmshP0xjJGtQ4G9T2PHpJS8ENR2kmJ5Fm1YRsQdlDGfwRNwrMDJgdUIwCmuPJY
prm2qfR2kKomKLLehNRHpdjjqPJoRzeOBAxgd4ApB8m6L/W5szgtX+IyEoSuCUCQ8irmbhKNOyOa
7ET/zUUabFyPF7aYe6NWU7OpkB0ItBnlx0U9xt180KyJs/OvFwubXkTKDAgiJApYUKMGde6ka8o2
EFVvGKiyU+VG9VqaHtK0fpCT9qPvRdkzzJjXunn9koVlkN6uTy3g+lkITo6DMEPrrA3m4lClCJGs
B2SChDRzFCsQQ17Hz/V8ruaAQFgbbpF7X8/G2dq1owzkmaG3QaE73XgUqgeAZjguc2My8cUAryEh
gWoW23bdwrZk5WUfSFNzBADu0ew+suQIAkkPJb6PKnEV7vPm+kxbX6qweJgjEERX4OW4pnaSG6NL
e0xZrXnzlEKYbwBA8/b1szF76MJf5TDRIL+mKi6tjHpb5lKuD0Fr/BQgxqVVkFh6v21ja/bQegNt
rJV/GXf2pQ1ryprEqLUhSBXJERPI6yG7fxi73D5A9fdPVkOqWe3820Y3stXApUNbF/0ESCDg96XV
air1Lsv6PtAK5bHqLaAVlb01RgTFnybW7pYkIVmWvg9Z7Ohh4ozpQ5p3HMe8kcdYvwJwA2DRUHRl
HyvFkidpOFR9AGUER6cuLkoy5G43f1eVB0kQSVWNdoOeAM7oN9b1wu66JmenAsrlzTRB+jMY/kym
Y6okE4IapD2Loz3Eb4Y7xy5FdUohVmkbvDBl49a9GDUrklREi4ZLF9bFRPxsx1/T5EeRSqjUufDi
c7cDmRY4cBwVl+7tgV978rWOBFHOFWQoIfN2OW6K9KaRji0sl780bS9P+6xGRXMgS9e5t019ZSAv
38yXtuRLWyADzTJEANhhKyeTX4ePvfpWTqAxgAgGmKHnRiD1j+/K9Fh2ETIad4X1E0XIdnIpZ5vx
Rs2E0OqMun4XjX0gx+Nes8AGQf1c+yxk825WE46xjVhhHTdS4XBLmE82CIUIgwGSw6IPaj2Xf5nK
JB6QL7JmslRi+2dYhqm1kznsFzcDucNAzDAVpX3WtmXlqeM0uEuYFvVT06NEFRWa+qMr0zonCc2N
l6oo5RrEDNmkuYsuJ89q2sqdA4r6TPAlMa8LP660QdzTTk+VoymU8WOiTCWPMf7LKV0tLjRbIDmB
NwgCgcvF7QYro7I2Y3GJ6FY+3aWPys7YhQfRrfcCZCDIBKHb40v1A/Jc2t4xOLnpTf+FXNB/PoDZ
yUmr0FYrlz7o36FPrZLoWXaL7Ejpz0Xcpc1AjH3bOJnEebBexz1YXIiEryhQIDdMdlPXU5oNMcY9
JENu13oYkkEuix01wvGbUYRRwDlF60ReTfSZQXbvZmXVWqAZClLakCJpdjJwOIa8z4zK6ZF1LOhb
oS62wGvP2rhfUeJA0wH+RIaVJW/COc3NWpL7IClkxc6ibCLauPA0V7f8MBDzuADA5Y74jrmFBK1v
e9HIh6Apjn3yPZR/y/+s6gnILJIgf20wLwUjjAwxgpZRoGvv4hg0+WFs3cmtmrsJlAXdEUCY7qST
4Sh3923zGQGAzVnDdS+ya3j+BcxtU8rTEg1TNuCVfoij4b7toHrd/o4z9ES7/dFU+mM7Da99xuNq
2FpE5H+wXdeeefAkXZ7SOu5kS2ibIRAWU3ypUjxf0BkQnm6Pb9MKUgrIxKNIhHzppRVw1ERNLbdD
oGmVuM/lttlr6CTmwBM3QmVk9fCABQEEEJkor1yaCdsxDetMGQL07nnqp+nrdmXL+/pNsfuHUuXc
lPJ6sNhFOzfHzF2sjP1QJ/IQTAlabrWEZmCNpcOHOumxs9TpcFe3wvKIVkK07CtSeVT0EHkgyYSo
dmIk7rJEvYOchviA9u0UFezC3Oe0HD0xXiavE9CHq8ph89ZkVv5QiQvo1aOE10J0/cAC0H/Fq6N6
AGTAFRf/jNBH7RJzDAqhjn8pTR7b5dRKT9UUSXdLV4fow1ZyMBtAqwEEPPXSHySwyf68vUOujjm+
AmHWV6s0mPbYaGtQjLGb03wCfFzZJ+AlaeNo3/c8tqSrjbiawTZEjk5BMzZb+hbiGUAteZhw0rX8
PTJ7nYLXZUKvw+3hXF0CX3aQXgbf85qcYnyyIpRZNM3tFDSoQju5UvwpRzACqvkMlaqkcm5b25w8
kNr9j7V11GdvVTk1tTLCgynQrTK0LT0X3CUHy3uLRIn335hCmWntMkbLLHOpllnT0rDppgAlB9LI
4SEvRsdIFs7lvb1Of80wl2gD0E+qgDcriE3tFa3t4UEerZgT4W9OGwgAQCQsr1cA45UScZjqJB4x
bWnrlxJ19aY9TKbk3p6yzb3w1wwL0hosNTNHtJUGvfy7Hw+TNdtj+tLIlGOHMxyFWRojW2pN0LA0
JjqVDVQz0m4ges+TRl692oXXQx4JZwjpSKB70HzIONnayuQkC+kUiGkTf6+MEIymcRuOZBL10VWB
EXfCRJ4dSIvxsggbIwRdFqp7oKIAfImN6PMaKgZGkdNgEDrbzBEI6q0roWv69oJtjRAEqvAUULcA
s9r6GWfHKZYSzJpUUSSz3FoN5G4mSU4lu40xtMEETLzgde5s7JGVOh+dnIBr4M3KTKpcd+AQlBcK
1IhSkKYdKmKI6e8krtCbQft5d3uEPHPMzWW2ijKm+kSDaZo8y1g60oM/gNRhQR0tNDn38sZhRoM7
NgyyI+jZvYJP9XJbKrFIgzIvdqo4+ihu/St8FJvy3ARzlNVBnsAXJ9NAz7+p3eR0wn2mfoYhTx5n
cwf+HcrXZXq2Ncp2ACpbVmiQ5d8gSuJKGaSTrZnjmL5cwvkZg0cCXxe0LnH3ohFCZa4PCLIVFe3D
5aQ9rvoUoWseVqK9l/xu3C3vQuN3b+Zed6RjgZTufQc4zNrUbeBuidDheAAo3azdt9grNJI+D5zN
wx6Pr48DOSy6iJCOuYpeo4riPZ6M4ils9BYqN01tV1KGfrM6FsD1HdYkW1AVTajQuLe37VXCYDWN
lzqOJLJgK3fe5cm0FuhWQVNDPKF+Jz8vZkA7mXzOP4xDC35pyUtUm/6hPjAISownX/IaJ5wCMrsB
vr4A2xjVEBCpAf5w+QXIAbdZlhjiCYIOE0Rwi5nIjWTYNaoUe85o2XOz2oJDAKkIGJKQMGCudVFr
hph2lXhyKvLRkI/3wf3o3mtyqDmvlS9tCHa/nVtiPF43gBNDEQvxVJDR0UhGkMTET4NLnWin+xZR
bdFGO6HjgQbqUJInzR8SMrzOzh/OmLc21/mXMPOb5Eap9xq+5L36+oh7iez9J7LYnXN3SO3S5jiO
q6Z+dpIZz1v3yLKVyv832DsGccaROI29jm90I9u2J2fi3C9f1ZBb082437SLZCUasLDHe+/HD+vB
P0SOLZKXHW9wbITCDo5xi8lkoHKBYsnpOHrOcqw9dW+jSHnvPHOWbWur4uJCvxb+ADqEcVga0lHm
CL95qiDnZX/Erdt+WwKUZ/SQ2DOJB+dX+vu2za2dgjsaSB9keNaHyOVJzNMQyMCOiidPE2wJ8at9
gI4fZ6l4RpiV0uURpzCHkXxvEXpn4VTYYskHxq4fy+6I88EwC5UbQkdlCT4VJabqW/5d3ZtvKeio
HhvSGG5+rPAeSOw8RfbXjQ2i/jcbRUd1VQXwEQEnW3KaKqtVinmSTk6Bxj6SqaRRyZx75vvDyUZE
dnvptnYLyjroIESmWdRY8gW9aUxzCtX5JFTSvuqOUsELU75aEdkJPTfBeLTG0AttEZT5tLyEGXnL
Pj88iXj79gh1x6AnObHuwf1fkgd3t3sWI/Lr9gi/bqJb9hk/VmUCcN4phmietNYtiPPxmiALCoSN
n00HdKATOJedAN8CAoZfvJIeb4KZsyFKdCpyU5tPdU4fTL3a4cHM41JfR3BrhMzR6Gocy6k15pMc
eTG6JUVxb6LNsAub19tzuWkIyB2QU1pr1MGcDa2NNXVR0uUkxae13tL/qRZPVTl7UlnfDux4LBDr
A0EHbhlUKS/9SZIntKjMcD69KQT3gPQ+2+/tu/P+KJFXSgpbikgwfU9s162JHZP5+HLqnmyey956
X5x/BbNyTWYAdwDGppNRg0bsXtCPU2r/+3yem2AWLk+kAgEMFk4VK5IZs61MM2mHuwVZ3NuWrspY
6/2DzkxULME5u0IHL+e0T6BqTctkOaV77b3YSccWUemPYl/UJFdJ8uO2uc1n85k5Fl2tNZMZo8wx
nwD4HezjPUVTkuOVzr6yfcO+cyfHPX0PH7/9xIPNdT9fnkEAydmsV+k0Zshs/WwqkgjZ9ng5yfN9
Y4wkrp9F04mAfAKzBjiYPpMBPJpcspWNQ7L2VOBJCgzaim28nGnAgqMsg5rdqXjQ36IG+c/hYLTH
ykuXfUjiB6QXJ9u6y1oy88Llrz4b5uRAeBvtMagEAAPCJjiMPM911FPE0xh9Uvmlyr8lvYpzCsmV
zyLp/WV6ijvktTP1pU/GfSqEfmOWxHgfNCQVe9tMdk3oFP1nE1eOFv3RloWIHBjMlkPGMwG9qmvH
GvhomK24LCi1ZSpdTur9/buEB/UR9wL9ST3EKzneKlXrlA+RLRP7JXKe327vzK1dcW6djRvnCGBq
qMUuJ9odkC82wAL5TRQ8qjwnnYPTx9OUukqFYxuiPRodS+j1QhTJ5lPLyhxBGKsvp5CSGdIzNLLc
EEo8c/YgCgQAoHvATw7iayG7MjIOnOFueLGVPwaQS0BK0MXP+NJUF5Mh7oXlNBw69516TjX7SEra
KWbXGSfC05PdXN1zg4zbXOZygeJpJJ5oo5FaiUg/2eB8JCa4XX8M2ULM3G7R/lCPP6PIr2tATR8F
BXgCJwKVveq3iWsNRKUWclkcJ7jxtFt1OEGrjrZgyWBBtugjEXqh6PFpEvkAE5L+2WWcbOmmCWBD
1jVHHY7FlbV9mFrtiAMIVW7gTXfWib7xNBK3YkSUiP4aYdY0y1Go12UY0UjryCisJIfCh2PVbcdb
vPqu3Gt33qTbEInBhup9uIDmJT6Ix/I+8Xg5iO39DS5KsO0gQ4eO60t/p0g1KuNGLZ4iQ/2ZDokr
d/sWApRC/kcNX/XJS4XfQ+IZ0kRKzeFs7zWaYR0e/B065dFmIAMhdmncqEqaKksjniYqEDq8J0Qc
RBuNbFl+GOhCkBqA5KbkVTFIh+q3POUACL76Cq4+AN3SIlpjIfrA5mCHfCmAPcVahOnLoL/X9bPu
D2/mKuPtqa/qC7TriNqJAIr4HSSPS6cfHhVunnR1mexXQKEB3FpQ2FIg23E5DXBB9dpQKp5knSji
U/PWWk6y72JHbZ32XyXUV4eGI7TSPaDoDHTcpTHD7ACCzSPpJEHWJsE5UlQydJw4aOsWPTfCXBJz
g6x8OsKI1flUf0tbAo62Ynzn7B+2Ys+Mhb0wM3BAy6ogYP+gMmhY3/vxrUiPcfxsavc5dcepItL+
ts0tj4zUGTh31/Zjha11VNSQBKA0pZMiu9bDyFOV+4IBX+2Fv/8/O6Q+a0Y6iJV8UiLwOZBOVJNn
EAmi1yUS9bwkCRqGZlKm5fIpTW3xIqBpEZCMMSobJ0WoSIlqjbiZ1ChJLG+a69xNtZDmZLIQf7vl
kFl3VKk63GCp1I0k7AdENAugeYCXmE2pIHndL7FbTEL2ixb58BGjfDVBHGzBjYCUEkSWTVqYn/08
LwZk9eYsJUk3SaUvaePU2zWCDKBJBQTCdlkX2qM44m3iFkquvlVSaarOjG6ojhRa0ld+PYPtMdUX
LUc3YiO8t1NLqXd7yTYfDWdrxhZ0urEqrGLAmjk9GkmJsSv8AlmpxZ6hC+jfNrYVMCPJ+J8N8hUe
nWW2xQkcbMKYSqf2TnK8zh6dfA+1n53525Pt/nEJZNI/zHemJzrxcXhNCU+47gsQdGsLrV737AsG
UZ11rVm3qPhkgjtTJGP3qCl3Te7Wy1MEnoZ6Z5amk4Nas3kHysAZ9RL9Os9z7GX96Jbmk5VnnKfM
6lZufdQaaZ99FKBSMhDU8Ah558LxiAs0nr7JpNndnv6tG/x89pkbZe76pZ5rmIlmkip3RuyO4BBB
pqnoOI5g87WOMr+Kpxk4nK4VnRZ9BGIVC60BroPOUKIck7dxP/gFHGpKmjtIxOxAA7bLD+nz9KO2
wViHjDM3Cbre0Ncz+/c7mJnN6risxLCQTigg90997dCjeVcuxLXN9tvt2d1KuEIKEn236FEGPoRN
OIlxToe5KqWTOLu6H+U7CZpvkgMhivdD+LN7rBe7eOEs6eYT5dwos6bh0hTzrFfSKd7jVQaFKX2d
4hZCHo75OJ7Ag5bzGhI37y+U2cAfsPYCsozZEIIKNbOvJWS95ENVOkPnyrwG380TcWZj3cpnJyKK
6q6oJdgQFFsEFbMrlqfKqUyoc3OetZt3loGFk9FeCbAGE9NizUqtA5jjZOZ+mP/Q9KPI4/TdfMKY
igp0ON4XYJ29HAwakiaFIlw8Qc8RPdIoK6XRXa0T8Umj+0TjnD2eNWbqZiC7cqWCtTb0qUHkx3BN
g2S9/cLr/d/0J2fjWhfxbJHEpc8ieYQlE+QveALHT03qjuOPlMcatbUbIEi59iuixQsaFJeG5BaA
mh7PplPyB+V+T+8TIqXfK5ESSf9v7sNzW8ygKmTGpnJo5dPyKOIxYYH0Q/qpTIZtVXb12B5Ab3nb
b2xtwHOD63qezaI+JJoBwRr5lKkjScudor3nv2+b2NoSZybYlJUJAoVKCWFisNXCXe4+xmP5ZoKd
hZP/2PRG54aYgKme6DhrEQxpzbIXItOOl7dQnkj7uWDNmuiBqi/DSxMPhCY6Z99vvmTOjTORgkmr
CIKYpXyKrcMSOli8rsQGIeVzaSc8thbuUJmHRGjRrhtlDLVrvby3q3wf1U9Cd6jvkgp9v9QGBVgy
oEvTvb2Wm9cMqigrLGptOGH5EdVObQo57+RTATbNNbvjmIYTqbu2fqSvuaeBw6iPQHLr5CgBeMvE
i0vXK5O9UtHGA3DW2ishsjJBcgeRC5xRJOIAku9fytqeHWprrlIdpNQX9btO3VPVsZ4sHhnfVvYc
6JW/ppmjIshz2/cIWE/aTw9EmN6yx/Fs7wSyOLnnCXZY2kBK1Ha4N57RuhCT/CAfZZHI+CX4gq/e
LfYAUkn/9pJsXYh/P+uKgzrVAFpEclo8oW5AkH59NjhzvnV+oSMJ/ayV7AiwgEsXEQlNTUPAJU8T
Mqt+HTtTTSiY11+RdOXAaK4A7WvYCGTrSgmImB8thJe25kqDqp9K8RZ1pB+h89DbB1SQnkObR0O0
NShcHqjOgVYA+hTMAaJzC+zWJEknIE+mDJTJkHCjcudOY4am04Yk/VOOrvDbS3XFK/E1PMyisjIg
gf+IuYvr0BDHuTYRfO8KssQP1ux2T9pbSIonN3s5Vkfe236rPAG1RyDJVk2ttS/tckJHoKCWObOk
U0aO7d395ANS1nigzVcDzti2bhIsHphiEcuK6Ci8tNTQNouh+iidkvljEn4Lxn6KfundvnRrH1T6
cuxAZblF18f3dDo2PG6bzfU8s86MU1C72Qqr1bp+HCpf/Wyib5m5b6NHDVlhkRMybUUYBsC8SDqv
ICY0LV8OliYd/mlO5NPsZ4stz7UNvszlXSldCc2LXYY8kdvel9mu+Nk17ouauxUSZlW90/aS4NDo
TxkB6LF8v70GG84RkB1I3cFJgW2ZbfHtFtCZVCaoWSxE8UuTeFbOK7tundALG8w9N8zFqMslbAid
6k1C4amCeqd3p2nY0fY+je6p4IDHYYUce1XzKLX/5y9gjm7ZzvKwZKh7V7ObdKPfLojUO9WleJ1J
wrEPo+PYKKQKoSwAOLdqFfum42CkNmcabc7A+aNvEBnpy/VHO3JHByrOpxndzBS8bEKachbzCnsP
ZwFCtr82mHenaVS10SyYaTBk+OldvI/3nfvxCJIfEvk9oQGSS3v1USffDy8D4WWAt+oNKx8cwKir
h8S5vhxiOmgSzSkK7O/3Hz8iUtmCXfj9LrN9FPZPuHfJRLpd7D+bHC+5zh1zxZ8bZut8cw+chm4B
VzAsfqc/GMPnVL7nOify4llhHotmtVTT2GIX9UUChdVmeOoKc7ekSLmJg+DdPpj/y2SuwnxoeoQj
Zk5NHf/PZA5279zfP5Ze56M7ggQEs/kdKsP7xnt5/sWTRtrapgj8gEoCt8DK4sOsIRW1eYSk9UnS
D1AIkPWS4wi/HB27WGcW2Me9pNC0RVYLRVkyzbZ5r/sjoHyPr9icOUnfrHvrnto9+VnYFPs2IaUj
u3Qf268oq/z+RoRD72u2ZCO7DhZ6MnELt+sIb30fs8xC3oODL8H3AWyH/CKyfqCn8iq/ug+fwv9H
2nUtx44c2V+ZmHdo4c2GpIgt2LbsZrNJXr4gaIGCK3j39XtASTNssIPYmJVeNLpzO1EuKyvz5Dmr
1HTt/TmyY6d0Uyexkb41O8I5mYmg4+ctcO0mxuvxj7WYy5qnemcA9jCOZ+ANZVOi5Cmz2G7cD9Ff
2WxfLc0cpKqVQlWAmwRrMiVlMOkYsr4KrZYAlPMLqkXkhCix22RusnB2P4PBn+Z7FizG8CapoX7a
frobYRv9eiRcgXoH/wuL3pPDa+Pkdktq7337kJOSnJDqNZNdYFWbRZTQ1esKBRz0/6BwD/L62ffI
ciVJfjgOmIvyjsUeO+pWV+5l6ZQKgkWdrNFJPJjaamG1r9Q/9K92Z9FQpiqNXiewK7opgDbVu28Q
M3U86/9pZ3JzX97vLe2kLohhB6w/Dr+2lJGY5468LZi55i01sPoBgq6hjj+ndW2h5SUWasfDjPJ6
c3NXuKsAkr3WeM8y3AOev18oU109Ll8tzgY2BqjzCB0sFvkhUyCPJJtdgnTiSrHabbgzlL2/hBq6
9oaHsheS1Ch6gthynunhQClbyD2gkLvWQurvicZusDLQFRmb+tJD+toG+Wpr9tKhyAvrYjzg2daQ
3SP675mpjTvLVpYE3z5rKPMjqWFEaMNGSIho5XKL6OHgG0UnAGPN62bjFtrWwCkU1unKJbcBGYlT
OeZHtkO3U+IeN9Ldvby/NyxWwRUurep03L5/Cx55nzQ/SEdefktUjWMmyBj1LnoMjpoprM3aDbGD
PnD4FzatdCVDqINh9g9jM9/faYnfBeW0nJvReXlynhq3c/W1g617e2uYLUk2h7t3+8F+LsyH0u3P
iekltmEFp+X35jUQto5v4aGXC/4dZY6R6Ho9TgwOtYC6lbMNmvGt0kh0rPmo2hWQ9WsFcmaWMfbs
hucCXFb+oG2gTsSgc5PxKwWlOTfiR23fMprgr+WdC84k7abCfwhtgiUO8ashC7RLJ7Vd0Njisy+X
ihtpmI+cP+UVLN/VeCJDkZC3Is/C3Wisjuzlg7O8jbJC8765hHa5tnTgagEb0hT/fgNbF1muhx1D
Br4a7VF4kYS7gXNCkitLlH9LhqYN+8V/6lEqhT6S/edWOz/JTW7S9phjQvOlnvmr4fzXIc3mM1Il
hiEhjQKdQutxg3ikQenXLn9BlEOxkVNR0JVw0De5yXHkzbtf8ODXTh5kTfE2R93k+3KmZWsESQrz
OZgHE22nSO8yqOIaSk2Z+/C50uQ5UwaFe6uSKl8LgQ2++rufP+LqnkJ+AAw5qFoDPDtz6nWW+wmY
zIRzBuWtzUiM54fKceuAHFzbDn7t1+uj9gteR1hq5BeuXGDGdPZQwOaRfJlHwnrKSdpYAjzYrGOy
Q9qls6FIGh9KJJiO0qEhC+HeteVGq7mGtMs06WChvtxYfawnMp3meyOBIbMnD+UHuKDNnOwJSiGZ
aVjFJjOl1b3n/TzJVyJeEB1ND42JXQlNNZeGix7+RypF/pyh7y17KoLXutsmPJn67aTIasWl+sg0
kplPvzA4O0KKmCl6j0TbOXoV2E4TSgta5AvvjCvHFA9tELbIeFqrcEiXg0pFnlNZARtpuxtaezTp
aGX1Qk/aNczRhZXZ9pRVyIOEFFbGygzWN/QYexCLJsKraIAAzlI93Ile2t3zub2wXa5lBqdMAlJ0
UFIASdvsrqJqKFOjhbfVM0oC/WQIW5aCy8MGsKToG6vkIKr2rqlk4MykOrOXnzfNlaFPmsdAegFg
i2j5G801+DfTdqxFYEfFo/Y6QTGgIS1oe/7Rp8QDCgGq0vZ4+NnsFUDEpdnZuo5yyGU6g9msPKpD
YEEDvZZ3hqN3XtkSnSYk1xwD3bYkDZ+VWx55DsWSt+29EVtFuRCdfPcR+Bgwu0GlQ0EhfU4y2wZd
FeMtKyL8W1ESbhY4Ka+8RS5/f3ZQkEKXuqQZMVjQW6naSqahidSiqYybrDzJKmfy1c6IrGJYsXFX
t0t77PtBvbQ/m2wkIfo2ncYnDoQ99IdKuQPzgZ/exv7z+AzNCa0ztTdGBgL86s8LfSW0vrQ9O1q5
NrRSoWDsSWKiZtVWOeHYoX8oKq8ETtqWq6VSwhRAX7olWAQ3to7KBTCM8+apRqyhWVkg1y6BOhNo
Tb5NoVbeJGig1NBJe4p9kT81FW2toh1HxQRRqyKRpIxVlcgFD2hhmyrS4PSFTjdjGuc5GcKuf4nH
bnhmfDq+MS0oUvvnifru6C6/evYsGAeaQCUcCCHopxO+Uj0JuO043Ch9ZUZ6smDtyo5A08KE252w
nuC6vnSrglDnOkOz1JkqD3Kx0qO7tHF+HtD36wisliCDBHQZnHjI212aaBK9k7KhnTAwEFEBn9tQ
VCsujC0NnCWJ1SXQsmJLKZDpR2drL4OxHxcwYkfApGazqBmN0TQgLzqPcTkJnSfPfRtyC7mOKzEF
kmpQIQMBHfwFFC0uh5Z1EDrxaSie1Qrw/mRdlYTKuyYUAZL1nbaFwkRVjpbeODR9LBO3SaGGXRAl
el3CVl0py+JTIPYwEdyAx3GushhUcaPGbSqe/V1+V5iFpdgrus43lWXrZLRBDCPd/byuV0rQMDkh
vtG1hEtjnhLgQn1oeAWluuHISIXccGrKFjjCzX1sKX8hfkMWGg3ZqECCYecbiQ8eTZpGuwQgggQ3
EWCM+Rv/LJqpSU1dIKD4bx5V/J+33UPkLgz02g7Gow0gYEFE3+B8bumgcj6H4OMcMoI6FpgSPPD8
brR9jeTtprbX78UKsPszno4LWaQrLgwO7A/Lc34xtGWmSSDm0lloY5BbuXxH0g7QTVCfWH644Auu
vFBRdf1ibRaCcOLYMY7DOPmP3Cr2krUK1qmJblD/prRltIf5SCDWbgxC4KV62tWj9NW2eHmUan2U
Uz+G7fzQ16RxMyvYSOi5M/nQNjkwAm8wv2b68BdSPpeDnkXLNSL4JtZgGAox8bNsJjdKv1VM/g4B
RhItBBjXbkHklSSwaCOVpABHcTnMrEZyTTd6IFT6Td+arUHeAsXJDQvY6C58HqslSMw1B//F4Jxk
EeIlxhi2La5dAPgH0gOLgDgWQi1EWXfbZ/9hneANsvR6X7I620lIdPd10cNqn275zKwat1H/0shA
GwH5dDh58DdfTiXXiU0dRxLwNuJ9zckrSRgnKjiiiOdCIjq3Snn9Scg+Kt9JREeMPM73umrhCrji
GkCgMkFNcYuC/XW2nkkYs5ynmXTuzH6VvDSrwMF8LsVO0+af3WZfrcwXMWc9+HJFWJF3KZGfeqtx
hafika1Qxl9K4F95t+K+x8N1anMHG/b8iT7UuGYS9XNIFqhMwN6Vmf2tfvfaveqvZ5EYAlE34m68
QcNv6Eg5kW+zpdfeFb938Q2zi7WvRiVmCr4hRvuNYVJ6kNbgOeleQrawgFfeXZfDnW0jmvCR1kzD
vRmJ+uYGLnkg0voD+n/eIkPwlWOBDhKApqapndKxsy1bDn7UT7Z2iv22uEuu/zrecCARBFDxE7Lw
JZPViGrADIlJ59LJ7kTTSb1b6lYW79jsF7aJtXArTo7x26acaLD/bW76nC/myljTAcSd1oiUTvXR
uQBW4zrkb5rtqfHaJfGBa+EGnOaE5wZ+BsT+sxsCks9FHmeNdPZTyJ+tW8kW9V30Qo+gcCHyoQWJ
9bitsiXesSt8LNggUDtAWyX0BPQ54V4TIZnWxZ14th7F9YinSmTuQ9KfuxMSR8clvM4VkNmUo5p0
6Xn8B/Jyl9Na63EzQCcLwJLUznkrNiAwTq0EfOOiFNtBoluZn2AOtnlOSZczEkpHQUMAFnZ2O5yF
ZBOO64SJZsW8GiCQfBuLlhaeOsGUS1N9kkI8Ly2+fUtQR1nkeLx2cCFxifgMZW5kuWcHN8yBmu6U
RjzfW6NIWm8Vm63HwznihVeg+/RW3FiVhnwxCHV+3o9XevcwcV9Mzw4yaLOUOA1w5wxH8Yhin1Vb
/rG1DALhPOmBL237F3JvpkzJr1/uvt152WJj+9U9iocAKMAl9M3haXC5eH2Api5DxPUukQhZHGb6
0D420Q96XNKmvBbwT2+OP0zNZhpk1MAJjzB1b1mP8roIQN5MhB2PAM3z5AW0i3R1XZHkm9jG0Qk3
f0sj+6YFZYyrVXmsniEJvOmt9k7ax/adZrpbARQyIQmP5fl0ks7nkhD7IfO2BPnc0zFwFjzPlSwN
qA3//JbZQmv9IGUSpwOOjUZTUDI5CoRdSnkpY3FtyJALRmc/sHOQhpg9jVul0OJBH6VzrdxGBkkz
N7B7hIaZTePzz3v3WuQNDt8/bc0uhoHrRX9gPFy3heYY4ySb4ws9c/bgbLNnnazXXm5+mAtWr+Xe
LqzOPGqLakcVgekLqiymPBBh66/VdXtHVOtgb7clEZ3ncTRDTzGrt58HfO2qAp8NsgIqqFgAqb08
J9Svs7GJVbw0dCg1BKQ7Rd2vn01c2yWQ/UFCE6qxsvJ5fr5eTyMVqFhhcMkw0ZeVRGq2UboOFyL6
Kz1l07MFZBrIS09ZptluFOtA11IOQ+nQTjbcBw9oHZ6kaa3WIyTdvmKD4kn82pJ3zn6RKhIOrrAw
m+q16fz6DbMotFLkMBCoLp2Zwji0NcVVoriQtjYeDLDGn+uYDXcB+A7fVd9QG4s1PrrFZS7Udn0w
ohfQKCB+bNfdkAnoECkGiSgxQgyi5jH/IqYygDmsRVGJFAVXKaYENVkc98iHNMwoRAnyVIGSvSaq
nCaO6qeaXXINxNEVYT+ETQ7WxHJsfgGP36xGoW8KKzU45ayJlXrH8iw5iKxskbKoxbwwswFcTqaU
qVJgV0A0Bfjf4fArYlqJXKmQ5x4npwjMas0A4DyM9F2sSImXJ9rohbkavIkKar5mIyvMhBZDBiWr
tK3XeiZyKyjVaZQkQq61Zi4mTYZ2+YTv7KxEGyYBlQCg01lYPvNJV/JE7brGN9GoG7+kmKoKZIUC
v8TVevXG+HPpVH52EjraorFTw/aJ7godIGflZAygW2OEW4Ub3zYCJwgXEnJXQ96vNufeRlerIUPJ
9RxuVTM83URWcBRcAbwQiZ24ysJBvFLzwwlBBRkN1Djt3zoG9C7JjCjzsTvtcGu1zm4XewWASYw8
KjdgQHtmuSkXlpqYJsdca+G2uD5aFblN1FQm+o7Z4VBk6g9qn8pnuYV00XFkx/heRqNQSfgV9pQm
gbCo2jX9fljCxk2/PI+QoT71H8vzGyRgYpqPCpXPxqMIOUhIfrsi2zKoHreH48/e7qoHQGwBIQv4
VAhBXjpU9ISmZdBnMh7cj8awa1qABhaqF9c93Rcb8qWNNB9EqvCwUTq7DchFwBkUWrfvvhNsW5PY
a+/04Wmre33x/Xt1cIBMymAvBxz10/19ceWcNHKDEIzyeUNh5ueJm8Kkb2v05bdnEVuD1LEmTb89
nO31OQQA8Offv37AvxiYxWma0keqkcOAHnm+GwJY+MhalPRklPO0HEqGR9ZAHZhtu3ohaPuMNn8a
2+xqAo0sNmAB08ze7Z5uHKC1CMRKx4ltcLstVvv9WiTWSYtIYC1di9eipwnm+p81m526PojyKAh5
eWo72A0fT3iPENlGg9DqNtm4+cfDr/Ruvz4DQXL0kEP4S4f+T/NzVCon5LzURRh6+yhsb6YHgG/d
auZwc6qBfnSjhV101cngwYa4H8/TSTD+8mz0I6sEUOpOj+EU6AIzVazaHu7W4Nl585f4HK/N7Vdj
s7k1enB5j4OCNIJsx2vNTG494dfCtp3ugPnewdrBoyhgxQTb4eWAsjYOar9JZKQqnHzDO6Z3fPOW
iPmv5prwpEe+QhEQqvHzCBTnAjKW8JC0NP0P56WAWC/uhRdjc7P61drhrV5ae1OKybk9x9bp5zFe
ixAB9Jtong3F+MaTnmhNKhWtKJ8j9aUYngd2l3LPg2j/bOUKIBZx/RczszFykpQlaiXBez1OXjM0
20MExFRBXu4CEuI8yIRsuaNOuq1Zm2oM8krqDISzDAvcXQ0qDj9/0NXdA2wI0KlQq0KN7HJl81As
eHHQ5DP/xN0knas2KyZa6KBQD3/FkApVFEjHTpH4pSFNLASD6aFyri1ddSRoQHtZZkMhPDc+frb0
KXP8bbei7qVAhRHJmjmqkAsCLk9TmGJ2ZWuEO43OKJnJ6mnnUJKf0LT7HkzJqYQIx+TDzkh8ByrN
9ICuZGqB2u/88/dcq2ag3gweJE1Cog+8spdD91POEIIQW8vadeau3DKCsr5ZPiSbdKusQ9VszKUT
+0mfPZ+DrzZn17Ou+CFXJ7CJQAPZD9BvTYS6/cnBNiPuK9nadWHa3kTBerTuFwY8DeibcXCWT9Qr
IC3WZ+6iquWJ6QD+ljvlieFIyaMe3kqgCeozG7xnUZ+beuEi/OKwu5eS8FfvWLQ8/WF9dsfKtB2Z
rA/T0HdWeTAeNB6tv0SPzA+w33kLY51C8u9jhVTLJ5kFspGXizvqfi9wVJXPKdph6lXhBqWZhZoV
Ry36wnWrj6w6fP3Z6NW7HKHIH0anGOlLDNTQIatyhLeI2e8f/R2gXGR3U5HVe3c4HB7YdiuZe9Pz
zPsld3ElQAJnAPABiN/Bs6bOTnFcRH6kVqlyFj9AUgKNrsYCV03PuT8P8EqMd2FmdmKYHCRx3edw
FsqYu2OkY045GpmDjwrEz6auZVsA7UYkCxpBkOvOn+yBGufK2BbKGblIMjGm3roH14T6MDkBz7pw
NKbdcLFbcLnBGs4FtDdxycweW/HIQ7paCbpzpieBFTYYWNOFzcIt8z1LPZmBfp0KvzOl/2cHsEMm
XikDvT33N/FesCQv3SEt/g66LhcSzruH2patyjLa48LwjG+nYWZ4dvYUqkQZGG26c6Du/XLDneqV
lK5o6ADV2tbPmviWDmZoqls03TAnDp0X4zmR7RTPc+OXWIGV34J6vUV3xXloVjF9AD9FIprJNnRL
n1QtujMqq0LYbAd37IYlZrs1zkL0oKdmaKUBKZObPneVwqwo6MC8/KQWh1KoSYkGNY5EXvZcgAOl
MpxAxDtX9nK0+a4pQKDRNhWsTrRSM0aNkmRA+Cm63UmAo4g1iff91L2/K5SUoDEIxfaaewCbCfIC
sh3u5JcIDPwL+3I6St+2ypc1nAWRhk9RjNa19qygof++KkypBh3yVgCZHz5GOyqcXYW2fvuz2W/x
wOcCoiYloBBuSHMNYz0Oh1abFlBwwhsNuSo/IEtUdks2Zt6rZSjulzlsbGQX3W/5Rlyau+vb8M9R
zPZ/3+eDXgQ4ZiCrt7KbGlCF+xhbhBQb//nnCfueep/N2GzLd0ORKa0w2SJoFlSYJyW2ctz7JCeC
WTjdRjBPRrrQrnh1CgGBwRsYwRs48y8vgHRQi6rmYxitq8Zp/CQhgxD3NutWZQrEUV/391nILzFW
fceFToNFMQO9znBjwFLN7LIo1bIWSxdFT/yIfjUR3TD7jAoTnriCMDwYJ3tXfaPiNn/nb0rdgqwA
xJIPP0/6FJV+OxtfPmM258BNDhmfRd1U7c8caCfKJYbs2xT1nOIm1STnZ3uf1dKfDM4OI0TCRrmv
Md9y4dQhUQwoBtBoVcpW/coUoo0QEGCgfDPVg07tFEp0HnsV3tvOCvHEtvk3AShC9vDzVy2uxix4
r0LaMI0m09ZjiQctNUUww5cgvzPMlBF51Tx2dBtjSjJSqVbMbeiw4C6+19mwISaRVoR6EO5AcfVy
Q2RiWjVprnTnSt1QFTniQ3YwID7G4HJ/KX5Gek/JSLIqFGgroGUkIsatQB96yRl0eHa7R/OLglxu
R6TIlbqdKq+URZzNNVc63YMTgSWC8Hn2f0B1TBYzFR8JbZl11GMB1WMmr9TaDaB6Sdex8lQZB0U6
LSzQteserdITU4ak8Xj5XM6OhFclJLDrHuodW4HeVmNvjj3opwt6iKSnXuVB6bMuRUfwI5uj+Djj
qWwWkK/zpwCaHKFPAElsKN6hfUebi9HEnK9VSoMmq0fZfcQO0SOi/8LD0mVu6tLGBFJt8GIHbSA7
/xbIKkvdZYCSKJ///XlCJvfw5Rh9+5TZfHCAlAHNP/JnHrB2Ke5IzO8B5vbThTHP3wBzQ8LMP0qg
YGhjDoZKMBxS4a33D3qRE3Db2UqpOHVqphupqUGW8zQ02YK3mHmnb8ZnQV5Ax1ZmFc+fa3bHnv30
NPJr2npUsITaUbmF5NrsKvhmbdr8X94CAs/pNTdgeWMUc9Q72nWQzWmstLxJ46XejsV5nR13PzH4
nilow8xWvB1UTsF7WWP2INyJzBre31PsfpFe43O15tsGeAsQKwgquFI+H/xfh0jLQRtFrCbKoS00
Dl3DiUCnDbUIoC+FlyWGm6ujnCiN4CogvAOY5+WUNhEPUlRA8c+RbCuJqdRetDIkrxgOCCLD5KMy
3BI3ruC//nw85nH751rieuWRNgQbDfC7l4bHuNAif0D7mdSE/r3aDJ3bi6iosSwQiZSGw9NA2/Se
06VoJfDa4KXcgDa8hP1Kx/IjFtLOrTSZHRNg4W5GJgK3xCvP+RAtCbZfO8gohKOTSRJV2ZhjnfuU
D1ni40Np5TS4DUPBZZakL4mEzdNlnxMyRRpAkEA4GO3ylxPStn7VoZwBQtDSQp3IjA5g6TykR9WO
3jq3Bs09Zyv2VnPoSnE7K13xToFSGchNj7FlrCBagHidOtxSgDlLiH77rvkOYYLoSxK+SxPf1TTx
WqeuqN0jrRMET1qHZ4yUmcq/rP7Xa//fwTs7/GvHV//8O/75leVDSUEkN/vHf/5PU9Xlc0Kfs99I
U74/N7+xj99O9XNNq5q+Vn+ffuyPv/zPy3/Eb/3blvVcP1/8g53VtB6OzXs53L5XTVJ/fgW+avo3
/69/+Nv756/cDfn7P35/ZU1WT78WUJb9/u8/Wr394/cpmfFfX3/+33+2f07x1xCo0JYiBv/Xb/3n
L7w/V/U/fucU7W/IHILuf0L2oDNi2i/d++cfqcbfQKcxiXQB4o/rdjrUkAGuQ/w1/BEIq4AtwLoB
mIkQ9vffKtZ8/pko/g0EOYBbgHUR9+P09/7zcRcr8ucK/ZY16YHRrK4wGGnWX42SItAFvCQBFoM7
H7p2sy2rg0ZE7BAN2G1T9oHtqyNLVTMSy6bdZQEVuztuavRea0mHSjrOkTpaJUMX9Auko+UXsE36
2lMt1BFK3gbH1SZonIYpISsHUmOChjdWSM247LZmRkgdPs8hvkzqyFAC0o89ghsGcnjhpkj02kC4
kXeg5y4lBTSnPPJiuZlKWtjdZUKu7DrgpDLPb0uFScjFKmMPrAnIDaHA2xZDfJ+woohXcsFKEPuU
WvfRpXn9FIFUT3P0OoMA96CpdtbFkeUbdN/zUn9XNtAK9EOm2TRiN1wjV3acNh3+VQqP1rBXYHUV
q2pLZmnB8MIDqbAZe24d8IFvhlrLkxDeCxTeuL1ymmckTwUZOSBuA5xqvoljpTIh/VA7gpr7q6E1
NkqlJDdSnAWqFWoSarjysRpGCjnhHKmEoQvsNqnbPUiCQOaCbKXFtPDop52KnGC5V5o+XNXhUJ6a
NldtvQ30FXo4RVMYlNqRlPo9S4XeEgrtJlCVclW03BptMh8CNxwlBXRPCgs4p+zpOWlatJS3weho
8LhHIRFfjCiSTXR2y2DtzYtzntLSjsU0syM+fgEG4inrIV2JfclclR9fJTXkbnipyW2RgrhSLsfe
gpQmpN8YbU+x0TwOOAS3eY6hljrXkCQL/HMsDvETxQ7waK7mNldB4rUu9Q4CLimobHWta/o7KvQh
/9ZBT+4eEk8UtLeQylJPBdhQVqqR+tK6attaevPbBBR+JQP236ykVOnEfUTBku/kVKlrN+JUfpuL
qNTYRhIU4Ro5LO3E9cBWJDW6EdsksgS5oEJnSa2AnpCdjmyweoA6p6EzW68EtId+5BCfBnlqgPDY
EA+hHHBdANxPzQsUbTNKDpLjUWsLF/kWKbTlYGxuAz5nw0ZnPBpKA64UTl2uiM/aqOkmV4+910Rh
cQSO0ji2XVV6FJUeU+hVdPW2tY+ME63VR2xbCTSF4PhgEAaGl+bT2gvjstiVfpR/SIFUgyc7Y4Wp
om153YEze98EsVZVNkOrMlfdV4APoCsuin0zbjMR3r6je6GXDoHGJKtQkS+qda6lxEjRwmnFfoRd
rHeAvWxS+At9LQrJkGtuVXD96FWDBrBD0HObTkh4TzdqkIL7ioQWbG6wjRCy9iGF9uy2yougBH1j
GfHIfvU+oloWD8aLAYY1L1HavDG70K+hPxIEvtf4IL5HX9U5LJnyxHXgHtTTFu0qecd1ztDk4UFm
6uBqHCfYBicYDtMz3pELaNV0RoDkvK+rBEgf0MMy+jhCZBXs41mxEjqFs8qoGEkM/VNiZDQ+UnDY
rCs51eWYBLIU6TcVFemm9PNslQclDqxS9kTny87RA7l8ZOnAbVjdSVbHan2nj130HAQURZge2z4Y
RkyGFEB/T5n+lTEEn0gnJ64ed7pbVUIIZGOp0Y1eIhDkWam7ushVENhWeRMcVSOpaA7Rl9HQ9yyT
JYsZEe+Bmn1qqOi4DToIUF5U+NqsgrAiVVXi8TNGoPDvixOPc0I+Tcb1UJzkwdcJb3x+lXEflPBY
pGsNqlpYDtildfn4uYJoE+Y91o8gvxSnX+DU7r3sSwTD6FKNGUc3fSdz6xIN/6sgzPo7fcCUwPf6
N3UtVaagoQ8uLHO6ytq6dipZxfgK6JR2PDNcZRLz0HIDItElBa1SP4g3hdZ2NuRgwU+Q4/Wc9+ov
6DhFz5/2GRoGHzpNTdy4wr/BF4Gx/5xDBiHLO75P65WOdsJ+FyRKCE0W8PIFlaLvoFgqvfVRzR+r
RIueKy1Bly/Y1J7jRiofs8wfX3p07VmpFjQi0dsBrq+v1F+xwPWrOuCMO63q21M5Ztw9zZH3SGIw
YkbgPSRFkunbTpjKmaLefdCOC3ZxpWsbQxgNUygzI9cfgBoyQBOYAxXPx9McozMaR31kSbuWejWP
QjNGFRNkGDLYSMOYJHlTr9HJiFd9rinxistYfFdRRVr32tC7dafe+Iw/1UV8O6iZ1wMDB9bmzg6V
zgVp6SrTGkdsBq+RpJdc15nJR4Fs6UGVrXlt4kbO9ZtOKrDRdeGgB+NDS8G7K8VFaeaqHDtjKlTu
CK0TS24bbKZhHBxa1iUx0IDnyI2S2z7TJXPoRx0tKDSwA2rwJNVDeVOB2d/lQzye1JZKppppAtEC
JfBKFVu86tRUgJYFMuaFIJp9g+5nvxvuQZBBMf/sLhb9p6b0X5UCRJVCxp2Esiv2uEsM1BOGzBME
MbWjpsPu1uCKmzE07HbUE8+oY/WMJ1xvieFYPU7gcltrNW5T0pZzKxaGAMAJSOFV4Uow8OLRBln/
6PnKGQfN44WWpEPS4cqi420FTMCGK3u38iVo3KiSlSMJeSPGnLbLFUhR6R3wFZVG9c2QZLwZx1AX
AJfbpJt69rNgUmjywRtXVOuijh6KenRzVeyJmrSqW+vSSAohfkVObyDocQQpFOQPP2oeyEPwO/KW
AZ4UUlIgExNh8MYG4quNoqU2b/SZhdZTk5M73QlktpKHVrSGSE22QZIrBekg+suyTrezBABMMI9y
65Yfe8KXqDkwLnK5flDtRshXtTH5agZp1WDInqOB9rgUa+nYAcrqBl0LiJ5fGIdUqYtboVI7U9IS
3kJxRz+xUhPdIBskL079HhA+yK1ZQVpRq0JKDSSxmpx5LXo3j34grRAN6pFFjU5cxYmMN3wI6oH9
WKXJjZEIqQNf3YZEGDj+WOp++VAOICciZUublU41w0JAirxOwHCNqINYrzXDfwOacNj7otDt+KxO
TBbLgqXneXqkPFCVY1EEKwGXtO2nJSStESEDIy83kltqMfar3IZ7n88Kp+Sj8i7NY+RYO44xq1GL
8SkzMs7VGqW0eqWszHEMulXbpup6kKLWoX2BZGOqg54pq4SNpEaa18FfvfUNy7ElI+4mAswT2zSI
t4JRjsA1ZsKqVWUIPah915tQ1jVSawSVnBmqhjRY6N8GVUVINSheRnU+WAHlup6Iamhs6agFaCDW
GsSKLN8xCmmrKI4Thw0iR7KeL09ZR2NzkBAxqvoQmDlU4J5aEY33USIibRuUGvjweKmDpHCLBtm+
C9+R9AURS9ZEblGEiYrWCgWbYhBKUiPjCZRrkFs+ur8PeScax9yvphC6dyo15vYd6/xX/HB8MLo6
Qa39f4n7ti07cW3JXzk/wB5chEAv/cBl3XKtvDvT9gvD6XQBEggJEAh9/YlVu0afctZue3S/9Itf
XC4WIKQ5I2JGYP9f/Nl9Wuy2p2AxM9p6/OhWdkIWHWbwxLb9qMOevqcq8fceTTATUYuiFRE5tLya
sriqAAYEfMWBSJO2aK6GlqrFmZTy6g/W921JuwQ5H634DKB6ugRjOzwQIRlG2YcX3Y6iVIikPslR
NM8MJWORhHF7pANMdKIZBei8GbTVG/5HaSL/wIn+6BBjnVU4yjJMxNwuzDxWPubQ15Bv+IgwcncY
R5wmFWv6B7KlAJo9i11N2+S1Y/MzR2l/quPpHQPY3/2OovaKEUElhcJg5RrgMKtDR2dslxIWACF/
oytnhan5t6RzOP0cQOzA6LsR31gmUoJ8ztjgpFUEdsMEB2ed0jCjwu9yv/JduczJpZcyPKMX6ffS
OoSA+V3zAlghgPAD/ko3NcxQ8kHVM0rlMGeovjPTwJrUSuyjI3q7rPak2rV++C3lHe6P+/LbfF0R
KOJPm4LS2WsGdqhIqx6shEOCCTp90zdC4jWFVTF2bDkZ38KSxN+eNpnSA9EYkG0hFUO6x4pJ3Y7c
Qm/7Le2mT1yScOcjx77cZgPjQ0G93aQrCjM1aDh3sHV69BLUlGmdXl/qjwicYNZqau7rYbUlMmh+
rJOHQlePGHpQUmRTtMinsEnMw+JJoPBhSzGn5EFxCvMDjsVmKnCJylMFCiy6W1EtZZtyGlzrSPYs
acbcduz7YkKRA1CUOYFtDebWw+q44Kg7dJH3LIboiJELfarI6h/mqKV3i9AXjwRu7zV9fQK3iFHE
QTLsIg08B2tGd8obweOaye0RddNkOLbhjosmvT7WEOXCI7aCUKJ1/mPVRN7rOoNIWir7sEnzLXCq
g33NmJGZqMfJi/hzTcJwv5Ax+oK+atrZ1H/XUAKdWLRiL0z0nW+9O+cPt6Cr9iuiV+8kREG5Ulwe
Be23YzBEY4aF+yZse/bxXF8rGBZkKNfxHgNYmXYtOwm6TNlYTUEO28itiLupK5ewE/t4DkNg950i
55XM8nEl6bzTHtdQKAR9JkLh7xbmYI/auaoksmY3S1WjPPO+QlNuLglbLDLDvOVHBW3DS4SAyiLt
EQNEvDU+YP+qcViq6iWKibztWn/dOxpXlxWJRue6Sv0C/mFdEbWoeSo8TOqv9f2aRLJw2xTftUMD
33E6wJ4GKMZ6iWcMaUv4esHlKQQL2pv5lmNzzhsvspnben3bhlu/H5UF9R2gi88b371Lwhy0Os3y
YLfO29trH4piBZ4zZI7ReGvzRhpiUb6FW9EFdJvQ9UDSar35rVlaVEoJbfMN87J72sbmPODDXoUK
vsRu7fM45cGpjZH+CxwTtc5MPm9Iu8o1tyLbsGe/Si8Z96uukucOmRgP9TKTM2cK4IJdPRTmzOVL
vdU3rRQPi3ZeVs802smwe03bhh5SouJCLSkUkbNejuuSTlnaaAz91rTVO7qBE8DdtaWehltydfTI
TLTGT46TLyMlECtRgWwAowi7l1K6smXh9DbQnuSSp3jofYA8xRjOIIUx8HGoVmoytyJqJZ49ZMBR
XsHrAT0Uqg32QKJueZrSsEbPznlYqCHaHpuhDjDWV8OHUsYN6j9uzmhR5xJWIslxaYKpMIh4ex5Y
PzzCNgPHAME+e9FR5w59N483yNYQt6ZKl/fNwrcy6nV4SERXP8GrxM86l8rSDsT7PEfUHgZmro4m
Ut31ntBffE0UtA9eo7JacLsLNDaXmcTNy9Twh8YfLgTNP2S7X7tYTZ9SwFm5CJNup1bUrpJVeu9s
/KnVXVyKeOs/67DTZ1GrNIuCtX3VKunOGJgUxyBw38ZwUSXvqm1vxtidSSx/+GwJbuq1cedqDdcs
IMYeImFnVBMmyZoUnxzj9XQgEvZjMSY9kHhVfx9sBO8hXr0hU8zsu7G/jGi/JjchECOx8gFG3PSP
il7z0uranGdUfA/eWLX7pDUOY+9Lrb5KGXdnPLq2SLqU7JMtZIXvN9NDgmL83qDZOqRD5d8ogA45
cM4ORvra0MKj+Fiuz6jKYLwRBvhBTib4IFhQ+A2NC9forc02rvnj2kz2sLQy2a9A83IWA5xnMvFy
NiI+i6kKCfOxa4pBXxmitbMIYqwVHkyjTwrl0G5SwBgzHiKqS8RxiEUY2TgLkDuG0K8tXPZDxJvS
zJW+FdxUt5YJ2Nk2W19IaP+/Dht+1LTUHKIaX9MD5mn6R4eyupRN4H2iM9qTZrRzYcJE7OUVJfBr
4+88jtN2E/6RaX8+4Hc1R2YBJgFr6C5k6cZ9Teb2j8613TeZqGC3wlDnkAz9tF+Q//NlUth8/JqN
XYaNj3ynoY5g/+3Sb2k8iJIraQ4untMDxXjubgNs87nzzVbyltQNrAvn4J0ZX77MqYKeImgNCGOV
+nfacf+7ZGD54wWyqXlOyA8DOKmoBZyiBp7azGxc7hhYkzyssChZY9ULIKjqzUg+wCB0nnN4Lgzn
WkH8WK9y/d4y8xrVRNyudasPZp5Q2MTMDl83a8ljaGGxQSy3X9JWzdhCSPq2tK65UZ6/HAQObvgY
rxt9nGKPPy1ThU14wCzr2l8bbbl5p8HCh2DSDUbqFA6hoUHXnNW99DGkPAQYVxJwE1JIc3wDG9qN
12OnptkS9vx+Hl1SdEvEVQZDGcinpjG5jagntpvVsVbtGxrBmbCnpRfOoiAqmeBN1rQ4dHiw3BiP
6SOpkJqB70CzOwQ4Jo9A28QlUKL+1oUaE8Odh3i1cXVjvjTp8toHtV9UG87/EZjbM6lpdYMRMa/o
Ng+mCaxeT0PbqtxgCgu1nofASTX0Wei395Oul/uwT+xpqHrgZ2Jo91WgsTcKdwG7U+8X4I1nnojq
wcNrQ1G6sfvQQnUlQDPlm+nURVV+dcLe2t82IojKPtb2Dp/HnCVbPb8zFEJqqN8QnvTmxf4TAbh6
9qR8nYPqqY0c6qHFXwqY0NgiwTJJG6jNemNyOHB/pYaXXQeuGW7i9Q3Axe55xggfqqCw8EXyia7I
0oFKOsn9rd7BCQnu08SPigBfQxltYRGjkEW0ZYPEyS4Ms9ryneT1Bq3Zgi1erSgwN3Vahnp+Gr0U
y2YSl6WpQ2x3ndstXK55Azvdk45CUFgzZgOl+TxopvMmNuUkl92AbhScor9cggAIYlX1B3zgME0O
PNj4zHNYOIDcN4kvk4MNOoUHv6Jci9K6qFmT5CGf+RH2RPNhsxNM4setK3wmTsNYzRe0SRx++Ja8
LQnnRVPj5G9N+BANej1o5u3IErV52EaQl42O/KC+Gp+omLzSCQJoNkIj5baO59EY0MPa2DTzZi5y
2oBSR2/FAN0bcVklA/baz0g30LFEF8n5Z+PD3TRpiH/P+exdWu3Bl4M7Q0ocKewOasmmZO3y3Lcd
GPIpqTKQmn2m5xn6KYzz7TStmodlBnrgr4lXTNF0cZhwxMcC+NaYEaa8Ex0uEljSLhlX9FERmuxx
wLNP/TgfaeCdoj/vDMvh2crtkUmUyu0iSIa6E1Wf1mN27axC1iylhstR3sb2VJnQYj5dqtuVD8dw
4K9qqi+L8t7Vwr3Ca8Ol9LekvfXr6cHf/DpbknnLa79KDg5OVIVfp6j+4vQNM3YjuhX5GRCPzhdM
xqGJSpvjFiGWSFXXur0PdwNUW5kzfelBafOwqAgLYO0BSUc+9Iz+lnPn6bzzFi8TsHZIM7umdw0+
7pyEqi0XLvpj2ifneZ52Uzh8Xjc/zrYuQRuMaUJB2teJt0j9oqbKKOihnSZu2sWCarAbzi9ATlwI
H55tzHG+jcBkZUTPkiFCOxrBGMgGrgI6SmzpetuWPFU72hGge42akK9wdZMZRfSceNMXwwDTwc81
zWsvsTgx/ZtqECbnWwqWtkmnG5JCjrOxFuDW4O965X/maYRRzQjpK9Sw54Gi5NJzZC9h004iRy+6
Z5GKTio2jwlVYEdst9x2QMYjoACeKtlgWyQObTsWLl+Xhj3FFSARPvA9dnpTiDmssPeq9GisgKEP
c3zfsu8O6jrgdxIAtM+eUUe+1q29Q6MxZDUsWp9aI9838Dm3Ikj8nfETeSFe8J5UCYAmVfity4Jx
VnumnTys4O1PUWr3ODFhbWawJJKgXffbtQ1gndx1RL1juvbYDPDm0hUpBuE/uooMJ173/AztXl6z
gBchk99o2gDf6tH3BO0Caqsi01FE8C/YKhwfMEqUZ8f5CV1SfVoTX+1DhINhnvW5Fu23pW2DU628
4CBW3h161oFJQsF6U891vI9Qqp19KsYGffV6mAa2lBt17G6LwveoX7onAQnEcfD0lsewcXiIUg3/
RYm08roxTY7mfXyoXbjtpTRfWotj5LzWa9E2z9jS12PXw8A26sy2D3sQOwsd6q/KqqAwCBLOnD/x
HHXXcV45x914vJjiZR/J/tit7ktvgvNUG8xsWHs1uzx1wtwNBguwjSuxCzr+ZRvIA5730UYQaMjr
8hQ45jbtl0Bd95Non+xUQXoP6k8bWd23Df6jxfQ3o562wpvUI5g2TCSMOxM2RxWnRR+GkPDpqoTv
JX6hVvMNqeZCmubesODFq/GpK3sUAvatTpt30Vl4JXrB29TDjRlfw4KlsV8Nvyg/PXph+gQpC+TJ
pD/ZqT7FcOtISJQ5JsJ7y4cgA7+GaQQglAXGgGHRMTH0k5q+NKP8HPMZ5a9UX7T17mPR5CSYnohu
thyZLscVTGSDbrEEz6s++47fNog8R+B2gSOqsJ365DemRePCdhicvo0CNZXBtoVHAxPp27oaDsPc
VvmYtqRs+74CMwuuK/TaYq3tm4Px2ckbU3FavBXxFHP1Ob5WFrGHCop2kBiZYc2Uqaey2+yXvsHI
tHXVJUTbEi/XTB9dYW/Ad9SxBAzuwO5qEAi7VCenOm3YjZ6CFh1eJJNXAGJxhrYQkQTVvN4hR+hG
O9RxFK1m2SNZbweoQX0m4zbf24Twk8fb9sI8h4hOk0DA3dMx6yK6B87SHhtI7XZz2CEEHcSieiGa
r2/IJ9PZZIG7YJHL7ltLY3TrqKtJhT1fRZtX+tOokBbTw1JNvFO6kLyHMgOEjG8Ky1y9oP4Cp9v7
E/g8QE8NzOfKCG8GshVeShbh9EZpQqqgSKaxjOHDkdVAM9oleWpTXxyWxC5wtDTfiRBAHkBSAbPI
jGnh64njopcDQHUjCw0/aGwacXwK1/4x6OkCSgM+12Z7IZU8wYECXmi+f0+Rd1OGiYIDWqVfkFJ+
v8LoBFSogP4S/L9HCVxDg3o8SjduhY7T72OtAzTmvtkvnA7PZliSU0r44+zoMa1YtDM6qvLIBltm
iHsIlVMlPKKH07g4zGJvCB6WwZdlTuECrxXPY4DzE/HFQ4w3miSCZn0bo3Ctk/0GYjRLAdBGDYMP
YAdPUZtWt3BjeUwkQIspWcDwN1cLf3dYGmjoq7raDQYSzDT4ahaL3HpwiuWioCoe+fxSD+Y78+dC
VwxUCo3LBZHJWMfRfWNWtRu6CVRQ53+nou0PHk2hBk7AzyWiSVA6hOWSOl2YrrsZ56WozUqPQ8K/
eAPICNHBDWeeb0dvjfak0cHOTfoxrQK03PHjTJPxrraJLcbK0vM4EFNUM+DtpcepjO0zOqUScdZr
PRTgoJvTvLRk5wI9HJhA2Q76HGB6hSY0oUOfYyDjJWB8upVKxJdmbm8mOZkykfUhqOwdJ1iG/vWg
qdBgjFxgKmIqwVy22SIwLO4oGFwR8rvVh28B9IVhxpMNASVtK3YGhH3ZEBQKIkX+Kajy9tilAK0x
wpMUHtqCrOqWc9yRp8UttLTx+qAjKEb8xH+ZJu5nca0I/hiaY7uE3yILGGPoL3Mt+3ILZXfxa9Kh
AGVdHhA0KskWobvpvUQCxUVj1wIW5sA9o5clUraDgKZWQfTDharSRaXB3mfUdcNyjAaTiBtrHTKz
lZ666AJONhjzIF7EeJxSLwjOWo2NpwBVaDBRY+15fBdPbIWJjybjN66aDjj9PDlMhwSrfZgAJSl4
ba7AyfCXa3yZ0X8OZZfSrbnH+V6Nd6M3bH84YdOxBNWugNf3kMoe+j4exa6t5AKBnQVVMuR9rQf4
2sejF5yh/kBBSLek+aLVWke3c0wS9RiCFEM1jXUv2rON28E8LmPFULjWoeaFgUZJnmTdMLNjoLsB
3sfM0FxhwNTfD9QfwTULN0CQXQN73W7Xa6BeUVUDIC3Yi0xzwVOObiFjsKFobTbOqyWfpV4hJGVb
4CKUNZYEc4m6h6Z3LcQTWMcrjEeywEu3Yg04LP2CPmX3UFOktzBHfbM6vk9HaLHJstAclm7tfhbT
+ggdIrQgXOnDVFXI0FgRHvC156u694S3wM1Lzi7MQx9nae7LID1C6PHoliR+7mvxuR6THeUNAPCg
ysPeLLtaRPfp2r9HlSk8KHD6jG8jeQBxPpxqL1XIOLCLcS+kNWn6xzKO4fX6C71hcvq0qplig2l2
Xl19b4gJ9n2X7BGUs1cLauCxO28xZLQVx0hPzwdYXtHGgYRpgTom4Q7kRXecFvyl5LM7Bv3QFaNm
kP0kmIfQLj6o0Q431RyieUPZe7P2sHno4cB408dNUyTXhyThNAfoe9yPXjQcJ8u2/RqpN+mlt03I
evRI+rQq1HjojuDC2ztt8VnGTenV2EdpqGCd3+ALWeHu+KmaEuzHNqSXDhE9BdDLDVIGXh29ZSSv
mzU1OFD3qmbxPqDoKGY77pGKUR0SpaElnBnSQl3MX6Vi7+GW8qMZzC3cT8R+WNbnxrb2ZgHy9aA1
zIDjNRl3vPW/wumkydtmwikTecCjR6fqHUeDJrNm4cO3JEVDy5zbEQue3DbTsZobRM5Du4amSoOI
0NsJpF10SBgOQbaFqoTt2bbv6o6iSkg+m4ajU5aTfaiDCrL/uMfoQwhjDzSwdQtFA7ukyfhIZKqe
MTsgMm4cfYCmjx1WXScFyBX9vVoRXr62rC6ZhgNmHU3BASNe6mYcJ/QSHExtM4Y1ZMUgKXDOelBE
aglb4gC4a5retBDTvGsQBwD3XRnJdXV3abj5uRQsRkq9F2ZrJb4Iiv5zanG0DSF/wlymzfvUpiVo
2Cdn+/7CRAVal2lUg4mZWRH33L4MJOpRzEAjdQLhbTYoLfDsM8CiG+Y9Uua+QR4WvnWsi4eHmaE5
DIHqBzskjVuoBbaBT7vZb/xTzHv15hYGPDBbcKNn0vUOutWOvAq4EoFhHNQnKNviG4geDWKvQHAa
N57cdcvK5qkSF5IqCTpMwrcflofaB+aimJqK9VrcBJPnDqg5+AtHwjg0T816CqfKnrCBobBOq07k
o8I6KGU1rk0+mgBV1yRX5Z8CSG55Fs3Gpu9o+uSUL1Dzlqmt5HmE5elA9Hqy9UAevZhOp9T0YWEb
j96z3m47cBL8dt4a+dgo+T0c6/CCj1jmou+8h0H0D2GSquM4euQJtMge0PGPeMRIrDfyM11ibIWO
kAdlArMUbVB5haM1r6ABatx8k9L6a9QNn8A8mmJrXWm07x15hRY5bNtHK0DkkQ3YFM7hQ6oj74fU
0BgMLMmnbdjzUCJdSrv1iB1iF8fQEaX4SMre4xsSGTsBc+K4CnAyU3GpE/9pYeD2/C7Yg/lSsEVd
bxSZw2MYeRNyTliYI1tp51KBZ7+uU3uf+GRBOS/BR84N0qy2HiMTEAh8CtWc3Na0h0dQME6Y3UMi
Wo750/kYNAIxwE04fnJcvEQprDRXo9/RAM2PkOBB5TCsTw22XQfdlbU/4L32DICo3RnwLWDqH2vI
rvNqZAnq7/UZJSjPeh/7hDZi3QmjXh3StgDPImy3mny8mmAGJ75See0u1nH1IcXZLJv5uY7jOAOB
nnyKBCWXbo27HYQM7d6ysOTQAW2sd+UVyse1gW+lHGG10tCh7KGvnc9JoyXZhYH3ZvyUlsCJ0mNo
W/82NRvBV4cVVsGH8HkdU0jTotrPJh7DvRzqgDWj8zbngRPBrRvmr3BlXy9GBGLf8WkrO1OTG5CR
021kNckWX75LrMdCmVbc6BGyVZiv1T9o00IppMt1tjsg+uctxJfG9NO6DJCzgbQ49Ho5J15SBGxp
Dn0EQUc0uwDFuGzzIfJbLPVwQv3DIM2gw06DaJig/AH1fmImOBhQcuE2dwUGnPJlhCJi4sETq+fb
pFfnHjYWQMaGZaf6GgJbMsYwCCaJKWvH1Jnz0YN8h2PQCEqlYpQabCryZQvawLhUt2l1mEaiDgbA
G+4Xwq+WbS99MGMONmkA5+MpiamFsRXnsEm3/NGbvBdvFhv4LaYyFtsqg0OXw1Ef3w/9Im46GYPT
AmPeVv1044lV7iAGhWMrpD5NgJJ8GABURsKH25VIv3SNz4GgeN+jYHtyyoT5DPi9FONyXlfu7bwl
hqv25tAewgXzxxV8Pq4u+RHwmaR5QJe5FCgVsjVw7ijxsC6VNBIdyJ/i779k6D8JrP+3av2j5P3S
fh+Hafhj/lnN/rNO/n/dLT/GGYr4/7p8U9N/7YDKQBM/yI//5nrlv1/pr1/y/1MQfw3h/T8L4svv
5tv7MP5dEH/9B38J4pP4X9dBXYqEDhSVQXwdyP9LEM/Cf2HiDKAUSN0whL30/wjig39d07Jx2CL/
i5Do6t8Ipv1POXz8LxDviLBNfdj0J/H/jRb+wzRLDNdgjC9j/I3A9gJuBfGHIQnPDqYRobtCyAOO
VvEczWs+9n/ImBw6y46D3BtwSPKlS84YdC4DdPOzHY7aM3urwz12ytK32/Fvj++vFfV3iT4elvqf
YaLrr2I+sv+usUeIsIYv6c8jJd1gqxSANyuxc6l8sQK78DQzDFNHpmwp+6178c8DWrhg6iMMgMHf
ENEHeBUfxsEqR/iCuQNatq6bvExTGfe3M3UULnMg6iPgjGREvQi+e8qpDyEz+FhI+qaAA5QNqgkf
r611d2sQBzFmCBkArOubeILxrT95D4Fu5lctoAoupQDdmsEkG7uktiT8rCCCQT7s0lx7pRliYJPY
el/BVU4VS5qu/ElOzAVlH8YOEPjQ6mp3vRNaTtBqBFDDgI/c09UHm6fY2KanSF/fZselgGm4C+dH
yCOSIB8Ace6UDZZ437q0hoJp43HReaYjMNxuzA66EJ8i8jiiJz10ct23OtZxZkHNvdaQeQPEJU1A
C8kld1m3rOaLRgZKnXHQZzuIQmEMiambbioahXYayigCzYuMMXODsUlon3NW1xq4WdA7SIGXQc47
yBNoDGBmc9/TSgMZYRWSMBF9qmIoZ9EAgl6NpkEUsl63uylKofWlKCDjDEJm6Cqc1w0ANWDpOJf1
yNYKELgHva3xUA5lvt/FCKXV45bbIaUv1sOZmK9QNs0H9Lv8NvDCxf17Q8Su9J8HTH6eLfxzMaWI
O4BJJoyYMBiFj/rv036e4W1n+y0CMBBNR+p37JZ2Gt314AUEofOdhWjR46wHJGKg+vEXzP385jf8
c0HDkBgDOP51h8BY3ofhyilEXQC9R1BC4giAuGtn6Jfdkob85BIpsFK8tUcBYKEEg61Zyqbdrz/h
4DoH97dvOL66Pv85+w4DbWxi8Ydf4KbNGwGC+WCe1ujZCD3d8wYWDJvpx7NZjDxiOEHuqqDFBAyM
FM6QCq5ZUmEyxXUNjDcgFct//ZuuYz0//aQYc9Ao8WMGyy+MDF63nb/NKCYeVe3m8wCHbdVdGBnN
HSig8dP/w1Uo+FJUnBiG/DgPV8NTmIMtDoowuk5OtxIejZWLyl9f5cPAJYya4wjCU7zk60Q37F4+
zCFq7s9IT8fNqEGk92xJ40czzuRHAF2XcSlBUj37jK2ZFIrUUw6FdfObXfrDGvvHL/g4RRXAPwhK
IHhy2OAPKGUVAijnJeegWwaqk3ytoRzmepO/Cf368H3947ofziyI6AfStmClF4CLJ6eod+KafIVx
Klr1WWm1g5Pd9r5JirSmHs3gb5wNPpxOf14fblyw36AYPsWH/vMyAt7LVU28K2+u610Fp4y8AUF8
n9ipOwF0o2+/edU/TzL++1VH8MFENBzCxXE6/nzBdvD6CipMH5QTFKJeCuuiyVfIUegwUREmlh9j
6PjBRnqYoApi+2NDa/MUdzWCOX79U/75BUUIjoHLHMxBr7EYH76gwcfmvMFbF/DOVmX4xsJHgiG0
h19f5Xo/P3+nuAruN07weIN/JP+t6RBEg1qCghOfP89sQ/kqbPIcNw5KSMzh4bhsuuo3A+n/vDfA
O4Ba0fEChEXp9fNThhhjE53Cco4V5gN4Y0Tplnb5zR50XZw/3xvxYzwhGKwF+JN8KG2GoY43vE6/
IMnU7GxvNWAi7Ig9bHm//Pox/nOdEh85P3CIgR0UJqU/FDUubVBjpcyH4mlZL5Ktw4tnpcmE8giG
pWr+G8OT/3RryTUsAcAO2tSPPnWetbGUC5SPEEfqfbx4HarKFVir7ZvfXOqDX1uMbRmbXsh8AsUo
Cmvy4XRpEgpFmagpZNsTpL91IKHsi1U8vEVbpZd8oCEo8QCU6FKsnKyH0J8GWWy1Vtu5T5Q/l3Ot
7f16NU0shZp9crEtRGZZvV6VuL9+Ex+eDH4tKmv46pEUEmIYoX+oCEw9k2QceFi2XQVR6bwNoLoh
5/Mj+dv49Oud/22B/fta1wxLjFqiRfhobBk444wUcEU01PhfV4BOCs1+PH0apWEjgBcJhMGJpov2
rbWg80WdklOQ8GsYPAbqIXCahbAFbR37BgBXpDsiqnTOezC5z9PUQX+K1EWE0rjkah5SBVsX/OZk
+Q/PC2UToT6Gc+Fb4n/YYYVgNohlG4ETjdJz2GEoD9qC7SZZYKDy61fzYa+5Pi7sZqjtoXGlaeh/
2FulbiYxUhzPZMaAvAvArMWumlBY8hGcrPSr51hz85sd7oPF8nX9Jgm8A64HN9wGUYj9vNkMUL1g
KfYQUMl2eoS4pQImBxhuF4zV4Mp5DBY4HScEU1vCBms+92GA0fqqAbYmoknSw+xGjNVElaOnlnI3
7EFWtvt4hH4mXybWylOwhl18Y+sO+mrkHIP1SOcFmksBz7vfWWF92Dz/vB8KyBivDOrX5KPpnEzn
dVp9dCmAGOcLBvIYkHooJ3/9sj6c/P++ChIZaEoh10z+rIn+VsBVqsdws02DssNgM/BJQ98Hymld
tnMKUQdUbTsRr+4sDWHPBgfTb46I/3B9WFbCOp4SDILC6fTnt9bj0J0GHmP3rAG+jtGNCsmpSfSt
pu2P3hCTyTR5IZH6/uv7/rCTX++bMUrwUUPdhvCkD9+Dll7YytWPy15FSyncOB191a2YS9NtOXvJ
79w1/nmf8IwgV9cIbCEBRvk/3CfRlNXeEJYY+BzPbIi6p/9m78ya4zayNv1XOuYeDgCZQAIXMxco
1MJVpERJlG4QtBbs+45fPw/U7k9kscwK9+XEdES73e22swDkds55z/NKZOMXKWE0pds4EvSkmtpe
umunbSzt6Mw9w1hHeLmLEfqzNiTRAwS1Xxza5186pqXMVDVPHI3BB6Vy5KTzOHfA+d0O+W5pqIEs
hG2MGW22NmgTvUSG6tn0VnysURCMZ7bw1xOc3I1iypEF4OWI9ZU9+0FNxC1ca9Cy8Fct0JjFT0Gv
3plBfj3W78e2BWGJTiYGloahk949hosoS+taKin6VqcAtXgm3ezfqjait90JCiV3OZv7XVwYMO6y
joS136aQbPejXkQ/7anKvmAlXVJK66cFt87ccgnnddVeRe4CBUQkcWGSwikNpBDRkn1u03TJD2Hq
/PI+SXW0vcrQtN3bs/eItfzrqcCQrR7OYr34yKPp5KJnqYpYUubP8l0bmlxkExsxeZ/b3xZ4CDqm
BJn2NZ4n1XgaTQv7rkwm1zOWeNq2C11AMi6se+lo6ce3f9rLg4ZfhusLaBTANfw4iS/Sy69KYzWt
ZjQr+46K8dFGeU3pghTOvRMa1qd/OJYEaG8bEhcNkm70v74cq+/HusViW/nUq3AHdsLc77ulpiqq
T2eWz6vHWoMFYCwE4Uqweo7uG24kOxpde8cnnySu02lUWzI3w95SmToTDB3F+bzCdSwymDaf9hdy
7uVjZcgjdZLTjq8jwlz4VWxI/bDpcwNPYsr6W0eQQyqHpd/pvWvC0sXD3K1TQHR9Uu3qNJRn4sPX
T8/1nUOdk3WNmpyjK7bZNYVAo8rTa3LetUZnkdBDUuI08zk3iHNDHe0KSjY6wguGiqOy2c5kNTY0
irNRdkt4Zm94eVFZ3zMJSuySdEJ9rKZ+Gf4824BMfO/doIeMsRT6cDfozfyJFhTtPbAy535oQ0Ta
WSHOHHivl+46KicuM1c3JMfPy6/bzMUcuUOiuDmPCsVhonnuJEEtLa15CLMAaawqKWFHc7m14za6
Zk8v7yI7br4PRkOv3uBaw/slq81//pEJa2xbrmnilRfz8octBVLaIu2UPzoT4Asak/2p6cddEwf6
9p8uXKxicNrVhW4p4DVHp+9IT74cc1v51IT1gwhb+wbPqPRWL1X28e2hXp4yvz4yQ635/vWcIXl0
9FRGVZesbIZqaS+1qCXT8DGf2x5eJm7+GoXk0XrhxezieBRbs5pKikD50aSyBKdFw/oi2rC4mvIE
5dtguv07uyyWKwe205lpfHSy/3twDLt5mdKydQpTLx+xDVMsxMNeUUkW/SWZ9B49Si3f2XlQ+Vke
URx1LOsTaY1sl6s6u+DmHz+FaqzPkdJe3nL++iU0DNNPqsimHdc+dLgsFX3oijz1nN2g6Ei/tXY9
3eaT0x5Eoc87VZrVRzXq/UPV9sUZKNyJBe1AR1ojZfXryH/5IlIaKZMu1WzftbTpKtd08WmSfbBL
+u6Bm3+P6ruPHt+eXycfmXqmbdI4gVbhaNXYhT1rzpQrfyqzBZMlk5wdwe9FFTnanxyv89WCq/yn
sUVzkuT29PD28Ce2S7ikSDcdwq11+r185LWCnLhTrXx6Xmp4w6K/m/I0uKFVs//+9lBHgLi/vu6z
sY62Zr0qKWxn9OcMVt54hODWJXoPiABaX1/NdtTQhAdqJsiW4d5SY0CHwJR+KURpU+mez1n1nn7y
dW3rzkriPLpozHIOe/zflK/P9YhGjn1UD8ufXIam/2K3IgPzPyMdfeJFC2mc0BipyNx5E5Bo2xYG
Ms1s0Gv/zDte/1kvrqsSBcSzsY7uGZlugCKi89M3Knt8t9g5hmtzbr6LYLxWdp1snQYz0KxWsAva
WAw3DcSULLPPxYUn365NxEBukrz+KxggiUrJcaDgGc2Nv1jBsqElT+wmPLbOPPOpoYQgr2/INQV8
7B8bBe1sZC3bl4gmSWtjZ+3MehK0Uifm4e3X+zLq+/cMZr6sbFIbAsvxULQuO5o9cTkdC8qLEJqK
ry74iyvpyny3xKo744kiT3xNzh42RLCGoMmPZk449wQIfcnXrA216alKAdY2pzMHwKktSFDVxVce
Fw8uxC/3AJXL3KwNRlkWo71EL6ndCvhOnqY3uCAUabhxu1jc5FIUtwIZz5mr8ald9/nwR1N2Qtus
mmHd9C3y9lkbObuMbvM9klSEudyXUbma5wzJT75ZiywsWQNyrvbRXmQNoV5qLAO+JLLvTBbZxczt
Zf/2fDk5NS3oSKgDyMMeBxhanOWVVDxakumwj4rJ2tMtigSW9qm3Rzq5ubKmSBCQLSe5efQR04b7
SUqcg9tpxgzRavIg4LumA30g2J3G83Yyh3K3yEOH5umxttTyRDFdn7cV+dwzM+rkOgFwvD40T328
+ivZqK5pebvJQIypj019I3Ph3rSJQFQ+dv3F209/8ms+G2/9Pc9u4npE6zvFfh4+cqtN3YUSEJdw
z7zjU6OQGrRXbw7u/MeMwiAfNCRQ7K0tHaDvjSYJfW2M9P/iWZ6Pss6pZ8/SFWNuxEvFmreXaN+H
paKneYm3b7+xU2uei7pYi9EWYfD6rM9GaSeyl4XGmo+zurmcFVwYD5+K8cuAWwRgbIFeV8AtMWlp
qw1jn5nDOb+FE4uDYotUCkUef3IcFGZuIoIhLzD7GMP+qo/6BTFdlG4KquhnAv0TWwzGtuh5pAUi
41Xt3daDBrRFyVBmWHyhG5tmJXJGbVtWX+GX6LuMvvXd22/4xGxhTAuAtUWYRsx//IZnTctmxqRH
evGjBHCDbpnnilcnRzGZjlTIaGc/PpHUYC/L3OBo3LdFAUmt/CngHJyZ+CdfH5IB/oWAgjP25aNk
rehnUFLE1CJfG011J90Kdrwvi+rNd+SX0/sxoWX6v3iBpN4cXh4sx2MfZG7itJsNjIqaM70h34rC
MTpbyTX57UcXJteyMGUhN0NrpXu0dbTmEve5ZrB1jFO6T3vVfO6muNzRT71cV1oHkGcRyx6VbLPR
9NHcp5U5X7TwTCxPq+tzKamTr9qCzQQKZd1jjl71QJtFaSmCaJK7LpSvuJh2YjTrfVbNHVt3Pt7M
UiDweftdn9gOeAu/h13f0rPtIIojpXFpUr41j+3WrIbgx6JVapt2LlajYZ0gsxUNclgH7lE3AS16
e/wTOStAs6SH0E5TIGWlvvwBcTuFXVaGDqrPKf3EAdfnIFKsTnhzoy9Pk6OX35d2BVOGnU6jkVnI
Jy2jjApWCuLRFpPIUCfFRcvCuZ928t2Q2SDFY3BFOj7MOruLaPEiA8D9FeFIb+upZ3aZdku07NzG
mWY8Tr2kAQFaGDAj+m/hxntNb88Pyyjlj7YJviiVBRv68ORF7YbJDnxr8i62Y/rfIycYzqSITu0J
lOioS7B1rRKFl+9ytjLNyWmg9lG7AMkLVXShB4F95ow/NVNBAAPsYOY4UK1fjlJHRU3FE2F6A24B
ptaoTZ6rgnFnCOwB3GI2AYSV2mKdGff1sSFZGWuCmLQtd7ejk6uAgJcA9HN8x6jACiDu2TYqynZJ
V4X+27PydVaGoXB5FQiTiDCOv/yYVFrvInjz9bHI79qxp4UiGQdICREalHybCj257jtd5V9VCqPs
zMwT62J/uTcx5UzBbOdB0ZmsM/PZqhyrfs5zJwz8tA96uUnjOv2Raj13KNSG8hYImxvCI9DtawyE
pmVrd+MHTc8pldLtD6hCFtFiAzPvc8eHios82tSATXitDUd7E1jQkuGODfIpBng8bGhIDbodJ6R5
C+0NmrCp4mbcovNv3nM1B3tAYvKpDQdtQYieYUWUFwiyvTKHOFF0SVueuaS8nshShxVNvYvMlEOi
+uXzu1SZzSIh3EqteAR7pZL3DVnOf5y3ZJRVl8Fa4dA6vodUPf5LoZuSe2t6qjoFPASsrX4AHJ7O
aCROzSeTp2F7W+uyx6lbB5mh2/aMhGa1ulCJMD/q/SJ2ogLuQ8NTX/9EPL8dNUucqwmcfJU07VkO
xG7ELkerBtaJpGuPrDFBnQGRdaK9ee2S2At9Vo/YPdd78AAwjRzV7oaYo7ChVn3FpmZsE5osEg0E
iVUF4/3bS+xE3LKGt0QJq3KLPzlKQHWtxRmXDSSggHDR6m205gcbOegDdSB5O1lVmKONMLJvcyg0
Ovs7B/Hk4rAIN9OkhfUmt/v5H+cB+U2S2GUN8tfa8st5FwdwP2x3Vj6zsrzNki6g73hYvhsSkCPt
MUvm1Xl4TkFzamMDNELoxn1YcPF5OWpjAt4ZpMWVfMnHTWhaxY446juNUc6ZLfRIq0Mew+JqYWKE
x66C1aA8esAmMFoXpqnm17qTXTrolb1KTOF7tpv+OnbipAfYN5pfs67Nd31i9fuycCS5YAhN5pJX
35xaRt+ryaStWsNs3MtaaHRvz4xXx+76G5kYyKFYK8Zxfi7AjzKqEND5tZVNdz2dpd+CJgie2tRe
Ojqx4kjfV3Y0/ez5aY+zubT7t3/AqyVz9AOOrmLNWGC8KQvN7/sMuXnkflwGQK9vD/JqS1gHIQDj
Ym2YDnqNlx896RTYAs4Zele1ta3qMs3wQJg0cd1Yw1UnrfdW25y5H6xf98Wxso6JCpaYi7wSf/Zy
zLGWVWRrseY7NrdMbwxpwnIKuyGarfcxyL/Ht5/xSBj713QDA8QtmyhMOkf7uKWhYKSpKPCV3gc0
k4eWn7TuhPsW7ds/pyGv/yxoHUfclw8guNER2vm54P3V6lofmgvDqtegzeg4hpmYZ1FolZofO+x/
ERseFVDduu2rvvrw9vOenDjPhjq6f1HjDBHMMHGKYpKXiYrewzzODm8PcuojwuGx+fcvgd/RILOS
wxRqAHVMrE6CbbFUKy65dvQ9nUz65wml+8+3R3x14SOa5S25bB7IJWlneDlttHYGpRfVLtmkoL0y
nGy+Ua3K7rMpjGNv6ZNsVyxWfmYbODfq0VaVBl04ZHPj+oPrljsLgdFPE5O6Xd26A7xiq7rWZhBi
bz/q6y/I6YIocG0QstBIHL3cOl0We4oAk8okVldSL+xroLvZxdujvF77jII2hSuOy+Xyld8k24uz
mEPgZy5ttkCU0N1HkoptPC62h8g2D/c5iNvRK5MsPjN/Xkdc1jo6fhsuuXOdK+bLz5lqXBmz0gr8
2TWT2zZzWrUZiq5+AJB2bdaQtIusri7mNlIfVJ26T4RoOp3aXXPZGG6Ef0R9LuI/9UK46tFkRTfA
KpZ8+ZPwSoibAhKKnzSug9KvTA+TEvanoDG6AFxTad3UhT2C6jOX5MxlG2EE//TjbZEuEYtdAinr
K0noaOQzLRpDuI1EB/N2VbVtwqlc+m2iKl0n+uf2U6rKepeExgTi1MJsdaPHIzAOpzZtQNKO1jQe
rZm2tS/6KhY0yujZZ0776DMF2LsyEC60ZYo/+F+2UWN5USqKYuMGZU1ZudTmeBvEpXyM+t6N9pMo
aQ10y7a5q/VASK/QjPFewot518Puib1Ez5uexmGNHc1ttSz169YZbDBrKXpprLkRJVU6X9+DSiK+
020x/SxQ31+7S9q621Q1yeepW1FABVVe8uzTIj+Iai4/NUhgeJ5qrj9ZqdJvAmgsBUB6FzotBAz+
CNieYtZcqCzbFAjevy3dBEPDsjvw0PQB2ZB2YH9Ml0ofhs7rgmamzbocq4lkOLg9F5MNa6MWkDxe
ZEPGudYsc0bGDufhT9d2wtC3wWtdIFXpP0+IpJNtV8Ej821sRKJ77FCgCDhJ6jykYm5SAGQjfa4b
cknOMGwsRzusCH80GEXfQBOslrxR5keDWhGBkeL58tp3kAvU48bKq+BjHApKHJBnygfsEjCG2/eq
y3IKgyO0aCj/NUAh7E+yLQ3JePWBK0tt37J7o/HCLKJSotW6euqmKP3agORONonu1tlGZBILZxVA
+/BGOo5BMFgTcf8Cz2c1MYinH4Ml9PuKgvSPaEzVykjJgTNnOHK3vkMHw/KpdeiX3dlFHaSH1pZQ
pZZF7ypvmigM+ZWhgYxteodrWz23wwcDtwvyx9B+Gr9qLaJWM60hKWei6ZatWnnCl9ydHRCBSoLP
qyAbgDaIRKht49BADdThLfMTMhS+lNZgkF6RYXNHpqUhaZoqiKojVwdtB5m0Y6qLwb51rGUBUN3r
AIujku7npqKGU2LbTmdTpM3fKQcAH5oFyPBasPdAXQzU3YCcEdRmORUAT2aB7kqz8vRxLkKuB0Nj
4kxbl849zhJYkKc1fLGlLivSnWZh3M3gHhBHm1MDOE9Y43BdB2ULn1lpBv98xASQGfQS0g1fzoaX
Z036F5PF9pFMD14QlklGZ7OEdoNLhK4PHvBy2fjcj6Y/KTgPT8Jt+QdRDaTHUMvTRdCKNywg0kL9
A4VP86tFXjDykiEFOjD3S/NQZK01bUmiDhJVcGDbvtnHAM16LIhY4okT/+hEMF8mA6nuFVwZ3QXS
nLpLYeT5ZapVbbFvOfUxW7GiqYGPqgEF42KWUCYPEYHXVAnDa6eV03ut0dTXBQOiO6tVXXQAKUID
I+ggy88DBzJXRJQCdy0BrZQVSn0bAcwJ5t846BeaZoNMQBuYAFGeaVba5NQzF/LikQTvrYsWgEAh
5I+6S5fsbtAEhIowSrTxYOuzgQ0lMZ3wlDmVQKSatPhSm1XxBZCF+NRq0Qwkp24goajWcr86STjS
F20GWAu5VQi1Nc9HfAi6OC0A12pVyBkHLRo2v4j2YyLGB3tKzUNrRRptnC7cpGq57NMs/nOaEZPB
c82Sx8jSMTmIqrRhA7as5s+cnnY4bsizN51jd49Gl9nGwbbUDHaDPkV7k/Zp9FEPbfujmfRpuwP/
P7X+PMb59IWsmZj8YZJWup3jyLyf4mCY9iwKYDxuLPT+W9zU+CrnM4pqSCpxq67icNZguUu4Zbus
ITMFWWKi2I3NwsoRnwPQtZWGQGk7484d72iQwn9Z7yb9EqdYPfNs0ucaeedU/1rJdOkPsyxzwxsy
rYtJcRHleIk96LOvWgmaErsXMGg2EMXBL3QohECjOvV1AJf2SQIiar2ljYJgUw2wxgA/6Rr8LTwc
9IsSwyAQ/iaSKrwV1Lh3EjsBcDgmaX8w4Mx/MrWhD/ZVaTf5RauGvoLsoEMiRzgU8Ed4OWrX60Ee
X5k25uVR1Oo/zWZtKJR4j/TXGbDeBnglN+pN38oRj6VOa4s7YVIH2XfZ0g3Ml9Dmr9JjmnjVQOHO
z5x0fOwV5tuA6lckpiFqkCZFRXvcR0ETbP4dZ6tx9KHHAFfM7ba6Mnp33AOktj/qtbs8Sm6gYssO
Cn86FkH82Rag2EjV0Rpxm3a0Lm1TWRTJn4G2WjsZJu3UKBJcCqN6n5GrFcase+lS9e5GqUh7GrTW
zcnDkJrwszRpJn+Bp/gVvd90u4D5Sd8ztccSIGhlHBIj1r41Uvb9heiD8kmnVpJu6DReCq+zg5C9
w+3cRUCNhnqCK6HW4Vqi3FHuRgQ+1hYRJmoCeg26dGvN9vwZFCjwPBEE1SaMU/YJjXvIkwPz5VrG
aWN6RZpztOuykw/QZrXHupUDIbuYVsBmO4gB5w2woZsE14LPMOOMEB+LtviYIyMy/bocjJ9aPXQ/
RrHMX+iXHll4tUyuVNAorgzFrAbPXaRidWl6dbU0ZJJ3RVDO4T7DOvfCslpAVFNRyDsSKdlXU0Xm
LZgkyJ/zXJbdR9Ek8U1XLKLxXRA9ty3/r8CjOItXmI4LzZ+RMCJoO0mRW5t5HrjO2U4y/IAlxWEN
CxSvczDSX/uy6TVv0g0wpsPc0YDslJN11RVu213E8VJ3e1mlGmyFrDDRmfTolTd4cLB/QuqxYNMU
qbyX2Ad9CAoMhPaqip3qdljkCEJwJA3KNa4HDULTERcRWkCwsWp6ZO0eUVAR+TMtY8HG1ob5Ke2K
Aj5jksM2GXgvN5oqkUSrkp5xWs3BdK0Y9svAbEbgHfkPMUAa2lSYWNxkIkpSHyGQZ4023c0xU4jT
hhzSsI+6Eg6FU9XOTnfH5EvJeuzAbOB84hdN1S+Q2GGR4wHGIoSs1T418zxZm4EI3tqC8HQui1KU
uLVrOt2VBvK5p2LC5klgLRZCQsZ8HU7jHusQvf0zn1SoAzDEv2MjnTygbgGriY5UAgRrk9ctsN9u
UcslyJEV6LVo41Wj9dEt2rEi9fVOyfcZJELSjOB4bEvy1HmacD2WtclRMppVRkfgUHJ8lwGkEjSw
2jjT1lwVIIHLcLpyEkcPsERDOLCFAmf0Hjs/XEjDctS2zsu6g48b199lPvU/Hb3mRoRJHcAhWm1w
mmgGZPjZnGAD3HaOloOYcRuxacwFc61pogEbCDCJOs+orbDf0KoJWZubL9uZS/Ge/nYLe5XtnPBq
1iALu8+3w7pfZYGXgQSNMBRg+OOaRDxWp+YNas5sjjSfnpSIFiHimApDkLK6mskieYE9i0sm83LQ
6mw4OKob76zFqYFQxiCZ7VK70Fq1HNw+VO9zkLgkpuPgqmgGy7OGQexLnCj3WOSZ4KD1FejbI15f
Rgcfhhb8SFV/fPuBTuRv6C+lqZn+Gh04xXH7fL0Myxh0OmT+OUgphTbNpTQWA2MIad3Ybg+XFC/m
Wy7YkdzgHidu296OzmihXidwaJ4noCc+W1/ucaJYTaDswBy6vjSzbjPqSf+evYbreDHX/zwwfzHU
URyKfWRdlwmZjrbQIqzujPaDFmZQqggi9tlMo8RS1Q+S6/Hnt9/0ibwDDT70UlmOcGkuWkPUZwUf
XBKakbo3MC27MbdZmtZbDdTGmQl68k0iZybCRpPoHGdWF71IHewUXJ8OsfwzxpYOHg90sO3Jup3t
0jk9GOE0Mm0F++Aof+NyossmJn8jkwmzmJIiKTfP9wD5mjMR/Ov4nQlCMuM/Ix29vDJvItTnfDUK
YtMhUiBbHUzEEB/iWAaoEdeZCBOft7/Y6zQcSbFVPUAPKYv9V3nj2Rez+jGIqqx3/XlpDH/GFMCH
5xRV10YQnGvBWqfd0b7CoUOxlbQ9WLjj2dEUYdm1KnchQ5ryx+i2FnaRVic/gMDWgd7HxUNUiOzR
7Bdjj1uZ+entZz0xO0mdWmvBwJAURI/SuKMdcO02yRsLc1Sf6oy2RiXi4d/luL+QQXf/fqAjWtHR
f/0//6/Di9ZU39/Di3bNj+Jb9K99j1/x03OE0fq3/cfTFxoRpwugLUnfKnOPj/UXwsiSfyBmIX9J
ahFFh7CYR395+lp/UGxQgiYNFM8rrYg18hfDyPwD6YWzdgGQd4M+RofhP3H0/UXu+D1ZLSoZClkm
VQ0GIfh6lULtDHIOxUijTxgM6UWvQb3ZzDD5EmKjlOh4NrmPbOiHBV07xvX4RTSRxAm2S0ta6zjk
N+VEYObTkFXqWBjoOYBgzEn2ljMbcke9HgRp0nX5tsMaB56cWctt28yO68U4Qo0bckr2UzSTrvG6
JgrfNa1Wxjs6eQgz8bLQ+k1g4u3lCWBcMLbx0LxAoN7+dJ02/zRgOlt6SVB11mFRAYY9Q8PVBCe+
PtD3cm61at+AZ0w3bQBI+kOPQuRybId22vDymy8YR0fg2hLHvq/xXrm3w3TIDzmAw++pNtfvwaan
X1wjHMaVM1Q/hmanIOxNIPJvVTFOh1EX9co8qOcfuVnqJvZ4pfrWl2b02AETeQ/iP5/9vFSLeQ1E
WRMgL4sl2JStJT+SqBvSjSTHyz141PLvGG/b+Sf8Y23nEwklg2SLRo/o1jEG8TAUOffJUCkyd/pi
wbtE6pgRQ9sTrLJ+1myiOnq14zsdLnkKRh8ZkjfnoucrRsMkiPnwEcSbMspz3jXdsPu+aGLY3HD2
L6Xp1N/RdwGP0yHZYY2nZgdmVUKly0uDxlwlqAumU/2aaTOStu0vaSeDlNFX2ZJfAjkcQzi4fY33
bE6rDCQmK31XVEPL5zTtvPLrvMDnEtvT7nsElxSaTUrUfoEGtHmcdc15KsxRfrejos09wm7I0IkW
fs50Yl9Q7kVeb81K2r03wWSBnJm7vSJUHtsW8yvSHDdS1fJHCCoxfwc1Rxq7KNYQLXhDPiUfO8QW
EgYp7jgkiXDU8Mx+7b8FdoJtCM11hReTQhK7FutN+71SVUNkjSPwBZ3Na4ISVnLi2yRBc+wN6zB6
AExAMISFxYxXX12xzjaDhWi3KfRccgMGOG6WCIe4Z09x6yPubR7RYBjUphv0T01uO/dlxM13J4Yl
y+8NpDHkg91y1C4kPok/mw6zt8sM1F701MEJX72HAqGuqBw1IVht0u0+Nt2wspassINdkecaIWI7
VHiRLlNhE4hkZBuNLOpcDzhg0G3qts4q9NphmOyXsIwfqZpEP2ryTkg6bVUZHjJG4t9GYM/AtxLl
YbLC4p6ueYnGjVoDsyllvvuxkksHRIcC5raaCkf4xEtD5GuDK39qcKgqZkm3tukkjtnSdB4VT8oA
eOWNUjQf0lFIzYtEAzRCapmzbMAsyPoGy7pu2pokew1fC/Uo94bS7C9H4LbQEXMbAxOz0uPDpBX5
fkqsqvHhbA/3C4D7RyxMgBM2WefcgjQPSMy5RveAj1KU+64p0ocQCUnqDSYufgAn3fdVl5l3OsSl
m0QsYpOFEOB9fk7U+5T/y9pvSIHZm5p8UM+ire2v7JDxZ7drp6fAmh3nwiEAyDbs1HXuiSkGmBWk
QfGOnAFWRvZosjbDIhnv5qxCe5kbPd5I+ZymhUcOluBg0SzgykM+OhhYmmk/reG2OoQLtoleBGB5
usyCfhowHO0DZv3g4LmIoSlR/6/T6/+f6P/6UbCPzxff//f/WrVZb5zoT1kKk+/7vy7a9T/aF4c6
f+d/DnX1B4EjGhid4vx6cP8+1G3jD+6Xq0KJ+thqkvX7UNcsA/wgEm66bWj7VZzg/3OqUzP5A+6V
gWx3rffz2c1/cqwfCUc0etTIdTPEUbGwIXWFVjvNDulkvZuiBYuCLo3xe4lp6eka8VVvU+2jEtn0
GKdsEmWMFWVeGTbWftMMtnd29/QkY/igB8YneJlnG594/meX49+/7OjWH2mJPrSOTPFYjPIrU84V
3dUNUTcchRuzwHJcb5AWgE/WPWOYsw+dwE9Ui4ydCe8DCUJgDRu5ZKEPmc7cBYCqfVG2xl6VzrTN
KN6+f/bl/7rePicpHkXTv3/pGko8CxX0kpi4Y5PAaRxFj2h6XBg0SN8U+SKMPmV0ZcupxHA4AgZn
4ZVJ7aktz0jQ/nb0NU57Nrpw2gCka5NSFjNhnqpqxIontLZOzenSRF2OnwneCNE4VhSUxuHKxpHi
jO7oZX3395OvgcWzscsC32P6VtLDgniz8Cr8EO9DctUXmtVaG2t09fexiGfX65Q6p2x+GX/+HlO8
HBNwuo6zi5kcqrTPd2Pew11wIPIj9P9+5oP+3WOZL4dwAC3m+jJiVWGE0RUpgQhDjKJ8yBH2HpIl
iLaJTAcIi8C1VZUXh3wZOvzcl9s0G3/1mPquLCZI2u2fRW3LXRmb/cbQjODMR//VZ/T7Mv77JRxJ
mGhAKIsWf9iDiVXhpmjjZGs7ZbvLSD8cBImASxDG6WXoQmhXqN4e6H1JQDfV7rbs9ZDFG7YIsKHJ
4zAYXeqjYd5WJFmvBNCmC711qT7XqvXgWne3b7/Vv/tuR0Fm3o5xlzlWcViCKd8krkVebEqGfVGp
MzKdX4CQ12/FfoUVi9Iwk6Q3DzRgZsBiBMT0goKxlVWA4blIefQ3l3tqACWt/XNzAUA9vxxybLz1
qTfunYZuqqiJrHdlytmsRUP6ucO07xBWUX9QCZzmge6aTbCgqhSosbfTVIJ6iAzSs21vbNNs3tRU
/bZ5EJi7oVuKK/L39cVUcRGsLB65oe54JUOJC0taVrj7EvuB37rBCdPZjWEj/pEG9j8ThC7gl1M4
ma0loamsPFDOBwNexWAFbJimejWr3dsf9G92HiLPl2PUDWwid5543Qq6O/1Guj+wV2+6or9F3fl5
DJovoJ4KfxSq9hyg02c+9JHG9PfTHe24lRb08CBkeUhju8cgx0okRgkkN4iEouFHPmDZTOySKRva
yJzKTV8Z7r514ZB5tT1Z+mHBhLI8k6f6259ztAUjKMHQsbR42WCmrsclBS3tttivzLOlqAvJy8IJ
M9oHBFhX/IK2mpGmNETW0wFHpHPgwKO2/99v5Wg3HgqL5a4b5QF5RHwoTFC3KU26OK0EH2sxctte
A6JZ77hEj8DfF8Q4e8dZ+jOnwfr2Ty2/o52ZdJrUCHOzA8YJmDATnvk4sNdXBVpULqqwo96eeKd3
ErpKXs67YHZYWdC1DkMy5ft2tvHgDWhn0Y364e0R1hl86kmOtldcq90FYEF6SLs+8fGMR9eYwkiu
LaO/QOSAdBpJy+e3B0Oi+zfDHW+NU9IXJGuLA+2J83dUpaDqEFXMl9RiNHeH8KBoAaBjaO71Dc49
Wag72EP3wYToSLpkzR1C+m1qV41NiSG9AfnD24k7ekOywUlvpqyxU2KrWf+GNCJ4qvPA6JEgiORL
Orf9lwgbWBqTOnR4dME0mD2RUPXoL6SzYOwUdr5zEbkpVu2xusOBoElwFsDPEotINehA9M2bth/m
WxFkZr9dSJteZHPrcP/ArXHZZnmgHI/sNBohmyva3kbnZdB0BpQAAiDpkJFe2neh5SBIF2OUXGFE
Sp5isvPC8orW1D7PsklJ4Gg5tpYu7qrXcz2FXyzuFVdxn0yrHXthbC17kmKTYL/hontuTNfrkzGx
MWtVtb3FliHciQlPyr0ZlfYDUBw8U+aiXH5qQaJ9G5PY3ZqB5lgHSKrivnYId4FgafK6SWz3YW7p
C9waMogrBp0LFK9DbkovK/vmkZBsBNgS8XgeVOWl2eaOaKzrGTqN0Dr+RyL7Qy+yy0wHpOwVU2yQ
UwHeOmwMs0+eEjIjDyLO03cp4fhFXVALskKT1E3XWHx5mnHwHxiyKpoJuOUYH9q5JWcLAZ+6JOGd
tV/Swni0kWXhpwjVPt2Mhp2+s+mq0S4psbU/StvKftL94uL8pir8mVGlbLkklFvDsQakMHGDFWxd
dMFAF0mfp7RqTc5D7ix8ZQNL1vcFjvI59EfTKREr5PajtsQltjitTFepjktBTA1G/jjmcUEaY4ml
saWQS301MkMtP7hTJB6T2R4O4v+ydybbcStZlv2XGhfeQt8MagJ4y54SSVGa2GIjAYYeMPRfn9uV
ES8YXnL6yhjn4E30lgQHYLDm3nP28bOWxPc0fSHn3X0rkLOQAhZXM1CxTnffgNks2gZzO5m8Kcfv
+N6VVtlERq1VCeUInw2nmZnVF/wPxVNsVmUMzZio8V3W9KTOWkanb0j7KLFmDcrcZxo4io0c24Va
n3IRHCBwuVLOHJCVR7RPG8paotl0few54ZTo/T1Z5uwZyl5HS+ZL/Au9rZnxSnamDTFrJr5rrMm1
LIIE5UYbBJdOW/UrygLk5lHb6kK/BZ3rp5yeSPVKl+/B7DQknAaLW5LJO3VfmxqOZ+jYM5lOel/T
/iIifmtPBGGADQs68mQY1xGR1gz2vIt/kdxRd6HtjIfCnpE667bKYhJY+qXZaYFRbCZFINnt2Bnu
V0Js+udW1+puTaQD45ChQyrHZLFau7qV3qskkXmoCjd4rfjWmtDLW++r6Ovyl2Yp982PB6NbJfPg
/Gxg7RJk0/SowIamHx5TTZn09pE7vHaD6pLIUVb5s4rt9FFWKkdjSE2wx4BP5zakWzUbYWP05UuD
T/6mNyzzEPfTb0zI1Q9uK8nmUSiM9h1B0/WasBphRALtga/8dTxhBwhroIu/ppiYZsLaHbLLnfoi
JnOP4NqCItiUFs2Lx3BCHVUgNdyZVZFusjGxcoARvvV9UP2UrGm1XIzkhuwbhItUQlOjqXc+etkD
/Ceddp2de2YkCIV5zYK2JjxWpfOyNuNUuxJqgZHApFB8EU0+MWt29XeaxXNxoZPVey17a9k3fdLB
igTV9GSrlBffB7N/ZYCJJyKibRAmaWhp+ljIG6Ph8+VFNjunGSc3HMkN66MgQzNh5N6ymomAZaKA
wbcbZrsjuGgKgp9OpUuxLvJRfytiimshB0on25fB1L82bFnLjV8zeYY14pAicqlMXc9B1dFad1sa
nFlXp7AfvGQr6oNQcNRq+7sedMXLkI/MtrkyrYLk+kYSUZZljGc1DEIwhzNnRrIJCMnUk8S5gk3F
d/j5EnhiRT+WLDej1VMGbdlAdTMRrKUV73O66WG1WGL1+SUOm6A/LOne0WZ16gtVoEGodhTJWpoR
s7WL03neff6vH0kE/t57HRo6H0/CcjFJK/PMcjeRskXrOqOXEFD47J14pl5fqa+5k5OYY6LB41xM
N12A/u9b9i4BaXGbjPidle/0RpjaFfJhVsGNvaTyqR48Y0ukdYGKQMld6niIG4jIXnM+XS4a21c3
epva57ayhx3Onx7T0VaWjNBByG7Jd2k/plc0DUhrS8nCTE172MhlNtYqrg5fW6D2DfukbU6SwJVR
D+aZzd2fyz4QBP79QXoJWNXMb+TOmVP9FsyEuJ7GOn3WGnKACEJWKwS98U7ry2SbLvF85jBjntjy
HTPeybTNkfDZcifStHlHqAhtRiKgNhJvrK96q3ARacQ9YfBDU4yPJN+pl479NAWzfibHzq0z65CA
pEhR8MjRWoOSlTRGbFQsqIQHkintlP6A4ToDyA6Vxw9aXsScPJO8CtYY4t3vWjcNl/khNJ1TpCWY
QOzyHEbv1HM92jSXdp1WTK6oHvrJZNeTHCoZdd6t+2lUBE80wuEgZUJbDwHxlu+JSqtztttTn/fR
dnppSZ9wrSXeBaVbfHfjaV5TP0cvXqf1/8gC9ff3d+wwaAFKt42vUnZuZoRartgWJTGKiSbfJ2v2
znweJ27k2FEae4vEmVhnOzlY9lVMV49q/0G0Ahn3zFR46hR3jJcoy8XV8kPgpOUsyYaIMsTXxLmz
BQfEuvJYfqKJZK27kmxxxl4V7Eef7GY9NsXPzyezIyfJvx7m0WTmQUcgalHP+cq6ilypmeDioEzu
EOvJ+ybuaOBRcXwsDQjnWBGd67QpnPulyRpSnphTa5EX289/y4nP8tibVLaxZGB22U5j2xz6uU6f
SncQFeeVFpFomK69YP6HUuFkqsip13s091Cu8cASxdWu9y2Ivy5p5AjwtLUFKPrL5/dz6hJHZ+Ru
Bsc0tdahCpaapGyhARJONgCpwMzx+SVOrHT+0ZdezwHScaqwlL0mM7SkqkDXdsYZ1daJQ75/9C37
YkyWwnPLXdM4bYQY4aFqi+BS5WgBR8iVZz6DE9PVsbOwHEa/BE9T7vDOLmu908ebPNauMa4sVwVx
M9GIzihye4ctziDMM4/uyDL098g/NuaXhAQYiSqrHbEBzVPmS27I1VJOJgQULs8SekESGnoac+gd
Y1JF21xUiOUzHBSRaLTsqstbhSpSyOwXjf2K4EQOwhjzh1ZDqTlkDRu6w4Fam5mLlzJnxrecptrO
ALfv6mIanj3k6QRB0hPemybF9JXw7ESAH2e7udUzxdnM0xqiME10r/dGVtd0du0WnNbUqeFeij57
KueCtohdNtVy5oWcqvYdx9z0JcyBomESpxhhbWZiJO/zzNMoj1MbzQxXrUzfSvaaXf/qe8wW7pSW
Xz8f0b+d0n/YlRxDvSiF+PPcdNpWEl1+oWpEEXrlL99nWJPXNcNk7VhIDSKN3QP7WjOeKAaBIApR
ETiviPLbJuwoD8Uri4DNm3IWwlq1ztzvpDMWG42Cy84qpFFHyEzr10z3i2fQ28TY9zpqD80saCg1
HAbblbTniZ4qCuPbpnOD7j+b545xjUE30s1Ckb4TFf98jmR9U6tuubKw7xHzkqXPTZLHZ77hP/c3
cKb/+x4LkrdVV34td8SR/bSs7v7Ah+N0mN7k2mBslT/mP+z4n+l1J6fVU0uae7Se6G5KjoxPi4r8
+CvD7/t7MjuR/hyUDp4p602vkmCTB9mLWDztGRGIHvZshs6YP0/Mue7hzz90qTISiGqyGbKdTbhX
pOdusTL6RaIiyeWZhsypSxytHC0tF38aymRHK67fC2nqxAjI6pJrLavPP4ITK6F7tHIsPt6Autfi
XWcVuNbHBmdc42RXdWvU+6nBJtAQefX2+cVO3c/RGlIeQs/mwI93HM1V5I+6uw+IcYnGSffWn1/i
xEJyDCdMPMAmKBayXUE9785Yai30S6JxO2xJW9HhMPr8Or/jXv40eRxVV4OucSatZeIimre8TOvZ
ipRbiZWBDmVTapZ23fsqu1B6f2swr955blGsPaOqn/rSNF6qscjZpBs/S05wYVlhyfQ7/SEe03I3
hK4m6l2eNCpM4uzbIqW7Wbo8PtQgCNLTQOfMfZxttLbbJtVBRFUXJLajxqasNGS3uBDeUiY3CghY
J1MM9buhwsqlkyga9hX7y8lNivuS17sWWctuB4PBZdYr0kWUCaDaFT+8TjYbcju7MwPt1Od6kBl+
/F66HE2er5scsvyaagoy9zTEnOVGLvlvKyRo/pYgYn3XaqPYDE2ufY9V00dWketnjtMnxrpz1L2q
BgTLi2XEO1V4MSaUpfy6mHguzV438EdgFwyxoA4/Px8hR5EAf6/6ztF86DXw/7o5i3eA/vVrz4V3
Y4ly2dWqbfcj7tdt5yqTQ7kyyRIailBiTIwKE7GjkC4G5olg3kQLIlVkLQahVt/YRJSvVWEvP1xa
LYcWYbpyzNxcUeVAn4SX5sxndOpRHc2twYA/2JN9vPOmSa0ts9RDJqIZN5PzDReevF9y6kefP6iT
I+MwXXyYSecDPKiom3hnFpQ6bGtWWz3v5ldvmIdLSYLTxUAM+GWSJ8nXMSsq1GCpWjVSnrvbE3tb
52ieTbNASk3vuNuDTIz8Ry0qJHywM/d3mBL+MFUcZ0I0qg0GMEnxLjageS6mIXfVMrZr3Mx4vabJ
u6y1yURqtqT71mnwBIIfOnOCPTzDP137aMrVSWCAisIuUXdyJA39VK5IppBwTM32zP2dmHKdo707
Nb3UXmacD948m8+WMKdrJG9vygfxHlGaOlfO+w05+dO9HE25/kyGGNjbZJd5iD+aYJrvrXEpLse2
61ZmJcytD3B9M+aoJMm1k/el2eNQdiU7ardO6RLROkE0q83rIfasi9kxy5Xy3HM5ZCeetX00wyE2
trrZZ7nO2zK9FybVdmMxczpSjvH0+Vg6dYmjKUzOftXj1ZS7Dlf59ndOQwLC5Nbu7XOI2MM/9Yen
fNB8f/waFXwCKAqSS6hUXXijgQ5Hy4KN6RB7bdfSJG/K6Ne05Ooza+mpmzqabBDBNkvtd3LH68PM
NZnZBUNWRTYS1zM7qaO43L8nY/tw7Q9zDPLgeLDzgAKgpyUPVLiL7RC05l3etnU0x5q1mvE5fuW6
zZ4me7IzJ7xYTuwv6I/LfjXZBm5Lb7KjBRLNyiatLKJG063adjp3Oj3xIR00+h9/Yx80OGykJjmd
YtcMRieL5tSbN5VLE83Dvbj9fBCdus7Rnk+4jWZ6MfN3a8wOzfQCaHwVoFKmWhklBbbhz69z6r0e
zT0BuLeqbhxJcbxf9vkwpaEmAm3djnlxZu45MXMf4/Armq0d1rJqNwyjWC9dYF93TTmv/7MbOJpw
MP2j0i6CctfiHQ7hIzlrYbJC+DNd+//oEsepRFlTdRY+33KXljEtO6gON+B7b5HxjmeW1xNv4Th2
JA6IkWnnnJtIAv+2Jk49Cqp2uRuG4txbODGgjp1GWkLSHAHaBBE1onsSQq8RYmfG3tVVHSIF7faf
P6wTu5Jj0Bo/vZ36zEp36Cy/Yuy+iVPlhgZk7tVQC0AYpKZ/fqVTD+3w5x+mC5ItxmVEHL0jFBU4
dEkiauo1BkWaJDhziVP6jGMyZRebZefXQ7pLU3R88DDFhT5JjVjlkkCoUaGRP3TETKo3a5kZOHaJ
hLhoC2yvBNac3ZefenlHs4GfOJQFSo7RSdXUUzgGfgdoxDGMHwJ0Rg2UIG33gykwu0M8fClUZfxw
elVXmI5t662btfEiyBz49hlnDqRxOccI0peoT33+Ln6P1D+sSMfeoEqTDsd7NLtW34QZ/vOvs90j
jSB/0Wyzdg1ExY6QHiLqdSs/UtYMFaDT+00Q92No546zQro1w17lNY7A22mme823Pjb8bedAoRkK
Ma3RXi6AMMZ4ncYpSIssuWxHddUMhQorhU2jJ7VUpxl7Ncyx+81N/GFbxFa26eP2kjfYbIdOw7co
Y/Nm0tXKaM/NESdW5INe++NgzMGWmLXBQEFeYe5TY+KcEqTobvWWw+Ji/tKWQ8B5i2vy8yd+4oK/
TzQfRn8qUlfhigy2WK9VSPbEmz3m6jYoKR6SjG5Ty+E3EOUYnFmeT3xux3FXgEmmMjlc0HS0+j5D
VvSLad3de7l8+/yWThUaj9n6ow4pCyt3sPUGNoEldsVVVSTZxpWGeu1cj3J2N+SrulDtTiJeWMEX
nl7PXPzEMmUeLSQ6mhNXY9O6HYzxIXYMPZqHBO0m3pPIjPVhZQ6OXEPwkaFpafkezJB+OTYjhhY7
K1cWBPlNpg8vn/+cE6/34A34OJ6mxayLehjdrT5Wgoi6wd20S6luAjKwCI0hFE/oklCf0nDPXPHE
HHMcaUovssvIc0UXqKXZk4ksdmUVU3whU9fcU/49R049MY6O8Yjwogjnw226xeZarpPczK91ox9W
tSmz+88fHtHCPKY/TUdHLxMVc5L5U5LuxiXQMQP0lX8pG2KqoeZkGIgnvT+4DnM3iGoIIteGrIae
niGthbXlSLmitIIaDrM1RzDJLhS8x1Sz2xxTECCtYwVkpbJK8y1shhaqE0gA5p0IT/n4o8hBIuFE
0sS2y3y1NyVn5hBf3/SeDAKwUcKO9s5ptOGWYrr1NbcMaJgQxt6TpkwMYqeHnCxxJd3rEQWMDHEQ
9UkEW1bcFoHmVKtBC8YvMI7cYRXXbtVvtPgNgUZZ4RYS5k3ZAZlB3ZPR/oTteQEYrU5XwdI10CpA
Oa+8WWegS5QL0xpoVZyEs+/lu36ZECRonrbkK9zcmbcWCtte6AOf/ulS5FxNhCdCM50s9b0ddPni
dz4iY61pg4N/34FpA0lYvPBCpyfsnV86NxkvnBlphzKC2zoesB0uYKRDu01Aygyzq9HUJLHvqgJ8
oEMgSuwhFKB26jX3J9/7PDeuRBoLJ4LNLfoV+rx24zZV8mJ6rUJSIVJkrA74i2Rtlbbx7HSNeZGD
sl4nia+arV6UlPFAMcOGyMaxNSK/Fs3O0rgdOZLEEvls65I7kkUtAHmiTyFPWOX0s9LrbviCqrj5
knrpgErHDyCeoK8L3hqhcitanCDfxbptVSu+Q4F5q54LiCBW3I43XaDl7yUY4Od8pkITai6ULeho
dvpEEiSQhxFoyrdRJo4XTeSriVUP8OGxw9GWRsMS169pPzOFL1kOlqON52FvTKnVhzpCngg5VGNu
UAf2DOnFhPKEbbPMQwbk+DwbRsWHawz+Y20K+UtDdSm3OCWLbOUVSuymrkzBfrUliiB7RgEW2qOV
HqhhjoBfFHc9qTvZDLLJakvkk71s0g2ndQfrfVnY0zYbCR+yrMEy18TA23bkJJ68HokzNqhijPr9
GCeLR0A0PkRpBsljbMFFu/aNEuuQXk+6tR+WRTfCDIZSua6wZwb7Rmnlq+xsl7jGvgt+jF6wET4t
twjL4HznB/OMtzMPvO0ACcECpGOPEcvggb5CXNDVCFA/21Dxbb7Pg4xflL7IjTbk6aHCm6SR6So9
uBjo5FdRQ6Djuh6Z9S5GaZDhYFEFvMcjWvs7jj403X1WvHzdt6CeQnY29mtAitqjJhSmZb4K7yI1
DYjFGQsu0Xyw9Uhzc/pn0TfDJWoHyCWm3zppRCM7+BpLpQEQqpFioKoJ2vQLXZhqW6aa8za4c71i
LGhF2ItioQ6eNfKxL4X3XvVOxoY2JcA8mgKlDhm8ZYWDoKFJuemCeonZ0Yj6Oh4nmW1YltR97BCq
FvnUBJ1oyQLCo1u/7SGyYAOKwypZHGRc/Zg9aNhLsSEqs3jELgAveMoS/xWUKlWYDCLdgo3nIA3E
fezcLv7B4FJlg5uvUq8TW3S6bbLWAuEsm4ZC+01eTABwJmYQiZ14MZhq6kHDeZUrlKwwmbT1bGm1
scotHDXravHhtuiifsBOhhVi0L2rzBoJwk6ConsfBrLNIOp5y2aWgU6H2Rjpv9o27LkFXIgfmimj
IegGekhWN14PtiLCgH/Pj8xJxLtWqNS86PulttfcOorlOmnz9yAYxn5VjEZPBEvhfIdkoTN1Zd3M
E2qGwd9bNtLMsICxh0O584fLaSG8O0QX6NzqRJzGYdB2476AzARdKJDOPV99g3o5CZoUCFrQz+Q4
+mNULXAKtzEdrlfHGa79onmKdTIbVwbhw5eTqcU/C/4+IwEdYUgYh7y1C896E0msAS1L6xqzuGs6
+xjribexEuapNRGziD/AhHn39aSgj1X6oSMw5Z4dug2bTeBp/SA4BnT01BQZ5YDlU/Ysc2EYTUjl
Un8WMxzwXVeI20Za3m1hDcaDrBA6wP1KqrAxa5ehmGI4B/hG1AGyz9K+ymn0M9DrUdxNeu7Yod3V
xnevCvpqDTiUcatEc6uE2ZHxPj+ilT4otoK0fNCyRUuRdCfqPZ/cao4UmlJIan1W/MiDnB9XEQ5o
ELxttxdU3wtY9AzZ1VxX2hhO0tdB4nZZ/wUx7PglIdzuB2GRat76naWZazdz2o78M0m2ejqQxxay
pOt0xqtY35U8gnAI8vIVu+3wsFRlcVODUcJzrcdLHZbl2MjVpAltiFwGzg624AwTMKvGONK9KQE3
JHtpbWvMmm8J3+53NgatCbSMzHcUvkocPNtxuxy6xBm0ykAEHVovT+ztvqQQjpikv0JS44RoSC1c
9KYWopW9kkNbA8JzTPXl/wYDA4Ndg78dyrT4hlSQnwYnr/72+Ybo1J7rsOf7cFhYcgFRr/b8Lcky
VF8C9zafZhTE5JqfOSmfusLhzz9cQaWFYWk0j7aurz12qWXdpblBhr0znwtTOrU/PWz1PlwBHkBO
z8ymASAbcz1CdLispsrY4AqttkbvnwsJOVHA+C2N+nAdQfy0qhNgeHGWPHOI3UNoRcpdJO+NrOZ9
5nbeGafW73LtH3apv6sOHy7ltnmr43lIdqLHsdlUeXznBe1wS6fJDZdOuTvL7RH/qrS8xoNmRVUb
E/6eJNPK4gN5CvLgF3w+5mXZZVeDmIyntBgtPD7WuDLZ/a39GHGIDYUWRDdYDSTn7trMpXtnAbrd
SI9eq0tdGkFg6e1HLW2jbraLtUYXctMYxM2SfJDfxpBNt5ZXZ9cCsnKk+nm8GrR6WieeXuyLHMLf
mMPWYJpY1uWYEqOBE2Dl9ShR2G1DtlrUfGagnepE/f7zDw+tifMUhWKubRu3VHuDtXQNmSwBB9ur
lS2IfoMKh9E2y7QLJTv9S2IYLDp+co7dc2Kom0dHsz4ztGASDEQHP0JU5fC/HGvuNux5z3X8fx+q
/zAyjoMDeryuiZUs2Q60QrDi/uZNHVNrhiAUw8xHCVyly4jNtFnWVSni70TTtHDfoLua5jJf5Cb7
OOG38XYZISQUKhDXgnDMDWcT7IlxcFfZeX6fddVb6wRy8/k0c6r781ti++HdJJWIyz6n9bGIhdAL
BIJRAVVx89+O5KXz7lrLfZv8xrrKZ9vZBZIuhSl1YHUshXeWAYwRMS6jUNjBVztxnNBUgXEmC+LE
DGIezYJ+DAt5gZO8E37t3QcuGELCSGRkBgtWr9azz1RzT8wgv5XiH55CFutFFrumt02C+Y70oWqb
kRESAkITIS8RlAb+ic+f+KlbOpoUC38AVlyZYqu303A1o0CL2BqOG9PXseBhKznz6I6iqv/uzfwu
2Xy8JzNuzFYUYjuMKrCgmC75LZ1xC9giBq2tZ7iNuYI2ERgImJV6GcyhQAjm9lsfvi4ngzkzVmPq
ODdBSk/mzO2fOObrR5+ilcSqswns27V5Y2xLSWEKebi5+v1w/xd28QF28Tvb+zTtYtvPR+Cq33/h
n5AL9y+bsGGIgjYgMzIFGJ7/IFcdIBekqhoelRIYxx/JVf5fHBwImwKFrRPlTfzK34wL4y/+gknO
HgEa0NGIl/+fIC6c3+rsf02jkKsoKRnAs1ySesDyHLegHHhFblYOSZSQTGHA7rG8Eup1ZddRO7lA
OIEYLD+GxbAfETUaiH38IJWRszQJPpmpG76OcpoQYhuZ9YM0U7BJfA0qJDFLe5iBSL+PSx2YK+K9
L+C611/ob2NH6rRpHMKKg9alVRvoM2JriL9U0KG9SCuX7L7vO+cKW6EHjXhqnacpk5wb66WsRhTP
9QhN3Z7tHFUg/O9ILTCqx1gPKPhTEnnmVNvdcNyCoK5GYXQb5BHckScy9Wzo5HbRArUOICSkWy+t
3cf3TS2GIUx6K/sZqwR6dYvkiHr7lLUg8ceO/LuWj7fVEwhec3swKTguKI6tVpbeZWMKB7MoxsR4
VeeFS7fD5mJrw6zg0bijEX/vVNxfDx1cZFYfIKThEBfzfcLZxt5SClIXhe5rnL/I3bxtsQjmG/Cd
uJVNildDmHmcssKixwC4gno3icN7KZx9vejmLo4hXNxQV4AIHDuT991wOhFHNkd2bSVUFqBAxcbE
ycUbUodnP+KlRagrKXQ0rULJQ27CDihq5uyt0flKp0p80VI7BlCmiH0LsUQYX7QiiXOI3L53bfP7
4hUmWKePYstbHuMWPW6IDtjf6wSpa4d2k5+yT0cmH2p2YgKIHzs29XmhBa9uO1lJVLtO92pMCNlD
KzPqYWfqhfPV6eTM4VHLh4cxy72Bg606rPB9A+80AeFs9s6FLLNlPY5S4Ibqg/oa7A9dkryDm0Sa
jGf88lGwFaGgulSGfWMoxdMGFQ7WOdAOmCfTbrC5tS6g6QELaVTNGr6a3p7fLVVVP4fF1X8RhqDf
uu1M41qUplUjloUKE9UjyrZ1RrEFcoKtdbyyZpaviTt2YwiXdcZU5qsBSLWof3hllQCWwPCExHm2
F1o8YC/DxRmvFzI65VpXJXKd0U9xncF0bX+kIzEWoTsCi6vMQW4MO+vsNTUZ98LpWEQoUAoPcHmc
EKyNeYtjrWtWdfs6ayK/AfOc44JKPLXvZezxIIe8sNdIRRxn65lDvtBm7M1lZSrn0kitQqwBTNUP
tl5YfkTKEJ7c1HSbMprkUFLnjxFxb6s2He5bEjrSvUe0zxy5JYXZyNcW/7UuF7g3rU2lKAyA57s3
k2ZSU5Fswm45V4PqxdyYv3eGr9rLNvCSq9rFyhHa+jTpW4NwNrmGUqPbUb3wLg403foXlcmETLJc
PKPUX160ilcf0bt2v5dA93l3ul1/zxMNfWQVp4O20kfIZxDnnSINmyWQBTSPZHrw6Uyk1DDM4Wao
MXaG7Nf7Hw7Fwpcxw2BKUmmSQjcfSxBry6K9eD10vxUhVMG7p2LNC5dKqAcyqrxubzH9JURZdM3X
ksSQe8aYpQ72oJpyElzjlJowpPsIwLxGGRJv6JNPK6JE9crAhTmNfHDTewkp5WVl1j2BR3VgXPR6
PU43gy0nj0qU58tITEPfXbhVwOOwGyjsUeEcANK9iTsKvNDSug9kaGRWgnSygTMGbjRlkiugvFOg
klCMR12vshunVtJbt6DL5Wro0B1dp2MS27eYQ/VXLQXnGwrydPxtni8uDC2pHxR5bjdNtw1hYBiH
rFrPriosvCWojNq563Nt7u6rhQJiZBNLJcgxcG3vi21oCd3dZK70C62RNIPbvnBcES7SNXoztIdm
dqfQK9iJUCUypFqrudcfvWUkimlGgKVFpe2NOhmHGuM7SSyAGaYfz+2T5+hd/jPLgbKEACJ9siF4
r8CxG9+ftxl7OWaJObe/kWLq3ynGogqhlCF7KSbTeD3kIL3SHEixeAreFUkFctQpNRXdw8izWfDj
NmWwSRvlTcjepTut1JwkN46ejRcKVsizTAvRR+4SpNcL9CljK/xhAJg4+xp9j7Gq3+IuXt4clbW3
VZOlP2rSRS+TxDW+CT7oN4Ny6hKNXQA9kEmHoAp8it67N479owXHHnmiHIousg41dnxEIoEXT3xC
CxpFwKs1M9v/Zg1TUF261F7pgCwFZ5ema4kv9ZulYJVgyulHQHMQlytmG0JnrGWFTbdCHBro08J6
6VJaQRb5Fbi1Pe9GVTtP1TjmVIqnfn6EZc3YG7I8jqmixjQbrHEsk1B2NKU2WdGi2qaMwQNsEA43
F4aEYw2pUGTJxhjo5IRZMnlwZ0XTPwGlBTqgebYtQsfoZUop3jeQU1BMf5TeqPxo9gKMgp0V6B3L
BSS9MA1EdrUERJyGzMfuWnPihWEmK/MHkEG6PRUTysDyn+XDBjy988ONneKXF1PK5bTp1u2GvMj0
e1lV05Njpg4kCKG7r+gUugfLtIiAoEKfF2HO0YlVHGvIm1dpwX7oAvXuyzm7C5q+YsKwB7R1rXPg
4teJk9/PpUyractqG5T6ZQlV76lPBdl8Ku4aRJG0zn9lKJF+DXoc/DLsWmd2KuwbPGpuFSKAVbdO
idMf21h1TZm8ey79hpM5fvzqQSqnycIFayfyZtswQb0btbeDfMchseSoepV35FGErSytbu3p6AJX
HDK6nRCe1a8R6RVWlKDqgcCfWPq7O07LvKInBwsG1gr4PislzkmfhiCD6G6aD77V2w8omGN0cbgQ
0hDAtKBZFdfsuabUf+iUKN1IBlmLj6cmOjsCY6gfIIfDc6CXnXVoQZHJg+vFkjjZneWGojT4DNX3
ao9m0bchB+TpTW/H+XBTkCJgrBwQ8I+sKHq2T4PMePK8xhwja1JikyiX6vWEitVezYlvxmvL62dr
Y04lQKGybN3HzqKbsCWGx35uSUClzmMl2cOS6vUdZA8ZR4Ou0W6Y4iy/YlIH9RjYw3sBG/Od3ez8
mgO2+OEvGVIIivS8OjBdJr/S41VHfPMetta6VnzmrujupCeSR2rHvojinu1YONIY1COhZdnDmPYi
o3ZsuN/nPl0uy1g6zcaxxiC4qD0gA2ELQNzYKylIcKFJYzw1xVDdoWWqih3csQlCKY6qlcXacWmI
fkxWrV0aA60ssI1hIhpvD2NlMMPOIEh7XJY0p4ueuhcgxSgBU3TFVqsSBbeTMZyxaJr0fTDQ12Lr
WwNz42KyPVjgK8cbsp26MoyryXhmj1AkSOjZJK78JlDfkg7YP1BXZPch1MzMgzIf0MVBQKmlu0DA
0Io0W5gecP4l+DKXC1Entu+ND3baJN8qi4wDMKClaCH6mMm3UpvHn76XApgrM7ZOYWk4KG8yRDCX
ZHIm9z2dLIC04+g9FHWKbYA1Pr6R9GEOFrJ6hpdLuL2Js2zib/t1EtwsnkHeRcpnVlq99myVmmft
Us0CyV71Y3mhjRlpRYMzO/sMrthjSn+ACZbcgIVYGSVuacXxG8ZS0B4YZiM2Q4qAFhWjPqEW/r8H
4lhW5UeGI9iTDyWY1Uv38o/T8s1L8fP//Z+7l/Yl7l/m/++v/PNIbP9F/FuApM7UDdflv38dic2/
XMThMINd/g/gR/NvmDOE2b/MwLAhLNv/+J9/n4nRe/71X+ydx7LjSNpk32XWjTaogFjMhgSoycur
xQZ2U0HLgAo8/Rxmt9lk5V9dZT3rsd51pSWSJICI8M/9uKM7FnV9ICOpziXm8l/gnP+oXjo2lbE2
wHFL2BzXPfF7sE7ltWdOIIxDKy4eKzg0K4d0EW6I2P2XfPIfw19/fiXH9XXDwh/0u1nZHnPH0Ows
p5xMqUsz6OIKKMtGtWV8/8tvcP3Xif5XEOOfXeqmJpic+PmEv7cLQzkferPnQ5HauSZQE9aaIR7a
Lvobxf6Pctu/vjzLIgkDbt9x+Q7/OItA0wDjmPtZmM+mLBi/ceDkzWAcsUgDC8gIBP31B/ujlPjv
C1L0S7WnACH8e/x8ZMaeUlyIvbnqiju/9jhCZd2ZeiN7kye+thKJlH+nsHs/kQv/Vzfhsh7dGvxm
YP6pzf2p0Pw6c6F2stV8aSUhgDX3qsHa/F41KsLqiIPewl/xOM7NdFG3UYPVy2aX0iF5mCFXXCIO
GYHoYLCIJi9ffTbDmwxfxGGkUuC60Me2tksoSYkaur0PqmZncMB/zLAFsAOa6cCQkoL1pUQjZpSH
ktmMhXdw5jp/L/C5h66ZsL0BSF7LdZc3faCPCJQrVbAERFAZMXHk7jtw0nKbgGGyV3KS2h0lXt7X
SI/sD5ufjtq4BTJD2eVEL/uhVyc3KvtPty6+JfmYrXXLvYzShUpl+lTB4PwgtWD1Gd+H67KdFaid
DIKPXtfBPqNxCchKqr0aduJdhNtOoVGCh3ScoU1vLpf5pXKF3MJ2Tu/yyaO9jU69vY15Zif08lOv
W3MXtTfdAm5RzPayNj475g2PTc/+HlIhUDJQzuor1PeaaNrkFRtO2cOW1Yu5dFHSIKWRjOYEkYJ4
WRc0Yt0Jdlw9s+G5wELns7pDnjol1BZlDHL0PKBrsHvDcJQ/GDYdzW7SGHtPZSIwtcWhErEyvziL
heU11Ss6eqllCpYo1U6zGXvwRnXBRsAbvsaO0lZw040nzWpuynodiXSt+jI7OTXO1bEson3HLDc0
F9K4UefLQ4I18y4ruvjaF220N1zgbnS8WfBUS11jIFwWBf0SSmxy8isOktIcrdPCHA8N4KFHVYrW
AfNcTQb7hNI99JlI3mPKn43V4kVkkMbCIYiUw6JedOtA30P1acYSHnbdZ+bXERTasMpLOeymiGzD
KiHqxra583ZGmnKSYvitwgEPamCX0B71Or2jIGxBY1+GbzeS66GcffyuOkoGNUJWZzz0et99H3Rd
HrModnBX8+UuAlJ4KhET1xy2knFVtSgfjcl+Jyv69q11xnjvjJmFVQYO9OBriRtYtFNTAAEjaizT
JbDUOIHQMsQL+k99ZUSPvymu8nVUN9Gr1y/ZGjIqUC671A8MK/MXgaPRW7Vt8aG0WwsPNZfM4bzv
vVFVm75K3Td0DParTq+eUr+MH6pROJC3bf85KnMTiL3jbSVT8oMPyfGMJ82b0RsM/dlakltdZRNd
DCNFAIOeMD8mkdADpubRtzSNk7tZVNl6UW5+9Gkev4cKK9882Eg9aK2mLUIKsyr5VUvsJglN5ZfZ
rq+UXm+maqT4wmVM09MbnNzwC10urXaLCaJt4TU5c3k/6maWBC2Aev1b5RdTsWE7SM9ZtbRetY0E
4f2V5Vt1fU5IOe1yS/rZc55blrGKVaF/kyM0+I2i/kyFccqODDsQMK0zSwrf98KJz1tHqrc/llZz
+mA2F9fdEMId+kCLcns6OGkDIhVKxFWHsutmuiG2yG0xiijonylgA8/OsgJKV37i7hie0rG280Aw
fHJD1Gj7DHwRcD1DsHI6JGKK6kMFzeK1KsHGoBdZ82c5IqivGKYImDCmnL8OeqYt+Aek9QLd23cP
uZv0P8pGqkdDlYn1lNGsy1kKnj4tHqW5JPtO03I7KN0SCmqScQ4L2BEUDxgWvZWW0pBJsnSr419l
Cmxr60j2J0EaHf8KZUudpN556DuSniNCK6oWVP56OsQes2GO8GtqeqIXa0wpLC2z7IedqGWNAAWA
ufXhDnM7zfzBxnNXNinLbSysQ1dx1sCTrB+1weF9wfex10btO3Ajmh5trbn2TWqQ1B5QtKg72eEA
wVqjxsec26vu9TXtUgCPud7WmG9ApMR/koO86xxnF1Wl13AtT9/QerVtYudgunNLETb9B1VkG3ew
pF+Q3NfVkmxZgSAld0e3n45Oou3Lxj0Wc/EyTe2bqNt0O0fqq2iNT2tsV1lvb41uPKHkPXt6Mj6z
Dm0Re3a6w6HT6bArY0ChWWEC1hWZlBvE8bCvq3q74Mhbjc7yktMWiRJFCWrjLp9F2p3qPD+zSiJM
dz9w7G9ry76z7SYoi+axbov7yvIrCq7s7eRY29RNho+Bd8OqTCIG3S7Oa6xsq7yS9mWsoh+JPT0B
8btzDW4Sv6J9FBara3ZhnfivHbBFOmkVjY20om1iKe+9hvtoXHau3hLbRP5VLVHALPk665hiB7WK
/e9UXBIuF36QLMULQYN+VYiRV2aBnJgDkAOmABmuOgkxv6eOu7NsSszoy7Bq3ru5ERY0ldl9/9mN
/IsX45Tk6g5gBRKavHEwDPabzcKfaDeym0g4u3e9nIAM6s4lrk3WfWs4C9szH223C+mv3rbj/ERv
ak5NWVefWy/aodhwH5nlDoLWRjUg/dxCvYORa7AGFodp6kM79TBGUmPJy1KjYYvhejBheNsOc1sH
8axBEa0A9xsTI/TaA4bnCkiLfreuvUJbma65RYhEM1bdVUuy9tXw6NZsLLu7G6BiWqNNzC6i2vdU
LEOCSsVYg/zfwcY4HHCCpJM1L55SwdZQz6sz4la8zYtqcyMR6ItH7XLyWdT5t8rS2wcqHUPlQnq0
TfOQOZz4b7kBxIZHv/SOqo2tu4yeZ5L5JMa5AB8+q0I3UuSLLX1DOhZ9aPZeVaS+2xRLrlvhDGtO
w3h8k4FqVMlIyukN9950s+aS6jS8FdjoV7reXZoGJu3sa8M9xBF/79fiTWoZX5lUR9/Nos2tdRIl
Tt/SttI/jN0Qbeq6hQuvRTt/MadPU5uTc+su7gGTyDVKq53SURVtZgbnXBP71tPqHWXY+w6GEnZi
7cNird/hnRhXpWecGUrcVzMA7g6UB0JoBqdU93BmNxeMFvKNBIK1njr6mQdpblU0waWUOUTU9A1b
k9x0M6YdrLj8mViuZ2++l2P6UhvTQ+nZR3+S2PfMOuHmphZzMs2L4WpnjKawGR1GG3WfPM5KvxjW
uLfK5t631GFI5WmEhgkPkpkOnbrVtKXA9ow6tYSejoetjY+O3e3qeUIYFdVGDRS4iPmpUcaPPJ12
rtU+tEn0UhTOgyWsS5x3J7dIrrk/jJuRNmpDLTfv80Dji5q/OgjZCruknXt7v+92cqJ+o7VPGo8r
ugRhQ5mfGblciizPNp6XXmh//GLNJWWJKX5QZPgURs3K0LwPw24fYmWUa2G7d1lehExJN2ZuUJ1T
5BjcAGIki3Zy9OqpX/Qv2Jj1VVWMQaLNaXBDLXHLTslBWlgUOz547CGvqXlWK6eAkZbQf7xWfC+s
S8sJQ+lpyXjWSc/zLqyZQqWpsB7ctgd5OBsrzx6MXZ9r/XruKPVpGhSevhncld+Yz5o09hW22FDv
FndV6qPaU6hprrXO/KZ7/Ij5zQqv0dtj5NrXprB1KsAG5wCxjTbsRD4Xtf1YJYNGDnPEBzOBK5Wm
8JlyWl16L7qbo9UE0hab5oJag31z8MavY1xH62pszoMzaYd00kKSOrdbxX+TRfUxd1Xgymx5XNDJ
bmhZLE0uixOIlnbTTEQyiaS8in5U/JXTOzbLc1mw3rgODigDiykMGbpP7QUYUz/L7Js5ul/Mvtgq
qR1VV3/eSizDGWs/r6nQdvh6i7joN42Tk592jGWTJfSYdD8l6Xh87GqXxaVx9nx+PopTXbK0+V7M
8kgFIzEp52awbi2KHGgHIDhCRGoGSX/WM99diVJqq94s5DEaJXD6ftb2MHsphYmMuqJtOK+29eJk
Oi2qTcaeNW4Do8VzbtV0Fi1DQ/XjSA2ONdzouU2Fl6xttz32tYpS5AzGndTnF7gD84G5kvgKjjp/
gqZ5kbA0sZZ15eNChzn0WQ02eBKZpxILEues3kFNp9SU5nP2xzrI+C9Vx2BkbZaJEZZW7T1CVmEH
EHPmuz2L3HUx3bdoLPV3g/aKk0bV/MsYCx+lnArOfrIgcDglHk1FfcXao0jOD70bBiYei+QB+dX5
zPVi3nW2dQY2mWwm3csv2KPS75RAuX1AUzQNLo6vrQf7xp1ilpJQwhrlPZMDf195CRIeUye1TwdG
gKtsNjFY4rCTq9gozRMdUtkB9hCtnFPbBhVwxWvkOePGmcR86fK6f+x7Ke5ovSrPXe6/w7xEpGXq
9z0qoMhCmOg53jixs45z7tHa7+tTx1twazOHg/6SO4+dqrJQh6F56SstX9VmMW8ihmlBoyH+RroY
7xi9Oy9qlBRJ2cnAIUo18uxMo3uUqYEtKaNG4r7x4zLISWmu6drlcQL0+pqqxDzST2/cIw4QFKBM
PD8TJ0mfaK1m+xvplMyucxHlG+5Y9yvTMVrFWUBfZ+7CH647dOGYTeYXyp6Lk06CcT1gdT8mZZfC
DYZkN6zw1MuEPrGpxETHs38goRFviTu5u9aO+rOIKLApUv37QNf4ButDj8Uv8Z6yebbuWt9oH6fF
1AIlJ7ZnpbFPxBKBPve+jZ3B1JcXyUEuPj80DVJBoje1OjJuGR46Ud5UDTeb2y0+8bYK6Nsz0gMT
f41S5FWcsGsiea5z36qTXpqULv6ocAZ7degJbocr9bhKDWfdblNjClpnyTOyFT2NI/1KMb6zwlZR
M7wuJmq6QvzZBZ73WTPOsqMI5OrknvHa2yUWidugFqOEXccPpa1OhrB5uVLru9eTeMTqAWV525ut
91opYXHYYgpgR1NZ8oqpQ4d/PRvRxKLLtzM3hlG0p8YzaRNKvVvV/KiHtWqHkKyTCg3o39sBnuXG
8J1pNw60wdIEGnaWgt+XWEE9NRVDsMpFgslsGN9WH6ATeifLsL2VPUTXdmK3ZJBFIHPqz9uahX9Z
E469gbz5ufJmpE64mA/M8potR/5HNc7goePJ20eKgPbYt2HWT/E5k/O77S3fnZTIudIA7IxWr4VA
tK1DgsJvd8uDl3PIMS39EINIIxEdj6c5Vn1A25nYzDP5gxE28IHamu7c9N60HYqlOCY4ZkitkQTW
lGW9RT6OQ57nbawLIC6MqjdM0YYQWprCO2k/RSabYCXkhgGez4nCjHsCJ36yZoLiHHuz8tZCaOO5
K91mExHD3fe1AEtcRkyWq2XWLkMZOlQyUZtTa4FLCGUlxPIFXi53Hj3aa3jgzkYZBAaZYQzlukyc
e2Hbx45q6NAjrcq/h9IUhYOI7u2sXdV+XQeNp+9BbLsnHuWZBdNl1IgPiDlpYt91TXOZUxCQiaP3
m9ie/UPrT4ZaIWJlr7IumapLOtj3YOO/NLV0AqegixqD1BhKL6+3s6Jbz5YxMGndKklCyc9ULdWG
lAGm1tTTNkkUUwNPi+1dWw8PjC6dwO3il1FnnuCqKQ+7Vn1Qr2YzxR3hEpMm2/G8U0c1OyrE0cNq
PeqbukSGGCvDelNl1W6im71zRicgTmVdkDrVBb6ZDDhVlgFHjOEosAyvLcqH2BIJoTYMeVY1O451
aXBjxnoe4TKg09ilD+7IQe1TN/MfHYCnxOPVDGykuGSz8s6pH91Bq+A40Znju8VsfO8rjE2rerSY
XpoAXW9c6mcx8hYEyHrf9Hp68jRI4zi6/M2o48z2bKG/G7yY902udwFYcPfMKz5bi9aTO44xRchC
QFE3+bk1iRAzVJ0r6FERN/yGMb8tyKuhdDx1Qgcv77J5Uhx0suqLFkXTPYN+kTESFtm76Ks8bDwj
2kd8+FA28xK2Zm9PQML5PwdqyQ6mToeH3mFq9huR3SxajObjUtOfvXZgsdQshyLoanisoFsdOYs3
Yd0Ro441aIYgrlqsEZW/h/BgEPxaMoRNqt05HGV+Q/qr9KILtcoGhqn2RQ35sqcc2FqP9MathdWR
UjLNkrlW8WkSuFqzXHC/EWtZbOtixI1+B7NQ573ksytz2yq7tTtiDA9y5bsvJv0QAdPIeDv7nXag
0ZIkD1YPRIj6OceXxSTfIIWSuOsoq202i7glJrxygZotb2WI5Y3bIdvJbrklejJChBlEjJU5sgVN
eDxWYuROsdkoS+OjpC56Z/UGorPFLI7n6erMI6wur/Q2Q45en9Eiufa9xrkCsiovdmddCGQUcrUw
BA38FPAZ5ZLPfWE8Gx5mC1klHORrwf5PtWIVVR1vCW4Jr6M10KKb0eqdl/ZmloG4yxZm2dBUgSun
2vtDFdpz8+5m3i6LrKulvA+AAV/YSgm2uDThkCLu7xJ7/mY3i73JbFmGke1y7JDySxJPmNnp5oEZ
ziGv1fu90U3iyjPXnZc6708dS/yuzAwZNIRIdkkbz6HTkHqPU1fTr5Dy8wO1m2eRqlerVZ8aY0ZO
bJN6rBZdPtgTAkfbx7FaU35HPqA375oB/NYKGr2HbciYVnY6HQdzmDaVqPzXSKr5VUASTFaWp53B
3ZyHIrUZomNziz1w8cDfH53Re3F951hTMbspiB4WuWCF62JGx3P7XjmqDcxo2jbjfHAhBrFpCBB0
T8q1vY9WsY7miR5wntqN7vA4dTioZi8o8+XBaaglRIHfiAwpJNXrMzUFJntfYtgi64ncpen91MkA
ATygxiCoBfdiRh3PVKV7dxYXN/Xf/E4/ZlgsG9vEkp0d4tbeeUv5NNu6tykwVxGw3g0170s/vZfa
8DQmzXNXDeuu9nZoqpsE1vOAHOKX4yGWaVAkzgYf5veeAYGE2Kscea20RXyYJsxJvAGFwWJL80Jg
tlpYx10oa7W8Zm65W0bAIomgs+PWnEnlQ6Edu5ant/KPlmtsymikiGD0SDfOWB7l1fOtjS/Klwa/
SpJ27/BXyV9xNL4dbZb4QKIVP1UDXRwiGW6m97EkQZ6D5ABY13QmdkRMuQflO89RQ37Wp5vaHriL
lsDPWyCfDPUz2KMuyr9jsr65LgY+HJlx+a20mvYyl77cTWYdsGocJnNq3ibLOpRQOJNx2tsJq3oa
zfs4toKkBs9hU7OAuHvq62rLwZR7NbJOFUE6BIP1nMj1yL80j+v3JuuCOMvWrB9BWTVXpqFvrsZr
0ItZtHXnVIrqoZIISHhqkFYgEUMv2bi1wVTA4McY1pnrnGZXbhNnXKN5XC2rIS1KnSh2ldDtvY3m
59WJr/Lsi+ip7zt2GV+tyTzJNN0QpLzak31s8ZkFspBPTlRclZegLs/8JajPHHZ8c4QpEZ9i4Hs0
cJSP5DHPhUL9YkW3ejNYMENA8NNJmE3WfZzAmVr8D9LBBNWI7bN4oI9qu9nMQstaTPwY8wkDzVl6
De8L76wNzZGaoIAu3dDR6n0VcewfeMb8mcHfqpmommOVv2+K+GSN2cckh6uKq5QRQn8ws2WdGMJ7
QFhXbAOKoI6GPnSEcwbQShRZuwmYkFGrepzvrdxE1hY5C0KfXVnw7wunP3dsKRc9R0Awkdb49PlI
2FX4/ZEc+AMdAcOqc8djU0jiwQixtBJsU1iejW0c53LArTwBqkV2uuLJPdkgAtdOPD3gYHhMiihw
M5MmFaL5lSWncLC6YtX7vE0jDf9sAjNo06f6Lk0IVVvcV5xtQyezPywvok4mH95re3jpbF6deCiW
IJfu0TaVG8RF902fBlaX4ceczHu61/d27Qdzlb6PiXvPxOjZFJWH8j58FNZ4XHLP3zOLeLJ5azXM
BplxEpBLvqhRHZKRAHLmXJWf7WIv4nXJsMdIfZwskb9xje5hEogK5uRTkJHOx9Y29iIvb2W2z96i
3bkm++RaW7CaxfbjkFZyHRFVxC10nsbyewY/eG7NbTNrd76TfPpy1NboLvvI5uB3O8rVfPRJq+84
mwSWnh9FkRwjf37InfZh0BnmJUIeqkZeWP8+6pRyAcfwnos4mbel2bN/cunQYCpIw2t153b5qSN0
uY205ZUJ9moq5yNx1TvC8gvnikg/EeZPH42Yc7hGtc5lWZjKTV5NZ6kazeFxScunPJvmdULjTZjr
WqxwsnYcu6gr3rs+SShDz9UJovW4Kvzl0nSwLT3Jc8HzUeylat1tPNseYWGr2fWtazyr21yQ7i4U
esPrFVTYngqhGeuyOVQIPl4H7n9iO/umwZJduOn85ZjqlnE2hejXeS+LdlNTfxEaXXfbAnnOhkEy
Q+S2uLU4FcljCXH7S26Z2bVQLapP7qsW21+kB0Oamg+jSsXVchNCxir1YwDQuf59HH2UGKJ/Ay+i
CINQHAHmbfXkS5HMUbeLUuo+CWHFw7s2tYoVcqqnKy0pdNLPvjewWFFRQ3tH+gW4Er0iZdXdt0wP
d3Vuuo9W6i+v9B4DeypH76L5rQG7oeDE7KfxEsjR1qmjK+Yr0qH1HmmJ/jGhJO/q6ebIFuQ5YSDo
0TpjDFeEaUwHFubdchO56fTQ8suEt5LsMGowfmLPH8NKxumn37qEA+UykMzp5zVTdYv9ONh8J+vn
oxhma8M4wWRjF/kPkADoINEl58aCzUWKo960NgYqCS/2cTrjHiTQr4TDb0QX80tRRTOEn9E9jGLy
PhPgrhsc2fNTnA/2yvNAfEx2MT8TWsCKZ8XfY9gYQa1Uij9yYgGgfbnZSbMaDt6N4DOl8htlxh9u
L/q7FPUgNPBAPQ2lrQ8ru5YjPSR5vVfLkD92AmG1mVJEGXTVYOkMY+3WolrnjFL0EuUn4kXJUBIB
VbjLl4rZIBgO35/2syaLbSN73j/64m5cr22Obd1VPEC82tpYD+zauNRo7psZ2e3B15f8mPZiizHh
ntGQ9ZCUC/tgKjFkqOPqCWavqsKR3fbrLGeYasTdQ1P2Fbghwfov4gJBPVVj2COhBqaF1DRaiA1t
GnnnqHa1C4Dw2lm540yLsUhBTyf1WNyZamJkVtnx0e7mibVjim6rCY6LFcn+4ZJiUwRBamTHKLEz
QMvuR9uZ7Qb9R27i3Cm27J187KqiJChfs7APAP0v+ujWKXeAZNiUA2A+wBzwH/0+J/4th1p+W4wI
FAoGwXLTutNw5zV6yXHNgZ8xLOawHScfLyuR1ZkjvmtvF1t2PduCjGF6l8CpgMVt2eeom+2DJJB6
sPOmwObaLvS8OEmTj5uSPsgddTljF/hxFrH3Nzv7yWhiswnEbGEG9HUUAOzH/h117aQeGqUpdoy9
usw5CAwMb/2bIY1yl49pQhEnbsO578UZz2PN36k5lyaSbiAwSPOdqhLbXVabq38sFY6dZjCQEnxT
4Z33Yt2MeF9HHCXqIjLefCdzkjeLKvWYbAaTrcB1bvyKf/SJ0Roto8gwHjFYMd6AqMVsrG/1i9O6
st/+Iy/zjJJHhIomowB4laRca624x+c1OOLkJY4ottr89Ar9/7jar3E1D4fUf46rXb93wx+defzx
fzvzHO+fjjCgWBsOh/d/VSv/O6zmEVYDVe/7jvBMlhATf1lVd33yv/+Xpv8TT55LT7PvujQv4y3j
P8p6+PkfDe+flsB3hjfPuDn6wDX9F9a8P6YZHYakusu8nfgFpn/dc/AH/uq6SkTEeb3L4rDViWg1
tVi2jpH/HQH1j2Spf18F8yETf8/GDfGbh61j+oWLP2ba2DUPWuZtGz/9xNt+ptzJD9J8vGpW/eOX
X+FP/Hm/2dh+fjJX8D+HfA8Jv9/ympXX4HJOJN1XEfgBHerCQ+wN0UnI5XMmF3OeK9P8Gxvbb57A
n9f0sHYQPiSiaPxOb5z6PFasFhqSePpq+El/KGS8rIglFv968P6j0fHPvlGUPEcnTmhzE91cg79k
ZI1apG7s9cjRs5xe6gpshRXrBZk1ziWUBho7S5/6DTJYsf/r7/V/fEauZxKmdE3HYtv3E4P1y5XJ
L1sit80Wvd0bmZLYvfFY1uLmyIlMEBZ/fbX/cX/y7Ai8nAYOS4upy2+fUxCni6VhA0dmUL5uUskL
3OAA//9wFa7kYmbD9qj/hvDqb71MReZ04UAQ8EzPcxKQvmnC/+4qQrgm/ec8aYKsiPt7rtmqGkva
adSFBf6jqz+a2sY06Oj766v8/vvcruLxrHmOza6UGeof74zGSIgRFbEMh35h11ga02NtRc6haY1o
+9eX+v3H4VIulzFsXSCZYd3846VyC5sBXnUZKs72FFUDWmH3/Hc1SH9yFY/RqckPLDzhi98+UKfm
YvDSRoJQQujQ2NNRAbP8Xc3rn17F13FQs0MwxO2N++sDRZqdzXLTynBiVw/PDIdcOTCB+e++MV4M
vOt5Bfq82Nlk/vZSUlQIkzDMSBq1nPOyqJmJPvVaa//N6+H2WPxipiV8jHnbu70cTJ30wO+1B/wI
3Qg/WCfcIkEy6LPcmZqev8e2h5rt5XZ1/esP9hOF8Ycr+twFqGWsTNxz/u99QElZUzVA5UCYUum1
Klp4ioOhwVM09exgO81nbMOLXtjIhIqT5NG0qcVwccX9zScnbn27IX79p7iC1fS2OurCZhf8e0uX
tN1ldMdyDKfYtAGDSTixK21cXIR1wPIN5rjGACxgY/Q0N1Pe+eXLbc/u3TNdjhXH/Cn+rnTwTwdm
zrM8t/M0LW/C5F0Hy4LZ7MGXWoJqZZUdr/eB8EVKHNfsHrT5BlM3OweiT1nbS7crsqm5SlpNx001
Nd1Jr28AUeK6s4c7pMmfSJDb5S5xANNtU2houHdV6iUBIprZM78aHDfQiVpyQKDkDWLfNKlvMuqy
JQTHtdhvsdFK2G2JU6ZHHWExRynQMNHIPJ6PQyYmn6KHvhzX6HQT+3vVLOpi5Mi52tG08t47EfzO
AT/TXHqq03rROE+TplpLodfP8KPo5kh12YR+JSKi23jDjxm95lmQx7fwTuriy5yiWJ2i3tKbb5VX
li4Ys9sj6+Spm6E0Rp2+XgaD7nhkBcnwuOhLwjizA1PJmgb3VbodbjTT7DuPGtFZZwxjJEjxFOCJ
a24Dcl27nWYfbVY6b2VxEMsCXfT4CjRJILiKLTMJSr8FmmylJjk1iQ9QgMozl5kT0ew+6KVbMU2f
b3+Lns9eFxKmU7BSOzQW3U6Z94wykl+zvp2WdVomQxwKfY4/EkP6D/hJrQ8toUH4VnBMsH2284KB
tj3pE3VJJkm8NDMmLEBNM73LuJl/LHbFykxe621o7e4zJUAaBWU6oZxGNaguUkKz82aTecSDHflw
8RtbuqdbxWu+QlvQ7nRskF9zTFnJLtNdfdn0pKcLetYdl6Q9fVGHmEMPR1rX4WaMam5r7F+J3Fiq
JoqOqbNeabGrX7rW6V5kBU9ha41OjCuYLlSdGVIEgrRJHKpATECFAS1TkVg185jmwdgn5VbLM/ej
j9PmTSuV8zpZDWm/qzc6mVff+zpdpefBN+phCHtqKbcpA31jnSam/8BPZtpI5BOZ7Jxt0bSiO9R/
Af3dTGGp/QTpUXqRHT0NU8u2cx0GgnmX4xpIe4+8tJmL1giiQTITnWLh3tl5hAxSkEbVAAkqcznF
SZxh4+pojIvec2/p7uKYUlt+m9j5tphF89T0Mw51ufSzvvL8ab6dadvxQ5sGQQquwZmmgNtgSelc
9E6khuoxmVBziIxFzV1dm8S3m95gCmnigMaGaiTjkztkCBGdl/lPeTIVYj9bQ35JutKmz7i0rXZT
FPC5zhY1u+/aMhK0N/rZ0I+YreEtap1jWmGk9bT5DeQfEa2rRJzNsjS+u2mzeMEA6uAwOaZZ3Dql
ldoIo+sZUPkMk5nLdo6Mz21mGBp9wcuwrIzIcOGw1F6ESd6kCdKpKsrh+0RD6tBxRR3dnPcVw1jM
ZyEdIoRQMw09BedTxTh+qLT+x2TPpFUxZqa4PCh5H/EKY5QdR0avB9Aa9C+bk9bNGD+6+Bu1PS2V
FUan22fRNMmXmqVM0TqGU2WlxCy+D/ZYvlgdY99tN5j2u6Jz+ANnbfqyGL31XiwzAl0UN+QaVFw6
0G+TeH4EBMcIqGV+h13xZlQlHsDeQk9r0I1CxZpYKde134vJUl8mGP3/h73zWI5dy7brv6iPFwD2
hmuog3RkMmmSnuwgaOG9x9dr4OgpRCaPmHGqrYiKa+pWXSSAjW3WmnPMa9Q2UUTF0mtKN+8Hq0NQ
MWEHwL+byJUAWHOrCieE+qlw6IfMB6fQ5Qmrb3DdynLV+ikfT8JX0aOYNYA6mGFtfnJASxDvVjTs
TjwJ8NJNDd8qT9GkipMOjgLTRRqUDwmWjQAVJwXOxVjI/KMKW+LK4sTW0BI72pMxWdPj7PpwFhE7
jMKNFR05XOuHPW0POfI1WiKWwSnsb7lhLFsSf3E5vExqX2v4KqjmUEVou/qsFep4TUKT/elkJaxB
fApABhJw6woh4UnxajAHvIPUVYDnScXc62Vj+JhvZ2O779CVdjvWoBXG3Zr+Rt4FV46mAzzwBrwp
M4gucty+E8Fr29QKWiI7pLHuVW3br5TIgVebe1p84zHmfaSgutJtwirxMSGLvE3PCtAKlzGlOmTG
YiZvj0HSJisvqMpPLQhFtzSknyMbtUKEMwNotSvVso29MPD1JJmavpFMivlUqeyY/h6BRXh4q+oF
WmuFX7SNlNvZiPsIKK8Bhk6gBvZjvRDvPmvQeJqoI66RyINlTMkmxckxyoL4PqSu9G00SoH1NvYn
WblWE0RXHXRe5BJRq+1VQCzkECO/KtcQZpp+VuwV1zASaGDpamCAE8+G5NMBhDC6SZ3LDHuwMu7q
VnTWWufQt9cbjN6wUhwtQKlojsaJKYPiwQ7RH7hDpeEBLZUmvE+wddILtnKaXMEoxk8qWMJYtlmb
VzuZIfQ4UczE8SGzGOC4zEqd00pyKy7PiCZRr+0k4NMeK9PaaqiJCUIPxuxSa2IsqSkFbmSkLQKy
tEmEeV4mwpqV75iR8bVq3Rm8EwSRePG9/cAS1zDXtup5ZVmadMvYq++Yc3C/srA7FxHwZBXZZmd+
lKrebxIyOD4IWMX0mYxJNG4QM7Y3HToYC8owASTnVOUHmhAYKRwXmZTyXMl0emxVCzkWdLv62hMh
svNyiI3VRBf9mdkioarasU5lpgasECxD9TyaozqXjWUD19Rr5AM8Dv1tUj0iM2kcZosi1vV7Itxp
o0xVqFwitUIIZ4UiQIZc1pdsA9RXSa+pdFP+3XSOdYYDXUCpvmq11K6IwSo/2NtJWsi+0UBaLRO4
Jp5an+t+UYOQt21vWpYdWADoF1LstcZTbpVUQ/fl0IDctZU1JQuMxt3rlNp9uWz1no8M7Wp86pWN
HaE3btj4xbZE5tNQ4mRPrLWnGd4Skgl0L77mgIn/zIwKeUNjySTZ0ZtyKCyVimvYNhXcthLQUbYs
CgxNriP0sodj4kSndRWAsw1r6huuPSBxgsNj21eJxQy3YJdlFqtJOvFtRBEY2xpeq9dU12a5tVfj
VezLSZllJ7S3gqqfKJhHETwBXYyZupz6ur5rytQ+ryQtjE2plF6ykmmtUQ+fPB36dIrK+kRh3xCu
eFXkUEpaxuYSFJAOLKFTkoCNbJENK9k5lH+bwMaM4Md1mC6NHFXkCv9HCxGyNRGCGDPQBbZqJck4
HhQbuW5QD/dAcIpGR1XplSghYz1OgRs5mEhd9DHGU0M42mVDSglJ6X3ERgxnHx8AT195VdUCnRA4
pPSOOrKzB7UDe3YoMQEtVVPvrqzUR7BnUHbqEAvF+boa26mCUBkm0ToLhiBfoyAkmkmUMbwfzk2a
Sg5CR+tfkkYDD1Gr3kqalswZepmizzWIO3KRI9FcVSrCo/BZO+l7aXXt7FKR8j2n02IuypJGqZsj
2GMtNntsfaalgL3AHhhra9kIRHLjVDccLHxKtuu4LK1r9nMtTroyC+86TgflKrdrQaORjAIkt8NI
M2uKs7eq7qqdYqj4DTC40OI0zDz4gFyQXXZ5VT+qohrueGrpB/3UUqe7TJPJlVjwXqc6qK4RqXvm
wgsC9sFhkjnPdC303K3HitzmbBTOBacf8LWIYCnG92EEx9geBwvzghygr3qioXEYqXV213Vjeqta
1N1om5fWvQdC/n3AN2HOTnnydDqbSTgWjZGc+sjSmDbJdc1AZSnNud5W2PxkEFs3BUYIEuaVEuW2
oYQJSq3Qy561SvbY1TBUFGj9DdN2ay1xXhMVberCSWZhTh61wx3flxqzz8mGzyDp2PrGzlS/mCLp
7YXg9MYUG3dJuC7LPtqJypq9HfEw4l2g+/dStL3dofCK2iecXtWjFVQxTIlJH9/9QS2aRZBhIci0
GHuR0MdbIyp66aoGCpizpgEFs8o633634zLdCjlNNauR3j63xpgBGvR8b6fUMbjL0RC30in6ywDr
JsJfKyqvAnolsEuQWLGv5hx6QlJB+klnYagXSlcD6TeqfHgIcsfDx5dNCBYqgRrdLbpavLWMBE4j
IVw+14KQ8xL6sXKp5En3jkoQE0fTZmxouxQrGRSxyFilTUjvPuur/nbMWuu2i+YvM42U4NPmuHoz
aG0SbOsRmAJb8V5ydCEVBONAk6dIpjT6jS6ggmwfSRUAkmWTLgo1vO9hFPfoBrPSy15je0Rhapsm
YsnIyBEuxupYja6GcQQcV+Zl4yJQrOzNiLGhAtCubHZMZqPSPGx99iEGDskXz8oxS9L9cB6FEiK7
wQswyhUaW4tGTaxLXmJYIDbpLTYRURhOZ6addQDEPc9+6xPaS26ZaBXndS1Rt0aBwG2JoyV/NJI+
GAlutCV+D2wpOmBRB6lM1WHBIS8MjLlb2LZ2V0yJuYfxMSbcR13Fy7wSylMBguXDQb/OZjCP20tW
FKinTNTpZVBW49ME+uTOQtsOWiYdwk+vKqtiRaBQ8yaaxv9ouyGueQxT1ixtXwnhTZPp9znySFHa
dyaBFIVnsmRWurzpoXwFiyrL54w8oQUL2xq7Z8t0godWlUlE+IdPlb3OnACDm92YOrMOreW12YK4
WHqRI3YNdCB6cWy36cCP5YR4A/5nv20KrRjQsPsWy0NosEdwyFPHnNuAsFvBGs/HFepCuDhJjtyK
b7cFv6PX2WAtq7HubqhzRnNMqMLy3A/0rZaiLLDfd15t8CEzGHDc2Dir1hYB9ZjVyLmoyZhM1WSB
3cpqOGHY1ofFCWevWuHwoShFVC9Qp/ThTKebasa8j9pFR/k1uV1IbO6i7EyJULKaImJqQNDJqC5h
PZmthnZFtyNzqbLxR5lDDzxZ5SLAINtyguFnWU2SAnQp/bHYhU4tzk1oNHcy8vpM3DZa6Zn6neXT
sV32LekM2BHawUYXPjVGWO2pQSBmBj2NEAugbvtglZN6GsQB5jtFrcpX8AODhohHrf1dR5IIi0Oa
lAbeYvQKKiporEkBtgLkPDalTZIb5bCVEW7tlWk2SgOXLiCTJrWG6M3Ex5uwACPxXIRTlDkuScX8
0elmLhvuV/VcQYJ9r6jlTGctxvweUJG8ierUNhaNOX+o6uCFD+DXiaMhowKpaFQNn7qj6O9NlLHQ
6WPCGUjaQ430p+aoTzZnlMRzHANWk0RDQ7jQUfU5i9SM+6tGBFeNogE3KtKgQvUgzNj1MQ8GGzxW
8nFoFQNGwmARV4rFJ80W0ABnC2M1BnAZRnxJVGzaJDv1rcQsH7WotdWdM2UEoORo1pkBa7pX+NQ0
3pSrVwkOoHl9nZg7pK6GaM5qq2dqSYjQFpwJPTvapVHm0eCdbBQPpx0mSjxChp0SVWO3wazvrY0+
0fEn+EjtE1a9RU4Ge8PBM7C3fdE71S1w+Ta/iGjf20sDsyZVTUQodbP1Jttob6ugH5APDWLA1DbF
VADdwmlki6PMmbyzYsAwC3Ag7apwqRKdAIw0mRiULohSE4433t1Cua8aLN57Acivf7Zr00wu/KJv
Om/d656wNjLARb8cVV9XAeHQzy3dIYMQr/AFAHytZmPUFO6RFNiQ38gVddatJTQOls0IfV5ZNjDb
WCCJy1bLdKcBhKuw7JgOQLQlqmk0ga4Jq4nKhl5T0Ercoh0trDCGSl3hbWgrx8f5FLKf0F0VpqJY
23IqSKZoxTB7fGKlCtZOYqk5S02SfOAGrM+7zK8zogTaHltOoEdy2oxtzm5xQHIbsyQIipFGKC1O
3NxARoUmLMMRw22XczS4Yw6MAPEokxwb7AhxG3TEZBRMoBrPOzbSd7vvQoti54i6ih5Enn6kpFgw
i1A7y+DwZZaTnKl6GeGQrf2cflFU8wzeQqvGB5qpHXA9BnQ4lLvB9sv+1kBsa7aU0Kj7X7WZVC0K
ZXpi4ITRgAQgEkCV0ZKXToh3eMNiVcf3DZYZwg8DcwqAXxpldEcMnJ5vPFHa5VlcGUZ4PaAO50mY
g3A4kcOUPxuQYeJoS8A6pRiLPGr/S2Idcn10mdlzUywRW4FZdssS4+QJGgBFnMa0VvSFkTqp/ph6
lXdNiycnD2OohZOEuJ2rKB5OR60etGnVoI7w7Q1GoUbpkIOFvqBWHAsMlNSQOSWhHhdq3QDHQuXB
DOsORZFUu96qBCtxpyCMjfGqB209rUwrpQv9v1tU/1818EU1oEt6O/9v1cD9R/YxtR8JgUkfGSNl
PH3/n//jz//n/0B9nP+yVdOcMbIcs3Vr7pn/t3TAEv8lpAVali7Sn5YY/+i/pQOa8V+mpfPvsWjH
qDTeacn9t3BAhQREsw5RAZAqGv2AX/9FODDrE750WQzDNCx8azqdRkO1NPSc3xtmKtzIlMXGW95f
UoZx359D9yp0L333InAvrj42d9vPx/ftzZeH9Jemvvze2/l51bnr/6X7PKWeZ6Rd7y2fS/d+n7u3
1M7dR/7m9WOHZmb++4/N6unh5eLs/mL3cvd5c3f2vu/dY7/jyM0fdD4xaQ3KFHPzeX6vqa9VcCRN
yvnewPt5nweNQp3ih27M95m7j/f71M3d5/vH+7PXD8RM7iP/eU7dyb19vbw+vXy+PfXd02v36vT6
+nR3cX29W1ysdpvr08319Xb+q9V2uzp7vrnYLbY328XTzcXi5ubscr/Yfp7dXGz3y7OzzyO/35h1
I/+3B/fj9x92oW0TSZjS8vvPn88f99uT8+fL57PHx83m9uz80XdXu+vdarPdra6vL68v15fzT9zu
b/ZnN6uL7ZHmvjM/q99+i/Z9zNDSiosaDSbP8nUeNjzL19fbjyvfvc15mpN7/XEb8iwRNPOX+fzH
zcftB4/3dphH8wP/y4fCvXoK3M+Xp4vP96eXfeBuX/aMrqerT0bX/ubz/vM9dzHzMSo/76k7uY/7
3e7p5f3s8yZw9+9Hnq/4rm75+XwPdDswbHXTgOWxXK7Plyfny/nPa9ddna7Xm4W7cFcL/sY9WZ4s
f/8A/4QL/vYwxfeHWYC9SxDb08n6Mwz3759nr5cp9/t6/eG71xc8q8zdPW3vX65eLo68yfmr+u3a
cw//y8ff9BId58hNK+ZJaT6E6rMfX7EDnn3dbq7e/36rf3LvDi9nInCw4JdpwhYHz9iI1TYhitxb
TkV5Hva7thYn1PqwT36WVrqCePc8DS+hIjjqX8vuQUoy1+VWmV7G+K5HjNre+iK8+P1X/XXexall
yFnmocJG/f4QSOjKqK0E82i+fSUHw70O3dfXq5fd1cvT1cX7jerevx/7nP9IU348ii8XPXgUEyV8
3MRctFapHxgPFnWfGPH9eGNTqq4ajyCMM605gj77scSYwkLE4GjI41jSDhv5I9xjetIllNSSvR3U
QpoUdtr7FB666e3353p4LZQseNuQsbBG6hDmD8ZW1fVNlTdgpsgS687rfhQvnez16yoK0yNaib9e
ytQk67OqU8Q/mNvzUISqg3pqmZTNdGNMfhMtRgVVsJlM6d3vtzX/7K8vbr4tQ0WqZTk2KpoZNPj1
k7FyGguS+v4SH7dx6dSGtyJLODkyKP92FZPvBDCxYGOhHkwKXQUKQ2iqhRi2nTYelc1NZk3O8vd7
+TEK55tBSGlJaaqoO8TBzRRGCGZthJ1JQ99cB1KIh35KfHb0QFm3YVrphZt7TbQsYxumGMqQtyhD
huv+/jv+ereOTb6zBFPHHu3gmbYBIoscBwiMJHMZIORye1rMi3+8iq2iDEU7SmnApHRzsNOpjYCg
ca/lPFBX4YbuNjWcvgj+ScKFgMuWUnUQiwnbQJypHXzYPqf5PjAtahAlNNbKycAMBI5/5M39GPFc
RUNdPiuRZuHTwXbJrLGOGxxLluDTnG1Qas6ipXCw1DhlHHk5M9Hy+4g/uNbB1+UQVJRqNtdCoUJQ
WnxNQDLN4Oakbb3TyKpXiZI+5DZn/c5a+FNxwjhbKaW51ob2RMOqjqV8ZQzTizDlkvopps4OfqvQ
7oboHycCeEp0bZgCJJBO9vgHDz/QnH6WxbfLlsIC3Agoy5RQySujLuTV3er3AfXXlyBUoI7s3QEY
HTwYVfMEGiUejMiifN3Y4lHYAZWECOrI71f68YHMr0AysLgx9AuHFE4kRWkicjHQFEjRqhtSpTMh
rCMfyOEWeR66fBocP7gXMJjzr/iyG8g9rPhDKYdlaHcWjq2wXyd9p1+YNBSp1OJ3/f2ufowsOKic
qFQhVE48hi4PvvuwURAPatW41HbVlXHZ3mfn1aPzLjHHu80Doc/349V0EbxMn+GVs/VWMHOPbID+
pBJ/nc4Pf8LBPfdDmaBO4yfk9+JGvUYUc5F/mht/K/Y9IqwrG3f4nXoV4RE5rU/EJb2FI1P94VM/
/AUHc3AXCMgeUAKWfhm5dkOMvC/XutFvc6AZvz/ww2HE5yEELFcHBT37nEOxpBIZhdrUTb/UOnoz
Gvqem8rP1McjV/nLZVDBMyUIRirrysEz9QvhaYUF4FsG6SmWnH45dtqjjTaJfMNZKkV9PIYTcUdh
bTMA92ydOysF4lR4YJXtybXAajnl49SvWwN2d3CWVP1JKutlqpzr0Mk0FQcIfRcRvTgBxi/ypfsn
TXsaqLN6xak2jptJfdd5garyYInEJfdtZWF9i8P3vCmeWa/XBn7aIzPlX+7b1FQTjYhGPd0+5Lzm
kaQi6XG7aT45r0Psy+c8TY5MOn+5CDs4KQxmf8TPxsHMH2kmlFzcREs5puq6q7o9cJJhe+QVHkz5
DBQuwu4ABK051za+zwQgICrKe3W/hGtAzzG2qVPTgv8PboXnNdsyGC38xfermE5veJYe9XCJarFD
Czsu5NjaR2aZw4PdfC8a5RSUL7oQupi/vy+zGnwpUwvKrl8OcTwHqSb4o0REziUc0E3uh2IRj4N+
/vsDnN/C12nlz0XRePD8eI5Mbt8v6vlpnkAC7JddbedbC81NSUAL6opEgYwBgSh2Ndimy8RrtX8f
hbZmscd32B6Aozx4d4ZIlSyNM56qIWCrVYq3pCqpH5k4/zYMmUukpnKT87Hp+w0KUvrUqVI6CLS+
tY6MpN1qrPHHEssOJ8f5Ocq5+MbZDFagc/AclQSlcV6n/RJhsYBtRo5JSQL1VdeP9jb2Rjpq8ZCu
azKS+Z8IbVX3ef3kDMmJ7Ih+l3Qt3ShJb4veWoVS2/3+lv9s5g5fs2manAY4D+iadTC2fL3FwMZq
udRE7eMTbars1Ri04rIK83kuir1rk+jtk4nTMMd4za/39YDNno5BgmhJmfTs7fefND+Qg1/k6Ej6
UWmzFTIPDTO4qk0wJG27xOwHV2IU9BSwx66Ttj/2+c7bm++XYmawNFK5eEPs2w8+X6OwfQRqXbvs
QhuSh4e4pCGgAmNfkS1A7YS7SagnwaBfFyo953+8T01V7ZmlbfKneaB/H3+ATSsbpirRW2k2+SSH
JKwLldUl+oZc6Epb/X65H+OQca6r0Iqwjmlc9GBJU6FDi2RU4ZFF5WWiNI+F6AfXs8ZnfP7qkS/4
x+RBGJtm6Koj+SOQ94ODikJPD8KeFdNWtpqVOoIvytqpPTWburuu4eOxwPTJhhQxe/37bf6YK/9c
ed6R8Hhnn8P3p5ooTttVtRMvSYChHawUu6ot/AVqvmfYuCdZnvlH3uOPeYQrsoW2sJMxZwGY/37F
UNQDdXWTiapE0V4QKI6ZPU+Wv9/Xwesz5/M6cjebjwL3n/yzC/yyBqTgRenlTcUSMpYhdqkdJvW1
SQqwmLPYQZPmwRAXR9aAg0+Ri1pUudTZoMcUSWHp+61lRuHjT62IUi2K+i2E4LRJWXNyF8a3ePn9
Bg8e43wtQ6UwYc8bacmK+v1aHccCj4iydNk0obb3osKbE6GKf3tZf64CKx6RHDY5fFcHew9vGhvy
mnqa++DZN5MWRC8VGSf/+twYDxh5WO/xnTCLHXza9BB9M594brRn4f2kos4eYCcVybqtyvrI7vvw
AEDRA78meQwao0zllg4G4IgJOik7Ws64LoR9ahWSSgjuB6gQdmUkcq9CGKClnpXjZF4WfZU9TQXB
N25ptGO0IicZiIgewsB5TqukegWvl0UfdqZU56TLZv0qgB1I+rkMddJtBxiC9Vk36TUJn1Hs7P9x
GLDtJtDAYtdNjUpTD9Z+hWybqiIta6E2QbC2EVfBhoz7I1/TwSyBC4irzKkTgrQLAhQOhoHv5yXS
b4TSXV9m1zrGlOdSsbsnDazCLItGeUa3zLz9x3vjRdn0xRh/dMm0wy1VCadDmbAbLcUUOWQpIU1O
o9w7sq/5MVNgwWThZM5R0egSRfH9QzJHp+xGpUqWjlPqABxlMwC75LhkL+jvKs8ahQXj33bbDEFN
w141h2zwRH/cWcOzayYjS5eUG8tVHyGJBhyQH/l4NcFP/7Je/7mMqXFruIapJfypzn+ZBGNwGF7n
gIosB6BugM/8i96O4Mh25bTVeru4KRP0ln4Q+uu6HQI0u/XgarBfN1ZZ+ydItbWHf32n886cI4bE
tTZPkt+fdmo3Mkwj2HEOepCTEGvVGrG6OHLnPyZHni+lSXaqjFUOM/OD+XLjqFPCNC25SlQZ4Q1Z
0sFVH8EV+/d7YWqcSydSJazkYApWauBzuDMSOF46kJNWaTeA1rL/YKyw29HxBPIVsDf+fi9xkBtK
UjgJe/oOfPDQ60vDgmDxH9wLd0JZiwsZh8baibCQkj1rwnylJZ85zucVNNkgPnKZHxMJL4YcFsmb
odrEYfb7zbAnqIkS4DI4AJQ9NguAS+EEtbYJmg01x/jUCuGw/H5vP5bl+aKSrTFVU5zQh3brKWz8
HClHskSRTkpZPKgnMoZWN0VV+s9TFhMI+2P2ctwlo/z7/cWGURu6MwRLKsUcw7QM2no0JXGx/Ndb
YizM0AG28hKL8sGEDOBbqnVOkTmDFPJY9Bw5SreuQ91cOUaji4/fL/fztem0JvC0CEqf4AMPbgux
p1mzFeFyOcCYilkCZ0g/OplbAOrfxOAlT1Re7eZfLzt/x1Kb+zwz4mGeur98xhG0XKGMCUgzlQyO
lamR07Uxypmw1FZYrzTmrGjpp2l1pKp8cNBh4pyHDKMR0AJL35/W/JcL4zXpsLsFCjNl750FuZWe
xpYP1nsYRzygaPqVJFYuSk1goSTQ5Mh9/1ySqCeps7eZgozKRuX7faNYqQaQct7CUkOsKwSeB+ka
b1tExkYqKD8Xut1pR4bU/A6/LxZcFNOvycrEuftPSPyXewZEkKcSWd2CQA5lhVIL4lQUDUeu8vNb
5Co8X12DA6YzpL7fmhNhIaIuiJem6qZ+R3wg1UBskkq+BL8LZu33EfTjcuwodXyd9Gfmec06WG78
dpBGC9trgd5dhaUb3SdClSeYusIjM9uPKzFOWAX+HE0ZNYdXoiPpIA/T7UXsDdk2M6GP150W73sw
V+vfb2r+uL+9KXZ6fAy8I05tQMkOvkYz5L+aZI75SbcqmI360O1NQlDD0Y1iofrnnGgB+zRR48Np
Fh15L/+6YefQMddnKPXyb7L0g8ea1LKiV4W5T/QsR0ohMuD/gJvu89KW/3rQma81ZwHP5ziGzMEk
MII2S3MbMHsQtcW2jZX8XJfhsfPiX16fxZinCKqx2DJ5fx+X+JGzVKGyh+VcjcuVIhViNn3qrOqi
nAlr/zxa5q8A0ZfO3D3vrr9fbsB0QTq4LiGCmd0ZpkZQc9mgXVqpTFe/j5afd8al5mIN3X8KatbB
F+fH2BoS0nEWKfk747IzSoykpQJssmx15chS+2MSgRvw9WIHQ1MLCxzGzShRoXf9utCz3oXBmx6Z
H/92S5TCWdNpzPPZzf/8y1TFRDXqo97JBdhTlJhRU1nXfmDBva5so/kPnh+CX91iUedk/0dm9uVi
U4ifVm95fgHGbhxGibpSQ6ns9NGcjtzXj3n/D6aFdgIucipPh0X4yRvBg0dcSrPaeh9MwkZ+HatE
WiQjwVpZeuQz/svboloBsAMaDUl1h8CO1ukqEea1BCDdYFlJVf/EsdJ8+fsA/OtVTInswKF296Nk
WmtOkfdRLBchmXiXWZTop2kbRf98EKbyQv2dVjxVao7338fEEDR67lgJw9wiHSWuwRBq/TQeGQx/
eUNSELyHXJ4+JWvl96vwr55q+AmgvRvfeucNFqvWBKsYlzUdTD2ruyMP7y9Dnc6aSq+ERjfV8IML
ku9YKZT30WcoWZ0tMHSTad9TgfyY7TntkWnJ4ud/X1k0iVBCRZwNt54K1vfbCzFlG/AfxAKKmwNk
LoD9l3W9c+73BWhe07nsetU/UpDh6Dvfxbfr2mBwLBDAnHLYHx9WIZsumvSJQHT692VzW2he2Z80
Imx2yHkE/N3CILAh02vlSWR5cq7C26f2PhY2GIQpstaxkwGUtvImvPYjLOMuDtUBsRm6+UVbGTYB
0MJPb2IADQK7KFGWODkIO1yzjWuKRVfK4AZjbU4YZNPkZ3ahJCD0YMvhSDBNrLWtMuh3emnUT2kT
TeBDfRyli7bJ9bVvTR5KmkbKN8n/+TwuJPyBWFgzwwVaAMp2v8DXHLdW00Fpz8dbEJ/aaRXMCouc
pO2tCpriw1EcAlVS4TWbuPSiHfhnn/qh8Bx/EdRGdImUZbZ+lH1yUpEv668g15mvuaSY5bYtpWKX
2N18VxcVEdZBWCpkplWWThpWFPlPpacW7dLwa+6pViNxNprqSOCS19pUwsDOFAuSbvOHOCA9jGfk
tbccCOOnFkJKggeYDpPrky5x3eZFNMIIZ7nHhKuFQF3sesIfbObjWpuG+t3XFOKbjb6Obx07EeNp
BtPgoVKmbI+iifSyNFTkbSdyTDR10oRnbYE3axFBnMFZVqPdSPyJOBWIIAQLY18eyBgpSuUK7lgE
q4Vy06IJcrtdlSaEwoUVGUNDG5mEH5ePpT+fajMtNxbhH9hLE9FPbk8Ecwgxt+hPiNaCwGAHUvQE
Rgfh06iZwRPUcZISqnrQjVMF0mW3bNE/fNRov3bshXloY02ElWqUQ0WUxuTvYLQ36UpElv0SYRjT
cXz7VrqAdEHIOFmmVuw2MmleraLHnZGGsXzAOYIVf6yNcxDI5nNJZ9s6y7si6N22s8qrWG973U0d
HGUulrP62veIt1jo0itnd8lYDKvJtOAt5kU5kV8xdqm96upCnBrhFGBVYQdNLx2fKjEBMRdbiNgW
p3VbpK+xPiRXDmGE722QOA9gBaJhMVHgPfOLKn3WClk/0ElT7sJSk29+NltrMVPbEf62HsaDZXV4
skLJRswMOzmucJHjy1YFNpZFFnR4iZ2JVK7aENqt3YydQfqy01yR51RYCzZ4gF6hptYcGQMzORMM
oM8AvKO3HHylVl2TUD3eViz8m44Z/rYbnfGRbLgWZ3Pdkj1CSk2PQ0naeLUDq9RXpIQb6ZrTox+t
c7qjMBS6AOo8peZ+PU5KvXH0UZm1prGVsVNtcZz2Uk73adKVZz6nyXBF+KV8H62OUBtLG6z4xHS6
koCNAdtKxd5NUtz0RjzUfuVcK4EztVuVctID1aTJWGedUM5LiCLPCvT85hTtQnamYp7E12mKZh/a
diLXtdf4p/FUgtigFTi7s4mOitcK6p7utNfZUaynekrOa6szPhLTHq7NMptMLOVdpbsVj6DGHt5U
6pIgpORWKe3gXumkvNT7WuejxCDlIyNJG3PRJKH9PGlDeZFGfI/uSE6Cs6JnmRvrFIDCthPDYC2K
WhmdVUj2vL0U1p9cPtOrKhecRRYtNYoJiB3Zh/DsjM54xRfUkx0VTcM9i5Bpbdp6hKM+aPiC15qi
G5OrY8jM1oMdR1dgOW0Vn59h3LYaOTbLQowBuKamai/qKQXi0GG9iReFbvlyEQPaAGXNR68tesAt
PvizUlNJAm/I+iNS5R14qw2vNAmap7au66tJFP4+JzHhWecg/kn8UcmsAeCMCpyWJksGToxbLsHq
ugill32EYQn0psqnJLgsVdSw9JvG8SZKic1E9hz5b6Bo008SqmwS6tmUdyfaGGTwibCOcd9Nd683
LaAgA+qISxBKdCvL2nxhA1+Ga/LQ+gu6/9qnN6TZJYwPEOD2OOYvfclH7bZxLV4d2L3DScupE3ZJ
HyfPJPj1KuIWZwYsc+xehqLM020Thu2b8Ehfhl2hDK9olQZ17fC8zw3SEzweXcqoNVFTr82UVv3K
G8AQEcKqYPC2FaePN3oadvsg8pQ9XVnlZVSn/mJuDjz3OSlSboPZ9T7r7LSlkRq2dDIwXwkw6gP1
0cAY6ILIqaTXmJBbshVZ2r6xmWpu+6FlsM1G4BsV6NdbEAhWBKhexLM6iVa++GY3MjVGHiuJQaAS
S3MGNxZ2fJAtOhXS7YLzsXePt9PJ1LMpC1mHN00Tp3uhknKIkbEWkBqGpIgWceTEV5Wsm/dOZN7p
MDT1G+5xD15ExotjvDF4MXrqzS0Lm/lK2BHAqqrWwB50InoqErOo1oKVKFtYPs5vZajMZychDwu2
blF1rmhlgSFaKN2zFocwawdFNVd8V+AqUCAku9giQ8UNrF4jISjvK54O/mSbM0cc38WTzXzjNArQ
Bw+xLTyKkplvoQeAzkFOWz3R3PxSl4CjOIDYRQQWP3fyyy0WafIoVJyPE7ZExI3ryfQBbNjWhAOU
GEau6oSdHqylWUDRZX437j17MsYTU2nbGyB0DphwJchBGqCwm5DygwRwPfhhAt5C3T0Lu+QuKjvI
59TL1KoXshucnElX2g917dkMAz9wKpzfoIpciUaWUJ+wS4Gdsx8hJqd02rsh/l/MndlS5Ei6rV+l
bd+rTPNgdnpfSIoJCIYIIIEbGQmk5nnW0+9PVPUpELmJU3fHrG+qqzIVklzuv/++1rcm47XmXLhy
BR/oI4+ltgbHinrzJekz+UdZDnDcuzF6ojNVXQlwOl+GPi/IiZX8yuGQAzADindP2rDuR/syE0j6
K6IiFmysq8Glp8L7ZVZrw3HtQQK21nI4p5lNAOZuY05oRberhAKzPyxpLOtqLoDVSeSf8KTy1q3j
Kqp58IPJpJOoP0RUxUCQm8QbN3oMpsfRAAMjaUziIbDRaUmeCSmVT5677bsmfJGtWDVg9JexsI67
PM8fLfZfoSuwvuQuaVLaEfSTb9mT5gf8ISj9BIeEPPtNA5vgrTdFUpyiyRSmtdCm6QNlJ44mNgjJ
tKkbmBuIfjjaIqc6D73tQFwinx35TzUYhzYgSE7BwspoNquXqNPEds0ZI5AGliViXoI0IgE0DFMh
OuvowKouAR8WXGOdadSgMVEn2hmNxJqbTiIxOm+hhmOOzsDoQxENCSWAugYbgGzCvsmMh6FM/Vsj
HqreoX1axT4JPpXu7zjjEKZ7U6hK/arhzG3aFVk5JWdGlqADjcOW6sIJARYm5wIYOWHVtiQvbkir
GuObQAnI04gIrXB9RRTEM+hOvnympVrcvKoBRSYh0ZUQJwQCaWKyavO0HZ0MltC46aFSogDkkMzy
VgJGZN8NuqIjizPGpfLoT1PhDVsOWkqgT6rijdYZ8pu0vqgkkG8O04naHhPqm/Z86AiSwgbMOina
IWKbasXfrUTrMfd7646YIcRmvdaZ1hbAq6IeFEoez+k5o4uOeeFX6Z3Zy/EIoMwQY/+H0ZoAz+As
meJDlJEEKPKdEJvC4qmxZeC/1MxdrZaEsWRQgES2BCiG7LhI4Z0prKOSo8s4WCHupykhNCwG2jo0
WC43EFX6+BYWNVD0diJd6swI66ojzLQBcj+WodHdSdAFp2vMy7pU7Hw4CAjyejT5IZFKmRF0b6bn
gWQiTLDP1qUipGQA9tDK7g1i0pOrciYirsh/arXJ1QvNE8/YDM8pSS3RJ09Nwfl3Sk3EtgX0ugo2
mTwrv7rPe/ziK79FfHBr+grJxHDiFWETVOSF78kvLWDMDH4nMBsQOvxQt9juqRICKV4r3lRR6ena
vCGDwMJjKAafC/P6wl1ByjjllGV4JW5eqov6shCzjskVgweZAB0ZWNN549FD+GWJ1pissIUr8jMc
tsrc53radIfCTDRl01QhiRSDX5fdPV4KY17++zQZf4xS08EnNIzWq66IUKBlDzAqyuFXJUHFls8K
8+ZVjMmd2rUNR/10JLQAWDzKPQczcLLLu7CbdnIkaDJrllSnI8maZZaswwBE2oVVByGZH31kdNeS
OOSV3ehq+2h0WBmulIrGua1Uldi+YuTQspWpdd2PIZKZok2jV0tXNSsoEH4yWQcOiaRspZCxls8M
KzVYgRvos01bBhJRSWpjsKOwVK0S12CeBmz7JFaYwSqqvLKgpCMHzvgFfV7yLocaTOO6GyflDk96
2DsZVf24bslZI6JOTg3FbUA4CueoA7BYiKlC6BPBnGTs1GXUybcNLzFbwxFNgQUSTwvhyUpUfWuQ
A6eQkd00BsHI5ZAnN2MNuAc4Xd2k+zgChLoncwL10EioF4R8oZ+KI7188oJaAcbxudYVUXPXq3kW
6eQDsX+zE1ge0sZCox/u/DZmnguVXhHWTV8VvzxtqB8kY5pgMQpVa+yggPmpjXufKKnO7/2DZQUk
cfukYVVOKSp9cu4LZZw7YTGHUrT0vM84klWg7KQt2yg6aYJ0DVljBJMiD+xZC3hiTDkZQX9uq1Md
8f9wi7ukyWemwugTcBBYkU6RoclRSKrwMHY/hzHOrOsY1Z/3M5ykLCDsN1HM8xrkRAwLgqYG4Vzi
mF0ESi1rlx0/fLoUVLnv92lea+w+raQiWYqaVk2IdkS1uS3EgfFf94WqXwepZpAUg9tdMajtJj+9
J8dFKJ6mqBzewqHXSFbKPK5zMMWGmSsN6YqvwGmJZ4ZZTUxc1EDmeNcCvQd64otK7G/DxgJXpYtJ
ei91DJfV0IretVpk7NXDNvNWbRHh2+CBRb98PilrBZXFVNZBNhRA3gJoSS63bp4nYmQ252QwsX1P
FEs9Iy0T0l08aO2FrlUanwKUyWxVagHRxUg15F9NLyHrosHAylDHRfmiQfNhI1Ybw3VkoKTj60mA
WuZ6DDEzrgmfWfP3obKTBV97YIubT5upHZI7eMPBtErBH6aOWZa1Z6tao16MkZ8rq7zL5XpTz34n
mw1I0m5qgY8H0YhBrmLVxcavqYo25GbkxQZeVneRt3MIQ2GR0M3anPb2JPX4+skhLAV7iKP43MhC
mBNtaMX9KpSLciWVnfhTqcOMiPNo/s4rEXoVWzTDCtecUI5uiGXrljdCF4GywTs0pOSBuNN6uXKi
cuxe9F7SXwfDzxIARMN0KJp0pMcmSuXeqEiVcAhk1n40VUS2oKEh/iuHVJqcBhrlM/l5cF/LsBvM
DXvKrLisBLHQfTsUBxGOYBKOr4ZRo3ed+U7E3Qm6Fj9rU6pdyJYHi9UaiGRYaWLUHemQlNJKjaTq
mBBmSN68PIWD00tFez8JSoLotkfc6/YI6B4BCIGR0Hu1kh2CWevSlpRC/FUOGcSgQeLMwhl7sZm2
kSDRdhWqqHjjxSWGTSJy3jlYzfwnUv0EGgNq1cNpJCP6QQphDjpEx7B4+laRPeXQfZV10QkjuDq9
Ex77bAKdBEMwlkgg1loZ5LHiU4VEbBJbpwaOIdnd0Ek84qFW6WBnefHTUKI8JZPIC1ZWO6RvtRzW
7GHz9kHqg9ZwQvbr/GBFoDAP2DLc4ePrY9usaYa6NVEdAbWgHt6KYeUFdtOoEF/ksfsVZDR4QFOS
arKxIl99rZQ5sCth7Fwp3oCCUacypntpNgCuaEa256OqSa+CFrUD2DOjvZV6hGVDPCrUFyXtvm3S
ioTbam1aSCCS+4CQqt7PX7MmNnI2q1X4APPAAHKZUfS7QiROGVW8OuYEzVjdo2fGEnEAMFBSFDXo
js0OV0UiG+eTUikFmDqf6BywG/TOmFgaNsCplT8OslTl5JEKBYcnYeKzP1MawC9xmuqTW/UCk600
UNUSb+abMvNsr9HMrMa+crAkhTrMnNF7HdqS+bzzVCtlVo8EtkKaqVxTDFHNJqYHU4jisIaTNnBl
QGt+6oQm6zaiOHgoaBYlP97FKqBwG+ZypK+qwgt/CWkrE11oRtrDEMNMdr20hfyqxmBQ3DaXaBCX
ZVcFl13nhcTlMKX1+9BMEmYfAGkwJ6tCpu6Ki+KCWhE+UQC8RnJAqk0/VAUO/toYq7ZzQiY9NplN
W7YuIDsgyXSXjDe/9Xpy2JhT5S0Zj7FyrlaQJQnsyetnqHIguYyuICG4URtiMbNGqUm943CNtEYR
rqYT0GmhI6OpybEQkzG9FITAjFdyYIVPDMZkdEyWXMnV2RRtAKhF7a4rIRStTBr9GRMHNQT6VMmX
XSMvUn8Dr7aYVnC3vGrdQr5nuyMaGaDpZihqO1JKMLS01Ql5NjOLlkU7VHlABUsGjlWlskiUK1hA
G6t7MkBFkdRsJQikPLmG1YAszoGmVlvBy1RrR/43xNmQ2KBVCj4QhZbp+4ceguDRSlMivdqycPnr
0TQSfVNjE7WqRCJlVhtlV+yktFoVstWNrgyG0wONo3aea8aTLq46bQx/pV0JHHcYJiXYJRjsyCdl
t9INxwrqYTuTlue2Ua0Yl57JDsZBFii+wRtK2OdTLp4XM4J9o0wAxqGPUjm6jSJ3h6Y1lDs+D4K6
IGJppLLlElBeIWkvsbXSxxDSuOOASyBZF8Cc70p9yOdD1+sugokpMxZM8dHDrxSuLFhKmDcVZEng
2eBEbUJp4E8PUUaaqzZFdMKl3NAGgnJC4iLMxKO1S7dEOFZRGvos7rn4InnhzAuiMxPspr5Jhk3I
6Ydpy11WXA0ZXQCyy2mIsGNoR3AHcmedR0SVTedpT0HusPkVs23RaKlPVnvOXOWbtXkHr0lg+aOe
Ct0JxV7jHzjYCNLrit3GZWhQ/bsG2YGEMI/5SwGZG356U87I1XK61TilArOe1YpEby1MLkA3Suiu
BnW22mvBAx09jM1xW2VbSJhayILGQ6anNNZXQ9tOZJ8BLJ8bF0F8XjVJCfvK1Cl7tcE4Y+acHkoN
L5s9+QVWaWq8vtvQUhW2DWjnwM5JEaVxJfRV8Kc+7h+RcK6Kt+zYVG9vzf65+D/zH33Ji7EK/aB5
D3b5+5+uurcKcdDbv/gP63+t2+z1uQnzbPlnPv0V9X+//2v/LXefm+dP/7B6B8/ctG/VeOAwIPnz
cn/9l/+v//IvfM3tWLz9+79esJM389/m87M+km1mEdL/DsO5nHNv3qqM+6rC5+z5X7s6ec5e6+Xf
8Ccah1O+P0SdnriIZ03H0YHE5E8yDgeof/B/6RJmImzi+iy3+AuMI4t/IMJAuy/iI8TqJ/OH/gLj
SOofEuIhpJCKwfE1Dp5/wsX5fArJqSMCRKwXeLhA93zVVRJ5kOUDO4Fr0FiKKwrSE+hepBJAG+wy
y5hmqzo9IRT6fEg9X5MwFkQSJk19DQnUQv8Bpc3IlEzqr6eu7dahSHMuKNN09+GdXP95ovmvrE2v
c3RL9b//611G+fdB5/tlsAagKSPdBtHxEpEgFVHSw5HtrispYKsQESUaoLFKJnJzI4G1Oqhlf0+L
eDdk5lFPCv+ExED68nCZR1GWaQbn14oGPuHzEW9udu04wYS+NvOm26pFbK37QtPW4BSYc9monNGu
kF0v8EMnLTuZ07AYmGpuJdtY4vvX9Go8Z48R7yUW8XO/K/yfClyLE09qHkwfjoR5UgguiMghqAuR
o44s5/PvJEoJYxPr1XWEfmWtZ/TstMwXNn2WaltOi2llwyJVHUspL0NCSV1xKh6lIICXqU6vDVPD
SyY3yiUrQ3nGKjLsA5iNWyoksirJPt0Uvomc1sTkoortNbjp/oHdnWlDExh5DVJHfSBmT3o0HP/p
IGBo8/hBZMwqUWsJ9slSwtDoQCXXGu3HszKTBscAt34h9n7tsKiKTkutfKl66ewlGMV1hlj6hK7g
6+OltsWKjagYdTgYlM+Pl4RxCjtKnOs+a+TzJNF+RL5MQ6LX2/VoXFmTz1ZCr06xEr5+ABqybIQM
2KokJPfv5owPapoGlSi5v6l/3Rtj4NBF/5FQNKHt0gTMT7XFjjU4Gh4p2ym4Y1eoOuGExmHhQWdk
aRZzH3MMZjYCd5aC6kyCDRfpmXXFCX29IZZcdVkhURBlYb8yPSPZSONR9aOrGtMtQVAT/LfKW0ut
DEUlLPPzWCmxWnTJeBNX5jYI042MOsMFkvxAc5ri0IZsbZ1QSXyZoFBmMiFz/KTzztDEfX5hcaMW
ZC/IFkZDyziOWk+7ZSy9E/qWRQYND4e/nYCdeQpHKf1F6SsPeQ7sz5yuwijdDX4rbAaJQWrSt2pj
LVpLTTU8c2j6M2wNpi0iAdMWOMT3X8j7KPg0TSIrnLVq8/tBn7T0VZPPwPlbPslXmeKJlxp7dnEa
kseusczrxitUOn54ny7kFHy/HYndT00rdfINizlHJaUd9Khp+6C2+txpYtFqacVV8i7TqprTmogD
vqAp57VErZ6mtjqllv46x6IBRxZJsBy6fQryhWTRz1F4VbElXtHUuaiE0H+sFcZWxEHR6NC65ryW
aKFoH5V1vic1w/DsYei8HQfAorIG3CyTzhFIT1qv13tTNLzG7pTR32cID06tB58VTfMLl5U5tQvJ
mYIfT10sfPQh47TOuuZKidLygAyz2fSlx5GRD09bEHyhAvBtnGeID+44xeQBphLIy7AzmWppH9YO
SUgFXN80aq4E8k/pHWVkUb6PiH9U5O3DF5y/+a9mWax9Kve+LQX/fyzrmJn/97IOZmr821KOP/UX
5VDSDGIQZ/fXO9KKqL7/1HICc9wfKBYxQbKK0vGfBfR/FXOC+QdQHGyD9OpkpKhYrP5vNSfI0h/W
zMyxoIPg+9KhqvyDfMSFmB4F+2woIRAMoxVhWkvkENslrYV5rBxqAcNwGHM0qCKp3zQauRiOz/Dm
NA7b0TSdWGg/T5lweSjq0LHNFh0stQj6P0+ZpO2oHABWHPVkXu6CMOUcz5hOVSrz3/L3XMVVqJSp
fWVKuhm2oSmfr6JlXdSmbSPe0Dzbc3D45kl0rihJzuL+1Vej7MzgnP7DIPhNHfn5o/16zfnOP6yi
eZ1UxRCJ4k1N5nsKZ3ozn1WsC9G/Ngkn+f5inyvGPy+m8iTRiWoqS8PiMQIc9ph4uRjeRpG4+VZd
kdVMx5PT6mMq9sH6++st1qD3CyLWx6pDzqzK813cXQckrvIaQ76p/PjAER/HfV65y+J45wv9baWO
wi6U27NS3XrtpdYQunniByxEl/MrxWOBL8/UQKcQBLd4vAp7Swtt3w2XUi5aVb4M6cOQ49Ab2z5v
C0SBtYU3JJfp5GTNMV6jEEbYVGTRjzDMdsIO33ZzQqz75Z3Lsgb8g3gDkU0RNcznH+WzSkoE8RrX
k4omKqw50GiS2rINwCtbE/bUidcufXkKXBD3nEGxMXPPlu+96mBOISTQSYRHgjia4bGShHMpRXuC
ArBHAitPt0k2DHZQCo4Gqd7o+9ARirHYyay1OGPyo98S0vL96/kyn/C7DN1Q8AvLqEaXZlRRHuI+
tSbjOhdJ0Ey0HSEnT4TQlCsKT2kT6CLRIlO0HbEtnaJT/O6ZWBwl6LjLMUAs+UUk9Rh1SwzeteHX
F6kR/SIPSbmT/GHNrx1+GMSzQ3vPNpNWqSv8DP7OkrpNDrSeM+FxJAPbk93vH8fvxoWFJxcTOKPV
XILjkF8Nml/KvKaiiq9F0yoJXm7fYkF9zGrzFOZk+fBh1TIaIDkSjMgWzViUoX3oeSq7J+1gWi0B
5fKuKoR1J5S3wyA/BVNzNwAraLLpZGG6nMwtljcFgwbJqYA3rKUTvQ+DovCaSTqo1jGkRR7jRlNT
xfbRZV12wkXZrDrY71oKYUWdUwtcpXv8/km/Lxgfp/r334CkRp79hHiz5tHxcdr1K2Ioelk6oH4z
97QEA+Un8Yetfgngg7Hwy9ARUiHTwSPmFBzs7ryJfKp/Oj0tf8ZiekqqcEx8FvGD/0tX19WLBHQt
cKuOrPAzslDpj0alkzzrFbzHM1U4Md4W1S1jbH4TH57CYgg0uZ964sjl+8QNpa0vbzs6kshOjCti
zv07VSITx6mmO+LSOcVIruvADt5OvIp5tvvuVSwWJTxBGTs7ETmynjpa+dghtWlNatXhJRNvivkM
hSAfbJInJh8Iz7+5MO5AFn0kzaqxXJzI0fLHMJEP6CviwFEJZQTlzhnZsOmmAxGOaMq2LA3o/PZo
Be2qf5ryy0wlTmPdJ7eGj9qR9DPlGLRuWpyF6g6Gua/v5VOu1/e66ssj4nvBi0YvhVnr82hNNKGt
8liRDnG1HsgN7ewr1Fbm4CCdapBJ5O5QkDi0yo4U8eVL96veIVpgw0ddlqyLbFO2OBxxH5JdY/cu
EPv7OnfJL2kNm4NGq90iwfv+tS42fn+OLWSLTDJUi9gdFsVUEZheipRRPsTZBk/p+FzJF6S7Cdmj
oa5QaYS+bWyJGTTyVRlhCHUn/2bq7wZh1WUuLZ4Ta676u2H28fcs3vYg5UGWE2RyiEcnSknZc4xL
s9v78WoiCYTjdB/L3b72d7gUgmGdlneRspUIZjHbK/8pZSJKblLxXBO3KMgFbR2LP0KSZnIEHGeG
seoq9bxUN0W40ekfPMTmTeJtyWYQD+l04rNdlqnzV/vxThZzlyU2TUtMpHwIp6fGwuezTtKNZz63
472iXH//Gr9UcHBsyHFimWR/Qbdi2WJRhQD6QaZKB6tx9BtlnW5h+m+tvfVknJWnCLfzO/g0zhcX
W9wZgkMimHBwHdoerTH/s5tqFeoWeR8rI0eIRvrKWRxs1Pi86xzFcwTqJw7gw36bj2dKdNW1l420
EjkFvSiDVZrb2o14McWrobfRe/YJ56q2dCSzgONH4pweSEyVAMztowB7SA6Urr8Fazx1+yAiT9BN
xwvFR6pnhy96jn7oIJ9CAnwpzf58vkCfKAMhKSzXfKpNlRSFUTqMG4tMjdJJtbX0ojzM+nt57YUb
+uOd4YbBRRk7KFe/f73vcdFfnvhsPKXNAXtqWRkKnGVbUcETt/xNpNjRrF1w5xlYIweRRWc1RpeZ
tslpeawHbRskzvBKo6Y33Uays3zf0yQgnwPpqRzdC4UjJDZxHl56k3WuyreWXEz1vUmo11Hehggu
41X1xuGjnD5Y+cEXHClfBwheyY+RzsViy0Fcjvrt1Ey/MCXRfmYQU1GxA8bTCIfk8/xZk5ZhTD4P
mTC2enJilKrPUK3ye3QXQeG00r701/JwlnlOcdl2qFkI1XWGeh2RlFNvaAN+/9jfLcRfH/vfP2ix
8HoNh6z1MEiHObqmdAT5PlIv+tgNUJ07XbIvm6suvOr0szY6l/QzjjBatKVHtDkBAafor5D6Mn/6
bo1ENWPr4g68lMz2r0xOynOn/VnfGy8Qrw7Bjfase7ZxZHR5026tA3RMyD+yq4O59h502VbuyS3y
dVv9xdJianZ/n15SA1hX1nU02WW67om4ERxIjGySijPh9ftnoX5ZhueXQ/+WHZrBgdOXthV+OUkU
eukgHK0r7SV6JZhII6LvvFF3orTWhXXLdH1RnWlv1WT7kV1ece/pM4W49YCUN38WJDe9bA7KqrhP
bwkl/VVdMuSQxmUPLegXFp2X8JBdeOc0gIWb+qLe5ad2E8vS/X2EQSmBbUO/FUDn5xEmw3FsBoub
4OEiSSeixatsRAOFW1UbZM9SDE3XNt5IPizJqNvAePj+Mcpfynke47zJgzEwG+SXrvW+5kxZDwL5
ELySzVXfgTwAlIxGWQVBjWvKTpBPW0g7HS1yxAfZRvF2mx14oe0uLdxMxZDDzmaPxg8JwuQapxAQ
kvyb2R3Y7nxcxYaLXdTnZ2SlRlXoJs+oWoujLSb2cMv6r92sotCpr5u7k4TsUxdcVJZVkrYC59TS
IavYStj6W1a4hUhcKNFc9rSHd4TZvcpOzDYn73MxFjICcUx0wdLBu5teGnDYl+2beSvdRM/ds3Wf
nKiff/ve/36qyyMoQU//upp/j/ZOUBzzWX4lD60jtvuUqfT3g+zDxRZHef7U6BgY2bqNkyMOOyIG
/ZFg6Jq6EjFx/hCQOzeoiKiMVY7UljQqwSnMNQqfwbttjW0uX1vTtvAuRc23tepezfYqw61j56UR
Enck8ejEd/HbAubDqNPnQfJhp4ekSWiVkKm2NFwg2+Ndlm9zYMSE4NH7fuF4CqPU99/ibxf1j9dc
1L7It0lQDrimx3uQENCtBGud1UdqTMFbIXIx3OwQYZAi8fPaKzYnLv+75Y6+CpbNue/LueTnW8bO
mKmo0eWD90t89scz79GSVtnP4lwiCbS5Ck+Zz9/beMvl7MMFlyfRst9ltZWX8kFHz2wCa3U0a52O
t+RejVppYy4gWneTyecGdVYs6qRzn3jkv1tEPv6CxcDsKqtWFYNb7m5JcGZbhIJ4dnrGt98/2y+1
91w+sLkRAcrR0Xyvpz6OJr/qsYV44rEf2DOS/duejSjeUw8vpGyH1uP3l/vap1hcb3lfcZsZVcj1
4nGVmNs2JdBqk5SYEp1JdIjqayCPlTeJAcvV0e66G1yZ+iqMT+yeTt324iPqOWL0+o6fYUpnpul4
vZPWZ5L/GGZOetK6/nWWWdz04vPBHzeZXsDV0BQiNCvxVtfrAOewhuIeKf2q06/SPVZwD/fUsBMf
s4SM2L0OMzZwY9K0PZugthHzT+5UBM1KtDRp4+NTXH//et6bhJ8G/uKXqp+/NC32cFvn/NIEe0VD
niKa8dWE/4NO4WVQ7/z8HN0HofKzrbraZHwQQyfb2vhSqpdotymWQ3bAcPEKmgnVvjfPpvIyrmiA
uQR+4C9lHr0IppYz9E0rztYOm+jcQUgcvWyddnQTYZtLuYN9xy6NY9q9fn+HS/CcAW6EehnynEKz
mmOfRemsCbBaQpk77LKrp8LqHRXln76rDLhYj0q8s9jaT9fJgAv/1Dr6Zce+uPSyXiBvXQxELk00
omFtop6HgFHftQKn5lOQ8ZOfuuSXmXNxyUXFkKEb+Ot9Jhe5uBOdoTvrrLWovxpIHMS9Yq2M+sR0
/U6aWA4iGCHirMMC/rus3ALcUroYjdKRLlxT7lQRpx/SRZozazSJ4CvZtI73AjOn5crhWRSvDYgY
dOL6tazaXcOquUuRR7ZzFygiellwPGMlRy6uX+3QP1p70dx56ovwhA+LsUhECE8xAAXAvky2u0PF
SbW3EVPH2ptY6wW3xm3xXqiGmR2YF1aB0Vb9YZYbLBlm5fQkcJ2i177nhHx9CnApOStCTbJUCSVW
1Mo+oQLHEJXobAB1SAj9pTvZtDa8K0t1xAyp60Z1uuBni4kldPl8qh/D2eDQIDBvhQPipsTkAewp
8HDhiOZWqdetuQ0f/dt4n/Jd2gMKYJJmuk2A8qnG5UyULfmcKM/vLLxw6q9WOEO0o+RO365xuIRo
PTe0irDoqz8CXNn+m5ftcNJ3dIVPJal8qeQYfDLAk/88gcUki78De3zEeK/lm6ZgG7EJha2+ey5T
05aE3fcf9jI56f3D/ni1xSQbCOYoZDrPmybLrnoxeNWYUPqS+jH3mckcM7CFN0IwS6zV2UamaD5j
j8m+6qV6wtXMQuP9jE91gJgvvwyCeapByDjzNBePAK2bGMZTJB1RCyo1xjSHfcn3N/61WJkfswa2
mL+eCy07LlkZo/avBuloBHZFZgGBsSSEviY/fdmOPIeEhakCy0DS7Nb/8f21F4Il6obFtRfrhTIo
VqCmXBv5t3pv/EAWDSmhsLUfHSACmKh2M9rgJoB8xE4tOf4Pj57KNuZZ+7Z4Qof0u0X944NYdNt8
i7xd3EjSsUmdKXXyG4AQIqmhYCpOlA9ft0SL+16sIpk1jUJaTdKxHrMtMnqavlPnIpw2MdSyqgts
XNaCuB/bEyv0ySsvFpE4HfGtetxkVbo0uMrB9vtV3zs1OxS0OYVbzqGpLliJ71/1yWG2WErSGKQ9
2i7pqD+199UjYwzOgGlHmS3cC28Bnt/STQabyuTEhecP98s39GF8L6p/rU4j+OM8a03BGeuqHeEk
G/GSAlK5Gp/Vt3bYFApvejoxnBY6z/8M7vm4HbUZh7qLWpXg20bpelHiPMSJKlcBrTSuK2+jWY07
PukmnobgtsofCMOy1egl9I/j3VScVcpjKUl2Kl33MScwnMVyFEiUeyo7OjmwCr49RSY+pFh9/6B+
P/z//rmLuSbARN41XPno0QRQnYJ1pt550j3Hj215gvz6dRc6fwBzcwsNHFJNZTEamjmoplAL6Zg1
q1KX7J5UcUnlrACpwUWA1YY48iI4O9n6VObx/WU0fLjwYjRA2DSLVsu5S8r2xGYN5NioJLxCXpm6
I+I0gkjfudMPDkJied1A6GzdOHYz9KsTdu5VK7l1i3jVDeLdOJzLHIY3GzVaK/qFbtx06tEP11G3
6/ozrd1Pw8arT0zYv10W/76D94OdD1suMwsloYYkQhnoNHSmK8YH3dAxemwGNNfUO7H7/cj42pJ8
f1toRuABG4TtzZXph0smEkzGvqEiC4ydMml2FV3UUsv+I3PVZCfDK8B+1G5KMsLU7Vin64E9IFnK
erpOqnWS3WvpPkn2s/+xcbXwapj2puyQQK1AgSl2Zb+fgV9G/qMSH8N2T7jVlDwk6q7KdrK5TczS
jqeLIsXZmJSrLKJfDq5Elw6BdxHWxxM3++U7oDWOnRQ1ECJ9BaPA55uFkB4GOsiMo1Xsc0o71SSC
q6HNbG7S+8raGc1NVFzxtabpuZ/ujGg9JRzL3mi1XejY1ZyscPrQtd4ay1F+SeMKWHMsuy21GkUY
xQPWqRVokSBj33bebAry6dcJwIRqXRu7/kE+F3HOcMyGCMY1s5vvb+/9FPfTB7C4vcUCIGiA77ua
21MHrITsEJ26dPJn0xHOrF0Xr/0S5hFOvBu6yAbop2nlg8LQaEit1WpNSw0EENUnEXqSvPJ8x+p/
RYJbyZAT3FbZkFwBHwBeblEgNl5hxR+2anasYAwkTl9vG6AUIN3BCF+mhiNhVZPdigx1HD3TWo+f
UyLd5T0t9hqXKjHcDLbUbhWbfloI/I7H9zSUdvHE9hU+RVJMtu45qrmutB+FdSoSZS4/vjwrzCTk
r5n0jZbWiUoKJZQ2PqWRuhrltQg0emquM7+wCWWEQ5qrTt1eQz6Z5tp7ONObE83ML7PV/LI+/IB5
bfvw4VWd3Dc6trqjGW3N8q5oLg0dd+k5KaffD4uv+9rFlZaVWKEpaKIotkVv1bC1HMcHSb+RjV0J
fCo/s7xtDLUoJNLYrfPtiYt/mdIWF19UXvj2y8Gbx2Q5OhxH6xDrGQzDmTibIi7qbqcBmhkwC56F
1UaKLv1qo1eOldkDy+Kp1tlCyM+6vfg1iwlgqtRM8qJAOqbZeWNsTU4n2pV6zF/R7ZXIB+pTNdmX
CmVxwcUniaJHrSbgN0cEjtn4Wna7FFqUrvwQ00M2umV906YPPHVKF2+od98//K8bH87PCeVUNIvs
CNJNl2OsxkCZTWp8TFGjU3yD41CbNFwBPcNMiM99wsPD5rJ98ksrOI/n7RdAoN6tDXZDmaZpm7Hy
LvsKhJ86jr9MGRG1JAm41fQnar5xo6TjS+CvoSIbe1as26muqhPF1pcvlZuYGd74vTSsVdaieJmP
6g0llOJjlc2iCr0cVgPL1ub7Z/W1bGEzCrZbgZiK7hbh7efvsTEGHNa+ERxLU38c8nRagXJE4JtD
k6xjD/O5pF5YzGrI0zg5bTlUV7pT9/q1lH7/FWg5NY0GFATNz7+CPJ3c970xOOoDR5lx7eN7xPSb
tbW+Uys3JzNpa80QQHboab4VhAvgq0ejlO7aPpxOjN75a/gwRyKzR2Q9E8zBhsqYXxaVXDkMZYPn
1z8CkpHxzyZHbOuGLTb+r76qTlpcFt/KfDkNUu18ZiaSsriUSJLepomTlXPvnXKhE0qwlhQQL2Uj
33mJbyeFGm4bWcGxm6XP2MjRMIi5cF6L00P+P+ydyW7dSNqmb6Xw75ngHOSiF80za5Ysy5Y3hGTZ
JIPzGCSvvh86K1HWkVoHrl0DjdpVZipInogvvuEdcKYIqkFoAfJTNRLI+XcGoFHfO/saZa0gH5E3
TAgshgNLLXad7ETWe4wBWh5+mULAkgO4hFHk0fZBOg1KGMiHO3Nk9DHXtA8bo7C3fpgewi67dDSB
UGaE5GOt5fHai3JtGzXMkKoazXLhlg9TWadII5gHE8eqHSodbjxpaylGCeG+h45snfp9zbc/8C+Y
FfrpzHMd4RxlzGoK+xBBO/3T6BpXMYI/qoYorbykPYc2fK8lqXZrourB1H2E/B9XxaZoTX0nPXUF
Lbk7R5cPRYFIXGBdMR16y0BAzLlMwHUHk67HNyHvuYKHSxbgOsNVrPcK3psuV2Uu59XHJ/g42vET
uACwfOwmGLHDwjmKtZ3bSz9x9PbTIP16J2O+PiKNmLuPhdg4TQIQS34VrtFvzZbcKIwA0og8BQVX
krM1RT+eaRpqjQ2T5SJtwyuZ0IKLZneLBMMKKmt925mL5Kcx5Vv0B7yg1BbO+Eh1/fGrHM9CgEoD
FoXwxflDABs08+swoKvRH/y88u9k1ZTnWqI+m6SauSuuHDbSqnSrdpUl/d6Z6ZWi+6iu8hhAC1YS
6VlmpBukB+SZlaFbI7pyDdxJrk2L6/7XY/5/fsv/eKQp/3d+y7b5UXyP//WpRGFqYS9DWf7X/y66
p+Z7l3z/18Uxg3n5Y3/TXoT4C40AW3egCxDnYFT+w3qx/L8wwYPXLKhLQChb3IL/kF4M4y9w7LQa
+O9+mWaxG9pl7f/1P5rt/0XEhHG20LaA9v4B4+V1QgphgaEH8Dc0LxakNDbbr/ecTKaxK+coXllO
3N4jBZxeg1x2nwbdDrcZdx0JcnoKr380VmJVmHso1NMIZ3ku9yVE/ZYGa2MLyxVg1ioDwAF203Au
MvHc+BezvIOGshqa29a8qzsJxK1BdyVbG/K+Lj7ZSboe1GPvIMUj9EPePDfmUplqQTrszfCQCSYF
8XBw+1v0rbdDKFcKbYFEoi1zXxsegSwNuPADnzLIbhFY6YvdEBtBBT5fVjsz9FedaP7sYL993aMY
ZTV1CY2c1xWfvMvkqg4YdwWIIW4Z311XG+s2e2jA7a2Q0TqRDL6ufd+ufHSZI/Sh6eHIyqHb98QM
dR02yBLLTV0kP/sRQkL787dDcfN3ovCKN/76enm75NH1UjrumOcWS1aHdrOtN9tuTbkfYGoLrrI8
YFu1/fTxkm/28OvddDydn8pSLZLkqEodkk12Pa/srTqBf3p3CdT7KRyX22Zhp/2+YQ2IFEZngl0b
xffZQx3CoUqkzC4fcvn48dsc9dD//QF/W+tot2ROI/B8Y63oqqB99uLt6s/Nfjwvd+prcRX9iM7M
a3R07PPiNt5FXWDdj5hBf/n4KY4y419PsaQHpDb2kg7+aiH9dkRtpAobKTO69NpmEeJ4QLhlFsEw
bWiKxLB6gFtHJw7KO1vn1ZpHuzU3GlennmBNcJRD0u+KbkaEjrx8Vaan8qBfoMj/JLrLG4KbJN92
yB0QyD8m+2GJhb4UFnkrUWq4QFA13Ua+F27TKXZxD7KsfT+13baYq/zS9quW5pbjPU110+/b2qpR
eWn7a2p981pLvPTHlLr2n+26ZU4If5r47PEbmODfjnadoxnEv4T81okT2iO6i/NbEp7jNCRXXqgl
azT3Txmfv668PGouHEQx+4C6wv/gQr5eVDdyNHLN3F31MR0wCtdmizZHsv94fy1R4LePD7aEd4K4
ibDHcjN6RwcKMbVBJl6LUKw3GekKeXEYMVDdnXtEMdGeKSdx3uTGhBxl44qEbr4b3n38CEctEu49
blfTRGAEXyqe4hjTaFT+YJnSN/amhzy/Y2R+UDYKkYUkQeTbzpnhRNW32AVBl9Q+ju9xUm3TxJhW
vtaFZ0Pvpieq3qMwA2Uaw2nY83BWyGiR93j97efS74qojaptZ7lAObEbO5dVzci88X5Y6Obsu/ik
0fXRBImJPF1Rts4idoDaAR3h14uWVik7rYhZdBrzT1Xe6+jt+eln3K/TfWxZ9OvMeJrxBsAfcu3I
yYIaa7VoVnvzUNFgN9LixHc4atkszwSNj70IaQXiivGr6/9b9BlMPS5VPQO+hn2/osxIz0NBPl6n
yBvoofeSquzML5MSZaIJFpdfuyf6qm8/CzrvEDvQniA66JiJvf4sqCHXBjKz49Zli8CeUYXBrsjw
nkJduYzvCleaaos4fzYhdOfpX8O4qZ8ETEJ36xdqJkqOdfh8Ys8uO+C3cwOM3hKIvvi0EZf/HZc7
dqRabajNYashRTmix+zPdxLx6n3BXOxOOB2SkLqN8tfaiqbxO30fRNEyYU1GMDeNvPFyNMMCZQqt
3Ih6nj8nphUl6xNPeRTIl2vSRZeBgRA/JG2No6wSg59OKFG4e2JAeDFmTY6sHailMY9cJAUnYwvZ
p0VHOtIDRzL7rydVblqPDnsymTSxQ9tbzZ1zw4lLd2PU9Scq9ze/7vKEzD8o20migaUcNclQt2sF
ImMuOpWTQOutcA2UE8HOG00FotUY1VmJ2tq+TIApeIihbjA0NlaxHXqBLiBIffzFjn/W5XHY9fDf
MRs0ICq83mxVjRpwFenuXtoCMJUVw9gKK7wWoPeduGTfWYpOCzwrTI3peImjnoWORGGSYwmzRzjl
h97M3VpZjUAhSz+10nGAZRuAFgdEiNIneEIw0a/fymiR3a7BkO2nRn6f/ETuuhz6n2kV9Dyywr4X
wq+feqtldtylzWKr1sCQkzBZRghrQtXliVP9y+7r9/OzPJIwcXXk1W0Ptv/rR1IWQUzETrgPu06+
jJll3/q9c9AjrPuklZZ0EJLyHAV/8KxaY342JtVjLjd32xHl/XUVav156w5uHIjB6zYNYtVn6dzm
u66U8q7mOt4Yw9wc/nR78NSwiCn2qJtoNb1+6ozry0MsOdz3g5gvkmTplPe1vs9gN546u8vvf/SF
PDaH4QLT8QRWyq/XctLId0dchfeQlfp7r5F4VsQC7aGUGaUT9H4XfcPmoP0Rh5a1NSXI/3JiXrJt
Cul4p9o75jtPQ/C0FordQnY/ehrljPz/gxnuUUoDPq3C9NYenfa2ikeLIW9oA5tMnAlzgM4ZtJeC
owXTya7szezpWrvtZtl9Lp0KBexBaS0dojoeK9iwmQ8VvqPn2A+NfMod6ZR7kTt6tcN9ghKwqeQp
AMGbW43Nxy3LayBzQWl/XPZ2cVEPUcrLhF0stmiLC5CmYbeHEN5vnDwrtnkl5KYVs7vpmjlbRyZT
2D/eShTc0MFtZ9G5OD4AbivF7LUcAH8UqIdVqL+HQ+ae52Z6ytp2Od5HO4nszrPIKAm0tJJf7yTE
blwvmnUNVlXoMEsc4jWthnYjpxEMta3HtLqByXelOOUFvoTLNyvDwGBhG+Wy47Z+5hVqkmmt7Yup
aPfgD5+QqDRXVj0T5dOqWONir2/yuquukZUv/zjCYrdFcksGbeJPdezvlTRVlnqzjA5VGTkXiArr
NwV7L9AMJqUf/5rHCSM76tVSR+FsxI5S93DzOXBkvX2tx86h190MJXmrXA8OkMnSyE7BB97eICxK
yxXVu6V/fMzWza2B66NPo0MXeUg7tdoXwdG/0oU65R377uuhCMM8jaEtZejrHTTEptl5pcHrUZWs
ncW7QhfJo5iH8MzKQ/sTs4NvH3/Rty9H6DP4rNRANKjco5vYlgpdbT7pIc38aisynyk+zj5bpef+
iRro7flYluIMomljANY7+vE0SzWIlrNPWokYcKC7JeV+Mme4mToWmuxNKKi/ZqoSLT7xlm8/rEmh
gYcyYcBx3uAQxzmTPuEcMnDsIQLiIXebmcN41Yglc0yqcK2Pc34q6Xp7tSxsaYM+Jz8nQfAoLZTS
y4zFDeFQxhVaHJlpNh1p6TzlQT0roBd5RGPDw+FgOHhmaJxlk6+h/CmL6LEc41MdAOvt5ULT1YeZ
BziZOHE86iJEMyhNfX/P9K9cK7vN93FD+unGNT4kRJBVWzTO2sw05+C3coKaS23m4suzC4UO72PI
wls8VnQ8voxyr6oWqReppq/IbTSbttDbTT5a7nkSyuoGz57+IBZpmKyY0FGk6jp0U5TfGGNoXXaT
lZ3pTDw3Ug312Th5SP57nTiRSLz93QmHYCKXkor58LE7srKTksm07u/HHhkG82oGINo5XwuECYHt
f3yS3llrSVZIaqkDQKMehf9RlqLJGd8ekkTEl3XvfxVGpJ8blavQgs7uMZKKNx8v+c4NixSo61io
FuICzUX7OmAgdtDNUedHh0iGL5VhRXu3i0csZLzhetb7dt+L0A8yHx8Ar7PEBRZ34YlP/Lb2WdRI
4ShaEGmAmBw9ArJ7smP4TwDxSuxEXP9J62uGadNsbly8YU7cAG/j1WLhS/eKsfGi1XgUItEYLXCZ
iuKDV0z9maElNSA1c7jIpqk7AV5+e6su04IFW0Du7ItjBPvUTf2E+nd8GD33LCohgEqRY79ltxkO
MhYUHRmGn1xduevaVvJEiXTckaSaWNpShC28yqnZjifFCG9a2sDoi2u19FbFlHiHOrLiTelbjHgt
pIXaKdee2yEzNl4ZztfIIXxJ3EH4f7yxmfoTuKnXHIQ1ji0gvQwztxGd7ENhNnQEoO8YeDs+9pmy
LpvY0ocVHr0n1lzy3NcZzbLmIpDmm4hwHV9LYSNVi6FecnCtLEFOHBYAKas6sXffbiaUeTAnhaoP
DIFg/fr49L7XawXa1wdV6M4mM2tzbzXoKcez3p3obb6zmZYvSH+FJiNj9KPE3m8sZSuRyUNWtnBQ
Quc+0930vIR7tseSyUFBHmaQrHQXcz57OgHYfntIeVFyQ8TQSCuYuL5+0QpPphT3L3koWihIY1iX
2zqEyTeW1gG7kvbEyTmSYiELZe+SjdIVIfzSczwKCnbXqX4aS3mQOhxN5YpxM9hTtJkQr93LwtOu
wj5pz/SoQejV0tOV4XUx0o9wu+u+Kbad3ocBRKXkWe/h9nZpKfZT54RrUtpwEyoHGv28uAyj086/
LKMdSunjZThroGLpvz45Q3druW33+Y8DLi9GnGVOuTSmjscEKC/GGE+2ElynIZG1cfONZy70nrBA
cEE053Xc4qszdj1yLvzDMZn09cfP8O7HBYbBvUalCEnyqKPRagqXDCwfDmNo1JuR7va6MkeU8vFq
eHAcV15r9ULTjMfS3jtC6y7Q/PK+GsYw7XTEIfdmiQmMAvzTxi6Wo66LvHDkOHtPs/wLDU/UtSC/
PisMis2hdhhAamhakKioJ4u/C6C72LXurJ+AK769QBfpV0GOT7Qh3T7apHVeJTKOR3lQmBBtuwoX
nhlDro2GWvzabEPchKpievr4a74XAjyHnIjhyGLnu/zz3zqvtiG1AWdZeajdHgn1cixp8ypr7TdO
eeLqeucQ0n1ftBbp8sJWWf75b0slUdsbEheRg6mhUgIJNDrvIz3bmtY47lIS8RPrvRNDEZ/k8HHp
2hz7o+jmlw34dQrgg9Ea7tqymwQXwbo5sR3fZvUoUXrcUQbhBfWpo19Nm0XVadEsD6Fyhz0tkRhj
lBZCRka9jUyzf6WZqlxzbsIT+fW777cgutkyLjP9o+/ZRRILI9OTh9bw+ksQe+WDwvng5uMN8t6v
xixqEWL9FcuO0rop6mOaGxqhbIR1XUZ6eDlNg7bXhJbeuovbwn+zHjABqhXaJ8eqCsD38kb1fE/8
/zaO15Zb00XEisGYjZXoqRHke78eSQYDT1Iqpl9HgTq1LDz0BKuJ1sjPY9Wn684p5j0Og4sc7iVA
xK+RFpWb/+IlmYJxyplLAU5+fRR85j1NWDjyEFdmvJNS1NvIyHp4IniZiUR3bv+L9ZCVXpaDzXI8
fuvQE/bzAcaDUxlZgFcr6iGSn075tDKHUvknjt47tz34ODpBjNA5FcfXhFVkpZfU1D70OTUMfHq5
H1vSxg4k1EHT7XLjT0jljMqP90rX4hPJxjtBjXxcp8JbWr7Q4l5/XhkWLtevmx4q3i0Ie2e8GmXz
bcSKev/xh31/JbYOcjw6SfnR6YiZXPtpHWcHY5DhJkr8Zt8kzMoFmLMTx/2dYodwRYOdXJxyh3HZ
67ea5DAamNexaTBNfU6tuT5MUy22GC7Xh8TtceNDmv9SlTOaKI7dfnWG9mTFtSxylJjisLeARZcO
LWjH1w9RoTJbhMYkD7qGEbHuttyp1iICge4lfePB2GQiN/bs/QhbBKR78B6M2QZhtfdzbdh9/Pkt
/+3zoOXFXNei0F3AjUcnydYs7B/qWdtjnGMYQSfi8ie+Q8a1QFV33gFrmux9V6X2S9ZkYb1z7VBd
jLVyHtuuGmkuuzDairG57MYGGxKjH80vUhPDmaMG62GyVYrAStVlN7M3IvGmp/EUB+YQ0bFIUf0u
7mhq9Nd9NffelgFn/iNMCrQUzGp0HsfIQqWrAZdH4RgYcTXfmb2RXRWoo25Ckoq73LarG82KsRAo
VA5XMnVwpQxqm8R0XYduGgdJpOAuW3PRrZGnB9pkY380rpVmtfTgGc+iUNVm7a6XdUXO46SQLlPZ
eizqdNn30pq9hxxHNhhpY6+evWrKEO7O4i+2Nrvxqspjhs6uspAK7AWj+RgXTHMdFbV7oTdGdTnW
ZifXlhzzr2ZLNGyaaHR3DBt5tgkZ9jSY7LjdGF7oP9VT2T7ks+aIteHk+Gwnbad96njsGHh1hInf
nOTGY64X0Sf8iGAja52bIneud8knzSkrbcewzRuDuY8gPxvSuYC//gM5rodIaMIBE14YX+suKcY9
Cvize0WDXT3XupdtUj10LewbDUyMIinQuuN7i+t8RI8WYZKoP/fo66Dv0JODrZLRFu3GQq/yi5cO
6bOIzaHbuNw0j3YpVLTGs3pCZqRzxRkDbztb90Mirqp5ip9wzAv9Q7NgfbWmsYpA5ui0zV2J5K2f
4wIRNDWy/LvCKb3vSZmjAWNlJQAfze3DS2y8mk9hqpitNMAejM2ohfAosbwTXHUavPm1lvjIF9sg
bIM+LKGXpp1A/iaLh+JzblVjuYMM0O2Rqi7vVJO6hxl35HUmXf0SSaXqDtM9mtxhXzNwEMMw3GLo
i007HrlpF2Rzb9zrIdFk3+C0fjHrjX7j8qPjxRSOMHNdTUvHYHKVHiP/p0f73q2taRXmU++tjda9
LCcXKcsaXUcMBUQ4wECtu3pdmnj5sYFz/SXGWnjxtJ91D8+lqPpqqmp4jlq8k4HeiRqwfaNXj5aT
lD98nOg/Wc7cP806nkZs5tFa290EI8eNlLzGNnFykMt0nGcHI0achREUxuUUPI9iG8ZA/0an+dQv
DqQBBBjbBEjvuE9tG0/obBGCnvDNU3KjgQ/6auKdvEtoPuJH7CVVvoqS5e9kEsGLGXAQEl2qNJ4d
mqUpOlP49zJcgs1VpLhLIbTmYj7VxfZDgjr0WVFPUgHRNXqU+yIMi4PEtItvvqK3Gnhl4vT0d3Ft
3FhmZp3FXB8lE956wvGsTjHvsrmVv4oph/MXo0mAYkbCiGqFLgZ2YH3Ro7OTxQnkKTXNWNViRpbd
5FbR3pQymorAGhFMIww030tMsb5olkSxs8QmONBjMJ1Bgan2wVej9TCnxfCiaAGD40oiWOhGkobt
qk0N5EjmUNMAlMVZ/9go3V9chK32W4S5SROYavbqLaYt4Xcl++5BTZk7rUyaodjPWxmCFTw3oOUY
sKlNI9me6oOP0+VDW8T5VYZcfx54dTMC6sw75w6rOIuiu/KXOrdoxpvYVtV90lYYIps9W3fbYw32
I25m50UPKX6CuYqmm0Y2qH9pg+yKddsMDlsdI/sbAng0rGYg8wN7bYqeFO22ecXWQ20EskB6Mch0
fB7CIn4Wk6Gw1hzAmCDtjqPM2krxOp1a5VsQohggwZHTrfusFyMyOyqiQ47FgW5sOHn4yKqpT1cM
6xfNzLr77lTyvJuTL/rs2P22SkHxUND0kX1IEQXT15Wm6nUO6lStQ1BuKsiGsWrW7IUyvqliW9/m
Ri0K9KPmITprtRhjKiZW2i1uVq7cJHJu7tqkj+98b/CfFR/zPsJbOHf8L5SOUq7dnstm1RHcgcIW
/YVu6fO0kWzgx6ofsA8nZvlfdcR4Z2pbc7JXeZGH88ZLezPZ9GmS3MvMih5To44f+PONAAHl8zvN
6RSezdHgiyDROCwBLZ3yZ2mHZh8YnZZ/zsFDfu7brG55qWx0A2MakYXzNa3A7hFzRC6hFsderqxF
i3lC2wKPYPMiq1ObvT1qqF5isaxhgqx8IPm1g25zEMUpjux10fkS+YI8wDIsTTdTU1QIJwvyqzlv
sawf6xiySA9oCRVbXAljHm/00TQvjcdhiNqditSACIZR5caqRJP9nM1sMby3KjGsi15V1dpF2U7g
FFp2V13vAxCeCrd8zOu6va5IEPuVaeGYGLgxDWeEAtOFMYEjT4Iw6mB8RT/Uu/QqKCx/15F/hLP/
f80hAibMb/naYkH2b8Owq6ccw7CrH+pf3348LW5fv5t9/fqv/rGIEO5fWFiCzVnkp8xfpl7/tvta
HCIQHwTsi9sSPgak3v+A5U3/L34E6phFGBA0z9JK+Acs75h/wRDRmfPQbRTM390/wcsfAYeAXyxl
PWQr/hbgWJgar/NdU+eOxjK7ewRr7m2dKJq+KNzB6MRUhCS3M7/SZSvwTcyy4RL1I3GHJE78pDqH
6wgXpf7xty9483em/Tve+nXBsTwPnWgKRmgwyLwDMHj9PNidh4ZqE/vRwD/yXCUJ5FWrQ8Y0NZ2/
dySeJLjAvbPU6yKOpTDEABACMg+kIOsd9dlAnUx6DjPpWxXuvJwTiHqV60Bsrkn8oDuXXH2nejbv
rmnQsGFhhPSPxTM7HK6K0WPNNmiDcsfttJIbbrntx1/xaLjw73f7bZ2jus0hLVJ9NMlvAH3WxRap
9k19eNIDbX0Km/CrrfWfiuntUkcVSk17P7MSlhKBxkvB/10x114nq+/1eq8CC32zU7/cL1DX72ti
kkdDCLyXB6XvLZ0yY9DNCEGaz4C69ZZCzDMZkTXIg7iFa7o7oTf4TQpSdGYLFTq3tYu70nqgCeSv
zIi2C6rhdLVWlVX25LNmUYWrwWnAQRWislBWanXwI5GJZdw2bFVWr2Qs6M7EeLJdW6JgWDSr0nv2
OrW4hzL+ddAnNPKCCiDSauA2jvsY5oO7n4U+FEE3+lDBR+DbuzaZQX72HKA6yEIznXcYPfbmJhuF
8b3CYISE22q7l7ZMXHDcGa6ym9GTYUoJFcr7atTLcNUz1sdEnPhyP05cB0Gv8AXeF3OS4qhqunkV
WMpJ/F0SWrO/yqsQwTJZ9bm/ipgVIMDkt226NrpCtudWbXANWbmBbILfoSfTaTa58EAqMK5m6OS4
eroJxuBzO8F9lz6vnIwyL8/nPDQRnrDtBnBP3+V3GL/ALv14My8b6OjHXiIkbDKLkEgX4nVI8GNA
4g5qNM+xMXc7CInzxdBPp+ROjwOPixYskHRmGqy0tHVerzLhA51WqJc9V4K0eYhRI8QEuMQVjkzg
4xd6czp/rUWMA57Mi0HAeL1WLmLZJG1mPOuKGMhildUzfTcKXGNbPcs2kOrzT8kYJ/du54c/skoy
2GaclX5j4GvYm4+f551XXyC4qOAyQudyOXoc2M4RIXni1YvI3TqGprah0VX7ZhLziSbP6/i3UKO4
BPkZgaMw22XI8vrNEZnH7K4v8keiYwb4vNVWvfTS1TQlETBZCE6MJkiX9NK/aEM9//wnb7osvyys
A+PiUqZ5fhTyMV/sW8PIrcdIUn8pH9uCchwAq+HDeiIEv961v5YCh04ugI/iYiB39KaemrDpApPz
WFPhIJUz2xjXoQH48Qsdda+XF1rGcHgD6cso1T66LtvIMifRVe5jWWMKlgi3uTTDLlyFczKd+5Wt
ffl4veXv/ecsLki7Be4HB5huOU2p42kAlU2Pq7novoUVFA7XnA0cE1217WSNbaeHm61Vj5AM3fIU
ugUW4fHa7BiILbA4IJUvHqqv905XeVk+lI71ROc8fcahHYax5sSIXiddMxQX9sB9HYR0IbygKPrF
KcCThbkit61wUphjq97lbk0eXhoib7aDEuWzWWuaFYB9lUzeHYMWcg/mgluTJuvzyJQnXatK1gNa
X5P14mTN5AYdLsnRJVbe8UG1NmlDZBCrd2Rw8mWO6hA5JTuqmacLDRHJeHIQGpmGjo+WSCAcnsOd
tAFqrNEIAvX+UIWZrHeJHwsVuI0WXvH5wnSBdqbedqYo8+/zQdiXZp3ZSOSnEbYec+EqVN3g+6tq
Y/u98SLpoVUkMrkYDoU1lF0wlWN3rUpZAfxplFPtlD45+tbvJ8NHK962Hka78j6XccS/jJxfVq6o
Bqg5I7fK9oOPrdaau90YmTJGicSIKPTty5IOhk/bLnKNfVyaAk9lL8T0xyrIL29oSkXpHsU2VGPD
xBmuOQRDBl8P3N6+tvEgHvMEnIGlZhnvktbKHU5fm6FfZ8SLlF+lQ0ce9Uo5+IS2oFt8M8r5yUxa
Yzd+kfS0HmQdNjtBWT2uNGs0utUc2VCgc36XaZ3bSkWbWHjRz1aUGLXT2ea+t2uj2fixHvmEGNfg
QtfzGl3U3tNVYGpm160TJx0zuj3EnjS0o4fZjby7NM1RfokL00MBuY/g4UccyvvZiRBeL+lmrlB8
dW6LCNfvjSx9VIBK5aAU1oXC/jLMbekgjefL9UTRCyqOnlS9FqNhROus6eutVQ9NdmvQB7BWhYv9
3yGLfYnCk8gKFXiWn/c76ebxQ1/79ZdmnqPv6eRH1lltyfpcjXaKd3RGiY8GqdJehnHpcdUWLZGN
npT+ZyBR8c8xlzgkhFg3IogzthbbWatiLnRpxQ8VDR8jcMY+EgGSvOkNBtaUiT3OvUi5xxr6WklN
S9Rq5weX0X9JodyjOWgb44ysom4m276zknA12SIB3Re7brtNh3YcDpiV+bcqbM2z0dPxkMcdZvGp
gkiFzfekjJuqALK/sRzSr9Zt8NSxSlp591lMh/4bSZyXvKTkXN5Vl0XxddQX2menXbSd0ChO1UVh
mlJe4Gw6dueJoxBwgoMlUf2YfP0cA0V6lWLEtWqb+wLbThzMK3QoWqnuIzfT5cbvRvsyV7r32Q9b
/7HSJIkTKMf0a9n47FL8RqeSeVKo3QHjL0mbOj27TibDaFddUXi30lDOD+bd/k9LdsaXNg8lGnFO
E2HPpMF/4rNWrtxHysuQutV8eTenmYPmPHOQW4M/CRUwKsZNj++yQrO/pl7n4cd646BpgGK+sqtr
J2raS3uMipQPWPfkpVlWv4g8Uc5Gek52r+k9zrkW/q4botlwazV9+Fhj6CJWediYtw5wgoehzvv7
abbKEeXZaLjT6KF/izvl8Cqxv+jaushWDPxYNOUzjx6kR8uZLntqzMHUi+HS00ozDJAXgK8/DSmf
qi+Ght7XYLffBwWvEe2kAYSLnjriuUqnAqv6etIQPQUchyhq2LY/hRjUuu5ow6zppGOd4Grdp8Qe
EDOooNHdhPR42oCYMY+r1CmKm7iPTbohUvBLFJnR3lrlFMOmsFIEl/iWtOoKbYheJieTJQGxEP4q
bnpS9qiL9Jp9nFk3tUNcA6ii6V8jfemkpv5o7zCod3tKSx3tpywe8+lKRDXiJIYURhiA0YWEm4fY
LDEs6bEQy8eW5Ng0pEJyTfjqjJBlWmss6kvaPRanfhXWsqrwRhtBGxRj6X5xRwe7RRWF2nVN+pFs
civvEYlMs5n5ZFJkj2lq2p+Z/cQz5NQmS7d1ZsBPq5PCf+zChFmK38b2uGqlP4CVUS6Gd3a0uI3Z
o4bzA65Q5XU9x1q/atsxUivAgjR1kjrq0OzPinhYD5rsxnVkhBNRLm/RAhVzJYyVjdpETNs31tWa
u1ydSYvG9EZVpvw8Sf7uprCE9pIhIMMB1RjhIDeXm7C9I9Wzj0oPvo1tdkbD93NRlx4gPrarePbR
qtVpyTmrAaa2tQGYr19YVVc/joU2T4HnTPkBDBHgn9BqFqWsWFTewSrzgaDpS6zc9NFgUxc0Hzp0
HyG5bEf4pfgmRV7uwhdpaKVJzfXDlTtM7p2tpdH3vBgptshNunNTVphIpGNyz8wJ05AoCZsL2imV
A0u+X7K/OacNLUnKRqSc25pWa4xWDXeBDG/7wWmvrTQrUaZoDfGTNgn63Zodim9mqrXlZoDQ8DRE
djdvVT6Nn6QTDZ+9cai0wNOaqQeyU0fXOMy6LwVpRIvgNePcdVPnxm0at+73dg7nnzmstq2nhcTA
zK0xWrE7IEfrRVi3pmfojfd6riJj10c15Z7T+vjXtmqq2g1juUwdolqbsOQevG9TKakCbT1V91lS
J/qGt3D0FVGE+rgJs/mGVrT9PQIqEwZ1WFBlTplqnyWk4OuuKN080IYEBKsqh/B5rMeJT+YwiljZ
Am+YAsOAbpW0TfSiiax7gYiXxfQhjfQnufN0HmXS3nTlbWFnerYq69Arti3Fz5dWaQ336yyks0N4
ZMxW86ClRiBLV1w6eRLHgCAiPGUkkemi9zx8bjXGYxoxwuOdrdRxn8uCQRLivjgSpK0b1kHp20y9
imSMvuGBm2CBofJ0nYupvWvhzgNlDvUSor5fx9+gqaSPsm5ddmTq5k8kS/J7PpiQYiiFR8YpXS9v
6OjW1aYW0A+25VxQbkXx4H8xpN7dWPk4AlMStrQZrFmLJsP/4ey8duNGonX9QrsA5nDbSdmyZVm2
+oZoyzYzq0gW49Ofj5oDbHdLUMMbGMzFBFeTrFq1wh/a4Xa20qfQreW9rOKUgQAMbeR29dzsfIkL
9Qq6nbOvi2rxLoplmOwqY+gepgq+1mYk68Q+dBR4wJhRQCSIOScJslTjGKJO2Gh0ULIsvWNqEJar
0jGHcluPeY3SryZMpWYaeSsEAotPXg8N6Nppaws1uzke6fGMKtNbdu2oLxGrti7LKevW7MTobmbU
zHg3U/qrVVekke7oEgVTlKfjCAn+2XSzfS/7jkvaRG+Ipn0/Rgj9eeN3h3PK8MSqJe2dkQhsZVN2
C/EIsftZm8Em9rLBWiu3SNEHGmOAcd6oEZ/LmrjYRU1LrVDroozuLZmXB2VIz0DcsgfYloRFwPRi
jngFyRDV48+CkQMdj3JAmKZCUzutwKibdtlvrc7PbDIGoYj+eDl/h4UkP2MaqO9yM401Ynt9i+p8
LnprH8dtgHM4ELjbyqn8dVcYGIhHozUMj3kzK2stJJPLlRk0xT3IOCIrvY/scokrBSmxQp7b1XKo
LiK0Ax6zvl56Oblu5EVn1YQPgyEtKjaqQRc2Ssxh3hli8n9W01R81p2Nz1LG1X4Fo57pmU1N9cWb
xxbluKYPvkWRq+OrqS5btenmKnVuLObU5bSNVaaibKP8rm6/gLHKUQ1QjhPjCi3pIOWlJE6Zg4pe
0rwT6ZqWgH1fopGm10zrs/bS0mA+iya39JVjETZXsWPQtKlqVYVr05mseTuJJkk2yeyN1crSU/uZ
plhvoN1t5DdNO5k/SlmGL4YiHEBKlka5bWwzb1adQQ6yjls/nDHoKm1z5zsVxqxtmuPOlrhcC1Gb
ovRgeXN6X4eoIzMArobdWIEkX8PaVdPGCyjEcYyU4l5rDMZ3NXA6g5sk6H8FGbM6EgAKMHpVWnRg
3hH8i8LCo7BRbV6vQFXxHdTEMNJsuuQQxYa6cqnhvF3d19lDEHdzgTRkSrjU1C+f675fZtD9ZKdr
P5z836GOHLUqKmxjqfyie9KYZd5vqeYSwRaHqW4T47BDxCIOx7bxM5TxdDnh8/lQc9S27gioeQWE
3XtgUwQ/mfLfzmmyMaoHZ2SXrTI4c9+oYgsmy0PTDzdcxt3BqizE4d0p6u+DRrQd4pAJsgeFKuST
RUgDe6aZ76WghQUD6ygZ4nhjoVX2FLdm2tz2qkzjrd0vDzZ6RZtcl11n3eO+4MsbRsh9ugZk2T8L
Gn0h/lEBhOR8dpPrWHhsMgKQ/MUIkuCvVArUU/RDKtEcqzLGr2McRuhGuf33hA7KTysbHdJnalh3
5SBCdp2myfSdjcAANmfs5Fz0lqweK5O+1SZJsnJcJ5nNW42RnfpShrV8RMYM6o0D0OamDWPkzyLd
lF/m1Ci+UpWWe8MZDH8VeYX4XhkV51DHefNEcZ48CamqvVs73c/BKIanPtI28FCq41vYaEp+7oOu
x1zC9eC009e1unvUgOZHp+/LnxMHZ0Daw3Of+8nvNPplqB7w+TWzzygI4/ZnPLbVyxT5IcQrC7uE
G0NY9rDW6NoOaxlm+Q9+RPMdRI/3NRvV+ODGE4HI9/L+NreFJEv3p1DjIuIxLvCjCTXu1h75KmUS
NBsLaU7vKvHT5KJkTEdtoxdnQjmgNRAyy32RPdDnmOO/iQo7u+nocpMbVPg4dRnRZFUFKcXMpO3W
WU3t7H5rVEcfN5VxuNMmpDEGg7hqA4a2/GqjEqyBuc0mY2aSP2CmESZ2+6OlOcR8YYilc+eliWde
6NxK9K0TxL7aghqg54ZI1/gdOEknvgE5KCvAj8ovNu0ECfgmsTzlbWt+qL8NuqZ/8MdGkfWX3tBe
9RDnrO/xnACUBmgSY5cVDJUHIbHq/6RVbzu7zJBVukuEn3rrKWlnRHSguwxXbuQgihrR1kWq15Df
nIAZ1OeYl3bpxpjpXoXL8VpPKmA4PDedv6iHdSaqr011DYymMy+NSg58hDhFEjapvapbzXLEmqeL
A+WvKZq5/FDDGNydtDI33SERPOrreLTnDNF8265IaUajuo5rJ8z3MzQBfGRLZ3I3woub9CoN6rG7
AtJT1jchPJD8Kw2ICmDE5NKP54Us/IzZ9THpEssXj2Z0ptZ1ZiWftbbzdj2GtTDXo1H2j8oy7R/U
R4yfa3cunhL0MkjyDE2uHylKHLwUcGnpS3qTmxyA3F0xAuziz2zr8sJPxsLchPHEuKIg61syCym/
5onOvvdsq2zdeX7G4CV3c46CSmWLT2dOnR01A4mVWXdOfcHdiJWSa9L6hw3df8kYWWK5I1T93Syw
tUZsmk1xg5vpUl/aeeneWEWEo2ObV+6PwGmQuh56Vz6WxQSXgkkCgJ//eVVeYVptP3eeJ3+rEH9c
5P9S+9fHbcc3zVQ8TRwY3PRLjaWBvLRB/4JWz/NYT3qewue08IbtwmjEZ8U8s8ibXurrInSIAefi
xPRK//9rkbzwaNDQy30eO7/d9IGNvpPbjCvfAlyWddl4pu3+ppfKemTIMGstuCnoSxw/1OinWgfY
Oj/PIXYzkvyc4i417miBVruot56SIJ12YsTX4uO3+fZBLdCVC7Ca+2nBsB4vDMnfSREoAMnj4xSR
TlFzI8gx1k05Rxs37/QZdO6br8ddZ2FbDYdtkU04VWRxAS52Bb1YkENAFsc88NdG3tZnXufyq49b
03+vAgXy+Kl86Q5TbNv0NEohbyzJfeclulk7iVBn8LdvH2hBhiJGG4DBZbssneq/dooAxSRaP672
WvaYnTIevJ/cqnv8+DO9fSBQtzA5YfawCm6Bx6vQ/9ERzNZqbwiOakKRSHmImQpt2DNThPee5++V
To4XEqmo+BhVtRdBrK9smnYbO1R/Pn6cN7tuQTvA9GL6s8BZ/ZPvUw8w/tJ+qPbFEOe7BkzSfRxb
9fNUt/anIZjPOaacyNC+ziqYEZtgZiEHQwE7+Upt3hSNnut2jxiLeI4FiqvrJhfu17JJce7xMnVZ
jfFjVOjxs9FiJC8au6Z3KBvvy+zhKYqHVv1jdLRxZgj2zodlfLJ4iyDUAvfgZAplThCCFQdu7xI1
L1qTgVfXuuJqVt3Lx+/8nQ/r486CZgn3JX+dbKGGoQXX5VjvQRaWCINZ+YamfnQmnrz3PAC2OeGo
F9GRXn7FX8eh0KZSg1PqfVaEFs2f8tdciBKkLdXtx89zAld5/aYLs8ZByQOmGwfweKmRkg30atvu
C9FHW2BS1iW99eqeYsO8FHU0XNbFnNy1Iu+fiqYBt6IHdTebrfXb7eP4TBx41bE5jjmMw5wFigCL
kchmnfwc5YCLrqZhnzgVsvJoOlG0hEnmXRQkBw4O3n6OCr1VY50NirfdeG2rwl3GOfs89NL54UW6
ttbAz0CODn04dtuQkh//1zCc4GNmTrPOvQqw41R08SW6OuWd8Kv4V2GX4j5wBzVvZtgI34Rd4REb
ovoq15M9O196wv+9QPL5nELtmy213JIoCS3fICBxOTlVUZlLZn1e8JyWqXkrs9H8zsgv3338od/Z
UugkIDexiJph03oSLHxZQ+pKzG5vU97vyTHrux7RhJ1Tu+3mn5cKl0Etw2hAV+apVhGkmTLI50jv
CxfU7GLutS796ntWw1P8eKU3A0zQBctGMSEds6JxsnmVcGM00qp5PyBQNAsPNzyQ8NvcHH57WZpd
5l165ry8eY0hCDJYvYtwegAn4WQInXaDM8vA1vtYU7q5hfmV3NZYNUVyzpbivZU4CMHycKAoXhE7
f8WAPrBEVdRxvw862jpRmg+7bsKrPrD86MwHexsEeKolGfRJBomip+wif6JjF6mg2ztRMt8LLaPP
ZuuO2Cta81rOfbJVtVgyfv08Ulz+EEXXXYo0cTdGOnpPH3/U17TwKAbwa/yFfEuBifrtKU1tKkpl
iFT1+4zybtWjYn859mG/Y27JsHY0g4com6JVCE72we+VgUFI7z41ZWnQ9cAmz2qN549/0nvfYsHJ
IKe25HjGSTwWfouq2mD3+64z0lunRPA26dz6mrbyuQ32OvA/eXr3lXVs2YARrVMTocpTQz9Y3bgX
vgcolvF6Dyq8Cm2sKFp/ukejj7In6KzxKQg7Kna7cMMLyJeM4QtdDp+E34zzqrUm2vk+yj1AXv22
+uMkr21EKnlcFiZKzIYX9dOjVfFkDkI8FVliPH782pbX8uZRPB/mj2EDpjjdwtbYR3OR2uN+mKvq
AgJBsWmCqDpzZ7yKHp4uw7dBqQ1hBS7lkyhQMB9Fe7ua9vBvm62ofe/TrGa1q21VPiSID63rEheS
BIj+Jz9Lm89z5/DGEDbeTm2AkY0uuxtAbnB/VTlefvwO3iRpoYvQw1ITWAxTYLYdX2im1eQ6nbNp
P5qg+8lTym1S424WccaSfjhHmX3vlSP9h9g5/FW2z8llEjJQWIb5056pAVPHaMy2Kh7Vmbj7zkMB
j6HNBHIF7/LTN97YOjJSS8174RlL4zNtL+SU2itpzOLOarHj/PglvvNU5CjojTkEXu6P5ff8FQut
TgDzCOW0R8dXXAtLMjEPrHz7f1iF7I7+VEjUfVWD+WuVUsVpKeJm2tfTzMcpevGzlNI68yzmG8QW
QGMrBKsKKoK1gpPtOrrWENRhZu4j6O/XXe2Oj4GXY2+nHYY5Jb2zC9105ZVZY+soWyfaS3qXK6+1
i9vUrfCgzMEHTbSs7mCk4DEWpKTcoXnT5QwdqyGrzmzht2+fVNQPwQ4jVsUNcfKDPWxCqkiY5l7l
WF2puoTd0jn/SMEk0rEKf4etuBBrTyUhGxHYnRdF5j6rwugi641yg8tIDXtmsM880NvtC2jOZTct
1wxHcgn3f33ozLBhDVjK3QcuffbJhwHU+413Fzr1eM1U3N58vLHepCnsWZYyPA4MoeC1rvprvclM
OkBFRrhfCMUXfu72UGozz8NeYK5NWuPphClUpH58vOw7F6nPgeEpEQcmBp2iIi23oKHcaLEHFGVd
EhW0+KRqb4xuJLv7k+jzGG5WrroveL62yG26ifsjskqoX7Mnwn3rMJNem1FIF/Tjn/Z2Sy2/bGmX
IDJEgXOSjSaDF8I7cqO9BjbylaOdfCv99Jz1+Tvv3eESJbeGsM31c1JMRJayIqEzsc9hRG4N5Eo2
XmzWjOZQYv2Ueml6YQ9VfOaAv7MqW4svyfUNlvAU92rWdgQZkiEKdYS4ik3T+Z3nmfWcFRrX2q5y
t3lY5GekIN5uaUCRcPoX7UcEQk+lC9qpnsMinMtDQ/J7FWYjWOaioU/eSujixtQ9/fMHDFFuAvm5
gP35kMdHqMa8qM/qsTqwx0gRudfuUoB1Z672t9sk5IJZOg4+hGm8EY5XYehXW5gKqYPnzr/CzGk3
Rlueu8xOkzuqbI9Sk8NJmzJE5+t4EWZHlgLN5B5U5N8RmDxM2hdJG1e6F//20mAcE3dAOy0CE0G4
uDn8HXcqOLGmIk89lDqob/ClctYjvj7ntGSWH/x3PrQsw+6j0CPM0Sc8CW++KYCGdeyFOR0wjTSH
0BqulIWe9m3tC/d28uLsjglB2K+GwlaMRQMALJvQ7d1mJejDg8TX1m6uTFusKHEqG9BLEl4g54AF
QpUarV6lA9B57MXN/ks4B+FTYwgMmY2yKfAoaAwc8T5+daf7+/WZ2NeclkVU8DSUlX0uO8pnXt1g
bsVQyO1UDvW1np17EALnRB5O993JaqeOiwAjw6gKWa3TZrFBetfdSB+jv4+f6c3GW77Tcg2RcziE
ipONR66hzdLxcS3KcrEuCrtbR2GNfeLQ//7Xlcg8F3z4wnGiO34SCFHgied5qpNDXPDtBuFR0CnK
8hmyweafl0IzH/oVgoV0M07vurKqwaUWY3qojNG6KSTquHOt3Wuiu3fmEnlTtpIIwmGAucJNTug7
DQ9DRtXdV05+qLSQMEQcvZFg+oH4aiiVroMwPtmMwolwqqLfvV2NG7uxh1sY+Siv4eOTn0ks3u6b
4x90csBF3Hp56xv5AXwNQzlUvy5jOK//vj2Zmi6xitYvqlH+cgP9lU80ZlD2jbLzQ9rExqYJS+Nz
YA/y58df8jRP5e0iUrNc0EvyQO17sopMgYoNWh6M3hjXbmF0t3RFxhsg8eF3XdrUmJg5b+dJzdsu
SrIzM463J570mCYAgRLGKHSJ4+V9B6Qs8Dx5YALm30pL+ldZ6bnrLs0kUISE7Onj533n4x0teIKG
j6ykBnwXyIPOu/ICKnl90QV9f2aLvEnKeK10NiEc8kzEM+/kteJ+ArY9kuqQ5Cr5IUWEV1QMwd2d
zG6rCsBQiekslOJEdhexJ7DXRHtergB0zHCX6VwKjvj242d/52X7EIJ86z925KnvZdYCueqsqDk4
QK9vC5QTngJAecAHC/Ou07F7JvS9s16AqpsDK5HNhbfG8cfNYU2nGWXjASzifD+C0/9c1z7W1EFl
3OHoFu4+fj5rmQAc34kIVjnMfLgVGf37Jwvaqpa+DRj0EPmN6e6ysnStFWITgJI0Cl8vIh+CpxAt
4l86H3tgAXN9mSBAAwVviMpPzchO3dTcmVcw/TNvlXpDaKBi6OBz2kk0DPjDCn/XqAqDeGcM/D8e
dG/jzGt7Z4sGyJeR0yNUQyZxciac0cWPRLftISw6ExxK0N4gQh+deVlvV6E2BeqGDJ3H4NY9maZ0
6cCgIZn1wS3bcRuL1LiUdX3OH/zdVUIOwWJFacDcOt4CaTF42gFRd/DmtkDODstlkMb2vx5qGMIW
zFd0oUJnUdw5XqUl3KcpzH0EvDu1M1LE8ICtpmeOz5tQiQ7Uct8RMJcqz122+18BeeFTNEYSdgeG
KKLdJokDkwSjNRO/XN3cZfZoXAGUG4otaH0DlmFYnMmU3xwofgE4TNhRS37EBj/+BSUev5mwjf6g
E+HcTP2Ar+rYA3UqR2AVC7784wN1XORw5zKlwYIDbUb64Etf63g9s+q6NvfqmVGg+g7UUqqV183j
Kitc+9J1wYQk6STPkbNOFI3+W5aYQRsWRuHbbhqAFN0p15z3yOHKh9KXGqt0CPzVLkfF0VzPvp9e
+34sQNnaSW9cIaQYkMHhgHGOPnWcvb3+FBfdacjZqOTiyHBySqwUeFfl0APTc1CCmK6whkhphKkx
7P5pvPm6FM9KGQ+b1WCgcbKUBi5bVI0HfwMey4WEbwIeJ0GhvQjOFeYngfJ1LaoDdjPV5KIcvhzb
v7ayHYmyaMbC2Icqjf21O0856iEReFbS8j7dDlbcPPYZaLMNuV7oAvbtY3s95UWNpsQcORsJxuwS
DB+sETtWhn0jdFXfV24Yic9hnMfXoIfEozAZva8qdtdj4NTtt4+35/GB/O8piCuw8G26htiJHD/F
lHoN2l1of0PlbRcDam3eO2ar1/U4TA/zOBi3MFfqn4ij9HdT5ldnarB3NscC0Fj6o0Qf5m3H66dT
KwrPnud9b3rtphWAzFKSJfgXjTwTrd9dissNsDvB+k1u34+V1kLXxt5JYWt3gZivwqgA8dXCz/j4
rS6H+n8v0f/e6ut5B12zULpO3iryLZNdIR29LwF3blKwTr/bKLfWrRE01SqnqaFrEV4nRpL9U3vj
/68Mjxg/Lp8Ae2qMIFXm9xJax34s6uYl4+bY8l87Sxc0uZqLNjs3F3/vrdLVsJeyggb3m9GFrBK3
mAVHDpYj4lZ5cN0OSbBJXLM5c7qPQ/fybAttl0s9QKrB8U4DSdqjU9antb13SkLqOnfSbGeHdf0D
0jnkpRRB5e8ff8cTuvR/S6KcQWOFDN/37JPtCdNTR306G/sga3p/1wcO9rgwnpIH9P2GfTUqsM1p
nuZfesdWt8Tc6tZ342xd8yeeuUnebiq8pRBvwAKThJgDe3xUQFT25HtL3xcgRUovIiMxmycojlaQ
p1Ahs+IxbUbglZWyXj5+Ecc5yOt7WNpl3J2LSsYb2NEssJvwtG3v4yDur4s5KjZGCCr441Xe7iXw
MouMMFsJ7Qb7pFeG+MacQDAM95aog7UxhtYmafpDPOlzin9vVwL+wp4lepPOM0U8fpfW2A6aWJcd
mPKaGzNzyp3bCJR1RXpOx/AEDLS8O1LexSwHuIazcFuP10qYyiPZrvODisPqOcet8wLApLWNYwC/
TR/LOxPm2RYirfMkBs8h7Gu0uMoKaCfkkrXfAf9NRX0uE3rnHeAeEOAfB4ub2dvy7/+6wGZRq0B0
fnEYAmSPQkSR1nJq4wsrZSr68Yd9u304PSzB+QV1SLw5Xgp48Zi4blweEIkuL4y5kluZOObVx6u8
TbWQLMb3F+MneoYAj45X0VGLuEHVqkOPG9FtQ4+Hua4xwIpxU+D/o/8MzEGfCfXvPBqGQkCeuT8d
JElO8julcTuEe6PIm3sL1Tanupqq7N9zKJqcaHsvuBTC0Wno8xNDjOOU1dQARbROkxpAgRDWrsqj
7EyC/DpoPb68kKH2EKGm1rARQzh5jR5wqq6ZOzrWhh9DdQq19xLEKInaUT7es9Nrhu2eqyFOmS4C
CgUgnHQVTL7vrYcg8S4pg70cukUhEARB65Fxu5phfZL9wpGp/ALbNHtuH60xafKdkXnmtZsadrb2
xJAqKL5+a6+60WdX0gg2/lTQHILVOBbut5GWg1rVxB64Wks9tNK+DZEC+O8PGZXdc6lcfiNwiA51
SD98BOja/+q6nF6tnWcValoWY4crIJri52yUmO6VSjk7w+jjek07oYcpHNTqpZEGj5mCASpXIL2H
eZU02rppfVjjTA2i7Jff1xa0mMoePw9DRe8MGX85boLWhBipq2nGWSprXHGj4QYZqOzmBl7fyoij
TQajWKytXFsv6PAVDzpOxj/SheDM7AWT2dXoF/XBnQMkBBptBD8ruytge6NxdudVwYjgpM5LeuK+
zqpNX2TwTqvZLiHWjbPrIfiGdiODMzlo3MgWhQ9od/iOjk15rot50loEtMStSAJn0Zkl6+BMHR86
lQMVrmJd/QoEllbxn7IMdvBi5+CxkkiYVPS6qyuZ/czTBxM+z8cn/k1sPV39pJozK4WWld9VvwZ3
dTfB432RX507/cP7goSqMtc4nyp/oy8+XvY0aT5d9eTMVzbGKo5g1QJLEn92X+ALXgvRrMYGBrK7
9RCF69r+THg7vf9PVz1JKnMPNkGkB54V1ovv836fABqjvMlu2w4ovX38kO8UOIQznyuLETzd2tPU
vBitngNfNQcPRmOyUmBobnJ7+p2WsfqswoU0norxEo1GUDZWK9hkjnpsHLfboW6SbGpT57upc+WV
w81+NbdJgJML3aTY0OM1pT3kV1VYVyhbOGcyxXeCMoMCw1pkthD0PfWVSGB1jlY6NYdqaBSldgOo
3pPm9uM39M4FivU7cHbEy4CtnKqC9EU9eNPYFgeMBazdFA7hZpp7mBfIav4fliI3sn10Vhjq+Cen
LHbsAf6/zV0dzv5l6cXexix0eIW21HTmTL1ziyLKhpopL89YbrbjAx3h65f0blEeRGLBHWZoRV4Q
N9VNL+Y6WTU6Ch+0GqeHf3+Zr3U0CCh6Xaf3KDokCE35UXXo3MbaIB4umV5F9npOg+RMmvm2jqBV
TyHB9gBjAD7n+AlNu8qQig2rA87EBXR0qGtJkuSXg9OJFVZSZ/1Wlrz1+EbFVMGkkQ0sB+C1c3Kj
CoWhiVMUDAiY3W7rmjkHovzpprV62qGGH30XRZ5sG9K9a+YZ6RaXYvfMcT6NWRS8iEsBanUwCvGY
Rh8/tI1qd0SHks+awQrTzCrvbFdHn0phpveG70W7kp+4gkaTb9FRHc+kSW92FQ0Z3gCFNxsYmMFJ
sun4WYw+S2kyIzHbH2zi36bjyB08qexKAdS7DIdWnvnObx+ZLAaVNgbJVE70aY8fGT+fMCPDsQ5x
O8vrGuJ2vVJGiV5YJdvPeTGgVNB25Z1fN+02mNtzSOI3UYhnJivkxbP6grs7Xn/wkBXGF9E6OFGj
N5PrjLfZ7J6rL16R9H/vLqoXAKCLn+3ipMP7PVmG8Qf3c+ke6LG35iquUvIu6MfhjVQxyvdBO4li
4wB+/OG0EAgRYImRqTFovMh1InP9KRGB96xDgTiExLPR3JT2JC3YWr3br5phMB5QdQluOml3d30V
RVsNjaddWwX0XskcfGFqRX/8KZcvyJQyl/DaMtvgoFTa6xYl32SDEJJ5CeVdeStgmtCNYrufn7Fv
sBK4+xG8evRH5xcbPSCA0IU112sPmbdvQdRAQomssLhEkyy4Mqe+NS5MD5XwdUWqhWx4G2IRZETS
dFcu9LIaJBis/q12EvfWRpIXiyyzwZ0Q7W1n1VSV8Ul0Lr9+zEb7Onad8mXMUwdtOTYuUq4JLOJZ
Ymi4gsjU71v4fReotSPUGI2lmHYfR71XUcnjjwcPizCLsetSHfonx3KMoW/X4+gc5iaKJgSj+nKd
o4jskWKb3hU5JrBUc5Dp56jNw/4KWi403lqQvq91k5QpyrdW+sUWwn9SFt311TD6zsM0pP0nk3fS
XVdFKM4cLLDj7Kmjn+3AD6Klix0PIwnC6fGeQ5IBF2IFrdiGsw6duoP521R5E678HH30rKLxBcN4
kY6wbBy/111kGo/JnMmDk41FgF4wWoIbz48j56LQqr3Vcat/FkkmvoadcJvrsbLQ4DDtrkHrPGzG
Gy1GPa8raaT+Rd/1iMQUUZC9wLbH4LurodusqoW12evB+ukV0JVXDWIm0WqO/DHajcWA7K2BWXqy
QjEIoT1pVZDtQoSe3N08z1m6NotWvaCaJDDQlaJ89IZ+nC4Atzvmdggj9Jl9odyMTRfl4Vf01ypk
5YsAabUo0cVXVONGLLabQd5TTMd3GfB+pH1bOT+H0TjdWEFaRutEtfFdl2uUYMJJQMAxmnz+4qdd
LjZxrsRlN3gSUyPU5u9ioxujTRK6lUSDAuGWjZl34Q9PdubXVLdFvk31FPwsYjnflRA+rR1yZPhj
4s0ArqBxjHskYKZnOs/IN/SGS8TLp97/7eQdxEICcPSlysugB9Un8/BGFzLeyxYhrFVmzSgsIXFC
9ZQnAwIydpOtPEc3D64sVbg22kaCxCw69yUf5jri5UtXbSHvCkSg0jR7rItaGnelRp9ik4XWmF2o
ECuDzVBX0sRwthzE0yQAjG8Sw4zrTVbrcbor6hktgRmMzWFUUk2fQjcX2RfI31G291TkCnCBdYev
BkoUon2wjahAaptbTWaX3dyPfbKCF+MVd0NigHcBcyu8Sx8AgFjLJpbfMkiV7UrlInc2WZwbLXgI
+k0rWRbdBVAMtEyo9CJ0niZP/fY9rb8H/cz/YrrJNAAEstrHCAOonafyxt7NUYR6tBCJAf85syj6
GI9fU6ZjLdDGXYSA5dSTYZS1FWafpmh0ihVKI+ZwIXVeowjWZd3lYLdKr4e8Uf02EkFSro1OTPkN
VtLFbxpI3u3kZG4GE89yERAaTO+O/mjz4titU68Z9Xg3yNdlsDjHiKJrVOi5ILqEhBm4o3REOMko
43WHzPx4seB5+SdAdZKtzWBgvmIeWxnXnZNNYksDzrr12zFxNqWo0eV1OpC9V6hO1Q/x2IvqqtKl
Qv/bw7btvhlsH14Hraors2slro5MMNJ1JubiJUki/1OA0T0v2x6Egl5kx80K/Wj/jue0552YKuJV
1Hv1J7RQxZ9OK9D2UypslLDGMkLXosiiu8FB5uV6xLw0vgQgHl6aCTnSmk1ftGtD29La5PbQWXie
jGn1yVFeka5bM2rLnSl7VCeYL6PikMmg9K/qJOnsSwCHSL1hkwSxeR44Q3A3WiQtJD98JYNRvfgo
ZIA6tZjp7iw+9I8QyrZeB3HRI6tnpfFDb+iyxm1TmM8ABiLcqsWYT9s8iaIrjXiLv0Kyp3jpzRri
hZVg/LYpJ7T5+cxWtbVCfsdGhXF646b8PtTkTIT9E79OXuw2de2LpTOA4HepvC8xhtHDNbqn8oYx
EboMTZDD9kIAhbJXFGJCztWZ/SVQWsU3P6KbsmqRAnucuWb/1F2OOShVfAysHs2hEH24Kd1HbYCC
HAztUKElMI/pRdCZ8fdxbgCMWH3QesQnbeL1GxV0dqpCO3edgS7pqmnm1NnUNKHUIryWuLRabM/Y
ed3EdFMjb4veeJtTPUSonMW0IKz5EegWnr11VOunyZHqT9BW9p5YjiaYtGPne55N9U9Va9IzT6RI
ndc2hiMXU6P8Ax93Vmul/ZFLTyb5o1CpWWLmUHYW0ntp/8spct/cJDwkWbw2za2dNojcOikW1Ss3
wTZzRQsIpX+uFjPdVP1A89xExmI9Z4U0thqe5rTyu7BA8bYEO7CZh8C+kDE12bpujOibJb22Yiom
sm+w691vk6drSfepTa2tRhLqmX5qjCfDGOb3w1jyItywNm8bG5M0lPGsr1lVeQc/Svm/EHDpbgOv
0tgFSJH+JHA45boN0XJY4ZqUEOKi2fkkygGFiQj7yWJFJknbTAcKyUjQ6yG9KVSbaFlF+Nd5EwOn
jRMZGXeebSQCtTJPB6uhS51dXiiq9EoSZLFbKY1nJy3CJ4b9ZYKKZt25JGCZf6ntxOV2UKb1J8la
r1g3Rp6+yHTUJToOWXHjaPwt0KGSBsoyoxysDQJh43PT9slAHi3rbCerKUdBNUffCwGRDu20Kk/t
L6R2CLap0It/zCItumu8oQyUPWQdW6upCQtnpWbRqy2Rhh4OKQ4Hq61mFN/w+Ov2dSXKlzoVc3yJ
9JpxkU24uUHFN6Zruy9TDy1BBJNWVlnoJ9eJ9V6hDvM5HMykvuyczom5fnzr0akChep/oD5XZQKE
+v+xd17LcWPblv2VivMONbyJuN0RDSAdPZlJGb4gKFKC9x5f3wOU6hYT5GG27lt33HrT4SGRCWxs
s9acYzJ82REmHLvXmSfnog02Ib7WTeFJL5Umo7+UMqP2g9BGiLrCjqcdDSapIpIlQDTLJWvY0WOY
QGaAUT5nZyJSGA278BkcIpB8lYK4v/FaOYvgRhaqcs/srUbQ0SYZ0gcNIg6fjZLdGHQjFGAO46Ru
6jGmldUnbc90oYfKjyxuEvmanDrvMmzEnpaPOgAhrDEL3jOrs8oMdaQCbWxi6W40U0LbBYhX91Q+
ROM8NM0s3khwYRKbDrJn7jOm2t4B/dKP33r2/a2tDJBKNm0Ni2lNmb5u6aTR7d0Mk8qSTzxDs+5B
gzYbNhy8TTnEmPHMiibRe1CpLU67OJCK/Hsm6hAOxamc2nVr+vpjZRK5YuvDFNwpailDh+prLdm2
nAC/0FMHJT3gXRDOdACyn4PEMqijWkSMisHY6a5qDvmDFUoJCDlwcP0KgIiMNyo3+Y2Ag5BDJzBK
bwdpDPqrxKsK7SfPrxW/xR76NBCmoSielUwz/qqxKjm5CJg0wHE3snKXllWfbgUtSqszJRkCQqmL
uNE/FxB5L8DS64dQUluFfDRZ+glwY6xcPfUbEswYirWb9jjH1nWrkGk2JLla0B5sywnvodKeIz+z
5BXZKvl9x6z8AOimaF2RilTo4s1scmwMuUpRjUDmb500yQM6VrEbLmUpmYybUe3iYZNPcjW4Rmj2
vmPyAosufcghYuKSx9ZRmrj/0UYjAWCoAvOHVPKEYjemFZuISkeUa9PFUzCfqGn6pBC3w1oxkhm2
Vsck9i8gnoSXUUad2pU8TnLQF6BdrY2OirnjtTmOMMrU4g0S7J6dumnUn7sm6MsdxxhQSXzj9Lkg
bOaqIK1OWAugD0ZiZxqjd7pMCmVHYyK60TQwnxswgZ2xqv2GBKExruofnJTFA2Sk5pEpWsjXuYhV
xlL71Ec1psu7WBLU0emSTvkieMJUc8s5TKyrsBUvIg6rzBhjEHuu2VVGbfMX69tBjErOHGkpFBtA
QtWVXpXisB4kTmyukspjbQ8eIUbnRSwVFynKGygQvZ808BMmWV5JUZJeJineClssdfn7EJSs3p0B
AMrxulJa+bWAPyEHvr5W/UlU7abtwuwbO7BoZQ517mAQBCddaFhzoFEBVXMsv2RNk8eRNTeqJt+p
OzSZdiDHteuXRO6hgbGU0umg1nGs0GM/tknVmULQl1TUN1gX+2oj1rK4MRJYShdFzqQTh5UkXsST
JN+kVlsS7Vr5UWq3c++a044o6G5St9HDoInDV1Ea4wxm7oAyOyehqHLzWiAuVaNST4xZZ4gGzK6p
vWh1/mHnIb1CXiq1f4prWf1pkZd+N2q9RLCsoAMfFOYsLXK4vK9i2U7XaSSoIWkiovbYAf1UYekK
Zr5muh2Q2kap1FwVladVVwR2TU8awbDVWTX2UNwJz4G9DZCY8zgLzs9eqfRu1Y1WQfx3OhMTZXNU
90k2ROT5MEz7VV+PRIgN2jjptgxr2bowIZhNbteWfe/2fU8kTovvGcZAz8InISwbnDCL8nCrG1nw
VWDD/t3w/KlxwKiKEAIAh/HWKwLt30hOgx/Qh1Pl0Aw0hnCQ1f0leuix23oW/aoNpdDhZwlLj40p
mUjfoc1ZhUtWEMkQhe5bAO5nhllkJ4iYDwmQucDJC9qOzFqkV3BvOXHyZcPqMY9iciyFSA4zGkvx
8GzBloePFhHPsGqFVr3mwGiMHJCpTbDuqMYBwoCJS0WWfRBOVEcbh5YyeKUcBw1IYsGLriCuGsIO
nEQK1RL4p3RWSekI51fpKLgrQtDeh8RnMWD01MBg7sXpWolQE8zdNvpnODtx1PlaWDmaCpBoK0hd
pqzkniY8nvQUKCbEwvCmLqr5HlSa9HkYQrpiLIjt4xD04xXKgP46jFJiwFW4DyUbrkK4gijjj46q
5N03PF0dbbRhyC/FeEzB26G0R3I0KMpTF4SEeFrThKZ2NGp9W6ZG+WPyYNeuZAy5gt1OKmlIVp/m
B9CW1XmgUJiycx0Km52USbUHiEyyr9U0I6VMwRLrbaJFtXYNTMWApdrnKWdxlCLbTh7Y+NKnV8+x
FMKZ9Qj+Gpy0GqFkqq0YXY6TpD4OlWF0thxLLJ2AvwLVkQNOkbYxaHVvt3rXfJumHM5DTiIhR8kg
NM8HoCzeuayo1D1adlSiPQR6fZhDQO4n2PsXllL0warOCYxwtcgwrr1A1a/IXJqe01poVIe/Vf4M
klh/7ku2zbbF/XoAFVnDFw4N+RGDcCxzyWCIbC9PlK+U8fx93MHV4nQeysTqsvGvQftZxQ0Wfx+f
Xi4wuRR4DQymHmDtq0ZUB/GQ8jqpcKMhfFLQaMmTagsWZPYDdXahI1YHE0nYQ71R9Kr5Wg1R+PPj
4teyDn/c0KKOdFxEAmsqirFHG00fZDdJiBQTfwpGDALxVLbix60zWtTHV+qFtvfkrsueB6G7ptDM
lRRHNzu2vpCtmrVsHT7+asvS7/KrLcp6RQZ+vSa95rmI6YHTr8vCm4+vsGw+La+wKG5rWeELQEez
Z6ov9uxfE5764cQ13lT55t4uahyksghXUAcubltYaLSCpOw529Ub1TU2wu7PEjZ+t49fXWJxo4ap
1hpzkLNndOSrKn0OpFMCtYWP4O0lFncKC6EEzYhvwemIuTiTbfK1PpdutZrOrFv/ZnKCzcfPZtl4
eHk2r77UPDpeKWs03LI1pP3sOTDbjRpuypbK1EbNs03ibzPhC64t++MrvjveXl1x0V6Rq7GujJgr
6tiIvGrt16fagu++rK+uMP/81XeiwsiqQX3rWRTEtSqoOx0Ws+edxfUJ/ckb6fLy7i1qyx6u39Bo
x+wZN8UORagzGhXrHjmR1SXYbEeU6nWU/aikk9imd6cJFFogkmYFsbYY75Rzp4KWYfZs7BFynKWf
w7OcbAU73qh7ju2xG12CoN+PF6N9Kjbp3SHz6tKL94DS/aiHspk9d9ZjO9xzSvD7yjWVZ9G/EpJg
oyoPH4+Yd+ePVxdcvBUImzNlrIzsOeWNs5rPmPodEcj3x1d5/2G+usziVZho+RkpEDGmEGl9d3MD
/NoFLHTiMu8O/1dXWQx/PBqB0lJQeU4NchzY94Th+uMvcmpoLIY/MX8CEnpuVwG5tllRPpBmPoUz
kKZ1yl/17rT76tssXgBBjYlVkrhWbjrGWnswHgAXpydumfTmKqaO9JFOMCJIwsX0xZMpp9xX5WmQ
nmV96G8QfYGL7YgWnvRocsdg1taWjX9Jy0ohZilLHHZv8fcIPr/bDiqa9ahOBzu1dNWtcqFzJPRx
KEML88QHleeReNRrsiQRyM3ct6aJio36eOZR5LaYmX3edxSj9MY5gAyxYxBuFTgUPcPQbUrF/JnO
B0u7aCOQF3gQSCvplNq4lQZLASWrTdm5NXrT9xhnAN33XukbG0VNU5yhBTAISTEtiqutEPh2Ojeq
7U6eTLy/CmxeAhrTzcfD6f1FadYfzDCr2aJx/KWMkp5nOi/fZrSFqa7lNrmq3/x765by4S7Ir8iE
ObUSvnniC6mWfHzNNEqbUFLYBaVmxGb2YfKuR25cQTfWP5WTdlKZtZhf0KEDS0rZ3KWP4VV4Ft+a
O/0G7Z7B2fuC4DMfdvWP9MTa8e6k9kqMthjTntTVGkIC9nnjfrK+FIUD1uzjJ/fuRP3qEovRSAxz
lNJtZKVFWWcL0q3AOBSam7jqvqnUk7P20QqeXq75RwGWlyGawzr/2fzH/GtPdL4A2wbN//qPo3/9
vxZzOTeO/8fLdyA48U3K5aZ9TF/HW87/71/plohDPmG8sRBdaTh9SDn511+/wy35CQp1FbHNLPHh
8fyOtpSUT2j4FYNGO7Qw5E38sTpvm+B//osfEWqvI17kZyoqHflPgi1fBN3/TFjQ3PQZ+fjy4bB1
85eP3zNfhPEqU8S+7rWiOZhwsrdepUTfJVDfKDN4A7+EOgjlLRaOZNdPfbmiDaL4K+JnNVznzVht
Q/kyxNg6rMgr8e9Aagt3ijiG11FqyV9GOiwHSau9Bx+l6yoveia+MqbhL47dGreVo1GIv/eFoaVt
3gl3glwqbjh4wz0FP1KrzEGJL4LKKJ9oWa+J6W5uwyEGby5XKuU6We3ywOkRoJ6lVG/qNSx0Gg59
X17gNZN/z/D/Pbz/Jc/z+r8f318ekySs/3rMnv8ipwhF9evB/vK7r7NcubMs1fjbsOUydf8a7kRr
m59md/RsEP5nsAvzkAaGNxtFNA5wSIT+c7RjGPvEYEf9DAiFX0Qz9CfDfUEVw9qHccyA2TybRzHc
LhE1fm+0YSiJzT2gYlodlZImV0MWshPThgHxTC9WNIz8ORRtlLvviCXJWjDFGua5osf3dATLq2RQ
0jsJiPgGhXV1Ysqe19J/3seXD4iujrWa5CYUrdZiyu4HPnpl6s09KQA3NLjasyh24J3TVVV3r57f
za8/+jpD9ngj+vtSSPzA70uz63Nxgmg6o/d8bWruR2HMicqs/JWPyeuEvPVly3P8jRC3sgjN6jWe
5BLygd4C+HwDq74DG7GRdATXadDfDAgunKSuS8IhWiaFBqL/QUpG82oqhUugtOdVgCBBl3x24208
rSbi7fepyR0XJIvjzTjGxDDcxUZZnMcdlNrILxSnqANvE1Budq3OEjcf37HFPnS+ZRbuMZpPDGEQ
rku7weipSjWmdfAZ3n/wjJabyEI0Mg4BhNlaD8nPC1vpjEAAw23VsdgQz+T4Y0x7jHCjrComgKdp
xbp70NQuQjfjh78e6n/PTyx8vAv/fn4irApnf/pY/4UGhFnq9fT08qu/F2NR+wSnAccNZhH4hbOI
7fdizE80cFpAHCDUsrxyrPo7aVoSP6l4gZCFwjsH+jfPK7/XY4GfzX8Ld9aMGnr5i39vEn6/hPXi
369fyhfT4z+vC3JXGGbwjo15p4DG7mUGe1W7sBSCASngStuyqJUzOYmrHgkd9Vi3KADWhBa9u8xD
PLeWIqVcq7AOJNrfj2kHAwUlmwlFrxa/R0ZU7MBp3Ay+MjpWJ9/RuoZF3zVRdVUGFBE735ueunKQ
HK2QxpAG3JjtVK++zLs+vnp5FH80Kv93WzfVY4KW6y+7rX48tn/lP//aN48Njy18qpdbxaOdI3fw
97XmfdfRP1ZZg+bltv1RjXc/6jb5tcv8vUP7v/3h77zyw1iQV/6Ut1kz/zUsKtnRMDKYQv/9CPz8
yH65ad/8xu+BZ4iklYNumhmzGAZn/PPvgafrn9BZA33nYKviW2RI/ufAUz7NLFwNKhdtYpko7H8G
nswfnFH/6PpnPxeGlj9aGo8PC6Al8RnPCIrZimuK7FePd4K0iYy4SM1q32mD/sX06GyWgqgSuxxk
28ZsCjsIFeWCPGR5FxKfc46GUn40Ul12hjBHAU/A0iV9gunaR6bjKr4yXeN7Nza1qearKZqa76/u
7jvr1/FS+esDzzZPnF/8x4x8/IFpbs4137jeexyW3WSYplWXgwjK5dpaS8gz3Y+vtzjc/74gt4Yq
BDJp0BPHF6RB05pTItb7LrTEz2ppXesgGsgyEfpVO5hfYnJHz5osibYWEkk3bskmyYhbpcFumHYh
dJcxylEnSnrC2AyrvehgdK+qhgw+cTQJOrcig7a3amwijLU7JZDH7cdf4bgyNH8DXI0ogOnq/z2N
vS6MTlKrq7SzGnLY6GkR/9Hb5NeFjqXUyQoiz16M6McIdbv/+LoLb/LLhSkczHR1hjdomMWzEoao
S6dsaPa5N7ZnoyCHG9kvwvOUreaZ1ahIgQ2h3eU+aPJiFARCD8GAm2ZlOX/+Sbg+eW6aLIJhf6kF
vJpfE6Z5gmTLdq9lWr1FUKVcmMHUXYQclLfo3uub1iyldVOL1c7Qomat1rGH/ic4ib1452Ggo+b0
hUdaoYa52H8V6hBLMNWmfTwzNUaPDCSrb/v7khG0McZkOFQDmINwEE1HIiTyircpXqUhwHQ6/d4O
cYp528d98gUvhXxJM72D75MkV4S3Kqd2Pm9fNmw2YH3YwzHZvHmASmrQW0TWsjfLPrw0AmyHQYFO
U8vC+jIgptZRMJRtWm/M9hEBRGewMxhiOAultZjHA4ml+rTmx+Em4yhwjdL1FEdn3hq/WjkZ3AhI
eC+ZEUVMIPO54/XgFugNqn4WKXv0/somKsbRJnxOcSIrlu0To+id2wEZnp2AwVypoi4/vlZC9KIl
Dqq87wjGyWwzDbPJJhgUowzdaWQlkYAmu8sadGqSL4p3sobWfR22xK6urKKqUEuiPqlXqiW1w5o8
TQiFQmhJXzqlPBUL83Zmnz+hxurCQUoDoXD8YWutYpcfSMo+QbOxqeA3rwO1KzZiM5ZO2UXyOWkA
4w4rRkYssCedeOVeULJHDwb+IpsqSYIF+4LSOb5+qyaYijjr7BWp074lI6zSsy71a9nOM1XcNx6h
vmjoONTbLDsxgZkJ6QmuESVKZkdirT2kVjJmLpJbayd5ROfZgzB494qaGE+WSAwaqjTtPKZ8Xzs6
onHi8XRzyGZ5ivEUVrra2m1Az39VI3K/5PK4TLHARfWu8nXEDshT8pKkyxiPRjpgoHUbVJzkjOZZ
mjoyOuhDZyHBm2uPmC2qpI2fSzR1z4ZM9rLtjanPIc2M6wPxpLwKFlSvH7GiDzkcG3SLbqGOSOh9
tUEROEb9BPG8KBLg502B/qoB6LjxO5OEZtTbRUZ+UZqGzpQoKGDmiNfKHssqjN2xlYJ67U9VdC4a
yJRphVe4wlKM7PEl9JYY7wJ+ZCgeXphqLvbyQ6RXpOthh4xdVSKabj1WBHltuqaKBreMp0jYFVof
7XqRtL51ibrkukAEj8Bb7gnGzOoefemJl2ee7I/HA/1ZTHvYjV4mlcXEB2Cn7qOoNfZ6OlgrpJIi
zXs9XHdCoT7kmpzekHZc4WzRtD3FguB5CBL1xKB88wKzkQcAolIPmKkCy3dCyvMgDfLG2AtpGW+Q
7A5OJgCq6vBbbVND7k986TeTE9dj08dBGCYkJs/F5GQUETAnOTD3AmrGbYJqwtVy31ib1knO5Ttf
DXM/zXCFfgd9k8WlmGMjQesna1/lgWEjlfXXsSCxT6nxgKfYk9YfP893vhrLGBtH9kVsG5dIwawg
EtsbTIt8S42WTIkfKBLjHxlo3j9/aOx2FfAFM7SaNfN4IinVQFLJ7PX2fSHlu1lZ7PqF4G056Ytu
X3nDiRL9oiPItoVdtzjLCYhREXX26McXxDwAkNvKhL2ayPk2ritlRfprvJdM3tJMZ0ULm9awQeZO
Kywk6taKQSh9fHsXrvVfHwLuBQsbGG0c4ou9k2fRKaBrpe1xGzD1lQJ+0V1clmLlJqFnkkU1pCpT
madOqNhnob3TMAh9p4K8dj81GpwCAxL1ybbJ/J4u3mPKdbzJ814SC+5ioCkKiSA02q29FrY6SW7e
rkCCNiPOpb2SxcZ5TnPcthSvAwBhEAacj/0VZgz9xAB8uzFnP0ex0WLYcxgyXoxrr/Z0zH6lnodm
fCAqQXjy/Dr8qpF9e10GSvPccjNGVxobjAbgq4ZHOWeaw7QS+pJrmJYgfbVqK/6MK6qxI0XzP8Mw
LEcI4oInXcZ1Id4rMl/QDQMDcRZHNc+wxTHlNheJqvhOWBTjqfbX23eYMa6QREQVgEPjklTQoo4d
irr19kKgYGfXcRq2pNKua7SA60GpTr3D712P+8Y4pyFAOXCxn2mVRBfTSff2xLlvk7z23DCO76Yw
va4asz0xot95XtRZUC1wJKDsSK/z+LWSpZ709NoU9pmpknGpNOE1PFWq+J5eUBwb/V1Q4tEHaVYB
1Wl6Vxk4Fyit/FQzM18S+0wKAumgmwQa+taKdBO7kVXHcwq5VqNNrc2dQZLuKinK6RyxQvkVT+ip
gJX37hnDjXE/F2rYch5/i5StA86n0GebN4OVdO+hi6bnupO/J6q4+ngSeDvHcscAnND0ofiEN/n4
WpGSySWKdGGv9GT3ZqnyEPQF6e6a8u3jC709qTHBwqQB3jJjMgDUHV+pp4qTjprlH/KgbB7KMZ8e
FW3sfZL3hl5wxlKLBCeLCK/loE1erO1Ljf7QkwI/2akkNMWv0hGdQGo075zy35mD+UAUjjl94IJn
rT7+QGoGkyQtMv+Q6JWxNYS8v2nGSXP6yoi2YlQ3KzhpyUWrZsXKtDzzmmNJccJEqnKN45lOUTGl
qWz50WhxWjv+DD1qYrNOguBAPCvU7cToV1o4/pm+bJ7o4ZBDzIIJCH2RFsXxVbK6gjSM9P6AqxDl
BhswF6flf2HYgl3XOMhxkmPSXAyltMrhMMp4Hpt6tqEK9V4blV2Tl50rteOPj4fTSwLV8Z3j7MkS
StUL+ewb8uCY6bJgVkV0YMV2M1/M/IseiB92TZAX0qYKGu1KJdHAIOHVS6NbNO5UKSsqkjd9iS1k
NVnNeJ/IhXXTmUL+Xc4K5FyeUxrlRkn1WmGznJHtrDVGtf34s8/v7+Kjg2XkBSeKkWjGJU9NlzrB
mqQ+OtRifRbpIUuvUd/niXouasmTLNWnZC5vX3JKJNoLFOqFvrUY6VoUxFNQK9GhN4EUYd/y117S
iqvC66wTU/B7l6LmSL1anLsyy+1vkgG4UlopPvTFaKFzNnW3l3Avj1JyCvL+3qVo3eGGYfrSmVmO
R3VFJoam1SzO7H8jdypzf6OTL7gLZKmzTzyxtzsS1Cksmjws5mNlafUeCNmNFbXJD7FatremXslf
/ck0vuuZKH1rpVF5VrpWwE8S5JS909j4GlRImOw0JvjV1tpQuO9QIK/jqMKFR0csf4pjAsMdX5iD
mwsjgvfRjlrJPnDqmwsPt+XkMiSVCdl/WN9ksZarvEcqbixciNU3XSj071WFH9sm1bjLnI6wRWiZ
gNgimM9STzBXCQQbP0Vy4evdcCHWfkIqlK/3nOzGSldcI5kUIpOjoHfSaZJ1J7QGeTwXfQLGHBZP
87bqB3FyOtnLmjVRwXTNVb0ovxGOXRi27AXBg1gMClLSKK+SVYmruLObIep/Sr2vsGyVLWF7VEwx
Y1t4YIErJL6TjmN+VQlEibsSdHC29n7XVXaqx0LphpFVXyC6Eibil4fhKpbK+wbsdbRKjHE8xyYv
nhABKvPEtHgfZygrtVewMph3FgVqWUnUMgaPcEh9PHG2xFjFmhZ10YDZQiM/TRKniFC10dQhQQxm
/N3Tq5G0YRIOb/OuAv2tKKXxZWLP3rj0AHDLmiUW+84b6p3JrmiXjX7xOfE7zRHVLLyKqyAvHL1V
mquu7Ntk1ZhKdxvqkfVU9wOlXDnt+84eVCP+UWpiGM7GbNl0+qCRhpXRN9FXPInCqWPQS97T4k5w
nORewMylhCnOr9yr/W5kWVGjYgs+qLFsPWlY5pFV46VJbakrCiwcaRgwhII5SGwUsT9toJU1ja1Q
5LccVUrzNegrq3ESC4SGLQ6594SYHUtBXgFxACUmfmvg0kWOWarZJV+p6By1YA9vR1OI1xhDOjXs
JvElxVZTLbtqeAD4aENd3514pd889DkfYvYEIe4GSbNYE4sWv6fXWsUBtzthdVbmnQVS99Tgu14F
cNzOjTg9pWl8O2PR4QMohCiBUicNkePbSxJx1VhdnR8kqtZuiTNoLRPpsBKrftx//PXebiw41c1V
RHqLJtdbjOmqQyeYS1F58CWgOrpUk2w5DKfCKOeF43i8cJW5XIlnxGRLtyi4UEDWcNCX5WFQ48Ct
RfOa7KJy5Xtd5ATNeJeVHDI0vHyrj7/dO0dX+lK0yXlwc517OR+PklqEqWHUB7reM1EI3oqRi8Hl
aKiMUuzoN1gZk5XO5OfGemxeUSu1fkRBQBBolXonFvR3Pw6vDKSAuZf2ZkVvOhIletzGh6GQBsTu
6UGuKpThWtt/H4uAMS6a462ZS9m6wgGEq3TsblPseGdygVv/45vzzqNH0gIQhxgGTjLqYmTrhJZm
6iDWh74ExohpPnDFDGvwx1d5Z65AdKajImUgI/JYnrXweUstgJX+AOZCuhT9bnxq4pxNM/3gBkeN
PlY2S165EnO1Pkv5rOMKEUcQOqXYIn4hco6FSBfjnHqq0FbmrvT9JgXvEE5PLQKO1tV0Qekd3S8D
3UU2U58PojCmrunxD1cOuiLeVmmlPXlhIzlyI6SWM41VlJ/Y0yz4NHQNZAhq8iwhwv03K3CP39tW
MjvVD8fhYNFh28hdzaoZ10oJSGFaN9RxNplS1xc8kfsp66L7NJOLTS5j7w7oiq1TPxopWZT52eBl
3ToPaums973cjXGWnThQLCSnvz4rhSxCEhAVAMucR8erKdwaJT1s4D8efNEYPycl8QRk12LfCuPE
WlV1JLixKW5x/MeOxFi5E6ZB2NVEep2Vhm9dy4HVfIs0/M4fj5fl3Dffw/nd4JVF74A06PhzFV0b
1JqejYcyQ15clGF33sokm5ntGPwXLsV4JD6NQAL2oYvH5ZO9CVZAHg9tCFukELXS6RUv3bRKUDkf
f6vlVn7+VvQ9yGvjjUOZvfhWYiMKnpbq42FeGQHIBPVh7D3T8aOyu8yS2LyUdDY1H190foFfz7rz
RdEIoSeho26RXn98KyWrbJFOdly0hKPiywMGUXUQVp1PPUosg1Ml5jfTGxec9Sec2mXavG+iDlGw
JE3dNrjl4EytFTYnJLz4YXBRdFj45NgrN+LcTJgGjXpIJ913Vd7eF0pqXRKYdgqQ/M4959FS4aes
xG2ftROvR3hbWALvlioeKFfGThe2w11OzcHG/yqty0rG3Au2/cQ9f28OQGHBo0YQwH/L98qsVCWW
C3M6aJ4gnIPmAWGuhqWbD36zqdExrhSc3IeiypK1OMXioab15lJLKs7bvrkkhEo614AR3baF0OwE
sZgu2OnnLiK2U5S7d161OZiMViXTAfWWxdo/xfRBYiOfDlUQpp/xNsrz7spaV119Kg1tHmqLocgu
g72zwtCgpr2oX+QSNNVKTaSDasBAoEsx7hJYXGtwlkQtjJ3IGQP9Ls7z5sT+bX7Kx1fmdYPHCZ7R
IkVj+SWRkojUnq3poHejeNZU8njjRcLjx2/a26+nKzrzFnGARBsRFns81MaBSGOageIhK+LUhaic
fslENbUtNY/X4IqGs6pMuyuoCN2JHc6LenHx/V7O6vNuEceHuZjERlC8iLEU+VBM6ug2pqDepZqn
Z9QjW7mwUzWMKxdilwhO2mfn3ACW693GMiT8+mJqrOhhiiIc3w6f3TQExb1cB9p2oPVfgbKc+Etq
ZF0pRl5hGMf09XOQtRTwr2BOe1MP2z00mG9kcyQ3ZoVyYc0w8OF5wID+qU5afk7AnjadNaHhD2uw
bOFDC1lxV4VoG7CkJMrnZtSCAbJjMVzDtcihSiJZKU9sQ16KJUf3idxaEVKmzERPm2iJlTRhJNCJ
Q0Ib1WJ5Hmey2LqRlg8Xxhgm/iqwklK+FuhapHZmqOkt2eKR6IBJTiTQrTUgiWFKc0AspeILttcI
AI46tXwU0haPTDog9J6IJRbsIcsymG4dZGLa8WlOUEWDbGIcfCg6aVp2dxNiY5/cafLLRosoF1vS
hCZ0qPfUWzopZneFqzz69vEQfZntj28A7TFo4qTwUH7DCXA8RkG09ejfm/LeUILgvCjSditpeP6d
yNcznxkoz0OEsW15xbEm2vp90iD8a3WYqWopzMwvSZUCpxoDhRQa8EBbf4itVQIjCYWyxkvvqjQ6
Lk3406FtWHFeQIjvg+8qfalmZVZxtO4maieOlxnVNVwuaoypTvr3WhIl9cRhfZ67Ft+WIia7bK7J
gWNpYqZ/USBuNcGKdGTf+awuis2TC8680FI3jJJ8lUIh2Ip+oDb2lMbliXnnTR1bI0gNdRlf3OQM
h67t+H6rbdzWLbile5hs/TaGkrjKjSbeNiK5f5OvtTuhj+tNbkIjEhMld/pcj24DIx03Hz/5hX2K
uZ0s818NKiQYs/zq+JN04hAqWZYP94QbNt8MqTdRzDWBFgNPJAfB8QuN/tEgF/LXSZw4GPlG7F9n
hix362RMmttU6TAixWPy6yH9kSrz/0+rzktU6r9Xal49tlV7pNM0WTJ+6zRRY9L/QOFErC8qYINl
+x+dJv8r8jWawawn85D6W6eJBhi45Az0p1CsmHhyecp/K4T54ewFpIpMdfKXDehPlJoL2DUZYbxT
80Fn5nDiJlomtuC6SALQXN4NqyH7uiDq7Lr+jkRk3BamvGUDJNiNFk9OZQJwj39UQnkQxKlzG2N0
QeLpdi0MxmfJBAUZDrswbzEqewbQve5JmOTvL+P/v0fZvwjnejUVvHGE3YTNE2GN2W9Ben084PjV
vw0zsvppdqYyeF6G1T8jDmeM+AnxL4sGfHBEFrPk9O8hJyufONXrdKXYzyH3mHuCf484WUM2bElI
gkErSsBf/2S8HZ9jULVDJad8h/6BXSp5UIv5S7eakmNhNl1pQy6scIjZYuX7djagSPIFujWvbtLN
r0XitQJ+cYyZr4cKftY003UhU3F5bqrUdAglK5CvhIyeixioyUoO8XjVnX419fKDKCWgmPCGbQTv
Jk2/UrzgZFXKpybuRelklvMjw+c1Y/2jdwXQ6XjizqdUbwBw5FcF5bFykoFmZWGJmXoIzsv6sU4z
b6OEEOVylYJVVWk//brfZxwKXXVotSuQrbdtTtkhVfqDkdchUmFVupNVb9tEYr72WZTcssLR0sFL
dxu/gzz/TdYLFP5hn58Qs4BZPlqU+T4qBmoSpU2oAUwNy21yocG204ZSvoT4Q7cdFH472sqTRvRI
WK9V+awVt2pypsY7nzZCs03q2xCu5I1V7KLWNtStJjj6j/wsje2q2pBdUpurSV5VgY3Jme8LtcvG
PnA55hdRuDbRsTXMNOznUL652srf6aULCthni2zZ0GnIx8Q2Iz9rMQXlNezg6aqP7CLbBl+kB9Sw
o7EJ6zNpvCTKHaJXnjjjtZV91gW4L/lTJp3p5HcYuxkTlbkeyGbHKKAQ4fxxsf5IVBLMjVKt08Bt
W0LkXKN3B22d6GA72Zg7AVhWoonu2pvKX+ugT26Le+Ob8o391Ag6ByifLdaUCNZp/QUyihW5UICB
fgoX3VrffMcC6YOvs6Uv+a3wxQI+BmhWXw/p2hNWY/00NKsO+k1wOSlOgwqRyAF2rG56XrjeQylu
NQserz1qdpxCjrQ1yZYvo0tjp/0f9s6jSW4ca9d/5Yu75wS92aYtlyyZbrkNQ2pJ9Bb0v/4+UEzc
qWTyK0bN+vamY7qnhQQIHByc85qD8xFHISCKwS8BQAxQJLKTj+EPvpr1UTCr5G5y9jVM8b+MnX0O
zuYZN3AApZf48xyiwXg31/cJzPLn4dMpuHhP3WPgT87O+qt8bE/Z0/jFQ3TtUhT7NjzgJhj+mIed
u58empN1H3xA4XBMsGLdj9UFuYBxPBvvegVd552HsNwuffa+IjL1NH/NfxQX1zrn1SEZ97Qq9/p5
+J0Ah3yfPQ1778m7j47qQZDP7Ktv0717Gj+BSdqDfT8yR5T4dkj0Z8cU7EZOy2Jf/U5+e5gN/kap
OFHve3dvPTS78FQ+gj7g8M3vMLguDyzo1+KMpN593R5Q8etO2j79md6XX6bk7H1wn+azd+mP+KX/
6v3M994jrqxM+8yfv3Nsm2NIJtrvrGYXv9OOxfviPe09rzsgbhyn+8TcyVImD7J/m6P+/2vw/3AD
vYjwt9fg96r7/j/+r+F/zl1c/OJp/+sPZef+J2Rm+Z/+O++yvH8BrgBegW2XTLzIrv6dd5nqv/BA
kNcgxQKJI/jPJaj+iwSNpIq/JElUklf+cwtq2r+kTDlYYQkXBKn2Ju7oopLh4NJEmRIrM9lXlvnh
9W1A91ZVRlocT4J6V7JrjVb5XUCpvnuxOCvX3+LlJIehjECXUyMdoKixuHTyYC4VpL3dJ6A02d8G
vdyD2bQ0Yqui+BzCl/0MwVm/N7Rc/UzB3d6ga97OEi0Zj0YBlSm4Ss6inqGUXiNgRoSXQp3bs5a6
+SEfhw+vz3FtEJvP8qcrQYVQrsGL4nekOqh3a2F0oTcW7JEEbkBxNFuJxPV1BxwV2BCYNsgKvAOl
sdn1KMo8hYE3xdFFRWx5pyDNeJzdGSleN1cPb58QtF2JOVAlI2CxN9KuZltDFb4kU9L946H7eVJz
Cc1++zA4Z1NIkHh6ynTXM2oj15q8jhmNfd4eqW6ou8xK263exAJFIReOtIvvT8+IVGzZXo5pfSKp
R5su9EruAKOckT1WM3Iu/dcgxuwATsk9Gl3nngZ4/xTc5hI9LNt7+16Eo2kCh6INSxtx8YTvSXAD
BZeuSySc7iFygbR3s/PvV/D/CjC7Tm//bBNHPuZkLx3DkWWHGSlDRFoMPbrUqfpzoHiz8+zqvVVR
RZn00X77TqHfxz4hVJGhLXvL6D5qTezZ3NWo/XKVG2KHH3O9UXNY2fpYsKk4a7L1OcmLlcMLuUfy
qkkuxjwG55Hi2gEFl1+Dik75G7ckLVFsmKm5gu+5beLkaaNlaOnmlxZ7N2AXbB50KIW2ETFuPhJY
JdC9mDzJdgqXwPXOD1o3T12nImLM2EhQJUx/2mGFUniXu++R++rf+pkkNopuIh9IY+8tx5s0QwyN
iOJLMPPKiZKy3SmGmx/funiA8Oj9Upd3WMcl4K9GObl2kdO+UNPV7ufE6FHiTI2NUZalMIm9k5QD
yZP8QwBaRCdoFJrZOEF+qWyzABljqsiI1uPPuCi9U9SG+jNWUO8Ntxa/6RSVz8gPFojMl1sGIjLg
vigK8jssDGaoW2ENKqPXInzFVjaVGsanFzMypyMQhJ+BEo9v/nKyyAadjoYKnf6lW2Ym9LKrYw6Y
h9XAMSgaXEccHh5v/XLXoyymUoowEJkxRZdWT719pJu43A9uszHKzTHmSpGHi7yDpxvthetd703Y
XKtamV9yRTcPIMKmb1mkdEc64O671ye0PhQGdLwLyZn+qDi8uJLV0h3c0lHzy5Rr9kcDm+1gB+S4
/ZRKw7WNe0yGn+uNwC1GBKQhRf2CMvH1vOZGhFPpVOUlb7J3I54l9/Vo6lT1p72m9vusVpF9KYZ+
I7W63X8MC+eIQy2jyLKQYaTT2Lchkq6uRg/ByONgh4R5+uaPxigS60Iiy9leJnBuVCQVovvlBXFt
twKUp3T5Y41lA+KAbRuHG4XulbWkgc4RhijwB7Z0vZZOgjslYmfVBeKX5h6Des4+ZZHdISzrzq4f
OrP7c1I6+zJWCkaUr++a27BMMkLOrdJSBzS8pA2EjWOWxujUl5ImS3FIx8wJd7iaJ1+jKAOjnqnJ
FpvwZqOS+VD1JJzBeGfYxU2gp/Mo6jAXlxBtW4lOQRQTLaI9GpbWht/3zX5hKBIQDfakAYJ5mQcp
apw4dlW2Fxqc+m9ziDW/UgUVgNcXcWVG5DeELJqYpMSyqPgyG0a0Hg3fIusvc6f1j2aO3HHeifA+
BE755fWhbr4XmYfsxsMqcdAbWO7N0ksbE1eJ7tK4SMMDaM8ehrFW9rOrtHem1robGdzK1CTMSkWT
1dJuYcYhXrMWxIzuouhMSFReeyiaYqC0MDobh/vmHMipyf4ayQEaW6r8mC8CGFuvGdW06y5kQ9r3
Qc2wKQn7/Gm0nMEv5obuWun19tFBOfry+qrCwuIPvwpocnDZ6qLBLu/xRUCzKsWECuTpz3WPS9L7
0RkV8yjcwXLf46OM/r58nWJSVs/a/BSi8G8+5A2eo3gXYU6Zn5K6oqeba7kYjnMwq3a705vMRSEn
D5AJ9EVnkIka5qAq9zAHGuNgNUmEO5oRIrRvdX3wSbELhfx4og9+l1ZBpR+aXinFOdfwQ9wFdVWL
Q0dhdTyY6oAJkeeVifWtSeZ82ldBPn/OCj1O3+E6zGtMjythPxaQPNBOpM9YlR+1uEM6XK3o44JQ
oOv6PU77oT0ZPfXMdxHaZd5zmljityUagN00dJXoqShd4Pp64XXt+y4Lq/oARTBv6eLamXpnIKCO
kI/ZiS9hPjvOAQshN3xy3SDDVhaVJeqDwqA4FGXoHz/hr1A9qeqYfWoB+xvHhKdB/Jc9WfG9VhKi
vo8G3iJ+BGUrfo7wf5iOsLLdb4J8/rOi83I4zx7MipOwB0DoMxDW7nOW1qnyhL9a4tyPLq6D5XGa
gkB7nwyaVVOWAlX3TFNOGU6IwzjfkcvWMIzPC5eKU4GTyCEYUYW4q50KbeM6i0sEPRP4DBJKbbb3
vZnEtLSbIXFPga6MH5VeatxXap18QRWpQoWhc/LyKMzKlkU/w8wP+ALE36tIRXmwVq0iQnvK9e6V
NkwxqhOwEXYVmhMJqPVA/AgG3f7QDiMvMs5vHz+pLWIFx6oyqX+1mTujHpXh6RS3hOhzEEFWPsyg
0s2LUvTWcEpnB/ORnSc4mMeIDNF5zlGabxH/yDrnR2Rl2IAoqdOFCYh2q3aPlTNjaVQqXvkDsXfx
w0ZmXUdWMM06xBKGMH2fNrE+4hGQq/q3kXdQ9Iue+6DfKbHllucsUDNxxPsKbHoU2lF3msGlWicQ
CZl6H0iU7EnQtNX2rpdCqN7xSkL/CTJ3PT5Qrhf2fdoaFuYyVuZ2lO08bNToa9UGzhMpGuMHMQ/1
tBdpm7aPduZ47a4HA959myatFidvGIz4FKdGg0AnahDDg8DeQojdZFhj8ehaA2XOWrGkUn6P08hj
I4CIXUA5ttrPIRAzRCMMQKPq0o2ZBQRduD3GQah+6vfw/e34bCVBpXy3+xxZzMrxsAUBCVVm517E
gK6dMLPfU76J0NbHxUlTpfkc8sE2PY/w5GRV2ZznLmir+zjlP0ahw42z49y0HYXUFqewB5r9pn2w
gWlQquaaCo5Dp1bv7LAY7J0zUFV6Fk3Tpru2r3T3S5hlad7vqPc0xadZ6+3g56y1RfhlAjA84ASc
hWN1KFQV+MF9Nae2QbkE2T3xvcpqq/2QctqnJ4gMqnVOnZyCQ1sZ6HXtkmgMKuAt0VD+7Ke0bn/Q
zzc04LPOGHeNyl4cLKr7sJjU3FdUjLTOIjKs7LPURU33FsT3qBe7unG73HscR3Qbson1um/sfCJi
U2Qbyo9VG9bKoUvarnw35Ik337VZambvTbuxvL1Sx5rywNHyugcb7H5818BtsfZ2E7nlczkFQ/HP
OBfz+G6CECu9yBtcs/aJGhfDr6mZyv53GiP29gHIRNj6SWLOvJTJZIxz1WCm8CvX1XxqCX3WPP81
FXMA2l5VQtE/1GjTNP+AnFKbd2qZFzGwvkBPjgK9A+8hn0Ayou+qZh8UYcTOORtmYzprSZfnd1qC
ttsFwXLLQmsEf7DfOR5onbaPCM+Ji/0WmWy3N4fReApCx/xHQz7W+x5wrsOjDYamO9oFlnBIKLhw
lKRfQ2vcJTS0pkOKlwR2V1Vk6dl+DJweHwp3tL/0GdryTwQ8J9i5EWyjg6KHqV+K0WuOJJI0kx3R
e5/yKHeJ0Yoof3peUek7F5rH+OjlAkeLsbRzOl7j4FpHUofcvAOP76k0nGec9rwod/hsugpBIwWD
9btog2beDblVa7vOSMvsOGRJ/E3SjxDK9qy6AMrURQ8RDkBYOtUGLRl9crP8VA+Z+m7EmcCDhdBB
0im7UjH/Mtso+qfOB9rbak8geqohBRA5cQBJD+7QdipkhAIHcreIC3FgXUr1MLmjWe0dEVY/6egF
+CDk3VztMD+mhjUq+Bq8K8Z8bu6wlI21Yj8qddpCvoq86dwEsxc9NWOEDcsODwUDZ9QWo4hjVCJ+
dMj1BnFvd+R1tlcbw0BVtYfftJvbGheyXZ6NHsaNSaJhiNHVCTHPzi3rfY1HQbgPta74UHmkZQRz
EB7PUc5NfyhrS5gfusINm3dNnSUcsRim/yExBlpXRAJR+h5GdRzwBhuig2nVdn0Xa4MWnAenHPQH
p4l6BeBINUIiqtWKhpNlv4uQ+aBxqw/C2yXh2MXHjNTtG+Liav5QA5pGhkM3EjjTkVo/YcjQOzUG
S1icnokvAMbaLk37EXf6uGv3wRxYxZl+Ymvvyz7CHDPtyVr2fQ/OEyZ1ivknwbyodrg0BNGd4iZN
dIJtP+D84vQZduuibm31kTLWMO08hTLGqXHc5PfU60l8z/89/hiaov0kmmpscIsY5fUTNWOF2kaV
KsHeHEvsGNLYYtdYZpMrHwqjrr0jFKTK+lhDcMC+U2gI7e6FjVDf41hk1U9L5ib3WCw4yIvEUUJR
ZASEMxx0julwRtnDmC6aOoblqZoLYlZApbU763mfcCyKBJcx9IlBGjYDvor3HnTkT7EDwJK2ZOl8
xFU2dncoitQlNnWB9zOONT3ZiUYf+HgtDH1cHOfwO8rZdXE3kQYWpyyRFnRGiDrb218XJPqUSmHF
IW+3BCgahVFhTkasGdyUnRIrX6A8oaEYTOHp9TR4Ndl3wSBraGNJ5NV1Bm7r8MOM1ukuXpVj+GLE
7CYLV13muVVJWh2KJzaICKAPIOivhyqGcuyheXWXeehLsj9V/aIG6vwQC3OLprGAI7B0LBxNH9ox
UMB4zCweFkK3kemK9f7iKnUQw8V3E39W7PQBH8HwonYYQtyN0j9nl+JRgz1cmOu/nLopnusm1d43
ZFBbBLCVhykyZFTEUUUFnLDsbFTqWKvUMvrLNGDONAeD+WD2cbBRWVgbBfYrihO0NIANLL7nHM9K
O7eMMvdZsFNqdIpSKonH13fNypOU1gx9Ljp01BIkEOvluw3Tw7abUEe66APVkpgqxlltEvy7tKz+
0gmxpUd6u3VI0yHvqGBMyJNc+e9fvBOHyYswr1FnTJQtZJr4UNwLSr2fNX1LueN2amwaOOPUdynv
8rfroSbhFOWMFsAlURtenrkQurarDFpSB6UenGCfJSMeEa+v5+07mIcmeEeOoa2jr7DYrqGTB7Wu
hd7F7EbgoAnSy/FZQZWuuZ8NN6iOom+L/l3mcRlfMnpnzsYPkHCg67cwhXrkf7k5uDgMTa7KiwXu
Il2tNZi0F9tt3IfBqbTnKVd4iAoNB/kE6BkGRCKItxR9brcrD3C6EEgxUOBD5Pd6XFzoA6orZXCZ
2WVH/J0xyy25dl5f3ttRAPrJphRiibRJl9FA1YNptEs3uACVn0+TiSe4IzOM10e52aRg/EBuUeiS
uEGEZ67nkvUUSFSvdy5dmQHYpXW1J9Wpd3xGfeP83UxoMdSinqaKrMc8bHIuztBpl1ot3GfKRFt6
JrejQABkO9DgpwtAXf56Qm5YoV9cDN6lShSMbbs+xIDQ2yIb3C4bBX8qkWAs6WBDv7kepYfSZmpZ
E/oVPp/7CRd13oKgp0dct7zk0+vfaGVKyDVQF6RLBMBguc+d3tFTXi3S8iRUm+eCrn1+odBqnt44
jqwtEbHAowK+Y/NdTwrCN07FQuMCJ6E+1ehUfCuMaN5gI96e2utRFtvAruM67DzSBAPXVbQ0xqNu
xt5drpTBXwmKldwyyXB+fWY3Y9KQermCi88123PuRUoe+a3eu7u+UI6a+AXJGKxZYM0n4ULZeX3E
tQ1CC4rKPFJKgEzkN30Rm9IRJ3P5gPDx7Mu6vZ4O+QNeX3p8N1jTv50Q/tfG8soGgXLF8bKp7AIl
lD/mxWCTPiRKiqK2DwVW8x2tTR2y/LH6/fqcVlYRwIyMElKCiR1yPYyIxtjV4j7yC+R+/aSsSh6P
WvHczXlwzPUWGUSzG4y3ppXUWiXghpI1jUWq8dejUuhLm3LqIt8pguK+QQbymMSYttWlspXBygvj
6kKRQwFwJUXgo91IiNDB0LSqnSPc1QUujIqaXiaQ1mD45kDfN3oZbyAl1z4caQ+6PqgTSSj49dyc
EKcEq9Qjf8wN50voWtrXFCrRmwOvvEW4qAD9EkCWuhhqPXZoMjiRr816Le4Uq7KDZ2+a1S2e5dp0
ZA0eWiy1YXpT19PpbbPHurKN/dqCC6tn6CIZU9K8/WgRenhfEN+RKtMXi1a1IkJGXsQ+AKLwzgMT
srPHpLg4mb2V4qxtCLYDGncSE0Aj6HpCGc6cvNOG2LfU5kObebwDCwk9Nbuv9Nq/vH68VkIG3R9W
7s/Z4gV1PViChl4D7Cb2C5GZz2o41P/MYmxwbtK3uiWrH4qMFF1C+bmW/aYiK1CjbTOeF5oRUkVB
qVN8Ujwn6v96fU6rA/F8+qPZB7hhEZkyM44LAzNdP0AwhPKj4tifDOT02v9ii0vgBpcxD0J4mddr
l/HsNwslSfy8TLvPDsKf7QHH3qx4a1KGJxSNSK590gt6oXLDvIi0c40n9gzL3cffvTuEkaafJseN
Pr511Wh1o8iOdhLi/xRyr0cRbTRRLsG6xG3G8Smre/UJLZRsA311u99IT0EjGWDf0UZbSg5KGqPX
UDzxkYFJvs5xD6WvKwEjZbgTb6TqW2PJt8SLdUvczMVVe079Ptbn98ARTWx31eFIvTjcCA+3Ww5F
awrPID+wmyDcXQ/V0a8IQmxY/TY3gk8Z0nonWnLOW/uN0J9lVYBnMRfizeMntyvDbOI88fs0Fs5R
swev+wD1Nen3Xjq7xltfyHI4PhWoUAsowzI2qIEWOlZnEPOGgQI19et9q3X2xlUrI+f1/QdGiIDA
OZJgoaXOnC7fF1ZHWAj6GFHbEdRBTfZs9XeN6pZPnTskT9iQKr5plvjfjFruBhs/YWWjuCwqKEr4
7OTwi69niaQuzalOfEfQ9KOCOAfxHmmW8jOCHaZ7eP2gyT/tZsIey8n9yHWiLnJRMzQxnlWaxMfW
XJwoylFUsbELN800ebCTrn0MC6HfNR4VptdHXtmlLgKtPCG5j+Vf17s07uPYy/Io8ZMpg0dQa/Gx
G/RpY5eujYKuCzAo4C+QQuVqvzh2ljvSDqnbxI+By3221QSzYP5hHG4c79t70qYWh2ubpCZzKy9m
E1B5D6yRdUSeY/5ot2b1MXFC8PcBOWJFB2tLXH1tmxDuOXsYnoCaW0TI3JmGORyU2K8EWM3JVSAw
CsV7aKlPbgRj+duXewTUHG9KnntQhhbpRlFg8ZmYARpNoUAR03RDYIeXqtfVTygG9Ydk7rcKDKuz
kx+MOwAdxuX1PNBPhGAcJ77Va+YJ8k/x4CijsmsMR2xEy7UTQPUEnxKbqAsJ6XqHNHHLY2wkjnVx
m320ozp7RGorfxjaQj308IatXRNU3gP6AVuM9tVZAkGXE6U6v7S4GWnsmZaHTfeo2eKb4bUJYHMx
Y/8wGXCuNo7C6hZFJgLTROILEe56olGU1xNCVInvdq62DyqjOkRzmh6LXisebdiwX18/4Kvb5sV4
i22TVw19Ftowfj5MJtW/7FfYKei/jUnyQOs9f9LSLN94Wq+tKEQ9gGcQNqX8wvUcjSKLBg9ba78M
gukxSCJ32PVRV3wNImh/G7HzD4lreTBejrbYOnRB6M8neuJrjajMw1jU3Q74QvAOx6vxXCB9ByqC
vuSErquzE45RfIZxsJVZLEnP8lp0Ebvm2YsECNIMi/ehF0SzN8QON/EwUB4rMixC6zSivdE6Bg3E
vgz7DAllYA804cvhfWPpwbsursK7vDKS+7FR52NkF4iuv30HSB8WrjEClblU1nVdMdgBEnn+pHXR
MS2TQZwKxLdiMDJ6l56HwvnBZV9tvClXN4HUkOa/lZ2YxcajFBoEXQeUp7OEP5eF8WlOAhXRaFvZ
iB1rtwsvZWncBzIbUN71dqtdpQnclthhoJiAtl2RHGwUPk6vL+NahOIpDvDkT2qyhNm2pUgLgZuB
X1Ko91Wc4z9mtPKfdHPIUVhovUcjMNs7rQ7CDVTe6kqirMO3Q+kG6s/1/MwmVVGo1xI/9VLr6CFi
egz13nigxr2lWiH/qOVZooCNEBL8bTQbFkvJBdbFUo3Rn8fmV+6xVVtRz79EbehfqVRM5withq+l
W+a/QG2IDVjZ6hkySH9gHYEBRpXpeqaZGtb8myD1G94EZwwl8EqJ5sSL9vpYNR/TKm4/O7mVgTsa
tJ9jbn2dit48VW5nfGxUBfxKhA7817d/eAgMmODo9IVuzCTSaWroZJIiqaVBqafRtPkUVHP7XR+m
nsJCVnyjyS0+KAgxbSzI2p6DBaJy99qAhpfZ2WCkvVeqtN+cMhicfYTHFR35BNjGocnVoTgoQKjH
naaiqnPI8KHsNo7W2u2BODIKUrC0pIvO9QdRjCDiMSASX8cq4rkGHPY31JTkoiHVehBqZJ29qMdu
6/UVX7sjgX9De6DgIc/09ahenYzUCqrEzwqzCncIjJYSSxEpzz11vXuj0LYMvteOGKxyep+sNtnH
4lYOp2hMAVgkPoYRdbgfcljMGCwpVrBz4izbynbWlhXNKh5tEjNN5nE9wX5GCMfFUsXXosZlnKH+
IdIQ5CEqdNFpGAbvd8RL69N/sawQ7SjsUMW09cUNBdECzwn4dX7Xj8B75jDLu50OBOgsuXXdCXlc
8ffrQ66tKy9TVdasSFmX6zq2STklkAf9bjSKZycKx+lQNWEPsRffk/f/xWA40wH1pYHNs+16VePQ
ndupaHncW032yeroRp7KMc5+NMiLRMfXB7vtknPfMxjGnkhK0/9brOboFaL2XFZTlLxjlCQd9gp9
8yMAoXmPieO+z0ztfayKAl8XPTpMs0OxOhRIiipjtFUylnNbBm46JtwQ4D4pNix2lOw6dE6cp0CB
uvRrkLetn5YRXTTyHdc30rF+7lDWtncGMKAny6VkuZFm3JJu5IIQqwADc1MRw6+Xv4Z5UlsKP6FJ
hbn38OQbn+bemg5JHc/PFb4DOLzgg9lqrfmkxI6G0oHWgWMfhq134FrcBJFB1ZonGR1FGWBevDf7
MInQ3mlSPzEj90QfAjEFcw7rx65ypxMij94/5phnl6os7a19Ib/78ktIQilqDjrWDMs8UDSo+WdK
mvkFik4lbiSK+aV1k+6L0lpJs7cnIc4GooPINw1VW+2zoh4twAaQcDcylrUow2uKKgbkATbqYk8k
Q56h5dzhPNxNAJTjhmr4HqsoEFHzRH3yhHlx8FtRMnXeyP3WRoaGrFPtRwvopgzaMq9CIZ75iJtr
iCFUhRodO6U1P2QdSLldA34S/YR22urtrsUbyKiyQQN7GrGY6w9vjl45mYPCzWGV2ZM21gMKp0X9
oddjZ+PdsTZH6H9sManSi8rc9VCKPUcxyEKKo4BpTsHYSvclzb4HZ6A8CtxfkeRSN9Z1fXr/GXOR
ngkLVbG4KlJfpTL2OEzhB6BtxWNQVvn96+Ft7QqmakmHDRFdMEDyl7w4QSUg5VoF/OYHZe2Mu0FP
p/lcF13n7R29CLvd0CnNRrazOiY8NuyC4EkBwbkeM8A3RbOmKvUH/ODSndnOnbLjhEO2SQ3vWPbO
1rW/FidIKGVy5bJjljVajLox5jb01B9jSz0GeWXGe70I6jtdT+3HwYkj9Dy4JQ8KAskbgWJ1/5BR
UVaR2bYh//2LFY56B2lanf2jhM1DqQa+nSCDXNrdeyUOxGHKt+ocqw9lpAb+34iL9S08J9PcMUn9
QocBgKAkWhVVHRwBsDQPjmj7w+wUX3N99M46AtvnOOr0jZC09lRDVoaGBVAuINuL80nNVhNghVNf
zwvrjKlktXPtoN+osax+VlvajsoeKlXH66XN5siY61ykflQ4KZKPabgTqe2i3dNHTz0QmVPfTm6F
SAbsgdfPzeoJfTH04qvakcsDKtBoZtDLUnaenUV/124M9Fd1JA3i9dFWl1MS1uWhod25+KJhLNA5
FRggTsqMR4/b92RWVT2grfv6QGvTArcNXM2jp+osezR6S0Fei+XDzMXWYpfY1tieSG9zCgqNCqvn
vxiObFzyw/BRWAIJKr2a4yR02ak2HYddXGT1Z2D84rdiB92WE9DaIkq7FRppslOztOvOsBlQilkh
1HVZdRAwjvZzOUYbe3J1BZH5k0QF2idLfjXcJlGGXpz5LT0NdW9GbaGfjSJqPw7CccXG91oLpaSC
kKjBTKIJsUhOFUFPz+uazO9KI/3Ymu30tUHi+guKHqa7F5QQ/osqEw82ZAU0gIa8VRfJRlBoBaII
c+ZbjuKQ42Pw13st0PgMcs2+jCbzXR2ILXvXlVVFURabDVmAd7k4rk96awWZi/FW5puzEaDp4xgZ
zUPg0jtXEfrG+2Itw4UT+ecxjiYdbMzr0YjY+CvoVH8a7EQOXW+Lh9jMsvt6KqazHTb6qdWD/CkB
CF3trEatD4opnC+ZJoqN3bTyfRHmo2MEZZ8wt+z/2iJQMiJo5ie9OVb3XRMAcMcoDupCE8/GX23R
iG+vn8mV+wqpGlmeB0XKtpKf4sV91RRQrhAGJqejzvpDK0NYd02sHnNILs9ATIMTFB5ny+Bk5XBS
tpQUR86mCmD2elQRVR76sSofuJgn5dBETgvIetDd9Pj69NZqT0Q46K8UeaRCyyK3AvSM01LR5P7Y
TGZ61BqPBpytlxmGciXPZUhJyV3S1/ukt5IjaUN+iOoQQi6CHZcgE/WdXYzKu9d/1dp3ll0zaY9O
jrmEeM6NF9S8oHMfGJR2bGu8+HaKVtZnqIDqPeD36uvrA64lCWjoyeKfyUP6BvytB0OLcTFxigwI
w4uiRbq+0qd79sUgeWHqPqUB3EHig6ShsmJ/qUpabEx7ba8RKqV/w59LYHGv0V8CzOBxrCmrzn/F
9fwdm9/pTjF752NlxfaJ7bZF0Zc7afFu89DQpk6OeCmM68XNPeJlrQx0nX03N6YPXaja82NF+b7Z
e9QUDmjbfIbvpUxAUrsQb0kP4/pPry/+2tcmHaSUDY6Zpv4ihlYD1Dhr5FSPGjY4u2ooTOtg8Tz8
5TRF3z56c2eVGzfF2lKbVPZ4p4G+vZE/ahojslPTznyhZP3fejIr97mamBdn6qtDm6nKXQT8+PT6
RFcHpVxPqZnGM9I716d6HK3JaNow9x29L49QUJWzOsXwGjK1vtP0sf06pEq7samWDgSyQ0Mpk1Mk
QZhA1GWseRHBlKwNslaxct9I4vIzxd4Y/pIzfGrmcjirRljv3XjCIMKad4oZhAcbMaA9LZ3qXsNN
GEHh0jyXFfTj1xdjNfKgZE9hn5SbEs4i8gSlEhOz4QviQmvc9UrrHQARDfHeBROwVzSYq4EBz7GP
p/Bg6oImKIJxIM6DfVkjpKepUXL3+m9a24k8S3hJk0KgYbL4SVMyVYMe1blPm9kZdmMP9J3VQV54
78Vqwy3TT8WWTe7aCZRtB/ma5u/LeoXWllGArjC8yanSThYCl/cekJl7cLn1abTADHiuYu/7fAxQ
K6yGaWuDrG1LbOKoApMMotayCAFZPERFQdfZt030CQ5DR59u1xsGrDboVajsTZF1YXPtazjqyJ9Q
+Lahj+8IKs2+UdL6IRHN9DsawcDuxsYtfwYtnu87VR+yn69/oNt7kVMnXziy24il3eI2RlOmMZMA
QFtXqUO3h7yn/W1kjTlvnNTbBAtmgexnEhkpci47EGkyIsEhe2ttTdVu4n9aXIKYFD1oGaLfv948
K7jOoNnltmOwxbar586DPWcDPcxMOzzUUVnPZxxO6mHjgbGyfCDzgfYQBUgel7gNoypy7K7oirsp
JAMjKPMDZK4t9bLbdyi3CbKu7GhI83QmFwFHNwSzpbxAA7yMgX+5lXsARhJ3yJ0a0adcKbABgvEv
ifSql/bfX1/O2wPF+NLHT0IF0aFfbBLEZi2gYXHqg7RC3RMi7Xws9F4Nv1RKU1GLRDzhH6E4MVdL
2wpxHJQSoc3Xf8TtoZJX6h8iBJ541jJpriM6EjHK474TT9kxS1GYpQkflyknRptAPNUuh6XO9I1M
5jaEcaEBPpCQT2k6szjMThiHJakKz7pm1AOEUqM5PI7CRe7cyhn+EPVmtUVdWJssgYMNJXXcUHe8
/uIFSoKVPvLF8Z6Yf1IOnPdOb/VnMzPqJx7m8Zfa672Nz7wyU6C6NOhotEj9pMWgihLaVddR9LTN
waPOS/oOBzEr8Dk0Ri+GmZup7sZXXYkLMh8lU0SLGcj/YmslURbl6UyJZVYRlDh0ee+kd1lt1MbO
zZXur9f30NoMaWpINCUBDweR62WtqQaUgZvzuLQHA7GDQtV3szsqf7uiHXyq7a2yESBW5kcHEnk8
0yK8Au66HlFaD9iVF2S+preqfT+3aj0cW9ov1Sf4ZVvGmyvz40EFqQliIOXWZYd/NpPOmnSj8I1s
Lg8qnC6/zxvY0pSyziZdir/fvJ4U5TFhQsmKRs0SJ4fKVlq4blb4QWJnd3NrGLvc06dfhS3EuG+b
aVPIceVggJsARCzRXTr59fV6YrWoJfHcFT4wcF05VGPwHEAUxFtxyu6svvMevQxN6o1duhLmpeEM
NsK8k5HdWuwbahUR4Nm58AlA+t8K/O0fdR1N96+v5uooKCehHQnl60aIR2tCs0vgkfnlWJbHyBA9
vmHDVpq4skdYO4gGrJ+E4y12JIKfRW3WYwk0g/fwyYzBG+2G2Er006y7kX4S+qSlG8fgdlDwrxDU
oQTzMMFg6PqzGVHYxJ3wCj9qY+uDE80mPudN8WuOAutjVnb2lsX67VrCp6DsB0hUspaWpIoEP8qA
CkTpd7atHLvK7E4BJnYbfZS1aUmBXUhKiNDzGLieVhGaZhLZLqPkDkR5PRt2Vo7WtSMQ6Razbpze
ukOYlYRxAAGRCcfi2yVT4LQuOic+rpTGJWohaRrltHEN3B4x/nw8zKQwPkQle7HZW0Why9b8X87O
Y0duJErXT0SA3myZrqqkYsq02mhDtFHTexMkn/5+UXMxoyQTRWRDC2mlyAiGOeY3WROIvExfynDJ
T2E0jryzhQ7ctkum38PIDbWdLbK9KeWwlE7QUIXCue611iFYzcnw6gAJqPFqRan2QmscQW3b9jLl
+PBCAjOCl26AhgEYslrIZCCH06O4CVp7/HvAUuYyR4/zahEfZOfJk+ZBmF7vjgalktkbRRukQ1Ma
PqXv5ve5o/J3en8yd3YhobUnvXuh1W7ujTkszSinoBXoOuSXsXaiF5zF/tXzugwmpd6Dem+H4wam
hq8DswVMtr5A5spENihbRBBX0R9Tg5OuonafbQvZ8T6f9yhL29j37b5/i8GoC69JnEXflCrqPFOg
VYoNXi1Ua+yf0j478Xx7H8uxiD2UAxpcakTpib02/PYwcFlCKaa3x8NKRef2hLsl0P4ya2ZOOJrB
pdv+1mvLrxF4qkNjiWtZq835wa/JowbUUeJcKDCQmN2OOFgGdIvGU17j1kGFZTJPip4gSVO6vG+L
9miC/jYavuVkMBrru7rBNLWDLF1rymuS6+oTCVoPVzrplycefLv2Q+6HnRE351w6wQCBk4kg7o3r
SmwyDWqFsVISIB2x2EecMZTej0Ld+adV48naORubd4DReLdl0sTkiKVvV5MmrAGKQrJnxrnyMZdQ
PpvDvAc4vDcnYgM0MjlYHHq5iX+qCE34XRvcAkkgpkVgPzlrR7dwlRclL8WjQQITkrQwzrvUUl9f
KnlspSXyumnQVFP9ApInP82a0Hda6HJb3xQxGQVtRpnPEfhsCHXc9uFooSYXDJRXfqkAjCL7maQU
E/siCsu/RJlkao5HRaRFHwYjnCrfyVrd21PSuLewxLE0u1g+ZEFWCxsrahhlE5h6So5hdRr0puqO
qA5Z42vq2cN/2CzAM4lnuUcpK8pf89Nn9LrRGhxrJJsvAVrjFFklx74q+37n9bk3K14ECaAjEqMl
cTuOaOdiBmcDoCZ3cByn1ev+k7j6ctDCRDH/02BgRyjAkdqt8dNhH2owOhgMEOhI1cBLoxPc5vbL
UhTznqzp9rhxiXg6tyXET+lQejszT42mIo4ouI9zbZ4StKUQwV+8R7tWb2vH0w0cUL4JqwhFJJHX
20KhB1o0Howuq+0TFJGM9G+ItMlVt4v04VPH1+K5o09GBQT38Nt5FTUKXtTHioBuheQBCadUzn1R
oWL46O0PYoWbERIJVytkmduBxrQMY6uldtnm/dj4aq0VOIiMmNkdnbFOsH5pZJ3j/UE3jxzryRnj
e5GoMs3VKbMXstSkKaIgqkwlSFRFPSuoBKLL0xZPS939gbOisRNlbqIImoCk/PIao1K9aZOltEjS
BORvYKZTcurb2vyj8hrxhZcjPSohSjM7k9weOnaktKGg4QoCeq1WX7sV/uCCBkWGs6Z79Cqn+1tR
o/mXVpkRK3t/RbezoxdCBwYmBzEtOePtZ2wq1YxtcHNBMSlKddD1Vq2Pop5xI3R7J8Y2yCqaPduG
7WeEbA0iRsK8ybPW4kapZ+a2XfQ4tyxW+ILcLyKH+Wz2X3TCR79PMXL1xyHRdt6K7Zk3kdngvNPo
I0Jag5/QYRwQSaTt4IkFTKqXAs+cnPbhsAh2Jgwyci3ZWV2rcdklcLzFoYOZOcuP3oiTf/OyHH51
cZwEjEoL/ev7X3C1XegRk9IZNJVAASONsj7xC2jITtGr6ZU7NTxosn/nIvR3jHtnT5h5tYByKHak
TvsK2KsDw+Z2s6iAp9TatefXEkHvr21S2VRUl2Qn7ro3Co0Y7Ff4xZTbVoe8X5AtLPt5elXNjnoJ
788pNY18Z+OvBX3lZOSBpkoMNgUy6OoNtUIxtVVsYT1FkJsdDC1t9FPptYjRJg1n5eiNnTMdnMaZ
/416va58oC72x4jk0AgEyrJ/aFHlYHjcN9OpKwtD9xMjD1EoTLqc5UfKRcEVC2kGvyuAwz4LFcXL
F7NKlf61Gzkhh0oUTX6m+2yKiz4bVXxW87Cwr8pkzPbRW9T6OTJjIEdNKEj9/Nl0ouhjajtd/JrV
bleevHpuxSFSW5WVMknenlRgN/Nz6TXFtyyLHQzN2tqYHtvjb2sHlJ+onwoXR2r1iRZdq9EMdNXX
Zii75zCvvZNW5OkZme7m1Bb4vD68xymaA++hJUOuv67KaEWmmLiraq+GaMyDZtTWSYIb/WEx0r19
wR7+KaCUU3M1nXCHV1va7q32OJ2J0Z7DRXtVs773hwjUw4KB9PH9CckFWo8CaJxuI1sQMavVAppO
nCNfNRmvuF4oaMS2U3gWTqedIi1TDvo8/Nunml2d5xEK3ftD3zleLKQMsBzAS5u2v6GIsUimfHpt
rLI4lkoZfVb13NnZIasrnmWkrAnmisIdzRBKkbdXBQdBtSdkGl49U/xiJ2g6Tq7q4zj/I0IEw5/D
vcxmOy0T92uDFqEEUNDCvR1QKQdht6WivaZ2WT91afltNus9StzdQd6UpyiSyLDudhCv6oY+tbHX
i3og/EOkxWfui2Vnc2xvdGrjOhVcKkwYna/18vq87g2F3vkrIIiwOo/10lk+4Grq4+hp77IJ73wq
imiQ4lE7A5i7npTj9E2IO7r5OsWe9seAkO6zAS3+BcRC9NpAzT9P2ZzuvMV35ggelmGhrgCyWosL
KZbWzejGmq8kxco/ptuG3xaRQPDCcqN5LApnLwLq5rSZ0uiFTtWqXWSJWUva1DVfkTRCS1GxsqNZ
x7DLUKQ9hjTldk7YKqb6n/FkA05qKVAXkbvop+wsK2wRhRRkXtMww48wtIqDM3VIGlfj4KN0PH1+
/0RvP6CMiN8sItD7p/F4O15SJRAH0cp4JRZ2xkM4G3X/7Chu2T5rXuc0Hzp4OoD18yLbM7jf3mMW
Ys88AwSRQNjXsMteJcQTi2a9Js1cHcJJDf8CCA1YCpzUZWqj+YsJm/EwaeOe5NGdRZaoUqC5VABg
iRq3k07paEezi6gd/VSBSWDYo288hz5oU9cvy8l++KNSNeGmtmhEyNdhtYnQCWxqiLBUu5yoxNax
yC7ZksQ4l+fZiN3gPP77/lfd3jWMh8YiiTAAWlKB2wnO3oItatIrr6y+6fc9Zo6T2+y1H9YQTzYr
w0ChkhOj77ER1JsWM3MyW3m1FOxMzWw5dmP9p7DUf63eiHw36b8msdsdHXW+Cs16ctNp2kl45P68
fQz5CVBXOKTMlnvvdqbgxgF8EtkEg2kP8dGeQlt8zSqSAZSMPbfHMBRdAVwxvSwOfwyahoixo6Lt
u3Pvbs8R2R2NGHIu0lq66Le/YzH1Js6SLAq8JvT8uR1qjT49Jqh2DQG3TmEumvGEJeX7H3o7fWmS
J/3ikWmi0rK6LkbHm2iUFklQ2bP9BDmgm09mXdSq38W6PSO2rNp/GvpsWX69GP23UmvMH+//hO1e
o5VBYdWQjSge61WdwnFa1UkE8LQYLbjXLtNS/FYbsbOjt0eWWpIs/ePMw4ZbY6zSyQmzHLxwUCq6
6otUvNA7wnV1VF7AEezVCu7MiSuRSirxgEkusTqwXFZ9k0Z9EeC+Uv6RGaV5cr1UPL2/cm/ZyO3m
ZVLgJ5F5w697U3ePcUMwF12pgiR1F1v3G1ZPmudSGL0Mg5b8qEpTXY5eKWrUsBVsHcRLhCKGOLol
2np2reL8bheY7HxFlMr7J6JLovmaB/z4kHZqUx1nzYuMZ24cJ93hbtxbIqrNvL60DWTr4HbDF+ng
VOXgFUGqDfaB5r9ycCoE599fou1TD8BJmu9BOAJvvClWTshOzl5YBg4WV1hBuvZRhLl9qIFBn98f
ajMhinqgt6RuMttrw8gcwsWuSyesgl7zkoMYY+Xgolu+00zd3BOMwllhT5ED0f9b3VdVmA6lloua
A1skZ9ydCSXa2Vb8MERB0wcMP54HW39Ql1YKREk9C+Il6NpMc7WhDUPkNkomTdDb/XLolAHWralN
p4eXkPyKfBhLVaqW65JljjN3NmPjEohQGw9910eknXVyfH+UzZ5gLvKWpRPIe4pO8+3Ow5/CSppE
MBcU6Z+W2U5fc0KbI5WfvabjdigEkt5iTXi60N5WyzYtSE+P3lJjLN7Zl24wHRyRbWiLSvzwA0IA
BPUEegbVO4mAu50VlZgMs/C0CQZt0n/j22SooOBWd0qbeUr8RgwhsjeL/mh8K4fF8gkLwDck4WqG
ap+Wely3TZDqBoS6fk5PowiXP8IsLs5ekSsPspXYiQwIaIFQmlxrUzxP+kZWIsomUN28fnJBaV/i
LOtPQ+Y82PZ7G4rFlNhPOsZUDW+XdLK0wcxbjaESrX5SU4QFu8QcThm1oQ8pwpOf39+Y2xsETRWC
ISp3ZHjITd+OZzp16imh0QTAk+1TVVjludCUB0Gm/zMrKoQcASD/lFBuR7GawUzy0WsCBBPVY+Rq
hZ8Lezlb+lzvxK13J0QZkjYZzqeQ2W6HcrTMFv3iNsFiaeGfIK3Ep66fl507fnslsmw/jbL6TLS8
olBBegmDeNDCie3008FIdXzjiemifxRL/D3YY/rtP3wsTFLkXcUnWyd2jVNaGsTuNlgiN3oR0gDE
wJLn8RVkuwNiIY9EY2Ht/GuZfajErd0GA0KkHOUUQ6g4mR++EYlIJLRZSo9BO1y9xSHeME3rstG7
MM0OJmKXgdtE04ujDcan95ftzo2I+TQNNMk75olY7XGAixHEtaUJotGLvubtoj7PWvwhmpNxJzq6
OxI1BeCwEnu7LuUmlO2ssncaxJjV4eh2buJrcYoRfUJ/4f1J3dnnUoOfexe0jIRv3+5zwpjeGIu0
DfopUg5FrZdnPTK+/IdBqETKagLd13UEW6j2YHdx2QaazOz7YhF+P2t7h2kTJ7/tBEJfyRahCLm6
z9sR25d6GNlwnNTnpsZ2ppkxYSJYa56jotwzLL73lXQJlJFRLKan8nD/VK9wEqpa3jAzqyScUuLA
eVDOpZL012G0qmFnT9z7UCAHQaNJEREKdrejGVBNw2JeWujfRn1JIhW/Wgv3sve/1P05/e8oa2xY
6EFNQ2O1DbokaY+U+ctDk+KuVcXRj/dHujcfOggEMQRmBhiA2/nAQewXCpNt0CrJ+JyKxTxE3RSe
/sMoZIh8JLbfBvIc6WWFEKHXBjXSdsdWm//WCkyO/sMgUiyHbggR+zpST9pGKJHIuiDUY8xoRS8u
8Ww9HqQTPPPy8XFACG6wvygPut7gVl0AYML9rhmj5T2beDvql/8wGwiwkuPGW75OajHT6+0lLDqU
Yttl8b1sUm2/LctmTzr17g4AVvvGKaMZIvfiT+en96weQlfCshXzfCQ1cHwsFh/OZ7mzJWQBkD3i
WLx5t6PkgzUlo4m0HG59ximsO+zvHKAYDy8aORrEMSlFBY9BX40ygo22WhsBu3zUDmmaKEejHh6/
4QhGwJNINw/592qUaExtLIssWAM4I33Sk0T9Gyac8Tla+ux54hL68/1ZyXjqJkmnrMR86PNR7qKq
vnpc3XKsnMkFjL04tTo8VXHfKF9FPA/LayjmqnktpzC0z4mDwfMTjeg+ejhEp3JIJRhtM1IQoNO3
yyoKlnwyxzrI2o4SbRxF2o86x8XmADtM+R2BoWHvBty+ImQ9jCgFjNkz64DC9FLc/maTY0YEMxzK
UjGLMziG5YI7H7RlRy+KvXLwdkypeyVB21RuiJRWJ0EdIIqmwOSCaFZFfPTUvLF/yxdjjL4pZqsY
f9ZZGu0UMeT/efttb8eUv+mn0xd1Ypyo+fZBP6j6x4zi2NGOi/73OSMGfX8bbQ+6vE646um4Szff
1Vd03aUzFTQeAxhbynFqQVHnTVTvPJD3FpGtiukItTJqPqsJJaPWj2rXDMFsZL8WZjf4S5p+HBb9
eUirveD23upJdy163NCPkfO8Xb2q0paMku4QYJXZvSAo9hfI5vniLnhZv794m5Hk7cWOhoNAW4sn
5nYkxaDyV/dTH7hVrRxT1EIhJBmdnyxzuzPU5jtxb/Eig5Y2CWc23ItibqrExho4CEtUv7LUG45p
X+8dsDsTIgoEAA7MSqKnVxdy10yjlujliPJJ0uh+1Cf/TFlY4JFt4Vj98OJRHbcBLHCWaXSu9oSJ
yXIjXH0EhGRXsNRruKo48nlafWjw3t2b2ua+fEPUg44jG5H3x2pXEDdZbVeYItBdwTMwADUsD2j7
2+0T5pgWbeO5w9aRVt34a0PKN+wEItulJRCVapy8QxS7NtjRGa8BPrEa2HmenEZKLYdOC4eLWKw9
vYVN5kqFmI0JUY+zTd91FWwDblriRhQGKF9skjXiLLITNz1jBWcGet46f+VGmDza/aRhxt3MmySl
n0mdb8+CG00NndzWCQYXbsSFDlBkXdBk17ANG5V5T3lpex6ouiK/zN6hW0YP9Ha4SQxjFvWVC7l5
VA99rNm+qu/ejtuPJi0aaMLDkePsrdMWxUDfzDPSJchjqOXH1u3ZnU7fuSXetQiH7Rxyebxu7n2E
Yelb0YyDUiAx2reTqrVU+u3MRoD1oXmMKyBP9uy2Z92aVFzsGv3QDQn9ZIrAT12j770Fm32D6OCb
fjbNQG6ZtbyNHYPhKAZnCRB5a6OzK1qG6Iyuzz/Q5motrJHx1MU4F3eM8/uXweZ0MjSgEbAp1J5J
o4zbmZtajENwWGmolLt1fU5HI9bOXh3H+omTOk5Hnl3LPVjxlC+nWunMB8V2JGIKJB2rD+5aWpit
EsbGJoqqtNEM0gUzVCvz3E9aTCwVi077ipv0XpNl86mBnYHJIVfgD53Q1U3bD4WXLIttwZFS2idd
CTP72aqsnDYlb+QpKxN8ZEXjAI0wex0jTpNM2Ti9v+qbQyR/hDQxlGwth9D4dtUVUBLFnGcWBQaE
d7iS8peltPSd3sLmEEEBQD6afIUaqw4s83aUoqsXd3QRRxOxVr2I2cmONXX/42Dt2l7eHUq2W4HO
c8l6qwNEp4SkRXPDwPJ6cz73mJ0Vhwgn3OVgDujB+o+unzQNAjLMK/bGQ7+dmWM0TjGNvRNMXh35
doTUcpMk9U7StwmepLgdyR7IUqooG2nsWvdoNmWuE4zU6a6O2+p/OwBZnmuBF6JXlOr392e1XUQ2
BdkyuEsWkg93O6t8VIylH1wviGc3g4aCHMKBhm7+2UZ27dEbj9eJorvs1ksu/9qLpNWtHNfpLgzg
0peorCtze1Tqtj6pnWnhXo1JOVBJxS30k6bEdo74vbnsrO+d+dJ8ouMpZd9l8+Z2vmltufRT2DQV
mu9PlTYMx6So3NPoDPNOKf6NO35zwxtEv9SseZ1pO4OJvh3LNnLJthDZtQ21pvdjHNzrS8qHN66Z
2gztyU64cI+4++KZ0hIp9Ge1bVvzUo/zrDxxI+bkAlbUwcQQ0q46NeJ0/obGS9melTQRoa+XvZ19
aBejHcFteta/bddYlV9ZozYLaOTFOPp2UyNCHWeeMfzazonJKAiit8d0yIf+OOdphUDTzGky/Sxq
oVXC8irDXzLTDMWTmlVu5LdcKIovNLu7zBSowwOyQqZxycx+umpFb4vPoWeH4XM6AJf7qAmlaV+1
qGnbY+fV6GlMZWIaz6VuVSmm12ZfAKDLzeI3+G3zcm7NNpwOc7pMxS+DAzn30kZqFJ1Sve+Wo2qR
F/lubk9/ou9SpgfV4ECckqJAILBOIe6e3CKaXF+4i9F8zjp9xKi+tS3lCVXhcDxwzkR0Zl1V87Rk
yPV8Hkpad52vzbPwziqGru1vMf7vburnZGMGEiJN05vXVhENRoOqNn5Lx9Ytvk/6MBSflKSlDhzV
URb+MjX4OY0HvOLj8MU1knL4FE66On/xjKqbwaQkWvS8iFar/Rp5qvoCwMki/iXytD8DnHWrp/fP
8/aW//9GjARmVCfXflajk3DBVEZ9jRGFP3WYXvm1HnWnR0eBaQ9bj1oAmgKEZrc7u7C6os6HXFxJ
xIfPdWGOpzTW97pM2xCF7hI5lwFFVmpCrEYJDbObR0Ve8HauH7Eyqn5pVdR3T+Wg4KtjdqVnUVRO
x98fnR21cdYOSS32hrEmzqEBkbQYHaVXpUnFdEhnYfqx29jlTpawvevpLCDXikQ9nTpavLer2FSZ
qQ68WleR9RyysdLzf3MIwb+y+8ERtblm1TsfTv6Xt1cSQzIjpkfpEnT67ZBGrGM12hjZVcmWSj/r
XRPmpxJK8PgRXYjFfXg3kuYgCckmecPrrl6XpKJI46qIIxTIV5/ycdbOYfEo551wjj4/KBkZUvIP
bxVzlJOIFtiOYZAZZn+pwUZ+qYZlfFLRvDvhBw2e79ENwoB8MKkYIjsBq/hRN1MzxRUmDKDN6Rcv
xb8CN6gHLePktKBTgtLgtXqT3rr9VgUlqNK2k/TqCdO8GktsHxwlcnY+0XYT0gyi+A/RAyQDyc/t
KIDVO4wQi+xKfmp8F02z/BobuLIYtVucFbUud1JHd7MDKXfREWdf0MxFNPh2vHLSFpTbxvpaidz6
oBHij8cQP4Tf6FbFL8xUfeVSGH90kzbtVNruDS1bEOwViVlfV3CyPCqmdjSbawkbd3yqyxxBXQRJ
FgyLZsOpLjOiJf2L0CDSXRY6ZTssgO3dTF8USSYcoYAeQPe8nXoe6QtVA1tcTb2cX9C6Dv2CwszO
B703CuL2Mr2Sg6whrWFGEd+28un6Bu9sCiX5MdX1sieVtL1JqDlwlRAycgSQK7+dTAlkDEbQOF3T
tvwQh4pzyPooxToHUs37p+3Npvj20pLQbjJyUhfQwetqzpKYjdEa6XzFc3IpQeJH8ZfGnof+4OSL
Xh5HXSzup7qLWvVE/GE1n6bM7jVfQFURf0aFQv2sEUsZ+ak1KO7JCh3x0RKRYv3jxZjBPHzHoswH
q8eWBgr83tWlpzh5pBH1zFcCIFmJzNWnSeuHq+sQzby/NNvDi/4f8SVniV1NI+L2I0SGOg4LtLor
Ee3Y+h284acyFuM/Fe3XXxRbtN35/RHvfHaOH4h3+NcStb0qNxlh1orMSpfrmA3jC3TF4jBTXzy6
i6PtrOOdjeyRRUpuPjI7IGhuJxe2mRKZfVZc1VnVnvpoiQ8QXrOdJdwGGQQYXLEo31MJJfW6HcVJ
VGNRINNeh2YcnvTUrH+FMWmdFOqCvoea5TEfhnmnnXJvakCwpWQ6ckWb1FUqwkeT1zNoDRG/Tsri
oFMj3Ts4dz4WNw4VLYRTeOvXgUzUjkOqpGV5TWrKCR6NjAtYpPIgVCP7ZM5L/X1ACKDwIY2JS9iK
l0k1xXczjfKXHJ/GD3TP21NUAXOzzWJP3WKzBhQrpbiyxIxAxnsTWfy57+Elsz47g3Ydi5IigeV2
vqo4+vP7+3U7iiyhAw0F3UPNcn1C6MpBMItwjI9nMLtLkmknF9z9zlZdK1Vy9KSXGIB+ikkSibra
RSk5b5Xp/RDkejHbvmcSuP5A4mHoPkaL1aiv5UBK+0RLeoaStzhufckVd3FfmqiM9EM4pGl/wjd6
mfzJFiPlk2Uu9oTdNttBqirxjLLLKTqC/rzd6rZGk3Bo2yHQFb3x08QAZ4eoj6/omb6z9bbLLmkG
lNjA/lMrXtdSQRGQgMHjDuiktIfRiauLkWbe8dGPK48sI8hBpJjN7YRyxIZxWW7GYDI7MCaeHl+o
nhaPRnuSYSxxOSCNKRe+PU8/bVTVzDoNLL0aLIqtvVRjVhzVYVZ2ttDmKn8bBTYIdULcKddY5gZO
Gzj5llHIcfwhtf4ajOWpajCescNoz7B1uxUoYrER6E/IJt26TGeJlOQzNzRq3V6Y+EYGHcTqmohK
d2789v5XujuW7JVLXypsTVZnowo7KJzIXQZKmaIu3sbmoVJ4Nzybgu/7Q223HdOSljqolgFjXVPP
8cvLB0QYtED0kX3Q1Cg8Jkuz1yXePBl8KrC/EIhRIOESX726S5aLXl9YPDzlqqMYypn6zKB87Q2o
O61R1WfNTvZIYHenRuVWlYniNhmebDfuKB1qwTLP3dkoqQnG2bBXors7CiEFHBLwzbzztydKG/qo
iytTC2LDLg5DVzYfjCHaM7a4PwoQGsTJJWljVQ+3+2meGvCc+Fr11iFM0+ZZUbo9htXdUeB5cwtB
oNigKzMrRqJzdtl3rYN+f8q93PTKHhTk7maAvyWpL2TUazBiMWelPZJsBLhILQe9SK62Gv6CS/ov
aVW/jmX4mFUnLw2b7//GW5fxYzW18MfhC6V1/72MsDoZvKg+WuWwhwbfdC3kSOAE6HmTGG6seTrk
kwdzVrTAEJhxjrr7lETlkxMjBGI0y7dmqb6HQ/gZv4cHFSTe5shqwoSlfEBXU37Zn27cLm+tPk3Y
HwghhBd9GGcwxl75lJMyPhrPMkkJrwJcQ3pBAfx2qKxnWywLmyQePP2AUbbrV55BNVL0e3nMvf3I
hQsQnGeEiGR1D6oUnDvatTq2nh6uhF6hvNiwqC/vX4H3blubzFrC4Mjm19CkZDIHa24bPWhDxz1h
w/MjBB5xdKNsr8m+NlTjM4EIorBNXxdICU2L27WDzNHV4VAtQWlkMfqlE9ijudYPeeWUF4GdxXVY
4ul1GLXxXGt9eKbeWT+VfSQogzp7Skrb5QUkThyJHAfRGCSt219TlMZsmYu5BJMVzYcy9xDbXkrj
4cCGRBQMlsTs0L9dK07T+2kjZEb1oGRZj1E/fremZk+eYDsVrkX2I6I7NBA2Kpi0fDOKMsYcREqt
nLVoxAfN7c2dnbKJOJAuAYtBu1sSznmcbxcsDONBi73YCZLG/ji71usIldOPke+i/by3WTZTsui2
IEsNQxJMEJCM28G8CTnRMe2sAEkt8ygKE9ubwtiT3Lw3CrRKCTGku8M3uh0F4O+YetNoBVZrNb6t
j97ZzIY9fvTdUSjawlsFjgDC43YU120B48ATCKC5J5CGFQOH+yj8+v5BvjOK1KaQjySyADTMbkep
gV2YCyTRIDKq5YgRvHYae2U6vj/K5rqgJQcXBpleidfehNDT7PXdpKQuClld/7XJ6RolRtb/jS7K
sHN07g2FthMETT6PhGjeTshNEHRu+SFBMYylXy36eHFMmoyJl7aPdqGZFYAm6YBKTET2ezsUZdMc
JamCTqOSxUf8V9EeUdEn74plDxZ25zNheCRZofTX2XaroZKq6gulo6kZqRi+DqE2vGpuPz/66ssJ
wR6CF0CiQ6f2dkJtTL0vMRIm5Jl/JNhCPxuDh+yAOz1aPZTCDSCTsJAj1kTg4HagskfHJYmK6Gqg
NnRya/3vClG6RzMqAgreP54PKUq1Sf2HJkqoW2jUnEX5BSPF+JuCqN2X93f25sNwQKhPaeRuDh2q
dbeZzs6QjNlSXkeVJk7bIWLs6IrY2dRwClmRm+okSQ09B9JQSpNbMplaEhbq9uAGom3n6ljrbvSp
wXJvOgy0/UwQ23rlXFmQJj/GcyaiX5O5mtzPDnaX+kuEfpb4LU/UrDzNZYNOnE0kXB/ol+pB3WZj
+JsmRL34sdHTy600ZbR8PR1t47m2FLf18TyAdeP3djfh/Yx8cnnBwzXrjoU3z7lfuWqkHHXsfqZD
ZhPcn8M+72xf01Nhnip1Esa58ETfnD2tE8UlwuhxehlG124unhMW5wRlNGf26RRN+pe5qBbxO7g9
esV2M7kvURabzRN6sl78LLys+jfnOvlBLG5o50WkbvTRK2MzOUut/KH3J3NRk6OogeZ8mSZSkM9h
ZsbxZRZaS7lJSeb2oy5cC+cGCsw43mplPvlGF3rfq2Lg7BJreyrqBZhZ+ElVFl/tGCzrYapNPfMr
dI/Lj0QlU3tuzHT5ouad80emibzi1+Z1fJwWxfzumtRBTu5cLvpXezSs/inB21c/wGJTdB+hiwad
Ziesbf1kA8ao/+mKIfsM6EXTUDQhijyXvYXrb9FiBnZNNSTbXua2FuIydThHnbMUhvtTSKKLlgUa
b+NnkWjjHwoFa2A/POtWfvBiJTR/UEmN1IO9TPn8L55zjn5IcVXpD+VU1N0ht9PQ+bIQLXrnZjTr
8VAW4zJeLK200qfediaUBYpqFsorrzvUTLM1o08VS5T85TkizE4qBcD43LiZ8XtslaZxgKeY1ydP
ZIXzWc3mHOL6GMZfIqF4+aG2u1pBQUptmuPopEJlYwyjfhRTHGOLCg3d/JBlY6a9FCKcE3Le2Us/
9RCu5yezLbPF52MoIAo6p3EPBVoF8wHcQhr/u8xR7x68qC3+DqOu/GJHGKj5FmFjd6gjkX4ZZmNS
f8mXwXid1SnHxJmdpnlIq9lqephLS6mOOMNWy3Pfq0WPAwO1ns/WYubpsY9NJblqZq6kl5Q0OboA
eLHj06JUrn6a434AYCI/w29NrXX6mVqHbh3UNBX1earSWr0Adxn0g5Y5cePTu/emC+2hdPbjJF++
o0doj9K9hPPkm01o5scEyZzvo4bx0rED3lH76A9M+tE1Gs061rjbW6e271T7h6Y1hXqIjVbPgJp4
+qfGUBP7k6ZWXZX5kMu63zPOrXawrSzSAcLlWn+uOlP9+/2rcPPy2lSUpCo+VGWwouuChSZUIXKl
aq8RJaxz79XJk5Uo+q9tj6Tv+0PduXUlgglcKJrxOGWv4jycR6xY77r2atW9/RSPojgYo2Yc3x9l
E7rKkEj2uOB5c+2uO2llT9sLA+z22pAHvYBob2EckuUAPT8jfP7P+6Nt5wRoiRomK0c8TsR3+yY2
ihequUiHq1eJGT0yu/LVSG1O74+yrSHL6g4am7ANpeDDGpUIicwZIj7VdVaKUviaUmIa1NQR5Now
1fTBz1zDjU9dVgzFP5o3S+3KTAmBEWWi6j6WeVZN57yBLPuaObk1+LhYhw93LoB90JWGTUrSLNGr
t2uB4EJII2bsr5k3utaxEEL9YE3e9KDhOtwtOOj0B3jD6U9TrL4dR++Maa5h2CHPCYm0zuKx8IGG
pt/o4JinCRzUObKHMtrZWJsWMaqjQPvRfgfgwmu+ml6exFPYC3KixhnDZ8f5K9UE3m1RB/U4K4FK
xL3t6+2gPMyOApkJCR5UARLRqCCt5hupiFUttW0HZa1NF1Oa1aH49PX9LbadHfEwJYG35MgCn3m7
qK2xGIXUSgsMN1TOtmIaH1K6oEerds1znukf8gTJHK8TxsNRJZE4STl6n8QzRJi3AxtDw0No9F4g
GtYvAuv2ocOKbifq39wK6NBR+iBXkuZ7G49Fsr+mEbbiBe0Qpp+9zEnPmlkrv/UxACjUGZZv7y/n
9lrlwFJG5zmRyIk1R1OrOWRx6Ikrt6/KU9+mx5T40Y+Hac839s5QJHh0l4j+uYfWbdcoYt3iSR2u
hTWPR3Tpsm+oZhof6koZdnqTd4eiwgxqkY4hVP/bb6XEzeyJ2ByubRJNzoHjRknHiqKBAEttG/v8
/iKuzdR4Kaij05yTRjEkH6b8PT8V++Y671V9dsS150YrrlA3lf/H3Hk0x60t2fqv3DhznIY3L/re
AYByZJFVJEXKTBCURMF7j1//PvCc7qtCsVnNN3oThRg0u7CxTebKlWthjzUlGoqQJtZuTt3ya7tM
qwzZzpVOLB9NFc9e2I1FZCD/LYX+Fkd0Kia9FISXsJiz8J6PB2mb04gjebabPf14Zi80Dbz87mAI
UugofUSwRxltH8oWJSetpD1zEC5VGN64cQAk6QKi5RxgTZ4/1G9zEiiofIwUXg8cU21g43ijHT3m
5MLcn7/q+V5jRc1tjOcZ+Ziguxmn03CQW0rCjiLk0wEbVit023FS/QuhwRuj/dX1Ysx04zO4cEzD
SQI7mw40SI7bMGwhsXphuKcX6Pv7a+r8nc2dksCsc7aMKNXinLNyjG3T0RsO3NzCHVqNvrYDM5fd
LDWVdI0cTDk6SdxXgfPhgSm2gyJzjb/q2Z6+t8TwoZzAVD0APxQukLpgB5LQu61o5QepLJNtPwfB
7w96duwhAU44hEolFwj/zt//bbEYE6LceeePhywZrfuwm/zrTNAs5PrCbl+nMYry7w/4xosEnCSr
5YjA53WpniqpbU06lTEgk3/jGxGaJmiCP3peE27eH+p8I3BtgFPyIsH6rWWdUs88SZmMdDzUohlc
y1GMCmEaXnJKeGsGuZfoF0bN9Bxqy1XFl0hpxoPqBeOToYW160tashHbyHNbFLIvEMHemEDsI9EQ
k9kJrNTFddhMeo2MRCYepMTS8WQtWqJWzOyiarhknPPGBDIUMjeznvrMKDxdHFjxdHlYl+JB8Xtv
haS5ulWV6MOIKOgHuw2okpohZ+XigZQ0SYIMweuD1jfqLu6t8QYA5JLOwxvPgsYfeCsHMcygZXW3
z+qa8nQlHWoDtkScNAOdpUPqvr/kXp3QTgAdHmZGdxGA5eCneHg6Zb0R+oJpeOKho2aouF6hQJ7L
QSsQEcwH8bswmFDaG0jJd2MVlNYa6n/t+0AthWBtx0qUY0f2rOFpNIZxepb7LDFWmWi0moM9aG8e
KjkTE0fUoUxfxV5V/TC8UG+u8jLszEcAs0JEWyykUqloQRCtx6ATPmgPz6VL9WK2aYZNx3QumRMN
6mxJl5XSQU1D45bcBl3/uAhnVqIkfX5/Qt/YXXOzI1uYvBAobLE4hirlEIlE6ZDkIn3bkgZp1qa3
TjkCFFf1qkoiWb8QCp4vFe5ECstASLMH3bJKajbIlw1Dhm+MEMsb2QzhMU1qfWGpzJ/8dKWAZtNG
zTTO7bry4sliWeqyGJGGg6Xn3fdEq7s1C1e5zybAoHGo9M8qvt47aRTVC1TW8xOE/AgiKYk2OhSc
I6drtPUUKEMBaxQRjWKfVKP01MYQdvsR5O/91/fGVDIUdWCAVNqflnRGLpxGqHOG8pSkv1FYKleh
3Bq790c5v7KJCGbeJAEnyeVSt8po0KzGBl45gJZWbqb12jodMvNmkCv/IQ715KeFd/z6/UHPHw1F
blTV4LDS+Ukrw+ksorScVHkmKweqMJajV3H4ZFqB9uGAemZC8ZaQhKeMvnRIG4tIHXOsow6YOoZ7
nHnZ6mav3+ilcYn7e74sgF0gnXJIElTz/9MHSgfDKgSKoAdLDL5Xk9XsxLYY131QX6rnvXFKokZH
Awj1KeQKOTBPhwp0UFm1VLQD7PVYwNOYBr9oFUcIP+0kFb9HN1T7gu4jTJWkKz2Yptot9TI/iFZp
Vis5HIrxcxgOFkqlnTpXuAZVjLa+0YXHcoz90R0rofyJ57Mf3hnwRPytjMRGutIzMQxoUTIxfJba
NLRsOCulR/tTUo+XQp15wk53OBucPjw04lgDgE2nT4k+e+b1Zq4cqjr8lTel4hhquys8GoDksH4e
u2A3xhWeZsKFEPaNpTmT8kllCUlmQtjpwHpSTz1QsXxQrFzfT6ogPCdaJV3YAK88vMXzUWnnEkCT
hXGWcF2HIks1mZV2oCXKdADNtdvE1FvXj5rmTjLq+iCi4rsZtTZ3hrEvjtgOhG6uN5d84s5X7mxb
zJ1OUEk5UprPh9+CWJK4NkSGwDwY2E7YoJWCUw1lDuQ9xauP7vq582/ejFyAs9rW6VCNnvupRy3t
oApmuFIwt6CUQD3h/VHeeCAoxeSMAFgYdiy5t+MUF4VgJhohEcBxqoX+ppMnHLED1s77Q51fQ8Zc
xSdwnXG5s3o04m6x1Ra1dpB8Q3BHv20edSnuHL8yQQElM6AjcJDGyB2UpLjQznG+ThmbSh4HN6sV
WPZ0MvtELEJRZuwoDC13wkGCZEcO3fef8M3JxM+AxlvqdmhVn45idAmONXWnHcKpaDc+pr37gERs
jRn9pVzgfMfzQMZMBJ+tGmCOnQ5VVsKApaqoHUYomWiHckfcW2Fafw5Ytm6sKOnPpIraLx5Im2/7
vm5dUjB962Fng15WDbXRs/tCDdWgY+1oh4JOh4dBCLobtBb9z3qqXULM3tj/XLmI9bFAYWKfeZXk
lYpUhSfrBwR9OmPrTZ1g2HGpW3RHGlFkOLkV9E95HVYpweuQdBvRqsPyRq8kHKdKCFnZhYzvrfkn
YOYWI4OfwaHT+Vfj0UABtNIPql+P4OxJSq1y/FTU5UrNdc2uPel7bflrKU8+LPQLV542KGgjEjAU
zPzToScsT/rZoeZA6Gw6XSh6MNL9ahNWTXvhKd96x7PuCnco008XwOlQNYUTQMrAOHTZINtwmjBN
aXQ0SmJPvX9/75zTtHgshGtYUEQgoD2LsZoeT/bS7w3WU9MJLp1x/UuUlKg0pkI63fVSPY62MbXJ
YezjcHDpsvXidZM37X0dpfqwUWI5uISUzIOeXjxzSk/gBYoAhLjkUXWZ39RlHpiHXqzU27xLu5sB
Ntmn95/9jVHIcRBwRA91tohavFE99At6SFrrYPTtAOckq/NvnaaPFw7gN97m3MdAIxRZNi9rQTvS
88BoJyE1uVHSGNrRON73mtSvpUBXLzzRHHAs5o1jcJ4yYmSElBf3pBGpk9F2onlIzKZ77LTAu4Ze
R83TSERbVL326cMziJANdGDaR6BkqIuTNxPyUgbTMg+64SV20SQ06pnNJUP0tybwtZgHlD7fy4sJ
bLta8S0ztg5xmrUrz2xbR8qNFEFe8ZK91RtL4rVjDVLQLC221FzVNN/wjTKxDvVQjm7fFIWD4t0l
mYG3RpndFuDxMWtoYZ3u76CqhqEF/TloDd4nDeJ6bgTMs/3wy6Hegdz1zJGlDrE4KwcpyKhcxv6R
W1HbZHnf2qLiXWpueeNZIFOxClhvnB/L0ExHTxiZDSShil5JnDY04l3MCXkJEzuLYtinryK/lI0J
zpYGqWbUS0aKpe5RTc12ckcOrelRiusMXKwZBBMrKbzPXPq1C8kpa1mkt1dvYHYng6nWd6iYy8M9
ppkwFgAGqsQhOMd9e5aZECJb45j7GoqIrtglHraWi92Txf/jNhO2iQdYdWOafQ4LQjQy6iqhpqWP
FUImx4azJcRwV29E22p7ZLhQVxiT7zmOndVNbiCpYEu+n9xPQ6jhFSR0TRHZ1KE8nJdKBGaui8qD
SKP4QojCAn6elh3LWvSjj/EXvQ8jrcm3lZzL2kpF2ai/HtC0MmxRAin+2ldiOKFZJY36taCGknEI
rSQvdyFGCh5tKD3KUpk8WpTupnoabdwwusIWkCiNK9eHL6h+lxq8eF4+uPAIjWg4pERKEZFOiEVa
1CkVTGzys4Msp826qWm2SH1Y0x8cxYDA/Arjc7Seq3h1BBpokozmoSXMcHUl9d0mRaz+/VHOTtR5
FNqH6MObw6BlwFcLgiTTeGUezLyNjjqmSHba+ep1ogzDyuuT+sv7451tp1nZX6POC3zDJC4vC0st
rZzvSoeoDfN1KSOMG1Sq9uGnmrsaCWVBNwDQ9cUBpNEaIiJvIR8q36jc3IiKNX1vwrVWDMJOk8tL
Wg3ns0imOmtCwMGWuNrn3f17/haJQqtXtXLA5Uk94rJnBXYAI/zJ9xTBt8UW2+j353F+gpObENAN
avSsnTDTfZcQ2FhbTRErHYFilaaGqxlF+aL2Y1Bs9IxDflNqwqCtsXYY9AuAzquo4GJomn/gzcKe
ngH8xaUI0W92vrOsQ1oP7XhbDFbyIzay+Etl9LG/NmK5/YapEfXCJB78AR1JCw2X1vLal6JJa2Fn
JRhU2YqeCJbLmjSh9CnwPR4D3azlDWlpNblhqBq0apZDU3xVjNRHrq6NRs0p4qoNVzmYUuW2oZY3
D5an6788uTM+08KqdHY4ooNoi5AEn7uaAvH6/Yl/vY0Xjw9dkboaXSEkfUu9ZUmQxlZHeuSAbkBh
l1T1DpHVa6odjZb2XenGp8zs3BH1/h9V3tVf1UovLt0Wy5c/w4REjqBK0MmJH0+XWxXAtULewToI
URxu+qaSKqrTsh87YxPHF8DWs5vJJN4CHZxF6Od+68Xr9nqlyeqqtg6WD8uwJzWz6ZH9pg+pamdC
ucky+c43uWren+ezg8IEDoELBB5Kcq+fPWNlpKIWh9GxD/P2Sy/kiY2asfz0/ihnodc8Cj0TEtQj
DvIlvKuVE7ZecRYd606IN0YqiftsmOI1ENel/OrsjCBxZyCgAiAD4LTlGWH1dYrMGsBLYuEmoQ9f
h9g3HI+W/Kbtggvnw/mD0eU6g1vcIDKiC4vR/CAbcr8o/GPVd4UDgkClOSmUWyltP2xJCPwBPxuA
nIcCVZJPV2M6DKjk4WFxjIacIk9ZpesuQTTm/Td1vh54CkQUASdAI8kaT0cRAOtyOSu5oyovcYg7
gl0e+dbm/VHemLY5Y+LyoI4NXL0AHsvAyI24D2KmLVZ8t8it4ps50c5rR3UWiO77o50d4hRNuAN5
IgONYCoap8+keWGvpz33rqj5k62lKKtZpfCjKrprIeryDTTMS7qLbzwgdxRUbWRp5rtxMWTLWaFP
cRMfobkXO09rKH2NjZCwuxqv+/r+873xzqy5esJFPHcivpLHf7sWA2PwVdEvEI3Ka//GQpz6U6Sm
+erjo1B8lbl/ZxWX5SyCkQRCIxjpcZImaHKpIKxQ58gvvKu3nmUuv6JbybYCkz59V4EfSRnCBelR
bk1vTX+K/uwHWvTto8+CNowKTWoWIgcKXowiWEXsR5rHjBUqXGIE8Wy/Ky8ZYZ4f6Yyi8VJoFkPO
crljJ0Oc5LzOsmOeKNMmpatrZY3xtEZwqtmpgjzYJfrh102Z6pdoMOdLXpn1CDiQyEjmho7TafR6
qYB0HKTHXDK6/l6uUj26pTdGHo4VqWT2aZSL9rteeFr0YaH3V0cGBRUVqoYgXPNH+2011kVSS1Ff
58ck0HvTyQsLIzpMdj++xaieUxQiaOENImB0Ok4Sjp4xmX5+9Dr0WqDYp46WIn5mJbrx4UNxllzg
/uLmQrd1GQUqUZpD227yY1ZM7Rp0RD/mUZNfiPjOcdJZ2YEWKaRuiCvg2Zw+UVhHSisISX7sorjf
6rEarwND8DbkYuFK7gvdTVN4qeDjpjNgPLXqzF69zTjzLhzP53coXftsderacwVjuXpG9FnBKY38
WGC1s+nLTLfTPshWilB5rhRTR/vwdkS7i1cIGk2r9hLfT31VG4oqKo5l1eUu5MO7DO+L/4eHIqfl
vp4VQc7qsJmcqImZtsWRjhjfmRQrcjLLo6VU9opVOon19v2HemML0iUIr5j8AY7jMlkhp5iqsTKK
IztFcbidlFVIdXttJZAczQlkAZ6q//z+oOfHJ/IRhD/kSJAvAPFOlxDHtofI4ixO5MmW4yGGqTky
oaV54Y29sUJAtkCwaeLCoWlJt5CgDQ/aKJbHvMnEX6Ge5fdprGdPNQZ/K7kIP0xNpVOMFieuUghN
6OYtwhJTrnpN6c3iCF1duZoltddJP5iuqF/CIs9KA4zEsQIcyelFwLqIw6uqhPfp82SgMMqq9pOy
c0hD6E4q5RgdkzBJxUd9pHHb6oJmx6rNv7z/Dt9YOIDJNHlBReMAXcJ6dSuX3TRF9ZEjLldWHNeV
vFKkvk2vrFwqyh3SBsJ9lotafiGff21fPkm6ZuoMBVLujjkCXCqoB0EYwQlqtWNS4qNhcD9pBSKq
iB8U/hX6n2W4swqIUfsAgfPqV2EMk7ER+zSqHzJjou3MjnN90n9Jep2X1zi0W+OmGeSynnt6xGz3
/kQtFyGtASwF3tHMr5hzp9PF3va0HnSTlBw7I6vdboqvfME7Zqr/mdrxR3GieTAIOIA4c5p2prMq
S3krGVOUHYO8lnB8TTo8WMWPZi+MgnQzh9RMZSJVWjxSnRRyk2ZNdcS9UHc0TbA2LLVHzSpyB6ZE
c+HKWS72eTgYeyTYJBbU6OYZ/u2uLlSYm6Y51sewEIxNo3LFJFYnreio6pzeHJJNPfbmqqp035HH
MrhwiixPK4ann40YieiIa3wpetN1pRRPddEcg87zgFtpeKg8sVu/v0zOR2Efvyo9cCpyJC/ODr1G
/leZ/PaISo15U9Islm6HtOwvBcivZZHfd49MqzsGEXhezCVVfRkm6HUiZFbb9kdwG1x0ZCUazE1t
TeIVerNTtk7MKfqqakIp3QUVghOTS/sS8rEwAxq0kkyxrUugBZkW36Tww09Rp4jThr62aHDMrkdi
ZuxQm6HF0ooiu411c9r4Xqp/jw0x/RR6gAZ2WgURTsumb30Z0YKlzUcUHhW91qMPxkQ8LKgBaS+E
rdl3cFFNUWJa/YYyG465JXyTOzXYBHmkX9jhZ+1K8ygmpyASAgzFNj9doErpy2YaFiOQaSdJq2rQ
GtUuIb2N7iRkqD5ZwwBcJQyNhVqvP/jZMVHY/ZtI8816jc91hCBLBcpnD2jbCC6FJqX/YGY0ey+w
ktm2FHYBURbJXlGaPWjcVBw7yyTWTiXjVkhbCvev6/g/fgz/x3/JSQIg22f1v/6Tr3/kxUjnQ9As
vvzXoXjJHprq5aW5eS7+c/7V//7R01/8100I7lXnv5rlT538En//7/Hd5+b55ItV1oTNeNe+VOP9
S90mzesAfNL5J/+33/zHy+tf+TQWL//840fecnTx13y6Zv/4+1u7n//8A3zzty09//2/v3n7nPJ7
x+fkuT37+ZfnuuFXFfVPCOlUc17hJQKfP/7Rv/z1HelPkP3XRFIDaJi7yLKcbsN//mH+OVORQDng
limgRWRHdd7O35H/BKsF+UDGTSVw4wf++K/HPnlB/35h/8hQY87DrKn5u6zOfx8IpJVwf0CiCMBn
FPkMr+5k1PDz3Bj3cDsaFy+G2g5UkwKKFCL/XIyNXSjYWIcQzn6bn78/yO8DzyvudGCNoQkD4c7N
jhiLI08s/NGiJbnam8EU250e6fRdyNlWGoSPSRPMz8hQxD8UGpAy5g463aFdUuIQ1WfVPvdo742b
Tl8Pmh5eeCB1Pk4WT4SaMFzUWX6XqHM+5H+7qUK/9lscG9q9Seu6LVZmsK5FLXnEG7S7akKxX2tx
IsmrphoA+uQIXcVBVwOaoFWrfw5RBln1aq3r7iSX1UaYZK9xdCkvclueDPlQDFVu2L6qhz8LK8ay
VW1bO2vG8VHqxvpz3JX9zy4MhK+GoCS2NpWWZodD1N12lZADJw3BeB+lsvyotsh5N75kXPvB8F2r
I/EON7XelbuhhejjiWVme0o6fLMmSfgYmPv6LuaggcCcvBjZ2zmy/G2SZKlOZfpwm33cG+3a6vPU
9drhkhvSfOYuXgUFXzYIqmQzS2DxKvRIhDXTm/Vem4KnrnSV9hZzmGKj6N4lWvArbeRsLJJRelVn
zeWla1zd+tQ7C6/e0wu+LkfRkf3ULT1lHdFb0/7wo3Uha7jW0eKN9NCoVeu2awhaRNts0COqgJGe
YzHahWX+4gvqKuhNgJiDUg92L99qtYWi0OgEveJq6ZOJZ09bpnY/Efwoe6k6duGV2DhFfe+JkR2I
39Twc9Rd1bmTZI6AUkBgiCs/lld4ATlm1K6FLrKjaSMFBavvc+0dony8w/QXu8h9hL3eEN2N+ovX
PI1TdN2H9xxK60S68rBjLRD3Mkan19eK6a/krue/z4aSHJDH2GbtfRVV7vuHxCtCcja5pPkzaEia
v3T1wfgFy7daqvd5EEobvlzrZiauozh7CeN8hCckhXs5iBJ69P18A7En+CTF8W2YFeJa8wLBTQNP
v86rtLdTT7TRn/1CFXTdqS9c1pWTgJS4aZdVd1EthkcPrTL8bqfrQQiTVRMoiiPVQ+iYvfQzKbRm
Fxtad23lnXGjq3U5Vz0kt6IH6EGJ9WIXD2HPW8rGjZwVwYVA4zVXOJsLcKRZggxE31wAZlCKxSJq
9Wav1abi0isRrjmLxqupmDRHzZTul9UPHN9G0tnIGipfkBiQdxmKArbfW7rTeXpph1IkuRqcK0cg
RLQlsbMcZBRax+Og2Q5ezV9u43SlqhTO33+Zi3rZX3uftlu8+1Ba5AZbREpCG2hBg9nPPkVJ3oka
v3Rq39I3TTGqq9rss01ijvE1Qf1gF1L7mb7t8QLC8satAz1kFn0HhwZcXaTOfQZ3Ipbjdi+Y8KA8
S4iuUYDXNqbmXZI5e3MortW5f4b4c3kdZGpQlvXUtnurrJDTUEdplcqx+DWgxHNpZt8ai6YtkjJ6
R2ee7empKkqNWWtQX/dJITa3qZmaLoigctd3TX/NZCh2HEymY/RVvA8ksViVMorIqEmM6NiVcDzb
XF/LTVTTZp7KF8qGrznS6cKl74VbEQYw/541ofgGYik14ix7v/LkVQ3mamu6GMBnqQsTaQxsxwzf
RBijUb54Zai4dJd6Wy3r+3UmTfpGT/ppC+qIS9/UifggjpdkWs+jIKC913SBZHPWczudP9XzA9hq
SrHPhwaYKKvyVRAPyZU+VdnGGIN4FyF/sZcogF7AM+Y3czI3oCeoqMFdImSgi3WRTZe+KLVGkGXX
NKyYK2OMC9enrPChTIidB9AGoZwgCO4SMcoiAio6q+jKIVKvU7Ea1mIaMvdGJqzf3+Bnty6AAKJM
ZMtEdhzXi82l+6I+JWM3XaejtFGKqtq2kwgQIRklIil/KxZ+KNf4HzOIk6zj3Yzk/8tcg/fzH/8V
1J/lGjfPVR08J8k/dnXynP2sT9MOfvXvtMOQ/qSXB/o0eT5afXNy8XfaoYt/zgz5eUHQbQCm8N9p
h6T+qVNoJyCfOwzRU2cn/J13qH/O2SNwMRrhIH4ImH0k7zhdK2wxmkkkqqogz4wFxHK643opTdJe
DNP7ahArRyolexLNh67XFTsYSvPCsX+6v/8ajUr77Pilzb26i5tHj/x+SIQivccjO16nd/LkH3ol
oo2+ucmVILRB/cPtby/l+Nce/j3BeWNMTn76EJhiMpxlc2saeYHcpkN8343GYQgtbtdm2BR1uBK7
3NiEcnwdWpcaUN+Y1tfqO8kkCPTZtHZ6Z7W5lCT38qRN264xd81gfW4EE0kL/ZIwPVfLyenFvKIX
CowPnj/PK9fc6Vskzs/MKBH1ewie3RodFCV0zfinONjS4CPD/zOEqZ5lX1r/QYoget2azUHJtloM
iOaIvis3ziQ9W5M99xcHP03/p5k/DiUuREex2zXdL0XdmdEKe6YmWCfRJ7U+6MF1QoeOtgo7xwic
Kt2Y9dep8e3MJ6KtHPlTW+3qwFX30V0erEbl55h/UruHIEPj+TAZXzGXm4qNaW487V4x0Cm7E9V7
U4vsWvIB0GWILXeNKGwQzGuNbbgZ5K3g4+cIw1C5N72dsjGuFOrzQWqjZ2Y9Tc964KZa43BfhF/V
z/F3uXBi4ThpPxIhvQn1wqFNtsyPPc1navpiil9H80Ezn0vqmmNHDlfcyeV3eOhunUe4FL103jd6
/OyMim+7rpVdl2eolCeozX7xpjsvc1EvE3u4nG3HEwMtjV+MKLEl5bMQXlfDla5P3JSFbUnXYoFm
jF0fs5BWXHrQnNz3Hd9asxYQy63ia9Vzjf5rKzi6ukEgLcx3kK3e3wiLuO+vVcLNNlvGvnIMFzhc
GfmVnxKB3vdhWjq67ql4Fo2eSzvojKZ66tqsQ2Wf9SUMBKH8lDfqpT7fs33BZpjL6RB3YWqdAayj
0UCHGnX1vjGfm7EJnKavJ0cvessGGJEvxGNvjQajYjbpgBxKufB0W2gCCvg5VJH7pLUevaAIbENv
4Vd30X6ogubCaGcHDdyRVwVugisEe2Z46feU2uuNTmiVIfk0EPfaIJ6u2hiPRuHtmj691q3wcayy
S9jqK9v534ELL5VR4T5Qh6EcACl1Dkl/S+RHz8f6LDbiT9WofW2MbZDStG015FihGZcriYDJrgJ9
QKep38LkZS0Xwacw7e70PjPtujWVXdrE+YoqDmWK6P79RfdaAD75fMBnuPpiK4Xs/oz6nH6+UNbo
QZB96yErbox2w9s2FKcxt5rsWmR1oa2K2zHeSuthJ/arwkPqzQ6KlfASswgtiJp2B73todlGghOt
05vqWroqd9qVAdptt3BVS8e60Vue0eEHq8rm96TeLWnsdhDGAoJB1ngt2hFgsGgLP4V9fZVvtcLW
b+vv/kNwJV9X35Irfx1s0CNYyfCXBVs2bClyvXvt6/uz8XoQn88GbFpCMwj/ywvQLyjljWVsPZiP
/egoP0i9IlRk2AIVeJ/j/TKu88ekseVjcs1E4B3giW6BfKBlYyBZPWHRI5RO+VDc9NfRS/6d5zAK
Gyjh/c/5amHz3udcwEP43fVAG4H1EO2KvTrasDOCXbXOr/OtsM04Rn9JzO2X+HZae3fdF+mQ7cer
dmXYHq5X8oZauXcT7KwtJQj5XtkpswnwOsy3VrvKE1co3SRw0T+c4n2kOubw2ARupth9aQ+NrdUO
N1hn2jEYjG1sjWtv1x+lu+GedtrGsAtgl9IdQNUCt2w3iW4r00EdridtXXs3Vn4cEcfKvzbNfVY6
SmWrX5Jbz87X6ha3w7viJj8giJA/VDfR5lLk/RpaL+cNkJjGJjDOuV3udLXHtF6kmJeZD+GTeCUd
pN10iPb1bXpr2dpW+Kw+1XZ615asVjuObX+wNUQlawddYEEiE3f6b+mwAjEyc6cedlV/rCqMOegI
QTDU4feSatOSnoRrcuWgxCnNNXsnbN0xInV2vMJuM7pmV1Lg1PvoWovd7Bv3DsLbQnBVFmy6dfKt
fBCu2p35Ofqmf5ZuultstY5cPAoWHHeUj1KcCzk8HlrR1tQHq9sFmst+KPOtorpCjtEjttGu1a3w
8xMbOw3s6EIPp3KajHGmcWbMoswoeGBsAGPndBbHiBgnJeZ58G68m/CpvVJ2waPnFG6yLwNHHFaC
aOf5OqgdWtSs1E5v9F27Tq6z63BTutZdvhtW8lpdi5ktfwY6T24u2RpSUOIz/P6mQS9I50gYIZ9Z
SPoszt1CzbEM8MrxLjE3YbrJpavIsrFL1tmPfiJz/l/HhWfX1ir1d75/VYS7xLjTu7so24nWFX0V
dfFVtR7N5qpGDcy/0UZHVNzR20ahU/4ozLXf2RCHml/jIfBcOtqVu6yxK9GWJVv9GZe29UwLzC9Z
X7X5oz9+MauDNKz4PgBjMtpRgGa8Y7YrzXD6HqHWdZW7ofww5W5dumN/lUe3FBOqxPXCTRKsEa1q
jIzYJnDwQ7YtBXmMq058hIGLFebtFN8U5SaI5kOW6C+MDHvKbhs1dFrDcuXsUVfwVnHZmB2kcnNd
NhsAz+geXc32O1VwRX+I2+tIXufxXSds9PH7SKyoZ/SSwETXM7s0lFWMtlSF5nei8oh8GDWHUABo
00eOl9oCZ6SiOSzRLIihkyO9g0uh5uq1b+Pua1fGPh3ujeDYtTe1Ga478yk0PqH7YqcRs3VJaXcZ
XNCApINhsdUh2ZJCLba6l8o1Sv2BeI9/KLK3Q7Tz9FFZlZ5cO1NpXLg5zkYDsKPaBGEHQUAKWIvg
QkwjVc9DRIkBaH7WFaGbEseRLSJWzHV5ESpa7kBKJ4AgsBfm9HAmJJ7uQKokeg3vxH+I9LS0W6mE
/59lPyglzHH+FRaxohMau6zrlL2PPit8Dled/AqTWOOqypVLPiDL6u5MHSKXIlEltKJ0vqTwCX2k
hiKKc/cYLH+u+kBbEziCsep7X2mhyvreplG4VIUUoT0BCXnjTtPzlGxEvDNGJAPevyCXsR4fh7AG
RUaiLphi1iKy5GwafKQLp3tcqjYq0uT4tjWI+iJbTLHGndLcs2e614V7+RRfRFtFmyXYCR9g3EDA
X5JRh1BpDNqCxPs2LOqVGNei00l+jd4wK++jTziX7IlS6D5m4pcIreAnauAjcnzfYFJi596qGahJ
UscJyCy/KUqku7Gkrt8flOB8eazSWIBL0+yvx7lPjfx04Q2VXChVUcj3cYwqiZNGu0D9aSWKE+e3
U4Jryra1bg3/GelhW+ksSigcCuKtKd5oVmwX+Vet/KQ2917xlInHYbjOhoexeBrr72XDKhkegmTf
N99D/Vpt9kTLcXaNhJc5brPyZpy2sCIklRJNQBJX26GaOl9o5WnSzol2RrmN5ZzDjwzPPExwCKZt
FdlDcWeE7Ppj1t5o+jYVv4olB7gq3JbTVh1vYuFXTs4xofFby6GNzqXB1at+0f371ro38qfSIBPa
GnwQ8yD4a1n5keRP2rjKh9vad3t9yx3XGXeJuLO064qGw+yXZUTEA3vdwsOPh05dAW2wsLM7fNJG
exJWlvDZjB7l6VYO7smwDd31eKaQWRSuZPXFazda9yzlGGXcheWnhPQWvadI2gR94XbjLmKuBC7a
yjWEfUh1rEhh9pieq2g3uDG0P4JcwDf5WZKYU+0bFgqIKduFvkkkJ6jRvYaUSbKzrebexF0BzU/d
kT/rxqeu/RTwo/+XvfNqjtt6//tb+U2uAw96uQzaNi653CUpUjcYUQW9d7z6fCDb+YtLRxxfZCaZ
iYcj2RJNYIFznvOUb4lT3WmUSzs7k/nUW76keLKypUcRBxTOa6xuK09h7vWR9s27U5u0bMXnoqdF
95X99HZ51XExhni4qOcoDjMKdkyFqsrs7AKLYnvWhMaJpeojTPC7bBq8B447wAQIpFz2OleIlnCl
e4vKedG/FQPAmwUrEE+sQ9ssD2n9oxVugYepDLj68F7p9iEawsVGCo5q/dTlPgGlnV4E08+MYz4d
0dmNZUTHtXuTUkC7n6XPQeioql3RTyBpbPZjxqjRbvT9DI1GTZhB8GTnfV36g+UOe9m4KexceSSr
W06gqXTr3hp6T4zsdbgZ+oPiy5A5Bac19zg+2JW4L8T91H4PC1/VvC7zym+BvhF5duLeuh/S4+2i
2M14FyXP5azZWtbYdYxOQo9QzH1llLbRPBnKPhycuLnLFN+Y7CL+QGELCYF3oQMMO+Shn2MlOn5X
NYvZok08F4p8jpU9E16yheEm2yFU6WXO+GNArP64DHbzrBro9DjBjFgGDDHdHoJ7cdlPZW0zvFSc
yThW0U2mvq7/EeIQFudPDKXywc0Ke6lcWUF8zUEDXbjMt+WyT4xjVBzvSnptqSP2BVmzulM5m5X5
+zSgC6c89yaPoOQ35hq7XKp8SHFW9tmKv8zJ0aLnA/4Wt9f4EgHenrbCa3WS2iPaKVJ4CAe30J+C
+XHoB8cMUQSfv4TqvVINFEpH/OgF/a5SbIU8QJRyJx8JCM3dPH8xmXiVIgXTWYjhYfc3g1vWTtCd
RYGeXekg1FqYMggpN9RsAGaNvokUOw8fWq30gv5VYoaaCKmtNQ/YVq2PbKYe7NOtyDHQHGWK64Qa
PrYB/NXpZOuGOz9JN718rJWNPNq6eKvG5+bLiHbhaYTIvPS2KRwzXbXD+k4LboNkdGPk45tvCrEt
Osr9tI07NOpH7aZoTq32JIXBNg0px6u7uvO+aLj6aP1rOWk36MPtUCW1zam2qwlVZDc3vot6ZNcw
ANslQo5jUzRosta+0X2F+GjkAXHdx1V3LYUCJJIW5PQbYmY624L6kFf7YN5NGD/29PX6/hQqqOTo
r1X2TVMeZBs/e2HaaCmzb3LmbbI6QHEWkOb7pWk/8jI3xecn+VWo/AgCR+CLopuchcdedKVvYA9M
ipfaB09mlY6Vgk47ptGG82C4726nhRLYRwoDZKqTZBs0nBI/MDalGNtl7tXpfs7c6rFLD7RVfYhB
izcBUqtsJdyJLiyyzYggLhZDXtge496LDF/fWm7rER+ilxQlwM/hwfLL2/SLcKojO5fs4Tx5/W7c
AjRp73p6qfrOoO9yjj6HhT0JtritL3HC3c0qZ5kT76pD8km1xcCZ7xvVVT99ZMN8NZxcUxv0Qlcq
wcpmoIK+6hOV5PJ5isvCOWnAhQ9xJdoTeGoKxMjWFRUJWMnyErGQ2aD0tcKsd+EtHzAlUG0Mg27R
33lsBeOmFdMPkK/vcmH6h0Ccf+K8QS9dS18xNs5jAXDMOYmy3gk1uXTTYvhIWfRdRslHx2IMJI6u
gpa8hq8oXRzUZjKL5wTdZrvS+icxEk84T1PkL186cTmNifVBzESp6Dpm0qukabnaYvLkmSG8PQ9B
CAlykszSOQdaujii4ebilkZUvBAJ/Lpw6X9PCjySbSHfJsImYp0uTxkxli58tTO/S7H7SvipurVl
0WcHQzqHCdpcwJ/q2pmG21gjZhzm6Huvn5bxu5Q/G+1BzF6H/gR1sEyeiuHHYvqMxofEAQmC2lYt
2Ewa0sRFoZKcU6ILbxu1zxpIIr+YnWYGy+mVZFLJPm52heFOoKZ6J4sddswIkXm2mTxE2d6krewD
ytjKBxoaWxKR+9ajmHToF7q0rjaSPzu1N/itF96a98Hn8kfwmP6onktPc8sDcxS+j6mRX3u6N7yk
n/JX6aU+SDv583wv8Lt2GjEMAkIkMkbB4Nnlqwi3i+Sny3kQtnOxU4ybabwvNqayrfLXIf0656gI
HsAuC8NRTO66cSe0hY1UtB1X20G7JPWNWD7nblHfsMEX2Y/rvZQeLJo44S6Lt4XiW+kGbAYHNh7S
wK/5dTiLD/UL3g/5y0ybu0QXzmaYJ6iEQBvPEuMlfv19rk6h+37xgH5hYL92QN5XI3MHkNHM+uUc
Sa5Sbyd9myQ3qupLkx9YHkklf67qrhzvGMHZYuWwsNXPVu02qjdUD4Xx2pe39OLN5diRWGNnIW2G
2K4iL1p8LbZDyrfEDiunPWcvwnOVO+Vt65Bc0yHIbP3SBd4ouUnuyXfBZX7WwRTOflna2r36PDxJ
P6Jz8ZSzGu7Dm2rLDe3rY+Sn/ADrcza6Ewztm+Cu9w2Pe9wVT9UX7WnYYDZW2ILmpBfC/Q+tsUFa
0VXGUjqW3L6yY25wG90Z26yyxS+QCYytvqvwz5MeEGryq330uQD0pdqZ1+66H3QCOTglu33Rjim3
dlSOmmc5gpdv0o3utn54o9scJo7oQ/lLbeFLQoOGDZU4ymd6LeIluAkexJF+B10f8Zu8CzcJPZ4E
EJldH8v9eKtsh63+rSVae6Uvv8qfkgMSINo9bAz1oQZv9cyeKiovWdw09cZ5r9FDlbyl2IrMrIZv
lXE/D7tZuUTVstGmGyvyk9bh75AHWQ+FwjbO4kvxKT3qL/2IFawdHvPHurb5MiqPL6heurDVSx/r
EKmzW92JUgexvJHLjVtrddI5mMOxHEW6dc/tvIcoYBDfX4etsTFzp1vo2ntjtAFzMtyDgZMex2/a
9+Eod0wx7IafZNo5M8rUo4MkDNtGd7LQCbDxSzettpG72zQ7iqZvqC7fXKZOodrR9wg6PK5riTMl
rjm7Yu8H2j6w3CY5YAekSX6g7CTJN8t9NN6ntFjDrd7/UGPyqYvCiHjYxvWmVY94gint3Uhpknhd
5/KHvWGb1aYs3W4k1NngvlLc/ZCaszHKmC3Gd0wiP6j937dAMDVcJz0Q0lTmPddkH1Vrcjhb+XLO
ewMzjZEdHsRTZqcD8w44ePsuPUvNjS73p6L0QCjKrsA/Dqx9WrxK+kGX9l1Hitvh2MANblUrYeD1
9uholGZC4CeSztKzVVizJ2pIF1UlY43J/OCcYtT3LtQAnCEzsFYXNVoDV802MQsUjH6q5Ty5+bbe
97fTzfgEmNK3vPHE1ohrvJmcPNr300OVOrCgJFrEj/JJfZgT2zzRJU+GExJjCR1zgXqESthHqrMt
HDnemJFtfl0egYI62pcchxjN1jsnM+wM/yzTb1nbJ9nw8u4ua51x8Ix8PaD6xJtKt6Es62zxlPxY
N/rd/NIPWyV5CNXbefAUwvNpPlUH+aXZhrv8pvOWfbiJN9Y53Qhed5hPqptu6K1+4vvuCO9PxZfx
prqV/ZG4pNwCDayTW4MlGbht4mkLdi/7Od506XHpTlN6zFXuw1VPU+LQ8VXrNRwGCuMvTzDuJY4c
yVEN3o0znoTHNTYexRO3H37GMSt8FE/M18Rn5YdAjMwO9ImN0A5elsVlDkNBRIzRT8pZd3W3dCRb
85cb8ltftTlvXdlffsBIES1beCxe4UjiEcX9po8j+8606+886DXUbJe9/hyd29KOH8oHSiFhX91n
NRt0KNZT0/pmnUbBUSUgaDZ/3r4OBC1GSSkFht3/KL3iWN/Fz7RN9uZtv7e2+jn5HnI+j/vmJnvQ
vs57+Zi+Qh4m7BonmsL8Lkz75FFRGCu7ak8JbXfSQVPWrQqALBvu2+Bgtrej5Qp+Wu6zYTtPaOHe
990pVo+h6sfgg3VXUNxK8mOToEN4cDNhY7UbS3GFfrvEG0y3IODQxVArR/9Mw1pvCdxu3jpawmqx
009WYa/IAsHWvbk7Vf1Rlrdz78vzWVaPaetEutPyuYsboT9mHZp7UHa0oxU/QaILWtv4AAL4D3uW
SQUgpFWBAn7k1WDF7PGWCKZuOS8opdwJSlwchlya7GCYVK/utPlfxwiA2Gh0gYRcXXquh9NJqc/J
OArpGbsV3elik4jZ1PtSTL/NpvAR0vOnt/GbmQzNHXIOEHZQxYgTV1HCSioFgzEzPSdtULk41r9q
ctGfFMz8IEt9BQMXxDNVUtSV0OtBXERTAT674EhFCdjpcnj2nFa6NQsb+EBYglqgrq2w/fr71On6
NfDk6Qat3XXEniEKXjU566kXky7J43O1WCWjnZ5lquudS7HjLKPc735/uZ8cjl+fy3o9uKrMJFcY
BHInb0N1Wln5UrVZfDbjZTxk9XwzJYHpp23UIuuzfK11Kqo5UWJvNhcGLZFp+LSGC6dUs+YwNNSM
fJ7GFhI12KK/1tPWq4wbTEc/OON+Qo/f3CkSH0hrgXmDj0NtcvVk2lyoUQpTlov8ued6kg2GOnsQ
7tSNdgk25j73ynvmpdEl3JfflU+Eeoai8ecsdYScfq3dgMVOTmrpI4VDuyYDANHf5jRcYl+I/TR1
SUm0wJVp/Ugx5/+lV2/VYWud8+QQSocicDS8bRERypyksfG7UpBsQntz8TRzQEBqh6FX35BE+Iw+
rZH82q3zYyHTvL0XgvNIup94ce3REyARmQ/8qyLY8WvpzffQBWoDLs8aJehkDAotEicmXSKX4zz6
1BH9wFgZTpw4UeI2JIGoK40fPOKfoJfrRwzvg7HOT8kv9SoGpLpk0H7NxMtSNTcwllJXMSbNySIO
ykqYZJtd+2UoOD+rlOwqF+9UKfiRYKa4Yyhy+v3SvO7Z6ViTYPy0OogiFAK74O3KpBSOdLZscZHl
WGKKk92p6jhsgvgrBmNkrY/zUG6TcbI+wEJd94F/XheiFcEJazMked5et1Cwz9PbuLgMluB3EqCu
akoWO9YDO5djmWaW3n4wUHm36fmoq0ImBRMTDrSR315SUKWulZQ6vyRlMniNcZhhwVDkkc0neer/
/rn+w8XWjYQCGrN0NCyv+tyIfGlxpWk816R+jqOCBFsxv5dS/zhn8UeZ6XVyxo+niQC0gXRwPVau
MkGlVkSa2+F4CZaUllvRkmvLjGx+/5F+HhZvFy76fvTRGQ2tNORrGmkCibSVan24oMJPM6uEI/MQ
rcqGtriw/Un6HJOiN96a2UnDMUX00JnWALQWj328K4tDEp0FC/7WodK8JNiUluZomZ9pnpxDr/X6
yR3rW6V5qFo3Q8u93UyCa6nbNnW7GBLLoZNw7doV1iFUPZgSzbK1As/SGFG70g/KSabWeIyQOeLs
Gz/kD9KTMWGr4SmxU92Se/H32VM62GJp15En1Q4aavLg9J1TMjLMbmHwdzF849vEQCJ/LeLhDZmC
g6h7U/u14qEilxy6fCsGm3TcDMdi85En8nUXile54uXQmSY8mO/IEqoo5LhMiv1FTBfH0oc7Znz2
YsmTM3TNc6+Vd+gxfRSR1ojz9sWi58mcmWW0LtZr84/CiLAkgYlwgbSQUAZO7pwbkQeNFmzX0Kou
fHtaQsO0LYQu9Oqy+mi8/P5jr/JfChBt6Mmq8fNY+gVEJ4YLPrPaVFwyQX3K4jx2GjUKnKQuaq9L
ZNlNyh9YDWYffPL3u5QQDB5z9RMEfH1tKtj2aPXHQ9VcZqQK9525EcDiaZHm5FIobH6/fd6hP+kp
kgPAB9BhIawaflfxpxP7YGxKLjaal1qUtiiZJowEfkTjqRQKVDolhMgWixFSVpUfJIL/cHWQp6vA
EChAStdr7mfJeR8V2OlehEK0mFksLpLLR6XXaleL4+N8M9ZJwhAwfGIy9/z7j/7+MSOTB88RgUDI
14Tet59cVuMqHMyiubR5e0CpdeXPW8SLXrcnq/0wTr1bzVyNthiaSiuq/7qRbY1iA8RPay9AK7ot
jayx200wAO1e1p+UVbkaUtrMgDk1P1hO77CgQMD5lLxiGrmgUhT57QeN+DSGUDEBy3GoktNGfIjA
Qxf9pe+EQ9EgiDrIjKSnzhAgQiINBELUhFS8060QCGaViX63iL4xqvqlZc7++9fwLj3n9hBKUTjt
Gexj7nB12CdVJgDGDcXzXGO/G07zj2ioW18vq9aWU6b7JAMG0HVGmRasH+pqiug6+tTFMsMuNVf9
zuxLL9dJ9yrljGJN7zU5iLcq+eBW360Y4KroFCCPxMYkU7+60wHDHH0q9OpiVeC3l5aJiVXVEio5
6Vf8CLsPXty7A3TFZCOtyAKVUGS6Ntu02r6VCuhZFxyaFCDl4FayoM8+2IPauziL2gQQGvo2DAJA
4l4l16PWKGUrZ/GlBqwW27klvyjSdG6jZRfVcXmjq6DVwnlhCKzW1UHXuA9LyJTj1Ot3gRhaJ4jb
KDEuwHsmQ9sPGL3eVvjAH1Kkkm19eVbNnNFuk+h3GEqDG1p6bLflryZAXiEKXq0wEnbcBt1SmsJy
Nt1atUa3G982B88g0AYiiUqnCnshDcqzlRduonS8gGVRN5Uhtvc93dGgM4f7xfAydIvOwApmBItP
Ro3HfRd/kJ6+r5x4ZMAQ4cdwPHE4XeF82hjbub7NksvS5YkTYqrjDGJdukYmlY640PKLky7Y9316
Ipg/QP4Z7U60voudeEQtylMmdfiEpYKzNPQBGtlqfPjS6gepkXzdiYdYBAxJBk5DHoY02NXGr+Ui
7C2ziC/aKMQbZRyUO6krBS8cOhkxQZZTH5SgCarCZkAO9LTrsciLWNBqVzoNjYBTWLzkVZbvF3Qp
cwPVuVTtN1jYtDeqEB66QJK3vw8H785cliBMAGQVVmU99trbYKX0RSNE2jisiC5ro7Aobpit2aEI
dN2EkG5nJg7K//6aBEi0MTHhAkR6dc1R1kDomkNzlpPu65K13/Mo+5QF6S43Aw5B5l6CGPm/v6Z0
Lda2Wk8jPsgCIsfBden6RMCjo5F13OHORewqBYzli2HhgzI9FQXes70dSs9afoSH1NX7XAezAzYz
tnkq1Kghiru1F8dYe8DnmXNHhJMRm62rUKm1M7iCYLHDBSiG/Gp0wH9fdYRfS+XQ0PCD+yMPdwMi
sZm6TQpMzM/ydDuA7qnSbTCfusw1Zq9IqTUphJ7arHaG6jGXXsfaaxnf9doOd3kr+gHsN4voDOqb
gI56rj7q5db8VOjuWDwrymGEaLOqVDvtSTO9fmYSBuCHManu6b3zU4Fm+iFUZ/ws7Lx2iwn+9lHV
74zmMaB/p39SM9Uz0ztEWezmjPXNUPpViOEOndjbuXJn0xZeiLoMvGJtFxg+REa2ExLOaQG5guMc
IORGqj4Iy+9PAYsCFLEoeKGgL69BkJk44zGvo+LeKgrIiYnmZhDfhsBqy3FIP1iaf0p8vEmDWSbr
TrA4DVAWuSa/xlqei3Gtjude9Uf5vtTtYLlrW16eWDta62kZjQLt2TC/WNUx4CWWwSXqnqN+3yov
ivpdUr9PIy2u6hRW3zPhGAVoIXtq+mnpUSRm1nYIRGYwj5L5OM89ksGfwkF2ut6yEWz2Y8ZkQuJ0
ARMNQBUDmJEx3QX9eYyOpbwJzefeAiJVfZPbBkk8+he8obaPHQm9oK6uWM+frGA/R42tweYZdc2Z
C/rqdFKmttsNkeApI4YizgiATh17WicjTTkayymymgPwCGZpVgmfIUEjf6YnKarggxEvykNbUL5L
2rdYqOxCOlnPE8VUA+9LAMhf0C0In+sy3wzc+kw/u+FvZShMY4DXvf4EKsYWY6xbWk6TlAH38KJ9
hjow0otv7ORpAKyUObJ531TnJP2mMjxOEfmspp0JNdoKH6zwPm5eSv0sgpiJnkuwO/qhxpFmgVAE
0C1PzgE3o1o7q9z01QvwKWDMk5spoCdYsf0GS2sTXDqd6HpnyvbyVHLmOUFkW5ZDn4U5Wv8o/5Au
U+QyAZdUwF3pjQxTQXUMbjjy+upeuGcqOLwqB0Q66M/Hm7Jw1MbDz55OFN64Lf0a0GuyW4Lk45AU
3dR8HeUnwfLKEMY7P8YdcH5NvVBxkOfS+42RbLHLsaiNg30MjHH8bLW0JHeysatnP2n8cWXjzQ2A
ECQp1j+e5ruuAYQOP66dPonRzDzupS9fJua4oHDHyDWexm8LvkSx15sbyIUMaBv5wUr3SAQX8j7s
nkNzly2fjeHLwso0Ia+YpBvrrLqPvJQ4xjphKmptyt5TTNecDuDhCYV8FcNNI1xSkFHpjppswq0y
Azhwk/deUt3qAEWK9jVd58mTnba7QrpXuXmh+jZI90N2CaZLwrCxxddgOpjNTudEL9PHIjoWwa0i
beRwE+V7NdwEyU3a75NsX/drea8sW9CRxXInFQddcgvVz7XzPH6CyKcMjz2SF7u+vJvNzaT6VfzQ
pFADz1J/6hn8B59ktscy7TTLs8wbgOy5tkVdBxmICBjUXmcg+ZG4mLqe9leBxAAFR42HIDnp3rvs
tcRqt5uH88IAMAZbmiWdbSBR48+SeEmSbNwttT7eqV2t2m0eIrCNQ1aAwuUmEumi1L1MXzidVl8I
EHN1SvprDErnGHoOjiEPGKHYvTU8mEnx0AXr/FYuvcwQQT+sQLACsFaXR9OmnkI6MAMSIEPLMZVZ
Yupo0Sf0BSS7MvIatCyKiZQget05caaD91zKTToAzfrgDH6X+pITwThc60B8nNCGfJtsCBXyOlIk
ZBc5EMeTHg1urRSurAaDvQwSh/EAmcUMX6e+RTJIDD/yV5LevRNuYOUHrtzHtfpeb/CXDoPWS4Ox
aFp2oXhTb8LqRDdg9qtO/RG3QAe7DhGhrKE53MzT6BTp8g3SODOnioX++2exvv03q2O9EzRyZMY/
qMf/7A//cifjkkVWhi7JZcnEl1BbOLtnKq6SVHejI3RjEdd/f8X36el6SR3DHiD8GuXfVQFe5Ar2
gbJK67MdO9csi9HpUuOrUlnmKVdDiBO9vNObIgcP2wZeoDZ3zSQ/KByG+9qcQfTp+WOIsCfEwbkh
BSoGp2tS25K/GxOHFuzn6YOn9BPV9fYxwTJYRb9I+sGkXafU8RLE6RzXKTA41scgFdFmmETZGYN+
cKUx7rwqGxZbDimXdNC6iZWHpw6IRci4sS+ywVdDS9rMothv5F61tRotoBQ3Dz8MWt3XitLamMbK
gckTwBht125aqdK3cwnqCnXNr3NhtDezlG/GWf5I5lx9twZWVXiCBDQraBzX0u3tXE1BqS7pRYZU
YSPQ9DDjdfnBW3+X4CtvL3L11oNQS2U5DQDStCKDDmyz/VhqKnA0/KKaMP6MUEY6J6MVmyEDprfW
c93fFVNW+YmB0RKmFI6EZchkwg8aByBfTJ0cESiDu6DDThLLyTDBXcoRnwW7b24rNYSWUAmGb7m8
XeWjVP79Ll6b6TJdLGzZgCxe7eIqNnW0cxbhrHcAm1B6XrxaHGgOmOG4iyqKltWprg9vtGlt74Zh
A63W1AFojeYHC/RagJXNtE4udMCS6wjjnfJyZ6nBTJkknPs622idMmzqjqcoLOqu1GRICjJOqwuo
PDVF2FealTsr7kgS4El4oUYSpuVMWhLjIyDjP94Y5mOruhh9TUQq3oa6ohqLJGsa4Vxb8+J04XhW
lnpHfpC5xDbIv0X3MvSBOwW8Q5TiDyJ9BMeYQUkNmB0iPxddynx6/mA5vquReV6Uxuxk3hvF/FXt
1/QIPM5hFV6ywCxuF+pZXek3QWaOh6UIdnpgNW6VmqEzqZPoqHyXo7eVftA0yUuEw1TeKExJVRF/
prDtcnIF/UdhRbNfz4WIGWn552L7/7oq/41K+Jd3905X5fIFicT/bL9n34sv//0//6P9+r1oUYH8
Dxor/3lo4rb7Uvzn25f/OH0RfflVc+Xnj/1Tc0VQ/0C4m9kX5RQQJXzV2Ml/iq4ISKsgoEL5T7cE
HfFfxR4F4w9dxXEJbRUIXijr6uQJf8muCKr4B2pZGgWhxpCEVf23MMzpz2PjT/3Nf1Z7vGqHg2Uy
NXmdAqLfjuwKYK63e2SZ8inOy2gvptGQ+a2BV0zmFvBJi21TSEP+yGSvKl/DVJ0gkUaC0pD6Sz1p
ViIbETj9Xx7wX/f3q0bKVXrCtAdeIfuCDw1JZe0jvb0f7Efn1LTgl2ZYRIDeqXty9yGp8kZxdGUu
46/C0JqIf5RaPgBXaBfNardTuygCLTADO2nBm/RFpmZtrI9QK1cNFJ2BhUX5jVv7Ku1qIXT99u5C
K88sEtDeLhnGgJav8r4m+e+MCCtgEl0BiE3ExAZk7wpEIehomVmfkiKbLB/HgxUKFYam+AGa5qo7
CDxhVTYAkUY/W1w7BOtx8UsqJTP5LAQ93jeFlpWzt4i9Ot0ImN8yPK7xDMY2rdHlhUK2F9OifiL6
qcMulazYMB1pSALddJRRmBdQllaBhJ2qz23ykEuZ8YmMNJsGN22SGDx2M2g92KJAmsW/zGL+D8SZ
hzLn61ok9o3E0/9WCOr/QnknJvG/7JJ3YeihTL9ficn+/D/+ijDMsf5AwZk8ACt1WWPo8l8RxpD/
QOZLA9AAlP9nrPhbTlYw/2CPKfQeV5cjBJDWnf93hLH+YAhJYKJEYAAlAtP5FyHmZzf/vxJY2BQM
g0jxmbrhYgi8Ys0Bf12cEBnmRa/EiyzdK/VdEbqBnxT3s3wo5cMY7hTxXIU3EKbsANK/flvlXpv4
y1617OaTlToLJChr3xebstqHLOhgssMf4FoBtz3QGihdsrMhORnTLQTUPnND9S6PnAmTEn1lYFvj
Jpy9SbmpEVSG/6cvKJAl1Bo2uzUJHqPmRYydvHLqDXSqbjAfBL1yO7iTUrLXilMcfxakF724m0R8
auhW32XyXQG7UATkbupHKX0KVXpgiBbN6nYGvhhehsmGDW3Xd229J4j/uyD51xPllOGVM6TB7/Tt
Ex1FuSvNKBcvbaw9a0MYu7jpGAdlMT4bU8/gwmKcKvjjJzSmtaOhzIObjICJflmF/xSr3ybv622s
c2rGmGClOL2u3XWKojUrpVWXSxrJT1IvmWctFOMDPV8tTp5xh/+iV+pjLk4CXa1mg1ql7GhKNl/w
TXWpdh9/fz9v03xuhxKS5cVEyVzvR70qrcvSlMNZMcdLIzei31ex5beL+twp8yZP9P1qJLcDqveX
6NX/gbD1/5rsHE/klzfwD3GpWK0+/lTLXiWxf37//4pKyh/Mq1A6ozyBIr6qoP+d9xjEF5oGoD+J
PYyJeJF/iVwLkvbH+t0EMhJ3zrVVr/7vqCSrf6BVuCoamX9HrH8Rlq5Q7MRJKhVkoFeYJlRv8Xq0
amAgp0XxpD1OZmndMH5qd1aSC26RwIjWOPK2iHMWDyhdI+tQpsi1qYU87TD3bBxqLTwGOwz+7Ehq
Fu+Xx/gPG2tdqL8GTPIw6nwFXQ/qKjTWrrZ3PlViGMZC9xiIUcOUkQlDrdfSCchR6jeCmvm/v971
Pv55vfXwkBQFlZPrllA0gHRb5nB4RB+297KxghmctNJH4eJt64ufy8cCm0XWhMIfRP6rbmAUVKkU
FNHwWBnQPwrBKiE1RaaASI81nrG2RdonMRGDlXXF7Yx2cIS66U+//6zrs3vzbBH7wlobbBj4fRoO
VxlcnCZqG1hm+SRowrxtZVl4nmtYjSik9p/mRuxATOb9Sa5LEX4hAPbfX/4q3+YhMFSn2cXpuh7K
dKHehm5B1dpFKteRWwe5PCgB+ffyZJ4UsZNuS80Y3F5L5INSt9NtMqnPPXnXBy/i3etGA5K6czX4
gk0ICPDtLRRdKixtFnZPjSwH8GDosXaNoX9wlfWDvH3QXIX9u6rQssMoU96c+tOUjLUUTd1TrSvN
To5TmEMRZsxNgmPGBw91HX6/vRYWzIhQsIshpAD0fnutpRpGCd/P+WmWWs0Npz7xSYcksGOmtR9k
LYrssoqgh3TCsz7CL87Ab21joYg/BWEg506sZB95ob7tbq4vGhQix4lBuUCnRrsa2Kt0lZO8b8Yn
XRE+92CSICcV22TS7hGetKO4+gju8/6BU8EBX6ORRnyEv/n2IcgmDsd6lc1P5ZSAIUTZwg2x5UCW
MDY+WMXvLkUNRMVIMYS9Eeft1Qrqam1uKTSGp6yH5ZzHENkXnIUgA7f/ToiXx8ilaN+ZhA4qVdpM
bz9VUdVJFQVj/9QLRe5PhiXsg15vnKDRtHM566InGY2BsXP+ke7IP31IOnMkNiukFBDi2ysnXR9V
atpMT+jTq1t0wgUEfsrMV7X5I0fOdwGfDwnwAG0GystVa+rtpSYsOWNrkaenQA1ujDZ9xrg+sycj
Rvu0VV5/v1veLcy1gKUcYJ9w1PJQ317MqGT0wIegf0qnCtI8eVXhpNg8bKs5r26WWMgPfQE/4l9f
FdOFtfNF9KbtcfUem2VJ6SNH4tOS5sFrOiLhEzcgRGJZ2Ar9KjI+C8qP319zfWxvwgIJBk1lUPwY
ndI/v9oR3IU6DFYtPg0hig/WGFBL8AO2//oqNGgooZBhB0X5U3Pjl/KmGEaaP12wPOltZHmR1na2
qUyB//ur/BwMXX0YnptGMbYCY8lc3r62AFutodIG/SmpzGMO97EKofp2FY5bKCo0nqQguoitQPI/
2TuT5biRLF2/SlnvkYbBMW1jDs6TKEobGEVJGByOGXAAT38/MLMqxZBa7Ly7NmvrapkyUyIiAIf7
Of/5h0OSP44ktWXmhMHshCsC5cP4+PuP84uXY6kUgJ8XGyRquLefpnaSitA/5T0GqANa5BdzOW5s
8oJ+f5lffuuFZQ3g4hCzd0qPn6SP+x/D+UfcfmBqaTxPz9PL4F6LrQMHa2Uf6xfsF+Ov6Jui97j5
v/qSP1785E0hhjIPVdN6j0V4KfoL37+Kk3cEhT9fAmyPPo7OBUMpFDhv7+PgFIWZG1n3EVP+fJ/P
BOQq6WPXn7vyH69TFikvPnUlGhl+9/ZShlZCJLIPH2vt6a20gdfQGlXvjNhejQXfrlP7NdN1WRlU
8OLk3LP8rEmZPoaPQTCUEqVK2X2LiamP1lEGo2ITlfA2Vl4517jD5GpfdV3yvS5yyAOxNWb+uqyF
+GT2KmRyEHmJ3ECHKr4qt8A0t+iWHNcIJ33Q8UCm3T5xcz9CWi5zPOacbjoXVT3cwKhFMhOgZILp
S96r7o3SPMRpzVppxeJJ6uAp+T0owT7f2eh+3nT4/g5FJkJ0JpuvbccP24FryZpJnPYfizYvt5WK
HGan7XvxTT+VsXBz2LvpE6D4Llzxtw+zIGSusYM2fJyWgAYZWbj5RF3p22d2mDIBqsXUXfQas4Ys
kov7apurf0RNXU5mJvqv6DQfAzLtSZcyAyqShGHEj662w+PIwHpjm1IeDF0WW5nAiPj9XvDzjcVU
FuiVpAskWcDEb78yU8JaWU0nH80mlht/xvjNUwipfn+Vn28sV1kgMxCxZWx08kLaoxWNmd3Kx4ST
Gq6bU7nkttTYv+jBvSnioTmPC6Y0Tj1CaIzj6p0N4ZfXX9pS2Ii0wK8b4g/LB+9ckc9+IR/JPkmv
qm74ZNSoutKSIsdTBsaG44jDjlMaT9Am3xuQnwDcy0Pl6yNA8JiX4fJ3asMx5jowksTLHnM06xrT
a47X5twnWxIEbaoesiTGZ2eCmIKCs1h79Zwf6skS76ytXzzrJVoeEjmkN4RDp08hqoRbGTwFNITz
fkw7eNl92e5//6x/eRUmzxY1DrrEn2C0OQ7r2mdFlXUH5piP41llZu9ZGP7yKuy3Iad2uGjM3q7b
XCu/cAMpH70OGaHWSYU02m/f2XdfpZpv992llrMCJJZ/jijeXqaPBkK6BzN7nAwZYD5ctpeG2+D3
ELfuuk+JwGYsbK/CSYQfS10nl7kK1Qcyxs0XM8SIvIyicesUGP/64/DdN3to06P2odoZczF9t6Rh
78XoEM3lds20zVOJ31qEWUE0WJDufv9kfvEW8GWQoyzfZmnX334Ze4yZoEZ99qhmZsq9z7tOeDDc
MsOCnjXZYm1E5RdV2LfVML3HzT2ZQb2+BMgAsVSkcOSpnbZupUKhWtF3PxZ54265d/AKjco6Niai
S1lZ2X5yRv+g697c1a52r8ohmu7GyEx3sYyS/493AbO4ZY7NZEyc3gsP5CfUqsgew9z0j4QSlWiy
RPHOu7Dc0Z+WD7XB63WA2E5q5SH0x6Yb5vRxDrRcR3LEiDWM1TFVaj7OpTu+c71f3OTF/p1bjGaK
Udhp2czMvmG5Nu1jqIdPlY+/SZnY7kpb3nScR8d7srrhaRA4Dw6lzo5Wb+LTYQ7tudOUcvv75fYT
KrOwgajAKDODhWS/oI4/jiiSVEFNm4oOJN+2atyluvaMRklt47BN9qz69iM3jqypWEACrZJFHFSb
7yz6nxDJ5VNwljOTBZ2h3z1Z9bXBc5aO3y2QQcAko+4+Up7GR21CQdQmAmNVIMcSjSp2E9FxX7re
mR4iw/5WhOT9Td0dYWLhO4CZvxRsP6wMzoIFy2C6uBgWUm+cFnSlDgpY6cOTz2l/EfdV9uS1LWTn
CEUtfmR+gANm2yAcWUFTdi/jIK+fvHoSHdblM05oU+7kV3XRR58Tq1s82/zcvfT8xGlXg0ZVh7tZ
7qGtiAfrQYkRerUxJeV1R3YMrHK4ek+4tvfjau508VATJ4x7uuPmN61urVvgNtiTKVqdB7utnBGd
dI1hYFPG9ec4zZMXfADFQ67KDAOLuYXGO9KmQcKtZriIthvVd4M2is+FaqzHKQhx83Z7ssVWwokY
48IpTp5ts5thPCcyPC9Hr7hEuxa/kKdVcCphwvXFmUmUKK3E+YqeCaeHTCr7izMEKS5p3ii+WGFc
34rZxJ23KhiRrKrKpJidWUuYWjrJSxX6CoshTXHuuP3CdAzD5sFoS9jHKqvCGbLijA9mmVTZJ7NQ
0Z+twf+NMP6LYJoftoKfRhj3z6p8O8JY/vx/RhjWH8BohGvaCzQD9f6HEYb9B+bHBGtRqaHKoq37
zwTD+YPoJsw1Qf1gaeDW9vcEA8YHBewyWOV4QUeK6+c/mGC8tlI/vJm030TYWCQRowdCunMq50DH
ThrVMDoPVVrXxidELOF1OsYsM0UtcJT5AKo7R8VzMUhCI2tVu7sGURT6tmiuvlZphMFV57qr0k6I
KQzMusnXgcXfwCTfloursllr3PKrAvMeP8SbTGs1r9rc824ES5KIAtNp5TqWk+1vCGcr77PZ+NwM
LU44ha3LLyYFw7SYmtIBIdcy7mhn5mTp4Aa1svNhqra96SZflVcFbP4F/AUMwxt82FSXVzepI9Su
7vRQr/WSRvnOvv9TacZxigKQU4gGBgn+SWnW8GBTCgzrITfTCFfcvlkrJYbND0vq5s8H8iOn5aej
laug7jdpehf9hnNSzOZN3vV1lbK5FaLdFknZ7EanJXgRCebWGdR73v+/WBd8FSYciyc0+99COfrx
NOttVZB77k4PnllNtCvl8Gl0AoMASg7X7xIsQsLDy8I9YWMJT9nytVq1ToXoZiwBVqouIhJSFOJF
FWb3LTLLkGwZfBf8dedrRFzxVIp7kZL0s7YrMX3o/clFiefAz9mmFezZYtJNu6WHR3UDgUiWm3m2
cDiVvZ67dVL5hbdCRpldt1aLDZtwqglfNiIbjBCl3sYTFU5FkV/fyVmPz4aHU8HaaHvn2U295rtQ
MiOuQsDcXgmQTPXOQfzTA1sANtxphEUPv9zEt/ePzETQ3tEbH7q4+B7N5XlscG9mOzygBkx3r6vj
//be/6Kr8pj1UdKQhh2CBHm/3Ys/FGn37eu/7rvn7lv7r8uUDfVf132XT2kR/yrZ7Jc//q+t23f/
oHEgSnipopY9mEf476gz7w+PuTNO6ezCf5JC/9q67eAP+ic6bw9OOjvrMpv79+zZ/AOaLeUZw4iF
Mkc55P+Trfuk1EPSS2u/5KzxlkJ/oeJ8u8TsHrXDkHrxp3pACjk0iXtntdlV1c7nRl1/03Bgynm+
j6Zx2suAbEyhtl1QNytI4HrbFM7X3+9RS4H791Hy1+dBt8l4ckFXlpH8j1uGbtC6TtMQf1KyqndG
7OG7vfwicYPcGJK0HtWbH39/zZOqeyE3LjYHwMcEzBEd5J7Uu61jF8ZkpM7D5BnnrtVsldLNYzwl
9aprknzb1KNYFzUj0rpIgNffy0Z722WKRdqG/BKZGz0e5PpTsEMlRc8tHYO72Z1WIbblSY0UQpDb
4xlHTn8Xc2jnCtL7fPz9N//5wmwwwIOOufjZ839v73bTxgmDcse5sz0Dx0ofKw4N8XTlRMN92Opd
K7x716oOdSk+/f7KOF69edKsYB4wRBmeM3PohRv99trZIFxq3UTdypVcYZK2urz8fDyqtb+O92CI
F+5VuHWvukOw8Y7eMcWPtznHk/fK2OK3vwnX4RabaP798ueqQ3MoDt3qpjl0/Dbc2kf7pluRP8Af
fBnWLzfeBnPHT815uBUbn/+cfdGfJiKFAHWI0aFZOFZb62q+ii/CD+Mt/g/Zarqxj8PKWKMUWg8r
f9tsX274oS8vHb8d1/2G+7RON7fupl/jRLoDWF6D/W6dFe5422Zj7s19uTX3w67Zqe/ZEeOMjV6H
h/DgbrJ9eYDNgUHa/NW8so507dfjtXFOKtbWv7AvjYO5xxQSJ1acpfhp9PyvPz/Yukdj56zCw3wj
rpzj8pP6VbT+fjgvV5g/r/3N8jHCTX2oz9tDvr5XKzqGNXExe5ycjrgC78OH9qBX72WpvRIW/n5z
/3qeWFSF4BUMu04b9xRjsKh2jfx2t7l+IHHqvF6X+/h2+JIiWu1WSYBhwBYTKmKJDvEWZ6GttcL+
ZTcf0m25549uOUp33/ZXZxOMtWZ9P630Id5QAq74F9tsKzcUcOucW14s/385WWu9uk3w4FqRNFF8
CG/wuEz5540+GJt4V6yXv3t4b3qxINon35NQQR95NtLlP8vqH3eoSihNUesoxudhjBxXB2fjUGdI
HYu9TvEPK6dscVIPvnRmV1/8+Qs+jEmvkuPrP7WT/gSA2+5rhdkVbvD9Ni2mYW2NFdFPQwnU5Vm1
eYwsvW7ssTx7/cVCoJ3YSJH8njcUzNij5WVr4DUSGPHo66jIzLOIB3UWxu1fvxTl0tBGsb/5+9+9
/jkc14J3kL+lQzm9MxCmly4FEBOG+Um5Es3FmE14Nd9CCjgzhHEhiuQu65KLQH0zuu7eityNn8or
x7AubXeGNBjsFh1EHKL2qdc2zvHm1zghb0/oBz8rnssyvK39FK/f8LxX3cceXmTUMnsrvqRCf0Jz
cChRiLpTgzlhfxWW3j61HmkcAqaQ4Q1+UPu6GnGInJO9RwAkltUXYyd3JKdstYi2ZXLtyh4H02ob
4WBU+jjyecMhx6uX2fVGiO48c9NrJ8ftrc7vmJHdawKINBFq7+yGS4F/sqiA+OCnvuK/yKveboYq
C/rQtlVya0qOmi5j8gYeDfD93YSAdM58yXJvGD/uACSHdy6+HKk/XJsnxgPjBFxMxmGKnI7+Atzl
p7Gzoi3uWOO6DnW6zmZdrUTjYPLWdt1dJegPWkZiv//WJ+tlqco4+0g+pDSjLzktb13dBO2IwPE6
a+1vUoUEvg212s0x7sWAxausw3Z0DkEoQlhg+99f/CfvFSgVIakxQFx0rdSGJz1XJXqCAnsXk2hL
YkEp4rtMBfLc6tENm5GR78AoyZtyy0vyx4/pnPaX0iUvwlLnCRgppgXFsxBzsYm7OSe4rHqpsqp9
UH6TvWO3/vY+gUu+flLmeAyEIPvbJzVREQC15tQPD72VfoIoghuSSZBX6vjn6EQ+9ZLGOUUjl8/5
ewzfVyHB34uDiR76TAhaYA+Ma4lSpRT9cbeztGoCm8zI27zoN7nW0bYa5uMOhUOF4KfBT6y3Y3FU
cibTLU0g4fhY1BV5T7u3KM7rPrwgZfsQky55PgjrKZgKfdtpu9k3DXafr//olSS3uQKj3GJCfdWZ
dHKxyq8c17wOapHd+l0VfRDd1az0dJHFZ6GfDPcAXQ0tHJFxmZjMTTK62brVxXA2M8veYLrW3flx
dGV6A1Ssyfnwun7+Ubv0P6D//2+j2i4F938f8Lz/BqKYvgGqlr/wZ7MjvD9oIcCs8dRiagkU9O9e
B6GQaaEs+g9flv/yV68jHDREbEG4UDFToOrnx/3V6wjrD9AruFaM8UFF0Bn9k06Hj/Jmn8NKCHwM
RQ+MbOY4DHOW//7DRBMaXOgjmWm2c9DVcp9PGY7z2q+8x9RlFr9L+shs13U8ON7OE834wR7y4JlP
PB6joMR4dwBEJqUw6QUBHEh7+jPTJN72vJVO+ORGPZ6JXacQCgRpKN19EUuN9cM8DNej7bc1NYFN
j6XiNvjc5Z7TE4VnTjgIh3V0WQQhfJ1Gd8mS4VUa5Rr6BTEC0tTjRddZTrQKUDutYx8ZzLUeouyQ
DmZ40Xn5dBXDEn0WblZ/ByFbMkoS83meJ8bGUCDkpzIscgfX9lxjXJ4n5lWKlP1TVw/+h7BQOt0n
IMwlaQMJyYHeFGPoHmnhtyudq5mCLVbtM36o1tekUBY+wnOqPtodZ9nKnGIH/L2bFRkZ1lBHmyBp
yT+00CI/uYk3nxc4a3pHg2EGR3N+bYuGCI5eh82ZnQCf7FVbGFdN7iIUDcss+5pk0oAqJMR01nhV
yFY8dL5H7OXU5sSEMK1Yu3ZHeIpojGHYQApq01UXFQ5AuQFDcJvljoNguugrpiS4WrJ7p/GAj2dv
fxZtYRGt7eXNLYTxePFVIFcg62aGO6YU7J613QXXjXTII87jIJnXtWrxMRwF0WZbwxDNR6d0wy+Q
siUuFY4EQ2+Vtp4H5oHNOk6YT2xkoruzIWkC7xBhmALFo8rQgVh20aFor0UdrHzVzzdeC3AA2D7p
6hBkImtXsS/xUjB0YR8AwLS98UxNpHRJQfNBFWQUM23M/HgdEqYjV0FnTdTBfpEa+34MCccRwvDr
s7qtMDPJXZP+sS7KGgeJEkOtNQBVZR+6mtSVUYRI7MEYgmGbhElHNFLa4BIdZo19H2gScoqxSwDk
5oBx4kjtntqFMyF8Y41BCZ9aYija4cMom5mwaz+beOZhr7yzOSmyfp2ZvnjO4wk9S+R7/nkd9FGz
nbygVGs7iBapref6auuqCitIRgrBpT+XnlwL7QfTykbWhW1LbnhEnvrtPB+ymljflUghWx7KAMs0
rFTQuMMplSQETcIaPxfkiX+qDJs0WNEFOfenFS3qu3Aa+H2up505NeGXZu74SXWPyUsyVc3l7BQW
xv5WZh46NZDgqbOS19bxxmVI7SXYLoYGxmxy5PD1+5lDDS+ojuFKBrJ5TEgxdtehyQ6xmsGtv1uM
nZx1BldIbizMlZaxIajsKneMMmf+HbkffVUWcu2IMWOeG4qamylE89gWaf49Zwj0WbVdTfZrU0Xf
uqoiVog3UF+5gz1nm7xiTrzu25IUSkbDWOjKsMnpAVMr+RjI0NZr7dSetfbHxIzXkJr6fi1TK54J
WMpw8USKkmFuawWzSQxDgWmoXBbPunCz1j8jurG2V6JLRLJ25ICZfiUYBu7d0JhvgnGiOKzdRKmN
GXTKRMxX4UrsB0aBcWvS+ubRawOd7TvaAOJJc5iKu3Iubb2bjJityWMQ5xymUGLfxJyQ7dCJRQPC
wgABrylRIX+aK200ZAZRBO+imi5rZw5SPJVuQ+5OEIzpY9CV4dcyMvunoksF/Z6ZtsOeMQfq+bLv
uodwnDyq2HyQ3qGvOrvYOlPfEm9gZL4mMMWKK3Ye08le+Dhjf0w9lY47Eh7F5zEURDrwxfu7xJdx
slWVMehDU/azs4/z2eruRJOwQgxjcr2bfuzT/shtNJ4LOFhyp3VLZFwo8/qrmepuzeVRmSlPbYDe
b0Wdj2zCdZ+RC1f6ipWpugNyIdJwIwq7Zk55rJCqeHxuiCGKSxS756p9CiB+MZfFZabpC2oVHV0e
fYBdeVBON6HtbMN4wurV0itL9VcyxoOB11hVw7WozZeWa5su8I6TWWey6fdOD54WRXqVeHyAQeqN
E2Dm8lprQzNwQoyWKnxIUohFbeM+kf34dWqL+1E6vKQVZbD9bMU3Q1dfKjkRlTMdnDY5th3xyPRz
E1OVGUcfC//iMZ22qk6emiEwNp1b1we/0Q99ERF1naXjwfEIESqKOwYQbG21i9NfcFkkjr3Oa3dr
Ennk9y+BSgn9G2DQhVwtNzEob7DO0lFwFjrZR3dykl2XmxAWs3xjR8Q74MiiJQG9s8yJD5nO0rmS
Z6J1jDN0FQ/oiNXKFe2GfIbyoOXBLhVv6tQcZYxbV1IEB6Lhd3kw3LVWfxy88CwECCuDjGC58cs8
mNhIan868vc/Rk38sc1Eu4oKcZ/L9Gzwk/NAOhdymDC3DWZSu81pP9QjE2OTH1uRV5bk44trZMVW
DUkbrrVrDf7KhYdQkABQKF7Uptsawt4hi+EVnc8zsuXywjrXFsnIqsAwxhXXfaJZNew4yGmPi48G
UsCgfmoMdImZ/FZ6IX4M+aHP7IM5BY9Vu7AtZwrniWbncTbF2vSq69YGjUmZGM+BumQvwoh7VOk2
GbNym8zwMJIC696yK8gMWAqZvHtJS/uuqRX0AF7GdT+bG5+eqS7rh8HOnthO18zxk6MBNWbAAJTK
qGQPSAmxETXc0B2lz33tl+d1nT/befJxxMTwpSkt68G3ydkTdk/IVRBih4DZiBGMly3Eg00WJniw
lePtgC8P0ImS27KvCTgyDFucI3N4CQT2J6U/WJfasqZVNz6JCt/zMPO+cblNFsirJG1ISOoGNyST
JKJEU9ZlRsqlk0T1PqDc2NiV8XXGowrnhu2cz9GZXTXVfSt8ShN7Zjq1+DHeiAxP4sK5y0z8WPKw
J5vM9jCgMwfxqW+G+WKW8UbWYIJ5jRiymG5toXcqw9OqsPFSD3iGWSFuVFHRDF018RAfYaJdFTNu
nkZ3bPIi5M6nX+Y0uZxJT5ghjjtjfGV47rGbvBu/y9YUGClpp+YGT5l72yUMKtFkUXjxNhE+yWfY
dS4u5vEKOTuBeHVnb0QZ2atOqkPXk51syMupic+l9G5sS90VsFhbH094dtTYDG9szhmX1lxaFqLW
SB7CmsUW1mhZNwQLECf/OZFE0DTtB4qMJ2YoqzB5KargQuS36XRl9A3LubzvJ+fMi3j85GxSBBrr
FF8Qh/AmJ571TR8/5oRV+RYwZ4OhfPjVKLuLCfNjUMXoEvrTudllOyMHgw+miKbzm7YckgqEta0T
SURGMuLFZrCv46uDTXrTH4iB3WZMjjfDcimszT9HRKEL6OrWPnKwn4VSuImlF+4GLa9dTEvy0Nvl
bcTObM8vsp5wqZbuvGE616+mhmLEnLuvRYvmH2naJpsRoOtCYF2lrrTbkqzaFBuZs5206ZPSSOb4
algPaolvlFs/U1pjrF8+j/YyxvPMCdWDhy3UZ9pbgqzi2fS/OmReWDqqE9qCrgu2iWHaLVSRwCwI
iu6biaQfJT/jG4UJf+blQUaKNdlfaduZBHyVnsYSKOoN2NsMaFZt1afY+etWrYc0FYRKe0q8NG6m
ni2hyGOB+RZVW8+PCIeMKqUA2PBkotQqirTZYFFiHVxvIKoiHD1OxA4p7kpUUXteBYrAe9xJHAwy
6/4b91YOR9uL/HTjpRG+XmMVeLdZrNT33LUQJUcmfnKIFvEiM4Nax6txjItHM6eXvzBGyqtrL0q7
Gx8BTwIJchD3lR1bAYqpUOS09+Sfk045Vl95tXBFHZscda3CRArlWoHX6GoM+GKbyu9wVrM4Gm61
ttuW/KVuus6NiuRJeLuhS5KLGjWh4qMZ4L8SQ2fSIuMDKuyf8zOz8gTHYmAvhWWY295ZKVPjo55L
44rCZKrP5eTJrWon/6sFN8iDRdMzi8Z2af7yzzGG/9Y/4I3LwP82mAG13+9whjtMxd7CDK9/4d98
GC/4A98ynwOEbh7xIGjpX0PV8I/F2wSdCzIp1BoLRP0X0BBYfyARw3/aW6gWiD/BIP4GGhAJgEKC
XmO/CtD6T4AGuDM/4qmYq4BqmlAtlhgT5r7uCZYbOWViTqwntl1TxDhfmam3jvus6Z9G0VU5OEJW
yW5X1sgsbkw4Xd5dFARZdqD9CqebhjmAg2ABEm+gNtqRajhkqiEQLidgjvylqDFvZRmWj3CgAxI+
FJRB+kiZuiDaXuTdisSNoh1SNANAziqKoGF86Rrl2O5aiX80DokZ8sNtXdv9HQCFSadjG+YNjuDt
S2h2BgFNRphx6o0Wpx1NMq1CmXpiD4GMyLJI9O6T1TsLGzqDnLkxNSAiRUqVX7o64jiWaQrhTouO
UqLoGUysvNRP2l2WuvLOgNxInFo2VPnOtAfLO5oQ9HKx89qJW5UbYc3J2IVNTB/7wzK6+RO4/JEC
86tnA6t8YXPzoJkzv8WAaqMYbO6ZnyHUi7MGomDTwP6bq/BcSatJN7+/3AmNfVkLCxWaecfr/9AO
vb1elIJjC6sT0FjYHrB9GGJUrgi7hf5i2ooqYO7SOjkvi3LKX+awtR6GSrdPk25ZAlMKPv7OHXiL
gvGJ2GsXPQGMZn7jOSefqI2NOYvjgtq7zRjmbYRR2pu+nA0sETJHz3hg6oSg1DxsqYPqYiRsSvnx
ex/DfjvxEDjXLDMHnD1g+aDFdk9Abc8r+tnII4CDBOdWrMNSBDnXspAph2XSaXMnIiMi3BeKkTwf
Y8/5Zlp5vbFGw4a/Iyt7fnYYooWPLPkAj0owmaQuVjLoq5mN2Yn8O9E5OrnX0TxFL+4wtqTHmIBH
7nuzT7aOHyYoy3fhRQeoXGKkACtP6VtmFiRT2rmYn6YEOn2eofaqrZc4pAn8fj29JQQtF0J3xz1D
BeozDnhdbj9AmG7hRKyOCIQt8cfOI6swyK1LoUYSAgsMlPCSdRXd1O+vevrScFVeGdIuF9U8HDX7
7SJWgcYm20uATTC2oDeS2Kg5XhkRGxg2h99f66dviBMlWl5eF8whTbzl3l4rRt6T2zLvoeZ5+Vjh
WYdp+KGbiiE4wyTftc+7HuVJ+M5b8ZaMwI1lAgajmChBzCjFTwwQBrqBo9rYo/CJZw/PllbeqCij
bC/CqH20pqbddXADgcb/g57/D7aj5bKeh8gFSJr5yqmZ+mwzzyht4XJZc57rteXq8bIPgqpfpQjJ
X35/teWV+nuWs3xJ4aPoAaPnspx3J/cWgYk9zLOfxavZkP2haSp/H/WOszeiPLxpkeiTJODMZD+O
4ztLCMOsny7OrByc34KqumQjnlw8imRtp7XD+mmjsSritQyBY+/ahm7nOYcD14YoRPnc+8CdffgC
MpZk6VmDkWPCJSsUttFKtJ1nQT+WjTfhs5MNsAAGh3RNs+gxw6lHw6PgzqXdZeSW9XM53+qyHct9
xANWt+Vc0Fx42prA8cn+qKe7qjM9PCsjz/Bu52hI5+9OWleuPpitJxf/Pe2b84c6HYzhG+KjOf6g
hR7oS7MpyOSl0KktrlKgn/oW7rs3rmM7LgnY1LkT++fSxMQPh0xLB+REayyxrtq4hEI1EtPdTLt4
Tu25X/dWkRJSSsvjDcdQxEpUhIr6Yf4hmXOQ7WSMZ2uksk2IHMuceZyf+sBOcRga3AIGgKxij0be
7xMjOFZ5rsnEiU0nuQJyKbI9PakSB35GHM67xBjLaFhLrpx9yYukiy4Y4DU51uRWyNbRmp4RlFeJ
nwWZOrJyfaKEq9Edw003D2Sx4GlsGAS39r4dudu8ttXo3BCZB9H+e+F4hW4OdaVyI92UDimYNgYb
ok78de9EExV8PA1EAMepMoJvoaFCfJ4bLcFXPbfy6QnKxK++GG6FRQ8pTViupw5E+W4bWtpov1HZ
+N3Gn+Yk+xaGeV6cGU5ETQJgktU2bURRecSfxXNCIoFljuhLRZdJib9225drOwuK/KOwZ1qjxrNK
fWb3ngoPOtYKwCJG5nZMisEwrujOYk4fAz/D9n7JaSluqF2q77Dgg/AubgxNUGFfobJ8AhaIE850
0CcyeOU4mZdUhamNbTtT1fNhnNpy5/T2BJIvvdQ9CzoCXkjPhYI/fgCDHg9x6EdyV2EdweeyZE7i
WaUy7Z4lftE8pKYi6btEdUDbnBtx781fgsJAH7iqeGSkzudBKeReW61TdBdtbSeWt68KBi4gkVom
MxLUGNPG2egId8H2ez7XXjA4+7FVMj/qinNlJN2zS/sgPgtiw/XrrZ+FInvA7Ej1j6D689Sv6yYz
kyOcYSNh6QaWGnfSdvIKz2TTxM6UaTnYM7OhXphn5RAPnloNWKnPYONj7pZE5WJd4zurXncevbcw
lN40ziSyozMOFVQr0G6w/dGQpn0TeBN3lvavnsUXu4ktMte9Oqm2IkK+sVFxI1GZSpeC1NR6zD6P
dkbirQsG1V9VNqOwi3kKrOnSUz2wNfiWAX1b2rpGMhWZw3gxlb6V7APtW/Gl5QZx+ujnaSz7yyFT
VdBu0ciV3bRmcYjxWKVmFwVf8gaU7QONqiQUbYbDPsJO8nWH7jUYozD50A4iTQ+eaCvdnykMz7zj
IH3pxLtgLLrGvm6m3AB1MlXnl7clgHZrbPLWYacA4LFE/mmib4XsYqiAAOzZsMxH5fdmf+6bqhyP
RuN00aURJQDRoxbiZeoQsrx3IL7drumgoKay2dK/wBWnTjwpz6LCTaQRECxQTwxUmFe0x1aV9Wb0
kRtVoz+8c0D8fD0brTK8IU4H6u9T659s8d7ohyncyUgnB7jp7aH0iQULHDbpeXbcd6739ixcvp+9
lOSL4fNCQDy1ZDAibxg6HYTkJZcBrB9v3I3JMDM6itqLoA+sVamiYGN4znu67JOe4PXSiMowVbLZ
PJlKn5yEfUldkdszDVqftMmZZKsY19OYR+emmdQf4StMxxwHEqIOm8Zdx5nSapfVGalrXllY75BL
fqpdKSqhv4Twk9HaQvZ4W3BZsWOkTGyi7wmz3LOst+yju/h9/L70ePt4KT18frYLMQA+ic+4/+Qq
kdHjTzzmzXfJgVutdGWYLR7H1JVYogdNsQtrYbybnXlaciyGf/DQYPn4Sx92wjD1IC1XJWjQ95q3
bCCBvCj+H2fn1Ru30fXxT0SAvdxuX0u2ZblJviEsWWbv5LB8+vc3SoBHy913CSXwRZAgOTvDKWfO
+ZdkX+tqPOx4o/cQU6IEe1n0+yfep/7YHl0fsYqH9w5dAl0RHARlS3o5l/caLLvyXSOUiU9IM9TY
l0OAR9M6T12j/ljxPgyyFbqZRvXOJW6jgazZ6LujjMNunou54Bw26joaBgcDgHe88kMYbXtX77T7
nNMx3BcN6B2KpUL60OJZdLg+7tNXg1zmKq5q/AV1FlyHbZwuLEUP7A7quLMb8ZU6pIZefQj0Pvzk
5yRKC8vrQiwKO8DrZR0HoMjsS6d6Oxkxz9QdObZ3ix8JojWwPe5KOx627x0WJCy5nFjL0lFA7qc3
T7C0U0U/WlLUMAwckMgDAJCgUGgLq0ZbLuipnj5LXo8KLlhgVxStpIDd7OU1YrwJKC8I9k1cu8e4
TugHmLjY62WHA7ubq/YKCUNj4Ui4EBWaBM8S2EiazvvkdIiB25D8GqaCEWTafil0vT/aNuxmHbX3
r2i4JmtNEfBkr0/sDIXPYKXAEWQJWhwA3ZDQOg3rgmQwMLDCx8OZEhWpRNGT2MPlSlc0Jmw6RoHi
B2ttohW7TdMyK9bNqDr9ylPrOFhyIDtbUpRG4Djzm2htSnD86a8JOuEHVIKTPa1apV+XHfSpH6Kr
8F0bq6h975S/HlQ8eE1ccPjSs+s2rmGkwsWg/eTWAjRrklW0usH/mmOSbVwna/50duT+q3RLafiy
6vLpscyU47vAA5RTibuIt9ksrCkq8LOV3+z7ZMAHw9D7ezVv+mLddZ2yonZjL0U8LT+9RpTyfhRK
eGxzGM5WtJpoitGR/u2DXtvqdRZ8zunJ73O9LX+yqB90M87vszYYbgPSuS/Xl5gczv8ewDI4wj0e
24mSHIfTXMMLeLWaVrbf7seCR2eSwhROoqL5lpo6xIccgECvlM5miJNh4fvOeDYytA67g3c3em/y
AS6X25tjA6ipEoRiEHvRBdM+clvgGEPmPdeTQMoxMrGw6dtkTY852qai6w82uKl9AkAOyDS28XoH
2qnzdRzlr8/J2TpnGaECyKdE2YyjZrbOi9Lmcmjrca9UA9pUVlfulWb6LTLcBa5HOpt9Ipmv8lcU
7xGpmu1vK6oypDOmcZ9GWKoMua6CFmqwVYst5bFVwuYWH2x7pThBu+Q0fGmQ6MLK0jw0Wvp6p7Nf
mEFem5M37qmqkeNZAsSTkQa/Peb2z/VRziWwATlKf0QQsxRaVB3W12ksU0GMhtabtmcGoB6mmMmr
bV3s4a4nxyq1m3Wh06DS3Sr4NHijtm+b2IbzWqtfy2m0d1Na/TQzvVwHPNSAvGkZCIskfEFXe+nU
Of0iZNtQNUhBIR9R/eLenFXD2yyrCOTGGyuCofYhVQZz+qUoKejDLvCTz07pNPcZ3b8CiBON5nct
CI56hPtM0OesBoqnHEOnM5X07iBSx5qQTnbEMVfK/ItVid9QvcSeCkK6bsLe+5ArUbu7/o1OL7h/
A8OrM9GBQ7LjdbO+2YwWmL7EBh61c0wt/5MqSZ9tQqdWUX02nBJgn2mLHxHtou/X454etzKufFBJ
MQ8PUCt9qtMBa3pSBE49ogkcufqeoru+yYtB36ch1lXwrdLjf4jHN2Zj87ii6ncarxyNgWIPpXTL
h0TgoKjxUYnp4tRT/BRqg7pwvF4ani6r4J5G64s06TScYpQA0dxKBT1beJ9zzDWtNfAzi259UVJ2
s31zIWe4GJFyLX4fMOc4x04jFq3hRZo0aO1NFQinV+n7kbLhFv5avMoGs1gQRZIr8n8XyD8fkO+m
SQAxx/icKJiaaP4Ppc6EmgDYghBHqZ5/shH26P6HUOBbdIKRCgGRPh2aFDXrTN2fdrDgaYePowLK
vxjcbeIPvvKuS+CfcXE64uwnMdrqXCMV9lAwmm6k7eJ+sG4bK3Rv7arGW45q3f31NXk+hZIHy9Yj
r+UidGZrMutte+pjS93pSL1svdBLViriF9+TplpySTjf5kAhpZodaiE8wea5RusBL4Vpru4SbEu2
ltmZmzqIEfftee1D9gfb1OPe+v7xSe4uX45PhGjy6Xfr7LBXhduqOzTdHA9osll8G0woQ0fyomzp
Ypuf4CxGCCxIZMmmEAfSbMvpXpeIUET6LnKUrvqsFU41rqK8ddEUGerGqDZpqKNTTxXUHb/FQTkY
//LG/98c8sIsc45T0WS8Usl3NmAsjbBrENja6pPS0J4DQpKXGBZVFALWZQx425zi9F0PI7lgEZl6
bbnBAUFBdnZzOVOa6VZP0Mp28EkifT8G3HY3Y+QACDJGa5N1Y/3uLSk1M1DywDFY6hXL0+jNtcHk
dlDK8COOYvtBqGm/00ZQq1bmNp+vL6JLc4pqAi9MKEq0+mapktJEQwdeGOdjg2Rch05z5N1Ejpgm
014oEjmFgdtCc/HCzkTsDQMH1HvZFfOXbQR+ILamxuB2GsNNa4PV7qopOTQShnl9fOfnNp8MBiX4
DdnQnK+ZyKCQq9ijtkPVSV+HkWJ86p2ov/UHJbxPdVB91+NdGBorlLzPcSQ2ZC6kldmFUPqYeHoB
MFab2uHODLM/STW0h+uRTstprwuT5QGHm8FJO91ZeYDeUZ8k3TjtkLRtH9QuB7anpnm8cLOfh6Hy
QNWOTho8VPjrp0vRw4AbsBnWaY0amiNdE0pMa73QjZ/Xh3N+vlBXAVFDkkQRibvhNI4L9F0B2art
1BR7MlwKvd1EGfiPGgLUFj5yr9S3xC4GtrtwJZ0vEQnVwUpKp+lMEWn2UHTNNsqCadB2vEu0Lcrw
yi6vjL9jGQ4fw9ReqhVeCkdpkg4ljtEu+lKnA815OGgBLaFdD4Jiwy4v020vZet0L+iOVTQ6zeb6
1M4jyvK6iSA3VR1KdGSEpxF9pUJ0PZhaKUCPd6ynvXS682GwcTeiD90vTOd8BxCNe53KGKgXcFFz
nYdcy4RXqB563IpQjxVJ4V7JCj9dZUAI83emZa/BSHUh9uPJwQo9HZrFW7UIW4KVnR7udWg8myTr
qg+TCIa1Whb2wqY7LSrI0jKD42CWiDDKzPrsFnQjFFuEMNvtoLXWMQ/K8UvnpbCNxy6Lb4jXfPSn
2j/qjW098HfVO48XGR9+m8v6QRn0bK02CblTHyt4fAbpsKagGu9GGrz4n9TTwqo5+45gMFDxkeAP
ABngMk6ndvCEDwDCKLd9Y4+PIk7L8K6suib+YCMVeHd9iV4KhjAFNx4lMLbibPcbQNYMLTLJk8o8
vvHdJN96BS3S1mvK94+LeqOsRVgsTkQhZuNCZNGsbLPcTlqIugjUegFW3i8QSUAkMv/17oFxU7P5
uHyIhq/QyU2edLYPEoy9F9BT3/FMcn8klRdv2hAA//VQ86ucqgrXAegZ1gWv7TkaED1z9PN8B+yp
37Yf7MYGI6ubWymIjoCkEa/Lclryu311LH37TiEolUsSX0psLJf52RK5Bh3qtGi2Tunld4rFMoHo
UbeHqafBi1imduPonb8DAqf6a2p14zYazKhahZOSQfU16falBVTEd88F2n1UzqXiOwC82XoavKRF
44lmvm6iYZgPk5euKxOfsADsysHO6mhXY1i5xK4/+wT879C2Jj+GwowBwuw4amMzMICK9FvgEiNg
P1CFZg2JCtDWdFTbmqqD1i5c0GdbR8aUOEO+BE8BdX66B4MyhEnRb80xTf5GRocHEAnDsSjV5r2L
WYbC18bjq1PTmaccRoxMoDVGPZIGlrJKM0k/E2l1hEudLOSlMq04WVeE4nHPJkWCiENIjvpNBhxN
UzVVNqrdjamYn2KnLteq6vfv3TIyCs1CbIF5I56poUXphKil5SDU1hj+ftATCIuRk+54B/AkBaF2
U7f6tHvn2pRBZc+DPQpE6VXc4s3QDKvtjAoy+VavdGPjWVO1qoDtfAlRp1tpSQ8zoOvy95568hyX
uDo5Th6MMv16EzRC3lTT4o6gEKo3KtLSnziHxq2mZ9X7x0c7hzOBTSAp/bNNgPVpi8oQRd1eH40/
qAjgmh4jswtMP2q/FaY67H0eqE/XZ/XCNngFRII8k4W2sx5kiHGQUaMUFVnir9EVGlrguUuZzRy/
/JdIUubLebVSmm04M8spcFsGGy5Sg8NkKxwtXgPDh076wjE2T4o5UhnU/0LNptLxQ8U3UZbbum5S
3saQdvFshxOxthOjBRjmh3eKCBCKq4t+IdOZwehIdWRsQOpgJKnas2xOV0wduygvdFO/bbHtkUyj
/ugFQXiXOsMAvDhLRIFYVIMliW1DabDd0btThT98VlFGval05YeeNsFBRHhsQPigFc6bVlUWZujC
OUHPnfuOixzJyvln93lFeiblxi3ci79ano6Qwhx34ZiQt8XsMKKGyzMIEAcSk84sFZrsFKa1xxdv
hJN8KDmFd27tG7euCI2tNozaQs3hLMtk6mmQ2O7rIwF13tOpB1tVcrgK4lWw8pqW1rbRmdGOFoC2
cd2ugdY3BOumB/mflsOSMPKFW4zwPGOlVBgffha+w5y68yMQbZU9pB+1ShPqvrEhxjkFMpX4hKfd
59ZqLfPj9Y11cZp5YYKhkH2zOXRj0tJ+ECorDvXcbsPT1r1poAFt7CyFIJS4S12BC0scNX+dVcdJ
hQz03GpDNEAbJ1sT2xJuIFavjR2/UPK0vkGLGNqVSGtzNwLG/SPiXmzKOgqqjaKa1UsxagluiGHZ
wrHw03Yr1CEqVgCli03gDu7v6xNzfraxGHgsom/J9wA/M1sPhcgoSgs4VIKHaTklpbblxVhg0U2d
xV/Ixc8/g8wnaCJSEcIU4FV+681VwWYz7BKc29ZIYLmCX5keIWpwyPhtyGgV7d3nKUkFzUpso9jC
5OWno9NK1GTEhD4AnTy9Rl8VHYyXtJ0mZe3yhYr3h5P6gzIU+SGIrNNwrUlXvVPjbgtTOdlPdNh+
qgF4a18P4nh9/cOdn06on1JY4L3IAFllp7EA0Y0urrHjNgy75kUXpgFk2Ol/Xo9ynoSTurwNM5vB
xuzr3o6mcQvR1No0Ths+aLUaVzxudP1vZTSO8lEzCg1YsyK6nyBEjU0OBndbJI2xV80o/1pFjb+k
Kn+2bMlzkGeTc01ZnNLo6ejh4oFpI0vYaX4TbjLQT4cixIhk5MG5vT4FZ2uW8j7ipbxXKU9j6DA7
sgIMSDD9qK1dEYnuDmyZuQ0y4F/qWOUVhNRuWLgeLwSUMsS0YFEtRPxMjv3NJgn7pGtDdCV3bmPl
tyof/4fhwu1xvdD6GHaOMixcdGd3AvmbNLEh66alwcyeBuQBl7b5GOs7RPeLz3oU2PeqkRh/AxM2
yioDH0pxTqWN8iHoPDU7NJGy9Kg6y0ZkdATjOTM92cidLTNSPc9IE6HvgjysHnOamZ+Qje8e1KYt
xnUyxDDJO5iudaxXC0v8fCkxlzBEXxl3bKRZzuWEfWf69qjvaK1IbhMO2FvLsLpjkOHusLCYzu4/
xolVIsJrlD9oi83WbWmg1m5Opb6DfZ1vIkDI98zo3wy9mo0Fve6Q9tr79wqdA85bVIi4cwFtzj6v
JxReDMytZfXJx2RUmn5TpY0D+23Sx3jBYOHCYgIOiofXawf1rAA/GJ6CCFZr7HjERhtTH5FKrNxy
U2hG+dUo+3qnBkn6UUBgQwFBL16u79azY5GFAiYVKha9DZK22eYJ4smfujLVdpOdZJjbOf5x8nDw
ux5lBvNiGkkhWKx8RvpFANtmhwI2G2aGWjg6N4Pq/6yGvD82kek/NFka2Ju2Q3oNAliThtt0soZy
XYy6+EX12TEXfsmF8VrwQSUXRZP1rdkPQVvXakp6ZLshCawfFaizo0hxVb4+3vMjSQKOOB2gsJAr
zO9tux7cNuddtkvr6K+pQzJaqR5fFuR4duu7IOSvx7swKu5QnotSNo7Mc7ZNjMQOBG8Tc0ey8By6
hr6xFHepfyOXwknqzYcjJUA4j8OPXHR27DUKN8bUNubOHK0Ao6wCtcAsbw6e3ib76+M5mz8KDTBz
GQtQR2lZeroF27zmYQdfcRf1YLbR0AIiZCOdcKc1xRc/TsTmeryzoRFP6hKCCucaoVk0i+foUetM
LX2HIfS/q1JfEvh/3mzMukaE63qwszONYLgsuijoS97bvOWmOJlZNHGs7UY9H7/C+G++Z+kEPNmY
wg88zmjIo768kP5cCCpLyEj7kd+pEGFPR5h1Sg2jgREC8ixvS+GpN3bhWHuOV3tre82ISAvU2HeN
lPobdE+WJBUqPiIlj9OgDYBvZRpU+7GMor9xDzJDNQHhrTNIeRtnEO2PlMr3+3Lmf4Ii0GaanKoa
U3waVGhjaqpZZz+KoVcPphrqyaqfpuGe4rq5cq0E7cDrw5wd4f9EpBDHSmVf0L86jegFRZAipG09
wqSe6m0+1tMN9TIHkSVH8z+BgAHkZ8SWAFHqOMVahf2ycIvM8oHXn8BQwe/SWKWgPruUqWK1atow
aDVv032bigYrNkINTiVVzhINn1QjR/jAyheyr9eV8+ZYeA3NU4FSD6tLurKdjh4TGOEmfuA+RoOf
9B/RNlGN+zA1rWnlJpbebYccxbBPjYYX3Wh3rrEV5Rj267jXQjyHBz08wnpSDsL2u+lvHeQ6mipq
a+fRrmkcbXgGSNFitpi3oXY/oSLnrstedW57XKLLhdthdu4wFrJj06DVz3WIg7Cc5jepZIXgk+IU
KdNYIkUTW10bw8Mz02bVeUnySeswp3jv2iEie5K8VTJg5k1/OOHwmhTLekQCrFtPptI+DEo77lrk
tj7AitUOjYGKEN009mpbh+9DN7wOGK4Pby+el+yXWa6jFkpr9qlvP6K/0e11t2g3QegNuyAclmqt
MwqMI2NhLA5kAS8KGmfz0k1YmlCyh9J+tPs6jVad1Q00lTRYvwVNoHYj3C5dt2qnfXSQVfYOLdtt
q/dG761wxCqC/fWZn52I//wcencI3sn0Z75uIYGYIh01+7Ei1/gCn7yi4zWmOycstdXkROreSWFe
Xg86u2j+CcqEw7SSJIl5+WBwFUQSytZ+9PXO2duF2j/FKOlp68YvzPe1CP6NhWIGqTPcanO2mEff
Npo6TuxHrdDjH70UqM7JX49NUSw5pZ4fP/LbyhcJEFia27Mzt/KsHC0m5jK1RQs0H5VINA/Qm0oQ
0bUCZR1MXbbTrSBaWL+XA5sUxmjD0puYjTE0aqGbwrIflZ6y7xCJ/OB4mbOCbjKsyq7Yir7+7Vva
kv3kDNotFzMJO0HhaNDGp+V2elJYoossjEDTX+ZgOeU3kYWetjLcQPtuqJ2argordq3dmBkkZVVm
Vs6GtZVoMEbLPrsxQf6z4PtSy/aNMOKtobRiyZL7woajWozBABA/IAC8e09/Y1S0RVJA1P1FceyX
76fJzkLuc22kqb4h+0VqPVHMtdlM5aoKBpC3Q+Dt4xIJiPcuemqosCrIO+jY26+qEG9O1TZSmy4M
hftIpTr8oLViuGsqofwee0vJFs7T810NuFcCX1nxEh8wO9B4mpcAfyL/McnT9sbXcH/3QzSC/VFV
fqDjl6yQ9lza1efXBkkVtRWe3TTJSAJOJzqeAiedbBH9qnVMhpo48R4736Es6YdmR7GyG/5cn9FL
ASkJUqsjmQO9Mlt9blZARDLV+JdorPGn7uvN1oPjtlcSbXzoWvXpejjt/NgCQk9F3wSepjtUWU4H
WKYx/QfHCX5VkVvaX4ssAaqugQhQb5CWRYitjK2tkup/GvLnm9rIwnY1Oq22L0PX3wq7SWIYt1GX
7qy+jcVDmTfTwpRc+PC85njW4W9FiXaeAY2oPxqR37iPfm3yerZIvOKhhS1fJv2zmXXuqg5jLpjr
M3NhYiR8jkceDShMI/XTiVGAyU0GEqePaItFx6xI9NsJF7cHVYmbeOHuOD/rWFvkdkCjeKnQjJ3F
Sunoh8YU/1KdKF5XTSH2WY2qal45wY0dqt39qHUwCJJm2L13lLL1iycsNQID26/5529DBPi7MP01
TQVEbi1O8nXf5KG6SjIzXDgtLiw2olFZB7VExYCWwGyceex0SOEkvwrJtVjnbUVBoDTzrLqDNZS3
W7MtrHETpH6gbVMIBc5vlHmHzyXyzf7K0n3087vadW7GUlTUe1PPjb8lbcM6fee00JmhaottLb0A
ejSzXRjRoIJo2oZPAMW8bF10CCqQJY/+1gX28e16sLOvLzMV2g4S10z7a87Nxri+tnqUEJ8y3U9u
hZ2kezfLrL3C9KxEoRjfazu6NRosgq8HPjtrQAKC2kRDG8y9Qcfh9HOE+YD+HhIjv2Puh9+5nk43
QpTDlzKtht+xnSwZBFyOB8qRPJzK1Jye1uYOleoh0X/7TZYf9NRTfoohT7d51yH5F2hqukDTuhQQ
4zdwAIBmuCpnA3T8tI8ifzB/j2rp/p7EYN/luMtvVNQDN4Ywl/r/mjwUTl5MHE+0LtnDvI+Bb8+S
lkmjP95ZuoK+ad0hgtRXLS8epOeOte8h7mpgPySeUm10LAVlirIt7qPGbtuvqDFXwS4yJlHVB9Q3
xmbhW5OPz3+bZKq9kl0NYHxneU2jgg5qh0w8IykUKohBYUFKJtWkTeSs+yF3Lf/WbSn4BIqbTp9N
pPVQw0Y/0VgrsRV6n8pAzyibQOzcDJqV9Z/askPSIHdMtTkgwdnnxwFWHGivfMjVD7yQNeswUQyM
DvWoSXF2FU3YB+QMB4x2utJIty71/WeDXAGppbIlO++FFuX3SZo1drjGc4Ri/NYujbqqVhCs4+8u
ahbjAxLXziMQD5XGqRmZj7xPYuS2TBF02xh19HDdZGP6FLatE2GN6bg/lRLhDyl3FlAyQMIjvKv0
mlJFWxr8p2tL5TGC2nmD2MqxCGwrunfiuLv329ofDqghZ18BHYUjYum2GW3GGDVm7KuG8mbUW/0b
Ql+t9mvMJoQ1iyTJ4s9CxMON7QQjdpxUSNOtDeQk+96Yg6oekYgo3H410THqN1Rt4luvHFC+NQPX
6FYImaMUSzc2gSgblR40dgvrqpcm81VeE5VWDxvU6ov7OOmRIOu1KElvXdnu4fN5/nfL6Zp812jF
aCPLnZg/RxeJl01UlEmz98dAufXRhfTWUU+n+ZtdjaHab0HrlcABUfR0nPBQIJTs7gaosg+TEqvm
cxLSnAXdjeYc1H7F+GtG+NehLl+4Xlds7H6MrCWI69mxSHMcHIBM9qTI/+tl8ia3xNxUjbJSHZ85
Itp9mPbdLjLbYCdf1ai9GM4Glna1QZU5eW/JBbVBYAGw7YGXIy03uxQLG1cBxDTNP3avZvVO7xol
2KAFoH1pPVF8rwVFPcye2rTw9m2IwMgS4Pas7ETiQUEdDBjdKFQWZsfIiPSXleHJ+7cdBzv4Yrit
+6D02kQiltWfezTZY1oJSLDHuBB953YaF27qs5QLGQ1qB69obZ5g87lPp0rLebgkT6T3GvTWzAw2
ZY5G+0ooWHblU+murcYrvYWka35gS8C9zPMcUm6ZdM/u3dSt2qGsVftpVBR7V01jdSx1t9yj9TDc
e1aF7sH1K9CcHYr0C7DJkR7qFLg0vFlOr8AuRffGdwbvKSgjZ7pxRjR/FHlHL4BN5tkkRSC6XLQx
HUu+LOddPVVR8AVuiEOlCMnkoRHfrCLIXvSys5bs584nEQK4zCfJXgBJzo299dH0sVnt/Se1wKkl
bqb2Q4Or9Jr0aVxXoi4WPtq8BYR5FgEl+xsaDbCSORYtdSPEfr3Ce/JSK/ziCE989t1y3Ai1b4+Y
BqD645fUDDLQoEdQeb9hhyuH6x/y7En8+iNQCCGPYuXCzz79krXQSqDPqfeUVZ1eb1Apki4Hjvs9
bAXWa6NrbkM7Tp77IfBfdFSwP6dWriIaniEydP23zE+uf34K3RQEQqgZSz3Tt7VGrHXUYWqF91R6
bmcfPSHQeBDd5KKl3Auds0Srpg8F3tFftG4MvlyPfr6kpSrJ/6LPJsJCWR6vZ81/qvoc7d7GHbE1
C93Fz35xmYE74ISUNYg5Z2s09KGnw8GEo/D31fRqbWdPrbXnauxv7AjF+evjuhTPls9wKT4CkGj2
SCoEAlKeN7pPQ28Z35ApwzVwHPs1/CnzV1vV0cKyvrRlwfqSGbNpcZKU8/zm/hHgsgBVBriDBLV1
pw918JiHmMfgt4AbxfvHRu+dUgN8LTpjsxWT1GSEtR4RKxTOsC86O70pjMidVrC3vXyfp9a/hkf/
L8/vwjLRVXRk4IYBmQSFdjo8mNK9q8SF/6T4WgfMzWaAOzXhKl8Y24XdQCD50cDaQT2YPfrKjEKG
WU7+U6OWBdJTvvd7Mkpla0edf9BRz1pXhV9/w3+j2V+f1QtfUL4yLICytKio3pwOEWnQKTIrTEI0
dEO9PSrT2KygIzVt1UFk00LWML8z2fUgcXnAW9RkeXHMsgY70lsl1QLlCVox3gEUZHE2aHQ7fPZL
pPR1KSodGJ7/cH2QF7YFhzwsICpj0u9U/vs3y3QITZsKs8X0YlvwnLSFOPBURFdsiJQtdnjVwue8
FA86OOgunnDEnPWKaQbWqaaOypNi18jmD0KTjihjulXcKL41mQV1IeKlz4jWJH0F3ql0uGefkbZT
7Pm+pjwF1RQGG9dO/DWisTGGkCF2Gten89K2gLMCCoa3Eo+42VfEuShsylD4T7kJ22mLEF/1oGkD
5irX41xaLeQdvPfhFLBcZjveEzV2Q5PjPzkZhLRJ78dtIq0mQM35t041pcd6nPyFS/JSUBCO8vEH
lOuMzAytsPCSpgueFV4KazOtQYH6uX0IQ63CWKUzP5Z6FO/fO1K4k7IzTQMVWd05FLD3BSboqh08
d7hpGuvMQnOnA+HTIqAXVLdYJ0ADgNVsbq7HPf+SkrNJBkRdC8bOHMtFxboegtBhTyStUa8qPgQp
CSWjv9fjnC9PDlDa/UwnBqL0aU83oN3FdoYyefg89I53a4zZuIp7x743dWUJM3UpFMKyoNUhU9Jr
0k9DZUGUxCpOL4Tqs9tR0eNvYSYq8skiffexYrPLOVgAnZDCzBPjoGrCBoADo/KM/GOmNMoRCDZb
QeD/GaKAeX0Sz1cm4QAHyzOUs2xO1zB9vD9w3ome0aqycCMc2gdPgWSfeXF00yuGji9XsSRSOH9m
MYl0UGD00LqgzDcfo4UPRm7mRfSsAsTdG3rsbwwzMzC/SYxPVJjbbaEM+o+QQtnWSxDnuj7mS1+T
1EKWwlg2FOFOv6YfVaNTIdf3THVOHLkm47Xp5Om9M4noeD3U+aFNkk4lG9wbe4HVehrKKlxhTXaV
PTdDalRbNYuK5A4gk6J/p0LVfglK3cZO5P1BqYWx0XhMktrMboqsTBLsOoriWevrYK8GuL9SFzJu
xyEPDxDm3okWZYRAbvjDGiKLgkZwOsjcs6fa5HnzbNSOtbJUPepXZd/g0gx+6m9MmXjhxj//gPIW
pCFFoU8qNsjM583VCxgtzoNuSJ/VEf6SixjMdxEhktJoYtIXJvNCLN506HmAKJC3/SwWaQQSh32Z
PKMUakzfxqTm+e97fqYcMQkovl3/dGfR5DtOg1L5Wvw+m0q31oOyN6L2eUC1E3dDKHYaCSqXr2KI
/xCLlxkICVnqoBh2OotYF5S2ih3rs6GiS9SqdupvuRONTd8o0VIL4uyc4RFObVa+zKit8E48DYaW
61hXvj48e0PT3Bo+/gRQ/K3Pg4iPwou3+OIlC3tP/v63NWHkHmhfASemAKDSa5uNryhdP0+DWH9W
E5X0pXXySt3q1AoX3n3n34xyPk0kDmsoJXBLTofmJQLiDBoGzy09in414Bn0IRx80a5TlHQWlqOc
p9NBySc2IiUwO7iN5ph7rbGUUIOU/Se1OuD2YW59h3gQr9EFRiFSwdzLGLFdDhI9/3N9aZ5VG9AS
tFFqZLtjmAFXSH7iN7vOGGwkjGtR/6Vkav+O6qy84WU13lex6X9Azrf/U6qd8g2Vg+GDacbuDz0b
+4W5npMBqFBZUmYWGDxYT5ACs0s/ypXBLyarfYEpXKPEbMfSeCrqgoq6GN50H9JI1R4Uz5jM74qZ
hYDiRkM7ZGgQJNSMM/036u1+fExVrVAX7tIzBAPZlpTkMy3OXK6V+Y8zIsCebWrpLxWmZffC9I3f
CkirByredYZVICqAA9UjmEe6dVPhqeQgFKdod5MWFDKZMMWPekqGn6qtwmVc+Hz6bOXIH8eWgJcp
0wqQuqefT6vdtBXArV/UuvU+4ogRPGjYzOMM0bjG5z6eFBQg28pzVj3l+gyjJycMN6Iu+0Nrhj2m
SMiPWwvfc34/yh8lnasR9APkQkpw+qMcQZ4oUEx/mcZ0eLEqrfhrpVRVTb7avY6X1tIsyPXxdv9Q
3yQdfoVlY5wB2+A04OBaEU5og/MSF7WKL2Cft0gDO6iLVGETfC6aMldvnXBUV2Yad+6m4Kq+x45O
rApDy/7kI/nMLtTb7H2WFBLrQOlXPtZ5AFmALGYz4aaFRPxr/p+ks34rCeqKK8wakHJx8vKQxfXL
9eUwP48JR28dA0SWGg+Sea3S97qm6go9eAm4BLAYxLiwUSrlpi5REuwN3J/N3g0XZn9+eL0GhcNP
hd+BWD9PNr2xDUuBoO0LYNxk3Rqhuafl5a0Dq9DuOq/U9oPVaMcGY9SFV9/5OgPGALdDwmaBSs3x
Mv0UVpbVKcHLqMX9Yyntf8I4Mm7Mbkg2gxse3jm7wKxxgOeU5raDoj/LwMiU1CiK4xidfSzDVoYo
8ufB6LB79UTWr6hrGcMKztvSO9Oar24JVSf94csawJLnBWFNm3ATcqPkpU7ZOlUuCXte7WPXYnPv
ba4P8mxOCUZrUwW9wuckhTjdSmXt6NgidMkL0IoIz8y0LRTIjVQ/8qhVtr09onx2PeSF8VHHlyJk
4ILIJWZnGHYwMY1ykb1YWO8cat91b7Iph18RAWH9L6EA4EphC3lgnI5uwpa7TNQyewlTTB0zT1MQ
Ntd1TEcTCgQL47owlYgpkfXxwkRncG6pTRUScVylzl9AL4ZrXKWNQ0czaj+OQrnLimmp2HIxHtw0
kC/UQM60NSE8JlqsRcVLFFtBs3LKomqPqj5YN0GNBStObKaxAJ082/tgXeRukMcN+ND5p0tCevJK
4mQvdhwPEA6qclsXsb2quwTAjdro7W1lWslOKj8tJU0Xlg3XiwFpRKYtaGWdfssRcmYc+Gr+EnZD
ka/AsBSHpurjiE53Zt9dXzgX5pZgPEs4x8nl55JSORbaSEc0xcuUJ8a2MO1uC6Rw2AvfCNb9iAvP
f4jHzSnJKhQ/5xOb6XoXltlQvHR1bB8oSCSbaaqzOy6u/NBwzS+0A84nE+M33Az4w1NOm6uNVoN0
scq05GVyevW+CrpqQ4F5vKOQv4QdP085SaLw/eLhDLuUUtbsHIU8m2gkS+lL4Falu8onPd3h1Wj/
9BpEjd1xKjZVrFYgp4Tx2e6x02jEVC20EM8/KD+CBgG3h6nyYWcpJ1XJUY3Hgs3pTPHeSgp8Uc3c
+OMMJaJuXvFetA6R0LMCDivJckhozc5V3+hE2SpT/tKM5u+mq9pDYHBxlZOziXgq7a4vn/PPCTSM
TixlSYzw1LmgVaeLLjHwFXgxEtP/FKmTsktiLzqahnh5fySQhKQdNPcBFs8ynAiN3rFVavHi93p5
O+leuO1FEO0yhIr210PNshtgXaglgI4FwqDBQPLkYfTmqTJOTerESqb/DfLC3Jdao2+pqgU/ygDd
oMy1go0fqs0SaeViVAkp45wzSLDlQnoTtQeo2bdhq/39P87OqzluI13DvwhVyOEWmEDOMCpYtG5Q
kmUhp0ZoNH79ecC90YAsTvns1nq3VmX3NDp94Q0QHmx7P/id+ddgD+MRhI71j9Wa5bdRrJYYH092
sz/XyVIMocVDMs/zv80/6cyCiEb2/LcyFSRot46tT4lVp89p1cc44xbiGrdrfWb/CKL/N6LHuaTd
zR2wLYe6s+XVZlJbv7FCKLFkbJa/zNzTrlR53p3XOitiDIQBtvC8aqAwWdeG9XsAx3NrlBowSanl
E+4/tZZGClPT8b/h1pjYa3WeJ4oUk3h781D48zjjpWRbOF20ct6vf62O+NdC4chGQFILAcfHi7c5
fv8bkdsb7gJVQnLbyz3TdjXAeLO0fwNBzPY99sq3WTpOB22ytf3HQ739niRb9AFok/Fv2nKXQ40y
yGB72ynEyURhgLv0C4zfHv85spoK6oQ1/vzPI64iHzrvEtAN/nM5opH4jXRAzmDLlvfBafSD55ys
N9jlAp1hsGJjcSUmfXsEoQDyHXnmefDfiHuoOG+0wp4gh+IFpmv3I0SUyOw09bsv0fx1tCz5YYGG
q398PNP1Ibo8EavVAtAdclikALZA4qBwUjfA2SAJQX3q98k8preO0nwMSdrkW4In5tNkzh7std4+
u7gt/DdDTrhOwC9QyVpfylWLYRuuDmYwuYPe4ElXwO6+wXMqfuQr4wxvN9cYIm+OP2UMNKLpFlB/
XTfU5bK2dSM1rfemhH6LqiIQ25iaTW2VXBOze7OaDATJhv0DjYrzuP75HxeqJ7tZCcRH2LFxtRR7
LARtc1cOWNDjEscTGoKoG5LTaMq2uXL7vIJwL5aUwYnj1sohfQruucvB4w4F4nax2Eox9CV1wEsj
Nc9p2SZPWWU5c1j63qCDDQdsuMPcSQ9ORhxnL7CQlibq8sTFJRo70iE00UUnC5wNYhUMU0H32094
ymZNhBvRYIcgZd1mL2QQZz8cVMi0Z1e0aX1ycjQmw2bMQBvifaiIi425Fh2CQ3BDszmyrcT/OWWy
fkmr1MbWaPGENe5RZvSxW6IItMAXEpiDv3y8299ZF/j1NMJgwsCQ3l5aVJQ7q5wtIwndoOpva5w0
7y27q6IUgcPvJILzS48BxzVmwCaFoM2AzjV3GCec9Jo04nJFJqcpY7uvTKwzoRD1t7JrlIjk1FvG
uWwnrzzBlZJnjJ7aat/RBLmWR7y5QaHAUHMlX2IzIqKwiWBcaF7Qe6SVhgOIM2zG7Anz0A4svx41
QT3+dO3kGkX8zaQZE3UmNO2InNay7+WkQYrPRo98QhraTvOrmQROH6tvYmqi6W8iVnV0QPcf3Hlx
r5yAd2ZL1I1YEU/vSsfYJNukR4UTFCbtKSWyG29IuuImMc0l+TSgGmHfNUTB1ZVY+83OokdOMYri
Np+Zi2z9TX+ceCOxx3ykUJiDwLXtcPAKd4gM4RhVWMmkjTT8lO8FAJb4ysPxWl+7OO5kNGAgV2Yf
SBIov5cjK29qgsqyoJgM+jTUp5l0shdRi3Jn+W3oSjrZjT0aw40/F3Y2RJ4PfOdudrN6vPdqyRN+
IKNezIMo/OJxxJQ3DQ1hAkOvtGpsd34w2MeUYBUeX9svK14aYd48hMqbeL/SonTHnU14rN96Fslq
Gjn07OJzMHCaTfwTPZyGiwFLkb1dVXr24BYUWXal04t2hyk7uNiPz/g2MAEORbuSXcdfAAFvsbgF
8bNO3mN+k8G4c8yvQYkOi/r88SDb5d4OsvnoxSgHC6FS85v1WQtjLcQDMHsMruyp7T7eDrJJIofU
LamyJ+Y3UrfQMqJEO4ns1r9mALNNVulsQXuFKAcPgRaet82kBqDu3lIjQmAUInkyTE1EdmaJHSk0
z3Cq6fumWiCWGHZzGGm5nUQNzuzjD7pZtdffgFgFSQAQmpXCebmL9VomAHhbVBeq1Nl3+jThQrCU
NIria1rgmyjgdag14VgLnMTLW2OndtTMWOAmeTDjoLiXs0rOS47J6scT2uyQ/41CBrAqsRLlbHmA
2hzUvtsjptI1qX1IsziPClyeDhqP6DlxK/uMxeI1Kf73vqJPXRMJd9o4yD1ffkWXFzzzfFZyZqWj
sazLEw4SGY5V+Gx+PL/N5nydH+8ZLxsAHR8A2+VQflzpQc8dg4pUru9A+GuR4eX9Lmu77I5Ne02c
/r3viU7LmrgB8ucmvRzPivGAXE1sDgJi3aM5NCtrxIj3soCZYMXNHI5u8R9rDP+bJDcJCTnnAlmV
y0ErU7l5h33dQfoEQN1QCJ4vQDo6/rKH//w97RXBT02D/g68m8uhsBSbzUmkKA2VmmpCCkgK0yfA
g39jhmzvEscTV+ph73xRRmQ4TN6QcNsqSVZuvsgOmPVBJsm8S0S+YD5mekcsfsWdqdLvikfn5uNZ
vrNB2ZaMxZO1dkM3xzwFp+aOrDLiKmUSuZOdH6THQ+3m1TUs57o2f7yL69oxL/pRK5drZT5fftBW
n22zCGL9YOG0fCisttnxYjU7qy3F6q67HHp/afdxLK9F/+9Nknt0LfSDK6FzczkyhCdVZ2OF7UgW
VzvsfoawtxukzwL/mpDCO6dwJZ1DSoAGQLSzeSKC0R9cq8BMJW8THEe6eYnycaoezbSnP6oN1+RH
35saqP010sEjgjEvp7Z295KRmv8hWTeOq2g/xnZc3eBB8Ou/75QVhUe3j4cJTN7lSLnWFZ5e1Ewq
VbX5i3xtdJ8NchAjpICyvHw82tvviEgdzw8PEJU3BI4vR6PubFpFwEXdAoM8aHZQAOzIsF1UWXnS
S4TCPx7v7XckP+QuI0DhbgHSeTnegMr/QpnbPoyp7tzYJb4Dqbl0310/Tj99PNQ7z/s6Fjgg9iL4
iy0veXTdGmW+0SbU9lpniFzplaiYJJknuuM093lycAa8pR9cQeOaXKgf6jJshYWUTUhSEye3H/+i
txcPtYQVL0uFCIXsLcyrRXe9o9qBWmsSx04X8iIWyc/ZtZdq56gpqfZo3GKv5E1ZYVwZ+52Fpm0E
pAeFnNVybP3zP+J0+qytAcTFOSQFCThPiG+e6tT0D3h0d5GHKVj08WTfXkOvNyz4CpoqUHk2K11m
iyQEqYPD2DfFYVRT9hL7U30LV1jf553W31dWHIeAXpsr9/sWcsINSBgAXJFuGVcgsiaXc029warq
ccZpKW112NAJiz912PPkxPWQW635XNUYR2dO7d7p86w/d1PbHJtlll9sr5tpHi7mld349vtDAKFt
teqhwQTZ4gonfNlBmzSERXaTnh2zH/eFEvU5hXn00Dr+88df/73hgPZR3VqlkOAFXn4CKHs8cyNq
vRr6vJ87syzMKPenogWdNi37rrSD8vjxkG+P9gpKRQ+EPgix9FYTkcX0qbok1sEq0roPQfrift6D
uDtMMBSv2UFsCcQsMjDUtZtN8YIreYthhEBMbJbwovZ9Jna2386h24/mp3lYarg807BzFnjZtPaq
n9yeL5SivKia0Tl3Gre5Mvc16Lt8c9eUi7o9KMBVYHQ9+X+crqrwjXkkeUQIuRrQKApUEeHMml4j
kL1dVsZhVyM+R5eNAuLlODRdp6lM0Z3MapV+qRBBOLulUZ1B/GqhU/o/P17Sd6aFZskrsXL17d7a
YPSFWyepje9TMfONU+T0Hvy00Z8+HuWdjcNseBJWnTvcfjd7tfWHpF2Q2T00ZW5/Gea0rMKgkPI8
1hDUwo8He3sHAw/gVeUkUrDgY15+QdUVimZCjHJnn6Y/Ui1wflAhTpZbhFq1fs87MWvHTNhFe+U+
fGeW6IRyHfKmr/ZI5uXAg+ENa7S2pkTLeHZSWyAZQrMQK19N//rxJN/ZJoz12s1eQb7bhqRvIN4H
Ns0+QIeuTimX5S63WoTfDFp4qVdcU9B6d7xVmp1l5PBvX/Xed2d/hMx5cAuYGGXulyePYOXW7wp7
Z4Ip3v8/5kfevsoOrczfzSIS0gpXDMo+WFXu7gO6aIemiL2IGki/Q/NpuPairItzcb55rzncBC70
W1b3zsvFswqVWn7nI2MkqNge2nrwPmvZDNcebnG/131E2kJcIewEGRiYwDuv7KFRKTTa9doQEbZf
166cN/uJn0RziAuXXbVWVy9/0oInlHDwQjvUpH9nfrXa1zPmCaWnrvVo3iwvQzFr0OnINay6JJdD
pbkArkPT6IAkevuQtON8TJc53Q+r+NxE9fdKi+3NtcN4KwEOZBT4VTDxl+M5WRxrDU4Jh8EUOAD3
FQL04aKM4T/yCl5vAXIkuA200wF9bSZW2BWR4VSYR45mfhhmOz8qNIT23OTfPt6xb6YEVHAFJaxo
L6Ltrc01mme9myDKdLRwnPzMpnFO+AemV7qhb0fhH039d71g9NVs9fLDZYtnYrvWO0cDLZRqDwfG
pPYez+Xc+1fu0Tfbj+4nPVeO39rMRg7pcqjFKu1hbgZ/1Uko/kH52b2Ja9XujEKX10j+b/bfiqAG
IrcyI1Z412ZapUc9ubE6/5gVNsLOwGEhLWvWXWwN51LX4itl9LdfcaV/cFGvTBMak5tdMRUjMFbR
+kfbVfMeRdLlHHf2NRr2K/r6zzsFs3diBYRxCcpplr1pjrgeJl3Ik+0kggUudU5R1uIWD3LkUIK8
NZMJJrTjyXtOCJ/UxHIxpuXbpNYJ20C3DAdq/QFvSO+VoRRIP0RlAcMrTOZeiYOBSd73bnTAw7WJ
+ExnzH8EAmU9OXFhl8TDpfqKudV4jgvX/CxnFLPCZKx9IwLEbWahzBPnH9Sj2jHCkFu/n319/pFK
0692HZqt5wEyl73zTFVQZhZmsJyoYXH/FXY7mEidqNgKXU/oz4k0MVQMTMyVH/RmGqY7KEzWvAf3
5P4K6EtUkZna6ZdYlPJHZS4pHgYexZG7pLfjLuTyAVATO0Py0PSTHA5j5WnTwXW6bNnRpq+ag2cn
Fao4hZ57e1eCMnjyQcX+kmNT1Ue0130abLFhhJMzL/KXleB1vEtmTuNe2lYmR1puDiJOkSip6u9K
O5+r9jTC+iWIc5GJD23q3m56NOj1WRatpETENaowxVg91n2ZpPtEJE78r2UjBLIn8BB2lOmZVd0O
7bz4kZ9WndFHma2Jjk9oj1QPCEez7oA0XlAFoe4jK6wdkJnJ59umHub536rtnI7ymxVMXEejUt+m
2IMHGUKwEcGxRzj/Gg1wPUYXG5L6Bidt7RLTxaXGeXmkERxeDAidyT5L8gYNPOQoK0wdyhCZteUA
TNUPkwaFr1qraX7Cndh9fEdujzkBPQEgx4IrhQrL1ot3WvpGATnK97E7N6fB63/E01gfXF/rDp7Z
XBOTejXd+nO+JP/cXDxqq0k9AuCb+SKSlWK45OWnxKra+CADEwmTZRams29qx7J3S1pl8tY2W9O5
9frOH/Y9COwzFNcxgLwPaOPo2Xm2HKa40+N91wndD6vOVipM+sxHvKtPvTQEazHr982oF/FnIM/4
mlo1oe2DmhP9RD/F6sIKkGnHUbar54owfPo2JJ7R7M1OmsPO9QrKFo5VAEcQaCDpEZJCRvxYTU3T
79CYrFHq8RIiIdoYtfi7xyjEO2SFlqKWjkvul9aUQ/FYYDR3Z2htR0+FK+WnPmWTvRcdAI+HQKSG
dZSDnho3Zm4Wvw07L5w61DtSrJBbIw+epGe26PpNyd+sVOVGULeW+9zos+kejaZlLyUEuc+gpwv9
zG+ds5+Fg7LyX0muJcvdsCi8HWKr85ojaEQPL6S6wBf8xi1AeNEx7eVTNte1f1Ra0JTYv8/WfdAY
KvtlLfD6yWcxhCjowgT23kGqWgvzEaH4NHIdXI6p1+QCGkIBy8V86Wh9zu2NzGhv3/hduWRHRIoS
AyOVJPCGMJPu4pxMclMNvkTQJU+WyvX5s0tv69dAWGecKZoZybGd2wAsg2+WFRSyDjyoLVx/evl4
45O6bY4enRL6UGtZAP79Cgm5PHp9mkmTK6850Qo3uj7qqOV4B1y+OfCp1jTJEELBDMTB9yr3SznH
8+8g4Vp4amvk/sKiwcMr7NFFaMKB8s54s3h19lP36/QhaXjI9xXclilCPbS19xkHIrFCtBKx0x7y
WZkII6dm/cgel3lUV7opwlYhFMl6wUp8mrREts84oGnVwfGruNnrunSyqO5qSwCokLqe3U3CM4pw
UPrSjJGO8M58aFAtLu61Ks+yfd1V/pQhPNmk/jdb9fbyt6stvvNiirL56fep5UWjbYz9rZ8loHLG
XLeUH3EfmOVDoOLJ/zeDJ9VyEbl9rh4Gt2yMkxqLcV+BMs0PARp3iFoC9LOyyMOyp/9Ob8+LVNnG
VTilyEOd8iV12or7zFFxqOKuy3bZMjVLaKR0cA85dcAH22yC/gEcWx3/7brV5IaIOaOuk41eow55
wum+j0tIf/uVhTdEcWblp7gX2sj7WUFpepYINY2hibKJd3AyACGFQyXmWUhZ36ggnYsILZRRv1W1
5sdndI+DZ82pUr8IfTFLGAemKZQWpcIb8q+F6ZkvoIPjUUVScPqaCNpHKnZVOVT6Tge9r3Zx2RbO
zmt8R4vobKSNG/Umb11YIyPnN6EP13pBEBIkvgzhR2b6o16nsfePt1ga2CNlNdV+QJBN6iE2THn5
TODi/DV3dV98ofK87LTayH3wLX7yjyhL41M7JpNxy+fX1a7z5vxl4PwkNxYUiRXB5HmdtoudxTxa
ep5DUHIb2J7tnFgvWNtlTpjGY7bj6bS6Y9bXi/pRg5Q1HnvEDdWPNugtlskw5/JhLlJ0kjGSnL8k
IzCDyNQHucPoi8bsMJX1TdKYTbpTsk3Yx3GWOtiq+3FuhqV06vJrran4u621g/WYDQb4uSyXenpw
+7a6caSmzC9ghFV210s/oG7UTk32Jbb6KjePsvQy7zYQ7P4xFBnU+G5H/aeo9osta/VlMWbnX5s/
xLfBXpAIC63M4AEKgxylxWOd8MzdJJ2Rxu5e2aK3ozxH2+iHt9C/+Sbj2NYIzqHEz+cUgRH7lC6p
7x1qo7DuhOb18ka1qHTfp0HnWecl1ioDKFXeTrSl0wJMzeLPwd5sRrP8RQNtCs78sxyCVQDJ7V73
Ou84uiopW7CQ6YzkeKJlS9SscIrQKvq+/T4ZwIL2fQ8VUo/pBPwztW3W79JqGZJnbbTEX7bRoZFb
AyBVRyVNu4mCNs3OIywcdS9ADaPdVvK67MvB0G6paWgEf9NEDB2OXRAgWa70ejzoq8HgTAW+Sl9A
dZTNfS6r8WtXB6b2mxjMqsHdxU17guQtjXDOdeNXoqe5dqUIsw0x0CpbG/70v3HgWNFQl/dsboOe
1rpeP6FIV5ZHY4lhhhQevbkZpfPeMKJhFJr2+dr9vr3eGZbaCCENiG1UwjYJbaIAGaRz65wKwsX6
2ReLCFREYUT8Y5lp6j44YoIyUmSADvYakmozorEVt5k9a87yFMwDR8ZHxO63o9QCbbqpp2EMY2eV
6lu0uP8pAdQXMhwkqvBhVhv+nR14nbmrpnGciivF5dd2+kXkREdlbYFTg10zZ32TIdlkZMVMg/3k
G32Cs7LVjOWtORqB2CH/XxA2N332o6wb/6tdOx3YrsprvSffVhaZALJS8Z1WJ5m+pjaG3YUNHej4
E0lWjvNqkphWSOReWXsNK1fjW18M+cluWsP5XNuo9PnOYAyhkQWYw7vtWPlXfN9egRCX0wOCvdbp
QReDmtuaUwYDkLY4saaTxK+kPZS1rt+PLpl0O4j6MVd6EewHcE9ZGCRzjLyh3v8tVN1YO1Wnw0nz
1d82vZ1/caqBrYnMxfTVHqdfPjD6awbQbwIHqjLg2kxwrLzaFDYvN7RNx1V4vZInyFuqhcvc9nkT
JnlLMzqc2VB9hNiM/uDpcm4Oqz1Nefvx5n57pJBqI2AkLH2tCKx//kfp2x5T+qCxq58Gap5faWIN
oLAntCHGnCdnTipi149HNLaJCsoFmPKhBgE9CHjftvbAVIfW12r3BNAj14FftA3gyYnk4uy1Vu4/
YJ1W6RFUBf+kmZRCVCiU6S2RMXpFbIaIFgbeMyzwpQrhMpUTkkqun+Mj5SA/NssxMyMi2PLB5X+1
D6KkR3VlDtsyNI6raC9Q7n4teVMFuPxqqOl5BZRC/5T0vrxtCYgeqcMHd6KD6ToKiVo87prXCilv
R6UI+6oMtBZp/e25DawRRv9I+beFbeEcRS4CedNIb/KfklKV6ZcisAb/zjcy81qj+XUnXhwqul6r
6D/TILWExno5Y6hVGrWhtjr3hR7c+dJHGWXANjR5zmiLPmldJ9sw7ywEoYy+dczHtOh652AnKq5D
NBz06YbFyx5Unk+iDlUnnPI4V2b5Micm/oxW3mIKSH5T/+6Zo3Voi7gNrnDi3uw8aOIgO4E2sPNW
CtflJJK+T0dTr7WT544HFYBNl86g/uUtcZ54C5O9MtIRTrLj/KucJb5S3rPenPYAlhqoHLIF3pM3
AjrmlLX1Mi/FeVqsztilQSLvyqFzqdYQelRo/xcg5mZout1nj3Jpx8vv9E/mtDhzFLdFhRYs1N1k
b3oEuHE0LVVc/fShbdwrL/abQ7GQckYNWhZwbVLAafBDuaOFCu3RN4cniZ3cnQLpOYezbcfaftJb
jFjCGmOLX7aj2WSis3LxzhgMd9hnnZUmZzpWgXkG2C/9UPVFq0HnJVXOYSxJ148oWQUQux2I+Bjk
obKtH6/cF+thutx6LBtwLSq9IEX5r8tVq+USUBjT87N0k3kJLWjNJ6Nf5AMV9OZIHSA/B/TGQ91I
frWzb5zw+xx+fPwjtjtnZWuRxIP6RwkF+NLmNwRNmyWxO07nWtAJui1jYpGQM27kJ3p61DYtK3f1
nW0IaR00p9Gzs501enn4zz+Djjh8apuLwAeGcPkp5mWRhl+mw7nwwJlD+fXmaGx1Y44cM62MMPWz
Ye8khXY/zVUZIvLZXNnEr2WVP1eDL4EyCyh9Hq4V9Lj5EiJIKcllaXeW8ZL4x3QIhiXsJ1/4t8sw
ApoFXT91d6RY4qfdgdveV67dPBTDPApU/qbOO3VlkuAjNIGuPYwim8ROwDosBpDApgLwO+ljfsAK
vL9rFr2eMb8A8niaZOOfazuO51DzyvbUB4mQJEfg890DQpDaMdZQqL3Sq9oWypkuXfh1ojyuoDw3
qb00TGtJ4JedNd/9Z9Z9bdrlafEt7YbWvhLdvumJr2NRPwBgwPrS99uMleeDX2bkd2eMdP6Z8YS1
w7isMmePBnx2bEdqo2EmLK85iHqovsoYvYglq8a/qchNoPOvn71tdLCy9+musPVBnRCibCJFRUFT
CpWLswb0NYuGAQ5KXRfdEOkOJczI7LMluPK2bpHhUMJWnSiiEvY3l8c23OY6cfW5G8ZztkIHzq5T
ttYN0nv9dCOLwZxCu+mqKTv3upZonxV+vu1jZ+vLrlDlUL4gnSerl4BCx2OWBlqyryEKncnsTI/S
qDDGX3ZtyvnguUsZH3Oq90O4uImX7eqiyPHcQjacN8uqM+k8YD5ZyGfoPzy65LXDiwa9R8vxQ6nM
JpomrmoKN/bsP+gOPlVXNt+bwhKfAqAVAuvglVYc52ZHtDLW7DqZmjOi9sODSh09AXfSt+WNQYfS
D4e4MJKdcPpuCetxaP9ZOvyCD0YOUQi7WzbpCUKJvssAfGRRm7vpX/BpGnUzL4aW71plWreTE4/X
3ES2IrXrGiJARJqxOlDSmtukTEMNACCVjTh7Hjv4sW942e+zlOqwYaimPHeF4Tzoi3Dio2YipvsI
/67oo9Fyi/kw10Xmffv45nzncIFpoVoMjIfOMwXjy6vTFLryC9AQXJ1We57dCQwl+uxPhtE8jp2f
Pkn4QE/E+OatcJwuD/V2ttoVyjp/SwSgySvb/J2jBWkVTQXwpCt6b7O0c1rFUo6lde4pJFPvWVwZ
eka9HO2Ofv+i04a+MuIbRB1wyxU3S690pRpwqi8/QTNOpRFr+nC24AFD5Gm9eo6socr0HYtZtXUo
bGn2nwyoCAOKkJRZdxo1IzA3RWk5V1bk7Qdg+vwIl0Uhr97+GunZcaK3rjg7vedmt+VCE2ynJ/bk
/oTwnrW7vqls7fbjbbB+1T9eL8IEAEeghtcTBbdn6wSBm/vMjenSInAVMnuGGpcvmuoGh7AiE9f4
S++MRivGo4VOnk3gsok3sSyuuRq8lRhgLPV+KVFmhUcbjCerKvPfH09t0/dkagaECBDm9HQ5dK8H
4I9MrlDu5LTFYu+XYRHUDumN0JbUrCvV7rdzYusAgiERgTQEsPpyE7WBM3sx8Pp9hk6GvJ8MDAy+
yZGm9o2y/Ti+UnzZZvNrj4fMA1rrmsrDl12D6j+mpXRc3WIndyEgQp1BCgAPgoIUcYx9kj1uPnmU
WjIlt5VBIIbht6nGaReMcflTWyEvezo9aRHGkp017SsbFm63E3Wy0ES1W5xb0cfo2jz0J60xjePH
a7K9B/n1NPRfpQXsVc7uVcHqz18/UcP27MV97gMXiQgugpxioh1UMHTT+6Vxq+/aCJdoiXPfvYHp
WX6q2la+tLaZ91dCt3Vl/tj7629ZFfWAFgDyoze+CR5HpTt1U9vppzrxeiNM7MSN0nI2vkuRep/T
efaoOgblFTTI5pgz6srp4F+cOLoj295InQ8ECnKann1Zx7/iMa2+xJq/LD+1Gv+fXTnZUl0hIL3z
1RnTR9bTQMWCR2hz0dUV6BpK9PqzYm2C23YGi31u7ab2q7COS9On+l8V7jHuk6rBd2p2y/ZvjZd+
2alAJgJTikGfronAbHKI9UuscmXrZQcvw90SXNvFjst56udnvVj2g1cqN2Jz3Eozt51oxh3ohIML
NxFV8Nq6SQFCiWsR5rrEf2wBbj+0fHiXURJa9Zu3anaFhwZmoWLjue6MJAvNdsrco2i1RXvBFkR/
WoZa1vtMTGKK+lT16dcYQEh1qqEk6MXJSovGCAGXO9UugamsX+thvzapL38gFwXlXTrI5On80MvT
LhqB6Zg+uMAOOmPJT7AuAhjBVYevYShTvdLubKFQfabWHqR1aIyLZ0S5oGDzrPsymA4CMACNJ8BU
Nk9cbZX1Z7O2kv4cY/1yuzS8ur8FqBCo2p1G+R8AH2zhQ5UnMg7FiBUINb86NuM5MmwxfK5mnMBo
5as283dl26IovDMTzbgxKuXIw2yooHqMg7otDlqQoLs9tv6knv1OuFRENPQp9mIiFtrnZeJopybO
HBFBV5RfnAle576c8Ikxo7RS+fBAl960n9vCTGhCl1ou8fHpZ+WgGNBRAHPTuB1vzBljRw16tPaJ
X1W+UHiity9ZUPxdMAIiTNYLVZ3Gbn4ArW9XT3FTw6W9Fk6sp2izVgi0kAsjUEhJfpuutFoDOM4e
jGfZyemuRqKTooNSqFXnmAJGqFmvJn1oPUu8OMd4Z86yo7Werm01rKS/fHzVboorbG24cXReiOxQ
JTe2xK6hkTbCGHb3aVjiR4mJ201A+TmSZU+1o46L375dxzfGFDdXbpt3B6YOSGGMI859crllNWm3
ZlG34tMc2OkN/bIq9GqQdfzf1VPuK+2lJ2OoQoE7+c3Hc95GdOukuVzJlECleQg+bY5L2pbsBUx+
PrXSS4Nd3015QBEZmGwEw6aI3CEurS/ZZHjRorfZJ4ml6bcyyK9ZFr79BiAM+TEmiEYqbFvIvka3
VKAEMX4aPXY6frBmaJSVuqsmJY663WU/ch2fo3Jwtb8+/gSbR40vQCnkFcRGAR2Q8ybRKFuT7moF
hd834jk/lM6UqrssF7m9wyxWQQZFhDFs2ia4epm+zuryADBXRJJgY1oAoLf2F3oGME8EfflJrt0a
KtZWV67Zi9KNktrMCntskNurQvz0dKS/A7tePs+zQ7o1qMDK012mzbm8k9pEZ4FkSMbPmFUl8+8Z
LJPK/1WQFeW9Ap9COzOvZHocEjPAEjmQcXk3t2PahX5amCp023lOaSkKg051UYtzIxP8v8qeU7gf
Jno1lZ+bKqp0fYbxSJcfSFpmoCBhevEk7uMFPYMDJdtmOlBX0fI8jLti7L8QmDVPrqWW7zE3YPzs
NF3nHmcQH/UeyPUSwIjQ8/7Ye5ndRcvgYk+ZuqPu/bMMsBhwTTXa+IQqdMnlMAjJ32ulufsU+0l1
V+d0X4+qCpw+akzNHPlUfLDhJIaux26Uium48yaY61HVmy7wAHpX3WeQ7Hn/VMf+UJ3l7ORWZAIy
pqXaOFNs1FFaVxkt4bmai4MnZv8TJBGvCb00Ft8KkA0koX2+zH87buV8X/N5H9zZ2D+Bu6nd45hN
VU6vU6RwiuQkBThWXd74Va3Jv6StxE2RzTlgKtcS2p2UhHih30qV7t2c3i/PVD2B5YgCo7fzX0LS
Wt1NBUaA9TFRnd1992XiuU8raWl5AvGsGbegAp0ehZ3AS/Y9EZEVEcVZS3eDs4l+n3MD591hkYuw
dwINFz9aPMWRnpvWGv4WriGbO2igJUUO0ID/wjnzn2pZyb/MRs1+aIJiqHcoM7XBzqxAPuhTaZa7
pUyCG0BJJEmRXtGKjII0BbgAbcw/pV0Wq6Mj/eZ7EzQ0haW/5N9IK8sA7Y0Vy+OWVt1FqBOAdjgC
29PzlwY2f3Bsl7ZVmJV0AOtE4/cBzBUnjSOhpMzHvWOLoLxV1lziD2bU08+urJJih5Zc0youzcn/
2pN4WndjUo0e9LJU68IGbxuv+j/KzmM3bmQLw09EgDls2VHqVmjJkmVvCFvjIauYQzE9/f3ouxl1
G2p4gPFiBjDZxapTJ/xhX2fSRDvctfuD4eWe/dxNhgVgYKJxJ9Z2HrjTAxshy3+0JmnOfTSa5XCj
OcGMTLamyWrnKa3LwR0OaX6gy9A5X2ChxP1xrnWnDXsUB9/necJnbBwq/OUHE/GqlIGtqBNkSfDD
2uA6U+1yb7CNLxqQmjneusj934B6KjpzuyQ1ZFS5p7+MWuUzXDTcKoJIEznlVvrAOvL7vMwHbEGc
hBbuCqeO9tTbpcwezVlNTqjSXIuuAOAvgyTsFgbnJOE08WjpfbyiAPoCBXFF9wTyxVyDgvM3skr0
46SXCa5aKr2tGFz87YXMoVvqeiisSwv13NeYDjUQDghcmNwxbcnzTHzxpV++B15Lp7rkPBsH2tnR
Q9EhmXkFjHh5ITkOXFYqDoaMdHvOutS5r7fWnFjOic08G0aokJqysHHjgML8FC7SENGU9/dAByF0
rVuRimuapH+4nBEIMwBE4kKx8EHPLme3zWfpjkI8FaNOaoRYUfrQMpy6sfM6erZ63d471iT2bjd7
J3Sw2o3WCe1KBXpWfnE/cihxvVmQ69zN5+43o2zGLDDK/Clz0BCMV2knpnjH+UKdKQbLqt84RuP+
paTe76eijLb4mNDK/j9g7j9lb5bTwLWzuXrydD05lYaX/OqiYt4DsM8e9JZhy98no3iyIwi+cGEp
bs9VGVHwWygVRfnUenFR4GQ4puMGzJcdNnVZems82n3/fqqH1yLW5I7hMiqYCdncXQOZ5/HzpORy
9+HO5S5iSmw+mjLLefzPz68Qrkdc16iehqbMvrddVR/zCVVYRJ+rQ8oUZ1zlMVFhGDV15dT94aiT
k8D9p62Ay+1FPuRxS2djXT5ZqpX3vbL0NTZS6sdIczmcMofaVnby6fPfe7nJHBIglp4ul2GhFPTx
92ZGrTXlVMmnXgHGrITkFtQGLJbDUVRb5kXADD9/4u/fcZZ7WSh+GnBiCS8XB3xwG7KFtrRPqZjB
uBZaadHNwNuhRzMnTQ0o0E62xX+JeVxX2wjYhVGUBN1XooFWHSu/Xu7jDh3wW2VnlrynR8GlHEXm
/Mybg6AnuORzEmrlZAX/TLh2gNNNpxEVKSPKJ6sNlWjI5f42cCExADqCIG3z/QCUflxKeCaItPq9
fM49mc3roHXqvQbucWdUvb73AlEiH0uLCOxg4dVXVvWsQ8FmXXp6RC0yCoZ858qGqewGKx+r7Nl2
kmHbajpbhkwJkm1Wr4qmT/eFlloPFrDEW01I4/nzj3reo1+eT+VGFcHxWQg3yz77z7nxsJ4Estzo
T5yWYXFjzYKSFLp3fo1BL070reywntEJ2snaLb6oKsmyEF0d7wWUQc74MHf+trwgdnncfXQjFhaV
fb6zmbnXWgadWKYie7LgLuwxmZ4jsN22s5dpHx37GUWgzxfi4jyhSszRRQ4NlrlJ//PjOsygySM6
4fZTHWmRf5h6Kz9GdQ6ivKyDdD+AVn3//IlnXV1WfhFdZnmZP8ILOh9zJho5gRrj6UmNWv6lrbXy
yROGxI2U7PrzR11EKBJK9Aoo1ZcxDPOTjz8uxnEVCbUgfq6SqvlaDua3QfjuoaC8z0MVqXTj4sX+
t0U6D4WlSpEKnxz5nLPv2DDkA+pWR7gQW/GBms1f6UZdkuZFzr1be96hLkj70Leb+isN0Mul5ckw
9pnu0hBjd3/8vbM5lmOaqeS5pDezh28FINZYZMWiBqLalXuQgQ5/3YfAiBQd2xWIFTPkZe9+fFzJ
ZqaGEt4T6UfdnEBPIGNXtphvD1Atc7v9pXuw9r/M0GuxG4iNnLYjKbjE41aNwJ2XSzYJ264zIG+Y
lfaPX9ep2LZC5I+DH+TR1gIM0oQY5gpQvnSZklv8F1orCw3d6/ywxeu4ZVyfRDUmIE4v0GWCm3Ez
DEapHsnGDfVuCD/I7lPHr3WqrBQLi4duGX+HnQbTda+wZheMZLz6tcpF/lJjG58BhRPu0irv43kT
K71+NwgI6bp0ZROvJtlafegSpe/bRsFuIbHWQRQlRfPLb+0pDyfVVt2d07XaNwnQWd2Dgmxfk6bU
3pBVb9+z2bDkBvrV/Og6eWSv4j5xuqNuKefJHvP5HdQwxWfeFEaY9rSWVzB9ygzzTTNSYTbFyd1g
mQJRBD2b5C2WBeWTQrSsuymKdnbWmMepVRUIYG0xw6cixCgPuzU78Id8oyMoF++9adJX+MuN9Ws9
GlqwU3Fb/TtIP+VUZHBVd5mvD8lzQeWu/WpMhLUfQXHLNWkljsVOIEv9ENFmOcbSyjRcnLXuX/4F
v06SObwHbj9YmM8j9BrStOlftGGqza9lUxW3Tcu9cAtTy/I3YoiUXE+Job5Z3OnlBhoXogA08Noe
zDMA77ACdk3izH/HYVs1DlhhMy1L937Capbpqc6c69GnWhq3vo5u4BFLY1O8OK3M63VEtTdiHxRb
2X5EkY2eQbK4czh26eybssgNQPZwF0JVKoninshzdVdP9E5WWG8a/avn1Gl0i2RUb/ab2YwE/gbU
W0H1HX3uvg+dOi5eFSy2dD3Fvdr1k59Yz2O5YCosM2vAl5CKJiH56WSFCdrIi9VeNI/YR5f+G837
wH2vG2CyayRGupc6tgO56lDdlQcs0opyPXXGZB9zHxLgDWB88UPFFla+ZSw0SvkeUekSjc5Bvsdc
U19jsHvf86zIm1DTq2ILEitw7qWI/buuge2xqaMh8t5of5dI13Xu5GGnXUFT89j/eIbDrBJQyJTz
D8G/a0/KGcZ7pYEQXQM1ZmigCG4qzN2OqZjAOuMtg/umP6bd7EZT6AnXffIjmv4AznI6Tk0f6HuK
QaIIPYF0qFUou6SeNm0qaoEnujVigI3ns/dS9qMdIKrp4a0Q8qqI1K3dnBHSykm0wtqO/ZCVYdSC
jtpXgs3GuUnzceN5LW8EQMRy7mTSdG9NMaj3Bfn2T2awuVcDn3Y8tn3Qfi8QwhLHIupliftaUSH+
MLluaAs5ejdpmzv5jT5GWk82Vog3RxVt/k/U+J1NS0CZ7spU0nyvobRG+7RSQREigltm66GagHUY
CXNBHNuhM9HcGHL7BCS/clep1Qzde9ROfXrbd3U8P0vlZMa+qCeUq5hnaemuTsfcCc2ugk7BfoQE
4XNb7BG5Ghkvlk2KUkbSp+gYCVGtdGDy/Rr8lDUSG7w4Weu9H9k3WqJkfOt5+JqwgqacQl/mZkQH
LxPGuosa+96bR2+Sa1k6QmxJV10ahXZWvUEXxt1LORHE0hBSgDUjrGVb00aTZrItSCCcl86KlLrr
I9ppq9zwiwZgpavK0I5N93WIaphgkd00d4pVVc66noD/H6wqMeat2dOkCG3NkPl2dJxqI1uTMUKK
0mS3Augu3afABR6RwYpIbHc11im6UwaynBh/wvfb8BeY9c6FCPsrncTwa5ZV8WIZRqv2fcAHuo+6
yRvhUehzi2IOPnOQS532R9VbJggQS3g9uVSTmavJqqzkdup0NINpFWajt4YFVpo7DRaZf0qqsfm3
HAKphV5War802Po9TAbMsje1FXnXBHDOYcqkRL7nIeFEArjQ2B3r40XqVVUHYKavn/04Scabdij8
m6RGY2CdokzSZaFTte6/cRqIB5pdmgYPkdOICnLD+EmBAdzA7E+dVSbYSRuntvNfhtdg0ZEMUdWt
HCyF9Z0UzXD0JpFfMxi/zLIWzXfSR5IdoA7nML3Y9UAJGUnznCM0VnFfqWAzZoYfaq7eaxvbTfq1
wPA3u5KAXJYQJKxAymnKM2S8GAoFja6xcF31bEEt5GoPmjLfdcoHST+PXULE7brBXIl+Gt4GTFsH
RL7T+Joy/GUCTepsLkA6iH5MCM6+XU0jNhtKo3yeIYX8RDA2Af2UDHDUklJbwa3Sb/42qYVVTbW/
iPqDMT4Hs9jWYLOaeCiBBoiPbeLIaq3bfvE4OlP71INMhOFcquHKal/+Th4LfMal1Qb3V1/+/38K
prlBnbeNB+sJ219StzlJtlwp/n2azfm965bPf/8rqYVoCSNEdVl0g3GdCstsrSfAkO33cZJOiNGH
Wo2Ah6aVcop2X9d69rfdFGb4KNMGNNIWsbNzXbqyArYk+yR7dhTlSBgHNcohZd4/QNLtYNBPlRZ2
TNcgD7b+Ncmey/0Mig3kGBgtWg0X8BOR61hS573/pIYKKhVQVnDaZiBWjeUk7VqhTbtvZ5qLqwo6
0tdhQCr6ykf+wysAhUQWgqJwkdRYMv7/fGQgA82IaUTx3I2pFk5Dis7iYBSWF8Z1UDEin4sw1gfv
rQi0oEdFwOmvSCpcbjNC4WJXio4D5I3z6olOrt6ntdc+U+ZYO4aKQ4dak2Hf2rEsnlqzKV4+32gX
DwwW4CmWEthXBLSVztq3td5KDUy3+WwoW9zVAzTFQdjOLZOd+haKyDWDhcteLY1D8BAOTZ2leXmO
O/BKtF0hYUbPTongNxMkt+OiCgCOhErT4nI7lMJ9wY/A+2K7Cry7aQ3lgwag8Jp6ymUTZHkVfjdB
hHMNT+Hj5/YcyI617KNnu1ADEjl2ce/jxoIkQQEXx8gKsTWNQlsPsR59y8woWwmjsb4nkzKeKh+b
jyvb7w8vhKMWdwmX4QLl8c4qysliDOQT374YyCQcdUYh31SG6OBKOBCmEMpqxboGyUR7zJyn2zg2
KEjSgNPgmJX+s+ura1plFycCbSRnEaj9/a0ubGrSKAjqxkgyJjB6M4atp/k/ujYbvtvJ7BwJFm+T
01p7OPv6TSpK55ot1vn2RI0QwCyj92WrQKI7+0QBpkJOprLmpNWiSm7htTTZo1cVfruH7IVwLYKF
0AI/PxPnNzoP5VTA24P/yFzlXCS3iAuRy8z3H1NUNv7pOqrmXct/NXemzh2wcce8UVtryOvmStg/
b2cT/9C2AjMGppcO/XkA0lUDZE2jkQ+MJfgZdbl7V5WzYW+kGQzBxpml9i1D58FetW47JVeu1nM0
F4KHcK1Q/IJ4CQAQcMfHAwFir2mgWcensqjHH6Opwcct5rxaWW2WfoOK1e0CO9ZOQYnY7YjYx0ul
+jn0ScCv9a4u4gTvsghforQJbnppdX98F61GEB+sQ3YycjHdLop5G6oouY9QljpYRty4oQqCOEKT
pM13kT+nr30zR9b+873wh/dYxKYDZJa4liDTnd0JUhiWGmgWn6ZeL26aacrv7WbEDVgBUXpHEt34
4dlj+2wVvvaLBmUM6di5EqQvt4VLXwskMTGT5tw5ni1IofrLrHdO+CdF5cotlCwhR9j6S6N39oR/
pSrUyoar5IbY4mIy//kiXB4ILkMYnmgpLCag5644CnlTOdb6eEKDIz+lxphvZ08FKzMqyl1mDdoN
S3Qtr14W9r/tNVJp30CbEjcE3Dj08/58pDnW4ryhTm03qyB0owJT9yFztBs6O9cc5S/iDI9hbUl+
dEROUFb5uNsEqIGmzg3j5OuZwvyBFm64mAz9K0Y92sYY260+X9LzwLr8LhtIB4gxi/HDuY9im4/t
IOHnnux5DvZjPxd3bjKK6R7YRX/DPk5fmWQ7G3q4HidszhL/ykf9008mqpPogFaHcXN2wOxyMjAK
rfXTjPZVtKXn1U/3sUL2PCqEYdxkjPCyK+Pxi43MrwbAz+oh4mFS8p0tM/iSvE0n/eTESiDP0s3t
ntaKsle633v4eEdp/kZHMMpXdhkl//z1mi93CSGdZguJ9dkvdruaM1M01ok7rcQW1Uqar9Ui55t2
KA3tub3krkjoUkEZ8FYRTLcrAfZiS+NKugzukOHkFIO1/vjzGTZU+qSZ5mlm/tOtbVFp9k1qIN3W
BFEsrmyxc3rPks1RkxG4TH72wqn7+Lg2KdCfgqV5KiTSf+u67h14Bl1pD0egCF25U22K5EceJZ0F
JdIFllk66aj9BExiWXSs+x63xgKcWSwCgTZt0GeZFfZ2AnhpVdtVmx+6dtIrD6lQJ9kyK5POqpQO
VVLlKT+szDbZQOtG0iacXRCt2YpSFTRu3ya0xEVV9QhwjL5w1qOzJP1dYHcPoh9ld2U0YFj81g/R
hLUgp0Zkd0loKG/O1qIXXck0yT1l00jLqS9PEhUqfDgixLlKFZHOJyLzDkpU5aYdu2FnV27xQ/nJ
9IaCTL8DO6pfe6nlA5y91IJTJsNAyHqRNvv4Uolt9k6CdM3JKGh274QWN8ER94FcGavML7QdC17R
ZUR+IthUnZlru5goJp6kURXXJB8ugjykHaTwwANTEOB+cxYCwb4lzTyW8wkr0CRDJCWJ1mIap37l
GZWzges84LgWWevPD+WfHgvdeXEIIOfxz3MOSFIeoi+lcfJQW3FuNLfB2jUrE7rWdY2n7rEFFrVt
6667Mqj6w2HkPiMKLDcaFefy//9b7DUQOcH16SfAaOm/buPP66TRzB7wUKDXV37lOZlzOYugF3kg
9S2Z/fltxmVXBPPc66cIzsi3GIyQWinqsoJGX5asQQrM8gB8f1gnqvLMTR0PDCyMQjY3Bhjjo994
U/+ISI771pupZYa1NrteOMaNvm7cTk6boWIa8awAaCcrJGqEt0bQqN4LKM1YPKdVEaztQWSQR5p+
wb5jWShC5DqD/Br96YLCzoVCi8ZZYCIUWORNH5fWlGlcD1bVHYoBTcq7OGrpjM+9RGYfYoaIHqvU
pq3JfDzPV1E2u+8VDK3hiBBwch9oM1pWxUBPbascmem3+hhk2g6iEcjqEvj2cKisrP8uzUZmGzFp
2jaaUqu4UgWcZ8OArWlGIj3gI0pCLnxuPJbKrJxNQOiQRLO0/dIFtfEgM7dmOsNkSYZpJGdxS/O4
f2iKVhUni36bCrEql8kr5PHiCqvkLGXgpiYzh3z0GwjLhHU5Sf/ZsCTeQVIz4TymrG2TQv+d03ml
p0ZrrV2P+Z8ecpjKV1O4xbAeJpiAodTm3LpyiV9+Xor3pRaD8kGtQsz4+CKt0wTz6LjyKCN7rNUK
17R2eCsdkJcrZkspmoWT1zAyEC2T6bBoe9dbz4XRHSeQ491h8JvOScA1ovhjcI+UJF2hpgKjMVal
lev+L1vEI9JcIHeOXtVMGZozcVms3AiU85Wk4Cz+6ABAfHg6gLopM7guz1Y1QW1u6OLIPNLSUu1X
vTTEDbPYwVjTkq6kWsGHiJzt3MDYePk89P3WUP5P/P/97MXTBuga54UX+LiQeh8gJKnwzUODzh6B
8wMijdAEE3Dg0S/Mh/yLrPCq513QBoM516ZZL1ZZNDRtG9ap2Y0r3ZARoq+dG7/B7Ya12vax72wF
2F+ucKdLD7nSQeaaCPaBPgUXrtPTynLtAE6s/mb6qnwCqYlKQpoHXXPUIqEvUyZzyqPQblJmeaLL
2zBR41ivjKCwHrrRR/s5U3KKj4gPNbd+gubbBj3IuFtZPUBRRlLswre8VVOxzTN/vEPbklqhS/s6
3saGUY0vUDvEa9eDo1136Pa9ax54k2PZ2gk0k7b0332RI12S503/Tx4xswjJdFoKHDZmvisDqq6d
62nVAX95JDu73KRKT6FM7xFTgw/hRRJ0cogQn/CPFV16GMwtHWVsdp0pONBq0urdUHvGTVoFpeAH
2v20ufKF+YAfPzBNrsVJjoRv0f85K6jzgWanqebkiOZNNawZhKi9rTPe2SEjPu+7dDS+fv7Ey8MJ
Io0H0jxeuJcX+5m5p8dNK5NjXQpb/RP0g/kd2XW/32WBic9YKrGlWjHDLEwvpIXurdBOQsYRFq50
GDu6BZJgCdLCM9N1Q49v01QY026OS2dc27I0XRS5AvE6adUg7h2MML29AkpkXYl2vxlSH9cODiLQ
FdI2QteFEUCuTw5KwFpyNJuqkzdDJ4vKQHoCTeswaCt5k5hDJG6DWpUBuHBZJma+ahpv3A4YG0Ba
79PoyN3fmZvS70rZoi9p6l8dUQcPDl1u9L5tMwPmgMNZnN6jQT19qSvUZjZNYGfbwCLK36Lomj6n
szCKHUdGh7/uuM2crsc2Hadw1CRyjStDRCaUgNbOfl+rnt/RnwskarOff9uz6olwAe2CRi0VBIMm
QufHcKGMcarjLggOHpDzX5XvOcBLBap3hh096hpfK+wZj9CaSYrg2uc4S6B/PxyiGdwXRi98mbOH
B94Uzwgz+4eB8oyLuJMDXILWlcVPL8Gd84VCKvMQIwuMHzSKHPHSoiDg/nT8QeAggQBTv3I10/iB
8kvXNWFheNODBUC/N24NmU7yhQYgIBXMJ7NejavEqbRXDumMTJMT5fF9VGMvuUaD0m+H9QzTawsP
Ig1eYyMJHvwIP0t2NUGuoVWAtBGZXFDeozdbYmU9NvXP0RgBTVypsX6v+cdduoyEOG6w/JhfnC/L
7EhOY6U7h1FVeYmyAaKIwb3h1GoDkKVutxb1/M7JZZHuEkfL32yNWMnE2HfquUJ5CiD/r7pJXHGr
MzsTYdFpNPmCpoYKIGl9FVtcllwmxfj02jZNnj5iYt34dadtSqaeZCAFzDMIennGZev40q53IP/j
fA0PL3C/Oznl/LNRj35556cibtdeK1u+oONP6HSOUtg3jQVH9JkRZ2E9pmg+98cOqi3gjmScq9Vg
iMnZ2OAvKAHyyjSAofhzsWuw8Rue0ctkWXkv79TkyEbcB14qnwowk4ASRndqKvQRqjr6WuIRGnNh
0VeYNqg42vLNjSx0LlpOjvYCdpTGXleMEj3nGsZEZIPJQSksmBAsLLSq+VeI1EfTsKJQev38aP2u
hc+/o8dYAsIuphHAmj+eLZHpDroparHbXKapbtr4P0hS4+x9bs0iezd8WWCOaUTzBlnoSWymZCG3
9h4HYK08I4mbsImm1rwjvU6Nh+Y3Hls2nfUSI8O/iNDlCOZ9L4XTe89xknLVOvpQW9zqc9K/Vfh6
J+910jebAn5SFGyCurWDVdBJbn8/nsfngAaVgCEBgKBKSD2vlCh/iC68E37pLlh6H/GCjysAe8jP
/DyYDi5IyBYiUaAeLc221B1nztQPdtNDIQh6Jdo72emzGK68wGUmZnkwKBmj0wZyLrgTjHxGBt29
cVAubfa7tNPju8ZWHeIBWaTTSJC4nx6QU56b7edf/6wUJLaRgMGcIBVk+Amq/eNPT7KSZrwq5RGl
yiGF1q8Vp9HMcKzTncq7EknPefbL02wam2SdtBwXfaqPT+scvbE6SPUHI877hgLIj614H2UpEsjE
76J8UzU+CKvBGqp0hYaU5hAINc3Y5npn+u06U1M7HOpJjjsfgy871OdY9qeiKjLzhu065Bn6vkUX
X1mmyw/ErlgU5hmF4+9wLhCgG6kvE9FrB7iQvrFDzFCHgTlXfv5Uwm3gMnD6V0MRL688+A/fB1YL
S4VyH3+eUw6YDZWj1klx9BOpRgCVdAxedBUjzw1iaHT6a4Pgy7PA7B0tIrIouJaE9Y+fCGyRqhMp
5LGTQWlvSdkGe92TQkePZNO+ePD1yKiAbrbJT4WBUHv6fEMuZ+1jNILgSpOKjYIeEM27j8+nwvIk
igvBoVaFvB2jpdQnrOonxdjkzsyiub+SW/xuQHx8JIYVi34Cakic7XOtQKbDWZXrsUe1a3hoS40M
HE4Q9Jr2oOllU79lcSfaVTo2YFETVOkA1hRO4j8a8ZR/c2MjjlCq7tHUfoaLirirqU+5e21E+of0
1kE/HaQQY2u0Mc57uLo2eFXgNvGxDiJyx3DS+nR+74dO3WsT+idhkwvYL+kytE+zpHpYXJ8WBeYu
Mh6SouqKeAuDSOuObgc5IHTNPNHugyJzARpMkOj22mg5P7XI0BqxVnyDYht7eR9f6S5cniUMl4kq
JpsXAM25hnuh6mpumWofy9EwbmUswQf1uki0vUgyINShZnErbuBoFtU1Prm91JVn39rhnqPqXVAG
BL+P2wuPb5mmo/QOQzZUj/hm9m+OD9IPW2+3AHDsVUNMCJk73cf+p4sil9KFuTR/GqVcOx4VVQ9C
ZXqe0LVuuMFVkf+YbbCAL5K56vyKnYIC4qiJoPxW15O1d9y0jyN0V5OlnO9i1LU2gU/bZjXOeQG0
2PPqdtMOgTYeawMKyHtTa5VoHpIhadtmk2i9LOJwqtKSSdPQu4V3HC2mv196bA9uEIur7G2bI6AX
ErgX0DSuYW2IMGnxg6OqqGYgJ7qYmo/a98HS4zHb2lW26E99fnQvujScnaXLv1AZgIWfB0lPehXA
vppehzvrwyr1TVw4GlPLv8YxWpwrIFIoQm2NChDTrSi94ocsDVtTN5+/xh/2F7ihZYDGiIdZx9mo
IUVveukJxEefiJmvtaClOvCTWQdR3drDbm5df502DirQf/1gCHDsaUAeQMPOS16EMilHYnwvQBao
lDQe94amT0peQWtAFOa5PEKJuVYbnZvac6suiivM04gMNsZ2S0j9T3fMS3Iy2T6aDwum2/NWjezd
ZjsheZqFZeb3v/SxklHYoxsf3Ea2P981XVF0m6gdbA00u42m8iCkf5By8jc9mZ63tPWMaDsH6LLD
6g9yVL91pDm/RmmKDFjb5lN7R/Jq+PuIdsR0SIJJuod+cvruRzbhOnCveShfPc21nf7ox5quiVYP
iME4EYLaw4bpAgr769ZOo6Jfo0t1TfX290X18aQvwrwktdxjMJnNs22wjAw8q9ADoNSlhP7MDL9Z
W11aTE81EjWvnFjSBCQ5gi/UBuU3tM57f1xD/51bgNGMJ4pdUUjtHwC0CNZ+vlX+8HaEIIvGJnLT
C4nivJHYgzZIIh8OcKZmWHrIWQzJjW0I6oxgTn1vFxtlezckyo1ezGrMSbLxCxE1ekTQDL8EsH+t
NfJWwv7RT1Uj7L/ezPR/SXcgacES4xx93FSdR3d3hLl67J1B3uq+hGjRNPRY4hu7Y6Ps8GnGl9YG
YF00V/LEyxxgKSldgHjmInhxjgUZpm5Oe2TssaJo/X+xogHA6WFXD+RAgU5yK2FfSbMuO944btLS
JQn3F9+EcwKN6cnKlJGZH50Rhv1BZZFw90E0+LtGFCc4JfO/KcppIdrB0xe3GQA010NQnnR0A6sr
AewcFfx7yenlkSjDsrzsMgNV9Ssza7ujnHttEivwz3q/pt3mj+jGOKNhPzqomj0opHG1FTL1TnZS
c91jrcOMET5GOEC9TXBu0IEvPtfl0NsuqgdRp720mWZHJ6KQlty0iIVV+0UCOnmcgaS519Jm9+JL
EoRBiiMjvHCjyGI/7qIML4PcqkV7jAs/ld+lZSXFE7BgH6l5JrO3NrDkEsVy4iWKqogUQmfIxPDa
xEO6Fa6GawdXl4HUiEZLvEDHmQbQipjqfYtg5xfPYO2LJ51hHToU2Rx9j9Lei8Ma/ny2LqvcfxEe
1U1YGxPhnrln5O2MIoO3gFxHLexsjai+Pdw6ZSrgAibRuAgVSN/QunWH/1O+j1SU++gimE783cVU
qV/bWqo7G0a6JSI4UUJ5O5stdj2OU6j8PnYyK2DSHNjfo0Ea2m03mm77pGWju+RmLiQH2EA+cFbD
FPvOaQTTzxRwxo1iX9ahMdhdF1Y6c+eNMTNWuXHRM432yWigF+hkJqkdsqYepuwdY7Ufbsq4/bfT
cBVXIebtMBUyN/VByrWDn2lfXaThkQhIrAap5M+j2MVNi87TUsaROQOncM7HMg7C4w52MvFRcwtD
/UycHsZbBL/zFsckDX20hKxjAWBci54XmQYPJrQzOPBoLxMkPm6rLqmYh/iAoKd5AVy3VjAeOxal
Q5zWqbXvGDKI9lbURuXtGwS6y9VEQPnpDIX7bc7qFL8mfUyD6ZsudB0bUIYD5uyGgygLdZO62Brc
xraBP23YoXn9M+EiueaHeI545JADOGbA9hvKzrTwDKJgjuls5WYhj4FGG2RnyMlbW5MDS8NqoiNz
G9TZfRxtaGZlQ7bLaaUkK1saVuilqYcxBoLqV9oQl1GQdyKHg1xN2EHU7CzoI4ahd02W50d2fjdh
/GLbEsxx2XjHNoZ0tMKghdsaExFr28Z187PwouAb5DDsODWrHNTr5xvsMnyQxy1zauZ/i7zKWXci
7jxyGYCjR1KJWQ9rNeXrrkbhBelzZreqvSZi8ZuD+iFr+C0EuMhnA4difnF2L2ekDVmqSswHUr9K
UAuu8S3C+UNPwQPis7iihSngcJZ21iT9alIDy7D20VkDUZHHWt0/GnAxigMpd4woKiYBAcLNNo2L
IfTLeM6TK4dh+SYf3thn0MxUEsokpEyS749nAcFRZnZqcI7eiLqbSkvv2c+6qQlNuJbP0NchvuXg
ix+KPvGuzEMvyyl/UWBYphWkWMiOnC0XHueoeEMlPrJp/CK90Vqjeu1svcRVZ/BjrEo6z0oY9RcV
/BNz44hWOlE4Tg22Nh7MOpic1KQwG5m96WGCH8jPpPOn8q7KhrQ5LbI/0w5SY4a8Bo5Y5qpBHvk0
1P1IwxntcCtZ+Vqg5hS5nVRMz7qu2f57ajTpLzstBG5PpujTlZFbU7Iymal/EfC1xnBCX87bRLYH
BRG7oS44FPpYmlh89W0AiwjQuQDQY5u1I9fEGs1YT7pexN9MVTbHQSagFMIMbKKlVjGWD6fRMuD7
fr79L/plRAcig4GohsfsAX25j9+WKSCt2VovbsemLx1ARR2nwJg9fQcqWj3BVcVey1n8lSi9DpOj
8i0Mv3KvV7hWEbS73WQ3xq1tJP6TLAaU110MxUL85K4VIedXAS0q/lkKEPI1EtqziJwgEy1hkDe3
UOedvZ9l4p+SZvd+grS0qUy9fMjSv5TlIgQu8BWHCSNqqzz/7Jm0EMoharXhNquRLfgfZeexI7ex
heEnIsActmTHyUlxQ2jGEnOoYubT349zN2r2YBoCDHthW9VVrHDCH5Kx7oNQ1csAiv9w0AhM/MRw
+gtbfrly/j5udBwA0gHKJD6jWuys6lN1WkPAdkV3KM25eLEcpAT9mOZB6zcqFf0LO2B9Ab6Pxl2E
IzxVYeDxpxvAaT2Fjp7aHWoMGqmDlYnqd8hW1ZtJG2M2qIdw1T9G/suYS4UEfAO7Dt+Q0zEjvR+E
wD3mAADf+oYwk5w3tRtl5Z0JOg3bK0XmL0VLtHVh4I+WlteQVA3EyQILOx0Y+QUPz3utO1RtIzfO
YFXzDs530vggKpxL1YqzpaUYS2t1cWpYesVrHQhpA0QqyXuPhTnGmzGz061HGLDDA/xV1oT6n5/l
97LDycZhPBgXDAgYajFFPZ1dV3gDpNHZPkiUs3N8l8QUdUCXF8T9A2QycwicbrbnezuZ6iuZKbV9
k2NeUj+IQpJzi1mLfuKaoifocykK0mqtAXgkhQaobHQ7tX64Wq7+Etxo41afUHva2EOVvpQpRLUt
D57nHRK31B9REUPtMivRDLgppWcPBy/Ji/iLN81oaO3KNoSuvWXDmeFbEhWW9iumLczlgdZ2Ow+B
ULs2f5OUoOC7i8iCg1yklogRrqwo5ZVlEraB6IruTUdTLrlWEXDLd1jAONG3jJS3OzZgsjYCz7To
iBVdLwLDnCzuc25Z/WYgFt6WLtitQAoDlKQ+OH0lAD8YGklQGUMgL6eoBKvs9L18cVIvq35//rE+
2BuUBz3KRx4xprp2k1U0k3QIOYDjVEXa/KLHqQaOrFB/D6Ocu7t8yvQLB/1s79PWXnQjqOEQz1hr
EXwv6Yn1rDw5ZlLL70CQanIHVlH9qSRtUm0/n946ZMBg5f9tDAOxbsKG1QkvqqqlhjCB9sGm06Cu
QOkQifxx44aYmwLFrLdlg7qV7ynFJVrLBxMFbLRIeqI9Qp69ClesZHDDAg40h3wMQWHo6lWk1cat
Oev92+fTXNd6mebCzXSBXROfIBt5euJyzOXI16R94B0ZfKFXKZYkOJulF77dB+O4oJpp3YHlBGO7
mpLmNag7V4l7iBBMML/1aj9YV4U01e7SDXn2yqJmgtoGND1MC7hKVjdkkugYXGDbcwBCHt7Tix2e
1MhFSaMo6xnz2pzemTf0+YWezGq/vCM42ZpUg9A5JplfDauRtneyH43HOvWibZ7h7GkbAiNTaRj1
AeJ8XvokM84fpYzNw+cfcR2Rvw9OVXSBjsJMwpD19CuaqAFmTRPqj5qHnhZccC8LRdC4cy+PE/Kv
xnPTp8N+dGoDCy7FKm89eLk5JsOWeh3FszttI6sdLOroWCjepk0/3GdZ6eqbz3/o6s54/50ebSQS
UiCC1K1Of6cWYeaD6bv2KCdH/aqXYZoGWTN2AZd1Xm6kK5Pnz0c8/yxUuGkFLY/0olO1GpFSnAry
QeqPWJXN0X1XTs2XWFfyaTM6vdZCGVO1HygIx9HRcBrz6+ejr3Jw5gtZlP4gf1+K7OuK2dT2Rk07
QH/sFgH0ZtSsNye0+kAp0ZxTsPLcwFj1dk1O075R7PnCvjhfbmq61JdJoxcRq3fr7L+K3szSBDI+
G49RjR1NX9VYY1qF/sVDC1gLatds5wu35urmep8wf0O6iNwd9ZvVRkQWsvMwnTcfQ2x6xiBzzP6L
UqXUH8xE6A+fr+7qpP9/MLqw8K5YZPK6092EhZ+qN3VpPbYTZeK70WmVPyhEIHBsG+p4i79cTAzW
/jtNA2lsV+MvBxKcu54jS5oqBXvtkZZF9qoooCIC6jnOlYlK5T/mDO9zBNm7CDRp3iJCdTpHHQGK
oQUG90jbiOg2HRXl0e5D9R5dTeB6MQSvTdV044X+4zmvjT27EPcXpL9NaL16/vQ4saVeheZjHc0e
Xgkm0v2y65w6sBJj3JRl0fzXIC0D71zBlXa2oi2UL/3H51/445+BS9ci+sV9rq0+sVIhfzQqjvnY
G4qG/JmR7WyEnpEYi0rlWmtj+8pOp/ptihP3DtRSCNc0ucRBWJd8lo8AFoPXUeOY2rSWTz8CHult
JXhJ+QhNJ47ahMbPHuGMCBhOlCCi2YPQepiz0S6humTIs3jDMC8XSpwfoCaL6cJj88HBRh+O95om
MVqiaya+Kc0yz2RmPooiAxkmk3iH7ra+TR0vu2nDWl64t8+PNSpwREHolzMq7ZjTBYhTSDy474YP
s4BugNFOUX9Tc0DuJTUKeeEOOb80iUQ4Xybq88Ql65fUC7NYqfU6e9TGuuzuW5nOxn5shn5j2EqM
Caab9M6mjIX4YWMd9N1Te7StLqQi53cLvSGyES5vynxnPPSWKqNSWVP1WHVN8crv6YJ0GAwZZFXh
zvswjPTrLMTc5/MNf/ZhuafZ7Yt6JiUjiOenC63xKPXRgLADQIqx3NGW9aFTIw3a1s2upu99YZrn
46EfAYB2wZeDb10XWCt0/CcwouFjlY1xeGyNrnwxa9BmCCNFTbvNzHH+t8YVaHaGZEGXGgg36Dqw
LlH+R43J9R4bq627Y+VZyV7kDq7BtVWOw16dbTO7sKzrQvL7oAtxmlyWnXXGr4lt+iZ5VURPuaZH
GPxgZya/o8nkzi9jM5rpRjaEqFe68PJbCgiwiScPu9lFprsYj6IVUmz7wY6VCwfrbK+jXoQNBEnU
wmc9p/zFk1VDKfMeC6ftvmQSwyzknVwUhkjpzfteZGSrNDjzx7IvSpJvJ7nAMvtgB8BiB7mlwiGm
Q7EKkHqtEJUxTdFTjwPXlR4l+o+wQlvTbWWUBZmWR5e6pmchGXNGQGOR4gUXi3Do6R4fQ/wAkPrw
HpFTn5XrysiLY167Lqd5xPA7c+fa3MQJ3swBZQJ6TZ8fsbO7zIScgqgDuc7iQ7W+O3OtB1ePttZT
DOgn3Q2Zk++bOovivUUP6cL5Op8rDrjLPBccj0Wz/XSuvdEmZTiI7ClVlPZYg8F+mS1h/ISn991D
JW6HsCaAdWSH0OX5fJ7nb+fyTdEOJQ4DQmSuxzYqFHgddEKfUmRwvqL6a+6x/FKP7aDIH3ZsVajX
gVxoQwWIzlAmf0Z0qi4c9g8O3iIHTLUMWvgiobkKCEsbNx902J1Ho8FfVNIbbtvnZIwU656GAOoA
aKYTvSSw6BfL2FEJD6ZSZqOviSEt8WiK9Rs56PN8Ydu/59B/lZq4EdD0AF8AH+K9Or9608u20sve
zTyiOJ72Lbbbltigv+f0fi7VCYNz/IdD/KMjtbt27SYRAQY6zTYGXRYdXKxaUPdKhzAN0OpI0Zur
xuIb1maucQWlRzGpjk+I4qa0BHad441/KET3Dy2i8vMTDoH1ENCbEvU2hr3weuHLL/XV9dyQifEw
VqU0iRvH6a5L02zWnLbnhNmuIjHbM5zARp6XSpLTwpJPItT/NRPhBjRmrvNJh8DhyOzGUftLhhRn
7yjLzA8BOWibCDasa94dz45jw5V+BMtl0SnOjehrZGvS2TbqEPV+4brgtiJbps+fL8IHA/OoUaGC
Ckcusi442EjjVyFX0KNnSQ2bFlgc32kFZP0elXDc1rK5f4mjWJkvHLvz64WITKXXRNsXF/t1kYqL
AAfdfIye2tbSCiTxNRGAmBYazqxjeqHQfh6ZLqYbSLdS5iDJU9cZnluDUuqRE3/q8jz6DTynyfZt
nxrt/aAMnrWdUAdafGBsEI0FcNTqGS01pd4YWiaMTaMK5cK5+ujWIV1ZnrN3NMM6cVCiqDVFb8dP
yVA6X2pe87uuUuFlaQYqp6ieC5/u4XgsCjOEL6P0I9C7uN1//vXfhcVWR+BdFGMh1lIgW2OCweci
19RG3uOgdGV9NBNldn1cGXR8geAtztsiqXrE9JJMop/YO9b3yGrQO6zNPO0OY6WU4ZfQmNrQV8wc
Z2LQ1jFwauHc6zhnPUCSigs/p4wlgnAay+cJSwUrwJndau8Q5ZoSvzOL6HaO4vy30xF4UOwujRvp
Ie26izIjTZ5dNeniAPiGi1KjhXoWHYQMVWnUj0P7StNkvrU6kJC7uFaSKQgFkIu9VbXKvstdRNOt
ENF96Lpq6G3QvamSt1SLBaXzDqOdLJ2MNGh69j3+Ik2DF6WlNbG/gCqB7nhDqvrEt+UDOPF+umlh
zQ2brlJicaVqs2r8MqzcnK6a1tSn7YgxF94ZsVsBEkzEfI/xp/Gz9koN6k6WJl8+/3jvWd364yF/
zcuBghuEg1UU3HdVbunCDh9bs5z+m8pBzPvYVWwbbFqXmEGFcQPkkQm+oF80btG96jxlEVbpXpHv
sqaVvS970d6Z6LNGfu9W3RsylCIJsrBq6gsBxXvPZfVzFxyARs5PvsBPPr1uk3KE0hF5ymM8l0W/
gbQJ2aiKwkllbCuOr3u9z8V91Daqu1dAV0mceQYymaYIe9OvEUYlqZKD0QtfGTvV3LK1O1pLTRr5
82Bor3Oosg+MXK1/aUOaPTuFmppbRD7VcaO1CI9t4SIX91aNp/tWAe3CwE0Bpw3NUF2wy/vM5B8o
sxxzwXr5ddxPYtuCYLh0/peIZr0YEIDJEUFbLm//6WKoFGQwOPLCR1rZhvqLhw63ER9+YxzRoppq
83tJcwy74GEq1Tt4wN6Vl6hKdQUfSh2sIOzxSq2o+lzKYc8DXWAbmGQB1ONqJhM4/WF265iVPRnl
U0YHXd4bMp5/pLBWkjsgx9YBWk9z4R0+H5FqLGU3AnsasJATTkeMR6Otq8wrnmBV6So+PvRdp8Lp
pR81Ey2m6hK49qMBEQLiuqM7SS16+fd/1fsATVHsD5v6qbAH98ALiCfL1NFmrsE8aXu1Cevm8PlZ
PX9mKaWDp+Ud/6jynEdK4c1aVz8hJd5Yvok1epMbsxZ0RZkGRlegtyhpbl0Y9jxvIr5Z2k5U/ZAw
X4cVBYQP10qc8mnwROjcJSgwV0HqjeI/nIngJNOCnz3Uk5fO74xDsg0sTO9kd+Gx/2DBOfFkb7Rg
kMfzVnuqd/pEl0QwTyiB4U7TgHnjPox/2Cak60pU9YVw+oPx4LzSqkHak97bOndpx2hQEHOSTxU+
QfuiCn96JQgvyEnNHrPC+Onzj/vBY87UaMWybRAbPHPNLNEdGqbJEE8hlgTaLp1iKDUuguQhQbIx
7STxRrwlxtH06556Mo9SX+XJEzypNruQKn80d/g9XI/veKe136mKEgpmEb18isJw2Ef6XN8YmWbM
8Dmre6xzAQV/Pvv37vbpVbYw/YghOcWIa61FOehYmSgZdIAxExOHzDBWrVcKZKN3mGuHWnoqO+li
zBAxtIqZEGhD+KT3KkqBpU+8O7SBngoXqWy1VAxk3TUHYjqilT5C4BkptjBM3HWjUi0DtZuBR3Rc
IzGMr874YfRV1u9iqcIrHFxkp0FhVo314I3OJb/zD87wgpyg4Q6MmOO0hLR/XRuemSrGaLf5k5Bd
/qLGub2DzQwrIDWGq7qesyPv3vHzxf0gMaQdslBMCBVtyG6rR7OAW13KcHaeTJQ9n/icoBn00fgp
BqnvbaVJv9FRbnex17HSUWTXV0LTFD0IQTIVmBdq0z+fLbpEOg49vFmLfOaySn+twuS1idOgAvkU
JVqGA/OEOXGB+9YIxNTVb+oMLbsLkcP5ll7KyVBtaGAArV4TbRByGLK0z5ynHPaKgsY6Eq4swvQl
SdHtgNwpxwuh1Xl2wogG7LGl4LdI5J5OcsA1BeAbI2bhPP+Ik9YM8nlObF+Kst9+/onhVfCnnRwg
tJsRZlzeP64t5nk6WmhlgiAv9rilnbn7FZstWh9w8cEWv1KGacZmF8Fu7VGtbBMdw74hQ5Y6irvI
/MLJzr3vKMopjepzosR0jfKogpFC2KT5warsXP3NeWtsZG/S3t1UGWC6X60eYv1phTPItBRbX3mA
7R5djSpOhABGW+ItFNXHozqivvAStUZk3i1KzJlfW1DYWAgt7YxfFKigRFyNej0R5/eU7/INACtl
usKgQ7/Vo6KxugDRJhUBftPqdDLKydO/KORoPAR1PL6Q4/YzPogmFpxWYYQ7jHGwg4be2WW+kobO
N6c3+rsloM8OEmzKzhrGuN2IlMrvZuA85oj/gIz0I0Ud4ykYsC1Uv0D+bFU/I+QMg3qQ86OrCM/Z
5pbXv8Ym/pYb16rU+6Id1GdttLTJ9q3S7MNjmlZ1eGPHkQtmNtGsx8INmxJBwFz7ZpVZM4EI18KH
tBohMxbw5eWmMlr9N/GoZXwtOYbVdRVZ2LVCqROvM6Yhv2RH+WzfqVpzzXlWEJRBQ2L2s6yakhdZ
0XA1sFb/jjGkeEzMSEwBfaTwqcgoSKGvmmVB0VOm21Qib65RVa3SIBGj82Sj4f81jIb+JXOy8K3P
PC33qb6XxbHXo+h7DTrvN6VJLdwiYy2iZ3j1sxEUGXmAnyPmYASY9rT5XWn04XCXqkP1igQOWdSk
pZR/heHFGADk2I8g7KFjxDVRL6w3ideoLVrzZfM6Qxhxr2MtTgWWdS4+RFiIefGOJDEyb905bL1H
cAh4AihqYV+7+jR8odxZpTt42eU1YZrrBdLGs4NXIUaWZUom8WjPZdtuoSlFrZ+mdo2vPbG58+Tg
Oub4Kio3Py3HqX51tT5kd0wq3sxT73bbGRT9FSDnQvfNQe2G58mFMreZZ1zrtzLMxO86RBKTcE8d
5qAKnS7/0tE91HFMqFDBN/tGc16w6g5fB5P09hly7thfu2qmiMCpuzDexwXGtRRkpl5uQlFNc1BD
+TRb2AVWyzan2/ZLtrRDwJJrarFN8YlcjleEI3CStNq46Wi34643xhq5mFcjhJ0sAMUgVQWC47be
a9/7EtuDH1otTP0+Qri6ezZY/u9UcKr+1YwdDDV9jAj06hhH+XCj9pqsfkYDMN1HWrEzWlWDxDkR
o/HGeeuaKB3+NHFi2ncNMpjzrkDqYPJr222vKjXxRn9hbxh8IgRLrazx7mszlNZ1Fkl1hMDSw7ib
JN7bwTANZE2bENuQOxQPreKK/zDftjhtjHaAwCLlyZxYadF9JlY4uCEZ59fCymKcA9W6PeazGIg1
23aa/Rz0o+pbUTE7m2k2hfOElF5U8X2zxt0ohdr0QSvFcC/nedaOpD/K3u5Ty9tDQQWT1kY2Ji5J
NyX9rvRaLBJ1kU9oECNuER3tGRTaS2/WnrxjvmH1JU3TkWwyl8jjaUK3H6BHRNrWLNrid6vgInPh
qTwLGHi1gXEsoAba7jTBT+91g3JJjR31BLBGtx5D9EczqCIhgnA9zIYrc4ajtQ/zMLsEaDh7vmhU
gfdFNoxwG8Dv8u//eqMBoUVuT4L3ZOel8l9WRS8tJYtko+ME1lwI/84eZwuNc9JEun9L/ra2TVRN
bJjgqbhoVfTVrqrn4jUmtRF+OFnWk97K6UKAex5t05CwaLkzM9jzgChOZzdTWUI/TMdVBqHnLfqg
6l0yVuV/UES0O00245VqN8Zem61+CpCjCoU/9ub3z1/tdWZFkxvICrVLbnVK42dwarqcBdSh4lmf
jEr3jZoumNZVyatS5elOqimp1Ix93YhfyoCIoyy6f25JQWbAUojaNSQz74xWV1SAPzETy58h5opw
p6b6+FvJO7oUmeThvcKKVL+QT54XUi3kBQlImTEJLfnO6dpjRYfQFrfEU2MklZ9bOL6kjohuRSOI
DTARrO8GrMXdzdTkzWtdQQym3D2BKjMp9v5rXMj5WhTXyXUIRmHbnf4YdNOoGOrl+OQOKGZOqdYG
CBy0KDlYrfPotcoluvkH54oeIPkdWCFQBWucL4hpZ847Y3qy6hwqtIitQ2Fkw9eprcJLHP315bFs
MBr8lEMWMUlI+qeTs1NXCSM3qp47S+rRxjNaDwlJgSen56TtTdxJ+UADsvj9+b52+WP/jkUZ1kQq
mHY+ZCi6IqvwPh5qxOGkXj+78MXC+7As2U8cxObbbMTRvo76KtoUJfnWrYGX0LfPR18v8DL64kfB
wQb+Rs93PWkr7GsUGJ8pAiEUX5SV84gKWX+0mx6nms8HW99c2PZR4gI6SkSOSryxCvKdOUsNG/7T
sz606oiXkxf74BYxGqWPpr+aUR3HF4Y8a6fRyictxzMQJixa+esaKCjLoQICLV4KxUD32V/0uQxs
kEonJSwTRXQAHTloXyt1JFYnnp+9DYAZ47WKdFqf0o20KUA2y0FAJ4Zv5kdj6qY7sLb6jWWENg+s
ESlNEBeoxZFh994OGSzU+JHuyqNnHiR18vsQRWg/R4rOfv58Sc83LdND94bUaUEerxkNXRomA9lM
+9JGY/G0oBVvJBnCS9aOU6CMjX09Jln85/NBz2CdDEgPaaGtU+9BnWLZ0389d0UXufXsltUL9uPo
JBUSoaugc5LoOrI6xzrGmHlv8Kgs4GhP0nKuXK3G+6lRpLFHdruv4QF3U70noR0P3kScc9AnpR2f
Pv+dy3N/erQWgVSuKuJbVBLX5frEAhKTiUZ/nmRZI5dMtaTdG9DELlyL54eIcTyWlSycYuNaD1dr
q4iKs6E/96JJp105O/9ZYM6SQOtV2hz/PimuQ+ZDEsvxXZ/YIqvNBpG1Z6VUsK7KojI+OphmTRde
no8m9fc4qxwZEHuaDyoOG2QDwoWsAhLBRyhlCjf0fYCSfT6tj4ZD4Fo1ABXCzVm35/BucurRnY3n
hP43QVudXFtWkr+pcVZeqo6e7wtK32DLl5uXIdcAhCQtWydOdHKNMBt+DEod2n5PXfPLv06Juv5C
w1nOJ2yE1YMihIrSK13kl2gUGqawXTvzcNJtC5JU6q+fD3b2jCyKLIvsD61dlSBldbfaKJRqLjaM
L0aVdXITF6X3SuqHLLnbmdMNOLHkxUrS+s8MHWu4cADObqFlcCCI0Inp+/Jin94HwAWMOaMi8ULe
hHGgB6XagOHnen4aRnm4b+usPGqhPR//fdJoDBADA4dbOK+n48KIgZMIzfQlbmVIMwfjn23pdNHL
jI/yS4WcL9WJTrUT37SE/c/PGRAGCilgxlC9A3W7Gt3B6k4xagGfKqVcagwZ7LWxVH6ZjaiPXdxc
qsqdHZFlPIJrNi3wXgSPTmcLujOMC4CFL+gru8pVPGhFvRu7MAc/gzKGt/l8cc9OCdpiC/hqkbDC
XmOt96XbKHISfGEEKqO2oHZSmP95c33JietMYpp2/IK3W0JLWJLGOqg0zTjnpS2mFzehQPITZ3AD
2V3hRpjdyb67tXNqaQe9s71wa9C6oso62EKIfWl501XuJFbu5/bQzIcwsVpUWa0aJRSMd5shJu+d
5HwlbJHLF9eN60OlqlLDY0zpiiDrZ6xWEbkhr/fbkpy+3UPRR0wAjzob33uZ/oqTBpmGz1f27EMi
qsqL4RDTLzCJdbdEEss5LeIDL7OtOOAxRue7hv3kXtjdJTWO86Fg9lNQxbsIjj9a3qd7Zpj1CCpe
LF+Q125f4jjz9GBImicM/qxu9/m0zmOtd5V6aEnYn5AdvQtK/BUWgLhNSB51+dItZLR9ODb5wRlM
zwiQOmnlH09t02ZBuMzWPja6+hnM/0zlfB4pd2hhUyD2UM5zXG7UxlEeJ7UQeuCIZgQ20Ecm3oNm
NL+lkUsvAjdJ/Y9FvHagezDVO6VFHwjd6LgR9wKGTXEB0XJ2vy6eF6jhLJQJAuW1pApHXGaJXXQv
mtP0SPvhmIKofd09jLqsvk26U29NrLH3KXXnC9vlLGxevh48Yk4iNfKzGF3zChGFeDK+1DHVPFQF
a1rn+M2aXSATVTT7Io7mSy4MZ1f6chppH0Id4oAClTrdOJ1weSThLL9oQuvGvUJPE1RKnWK5QLg2
3JU4zOzyJvvnp4RxaSCirEA0AB1ntWGltKIkMWT/ohsYi/t8VfUqNuajC0PnR0+GjDeyrV+qqZwd
kyU6hP9Fw1Z1iOBWwU4fjzJtUTd6KTuqmvh6AeTwvV7Ji104OHm9/fyknGX1dC0d4CMo5fF4cK2v
ZgnaCFxbOcVfJtDq14mgGa3FQ3pDre82kdXeNhPtfpE7vaNUZx06pnwn5ND8287i6ULpiteLTheA
Z2pmpx8ZrZTYsmqa4E5BWLFzJtLUnaejg5A3+MwGNoq31b/Fle9jmvSVMGoiTAEMcDomyoQFwseh
ghGWm7aQYcC2gsyS8d1UdD8/X+fVZ2UsAABYlthAyd9zz9OxHGGJHKtbDxVmtXkbxiLcdiii45Hj
TOrDv46FmSULuZARGHGd3BZRrriRM8RXbmih/duPFqLiCC3LTVu7ILo+H211JzAzaKCEPnCtOSdA
FU9ntigp2kilh8c698xD7k3Ng5pOYoPlkLvR9aK54DrxwXg8WsCSqTy8536n45UKl3FqxvYRHbre
d+GvH3q1QrSmFdLbp3h/X4oLPh6R7j55FWAVazVDTYfaPXezdSyF9TVxhfbAw91cwTwdAmkN/f7z
BV22+l+54rKg1DZBJCMwsHA7VsNlbdQhboaTRwYqZINukekrllptjS7T/FBVpkNStDMYKi/fh55R
7D4ffn0jvI/P5c7ywpuhwrYKJgsb4Talzd0jdrzxj9gV+XVUjuoPSgrFD7dXWjqLnp4FhlW6N4Wp
TvsQgOlVMZvqhZ+yeun+/0vowlKPshdBzVWCaRk0l0dq2ccSueaN1c3TG6oazk6ijXhPyS8DpYXC
8CFD5vX356twfl4h4qKczsPjAYVaC6vNtCcawjn7qEAMvwL7h9F4XCTPTiUu8YuX77n+3ryqfHV1
+ezu6hoqYPOQHjFUXZr1buiSasOTh/sthh57ewLv//nUVu/p+6rCk2NdwQ6SLCxT/ys2QoNNWtmk
sZ21yTQoZabNtYtzaaA1qtzIie5wwKrKC8OeT5PuL+Z81B8WfNmatwMkB+GTcDSPThLH32laFb49
d+NuNBo1QDtTu5A0nE8TWQYiW4gUxLZUmk+n6c20vJRoMI59bmJxPST6xjPj9ikMy9DyBdngg9Lp
tJk+X93zjcOwpPT0Bpgp2PnTYaMyVJdb1+Q67JO9Fgnr6DbEg5gf2o+fD/XRDEH7uBSWeL3s9fEg
wQ2bvi3M4ySk+qehc/ktTCkM4Xdvz6NPiW6+xYS0Gv91ZSmKkGajTEkwtngenU4RwUURYgjgHW3w
VLdCRzsoKBXPummLSbtRgMIG0rWTC6/12f5ZRiU1WyBtkN7Ws3VADzVF17vQoUznIXJalJJ0aFK/
TBMlKb/ITPfCiGefEi0Ilc3KuNw/XPyn8xxxJw7dUbeOqTPpWKeURXxIJjX047xWLwUjxDv8caf3
AFKJf33OVeRHT0fHBqZBRdM2hqfCghhyrKWNGAwEpMHzR+llng8kXFp3wHtr9RXxqgbmleG0R7Xs
xxDx98RCnKDXB4Q+QFvYMtBnaqdo6JNA+02ZFtO2spGg2BrgmR6idME0G+qkvvB4j02go0WswICO
BnqukVV1D6pRhMV27sNCfNMbe5huhkKR7kNfoXC7dWKvtg7mJEq5mcww1L8D7E/6wHTZl1ezXjn5
zug7tdr0sp77r8D/dOOZx03DfaXAFMJXQREVfpnl4ZcKUBgOoSX2P9tK06KvZaUp0UYvku6uNsqS
zIzJ3uFxUMTXYhjEk5KOI13gxM6dbdKb4jkn+Prl6IXz3JrhjD+e4SmHQUbGHx1HlFfV6hslgM1X
VoDWlST16xwRSr/Fz/3IzzRBU9VdJrYoyibdVdQ18cMwF7p959oFygwSGvy9k6jREzSW7EdJsIhc
CsvnOxgGXKWh1caBgc9jFaBU6BZfNK0EgD1kg/kd5VBJ2VLTZrGNprA19m5X0mEvRuVNCjPXt4Mi
LG0zG8gM+Px/3TW64C7anYX0fLBueX2dOJMX5n6cGf2t03sAJ1IkA+1bN6QnHlAoVXCGsmPdvo3T
gWWdEf1/7oSMwn3RZ/GtxJBZ+qpbD29ZZGE/C+ylQyUlUt5SR8PCBfxX/iPKU5SXQBFIoT4qeY3G
spUXef5AWmgqr5kh5qumiFzvdfCyIt2NsS6KTd8rAEwHUY/elVI36g3VQZAKzTQJwGjtOCKMY0H1
uC8dPGb8Qq9zc6fZFa+rVLVqb8UAz+6h4YMG7EUPEh3cU5TtB+SLxyBxo0R9q7U+rW9VB2X/raCz
Y/9pvCSKAwtrrO6+Klpj3kZGYf1BBRWxO+4MeeM0iNLSZ2kbzboPrRGsnGvPVbZzkAbboNASdl/V
XI6TFpitYd60Di3kzqe2Lgb8WqZR+V0Ib3408Vyaf9FTqKZyW4Rd8YpSRNr+0KdQ+VUPLadHwKMB
ulyHU5XjwNPO6NjguksVOapkV7V4M8Vq9Cxiwyk3mTL1+bUzlRWW8pmtThk3dpKpQQtipfGpNmfK
M6cROGeuV/3VALkF5fa4kc5b1uqKQ3W/d+QOs6h28nwe7/hbliqUxjOAeks7q7XeVEy+xSFvB8TG
MP4CsweB7bm1+9k4jKigPgDQ1Jwru1FqEVTJlP+WIhEmHZNaKFscWUXPb2vy9hs6h0N7hX9ycXCy
NkYhbLIq9zqqqkEcylmDAc9jONR+jer1dJ13wmz+oyKWNP/1ilnXD3FW04wJsEDo64PbWpUVmEUn
jyXWDlTQpn6YfHScEcRXvEFFLa1VrPqGyoCZ32fDmMOpNozpP4RsvXGTJ1zZKFNOiQKMH8XoLSur
Nw+0hU13g3Se9k3KoXxILMV2d5F0x8qf9MpKsIzLUg5GM3fPpY0hK6qYlSf9uG666LZZfJkQBGrR
U9SAv+s01Sl1AIZRnVsaskCW7b5KvGOK1MCXEh1q1B6diP/AM4bG7xw7AotWsVV2SHnnV9LEgA+C
g61fF8rihlCUbQ44iPZTts3Dbkw3UyvUr14xK3Iz4LSE9lgydpQRnaQ4uobERbLFRo0qyzyjyYxh
pG7uBY4B5o0Qkf2zLEb3HokYOqSN2XVgb3KzT7dOzzq8yiEdIzoYXdQHY1+NSMCiV4mWuz2Ghi+p
Z0W72pJdhOWkTFBDBNiELx7p/2+FNvifIY+81xF44ostDWEFS35bgXLyxv/6LuX2MRC/vE7bKH6a
7Qot+d4buDjyOPa+Kkpv5Ec9VlOxR9dpPqZsU7ptYRV+G6NcgIN2u+TnmDnqrSMgoWyUue5u4/9R
dma7dSvXFv0iAiz2fCW5e8mybEuy/UK4kdm3xabIrz+DfrK3DAknuQGCmyDUZlO1aq05xzQKLwnT
dRmnnTdq6uT7svlcagiQg3kxWhdttTbgj/PNX71mSDdsHNl1u7hqaUKNys1+EjpS00tt3MbfojZL
FiHo9FoKjsBa9ysiLf9ALDJ8k6GfNBFiJ+EhrXIo7tKUKE2gNMZybxCykqIVs8fyzk8L9YgOsrzP
szhb95rvdM2dlXeadW9aGmPDgII5licFYf3XsGwxWL1ZdMV9qVb7sgwzCbSattRf23hQX/S0s4s9
9mrf2MOp7W/SbZxHMu9gvZNL4YhgHh3ccNPWgjp0YnVu3Bphb+AidflU0gV+hs4nupNa3RmQVid5
KhYsfA7ewivDEeZDFZoETpX7rkk4JcdDWyPgioF5H82JmxsUEKJvAWtZFhuOVd1O9uw8zHGrYzHt
bP/McDyxI0daeXXq426WJ5OT37AjZnHUd33jayQ15SPyxDKX3Y2ZTSXGfydLZZQ1xCiGtmROGTjZ
YM+3NokrdzOn3i7K9VrqNFWrTTRnOtlN6Se+2ntN7Zg3Fn7En3kfo2RMAXuTLTBXQx6Aq5AfvMpy
UcF6WZnvOPiPz6NXtV8GE/7Xjt7tcOREqzPwAc3vBHFqF/dVFrcjInO9nAKhFSP+Bp+HdcDyMH5A
CUfWFOWfuFua1qXGIqf4i18Y7npXl5aHCjUniC8QnFnqQElKGHacugEBS4qPFliFGFyWIV/8cK2s
noHwz8PtoHn9Ny3R5+LG1Gf5LCr6ScHakAzwUa9KvEpTX3tPpi07GYq5mp5zTajiNJKMWB8N0cbJ
hf+G6YetJlM3kEY63nnMzfOLl8r5pzsleCVTp7OHR9EMRbtLZK/TfC0rUxzxr27hTesC9zKzxGAc
stUbPtjpmGf8QM6EkTRjzyP3MO5j+idG+24ZW3TjaV+IPBiogc1niBJDdvBWIy6irnWmnd9IpD5U
jdPzxH4y7BtPgRqfE4XK0y5mB+Bm4iaffUuiAGTAYeQR7/Pkh3biWF5gYAFMT6qplvyg6d7iBv2o
d9llFEtt0UI14/pYFnO6Q7Zux4fSleZjlnZrsxsIESJpbVyoy3x/XT6CgFbdIVOUkTtCVh2aTtRp
IOU0ZbvHyveLD1qmzeY+QQ3phe3qeu/zRKCbqJHG37a+2SRnKTok1OYirOI4Fon3nPo1Xjng+pOz
r1SdN2GVpnHH/uoZfVS0I0/db9J6OOOdwr1m4+5InzpkQj1+yRHXUI3AMXIWCjwU+mg7jiXICCr2
1hHVbQwbOj50bUxuYNbEWX4qQGPwIc54QAK6jmCc6yVDNGYQ1tZ8cCxbzOeUlx4Rc93Fn9w11frA
0BIxAqP2m59EIBUYSGxKQdtltznPBljocS75AIoihpVX4vggXpNmK/ZafSx30k/wV0iUwyti55WS
ruwgrgcWgdGEirojL33kZGrSt5c6r+jtJ8mutrxUx4veuOI9HqZC4kmrsKfq/gAaa7HT4lKoVXmR
WmVx5zRG01+qyhgiCVKrItqmGfh+Zbuq4ZM9jL6MGHzxF7irXT3UFTGcn/RWxHOI6WzgAzCwJ+7n
XmsIVTZlKk6c7EdRBKppB3Vn4OwpToa9VH4gG+gHLOBpu0+GqZ+TAJ09ApAN/EiV7RoA5UHMxPKp
8XrV0+XwpiQSU5k3eyI7XH8nu1G7L2ivm1+9lP/loMWoFIeYNx0tasHnae+H1hKUBqxcbeT1LZft
RqNqboHhSsqUqtQ+dM06f/J6v0Qk0I1DAUYWKKPWD6zfHsUpgCdtqJsbpktGcbKsCTW88BueXCPm
ZXwH49H1Q2QA7XxryYpyhiZjrr2nsqb0spOudj8SOaN9wU5txl/XuevfDRDkh4MmQae9YU38V0eB
6RI9KBrInH6vmhd2QR9mHBLrhHb4vE6IsQzEsmE8atZer5Zfm1n28HoT43dD5PrYC6Pfp0EODhXv
xd+n7BkUSkfynnliRuHmNyZ+TDOqKOCBU+dqzrbkXdJ2Rdp3xjlOWYaCdp6MY2FrvbEn3Aour0NN
8oAqJEl3CUu4G9DLzX4yZ+ApOCJJb/Qe0VwEusP5ZPmjVd+Axhc/aK7Ve2NJl/TWtQse3sDsU4vG
aQRSJTUOmx9aN8+Mi6HmSgFZgJK+W6xy4mbIIg9LvanvvHliUQw0AuPU16LF6hA0q2f9YtwSWydR
pd4DePB4uWk6ZT85A7iOoGYL+YUbjUOg78Rath+sVSs5fXmITfhGO7LVs96DH1zMAzErTYmLaoCd
5B0Ia2yHc+YSfncC6aQPe1pD62VxZqPeC6IBxS5dnOJh8b0xfWi1GNY1R0IgidaIp5rdYYjfmDe8
aFwAx8EXhO6B4QZtkqu3hn6anMHmpWfNr60PszTXm6LKDIbja6loUSfuD1SS/SFV46fXX56XHRpc
MyiQ6Eah1EF08ve7k3CyJ+isyc/+4Jw9t4qfgflvsrc5e8vC/KL9BMYW39OmMkOMYF0rq4gzUjoe
EOekMgZ/y8C3B1R2Cdu+wjQQl2/c03904bkenUvGYqh80YP+/dMY1rfMAWL75LR+djSyNX+vrTMR
22XvLI9GTySTy4tyMbKRoNEpdqkBx6m1zjo+/ufXb/OLB4yihkwLHjKcfNReVxMBykLDH2rUdMRD
Tse+HQ0cDKSmoSJFmFix6n+Vo/E9T+PYfaPX+K9Lw8Tg+UKFsNGb/30bRJs0DAx152QmW13H8WVP
qdDvfWYklKpxPX52uU0Xt9Cm/eu/+l+PgBEAtGSSeBCL/g7M+aNRblooPyp3cU6MQyDm1Z3pBiwN
8UYh0MaQvgjhxjPtFRGIAch2AKcRJO7ArvkO5nGp3lid//EKAoTknxuvkXHi1dtumm47JfBjTss6
yUM7134XaUrTz6Mq24xOWq7eMqj94/ZvDEoAWGitaWpfjWWlD7S/aGb7BBPciIAxJIfZBhSMnyQ9
G2JRB9mTJmWuVvXh9bv/j60IZRyCTr5t02K9/vvBS6HIJ1BMKfxh8PZlnOTf6LpO5K372mkkpnTL
y1ir//+6MXtn+L59enx02/3485EbVZxs/TMyTaApfCtL30z3k4FhbTbcuYlopyShhaULEvGy+m9p
ZP51u7epE/8QwHuvL79oah1c4KMnv8D4V8Nfu3hqmd938+DWoUz7+EeSNfJYU8VXb2zEL8eOoKKQ
diCLQbWHGujvn15j+StpcDBXHek0BHnHohRyUCdq1ZdznQc5mu9QGZyYnGxybmFKl/97dsKXjMGA
kTWGcf96zWvGyfQl0RsnMIUGet0uOSEYuincen1DQ/Py296AT+QdQG8FRGtcUxOlO0OLXFlXRnq6
096sYRizQ3o0zqrUKrubqSqx7PRks7l7vyvy7t6nz57uUY57N/MkprfGci/yA8mF9Mm0xF27KWtY
9P9+AA74W0EMpXdK284+GD1FfGBR9R+c0l8vCk1TTuCyWt+7ZTeUl1EnqeBi1VgsLhVoiwiWNR2L
QmT9TqskEvr/+UEy4OelZPlnPUQzfzWm9D3JFuyN+blsJ/qxTo71mrNAJBLXeF6tZjeBKuvfuOiL
D4KLMjLE74NCA/Xq1fK/SksyfyiKs10JLQ16JzHe9W7RXdIkKdeTLDMx0kNZ8vSY6LgF/+9ywOUZ
/cAcE6SaEo7x9yOx9c5gz7UIrprxvQ414vFAMnSjvVSK7pjjq0QygnEBt50zfXz9hr/87Xi/fxfj
kEJQ714Vxjz52ViZQp/ipCeFxmhhJRmw0MJEJvMZI2Rz6p1h7sJOH/Vfr1/7ZWSEy3SY5WDDxyF9
ul4NTI5FS1st2UknpPCBeO++PuhiUJy8ckbVCBr99kbVHfoSmVZD/DgbJJxE7ThVJo0Eopwja2im
OglXkhrLb8JTrXEhRirRD0XVm0dnLNTn1//oF/vjtltsuilmdpst6OoDautZo/dntZRMuHhpUnxe
yF7ZG3b/c1K+9VYI5Mvik8vZ3B9OL/zrWjklJsVotnPaU5kAurdorP4i/qfYD7WQ+RvD8xe74fbT
mCRtpImN+3n10/SG8DnVIOZNLCSTxYhqC6uk6RAEKVSW7WZv0j9l2TK9UXK8XCe5oyiJGLoiFGXF
v9oVNtoCK+MkTr1fTepMV9XYDWY93WaUXl+6lGNrD3Qfk7RfVnGQN5p87puJhjO6huQN6c+LO47j
D4UYPBO6/uDpru5Cu2g0WobOPAkwNU84YOc7y0xM/1T51lT/PwenDoYOaTMvE/ZG1KrXv5xwjtmu
G2Q4NLfQOpLL3YtjxovnnTQDuQJxHT0G8wXbafkGWvjFi+yxyoJsxsKJP4m/4O9lZ0PpZjWH3NPq
qNIIDL6dW7NmNtUY053TurevfzcvbyuXQ64gyCbmCHdd5yYEAyt6atOpx/gdtcOSv8fEmB/UXL5V
X714j/lljNKRraKSQMR1VU/aFj73bK2nk5Hp+aGyjHiXAxwLq4RWJ9E8xrtKJMP/fpKbxpFZ/nY/
Mapuf9QfRR0yEHdAkjyd/LGevSitnXIKp1Jn0sPg0iqPydp1z3lXqfL0+p19sYSjV2f1BG+4aUip
bf6+cku3xgWguJ6Qj8VP1poY97RrDXtnxpMuz0vmEtVGNhfQDnhQ8B1ev/zLu/1bw8XxGFQuiMGr
7Wusql7jdGKdCEH0MdnrbhqUVtmch7kwdoWsnjsBYe71i758m9A5blQYqmebMu5qxchUoeULe+mp
ydriXAp7MkNy79w+1OgvxcfXr/biUyHtHIsO/O3NcvbCljn7KQMB4faXtmvnCmpDywQrSVLmh049
P9PZ5Q7/70ti/t3UeWhn0c1evU5ZTc6TV87DBXmeYNI5l8zeypwCAWW7Ss5t0g1v/Mrtnv3VI/Pp
FkHZwZ2w2cqvS0OiSeqYF2m86ESdi0M6gMI9tQMDw+fXf9uLQFGaRYilWPDwk3DB6yqvZ/Tv5DnO
f6g8TXvKNOnUYUbrNvuZSOV89GypFj9cacwB8cBY80Xn/a1umafk75nSztmPpnZnJyBx3H1Lkf3y
Ybvb2s/pjDMpOffm358T/AdYbcmoX9qK5mRgYIIODHQE9x6xaMdKLm80YV58vqjsUTht3HyBMOea
XUVEIpBc5TO8LZVyz9JdrXckuf1SQqSHJHbEeJ93pn7Mpzk/vP4gXnxFvru1PTYF6G+h//af/7Fm
IcG2h4rQswvxlpMzBpVpIlG2VexUN2SapW/U2S9fsO2nIqilwYWo6/q0vQ4mOXVx3VxMr+mtR81t
9HJflRhY3niTX95STtYmWUnM2jCvXyMDsEkxl3W09lJS0WTLDvzbtLGmx+KpshdPnTREVz2sZ62a
fjix1Xx5/b5eX58oiQ1agA0OMRnK5e0V++O+Tlmi92yF6QW+bvXFLAyLTEcbLLyxUTvivsm/4X1e
D5Y2lUn0+rWvl+Pf1966C+x/m73w6gRVqE4jgIRrN+yuQdYDkmQEwkTRbdfPw1zVjyrt1dPrF73+
ZraL8gZzqERKzDHiasflY8+9peyzSxbz2QcZmqYP1tyRBDUowj1z5uvJGwvkNaWBfXYDBRDWio2B
jfcauYrc0SBlZc0vxKimO1A/8QnA8/DedLMhcpRTHmHit+FIaLMI+wGxmoun6o27/Y8nvfUSEMIT
ismbfbVY5OhaOsm06oJ33XzymdPdaQCIL95kIVCz41ydfVebIxsKyxtf0++N9c/1ersBHEQQglLs
YFu52vclCh4BrCy/pEwTyTdgAozJPGGYFdSk+zz0JXouZm89Qbxru64nHItaHBaJxuB8mCcCs3pj
2ZNTme9R7JsRKCbn2CLWvjBKyL9NMn0Tw/27lXr1R+P856Pg1aRauT5rjzUHTqev13M/+/k7R4HH
jbQZ2WoASQ8iUjbUgJsJPMxDZC2lep/nSfJLjuYWcpAXoGx7NpRPtdHJZ2Rd84OpsqQ8arnhaIHh
sFnc+CgWsy84Wkq1j/0mi28qMyHlfmLYfIPepkoe085Kn1WmF/7OrZ35ERj2NO3jxeiPC+NcFN9t
ov1K21gJyBNmnC5MavK2u2NAMd7gRuzXOqB7V+eRlOMoPy3M6Iu96roW5CfsBt04YC6wBE9Ct6tv
VdOJHauqln7t1m6R7xrDHzveSqQwIcG05vtRQTd5aAY7kYG2iDEZdpUpbf1omXXznAI6vhPpOn6t
lXBqksyM6SFh/AT1aM3Ur2EWrYaasy+6U+GYnBR9lrwpsKwhu2hdbFu7sXTnfRPbdJpWUpj2hpl6
8dn3e/JSVSkIe0BYM5WfGkQv+V0vBn0+mqAh3uHR2WQJ7giMYrbXAfxuw6QnBI/larus74rqti+L
+GTBHFSBnzvdeL84nRKhaJhoUw0ihwMwJmUSdS7x7oCw6QdEmV7ND/MQV/Ud9p+kCZt6JfBR9ybn
smBgjUN7HGkK+9k6nIpWNkOwNLCSBtJdpwAukvcV8yvxsobRqSLKmXiOUUJM7RcAnJYe5PMATMt2
U/V9BH4+BhnSsWdvhk7xbipMUu6H0jA++OPSJ+9qYjuX25Z1Ajf21FVuWKwKnUq1DObFyWGiBsDz
ernLmBF8xZsp7+d0LbYwY3eRhzXJ3DRkhp8CORpNf+/OQPcOIrZ4RZDdLwCaPFnsGf9DPgNJaxgh
ycyevu/Mta+Oc9XpyY7KhqQ4UXfDz2lJuh+63tr5bmImX7633LgtblYvtsRBm+xO3PpxZ9KXGR3v
cR3ttT35E1IX27Xn8T5bS1Pc0EUsf7gqHfUA4ASTk0M+tZJ3jQPhRy8hhPJ57FTSXtrBH9AEjmb1
FXmHl/xC9ZAW9/ZcueqXzaSv2NW4BWN4ZK0TH82ka8mQHosagQLdqcPMyYNTqjKX96OZV9nOMrtk
OC2+SuBTJSsq0YpvoI3A30oZxbEiyk02rJInZU202VEd6OIDH65mfoxViXzDnVKg+KU5Wz8Yx85l
lEyb4qnIassI1rEchgeEUMaTl7LsvZdzPuxkU+riU5aOaM1iAac4WlxWls/5Es8cpQlhcnySFVbr
p3C4SSQWW3ofusVa3W/svYeqTNIiGlPdfqAVp4oHcMF6+VBbrpJBSedTnpokA7c5JVrZa1Cmm1ng
lkELN0XFvPr1N5Zr+Y054fq1Frn+UydQICMCHOnN10EW4Hb1XnoHOMC+iAoz7qZDLOZ4RJpALGyk
bNTXGBYm/ouWPyT9WUh6MQFQJf0DsO6tPagG+2bWK4xr5HWByicDJq4vXU/ocGhNCfm+qzRFmLs6
vl78neOdkh2t7U7v1+qLxiQFIShphnwf9tQNId9D394wQ43Hnd6RihXqyqH3ZgxpeiZTj93EZGP4
hsO3TQIU+M4QQBfzL2K0VL9bm9m193Hd2g2y47lQuyZf488yW+Y+pLEpG8ZWfvN5wrTahcBp+8+L
3/LRxpxnn8ws8b/kIyipW9dI/EhPYfidtT6OD35jaXo4JXKsjnSMgB4FJU3cc7saWXFAYUp1U7UE
wqgwJ10AySdE9Q8irRfr3JB8mp4MwLunzl7H5r5lhN0aAdy6VERIKbNb3yrG5TyysZ81uu0iAoJZ
O7tND//ol+gxI0o1QGKxFLPGityYX9IKOs6h9VFDHzix5W7kIU7Rw1RtESGOkPB0ggVNBxBpf6qb
j37F9vZkZaVRv29H6cozwWrIhPLWaCtcu0uvHZu0TZ5jaQuMwazbk7UbKmGpCGgp8uMFKSSBmczh
vc9+YvhPJNRma6gvVeWSnw4uI0KG65AnnyCgPyFn9+ZjllokQyHTHtBP5SO9n7tlGOLmncydab7Q
+lrRUFcoM5BjNVkthy+znrbZaQZkcFN6flHcVFOvzhUIUv3D5CvrzHkJoh/RYdoYLc7QCqrpqTuZ
AsB7xPneqE7tNA15OBNT6kc255aPisyzBwu8o3Xsm8VNn2JK0vn9Jib7wgLSfB/MVLtdsb+W53TB
R/3Zpssx71KIgTqsfq0SkQegrviEekt059EDjteRHpft9NxOxDeODhpQUKNrbjZHzAmPO6mbVek0
kPMc2Ro2GiCcpxL/Y7a2BzW2a8uXrKxiuFnB3bnv1qGe++fRSd3ntGyaZk8XzBqOOvy4nwBl0QOD
5nBQGcRWzihYMABuok1HgaiJk8Vhtau+/06ndG4jxyutZ7/hTwn9BfbeHo24sCLlJLb40aaOqG/8
FUwyuntE2eUTbL82P5ElKdJf8RgbFjTJuH5SJZa3Y5KBIQi9spqOgDAt72Rqmf1YCnqT465adHoC
dIDTi2svyt71da+Zx0VzOwu7u2WUF7Lu52+ZmxEYn9uarl3SDrDAxRrdMgkJy7Lcm3jy9APQCg5h
TQ2490FXun9YGOsA3tKJJNrD+mjq7wnrRBLWTUfcl+tCZQgVmhLnULKfiv32OB2IQbGfBXIAit9Y
yOTwWtD1escKlWSRniTNLp1ISDhtMUcFSOZUQi5ohaa3uMq96lEzc1SZrTZa8b6qTTb8rgNzhqrG
mCMjq4304K5gCvfUiBOCRDCHeTAJkIe39YJWOtTmpB93IimTMXKGwX5S/rwkYcsf2cAS7dx8Nzd+
+b1bus3I7U8IF4esdPeelU6UMV4TU6H5HapdU/MfjGRx5Xc3bzKtoKbWx19u4yIVa4Yca+KkZ/QP
p9Tw8tveWoUxBE615rdF3Zb2aXG9LCrjKrN32qpM+JZm7SyBmF1ph3XbmvGOEnhB/eYWjoXyVHOz
r6Rzl9S66azuClqoZCEgixyjrPYm7x39GJneVW4NpnGBlXioSGynpGOi5R+0Qbo10skmWZDOdYRN
4s5p/QLAUICS032Pl6dob/uMjskHOkj5I/i0tT4qvwdgSoVhdNEMXu6z1kxo3IE2lpURTozM2yPM
VyK++qy0tR1eNNT7nY1MbaptNYUz0AOFNxZZWR2UXarNP4ysSebAbRvT2vFyI1LzjGqhMUkvO2TB
qZyvRWEV/Y4QhblgpaK1FynDBXjRZQTRJ4Mmk7CbTXmbmY503rkt/jM/0JELt5eG2GyY/Bq64DCl
LiPNXMsFauvSAj+tz55f36I0b3sar7HW5WFDcVzdzADnc97ZUkNkgdR6q7hp8t8TTTHaFI9Wp7mb
5hd4Su5U1YKIupefVF/bRSQagDa7zHXI8DAVKWjOmmvLj3mFwhdhS5lPnV70qO3AePi3SVyumNZN
dgLjfevP8n7Vk7G4wV7h91gLpN8nNU4ioBw3ayXSr45mp/0pHv2FdYvOiPFB84YCcKu51Z64UGWy
kwBhUjhcXqm5gd+AlWQWtKbmnh11hDKbMxOJBlnWSVQncwluHozVbUoY23eE+C3j9cF304NWlNMx
M33VwssuiiIYkOHoN/M6a2aI1j/rI0FzqtpXGfVaSApZ/IlLE586dMvanLOud+YDL1FnY1/KlR7G
0jeLu6WUq3awpajoGLZpFxqA1Px305hRLllpWovHat00o+VSp8U5jXswAKoYpdwhsG2PTlJm+g4w
Fgc8gSqYVIkC8WVkN43OpJlRkBZngd35XcNK1vl1OGm5C16sHor5u6dRkATl4Nlql/h+qUeYy+w2
sDGtLSfqEWM4rpuZeu18pwcVqLkxClhmiSQtbcS77chIImiG8cAuROHd1n5irTvuMt7klES/KRja
1flUOQbV5+ZDSS5yqWSH28jB2zQOCttPWamMxapJdnPpreknKK/x3qfKT+ponP3+0Y2NKT93VpN9
EtniLrtywRc7BEOO5T0w2jFvdiqrAaBO/diXRzl1/P+3vrB3odGkVRQ7PbJ+xLWjDZlcFajfq8yx
v8Trgs4zNlbN26ENpXImTaRVwJKHdYCczb4hwrRgjWiCjDCR4kZljitvNcdobj1DVcYxkYTE8SXj
5yS+HCTuHMyp0nlu1VKE09THnx0P+U/g4D+LYOTY3EnUJV3Yzqp2zwmgOHcHCnn6uozWwG8wDSV3
VCAxdx/BtfNIineLPtaZp+LMlu7tIJ2vdQRKzH/uWUGKGBWEM/Q/hqLJv3TgbtVjVTZY8vQYf2E9
Z+YPfCDdcutK1KyHWdTJVzgZ03LWiS5aCLBpiuFexv1wrqxeNFE6V+Z8LAbD2IsWAgdq4bTLzlXj
JqSnLMVa54dp9VM7SogXZCMzsxEtBN1AzftEGsrUn2fOX9+6NRG/2gyiTlB6BD4ezJFnq9jIqp2v
bH2N6tEk2CBozazr0qBdJTYg6nNkkIbE5xckyL3vhaEKfY8gtFzPNR3mYe+uTasiDjX2HKIFaR6W
qkM0irbC8Zdd1RWspLq9Wk8uEexqt0yxaHcC4bmIOjMzwpGBfPUEnH719xVRus5HA+2yfOi0oXOi
bCXYJ0pWO7X2i5t5bmBl9uqFUM3F+jWWjlLv2ITnIWLlruzTRHOak6+tozDroH8rFszcNdDjrGVx
tgb+fLwirGJJmOT0ig/EEjsSdjLa7mBFZ5JaASGYVQ2eMxEzRaKzDjsOOnoTUAha8+1Y9PIen4jM
D45TG/Zh8xmcZwfBVSDKCtuOna+iO6wCDCaqD+JLbgs+nm99xkIRmX6ce/u8m/IFE0GXFdkuNtNK
vfOdbnAf2WiF+wAynnI/QFDUfxOxLfP3HUZhceNJeq4hadTdeovxSaD/XpbNn+p2/ndWVvaxulFp
S/A21WSgdwtS7V7iitmVo9Zle5Un+pNEsqmH/ZgioI7JgkftuszJs5Pkg845ztGGJLBEFmv1G13G
lz1d07YgdTIn8Pg33taF/KOf3Iu14B3T+4sAHTXd5Y5IWCy9Ek0/fsr20Lv0Iz5UvLn/M1aEJisq
B3C+NrJo9EvXfnrHzKWXF015MRu93gOnZyHSNDyggZvlw0ECDJ/OsIIc86327jZ+/rtRyAQX4gGS
AIZ8vrjqbg5wmsvE4MqoQijhOGmXGn2v1mAmniQ6jiy3+p6oAgOHAcEhcHrDCUeaLD/FlFRvDK9f
KBQY/pkMAZHNoYxkjHs1KZGusmfL1opL5SG/YLtf1zMtw7KhC9K2Dx364+GyFD1DK5wfX3M3pSWA
fAUbncCF8Xq3/UXTmcWD/6Myp+aywQ/8/TpoailT3xiSm2yyy0ejXPOTFEAWWMVKzD9FC15ycDFW
wI3fvX7pF41+E40UKk0mk5D3vGt6a8cHOlqoUM4u+aufjbGP95pl4vywzOmC+fKtuPoXP5UXH8ge
ehRyMbBqXU0zyNFK1tpcivOcdk2YzrN9Z4PHv135G3kFtl7UPDzxMaZvPfFtZPHX+8eVNxbLlt2H
x/eax6IcDsa95ZdnqVC074rF6/N70x4XhQPzt4xhTEjzW9DEhF6qakLVFiqcvVtDTFn0Hn+Qs4yL
v+uLqfafck3p66FgdbL2tlPmKeFhBBOeSg+WHbhzg/S91x/V9YCEwTEPyaVGYCyDvOT3f/7HqlGr
qkJ2UuQPMpHrzsLNWgVWKlnmcWax37fYfG/oyrQoatpCkU9AIhaLvCP9N96aq/Xr91/C/Hxzj6B3
4a/5+4XdTsekI6j8wQROWEQpDL/DnK3pQbRr/9mfFnMHq/QtnevvJeKPR8hlkWOAQyO+jK/FvRZG
yKFfp0y55UNRZ+0diIoCK75emad+btY8iDdzfpCmU9cGFnvmofdQvXikxNHJbbF7AqwiS+aNp3L1
BW1/FA1z6OKsp2BfrudzeeyLWU9YM9qqTocA1/AYudIc8eFJcDBB2o0udSEGnyRq66XvaBznBkbe
stE+earLf3as8z8qDD91YKZoKEOjTMeDnMv5DYXQ9Zyev9Xd0OPcQDpohvNbv/fHG0QJYsu1S5eP
fCRdTVEIWosQM2yYAYFhcg6YdMKwQwYqCFrjPKiFhB2Wv6xJqz7zbORyWdqmeRxzYfzfmJjtbyM5
FJEoS7MnrG3Y/NffhjTPHH31kZJXXpBp+x8MaWd60NVtdbK5o2/J414+Oa5obnswq5HDP/6+Ym35
cqq1UX0ssxiXVjGm8Y3P+QbMAF20LGiVWf5PKtTvJ8DPszaVGGK061TgsZgqY3KV+pjRA/3gOt7y
ucDF9SSWIo/46K1fr7+eV+vt7+shKOR5Mzx32Pf//o1b2tXAc1QfrdXGh1/LBhFuuTwYrat1MMI1
Sr7Yl+85DLZvqKX/dWmUDtt0EKIY+Oq/L+0o2BeUiMtH8O7yOHqavWGp7B9Nq8t9MdrWSZ8S76Gq
reHh9R+9/ai/14mN+WkRR8xMZtP3XF25EijdJVdmWy/uwQt0PbFD9Fa1xDDfkIn941qM5rGbAZS3
kFhe7d1J2/lLZS3rx2IU8rNQ3nDZQFgjjAjAvW+MiP/xxnIx1LWMHeAiXfPumORNBaLj5SOJXUQE
DJTBgsDPcURgrI+QOooOmtrrN/Of18RW4KOWcvnX1VcyD5PmK86eH1k8fkDUmtvQk5av7Zuit6Aj
DbId3iiP/3VPbehfyNpNYEjO1T0VdI5MEMP8TKibH1ujuatlYT6Wy/L99d/2ch/jq/jjQtsr/Mea
gwNz0wSvy0eW583BnxM63EPt6cfKffiPs/PYbSNp1/AVNdA5bBklUrZsSyJtbxpOU51zvvrzlM/G
bBJs6AdmM+OBixW66gtv8LE9eoBWaf26P+jVgoIUIfIHNQlfQyLsLge1ymRyk9AZXq0qJPH2gp5i
ih97VrkLc1A6aAZB2lzYxb9Ms3+/CVS0ANbJq1+TcKg5sKEui0lLHKd4AxFsIHs3IXe+HbyE6CEs
ovRTXqII/yj0SH8oA1ofO3cqNfUx0/XW24vAqMvDpJ0du6jOIpicT2aZ1Tu459NT2evrsrHWidNB
7/VtJ2jX6WCP6n4sjVghk7cQ+qZu7CE2g2FS8CJMf3hofFFWazuoM3sligg9FtA3xidDBLQ8MPms
Tl2IGgaG7WP/NfICw/9NEUNMP7JoKH7n3eg+DXoH6R0bzKCGKa278cKizbMEUjMSFZhEQLm4QQGP
XW6VWXSOPwLWfqtIFSDviAgyl96Mg7/XKkhdwAosGigRdYufNPMoeydW76C0Y1GmqsYMm8j3nR2u
NUovtpRNN8GPX5mAFkVQO67fvGlZ75mAK3L8Z/1MwTyFDCbepHXVL3yMV1GXHBMokMyYwAIBTblc
BEHhvezzvHvrM63tVyGJdruOkMjIKBdNvbl1tLj77WHO7K5Lt1Y/CK/vByQzOhPDX23KK7BKeKam
C2sxvyXk77LAtfMRcdUDPLz8XUMBu8Lw++LNabr0g5ha/wFgkZjkg0ZJ4d0LD0fV4xXFUA5y3+wx
o0ZgY/JJNca0AuOn77fuL1MYvdjQIumREnDcPl04ffPLifkB45NQIHJCBA30y/nVRgNAwSnbNyWl
FVx5WXkCjqfu6jrpf1XciPkxQVemXwDvyzvv4qIAYCcTYka3/5oCXQ6bImBIv81UXg2UTuu93tjO
s9G69TfNiRBPS7n0ua4yJz9GU5QvberfxPtyeA42qEkqeMCunTmmsPIRO6B67ryirkT7wxrcZPg2
RWK0NlZlO81bbeAC5qa9xZHL/TdXMxTrYRwDNJB0s4l/pMIIvX1vcsvuaefWL+4YodoS67VWbyez
wyu2GXsz29Bs0SPsMKrMJslv3erB9MtB6ckdoK4Ne4yoQ0DXWLsikKPFWt9uhoL6BrIHqvfmjhKL
PvlZBa1HaNFWMbsg3sc5JwGQf1u22174Okb3Sag0H4Yh8PpnugreH9I4t/jTR+NovowYcxSfLYQP
GLerRgjCKxXd9+qD7aue+/udh5jzC07LBgMLuI8A4nJrQ7V1SncS3itKFOhSOMjPvOKJlx4LPSzs
LVYY+ZLO69Uhxp4X6DHHibSVrGL2lAMYyBGvoBg6ZGEJ2iEKzOdmzBJ6nsIWUtmHzsgXTWi5v7s/
2Zsj861S36DMpc85wIiCTNSru+yNV6/nS6EqqTZ6++xkmor684ihQeIvoxjlRfDv+bXgfIBTR6oE
uDea+rOLwolrHmJeP9kSQZK4qjXrjAiG4x1KvCecHWW5vsOhdMKWMVLUI0YkSr5ukUEJDphG2eHB
c3Nqp2oXNj9SutNLwdV8XSh4/aVjc7kYBr929qb5QaTmBkZ1b21sV+YKQE3xA1HIKt/6ozn8GKzR
fynRAVA29/djfl3/HRfSvWQ2kL3P6SlB1QFeGTJxUiy/AI+To9dQde7nsAvy7f2hriol/z8WoHQe
LQjoc7/msdfAGWiK8lYNRX1s6qb40fk46ymhrq0LrQyNbeqmnrWucZqPHskN7MfGcmpvIV6f36Xy
d0j+s6FDCeLNnp3+2KSDj3my/zZ2g2s8THgnfk3qNKOX2qN6Y0ow0DoT7aQ/pSFP5TsfLd4qnfn/
9Q2CuKrPtnrS3LhwIICeBl9VI/gUiP50ud+fI1rXEHTpxC2s/PWE5Yhc3DzHVGrm5UShc/coCF+d
EH9qD2ZsFZs+7fuPaQL3fVUZvM6qsMccVqRd7+/vupzNxZfHbEFgajqsRxjJ8wJzCIQG2YsmPpUi
Ufdq3atPedL6AAKayAKn1XfbJjKsZxwRqy218Wxhs68P+F+ekEmITTIICP/ydo2D0XfBf8Yn0Y39
UdFyZ28BXN/GraksPZO31pmzLZMjokDUHi7Hqh3aJb4WJqdhKrJdF1jpt9ox+5UCu2wP8W76RukV
x/omiZdy0Ov7Q0rb21AlpXIHXJ3LoduyV2hDe/HJnWzQ/pUXvahBW25L0DGHqfbKs6/Qj7m/t/Oc
iZNM+RZ0jYO9jqRNXg46DCltm5riOApasGlBMCEEHGpoLazDMIqHFRArbYnecGOmMrGnSY6eA1Hm
rMqpaGhMVWGensD82YemnZpXTtZENIuTAimPYX9tJkW8/xghpuOxsFRr8L+dfbRR4/lTa0zZCaTF
gUafMNY91ZWt3vuoXd1f1hufDOUZJKsprUnhgvmRnfhYUc1NT7nvd99Tf/C2momWDe7JxSMa3vqx
oC71Dbcs7QME7qVdvT08oKO/bG3qyJe7yuIL5HJsdrUd0uE4tJWbraCSUMVN29z5Uo7w5QPNp1sY
kLBuSvw37IU78tYmU9ZA1FqFbgf0/vI3NOFAtdqPs5MPl/DE/1FvYgfp1GZQUTb1olGsBiWv31kb
k+cZ0SKCXBv7d47Y5ahFGnpVX4TZaRpt8WB7g2pvkbqu93lR22I95E25VjMPxk5JgnV/0299S6RO
fw24gOjMjzUZaxTzsWYnZwSvte6B24I0qYc/PtJTyTaf0OVdONNXiTR1SPo+Dp8uRQjJKLmcb9AB
MXdCIzoXij62lJYrmKJh3wTbxkIQB9RiApBQaMrHoSNS2BNAWwenglUGykiNkoUc5zpAkL8HdjRp
I6IosJEvf49uBZjxNkF4Hn1hAHXM+87fh3wq3C1mASIzIA8atl5chM5WHZqo2FS46rbrkGqYu7Ah
V58Btyia6jJQ0WU/ZbY4oxr6bqcbgjgxan6NIBqegh7X130bDWilNLWKR0oGDMpat7YeRY+ZAzbk
/qG4+RuoBqskPRh7zDfIGHFKp2kfnqvamjY9PI8HpQiTH3Hc/ejVyXkLjRQF1MwPprUo42Dhfr/6
ClkCOlo823wTdEBn71neF31uoXR4zlThbPleyojesF9tuqbxvmm07J+QUAsXQtKr0gakLnpJMmZA
Ipa25OwCyrEgneqoUk5o8MWbHGd6dR0WpHGJ7oVvqTk4yByXowTENE8mkIOHZoxxDxVq/9xzMBdq
ybc2gfa4LNXzi3hxLk/lQEICk8YRZ2NAKmQVZJAqhjGfVJRGInVlpKPzJPy4eshHN9/w3U4Lp+Aq
rGA9ZG9CtonID+fJt2ZJGq49IQlsh+IVFI93kupcT4ljJm+2Ytqo+YRl8muY4v50/wBe3UoMjTmt
zWdJCkSX83LuoHexgrY4AdpQ5w+oIdXsREkxqQzHg9UV7v7+eDdOHOkoPStqoi6Nb/l7/in9GlOo
dSA8wjMRVv/SqklDKqarazu01M1k+eanQHAa7g96Y5KcbRMIItkhtQ25/v8MGrsxita9Hp09RH+f
YX5zrZSajbR5jWW1ssTOujVHLJCQBGBteWbkn/8z3EhqYMMqi2lWCxdtUWVa61Qd4IUG6GzaAkSw
oSfewuVq8bdexOEwJXnLZacdU7SrV10peljpgxufMwN/NzULkFZrJxXuTEy95f6C3pqh58hAFASD
RoR4OUOzrblSYQ2cOgeL9YFi9UuhjUiBT5ED5s6KSWrV4PP9QW98JbqOrga9AdQIaIJfDjoFtmKo
XaqclFbxipXwovhs9JmzEYnVbYjWjW6dgf08OpHtLHyhN15SYlGqsDZgEYrT84YeAg+qHlm2fxI5
hn0rHcpNBe+p0gNknjUfBKqNe2KC9DpKuX7WrAtMRCnDwr9exU3S7++vxdVmUyKnJ09+yybICP1y
LQICx7EA939CDFx9tEcL1GdYd6q7SRqABwvbffX9yNE4VyQg8lzPPSQqXRdx3arByVVCb+t3qbov
/fjQZqjFIMY9ei/3Z7c03uxl9vVyaAZok6dWxOGfyfHrYOWUXZ+i52v/DBPR6P/DDNFMI5MEH0Nk
MjtbmBQV6PaYwSksix9CaeEmNU78WgNXY4JZ+PX9E5S9PQs8GOX9eaeNpnAUUW6MTmpTh19Ag6aH
1BHVTvHpmq8JCN3o8f6I1weG9FGjMCZNRfGcnd3zoS16ynBFdLLVFrsJr9PAJKqUProiVZdW8+p6
gC1O4shywuXV1HkN0EXWUaPmGp3ciLtOAervH7LOaYrNUKXjtHEd33jUAsDWu/uzvD44DCyb79Qk
uCrm4ijaqMdWbVvhKRhAla3HwkuUjWKGsbYFk1+/QTOD33d/zKtrSU6WdiJG63wgwHUvP0UoDCiI
+m18apomf/NDyDFAhz3vo6MM7qs/JeNv36hSDAuSIF6yn7qOqKly0bGl0Ar/iNhhtq95E4amEhvx
ieDG/55WLlLaaWCIvZL61k/0AEPENcpBh84dkLvXYz1sIRGU776P+Bk2ot0ysAcvMQskfVwpU5hZ
0YnG1NRtq8iKxVaN+5EmneK83l/xq3hNzpl4VUaQ6IzNjxdk67H2CiWG7aKiPexlQ/2zGqnburyX
u9CjZLACsld8zzIB5h3WRny6/wtunDNy578Bu9QznRcY0zCY3Hii5oQSQat/LqYi2MeC1tAaZwSx
U6ck0d4bpMpyJk8QjXG+q6u2m0ZTY1AMKz5NZVvVm1J41K9tt8hfFAhqD1BqvV+QbZp2H7WGaHgN
/GABx3Tjs6aZTS0RqBAqsvMwNcFVQrGwRjgB03SVVaE5yYeuUrpfKmVlb0szonfPcEzzha9a1u4v
Ihum7nIn8/YCJKSLcvmFQfckgKv85JSaUVRvo6zTxwfwk+nCrt6YHy1XMhPKEegvzM+V3YKwT1OR
nbywNr5ajQsTEI76uoY79MpyiOcBBvLCy3OdDIGs4xyT/mGnQ+lp9tiV2oCBjx+lJyx6B/Ej9s0i
2SMd2lKAUgzxQihZmRuVZ739qbYm+gsa+m4VzNyufURhvZm2StlHS0nRjQcDwRxYE/RDyY3m0Rby
4JpAFSw9aUYZBNsCdtGKtojbHZH/roaFCP3GaAgCo2XN8kOSmDddcxOoQ1uwozDa2vIzwHNULal5
OvFvC0ZfuHBn3xqO5J9IBjQ4bMjZnU1PrMrVCkQdFLcONrlBjrWm3lX/p+BR9u3+ZXHj+LJ+nF1w
PIg+zJ2ptLrFPQYPCogYljHtAx8noYMfZfHb/XFuTsqQJmqoQhClzQ4S0g15xNWQn8YiLr5pHjQn
ZOnpkudat3AD33jzEFOgfoPTM8Jn88OBwigaPshPnGx3ajGQ0sruCEVMe0gmzJ2y2tZeUbiOdslk
tAuycjeuXt4Z5HNJXOnvzPtZGSB1IzDG7KSWKWYGpl1x/mPf2dcQWl/aJlqyz75xK3DbyVNC9Etz
fhZqDyPgUCNx8pOjCv2LJ+xkU5OFoUOWxB8CvyjFln4UUM77u3lrnmj4gTUhvedGkrv9TxKpNWUT
jkZZnFBUKNc4JITbwojzjTHWgPRRl96/czz2Eyy6TnsBnDb/cjleMsJeKsdEO5m0ho+YA9SAW0w6
7/B8IabWMEWX+oVXB5ZR5LdOCYqiDWJWl0MqpkuZHQeKk0BJdRckY/0cBw1OBOlQA6a+P7/rSImG
IE0bUJFo0yMROHtFEqPJgXlr+inSxvrFycr+k9vDY9ulKRAkJAMLq3zoNA22bKIkGGKVziNogSVZ
rKvjJPuSXAVUwIgfCN0uJ23QdkQuQTNOmJupD9BPhzO2R5AO3C7DfNDaY1YWLdk5XiGQiZWo8kC7
oB0qxcJmk8+SPh9FbOonfKSScxR0CAaiEfupHWsdZtUwlD/VwcCNTm2mc1ZU0WYQDlZl2CPis12i
VTBWwfDn/pZcHXF+FEUZWrQYE1Ipmf2oPI5rVW0t46RkSfizq8PEx9Wi93T4x75IH6qwAvxxf8zr
M8eYaN6hJwW6DGWjy+VvSNajfLCNU5G5zo8Ia76PJWoL8McCfXt/qKt7X05P8gaA60thJflT/vmC
ISpO8gE1T93Qm80auZUs2VS9sqQ+dutEydotVyLBoTmvpgq3Vc1yFBbGaEnxRFvf/C463EJqodW/
LWw/klVrGEtPwK3NQ2oULBSABpyEZwtpK+OQx/yiU9Oqsb1qrQ7uYVijy0J/3fk6tB7SPvcX9Nbe
SSU5ojPu/isYbtWUtDFEZZygIZhPinDMcp/0A/oYeecu6VBe7x4dEyZGlMDlxGiXu5fjqaukcWSc
qtDQlY8OShnGtqlq1f51f1ZXbylZE+AMdpBWDaKes68AZiqAmcnCrNhQESg2G5mPe7Gvfgm4y3aZ
i8L5pjdgeSBh6yQLh/T68DA69yKi/TISmvsHUzUssqC1rVMRaujDKwVyX31ZPqAhVG0EFExl5dlj
ubs/5+vDczmqfrm4SVyGSaIrjKqO3UuA4stjDh8KXoZu/RfBk1543G6tMVEs1y1huodG3+V4FSoH
Pe6F9gnN9mSbuHqwpZQYrkpb1B8QJinXkY9gMxYw7f8wU+ZKcQDFVh47ecz+uQSiTuCn0072Cf0q
HDgTUw3XQTbV1Tb3EHcLRoEbzvsXV3a2qNUR3l6V2LvBwWaxSuxTmcTmAyw0f2u2WFlugBTa4GNj
u/x5f8Rbh4gmo0pESHeP7+ZyksoIRDHGouvUFLZ77qpBT3dDiP3OOhI65GktzWnqNjVKw0s8oNtD
MyyoSY3zL//8n/UdmFFpoXJ1Ao0fYJbkV3gXVnQPq0qrH3FoYuXB6C+5zcrb7SIlheBAuUUWm9A4
xn77cth4HN0swljxjKSH+mAh9TMAc8v/uLTUmlWSwAQGKuxsECsRKLLZ7z3PgAipQ0s6nwu5cz7r
tmtUiMdKcW5DoSPIVDdnLdTaLf/NXxeoer9p1WgcnbQKFka+Wm/Jf3DA5NLaYMHn0AUjH6waIb7y
HIkoQ6FBM7dl3+V7ow9DNFgKcQjTpFp4tG+sNsgmsEFIMQK1nbcbyqJwId3V1Tmo4OxUuSifkASs
9sg/uVvcnLQtpvbFFlvQ8ovZN8rCN3wdOtI9l91BaaNsym2/3O0iE5aXoXR2tlHgaFF8ULw/Nqjc
6Vk1xsncOwRL2KballITuoRZ9qDgd24/xriNLtzXV28gP4Udh8ckIQTWXOW0GGKTDYjrM4wpjE/F
ZGA2OYY/Iq23FipO+tUTKMeiuQCsjLoesMXLaYsqQqqsNqszNMvCWwvC2pexd1pti+ld/VSNrSK2
BLM+WktRkGHeJHXnSkx+KD8FIdRIc1CiGqfBhNI9dx/UEpyTBM61keJ8MgJL8XfIKtqISRdRM629
Np/CFfqsLXpaMPeddZDH00tSQxl9543F1Ci58NqCMZL+2JdTmxIEKBrMAc46sqmbKZcGbLZXbULM
2x6btvhIXFcsUGGvHj3GdGFuIjvDR8TdcTkmkEiAmI5ozriNOsxV2qkP9JKmCTk81S3eXxuWA0qk
vuQsgCmfXVJgi7zKt7rmjFaLeS5qmo9c/spOOKpyoGAI2KVry2irRVOWrgPXaFEXwS753UvNjGmD
ymaAR6f5ctodEh75oBbtGVxT8Mwv/dYmodh35pBu1bbSH/xGXwJzXb33CJZbgDq4n5G2tuY4n0FE
cMcGsz0nJUrd65xvGgyJhcBMO6rmoXdSd2/oOPutqDl9vT/fvzS3y7dBVnvItfgH+zJrvs96UUM5
75Iz1engrY/V9MEdqtZZl5nIoAuX9bjDRhhNrCYN+qdB86rvQYN4lVKh/fXY1loLb65T8t89Su/P
EX5VuxYZlwckjMXKKD4F+U5VdO8hgte3D1ug3gsRxPV9ywxIWACPc8Vz6V1uWTyqXYWjSnK24jH6
1sDNemqQctNXJjIZWyXRko3W0liAExysysnQH+8v4Y0vBeYLPRVKEgDJ56wPr/HrXKh5ei5cI/hU
oqr2MVCwUMWsEA0jUTgLNaW5mztoQ+Szgc2yYcgM6/Mta5M4waxey8400aunWnfiB+wwOpQup6nD
Lc7Mnz1PBK+l7qTtyu9GVVlnyDZ9jqGtfkwQXnoZp2po0YkzoRtPTnmiVD9twN57m8Symw2AReUz
Pcy4XeV10sbrwZr8h8rQ0xcDhtjaGSf0SFOD9y1MS/MpjgMyqfvLqsswd3YyZfuP9Bc2Mj2y2ac4
KB6yrYWenj1wyPjVYDGLhYBd5dmqser+O1gpD939GEEd+nSG2GKiHRePksNv7LBtcZt12hXhz3oq
lK/eFJjVDmKaaa2GgpqHBMqM4SrhMzsA10E3ytED+0OhJ5myvj+TuePJ3w1jm6ijSLwMnc3LE1rS
46lyLMEJe8Kq2pp6hEhjgdjJWqdo/DA6Xj5uII9bH+llRPJ90ZxH5Gv9V4El+Oe6N/sfhkrzbIND
dYLoaTrZO11VkjUqLv/d/7Gzr0kKLJugkzHlgtMG5GWWAgABB1xamv4B0ES5o3GvbagW5CigGlC0
6tLZdChu7VEmQQy2a8Lt/eFnH9Pf4al1QEPGigTm82ypIj+pAf17KHYacbbPM6xwYi2l4uG6AbF6
8E6RAqqkNLX5bpEPorBHjHi5NcXkO1WmTMlhRGbIBsPV6/YXzJddVQonO/WvFKVkWIdJtEh9ngWn
f4eW3C2eWfqQJFzzocfYzxuRoOqfqh+RtUjDtQEE401BeCxaZ2b3n1CDcWGB59iQv8OS9pDcgVTU
QIZfDpv6rk3jdaSHr6qjsTL6ON+7YxZ9CfI+QwMKJuPerhwOm9Xo7sc47eDJFbQcftkVatv3t/vm
r+HDABoCuthW5/VqS8dYSmLED02tBFihDKm/7drEeDUVhMBXeA/qUmPLm070ZyPu9L6oozXu0lP0
TKm7WbhbZ0/x38WhQU6FiMIrocjs+NlF33ZqqqaHJu3/hHbdbaesQoUr9w2qRrSYVo6ONqca6Mhl
3V8KeZ39c93JoSGkS+4kFTgZxV7uS4K/n1ohWndQAkq7dqDl44rb4afJ6/J2f6i/UvTzsWgSoJBB
bRlo92yayFJlbdfGOb4DQfpoGAm0+yypw88w5PL8tR6q/JtQHSXYQVgF3bouGk18VRoKwEeTgoS+
AQKYWysAyuWf3u6ct9YIYm2nonIxvtz/sbfWheCXwjvxEW+svLD+yZmTcmq6MK6LQz9q42tdilM0
Vu0Hw7f9hXv65kiEvIQQLrnbPORF8bh0lUwUB6Go+m6yhYMgLkncNi1EH+/uT+vGSePKYVZ8+BCA
5iglD4Lm4BtaccCEHkAx4nb98IjTh/jYK5WGinZnpC/IEZjIlEyp2y8c9BtzxZCBwj4Fbde+Luyr
0UQhLS4OTZlGz22Q2p/qqe6/aWpvPLx3pgykEd/yggGEmAMMlbzqzHrMugORPPrHDc6iSqZYj4QT
yQdFsYMPlPHfWl0slZpnGSGYTWCifFQeDBiaw3MSW5l1quMjGoq0sBs+pS3neSVT9oWlvLrHqe/C
5KNuxnUq1SQuD2jjhnaoq1V7mJxE2w6NoqP/Xk17VRmVdVNV9cMgyvP9Nb16pSXrlw6YCx0OI7d5
h8QmqXYK2yoOlQ4wfO02SbnNUWZ9VQecHpE1y51PeVFZqEj7AtmwuEqa3/d/wo1pAz+DyUWWKC3R
Zu9IjcxmoMPxeaT14iCR3RdY2uvTdIzcHgOXnFLUKmmzbuE0XW+qTSHJgY2iEQdfERPULI6sHi2w
Q467fbDSOiX+bDSIzN+f3fXDxNkhYKPOTMFZEosud1UJC6BRGHsfAg/TmrceagIyX4BX8lM1edqw
GsMoRKXbCzXlMXb1rNn1qJeJlesmWd48FC1uvl/u/6jrXZcWUxKNDhzZQ23g8jdVYBc7vVe6Q9JS
waNWWWItbsbDI7dMZqx8b4j/+JHfb3GyKR6NBvOR+z/gevH5ARLaIumhnjPP0ZUWTd7WSvqDpgrj
tzEqRrtSEnN69xdFKRggniwdSbC3DBL/vfLtvhrrwukOHeKX3xIjOVHMcbcALYsn2HP9gxR3XYxE
5IG9eBTpuAIsJwYB20IFYrbjYdEgB2vrw2Hk1H7C3q8o1myG2q60UmpSgrPsX0OnMZAlbAabAFHz
y12GGdm4QYyD0ubAcQ0/WqESACAkXyHTSAZrbVh9RGgX17WzSTVolms0UdFmhMnt40+Ao7dJ2FXj
D+o4FUS5OAIsNaSNdmw0NfOx4BzcLl0Fk588w4YNipfYBbJHP2AErO10TfsqPDvjr0KFrHhBVLhC
T5USp/lq2rnSPvNBuQ9ZOMbadw3nB+/P1Gk1SZ1iwBtqw663nyTRTFtR3arsVadRiyebDCDDosbZ
cMiUvDmjxVGc/KL1ikNp5cYPmCo1JM00K0d9xf2gZRu0AmxrXZRYFdLXbZN9MRRNdibmVP5kqFh7
D9JrE7lMliVfwYREXrFLh/+CfPCezAwLtRVnr3HRWHcmb9+BIHLXwtK6J28I9WqFQ0n1ZkZj/Bp3
VPHxMPc9LAm6Gki1j0zlsM+x9n1VYHGxXtgrmKsJwXyMYvCaCs6TPvg6iDMzGv7EURiUlKApfaBt
iSnAo4nP1I+ktno0/ivHUD4g7d29RCjGlt/o83affGzV/Q0ZZKGvOmcS03MBG6BcGXrl9J90KCHK
igpP+OIjTRevhe0n8dYsi9J91MoGf8sySnHBq8M+wKzFCtPqPxYJ6eGSrla2biOXwh7mC+53P0na
fCG6mWehPIfcGhKNTrwBa9Ca1UkmJHptYsvq4Bq9egpcLO1XoY9K6ipKQZDpSNiPayVKzeYDCJJB
99co7MgDVrTqc2J5AusSv2kHDEqpwu7Shtk/RsGECs/KJoVBUNozimnpIpZx7+yzlL8WwjAtMXCU
s+c1dkNBBSOsDw6CYhsb+9lulepRjoh+24JgdYYvyPTlOGVV6cca20w4Sbp2aOLK/Q7+b1qCwF1F
Tiyj5/LU8wBBgPFm716HGE7a6HaFMj1O8JFvIkM5Kj26VUIbFx67eS1f7hnEMx46aUEH7mCWFMAg
joius/rA581G8f4MPYqPoCfpsHefUg3Z+colSXaSPP0SDGWw8xPAUAtn58ackYQAjMHFT44yT1U9
EsW282tsBevR3uMA0X1IqzrcJkauLQx1VQCgecFIDn0T4nCoE5d3vw4SmpCjNw9ppZefkzjD86AT
IzdDkgeltu6KoPh6/1W7imSgopBXsMiA26kHzJ+bInOavtTLg6kF1uc8SvNH4ODKBz1Ppz+KIpDO
B5S7dK5ljnVxrm1TevxJlKzEuM9RaVGX6ZnXjOYRRx5Ku4jA29+hFHVo4dow/PCEr8XOCq26WhPc
jj/7CH2ZzTg1Sii9TdSFN/dq3W2EyRww98D+SArmxPgpaWqiKsc61nRpHicSll2TmMpG01tlrQ/d
Eupefraz6VPsp/BNjYna3ry6N3U2IIUqMI9VZ1lb3oP+V5TolbabcHXM6TDU0WcRoDr1IUtjBJze
ueVgG1l1PhIZTcI/ujxl5lgHg4arztG3+IhbhNQQG6j6Y2VZiK8jsZt+Mr1cUXf3h72xyK7UgEQ3
hyQfAZDLYa1yMNyudfUjzhjeOtXcsDolBIq/kkBk6imy0TO8P+JVyCjlLQDmwWuQLck5nHMMMNRV
PF87OuGon9zCynbapOl7VEaMX9hYehj4YPuDsLOp701Ke8UCDPvGPsO9oukMc5P7e879EX0Nbko3
tGMF9eBrOrTGi1LBc8CdT3mI00F9TGxRfihUyWa+P/erWwsAGfuL9ig0GWpss+9ab5uU/+hpx3hs
xnqFRer0qlceQuACRdeF/uP1Vc1owJlQPGA8gKaz8JGGZJ/DTdeOfKxSmldB1AEuur4KiHE3Gffa
A0Sw7E+JLv4L9pp6/zjoQ/Tu5b78FbM5mx1IeiQ8tGNZ+eJs5TZXZuFMBh41/jB9Q5bYXBepEBWM
tEzkC+/VrRVH7gHUO9J1oIdnazCmSO9nAys+tD4dJOT9sZzRQQ7SxnDChe29PllIYwIVBN4vk+A5
Clukdqrapa0fA7WPjWOrujiY5Kl4xO7QDjGYMJtfvhJP4YfEz9tsYb+vP2VqdJYORIfNpiUrP7x/
chQjCsYcH1L7qEw+rlACqfRxM7bh+OwUTrihcWEtyAHcHFHiVmAWSHLF7PJwrb71cmqlRyNLi22C
AXq9UtVM+1x4lb3tFF1//26S31Ni4kWWMuTy3fxnimaLqAL6ss6x1OB/GlNvpNsU9LKKYVJTLgx2
YzchlMNlIMSjaDNXO7cV1cLt3tGPMazG58GI7RdU6KeD3k3lKlazHjlCKw43eeE7C6nf1amVzSVw
vcQ1eBReFXD6DqH7Kp3QKsuFWe/UeFCJjOOpyOFpomC4cG6v9pFKNyeWCwFxXZAas+KrigcVoY1a
MtO4kDZK4SPCQPExBCr+mKB+9N6VBdfINUiTF8Y4zfzZeHYVoXeHDdnRsiJlV5R8mYUXNuuAXuZW
y2PtHCtB+KYlnfH5nRcwIxNJGDAlpGezOTtAXqdYnaWP1bGJGv2zak/GcwxMcR1hc1Gs7o91FcQx
Fugii5sXpBEY7cvDGqTc7F5oVsfWxDfJEk18qHjNcdTpAC1o5IIrPSqXqrg39hKcPeeHgjE4I2M2
qgih4GRi0I912lhiXfeh8lqVlvfSYa+wRdipXTg8188MaBr0XuiVcBXAgZ9dsVMQurYCYOeo+Gby
BU8Iv/plq5GjcWTtjDLfyg7N6ORbUu0nBXf0iECQH3jUpcJ8UfHw+tMxSIGQJyFLofU+/zV4TvFp
Be54rPTc2ampdEIV4y/CtqX79rogB6GZhgy1ZO5dCUa/3OC8SdugcrTpKKghpI/6ZJOcd6pf7vU+
o7KL8rnbbwYDaYgSyZrqVZ0IZzCRyc1xBHoUFdHb/SN3dWXxi1AHgaUqtS/hNF7+osJMwGFj2XUs
hkagMWRrdbL2Q1KkIw5hSAii0+2GaxFkYbPPyLzd1/s/4PrMc1Fya9G2BDVzhdkeU3cUNMuGo4lD
B2B5IDFruhiJ/TCVoW7uQlym++9Qw4zFYsIsK+fRgyBHg51M7W/3zricOxdWY5EviOcWSdrpmDhs
gXOM2xqg/krBrRF5mLTPRfxjaLO43Qox5RESfknsvWgR8ufeprCsBkMLpuZoCzf6/LCwJVKfQspT
gstAF3P2Og9yCFRk+2fRjJ5ZPw2ZQuIIzqupnQc3V1BZVI00MCnND8LWtpNPgTdZTaVT5o9KEzTg
5rgzpqXPd3ZkWC2ODAESNwZBwxUS058yD80vD5NOCnnjqqeEXT8EwDmqTWWjQNiN1vjB0vB03RXd
qKfvTDrl+BQ3/2bxhONX0ms13VSNddGfStco9inbYPMYgDP+1WWO2OtFNyQ7b0ziOF0lWp8Vj0h3
qSMCzv6wRvjGTxbuM/mN/JMG/v1BZCfIA/Ac6nzWl+coS2LFD5TIeEowo3toILqMqwCfsaXnQW74
5ThQk+iUYAjALXL16CaNN9p1AhbHSRScDXHEG+IV0g+Os04yPKy3XZrl9joLpyZdgW4Bh1UONTjJ
+1/s7L5kuvwM2bug4nDDDL2lkV0aueI+xRZ2V6tU4UevqhIxBIjBMCsXhrs+bgxH7wL4JS1GaKKX
q+slFkzUwXafWlMfdm48avmjqfiYxuZBvC6TcNg4imZv1BrxpYWdvTU2tFv6mxRzUGOTT+c/0WPY
lmkxdIn7pJDpI0dE6Yo+lN/rj0CehfIQkfd5qyAcsxdYnWg43V/p2d0oVxpcAYrrtBEI6uZtY7hg
Ufd/nJ3nrttIuq6viABz+EuFFbWcTdl/CPfubuYci1e/n1ob58CiBBFuzKAxYzdQqmKFL7xBkJC+
Kh2ScyYckz03lnVcFFwLWiGUxy5OtsKBG3OGRIMEOn1Onoa1UoLGhW9lau+9ko6nzT43Utw4aSSJ
vW0m6UvUTZghgf/+ZLSTpm8c7lszJtvFqQYkJZXJq1hkRFuLYtMrx7Q+OKOXP4o0NE62qgVdGY8H
Kuju8f4qvzOQLs4VtEqdzidBhJTrXHNTcQWK5mUR4qRmkZHuRWp27l9ACbWvlWUizB1ZoydF+MbR
/lqqmYjOc1vToaQPk3ws3Nz6gl9rnn8GuWbOu9yKhOX4YnbKKOjtIWxrf1EXbdh5ai0eMExZtpiL
6xMpO9PcCFL85p3eJy+o37ZpO7pK5faa8YqxXnUQXqqlO8NrvdOgJkLZOI/rT0QhhlYL6Q0EKBZr
3VRU9WLRS0piLxHujwetS7Fn16rp2U7HBTvlVPs8jNZWGeTq6mNiRExAPUzcdIC1XM5wjpe8NhWw
bYOTapGv11rnfKV3qw3qzkkRxvnaF6DLaEqFM82ufIqRtdt1koW1gSleHw8mLWnMsq/KjuGAXv6S
yptxRqTOfxLYEOLa7SnLsq8rbRrto6KI6aFunKl7FCUeZz9RG/YwtLu/X98b47/vV0k8QwCbqI1M
QRJALn8CAiclttCN+uqhLRrt+ch1hOQqYGc/HRpH2YfRkr2kQlWjJ+q22rd2gu5Ht9fo4KxNFe5w
xg4Z/il9a0OugIb+V+UsO+TXvDBEpz+Zh8cybPTyA8Zu9rxjQLv7WkdxbB9yzcCDl/pRbHwqwmmx
HuZ5nM9WrQ3zkxMOqrpLu3YYHyKrqMZDZMZGvOt1NfrQEeLHR5DTPX+Qe2hjuMYC0hyttVFXGxp0
hbvHRLDsffIHxcSFFrVEfk43f63JOPvap6GYZXsFPD7GnSOA4+5gTlOufQJEPT+1kRfNHzSj05E9
hbJs7ie8HJ0f6bQsX9UYpJqvxQUMnfvf4+pAwMnjnn5PoajGOqtHArdQJ0aqNX5FHFvVjpY+Nh+i
xlDeOmwU91ZRNNUjweRWVXSVtnH6uKvkFjShkcHklxv1t0NvLNFUdFbtvbpGs+wqJeueulLC6ksx
258yDBP/sIPCiAR8VC7kBSzlT1Zbv/RQFkHZynsdSsvdh+hLfxp6a9oTcWJOfH9Rr6JfBkPDG5sc
JoeA5PqayWbaY11bxydwbov2mFkJ6DVA26rhL7Q2BTU5tXL3TSp66Y7p4LLt9ELN9okVxy/yFOcb
J/96wflFIJ1oI8s1WFOAutCl/Q157FS6rfWXwNr+Gyk6rfZOOnxpvbPVXri61uUScO3B1aZpCPXz
8gsT7c0JRMLoVFlG/6Iz7JGWZvJsT7O18e5eDYVEG2Qy+IhSbJds5XKoIR5D8ixbf23BML4NejK/
KU2b4KAK5eX+l11f5aiXUYqjb0AaTDNuHS2Poo0GAE32S+4ljXLou8Y7jH1o2b6wOd6+UvfeE9K7
qCib8fzDK4Xz8f4vkOt2cX8SUklFYSquHB17zY+Yp3aomzYfTmrs2NU+R2g/f40aUYhf9wd6V3Nc
j4Rim4funqwJWqsv2EQw/zJs6kmHQLfvusVwXucJh499XYTGR1EhXuM3QqtjkjjkP3bRpBfKkXeX
GrgPPdtWvmoDiO8TZkoauUU+TPg4mhUG4W5q0aPHTNb2vvfk63hqAWj5HkaeMTobgejV1mfFUHBF
0Y2iH8jm1Ty0th0ozcLcpDrSPw+do31A50h7DhFA/XdolS2Mzo3xeNwkeYWbhibqajtqY6e1Go4p
p2Fcql1uhsUvXipd+JlRfCzqyt64wq+2P5VoaA8SkgRvnMD3cvt3SmqNhKP9yV0QwewSO+StsbPl
F6no8PX+prh6LuRYPBcg+jjbdE4vxwIH46XIjfUntWn1k5bOytFz0/BFixr92A3W/K8ez2LjA14N
SjsaGgJQH65txlwlUZMTuRMOzKhMOotkfaEXaOtT9qANNfg6ID7Obsyq7Of9qV4dNDkqURvqKJSW
aE5fTjUUlY7fd6+eam0BUahYifgByjB+uj/M1dcDOUVMxG6RJkZc0JfD1PTITLwxtJPTujjY6qVZ
vBC/2p/0ydEO98e62pmMJTckp5lZUcO7HAvq3awmGBOf5sQsnzkD+hE/mOXZSlBqwhOorL/fH/DW
5GTNEKsQUGQkZpcD1mpCHSwd8cVGgkv12b0oyy8ArZ6QX5m29sk7PvjixiKl5yXgiWeBQESuTjok
W0iAwsreljAy3X3aUh7ez1460O7V4PsuTWN4qEVb7feqtrMzACBUjSMEKyy/8jAKQTXYw6AkmvvP
BkilelfYUKpU6OeTT53NUX5iROB0UGGwgPqfbi7YiqJ18vEngVtYlMd8qPFnHvOh+D5lk/u5nQ1i
RLUQ4P2x4k7qAFCsgqvE/XV+15q6nLluSQy/5I2w2uvAPkRtAzxDpJ3szFY7jxyidRc8qkjXxCEy
Yjd5sbAi+kCtLcIbM4rMj6lRY0GfmsT+dEi7YniGiF3rT1kyu5SaUsuZ/aLIOmjoaIN5mGHoeva9
mtCLKw8tXfTptcjRquh2AqnhFjZ1olfD56pj+X4QCWvJPuz6Wdm47VaXwTuVh/CFiIJDw42nX26p
Ee0wFErbOrBzTTmLqhjfkE3F/R0g0iEOu+yxtsJiY33XRf//G5U7gIomrC8anpejznqGEmBsVQEt
m/xpJkB+HHGufpE6Aa+qUS7fMwqh+JCp1vMc5cUuERhq3//IN2YuHxXoKqCOyJxWd28/F2qlQoEM
WhB1PrKU6CNObv7DGOr5zTBEv+c5Cjd6njIQ/21jyYmTLPNfynbUt9eACc3MSWobowvGym4PEz1s
KFCVeIpj/VsshuXJwiDTLwsxblz68mq4HJgBoUPChYIsw7wvV9zDE3vQumoKWNzpqe+M6InbSznM
tfqrqN1u4xq+nqeszskuik4jxVv3UcC+cyuV8xh4E/BWx4bp0gh33ldObOwjI08/dRgef5q8YatM
t04WWGJiEwbn+FIhoCx5OVOIAFo+J70I6tAbnwccxKkJmh5Nulz7poZqdqzzrIB50xBmpoor9h0k
qcdZ0bfyltV1/X+/hCAJKQiqMVT9L39JPC9NUU39HISz0P/pCTgeLaNNg65prI3Pu44u38eSqgQk
nciMEkpcjpWNiWLnVicCb5w9cvJkWeA6jqgi7rLFcWM/r0E50jQrE89PrHr5axg1TCX6kQbHU1x5
8TeiLK/YDWHafDBqdBf3ST0bynNWTMVPy0JT0U91rTR9Pmkf7aYhtL7dP5G31gvVHjr0srANKP5y
Dq4rGgoC1hywpnT2RA3mBFtWUT+gitVuxCPXB8KRIvgkHrLxQ2H3crB4bKqlh6YZOE4SIvbShtlh
KRY8LEenxyqn0d1pi8AhD9nlISTN4UEhRHlHIawOoRWNOZjQQQsK3AR3uqGMe1LFSPiqUN2XuI21
h7JBM7PP9CWiLpLNG9nOjUkDtKCCLVcYsbrVi54jW2ejbqsHE8nFIdXt6rUohOpPtWr/myTV+Pn+
F72+Y2lvkieg+sIHvWIg6WHbLDHaIYHSu+HBdrJi1zHowdZa76hEdbR3Y+Te7w96c5Lv6ACAfzYN
g8svS6qAUDIQiKCGnPoQllr+VAxF/2YtfX0o2U4bZ+962wKAkC1Ldi5mAlcPSe8p+QJhN4joM51h
HfWdb0SD9knMo6X9WcbMOWfDyhap3LYS37ia3LIYbZl1RuCUrRbDyvAohU1IDbQ+9z518qonjYzM
KW0OWBs4H4tEcf7YI8ajGkF0hKQiOAFO0eWPoFdZoxpk2AG4Dy3xTVTcHwRwzJ0VVarwh65AwsHa
lHC4elQY1oVTRXleCoKsU4hCQeLUgiMSlAs8A5u8mA4oJon7NFWswEH86sXpdPHg4rv4+Id7ypOj
UloH5Ug4vM6ZONGKEhuLFaBGnf7E3C599kTofDJrvTxMCXZE/2E80Dvo81Fhp15wucKumF3BI24F
ZmqWXNsO7R/wHmny5o5V/NBip7oxw6ujygwJSgjIqR+CbFyFQ8jpQP/grAazokzfyrqCj4pXwFHR
Who/cTl+a4GhbVHJb4yKyoHkQeJKQvVFnuXfCpdZsUw5MGAlEInzzYujcFdp2rAvZIIvzYb+KdS+
24IqXx1YrmDyNrrWuE5wH8u//21QyvQ5toW6EsCHKH7Vvc07aDT1t3F0nG/3v+P1lpVDUSOVJTsu
wtVd5GaqSdY0KUFoJ+pLPcX1gzHH5rk1cJCaTJPkph9J4pD628L13xya1jBIN6nasybpV2M9aHMS
R2cD7UHxOU8687NnFXjJ5pBwGgRlFOuoeQWUl3KC+bNxUV3dwrIK/o4b5bKSr83lIosmlbzaNj6b
aV3965ZieJ5np/kE6VW1CL7cLV+TmwOCV4VEKEvga4VJc/aUyav1+DzHURH7o476B2ydH4hZlr6i
5tbGgbmxi6SUJSNRQIbNsYpW8r41iiUyvEDUSdQRNxFM7JQB9ze/MLmCNtbz1nDYk6Af+Q4qXBcq
RxvbRmE4Ia1PIztYDf1LX9VD9VFvp7z50ycUs0RqbdT3OJ3XKIa8dvHoDBeam+gPa4/DPJrHvkdE
dGehfWLt7a5unu6flBvzY0gSI0IxiYPVL/dLndk1AWwSnWtrgDNvxKPypc2reQaB1Px9f6wbWwUV
SugKeNZRi1rTP2Ia3oaDHMK5zbx6TxMx+wDSLHvoRZ8ewVj/8x+GYx0pm5oknOteiQK53xJc2+dm
WFKUIdPefNbTtj9GmrUo8ODgwPyXEaWdLNAM6kSrw4dw4tBqaR6fc73K+l0bFcn43KWlo+/bpUwz
vF4yvHXuD3rrC1KnlekOq8trefkFx9hUloyWY6CkuaKeGtw1yx1+X6I/wvy1tp7kG08Hl9s76giF
gytsApDPLi68Ij5jnksXkf6IUh5bb1AelnRu6hOKS6cMR5INXsn1LHVOBc8yZ//dzOxyllrRJmTP
RXJ2Wx2vATCu1q5qZ15qTWwdw5tjcXeD46Xsd1X61istw3OoSc5RGetPgJSNI3D04YR4RbVx4m8P
BZ9BZTCECVa3Wdu7pjDqlmmhpl3t50rVD9gq2J88Nez+/C5jDbmq/99g8un67QFWp9pVGtWNz3U6
TY1fOaPo/Ui3U+XRTcutgv71RmE0uofSG4HgZs1nbxVt8BSDqdXeaIrdELkI/hQ4eWNZ7lZvC+Ih
LyXXxdc/PQ7vMEpuGQnYueLVaU0Uy5ZtcqZimzxq+eCdQTTCBIqVassh/cbXo+BBpgVznurO+nGo
bQh8U6wn54FpffNqA+hJ6EgZhio3/zTd4U2gFszlyc0ia/mXH6/RxVy00xKfRWGYrxhJKae8n/Td
JLqtTO7WtED/OKQZ0mZnrYqNgk2OcpASn5d4LjhrXWdijj1MXbTjYXDijQvs+lmQilvwLxCcRZpu
vVFS9uWg21l6btFf+GhP1bcpthW4HoP2NZmG4fP9DXIdoF0Ot4rxhV3FFloG8bmcFhBEIAoLHp9p
8n66nd188CI4RF+7qYbLlfGDDvdH35jsOqNRElz1vC5Kz/aYjNQD9NEPiZ4+KlO74G5gFhvb5tZ4
XJu88Jx8irfy738782UYQoLk/Tt7rTu9ZF6qfIlcZ8RtUFi/Wkr/W9W3mwNC24GQJxsmawJg1etV
yfORnEfhhV/UWS9PlR3Vu95d8ifA1sOfMZXQ9IIMDi+NvhMKJKDILyfomYPRjEDyziYFZcPv4KGr
p0HEzXQoB71cHr2hUZ2XKZmXdEd/bksy+dZ80dqRAs2AyQGGXo4/Kk4fhfTpz25tTjQva+In4TRB
UarV36zGVufg1uFEYUpikjWGXRMe81xJjLgLk3Net+PnfBqodRigAp/saCm3hGZvDoY/FGtMFRvK
9+Xk6JOOkK/U+FwpYTd8aPuxedKrWtRvM6DEjSL9dQkZSDMMKGh2PBqUxFZ7FY8DbQLamp4L+lIh
PWf0+HbznFiAkbyl99E/yX+6gHl2ejx1/GkxJf6ga9nrTCK2ERjfeL4kLQv6GTjra0Wpsizzccxr
Do5W2dYHI/Jmmmxx6B2nkJ2NYsgQJ4+U1oBB3b8irs1RWAfJkgbapkvFU/lVfjuzYV8kRj702Tkt
9TDdN2Evvpl22O7sLvNM3+Te55+aoLzcJVUdlFNTEjv0lvcmlmE89Xq9BdSXH/qihMpPAj3LwSWC
kA2Gy59k1IUDYypMz2VhFWI3ppTBfJOD/XB/7jdOE6agDi0ecm9KBatxohmFBAuk4Vk365kEXUU4
flm6HD0UAYt6aDrn0/0RbzwH3IokHnSFTOTbVjG7nvG8oxdfnPOoCF+EoFWKIeuC8EOoL38njad8
7kKtg8jlOhvmhTcmK0GEXM6cZdmkv1zUzI7LbF7Q4jTG8tx0ai92mp00WPspJRJa9ubdfOMrIh1I
GVrqX9HjW3XpR3WkQQqg96ynxTAdqgYiqY8Ih91vbOEbM0OCjJIAIqgkfOskfc61CHRiXZzrzFQj
PwONuDfbRMIcrQY3Ubvb4vvfujwgYFNiAkMCFnBN/BtSw2oR+SrObRLqx9ahHyy6Rf+H6mL03Jtl
8kjxrd/RSTatnezLAb9c0mOqKeLb/R114+ZwqfETP5FVAxhYHd+x0aNF8G3Pcat7CqXSNN0l6PKB
HOicc6I6eCYamXq4P+p6yYHDQjnk5iTXVWGzrk4OWuODQ7VUBM2o1U9TZbbPaTJwd9bT+I+TedGf
Kq7LAVGSoMfGHUUgtBpwaUfeImZKX81wX+Y06p+qaWlnn37L8KrNXvKHkb0ckExe9k9kHrhW8ACY
FhX4/eiBgdh2+RgjwvAPMkJKt++yZauzJz/S7xeeHIy+HtEfBWiwrnK5f7uDcyqDLQZ3ahAuWZ7u
KaQW3WfFc6J4bzRlvmzcQre+nnRlkmkeHeN1yB2WFSGVqy1BnHeudsQoschfEcgwvjuD5+6jzJj7
/f0NI7/Peoa8tRR9kNDiaV99v2aMNW8ucT6B0Lf4sU1bo1Wt8mUaSRF31UIKjw5f8YOyzfIwJB76
1vd/wPqcyCVGxIDyswyciC8ul7ix6roe61QLYH9Yha8PuvG5sGjGKZFn/jUqQ/pxNL38y/1R13fg
/41KXgqdRDZTVqczWgZrXHqhBWrTaKVfl+RaPs4p5sby3viiJpoBMgslnrliJIkCBkNSJ2qwOJPZ
PVh91477Afn05CFJdfXrqE/2nzpMMDfZvJAamJQt0MW4XFGlL3CL9io9KHSMFo7YINKG9zH5SdLn
IaTC51OWq5Qf91f0ClbCsKwniAPctFlTY1VXMBbEy41hMoK0W6qPsWoWexWBpxJZ2Wbif8YgxE1Y
e6Mw40M7T/D89NbeiB5vHFia4+/lfknVWe+m1Oi0IWsGk7qwk7e7zrXDJzWmoeVbub3FvV4HDXLG
wK9dGoHgaHHxuVxo/IvmBqNaI8hCsXjPqqY0+xr6bu9lLdp9lkftpjOc6rXxnK0i440NzAXBiQHe
ATp7LRyU1IVX06g2g1EYQ7EHgZ+aB6+PtpTMbmxg3m5ohu9q8bgQXM6xzPWG7MUwAQtZrYfDQRo/
4EkbmudJLOkP+mON93h/J91cVklto3XNTb/G07eZQi88CZnaNEXioYtqUJg9tBrTDw1Dee0XL9f2
42yG53xatiAsNy5ENK0kJplKHO2F1X0EAamk6zDzviAK+qsGttU+zGWhZ0d0/afnWZlK8dSN3vTZ
6iOSgdRCeOfPX3EUQ8k4qDpyJa4TLqgz9QgyVAtgU6TZi1Cg2fiowdXehwK6v/Za6i5aifeX/ebE
qdWhzYCuGjyuyy+dRPBlkCbVg7qN9exNCedi36nY2B6MfJycXZQkiwyAy8raW/zLkicSa+f7P+LW
dqPx8f9/hH75IxQdObNFq/WgUbX+A4iq4kdBeeRgl1aHL0JhbEz6xuvDLUH8IkUbCBlX70DjoIMX
YbsV6ApIDF7lfER3Tuhf054m4UHkkfi7mD073HgXbo3Lc0J0TM0elP8q6O9F3rvamBlBXLXdrxhx
5PAUF6qiHBNwmMUxFKn7U5ccrj9fXx55cnkD5B8R4mp9pw6oem0aASXm7gBV1juGoBtzX7eX5LBY
85b90K2JOuximdG/GxJcDohkOh26tjMDt9K618ybxlPlVCmslSZzMUguyxiwPWWrLd+3mwOj4gDA
UKqprkO3DAfi0mkrI1CmSjsmOE/605S1J0+dYAXXSVjhIyr0OP8PXxaQAkJQ1C4QH1kdo8KcR82M
WiOwK6N7m8Uwfx6LkX6P3jQogdCUnRGORZt3i85x6+kDBiMzSG4vAKWXK601cZVMiQo4xQDSucfd
zu0f1NnsJmDKbT39l3lK5QiwfmQ46urkWH0eTaB9zMAe4jzIamX5CHPTDf1SX2rOahsbhyqmDfVw
fwffnCYXMyViOttXIhGLnsUVOE1eBzeG9aqJhf5Tknglcg05ZZzd/eFubSNUEQijeMnBb8pb8/cM
oDTFbLWFGaiJ+aYoLt7WwIWPLHF3zI1l+VAZivhxf8xbUySLpfCEZB1h+WpMLVLacBiJpDx1br8Z
SrOoR/Bp+ZFCXLfF4r89GPAkj4xRsgQuJ4gmIK67o8O2aRTnH1yj9Hy3TCNIUVOo/Xy8PzX501fp
hsxvgIZRegD/tzodUYhJuGZ3dgBxNXzR66Eq9tVcnZq2PSt1mj9o3IruM9K/ul+EYb0x/I2vyU0E
sp4XjjL4WukY/BAGRk5lB52YZ/tBGUM7QgfRnIK2nJf2EaUPiGtmkYgte/YbE2fP4nYMEA/BpXWT
KEwnx4a/zsiWOUnpX2MfpnrS+30d/kuQYad+FOlUuKa5wpNirhJT/fMTK/VoqWICgCQbWW2rFK37
yixUJ6jgfz6MhYZLoTLT24g9a0EulqviSBt1S5ThxpNOp0oKTxJZ0NtZDau5NPpQ93SCZjLU5NBY
Rjb6WuP9q6TRoPu1PRkbX/nWWkv0lrz48SVYc+iEsah85sQJBmWKhmGXz2n8Vz2kRbxXxyFUjkYp
OuXBM5cKp+XW0b+2/MmWSMSteVPJlkBBCUxcPwSzrgtVIJcUpG3R+ks/2b7SzHHrW2n4GT/keIuO
fGtz/z7gKnbCJqdXchHagTooVXrowYx8TmZPHR9D0CZ7F0nT0tfSSGkO9w/1jSuEBJ5GIShD0LXe
qqDY6t0852XDFy7jusYqu0O3bgDqsDOjftggf8oIZXWDAJ6lpQzeUxJEVveVoc/oVZuhFURZa4Y+
9tKJ6ZfuOG/UJW5NigQL4BiCmMBHVjcV4sfIvsDkDnD6bBaEF9A+/BTPNS5AyWyINvjzNZTYDRS1
pID/ereYag7nZjGsoBIo0T4nset0u7C2aXymTelu6M3dSLFkqQUyBM8aAKrVIjpmlKpc9VZgl3CF
eD5BNelTr34pi8L5ZnmD+qEQbfkZXcF54xa6OTRoe2hbFHyuRGPsMqc+MNlmMPPmgmQ31O7JzMwy
fdIBHLXPOhJbUMpjkfyt8P//UKHh3SoRmDsirfwDf2l5iH57z/GYGLus753AiJGljscx/amOjbkT
jdNu4L2vzyNgKsw32D48N4SEl0PpmHBMZqLpQahG7bRTqq7+GzUaWxzz3LCGg6smcKXVpqQbe38z
XV89OrUfVhgiHo/t+vO6yjz0E4lEUJZ2tEcULir2iIuZ+hdpD/G4WH08/nt/yOvjwpDoEXEqpWLJ
unSpGUUTTdYIRrcphtdIMZNi15DD7lQlibe6y9d3AAhs3NeRfAVVchUgqd4CLT5P7EAfq+R/NEdo
3THKvWZLYOnWOiJzgfqJxKsR6F5+wVnvNTtCxj2w3KUtj1nmJMs+FY5iPdhG5ewzO5y3RFBu7Brg
LhRDgXBKTWh5fn7boO7g2J2VtV5Ax9Vojl1T0ZRKm9SWSJ0ufKnd0f0H3m+zVaq8fjXJgim3kA5L
+5i1yhWLKOjpghkNq8rydmiZR8eE7mZydLvI+FV07rIXk7YkO0WNB3OP+mq2VYO4seC//4Z1a6rR
OwSxoyg5l5aafYi6PkkPWY2F6t4d0DA3CfbDP74KZfIPtl0W3vGeWH1jd3L7YUR97MyTs8Qv2ACN
xq5JvMzwbXzJ0eJL69ZPRdF/D9N+2Lj2r29DOTpSGyZyDhQg5IL89rUTQeZcUeE466GlfRUUAsId
4YT9te1NMDdzmX4kRK2Q4S+MjYv4xonltBIhUfwnlbJX15PRdHaem7YSzFRjXkwFvnWROcqXHjzQ
w/3L4dZnlaZYRAjw/a9EY3KIl0s5Z9EZdZbWR/ck+uilodgPS/5Fnz3r6/3hbhwhWzYUpCwHHNq1
rTQ4GBWfqUwJ8jLGqRXFn1kcChY/OZh4oM+R3wqwaJEz2xu93BsXk2StMyxiiuTGqxCsGyJUGu0w
PlNnF/YxG6fIeeidxPoPC0rxF4lKsmDKK/J3/LZtRqNOqya2krOG4+0Dj8yMKiVUrdxdxu4hsRRK
7PfX9NYn5EmhF0Z3VQreXI7YFmPipbORnHtIi9MxASBQPniiteJHWARO+1SgDvzp/pi3viO9IQJ4
+rmkLavDUWQhivQmSGG9R65hWtR5VygYXlhV732yB6s9dGax5S9861hQ+6U6xurSl18NqizQS/TG
jc4xLNjZT7kNn/TEKD51LZTF+xO8ORaW7iT7AOyos18uakp9TgFVBGo+n5qPaqbWuxAtGW9fDZNa
buyZW3uTsIuvB+cD1PyqPlQ66CU6SAqdM70vfqlaVkUPfZ405f7PJwVKhBid1YN9sHrAunhpOyMr
vCBPnPGIA5gT7oy+j4wnSyyd8/XPR2Nr0CrAzJawebUvDQvZBE1RPcpBk4pYZyfdeM1eLZNDlxrx
3/dHu7WGJLM02JkagBD597+duzmsnTgn0ggs2vtv6DIBAQIU1WaH++PcehZ4iN8BV1yba9kNSd9y
syEPA7oeVvHoRU5yolHinhYNGCsSaG45goRCavBXRIbXbgx/KxSgOkLaStUWmffVoqrq6EKMaZQg
Wzy38BUD6zoI9tVL1Y0Q02evObLEyQN2J1l3KMqu/HZ//rdOvhTbY59K3ZGrmkEUZ3WYcoPHQx2e
Qnhtp4yc5bW0lpzmg01XqC2MjdN4o4OJGQQwSUQloHogLXT5dc1Sw3k1TLxAi0SbnaqqDf0OI0/j
ASMXE//AMiwi10deTddf6JcVb6GFSfS5RAbin/sLoMnTeJnmUiIDVUz+QDpIGfDyt0SUXcfaq8Kg
yLFP8VuW+xHSfB0iyKD1z+roRQ+RlvVYrArrQQETXOxIS7VDSNdM7HKnyfaNVW7xbm49A5g1cdpw
eQObtbpEok63FnqAIZSqqjD3c5c301OdqQkUbxENjwqGsE/3l+LmkBxxrKPZCbQEL1cCfd4h0ivT
CeZ+QVhNMZr+xM+b3INhzgahWVxY3+8P+c5BWa0+sJ136B3wVXKpyzFrRDLKYhpsXM9rVwti1cO4
mJ2haEeKzG3nw7HQDb9KlaLdxfEYoQRqqD+yZQ4/hZ6KQm9WxeWT14RzeTaUAUOX+7/wxgXBz5LE
NnJ4YoDVK5U4lRcaVhTSx6nTxvdEMXg7QR4d9KOupJNf61ZxsIzctT5adWdsZfE3PooU36IEg8gA
AeFqH8yLyNwOP/OzmDvrRPl92NutW+7MlNRBsy2xBYdcTRjyJ9V+GauyAdC6Xd8IiOZ0IBhQUhRZ
3HwxU7tR/UxRtcfGA/F6zBty7MfQkULJcETs5Xh/veWN99uGkMPTbkdiF1lHxGbWAGq8qdyImC48
IQRVYUWnD+G0G6WzBw1jDFfuj3Y9Wa482XGXSETZC73cfo3mSC+eSj/VVVLuxJDHB8eMi6OnpMmj
5WbVk8etsIc11W5kQ+s7kIm+F0cIfQyGRs3ncmh7EF00xIt+svsofWnnJqEuE9u7PvUMxwfJUezr
utdPfaMaj7Zwex/3iW6rSrPaXvwKWZfiP4Bn4DOtb78yVlNzSEfzNcRg40M3IFkRJsR7YVaJnY5p
2Baze/XgwBOlSiuxphIIpcNBuJz26JFcV6LnlS2y5Z+mTX9M0rU3m8nHirw3d+mSuo/3v/LVnpIH
CJwrsRJAPZTfL8dMeleJwHCnp6lSkpdomO2/vMH+mXhesVEzvVpOCeCQE4M8xdKuG0rCCE21ndTs
tGRVivGyFtbN3ignYSN0Ew0/IYX2Wwf21uwMyRshupWPmPz730KloR67lnZPdsrTvnxaokHBAmgC
Y4Z9W/T1z1dS8sJgpsNuABZ4OdYYu10Xp3Z2mkNkp9xI034Z4DT+Mspk3ArNbs0Lug9ivxRp+Har
s1kxehGZWsbZrFEfai0aOa46PAEhTTeyyVufjVgdzTpuH4l2vJyWGY+8AWGRc+nUctsP6imZ0vTB
SjFbOaSR1m/5OV8fA24bbhzGpHqorW2DDSMl0uz4aAll2u9Wkrrf3dDtQrzy0p7TXy3IGwCt2lK7
ur522KEcQQD/lL8B3sil+G23CDWnJuo6fEFvjH+VVmYexrwDloybXn+shXB+2oqnJbsiNZef9Brm
7zqO14f7+2gV93IL8CvA3NCioyIEkOzyVwy5ZY1iSVjwQZ0/qqy8FTd/Z9E8qk+tW7U+qdNi7DHA
iXYIpW4JPl99b0BzlOVl1Q+79Ks+yuLAonbzSXww+7waX1BYNfsDYLa0sZCMVfOIG3+0Qncjllh7
+cnkmt4kanSMCiDlHVT92+L3fdKYLSiND06WNK7tl42SfTGMBoGkXdPWYzUSZMX4tfQUCT9r0qft
pQotaBm2UtjaToRu+jdGk1Xvj2M1eZYP7NKZnp3CysWrEya66VMvGf66/7XWMTK/+z1BgmkLkgWY
1KqCNTk1MtFjM7wlOIjuKyEGbBPisfKJvQx3V3X4JjqdEr7EnqZ8SbLKe0g9ve53E4Yp6k41q/hr
H/bRxi5aR49wtjVqt7RxCNBABbqrzUx53QsrZRzfxkQM+HaWeR7v8l6xP0R10veH0ezbbwiZxZ3w
3Rnbz762zY5gunXTHSivev6UWXA0d2qie+kHbU4VbePGvNrpsuoIpwWoFRh1yLSXOz2pBrNS+zR7
U8Vcu7vY0BG7HKz0regwkt5X6dSZRy8cXOzb3bDtHmwEw7YQK1e3jU2Mg4Uk0hdg9kmrL3+Ea1UT
QgVt/2YXQHIGKJR/WWmjdgfXKymGVtm4L01nCe5vm+upUzhDCZRGGxiEKzeH3hradlTs/g3k1XCc
m3B8skU6236PiL+T6LvKKtK9Imr3U20748adfmN0WiRQZ8DIEtysCZxVaE/zoHrDW+SpyNb2kzoc
Lcea9AdKamr0C6Z6/5HEsKY1NuazVM5CV3ejsHZ10bxDR0HHSkSCc9WDqyKK8LwA/Zuu2OHRVWIy
CM0Vf7udFu4aXWl/3F/yG+NJd6v/Je28ettWwnX9iwiwl1tKsmzHiexUJTdEKnsbdv7684z3AXZE
ESKy9k0WsBJgNJz2lbeAPkARCLjb4kAIh0Iv1a/k1JDKh/44CTPeeUVaPWt5Vv62kQVKj7eHvL4c
eKHpfHEGiSCZ5SL+mNykRE2+K04hYa7rT2UwhYpPUKkYaLx1AXbathEJjl2Vm+ohHxW7uyP0FVXp
d+C6Pls6tMwnI+2MGFNVs47UceOikD/hIqmgXU6VAxwgCGJw/XKv/HXvTuUQeXo9xCe9mfL83dhM
IfAp0QWfU0TLtmDh1zsP6SK+Mg8L+49y4+VoDJ9Y41BXJ88pJpymlSHiT/rosLg+1K37FYFjw0f6
wX6c6ljdEih49aBfzJbWEpkbxw5G27IpKZJcJLBPIxBTcXJK+9EwdpDOy/h5tIMa+ONoTt3nCEBH
sXe6NKneRX1qZn7N5f61EekUIGVnuZ+50ES46+bAC7FIIx27y9ScDKSZJgtYsFvRKqvGBFtdyyn1
8eimekm7wSqIQmdQBX6jlob5rmCfv0VhM3nJPVjqfhfHxQv0VN071tbQib0zxvO4b2pkDA5BaWR5
CAagwTUTWjSN8yZQPiRlrCcvUei0PwL8L+aPtpGAUg5Dj50zoy/BPVKn+sdMcYLPmGl5xqM9j1Ny
cDInyH6DTWmqNymFe+NTEasQvzwjE8beisww2ENb6uvHvDWzgc6jTHzAOtTVHQxwa3ys4H06j0be
FO9Go6ninTU6c/Og4ARsPPRJMokTWwjk49jPFAyH0suA+Chh48AWVatIubt93lZ2F+kqKpY01QGX
XoXFKo6XUZHEJ6tth8dJlONHHQe/p4A6JqfPbOrfSlpbE0KmWpyzzbKtSvD1L4AyA86GFI5fAFrv
cn9TPe843UQx6JR274WSRR+jKG/3wlGhkTYZ1muxoprvzLgK7oDmbsGrrsfnFIOpQOWAXeQtOd2Z
cGbEz/WAoiCwx7uk9MCweYhmZTvdTSUlyhOzbZ4Tt6vfdggyZXuPnmq68bK/VrwvzxkJF3csv0PS
EpY91Myyp7n09PgUF/Ps+PiSxuoHVxjN0zD0jetrep4/8S475wL710dEOrIz9N7QfT/z+NtfsqSq
ko9aQEPnq5Uhpv4myRrF2nKvuH4TXJI1qfRM1EkDcnEdNTW6LIgz1CcNZ6XHSU9gtkY5T5OvUE9T
EFRTy5+39+iSHUhg5tLypCVBSRsG2XLMOMeXyPP64tQ3szYcFHUoPsZuU4hD2UsGbxZZGIv7qdbE
yac58ox8pxfK8HbQkhrTS8UIU+vr7d/0+uBfLJcME/kGlJ0lQ39Z67HmAhGHIdeeRSky710VRF37
PJHE60+hmjTDvm8iz/azwvSil8kaLeWtk1YTllJq2Us8cRJlHxHcK4ed2vb4jei10qaHXkxF+hnT
i6E6tvk0eB/HqpvCQ4m4+juBDNT4HsXTfLyrAiNUN4KcV/3GxaRoG6AUx7vGH8sH36i71O0K03jG
Hn1+UKdw/ul2ZWF8cPQgPBpt7SVf4rrmXHrREHuPHgoE2YPZdu0Xw67LbB9hZPhkm5lpfhFZVD85
A+WKI4Z0nfKkFWmff/KsOJ7e5w7lzp0onPxLFuhxv1GiWZKwJe4LBgYHitIQL+SSFBHZQ5E4edad
1AZ1O8iiRolorFqW4ft+aJzYz2fFi+7z2BqwaM+62m+B4H2YQzM0DiktDP71aLfVRsp2ddfwW5C9
xoARpI10nri86+Io6bsi78dTkZeOdo86XvhujuvyMYBasUuLLP9aB0YM0dbpx4/z4MYbocvV6eUH
MDYAbMqy15dMHySlPjjeeDI7LBl9HFjMX7ktYms3aMAV1DbawptflwjousliGYg8YBoIAF3O2Yjo
NpsYIp1UiPE/1KF/nOYwuZN+JH5CWu75o5siraY5QfnckOi+pXSyBeO9zpXlr6DkLUuFNKe8xZcf
R702WpKSE+QrdHW7ujbbvVKM+qMCLSnc9UqhjQ9qjxx1ie5U8cYY3SSe/b7OjVFKicA5HJXZSN5a
dtube2Vo4HprXkbNfrAaeGLWpG2ZvV5ffPxq6qhwYcmYuQAXwbAG6wOUy0QptamwCc30/gfvRz4f
yk6f3wXt/NPhR6bAY4VzUBoF4a9kKF6U0lb+EQ7MiQJ9jMYRUTeQOJRYL5fRjM2wq1L5ASvTuYsS
95eJPsZHFQPhd2nWVN6/1tIZ71VNHMIL/M1lTWeOJZmrdacT17lA0b+Zn6vGNY9urIcfom62/Hn0
OB9OJ6zz7bv9Kr+VIH7JbgWFTFXtdUf/Fd9TsheUsXv7NDd9+7kP0iZGXzzUnENAz/rZaLI/MQzN
z7dHvT6aZFrUeWkdMDo0sssPjHnn6FWN5Zxc+FK9D/wuvesde/6at03ytqvjP7fHu8piKB8Q0Uu+
nlTjXwJlG6cXzaBE1mmeAYPktT5+7FrR7aQn/T9fe5dDLaY226lQ3DKxTnaR46nnRgK/FxU4yD6q
o+EOEcD4mHp5dhiNMTmhBbDF+LwOrrCepUxI3R6AHgHMomQRlqhXJ3T4TiMiiumDmVdVcy8CMad+
59XiHoVnoDd24uY/i3YoLWIGfAIesrY23/V0jn4Yc5+81HhRdTuMV+O7Io2mre7J9b4zJIIP1XQS
YBxr5A75a98pUP9HglD9VCkDQurq2O1VWwwfkSxBv0xX5uwY0Mkt/7XLgIOVlNmTolHU45Y9FNsz
RpEQoZ9wPFZ3getUuyYynZeSSus9hYbw4fbGeyVpX0QZSA6gSAuqDGt22Ye8nKfXxKNZwV05Tdyr
2jElrDD8IM1sza9UwC6PUasiKe2q9vigdQPA2zZsPIUXGRrIrofBr+yS2Ar6IzbR2oksahyejLlT
MLOaTPV3pcfudHTaor3vNHUKQIyVderX7uiU+S7Q1WRf6kbmHcAMDdaxazX8t/Q47TXqSKab+npe
TJLH4szhvtEVK32xOss8oinQITylKsMHCoKi+AZ+Vf9sGrPCzSC5SH4fV8ND1PZT8CgAnJ1ztF1e
4q7pgqeBNLn0BUbhSFcXQ2v9vv1Vr48zugNArigP0ngAwHP5Ua2mKbtSaM6ppV8W7YPcCpRDAd2c
rmfXBVv8qlfN5OUiEstQBqEKLT2WLscDF6RAGFCtk9bh6rozSpPoL6U14QvVUo9O7TTzUZviLvdJ
//vyYPRc1w8A4JT7KHb09ttQglVHbG2G3iB7v/sOYI7mxx5mdUiApBplvSYnbrv9odZ+OcGthGdg
zcbDsvhSeQVnKBzS9hSEoPycOtejvT435smhYmp9DM1O2QECV/Q/edqlh5T2lfus1W1R+3aB8vYh
BmVyFBXFAiC1Xdmnvgp8ovuueGW5g75XZB/44uG81V6+jh4lmRt3R0RCsPxdqq+HadzZNb4eJ44E
cmNxGflq4RiPTVlWvvAUb1+M9TevR62fN+SfW61kpWwuB1Q15PWr2wnrJbdIh649TbycL5oXRN9K
YLAIOcfmcZ468Vk0fb/Fl5fbaLHNQDQBIQATShC0fIuVNlNmFIbLUzNiurFH7i3YO5Vr3FdjE+xH
VzTtA9djfp+HJf5mt7fK9ZNMCkFLgMeRgrO7HLw0Syt2rUyccvj092oNu2unugFxK2XIcxGq6ffb
A668ANBteaQsNEiB3C62JjJOpZ1PSX8q4Sn2+zEoR03qsIfYCkTDLuqrkFQhTz/dHnblI1P3kLRF
3EXg2Mmf9dfD06b1PLtRN5xcEqXszA/AtNNx8P7bD2FTNb8EdRfrbTFbRfnBCaZ24+5aHR++js4E
aXAsw9xOKAVhWNmdXPwkUoAgWC53xgT8dvJEkLHjbFjeyoQmx7FULHWr87P22SVEhRWmlcnrezl/
Y8D/MtPS/pTgsVIDQ0xi9850++DFKJD4Q2dUofo9KvFGYWNlf8kgkyoClxF0hcVy0+jy+mrymPcM
HEsfYliNEQYrP/Qg5jYdAm8rxFi5/OANASmQPVOe4aWASmGnRs3uHU6j68TjYzEaxR/u+MzYp46d
Nm/Q/E9/pbKFeNQyL/g5CKdX9qIe+2CnK71tvjEGPVWOSiEUnFJDO62ojzl27iOv2oFMNd0E0fM+
tg+39+hrVHB5E0jGE4UgKuEksMs63aAnellOxXxKtHh40SE8GvsKbTF6+UZQPY1hmjxHIeXp3YyS
dHRQbALc/dz3rXjTRFFc0gxFDM4vcXABY4e9ae1PHj3hHcpWlXdfwVdo/MERlfGm0Eo9PVednQ67
MhudP+rcal+g2XP+YurQ3tEoBwRJhznEL/r2RK83BRQZBEKkT6TELC0SrTFztMpwFFQUDDW5FzxK
n0Kyz7c5tNM9p6LfCMeu256UsTh80iZAElztRfe81bDf9lTRnzS3TrPZ74oxoRVs103vG26Xdw9c
g2aKv5k7m9+iLh7ecJYi72ChsJvs9cLC4dSKa+ML2rtd/KLZs/3jX7+JdJbiPqT4J7GeiwOq5Kj4
j405n3Qv0gy/wxQV/ysvfuzJj+9QZcbU7/aI11cCI0otJzJdsBzLSpgYK28elGE+taZI/MHM9Mdw
VD4GbsUFVaqd+rPgJjreHvR66SmUSNUWXldK0UuWden2uSugf55KvZz2RZGafjrC7HEz9X4YHfHx
9nDXIePlcIvrB0caPAGDQT31E9rv8Gzabwgzn/Nk0jcemOvIRcJhqbuQ2JLVL4PT1DVHLROVeqry
qblz+iFw7qg9WdmPppFWLqneoK4AtA1dyHJO3XQXj+no/SM3lCyHQgIqS1L7AEvQZYrdxbnnTFFg
nRxtErNPr14HBxiqhwa3tY1jtbKWMhLnageax5UrP/5fb6oZuXVZIGFxavpsPgKpmFB9tDK8eUVj
P5Dz5Nrd7eVcG5EH1AEYwAYiCbgcMQqEiWfyqJ20WoEC6qTR0RvNMduFeRfu56HZilZW9o8sTUmt
NSBAIAEuBxRhozXAtfRT0c/jfDBzq3ef1cz08ObR9cDcyFPlxXf5ABAGSp6b1HuR6nyXw2Hvpnu9
8LRTGXPB5ApCL0ecE4W+UQW/jkYkmpDuBoGIzHAW8BQlqmZAQ6l+Gtqy22mNSSMos4a7HJvoHVmV
+oD8UbLHa5U68j8vISeEhEpaHqH1vVjCPjSMsaY0e0qzOn2MUFN6MAKQJx3kzD1iRpuwUTmX5TeF
gQGzliCGzbpYwrimuIhjoY7fcmHuxigZj6XXdE9FFkZPWpB4Ow/H4hd8TvS3SPJ7u1h00wEBsE2r
hpULVyr5UKUB3ALRRV4hf50Xkuy6MLCyO/EkZx9moaW/CqL/e5Nrd/ALLTfnvaborrJxTtc2MdVp
tB5l3e2qztgN1RRLMbkTXV/j6A1uH/uKvIFsI3A2nrHVsSyoGYg5U6dd5swUoMwUjqZ6ssq6/1Yn
iviAxyGA6F6zwo0HbHUsiaMg1wWbtix4l6g0RPrIvCojH3/1QYh9Ljltb34vOxfz+dsbd231pFQo
dnmqJNEt9pGWmN4sqKSeEMjx7lHFRzUuKZo7r1HnrzT74USKOf50e9C1KYIQAQ/0uoWXhauyMruu
E7N2ilGMf8GQQn3M9RrjQxovdFD/w2Cyi4F2AQXT5f5sG7eaAhodpzKdk+qNiu7kwXAVVIVjJbM2
PufKVU5lBnwc3kLgrK4Sz8HtED1KuMptK/H2KeJPKom2p3+r60HZd6iP/6M9lXwbLeJNrgDCD5Zw
cfXMUR6ZpZIZJ0dx6z1EBaOAuewme6k84WvCcO7Y0toGbn1lCYGRUbnigaS1sGyITY7ohm42uX/i
Sv/Ks51p36mlNPc8cqb5r/ApgEVYCtICAigL1EH+mL+uGJfswJsnm/pqLLKHoeh/Vw0MjzajQs7+
TI0tN6GVU8GAUvafI0EAuzgVjltUY0xN62Qbldr97KX83D01SKs7sqcDyt86VqX7FkX7eUNYfW1o
Yg8HP18A/nzZy7nGmZUgt5EYJ8VRqmfQW3l6dIwpd4+A1tJvZEgDDNt8+C9xj41aDtKMFE2ouC8+
sh2mbRFxh59mxU73onHy7qDFc/B2Dt36pHZZKTYKemt7SJq7SS1bKWeymGqIlZNqNIZ+omysPMfY
/Tj7uuyT9C615zzd+LArPTnbkUdSojVAaiwbYaNWQRuDqfyMOFf46EZebu+dvKVsUCjzIwFafNdr
Kaplbd4+KoYTxu+iSgkfqado72/fSddgOdyxCLzI4yUPATLC5Sq7RhamMKOz5zi0Weuybw3Tj4sx
fl+KeXzDq9I+NMlUIalvDzDUrRGZvGoUv8BNUrPGcqbcQbDf0oK/jqCoMVPYkHJNnLlla0kTgOEc
qxXPAVyQ1I+DirACsNYTCCDqwfqgfEjBVvnxhGf8xrv3ejdehjRsPrJZSfnh1C0ddUCxpRG2XS2b
vvqNPjQI/MiyntC4cY6RlubvC1H0h1aPTd/uQvE4WEm/cdFcHz5Xh8ROz0myyq/khymNY2NcuOMz
AU3S7cYYDNxIeeQFXYrE810dDmRTq/qWRcz1s8F+pDgLnIkWF+yDy+1QVG3WJ141PE+B0f+eXa99
gBPUKJ+A7/MEW2bohP/8UoEwpXpFUI6Bw1XF0pxyfJLayD3loXaMRKrrftMmJRS23H2fz3Xw/faW
vz7sMo3ErQy1PN6A19P51x0ezfHQIuzs4GbQlr/7vreoj9rBlwFf8Q+3h7o+XdgKA/AhfpL2sGzl
y89p5iGPbZGKd5hrzQ+dORYPXV066cEb8uDRzILh1Eedeoja1BC7Gr3LT5bRRiUy6Vp8joyp/Bmn
Wtlu7PCrPAjGBdhTg64tGBeAa5c/SxdB3QJ5Ee/yTq9/QyMe4TrRyyjvb8//ajdJfyjySJRUpIr+
kszcenFhakE3vYPV4Q5Hs4g4MWZLim41YfE7nG377v824uKDB4ndmhOqse86mBrNTnHN7D4I2+Yp
Bg9zjGP9eHu85WaSPhV0gAAYACpnFy/eqtpuFEhNcf62Ksz0gWfZeFsawUmL0n+mBr4OheIwIi38
QRnzctGyOp+KsMrzt7ET0OMy8TgG4peVZ0C02Ja7rf1dQ0Bu2qUaoi23p7m8juTYtE4g2lPgBuup
XY7dNdaoD52bvR1HelJxVtvQAHPXD+1Oq1DFco3fBeLTX2+PKt+ev+5hyW59pShwp9PSBjJ4OarT
aK2qj2rwpcMxIv9hFlV/Bu0W3NdTrXpvE2zj8ve4Dlr2s4Zelber53BL02Ax89ffIMv6hHtSv+Sq
2k0vqw/mWfmClnYQ7evCU8lEagDivwaqmRWQK7sOgO6Eojrcnv7yHfqfsaHYcn7octPCupy/RptZ
71G9Pydj3x/cLkx2lRpYd2UUKN69Y6XOn5rg7V1jFuKoFm2UHGZbKBs/Y/UL/PUrFvuub5qh6Rsc
ECejbIb7zKhG0K2xMYsXO47H38NsJshzJMLc8rKU81uuP40strpsnl2xorIgx1crNZQvEL5wDq8m
03hpKrIJnn1sA29/7UXE8fqxgdWRmsFTgBUlP8Nfz4IVW2otwiE6AyQW6ntVL3TFHzXsZvdEIOEb
s2nd9Dcx63AsqqLZukgWV+X/DE/MIaVj0f9c8u+c2aqIa+vwHAjMEL0qT05zUdRfUw+MPlFWYW/E
vGuHC1oGrwDNQpODdjlfQ5m8cCidEL+MwR32M8X9A4i2xNi3XGn0Y03FGfd94k7Jri0hXO2oJiv1
Riy8tsT4CtGzkwginqLLXzHXVaeVcxWeHRy47wfDC/bG1Fj72ga0fXuB14eSgCVybNIa+fd/LbBi
ZYw/W+FZG4f0s9ClUo7uwf7R2t7ZytvWBuPtI7aGXEfBcXFhGhrseLvFYBcfz/EthUYzu6uyusLd
XYst/d9y4NfNg3E7kGrectKXxVfkLR/mxq2DL1EtNFAuqRFNd4PShPMBKu7g/Nsj+zocKHXy7VcC
2VIcTW/aMSylypJVo285OHq6T6vKfZ6iIfTDYPp34V9K/wRR0vgDxcIl24/iWpj1aqV8MYnT/Mpz
EM/L+rD46JlRtmUks3IuXDJuT8oNML1lo8gUiHcqGCV+ATkS7Zjn/KgBNnvo5uq+mXrvY2HEzp2R
KkPquyVW4xvncmXnECpyEcn8h/8s1rKiAwaAqgnPrTYl9003tW+6CCgGPCSe+dtHYpmJypVkMGrh
tBeA8S2dpixqMuSYncILW4rinRMqzq+oKkS859/Xh3xIRLybU5WKZjfParmrXQmyK8Dm9Pu6qf7Z
rk7+IFCikNNk2wy4yOUhDcIxH7NMY2tV2nCEWUENKY8Qa63GtnvU+AZb8JC19WatKW9CAHCuvnee
xopoIis/m3r/J3TyOd9TZPWMXcPdd+/MSnwKoOwcgsBw74WxNfzackvZPVk7oyTwmkH8dSuFem5q
WRxgyWQlxrfMHRDTjmbze8HF/+v2aq8ORXUVZr4q9S/l3/81lO2EXWN4Ijl3caQEOxUNn8JHpnWo
/FHN6o20buU9JeSnB63xeNPHWmSSpj4mYwtF4ZzNnSHel5WVq892YlfDJ+q4jrebvb7Pfwaa1hyF
RQnm5fZsVx5Ul3ecB1WWWulMX862AvgchJmbnKvQnABFIHT8h1zT/OgYjdXf5fYYbQGcVz+wBLLJ
XghF7EW8igIeC5wqydks7Gnc2aPlZERsdO9OQTJq325PcG00WSSzKfNKQPpitKAdhTHGdYpz2Bjk
lObrcHZOee7m+o94GMx/f2OQ/SF1VsFvSTmWy++ZdTn4IdVJzqWJXZk/cEsW+7Yp5/vaKaMtlMn6
5P53tEXQGejwqLUwTs5GiyzHy1TPIngDZNr65bbRlvbB2mCvnlmSkkmpbzE1CwC82St4CxdVGrTv
xyRL3N3cYU77okPotjZu3bWTIWHEUIG5c64wYRT6SmUSU3zWFaPPfatCMkcvQC/5uUER7hgOrlca
QEj75hfiwEP7H04GrUG2jMTg4aRxuZIVXfsyrJz03DTC+d44k3PUkiE9lEpjvMSAU7eemdXvi8yl
VPTDMmCpZtGadhfrgKbPgybUee+laAf4OuJJwy5X680W6Opw1PbRIAEPzxN6Ob++ivq2Qpf6bEcG
TNdGaHO6a1Qn37XuIDZsh+THWuQodB5k5g/DlqLSItCbgrYp2izJzl43uPUbdYpn480AtWMjel25
zjyYYnQ2oSOxeIvr1HC8sBe1kZ+DfLSzOy02rWT040FMd1atzPNj6WTmluLJ6qAIwyL7qCOysAy8
BiNy6l4aUXZjUCB/NoLZ8ZVuHJp9W6aGfachjrtlNbmyfDi50uFEBo2i/DIxCREytPRaTc+KJSJU
YzQKoKYg5w6qGIJsAffm9kW6OkveKshqIPvBtV3ul0kXYzg3ZXq26mn46hXj/RTqRrWrai1vKXEP
7VayJ9+e5aahXQZVkxUFqLN4mzTA6MmEQM15zsvivTlz21Line1uZ9Xcsm/pmINqV9XOyf/9VUZd
GEVWxNp5Gpc93RlGmou5QnamtJ3Xd1aFkIyTNrnxNptxkd9Fo27EnR9WgeruhJL37ufbH3ttdcEn
yPTBkxr98u//CkIQjeuRM7Hzs56n5S+395S3dm/YwQ6C+nj897GQBiJhkBEICMnLsTwF2d44EHhr
hrX1FGtF8YnUKAj8RG2/3x5q7RqQkha06uh2EE5eDqWYLaEIwvfnIgi1cZ9PrRMe4HRtWQusfT4A
XiCpCI4NrpzLcUph64PZOsU5jFzrB71rF1PJrkC2o8AL9/acVseSKHFqIlIeZ/FOIH5lY8zt5We3
sbJ71HfKZ5ydHQfFCGOLXbc6FrcnGG0aLlf5ctihuQdtNDvXKe5XD2k6NMe24Io4apDLP96e2Nrx
04nTiIU9tuGykooWQOSVFu6kaZ/YOH+olu/CGjmlA6IjfjeOv4VpjA+3B12dIbAUMJfE++hiXa4c
bIS57DI2vkgb8ylrs+7XZIl+2lsteOT97cHWrjRqtQhVkadBy1kunQRtaSo7P8mKzDmKwsgnP9YE
CA511kPsvws483e3B12bIUk6fSukZiUt5HKGHprLSmziwOqqooz90QPeWhqT+6YKnS14w+pYks+N
qAQ1AXMxFuU/Ww/mID971kAb2oYbdiitAVspzYi2GoJrX/NVBZCpgXRdHu7YdGLXzmz0HCmE53cI
D2U5UGAhDlouIveRnPgf+3AyMYemDnj0/w+52C0uAOsKS7binDeokzzFmdF/w7FK1Du3Vrv3Q03T
6PbqrU5S6kBxKdOtWQJGkrrtmyFry7Ot4ssF83x8Fyixlvg9fu4Pk5YUH/7DgCRKXGJSNMlcNKGs
uZkrzcvLc+RE+XFgOX3bjtVdl4vmDc/TvHGdrU7wr/EWW2awwjwzw6I8DzXPHjNkESk9mr+JvYvv
mVa5G7VNeciWrzxle6qNIGNAOC7u6qlhu4SNKM+Omot8L+xRhxdXuvVGaLh2FogQpOg4Mjv89/Lc
VWPndSEFHPyGu/prphnKfRPm5Us7ef+Gn3zdlRJ9SwCByQ7v3eVIcytZLkVfnvEFTPRDBk7je51F
myHg2lJJ/UAptYfd11UXOiySBP+a8pw4InzJyzr4kMxNdw/L7n1RC2MjKNoabrFQAyheIKNJeRau
dODr88Lzy0JTSur/eljtbaf5DyknTCggBnL3s3aL0IS42Zs73SzOAiCCuXcSx7izg1zUHyyhp1s6
b2s7kZoEqmlQ16X7yuW6RUpRp2E0lIjTW85zonQxgnZ1ZW08cSuJLaE5wSUNQm6SZZ43jH0aNJNV
nDsk8IM3rh6p3TGr7PpYkbk8tRYuFjsRRKUKEajaEnFeW8W/R1+8earTyHDFJTSaDfUlLNOwuctz
rfT8FLkCde9VODDdvsLWvqv8oBJsKpuDiyusEDYCRIlWnMcuT4ajrmhDfVf06hZycH0cMj+4e6iV
LhuBdZtT0CdVOCMOq1Q/vVgbqmeP8s8/SrO8HnCpzILysRRGXfraJs44lXPccRLqOFeOUS4ezRGZ
paxw3kVlGRT/4dFh88tQljSIFuvlxhTVHChkgeXZHIO+9rMhKPdTmM33om47exdZ3hbUa3WPAn6A
RwBmkHbd5YhFbaRV3SjlWVEG8eiWc7MrwGn9mWkLHjmtzQt2YdnDqPPy3d4sa1Gn9dfIiyMv2mIw
hiytznOTuAdlHKb7TGlyP22K6DhjWPnFqwJl/x8GBQIqYe/Utpf3DKI6VYileHlGAw0dIuwFXb8a
ICgnhDJ7lWu827mDufUkrW5YB2NxnFVAvliLBLdKh4pOeciF49I7OSpd6rgHiXnbePpWv+lf4yxW
05tVKhKJTdAy1AeYrfFP7AM1qTpFU/4Qo1H+Ng3b9un2R117cJEl532yCT+B8F3uoRi1MhB8Mn+Y
c2U8JmjNqXe1MVbGE2qp1rRxra4OZyCTKSv3pCyLwIWsoelG4aVnNFB05QcuVl36Vu2syu592S1O
vt6e3trioeil0n+BkQFM6nJ6rTny9kZtAWlIUKjTtIyAsBaeveUQu3Zj0x+QjCyKrigEXg5ka7VV
Yl6dnZ20jH+0pR7O9yUUwuKugiQFLc8yuvvbc1sdUmZ+JlIFlAcXc5v1yVAnr83PWHLl0cmzwLb/
6UutbR7DFiOJXYaKmtiIL5YwsNdrlRmCxYAke20lSg+9dtTYUTAEnEPrezOD2r0jmsq135rZl/M+
N7NMP3Y9cqenbMg0BzVQ0RoWGnjmEHW+U8LdOoq6ieKniWDv0+2vsrbDyEsBX0tDYorglwvRtHbY
1Yj/ns0qnD8UcBp7f0qy6SHMPe/D7bHWjix9IaBErAL1ksVuJvtti9hQsnMHF1Ps1Siqhg96ayaB
r1KJ33lp8s1159zeGHdtV4NF4wgxwWuABZIKLVEIh7YXXeZ9hsTcKvFOw2d1C/W3tsdkCISUsKSa
LktcxShaJamm/NygfBXs9TiY/mC0rCLrGxTfrEabjrc/6drUpOYLNQ0Ekq4K3k5Wgh6eYja1krfj
S9TOIjuK0i2G3e2B1vaJPDyGLQGyV5gRXjBrTguy0jbNjMjvNRF39646dc1dE02Du/Firn5IZCM5
qqBUwFBebsu86rGDt0G4Fe04HmOkut64M7ZsftzGjrNLonEM/sunxBdcNt8pZS2Nh0QKsEzVleKs
JXifHeYyoBtiAjn/fftLrk4NNy8Z0LEnl7W1NK/QBm5Jfm2ljWn/dBHuqzHiqMNOb8fI3ifg6bbM
82SEsUxI5ceUIvuSFbI4enlqlOmEnNp5dLAPsdSk6PzAnpu9M7sT7Fz6f0/A7YL7PEmrZ+qq1Y/b
s147+6QhFGNJVslUFwuKqxK3Ox2Ds4qZfOwHrapVcG/bECZTBdxKbewa4czYsT/fHnjtc4MwZuIA
crnmFrFXMiU8kyT/Z7dU1APBOrrUdt969p5mcPOpAcE2bwQJq3Ml4MJrUirjLGN2taqM3mmV/NwW
zpDcpR5s1UdFqTrxXUnmCMlD0eIw5SMxl24FuetjcxNILBs3wuI711llDRILep4NKgKhleTOGxxJ
JDrHzYqvoxs1ht8bIOk2umFrFwRNBXr+EMGvOSOqPTX2pDRU3BMkJ3EBT5vxjWtz8b2HN5NEWyXq
NQALiC44VQCfOLZLTlXVILfspgl1dzFon60xejAHnaq72o3hU+SI9JtI+ugxUR3xWU8L3FosPf+g
dZP1cnuHXX9y3k+qZ3x0Ov88MJd3lRaPpTMDGjwrQVPjD644b9w2TyJYQehb+hWYEhD73tg83x73
emcz7quoM88NbIVFQNODvoh7x43OhtNXRz0zg+TAwbXaXRZ3s1zqKt2IR1dwqXJMOCw0BiVnZHGP
qPOI0BRCjmTaber4vTNn9zpF0eGTpxhC+LSWbOdxjL0mu5uC9BdpQuOFvp6M1RZr8PpK46eQAODs
TdPgig/pOHDdrc6Jz0lNZjNDXPldDfEcP+Y1LjWHYLTH9qhgV0+GoOTuzmpT0zneXoKVTciPQPoA
tgYl22tJdUoDhZXT0HcSIlhEtMv2Z2F0ll+ljX1wYmwFcNcEtMYmns6xPfA/sxCpcbKUZlPj5zoa
kLqbUoUF3UpAw/KM/tVhq/S5RVB0jM7z6NoIVJiVlt9Ry0Nm8Pa8VweS8HfZNqUsuLhUy0kFt6SF
0bmOoNkiNJzGw13mZGILV7Mx0PLZELqwrTqpGcjw6vuYIgU6yihKVBsLuXaWQO2gZCeh7lwol1/O
Faqapu4Yn5sUjTefSpeqHk20uYa72oZ4//84O5MduY2mXV8RAc7DlixWVzd70Nhqe0PIlj7OZHIe
rv5/qLM4KjZRhGwY3lhQVjIzIyMj3gGVQrk+cn1dH4vXlzK7Bk4oBBo4dihrXg9a06qVykhN3iL0
QOIACvH0j6Pk0fNUlVN+B6oinlxtXIa7cq7N7GANd/cuEyEhWEmN5laEVk2MXtHqGnfHoa9eLS0e
H4e4i4zzFFEfcvM2RjE7qlJz8VOqtbqrTMNoljAPbOVnKeSuPt3eVe+vEL4HGZG2dh75dw20v23f
TpfTMHRE+paORvmay0tDrwVPOt8sOEe3x9rbWIiwo2JKkYmQtjkqcSuUVlnS7K2DEjQ9oc6iIhXe
NJNzVPzZH2k1q1jdSd8DLRM0ILu4ZVaRbs4nAXK2+x/GEOKoq7L3+ciVqd8BLeC/m9pEmqttbUkZ
4B41f5anuPpLGrp/52W2ooOtszelVbaYHJaDQCXkeqHyECG6Ap/nN37GmPuotPbojNMXaA+QZ3sx
HpE/TFm4cICFbK6bwgQHX6LJ/pbEsTV/cqoxT76jJ5WkLqaMInnO7HgI4QTKdX83SF300o1meCSq
s3fB//4rNhe8rA1YMxR1+tZ1rXwZ7ByBwILE+dSNjf5g5IYagKzoh4Mn196wa3BYDYfAFW4BGylN
XKMXcfpmxWOZnaIo0u+Ry5G/gLPCjW7pkZN4hLy6HMm6720kJNXBHK16Oe96Bkk/4hJfq+lbAj4+
AExJ/qJaGEetevPmEaR8dzTq6L9KEMBxNxmrE8/Q1McpfUM3LPfreXI+O4mYKeFNyefbh35vOxHd
wWyt+Hz6S9f7thrKWjdElsKbihF2xChAdC4k0DT1ojYyVK+1NEC4IsvyxI2goXqyEuv2p9u/Ym/C
iISsDxKeJOD2r39Fo/T9MkCIe7NDRJA8eUoU8bEqktFytaHC9Pb2cHtXG5LN9K5/Ucm3t4wKRawb
c65QQaHn52DIr2OPC0KKaOJXMN3pwXD7s/v/w62x47cgHtX6rCxFgb2tqWWNj5ec5XwUywK8gsdt
cnSL7R2SXyWlFTW+5jzXwxVtZ6uNUkVvJuY2+WOhymGL9CM+N8ldkzrS31ZYj4YfS40pzrc/7O5M
KVEA6OD+eFc64xqcJ2hRwPUNc/yECdLqqCKJ/GSXaD7eHmt3EWElw/9b2QnvCrPzCPa2Yay4VkYP
szMjqEUvu8D041NsTdYfN7BXuoUMdhtuLuommwgv6cmM2psUvS26Xk6nuDAj5yQtfXQQ4Pe+Ick7
5XQKE9wnmwBvjR14e6lP39quTl7SpinWoouUFbXXqWqvHkxr7zNSegFZCAIXwNbm6DnFUIR9Tbo+
0X/CpGnRje/SXGm+bY/p6zJph3fH7gR/ARptrmQy8+v9qWUUQ01AIm9lEQ3nfIgd4UlZ1SEPijjP
6fYu2R2MxvLaVePC3BLZsBGIKoQX47dY1ZrCR/ewml0ViZEO4TrEo26PtvsxgVBh3Lb6Gm3RmmaL
b32TWPHbSIviCUsF8aSA2DyBwkkNL5ETcsU/H5HyI8imVYOeV+/1x1Rg58xpz/sGSd4SzZ3uf0YT
Zh/Luh99ZRzig8+5N8HfhtveTI1pSn2FtPNbhWnVqVwmnnFIVPi8j5P/LVQTfv6X6a1cOAOI9rsG
ZT/Bs8eoiOVDTvEHQLgnYzaxvyt7c3ZDYQz/IVTTHqRqTLK4mlFef87aDJNaobHwNpilMntCqucv
bdaFzh2ZvnZ/e3J7jx2OgLGS4hH22FYOVJShxpGKxVuu1LKvUvO7CGD2gRnLjuTaWlshrC077oJF
z/fbQ++tI8VPiMRQ3slbN9sGc7pcxv0re5s77a9cmuTUNaM2C3RlwtM0kvNvt8fbu5OodfJhiTDU
WjfjZVnRGqU0Qc+wzPonpdWuPBVVVvqDWWkX0lnn4oSNuvi3h907/ZS8+GeV2n3HmUYsBWab1QOk
7Cf1fhopRHmNCYmpTIVUHJyN3cF4ZqwezXDgt/JtnVUlbSTHOSi1oX2DAc0JMayh9xtL76fzf5gZ
WFReAoBmgBBfb9RcTsouNXIsayKoEgifFh9tKadh1Brxf0kofuHvgMyA7t8yHIspKpYBAbG3Serr
5WLh4vPdFHH5AY0hw+1mXAxcdYjUI8bz7iZFcAfwxaq7te2ITpNlpTyJeZCmdfOXXtn2M4nscrck
aKZeCgrr1sF+2Yy4gic589TxOBU8rrZQq4xk2BFSTIWqW+RArexvit7GmFksj2MhsoPce3Mo/t9o
FjnFqtAGKHtz9WapBPLE6IonUx7xnY1QZFbdGQee0BdK1HgtZK2HpTa1/mCnvh8Ydh2bhuIsRw0a
0/XmqeMwTzJ9Kp7SMJ4forT62rOwLSSbULkk2UTaIfLpz5rNzJbKJH10YCMsKHpM14MWcFZDo4zK
p8i2Z8CGuea05zzRJ+4RI9Rw/xvb6uB23JsoAD2kqZDbAPq7mehQR6GaclSeiPbKWctb5yJr2G5F
WK99aGcz9xCfPxp0Ewd+TRStGNjkPKpIFzeDRvEwQxsS5VM9a60/JIui+1HUL08peJMjHrfOV/ut
YEadl4aKptND5mhidrCJA22dhIBZDMePFBA1q3B6CB24kKejF//2aDCQA1Kb1gK1KM7iZla1poT5
ULSOH4cotoSzrn/Ci3xwV5Ovl87uqoObeHc88sNVyNngXboZb0xVRRqF5fhpJaxzW7IzS16CPrCh
yYNCfjDcdtF+TW/NM9baAjWpze5UiKB2LKmOn9ui/juRutoXnZncUag+YvnvLBn4OOaFGwpp4raA
q7QGdMxGxy6hqIxTFamdV6rdH3Jb2Bi0ZmlrrmVMkI7bnqpRj2molZPjTxiYu5Femb4eY6mgKmVx
NiXUvCp48neI8KgHQfT9/Bh5vZkQq+C234pu4lZYqKE5OP6Qas7ZVMYeD7/oiKd0NMpm46uRA0qj
7xyfOKYEdPjMc2ziNHD7mn2/C9e5rPuPNyYghnXb/PZ0z0ZFE6XWOD5KsKvZ4qhTI0FOwDa63k+6
1nFvj7c3qxXVRB1kbeBtpWXg1NWNjmWe3y5Wek4W3s+UE9Xz7VH2ZrUiig0aVpgPbEeRQ1k0XRHZ
frPY5iWDyhe7jVpadPi1mVwe9MufzgsLIED8oN+U1e1ui3ORrSXsp07JzstgV0+dOddPsK7T0+15
vTvE5CaYYaB/Q6hiy29WK8oUs9MyzLDqRa092eQOnZoy9UEcHSnhvHNEWx2/CLfcZiiUoIy22X+S
KSSpVfEUaqM6/ZrTl70znF5avEJRrb/1ou8+EP8TX2vtOHa7yghfOrM1f0ZF2+NGhPSqfrBXt5fd
+ovgY4Ad4xsj6r6ZvVhy7AbCMTs7cVvcF1pbPkxkaScaLmjKm4vyMKPxfVA+2Pvkvw+6brXfD0gS
VY1AkeaMmm1z7pQmPIUShIIhxbP7z1eXXgFveERLVvXy66GMhq8rxQylx1WC6g3Gp/hyd3NJ/Tkt
j/SG9iZmcOGtHjC0U7dak32Y9ZLW51h/tAmEbt4mtknt027NMzD9+kgG8d2RZPHWh+AqVU8HZquP
PmA5MndFmZ2hQyfPMkphcJNQfUnRezgXqfWH4CVl3SzAiJgZsotcsWsg+m3dQEGEg65yC8x6rSJP
Ok4+Sh7lqY7Iym6v2+aZuw4FdQEqDSnYCpfanBQ11tWodIbQ10srsr8OsHWLi5HFVXOv5zSSvRzr
EbXHLN3A+GeoR7zIbv+CnbXkSbYCVNk/tDI3ibasdFpkpb3kq+Fo/AgbM1VOU6GJD6GRVNVBENpZ
SUp3TFMGDgvkbVNCkKMFPlInk0lk1QSkpkyw3OmsFW+f9uPoIFbWLOIAVPn+G3MweHmSwABthuZ2
vZxlnqFKZK8Ig7GwPLVYupMY1f68QMb5wJ7tT13UxIiXiOhgutuRV2mWX6dk7VPC4d/kaV1o4hQF
siYoMHdY7lZXib8TR2ufYYnB58P3snU8Uy2aIM1iRBP/bGXXhjtvvvV1CFcS9MX1vJvUiqwQq9BA
Lmy78TChrP/F1UTzBxq5B/F1/bt+T7V/jQXsGJd22iW8Sq/HSkBwUMaIhyBqBzX2mwGxEqSE5/o+
1xK1Ozl1lqafbDMa77u0jKxHUgYnurs94W2Q50eAnwIlRwDkqbrNU7VYyrPMSccAXkV1CR01+uik
s/0pFa3zEShKdzYK1fl0e9DtlmYkePa839bNtfJ0rmfe8WsWSwBeimsQoj9hh1M+OjuQqzpfSpWl
+14SRuI/K/BTg7sedf1Vv4UoO4s1FaXmMRibdMlelcXKjdMIvNL4ppuwiT2e1eOX2zPdRop1TEAr
KCWsfWkeqtdjylJlDGqbz0EptYvto240DCe80TLFtZN2PDJQ2PmwgGXI9n4ZjfHavx5uEFRRy9GZ
AzzYzLvB6KKvmc69PcxqLLx+TpOjFOn9/gF0TfMC4USTbGwbjCVFdmo7TpZAWYgUrqF04MPqtlPu
5UiWzMvAdfDcIUZw0NXYQivW1SQhA9/Jowdk1hZdgGdCY4TJPAZdpEhf7SbsezcpEks5NUv5QbVr
C0IbUMQPYRua6bnRY+VrKKEZcw9UsTuypHwftcjciBwK0uoUXrekBWfQu6oc4imo0z76Czpy9JBV
8s9+rKTPHCrrBdXj9BPX1VFN630QWVPGtceJcsxqEXO94kvaF20t1WMQTuV0VhMtOkUgp1/BqCmP
ZRynH0e66U96uLQvkmKiKHZ7g+9OHEAv4nqEMtQsrscPB2DKhsUyUNcaPqMx7zRI5w6oZ6CoYS5e
HCX5a63V+U/Qi9Xr7cF3Nh+NQZoUZOgg67cCWzFymX04Mfk8XiQfA5rsqXEmFZb5PHSn0ehajADl
5uBpvzsqj7hVHmjF2G/uiAlVJAQmrDGIqzjxZ92aAwtDgpMqZ6KhzN6Vd8TMIw+wLS5w3fDoda/a
1vp6Rb0reStybHQ4KQKEQLN/Xkl34LaSylPM2PlQhFPiD9UUnY3MeJHWzE/Biu7uP3xw0ApcWbxj
eRhdrzbNN6Im2veBFIfDdwdNrTiWY2r9NBU/hXFSf+qk2DnfHnRNHa/vSSYOjHt9h6zOO5tBEX3p
FqWzJy78xryTkP4QLnKc4Y/bw+wtK2kljV+ED/i8m2WFCb8KT+eocrdTQ/SyZiToZEkW3qQmVuRp
baa8zHgMi4M8YOeOWMuJ9hrPUAzeHmF9zqcwSwp2sSXEOSy68MNYN1/KtigPdu7eYWUcE/UeyrXg
GK+Xjyei3KvtMAUCB5UvbT3PX9Uqsy9SlKvj2bLm/iVSG4e3FyTlg4C9M0vuekhyKOERKrerGC54
XFKznQMVSXaXAzQG6pBWzYO2KMqRv/hOVKQ6S0CAS0HNytpc9Vqc20uUtHOgNIPKG0Rop1jv1Hue
2ICYkuKHKtva/8wp/aJrqfj3jzfSryI4wuII36F5ev2VTR7xy6BYS6AP4RyeySlhsLmJqMPIm+be
iR/LIenlkwWU9kjBZGeF0fIFekNvbLXH2mRWvZZCf8wmrmNcaiQXK7l4edSXOQEvbVNbaFKMp+VO
kms3TYbyiOH6yzVpc1YJi1A/eVXjcrr98L2ehWPeSKyyYw+MVDqGdIo0uMlPpZospTdKc17FXk0f
pvSQVIvk+3JRUnGiAGGqCN2mce3rq/r833KZJ3WQJXl16tXRkoeDq2snrtgqh47eLCzwdxnEsqot
Jpo6BXIzzm+2HuqeJdfpH3bU17hNBximksa5Iw/cbIfByDtDiYs5oLSQWr6yyIWva6gKwA4p0vJu
Mnr54PW2s/2hoKz28bQPeZivu+S3TBdRY5Gm6rwEDmUhjBmbYXheUkt+LtG1fuk6JSpxQ7C0+j6L
zfF70sj4iNw+BDvHnR4pUiXAQKhAbPsIOix/qTNSmZ8wwF+Ssz75EmIKWKMVOOT5H1aN1m9M5CTv
BfWFW97mikghHYIvLuQgN6v5SWg9vtHzKoV5X0ZFcQT32rkpeK+tuii/Rttah2HKkOQhUm6BrUXj
XWrr06cEFeNXWevly2RPg9s72XzwetlbU6QISbHBKdIM3oQ0bsypUopYDlI8M7y2cfSHVsyxqwi1
8AHbIVEI1PmjZCfiJdTq6OAS3pszoj6r99Wv4vVm+Hi0YqDDihJQhLT+LfrFeqQzFD/kQlEqjww7
rk7mvHpt3N5H69+7DSikGhweihHvC722pMZR1gxKYAptDBOUI5a8f264qdEfCG2p0z1VWEn4v9vD
7sVRVLS4PQgM3JSbQztpcpmoEgczljLthOqN9tme5cZTJNhjCJqnfjPRXdTyKT8g+ezlebTeOLQ0
GCnYb7u4hky3Ix3bJRgoXyVevx6dlrpAo1hfcifrUzcdIKP/1aHqFD/SrQdCmcGoR98wVP7YgGw9
wzQCafngUYXm0ab6pJc6B2gQSxCXDX6aGS5kUJ1id5bFeJrHpnNHeWjuUMR07vsUIZaw0mW31eIj
pNDegw8g4CqsuNajgcxdBzW096PUNvglpTTU3+feFN+nbJK8to2SSzJP2smSzAqcS99QRV+SuXpw
OsooyhhxIm9vj53TAE6QhzYwBiQetyjXmBswtUeVNUKL7GJQmfOJNst4QnNSPKuZDCu/LOP64BDu
7EpAL0S5X6jB96Dw2KxKuutzMDtSK0NirubBy6jsRH5l2qWBiniLoaEdTuKU6gpVw4N570R1apD0
eGhGIyu0fe1rEpW7HhHGIJ5l/SzCpXYbG8aqXVjKn+eqq3MJ7W4E2TCE3JxAvZqagdYfdxjmvsHc
plDdOJHCHQl4T2qLlanbzmlWICmhafXd7QXePYVgCjiGJHG0tTZXqFRWeivJCiusDIk36LPxrChZ
Vrk21vIPk1TVJ6gP4sUodJ7YE7V116gruGi3f8feB1+dVXnvgSID03W96XO5qhWjXTe9ruCyV87J
KRKzikF9Ih1MeScdopRDMWUVHicrUq+H0nCi6eFhyQGPLfVjbeatryaK8vH2hHausatRNvEkqhtg
GR2jdGaufOumPHwrLdU+K42NGqTS25+tMszvQXU1Jw1Tjm+3h98eXHjHbFH+wl+yUQTq60mSCSbG
ZC9zkDWh82Rbef2W1VP6TZ6LJOUmUZ3SRcdZP8hPtrPG4ArDHzojPCuw29g2fwp6Po2K3mcAcHMB
CQ9Sx3G1pJ7vsqIT/Wk2E0GhVdSf684emlOeUf06oONst9L6G9b0E4oHr+l3MctRxtaZM8UKZjsd
IFbQM9VPSpOC8siz1vpDkBe5J91MG5kiUANU8rdvzdxBohrWoBVEZPxfiyKtvaINi8BcnPHjjLMr
1D37SF5+my38GpQqL9+aZTa3cTmy+1ToZWkHGfgjzxH2DJ6s66zPlZ41zyiBWq3/pxsKsjU6w2C4
WV6S/esNVYuWpYuFHcwhJG+57/qP8SQ3gdFLbXJqpLb6jH9AuRzcBO/3McP+oodScsMddDNs1huV
oeexHUSpatwrWo+tNjmo87GPe/VUlLPlzaE1HYWjbYzg+65gq7UtvPohbEE0lZabqNU77CFh9sjc
WLHjnApTxyzn9mfd2awMRHsAMD6+BNt3rN70YRchMB4UFgUY5Nr7cx0a6n0B0fkgJOwOBTiCoIA9
yDuZqbaq9cQZUzswlj5+ahtDhRFXC29Uo+pgs+wNxX3Gw5juoQ2x83qztNDKLJiWTiB6o35S5Hw8
A4Myvo2DdWTxtnMSmMva/13xETR4rofiUeggrl84QS9Fw0uzWBw/ZL+DMYziD62YnPvbC7a3M1Ad
AatOdXlFgVyPNykVqnJWowRpknVQDZbs31CNh4MPuLftgVHS9KUAtSJwr0eBKQTMhKwusK0KS/G5
aFuQJlZn3Avow+GdZoTl3aAl9hE8Y12Z358h68Zfxf9WvMmvMt31wFbYgkftMy0QaqcsLgaK84OO
19mlNSQl9AAgqneFKc+PPVbdkhcaxSFqdpv8/foJGCXBVEM76B3kpSrZO05kqsHY1zrcNN2qTk1e
5eemmAZ0psxckCWkSe4uak5/6fb67n15axVbpEAK7HpLRx4JB7WuR1pgxS0+gZNoLkPJAUmkuPk8
J5LttjgBHzz+9jbVGlnXScP/354XsDcS5axYCTSE6k8Jbbt/kq6q/7o9tXe5Hl8Wzy9Ky8aKmiXp
u15cuazsGKC+GpSlkz6UNGl8s2txVJM61afHbgFtk8RzHeHCnnfzUp3axDmSbt75wLgh6nxi9hh6
VGvs+K1moxoIpS2FowSToQ965OOf3eoekimF4hWTNmWdP9C/ilQPjh1nxLv9EXZ2Fxbh1IVpfhvm
O5JXog39YLayHvRjFD0lha18iarOOscIZHXevEzFT80qpZNt90dV6Z1QRU1hLe4TFdeFuJ4590nV
zlmtB0kCReGCQF5veC2snjetnQwR+3U3ymp0EEp2YjECNKw52BiGtTfonzCqHXlEGSmYEAbzQ2Np
P8GssKFea+bl9rfdCR68Y3jLrFTTtfh+PUEEHCIxCqEGkpaW1blr1NE8DU0kdAOALYKYXsyDwngZ
dalMPtc4Qd+Xo3DEn58mFEtYXD41C739zlhXNGRHjoo3spM7bpfouW9bQl8OttLOeiLRwUpie4q0
/fY42fOo2q2eaEGXONH/KgpSjbsYdetHrT26fTwcUZh3js5KJ6DkSTuOCWw20GKjyFSppRYMo7x8
z8eMNmC7fEwGYd+BLh4fl9QpDspxe5PkvMhc4+vAW7yTrg49rsCxFuQthtr2OOjgjcDEKkav+zyM
j0Dgu+PR4GUH8QCn/nG9h9BxI3sdEGdNUj05WaE+Qf9qSg/pz/yOBKa/v71nd+IBxQ0IygxHJdlZ
f89v4SjjJkj7RZhBHg4qQjrUjJ3przie7d7HdVqZokvYOjR7kbuPpek8otV5BPLcCcxU/cFXOfB4
V+m0deF/+xHIn1Qi7nIzsGvdFsJTCiUWX8eit0gxmqSWH400HQbV75y0TL8AHEE70GvVau7dPJyy
o/T3/Ufh2YTpGI8bKr/vBDUnB1+PuarNoKTCnvtR1fYPWWoMXqTp2ccM3aePdps5r7ZW/ofrn7GB
d9NQoiLynrzSL5CS2FzBmC/D5HGXoDMZ9VVmeZJcieFxtLtk8Ci/KZHbgnX/eXtDvI+XbHbkd7iZ
6HujG3a9FovaVUoihXqAt3mlu0tZjHdDsZipW8tafhCq3kfMdbBV3RIgLHiK9cf8vvCpyk2ol0Zg
lcns22lcnrM6ti7a2H4mAQlfHfycXkotLu+WfkjLgwi2OzzfmHInnB8IutfDJ30iDOyc9IDx5kcQ
aXTSCiP8NMYK6hJzKJ7jHjjsabRyMbl6ywv4IN3a/drIIq9fgUi9Rbc4aJVZ1mJxHRtF8WWW80+t
Olb3yTQdHfS9kaCzkvkAXSF73xz0ZqnS2oxtPZDq+IJ3RPhvlOjyWR+m+A8reuBDVsQEkpfYnbCy
mxDGdVuXKBgZQFWcVnxA5wntrjOogWL6UMQ97pAn/ImdN/CcchQsqP6+/vkWXl2BuPwwgXxnRpZo
WZobtWkE2TJqQZO30yc5rns3rnGSuj3U+8x1bfiB6KZnshrdrf//tw2czZnWV4NjBFKE6poHsxzo
dmRq5bfb47y/FpDapKJDXZxb/d2dvmCNIXRRWwHv5fis2NNHVKCH2M1CWXOrcDkqZO3tFmpnyBwQ
/qjwbA5mJLgL657xQn2YJ7dtNV5D3ViWF3MoxcGGeX+vMzloyGsRgEto2zmVamHVPHOsoLJz8xV6
/NgEDj4uxY/ZnvTmuzqilO42YVfpB7ff3mclwCD5uDbSKfVfL5/d9aMhZ6EZNDItc9c2JNsTlWF4
UpGnmatU2T9/vo6kSsRXWqWckfXm+W2/NFqt2lVkmwHSSKK72LmWN67e5dHL0BTO6EOXOqqV7X1d
gDVsH9Ju4EybpRzqwdaGWTLJ+EX9oR7K4RJbtfliiD6/LEkkt15uJ+VRXXDvDiWekQ9rZBXvLGqI
mxnii+wgq9GF14GK5MHaZPljmoj0pBjdPPsj6jefp17+Q6sJrm0qImAj8QkhdeMyvf7KaoUnWBIn
dlCGUu/FSy75SREn57GWcezDDfFgG+2cFugTNjoIqw7vu8S/V+WqVWTGo6hr3APQsx/RgSr+HjVb
Oaju7uxYds+qSbh+2XfVXWviEavXM5U5U2g+rngIMYZQQpZcGWAXWUfEot3xqDySnqFuRkvq+lOm
Qx6aVkgBsuyGGia05DwvZiH+WeS5fS6y4QgWvvcpqSWjhabByIHqdj1eYg34ckuzCcCyLE/t1HEb
pwA/J22WjuD971qNpHerwOKa20OnQ2X7erC0LESbO5ETIJtunLsikb4Udorda1nP59RoGk+XtIwo
a83DSUFpNHKt0FC+UZTVDmBT748LP2Xt+K1aULRfNoHBTMix6YM4XFcI6kI+ir+Vs6EM/pJ0+b2p
zNqrrtdRdUalofx+OyhtlZXXNBdSFyh8LCnAmGqbW0xt7EjF6NYJ8kWVodiWZeuOltN+b+VkyN1J
L4Z73Sl6XworqXeNysK70HA6PT/N+mB/K3EXerEk++gcE6Y2+w9NN5Jhnibr2aJntX0PRbUQWdVI
qGAqKgChysgyzaM81nVenEWF5ppFKOenYZ6tj43BQ9/tmnmie9hjxIeO1diUJ0Ny+q9YGRua38fg
ADxH63lXaXllNCdTQXgqREHE8BfEsDRvmnQsgBHAmk7wTublde3zXBSRS5I3GmGqzR46qOrUeWnq
IJXjFbqaK703IVsV9e64FEq6eEM7JOFzushl9o1uVzN8j2S1Ts6lSY5wgb+Sxq0rUtMIX6VebTrV
DQvNmhCkyaU5wvfHbprx51CtH/lizsMomSi9FuP4RdebKHma8JvuzzGG0/JflBaq+UUkVZnca0KX
nDdjjC37EsozTUS35QpQBteph7C9q+AGYnelLpFTPIgmH5DFTiMzujdloeNYM9ih8sGwaxCvmegH
4cVJNJmLa8DLEmgUynyhJcuWn30iz3nvKvqSivu5UeFuObPdJHdtNNbF42yLQX+JIywEAlyc9eRO
1dvcRphaRe/LhepcXGrhyPl9CeN0+go0Yyq8Usmb0Fed2dSRD2zm7JLYlHp9DcuN2UVfwjDOUtOG
to+Zg1J4tH+iGk+YSG0/jr2iLj+QLFK1J2k0MIyGBpzj5+UYc9E8SxPUOnew6Ud+6E0zXn4YUpMl
ZxuTlPip63FqOE+ZJHcfrajMl7vMRBH6BJV/ZVMpBSSCAHTbEE33wF8Xx2vyfLLf8ICspp+0tScF
jXeTl+FDbqI5/C+WDGUlTmM3zonhj/Ctda+qsaNtXUVb6jx37biM4sIFnaX1qjfRY1s1mSs4W1/V
HiE9PKFDqauenHwW4Qmnsi7p3FyrIilFGwktrcfFLGmvSdXUjRcV0hB/bMmTSiQeHSEzTp7CpbOa
p0SCgoaFqjlruXJK6lJZLhP9LEyfG/Cg0nOkrQ13T+syM4o9MRZm/W2uJiV/SCdTD8+llgP485de
SqOLMSG/Ufvk0g16KpRZ7W50lbke4xGO8AKy7lQ0HNLCLdtQmA+lY0EmXmiSVPdI7rfOB0UkWmp6
So9l7/MQRlH7IwqXLPFQE0lbxY/Nom9bDzNuQD+6U5sZ+s6hRGByxpFP7NGXiJF4VqqYft2pNxal
9I10mRa/lECkulMvOdZ3Cf2jFZ+oVE/NMKeVGypZ57gr3ah4zVpp6v1OCJR2HN65FLiLRmSv1GRs
CcH2sBPnpaa5p3qaGpvqs0WLczmFQ6urj71h1sb9bFs8pU55BYDkTp3Dov47LGgSPJSFaS+fx3yo
p9iT5rZX3HRcsuiHSJoeWI+shIlDPpvW8iJ7qiSb7R30+xLUk2RV+OUsyyKHxCq7j8QllWurv4ca
luZPk9yq84fWmNt2BO0ahU4wNZGxuEWVWvqPrFIxK3fldBxSN9EcaYWjDpYc/gj1Qpq/a6ISzSta
o5N4aBBSzD5FSYSCDFScCHUvqk46dXcEx9zaWXTnQ9jIvfwQw6hcglQyW1W9j6vZCoXbVjQPTmrU
oelxLgwTvARyyYX5d6zVUvRv0g+NAUKI1qUfq33a32VCyPVZ7Qc1emBxG/GvQGqiecLdV5pl19Qz
mbOA6lI8/tNHZbacoYbZae4qvTEMl2hEkIJrxu6Uf6nvy1HkIi8pz5+ksOEPaXYSZpdGnVHUy6jW
RS+irfvhWYlrabiXRVtMr2wQy/S0cap7z2z0VtwNpjLVl1gd5Pgyd2Ld7mUzDf/MFfohS9B0Ea0n
c8iV9L7rqhHn3DkRA0FKSDSE1KhJlO8DAIb2PrXrsj9PnRxO30vBheLZgJFQczUrexXd1KJmlcYe
hd22r4tT6QgLh7UOc0OOYl3+G1qoMB7KeJ7n7pxPyFu9oTqF/MNocykoZ66dor9zhOmIFnsvIJ1+
DOGiszyxpGnlpeE4igt3YF1/QRijat9Ayslz5Zs9Osp/TzPbh8tiakuLRw74JfGiKgkWG5kNBO3Z
MmNqm9DvES2n7zuVjod4qVndF3KfSPeMbZmfl3Eek69xxKm+l3mhThchqQkQc8Oo5sTNdSd5HDoz
7HiZtnb+3TAlcwx6+iCrRG+XzcYrHYAsf5tzMZoq/rWcmUthAFWouDSzVrnLamPuR3empm3e9UB+
uk/UmPXqRMZeUZtshCFM4QJT47Xi1AAFP8zUtUu/TG2AB25hFJWN02mVYM8kyKKf6hQncj8bbEnr
XBDLUXIqoFxLXinZZtu73UQa6vYIi1SXeO4bLosa+K7H2qpIcBSJbl4ivEsWd/VecQKnlKvYz9A5
i/8yzMqZHzRzavTRn7TCGh8AvtvOX307SMmnaHDUHrnVtm+0S9NYoeNObQejyM1rU6j1SeacYhaP
M8XXXgYx/NgveijdDUuZJPH/cXRmTXLqShD+RUSwL68s3bN77LHHY78Qto8tNgECBEK//n59X06c
CG9MN1JVZWZlViiG22TGmTJu7a9+Pebh37oolyecQLqzV4JolH2fuibsu2JmYrbFGUqy5goTbnyn
pKZl5pPdsuC8kHwCu/Q7cOyuwoI6aeq3GtuCC8ErakNetprmOrKX6L+I9mymR7gzFlxLdj5qnIG8
2ycyoKD8j1tpNNU2yaHE14ClzNO3OFWP1g7qtVMOX9V5kJVYIK9xo9yZs+jf0PTtW7IszU7lJoDp
Qet9pT8TRj/25qz/qHaFhXfI6VPV2STOXJB+HP2IujRtX+Z5TPvrsKbLeNVjTwPu4oHBnjOuQRcW
OwkS1HPtg4cS+ZrxrNobX46ljhL+NeTO13Naay+f923/r001btJpKtqfS1CL9yU4XWSNItm9Syv1
8BYEoo4+mcEeXYUIROOq02/ulF1Zdgn7iz4TpZ9MLxdx5zka5aZqKaMPchiPNxMEtXlVKnWyH/XY
e23OznD8JQRAdr44uFcef5QkjsObvD0oaPvq19NGfJ0m2CPv0XWl/q9nAa4vhnAO39ZtCl6JXLZh
no1+ph5xLezL87YIdO9OLs4cc2K2rpTeFtMJ48VJa0ckpSlOcXrTldtWRHezv5qQGNpgfZthAVqK
Ah/T32UK1VIkHn62ZRrXWpRTODdv9c4LWXiJI9/aSc3/9Wm61Vc/09P508okGP47Lb6ixZn0MW9z
M3uuKTEcJSOoOWAuf9Jg6uyz06vpeN98PO1Q7goj7yy2OZhzSqeTT/RJM0j22tPMLBRzRb9eq+Qz
5a11Hw7IybDM0jPUOQbCqXtpeV2tzAPRJf9qtFsMZxnj4VWgXZmvqqNbLo5zqns0AXuoX/0FCvFJ
e/NxfIQOtFU+T/oYKwIvRHbXT5AGNFFWiGunYxFEpZJ+zOsTBSaptrBJiOo6iQTKPK7Bp33Xbnv1
QuHELe1dFk+53iP3y9AP5m/njnIvI57kax842VZRwkI/j9N9Pz/Z+vQypqiQNoGcd3tmbWkxN5iL
aFCqL/tzx1Efelk2Zac8kq6dVCTz3cR+efaD8imjqqNKOVfINGPr3Lru4pTHxEIYXHUqx2sfpGv9
0ix9IL73yZKM1TG7a3DtjtCdirOJouWCa017PK/nomGU5nGdfoGa6KFykp4SJwKusx+qs5N/f9MA
tiwpHCa7E8ERTN+DcI+v5EUvSH9kcGqZy970TZUdcXu8MlkkR0nPmHZINZVn7/2ZxVGmRUya+/rR
ndJOcKyDLnngBkHqmkdLusRF1yt9EUj59zI+Mjnzifob3LdvZF2S4HMkBat2jbpaFrW2PExFL79P
ixvsF+kGsy0TbfRZ9ulUk69D0I17b8iqiyt/WHAM7eaedcSgj8T51R5L4pKjN0xnMU54j7scIVos
ccdcdZrtqwVFRUiBQjs7kPau3iZ17nSxGNrHqDaJp16dPaDUHgX5jJ4PMB/DRwx76j4k2+CFZa3U
mhpG4kYkNLCsnT8pu3v4cXEV4TcYmvlvu/WBYmHQP8/nWGKA/8LsPIa/G75RWWrSBXjfdm9jhhMh
/9SajchMPaPjt7NGfVp2WjMEGey3PlJE8py9xQk+zjBozb2n6gGyxm+O4N4TelseZj8QpL6lZz/m
rbtmb3gsRt8IGj9/RvSybm7Ujo3lqM85ZTfFO4eKUxwsRR+fIv1FSp3bFY6Gc2EjdbC4l899cB/Y
IfwsmbcASlYvU/fn6BBKprwxiHOMQ860nJdp3fLWOBic1mlmZOmY06TFNE/7J917yIS8xqBsGLra
3x77KTy5D1gRyzvwya48vWBp8ukWJXxn2l4ERTPN4QeIR9ZepjbdgkLIeVSFwlpnrjo7o+EK0iYJ
icntmzEfUxmfBAhKypyV7Mmu6+jGeehv6b9sX8WPscHAPE/CJv7nLpn4HdvEyuLosKIKsmX2+KX6
fI6cmzLBHaI9oefIOqeas1AMuT+L6OOAEP7XmF3uRUMuyFnE2S5/9uTGMzq1XAMlovGJ6Wfuxvre
dq4mbXZCQewHQxuh+ARRKbewpdsnjT708gCvhd+RcQ6V95DMJlc4XHyNF4aTvPVN3FWmHxIHhVwy
9MXB9ig7t4fu59JxttXhLk305/GQS1bUoBhPzo7dXr5L7a2VCk+BFztNppMH63mzFg/PWheTv8g2
l1aPXtEynDTFMS1ZkuPo2HwajXsueYz1ob3uzCCf4r65Sc7ryOwXlusJyqYv2J7I12L71oTafrAI
zNx31MqCDiiDpbbAJuSr9rtpKo4k7P8wnk1sCTvLudyZ29l72sn08ApPtS0BbHvGJnF2rt5rGtge
ewQ321+dMOx12Z4nke4jcqmnAzeaZ9YmhrnIuCCxSRTr/M9fu9itagKpZqyVnOm6Se7oErVUtxYJ
aQMUS4Ofaz4IxuLcMRnMqc1GXFzXePH/OS3BzoW3YqNS8JYNS7HjKvsl5Mm8Cq2XaKrNPY0tm/bE
Uq8HtEjyvtXy6zz65shTM1MdmpWGvhRx6/2RgWv2Uk+e15UdwCPPIrqY0oyQ6lUHhnyuMXaaX5O/
jT1rvb3r5Ay0qN0jPRwlHeUmLpbh5BmpFSgohroRA51h46HCvCre8YXtWRlJky3+fkwM2VsqjGDu
jbd3ePIxyoPIBj63sw0MXnku+sqjQxpYmxWrsmzd+IK7NaXBSW3DTOAFna75jG8dnE9mQVNOW/xf
4txWVKV/toXfJ4pMkJNz43rvfbOmt8k2+j23nffT9OlRZsuJrY5bj92L3gFbuE3q9KsS59JeliCm
4DYoflSu0N2AgUw2+MAe1RtYpYhmxnKwgzuO2RhwUSpP5uuxmiDvAhUm5ejbU/B3H7LCnGlmyz/A
qS5HuNQcpWfFNPDpUCby1XhezR6cDNnpHc+YHjQh4+ImqI+PvFb9zh6q8HaVJ3PnCwwEJylLb0zd
l7hdN5fi7GJHiWQ68wsRd9l/YTC17LJx8X20fhO1eVwneC4myz59pv/ZMMgOyBPNz5gU5NynGzg+
I16sEQicPJbi5CqQlWDAt3Q7HZqeeVZHkbSDCT/FNYpePhHPv7DdD8LlSTeqy6gd2990DD6bN0o7
/x3T2keVGZb4baQoy2LSzcx87abNP7fbpq0Cfjp/Sn/SUyk1U1u+NWymFZa0lfUN4bKQn5pkM+vL
5AbqIdnj9q3tllTnU+N1z5oiPV5sisz3YdgUDznqxJtgF3Q9V2KUNcGex9YVnZmHiOY+gHkM6ePv
esDEpMDinT08FsLjOufdslMhASSaC3K2YbqE4E7nBfyQoWUi6jUnOdRS16e9booQg+qtEBE7vBXN
xdI9DuDMbeXCqGRf3d3W4JrxMTAoYvx8Hk6bVgq/S2b+eZN95Wu3+xy3Tuje+5yYo2AxdtR/BsdF
GT0NS6ifPAXEf19rdhDu6tYSS5rRC8wlIbvL2xzYDtgFlyZEFqOvQIWZkrdCnWvCjD774fMJm+7l
ZsTjAa11HPlXYVbSJ85dN/yWLQnFPb2IcYtUOtbkboBDRgFhCtfkjcQ13c0Gh7gibSP2dLYm5FcH
fewz+UbHKZ8dx45buYchJ9gnVMu9cztEgO0yx/0V8/WugwZBc1Sw8uhmBRP53uYQ7M16lUqPjF/Z
ckQfSdQl+yVZwYOKYdOdzIFDt+3P3JoIQsFh9iw6kSayHNMID83cpmOb8gK4k3eDg//fNGn71TLT
9J9T6x/vyNfauZjnmH9q3AjeeG460PXrKLTztoHw+rla5NLCQO1TMhW7dTyWsaY6/hf6MwVuxP1F
5qrNGIFHsrU590h7nOpgKjKF9Vf/fs42pa4jsot3geZSFrtgnVv50WQvdaSX96XP+i0/edO6cmDe
k3iPQOhUVHogw2Bam6QKE5l8kiTMcICbY3MvfTxw23Hdz1WStU5fQC2cX3zlpB+ucNLuIRVWe6++
UpL+xqd5q9hOXpecqqKC5xtqq4gcPK29TxBkfWnZ2VjLY22QjPaSQ3nx7I7BOUdaH0XWMPves4RS
vyp3E6rSc+R9oeZmoqylO36sh45Ubm+2LY8tmaNhNYaK0Sc7guDLAFra5jOZxL/7hIwOEnO4BFig
1jNwRCv4RTE3flDoOFT3JDxaXYhQ6n98985frbNxznv6gX/4XTLcjFNnh9xdQgMXoUR7842CQ7hk
3SC6auv3TFTdeExpMSTr8GcK7LxWM44n1F977i/TFgW/w9vgk6+W8eHKMCAFRPEwPYwps3Z5po1f
l8e86x+tnOJfMXzgv9prp18ic3AErGtn8XLXhr6pKC50Vd0qAcNWiSHLU0/GU0Uo4TqVPXgAPzNT
XT5H/flp2NdFFlt3Rp/5bpOTwxyO76FKph7Hk+bmbNvs0btk2PGKdLY6pH2NE13wbHK6iH7cwQ3X
lPJVY9Ix5lNoG1Npbujn26n8hgFWvRQp22ayqqEy7CUG6HlTJrm5JETHt4XcIlO2vbTq7vSNfkPH
MjZluGz2Va1UuCodJ20fW0Dhs2LM4utqMXDICrk7UEE+iXyCj30PuyLGCWEptloFRzEDkYzVQnrQ
lmcaJVkemaFhVMMSmc+5GeO2sFtoX6S+yb0kva/hS+0yBVSwtkmZLCotu2HHdCfGgPECluCLS+iu
5o9HTY8rcUpxv2MT1pejgRyBmFvxxDnqBvSjC6fmosORT3DEt3bKJ9U2b3qKwdR5d8ePyTOGXumI
j76QmDzO+aan8dWqVqkSF/HuG1S72xaw3PZvvTMYlWIYlqiY+zZ9M5NSyVVZVf/MJmd4OJxl008i
Dpv7NmrWmPbeO7510bH5RYeywkAtbeNZsldE3vfWNt19b1WSXdIaS+gigjlymOy25gGs5djyCOr2
QYVoxHN/sctR7O7aPKJC6pdiiP16LnsKzQPTsMJxIFmCrZQrKTPFciI4KdQyNzfULZtcdgjANYFQ
9wkqtxe3WBJlxbcVoyZVRfBO9GN0Yl3ZC2d7o5+e9nwPSNDMj6b3Wfhm5fxfUKesCPf+ZJ/5wW3z
HEVOczy0586o78tI/ErxYXLyZQeELm5BwM9EZHfc3YR0/5jPFAQ9bQ1Ra50a9IddTqfOT5mqutBg
E+dFsDz37hp2PF1YuR91EzvfQuHWv0gqWFP6nh6s+rQZi7rAr33OhvDkPiyBmAi+9JroMaAn3Ysg
PMdvdhH1P8MNfOYM0f2nkD3SIAf3n3RuMFr1CuF6zo/OOLiq9xkjYIGM2naVQx4b/F4wGT+X9ZgO
hdTOTaDX+8BP/ZzhcbTHvIjlsbNFWIWbbWn1zjmK81jPuPNMmUjakhVyvZZpkEImMhpzPky3HDAj
TjTKnJUntZfHEjELuEtzBg+RVo5X7HoFIZrDfXxNyO1i49ZspIlhIyb/60w2okmqpflI9vkQlzPK
nL0EL9rre0cso//iIB4dLiIG7KVct8kTxtiHD4Qj2w9P42FI4+tPErSAOZFEB3XuFy8cPFa7YpdK
Oe8eZyNRp6LvPE37PZh5/S5J02wqn+zY/E1VarEv97aWv1YkTVg60KX8eekf6V3LRJNedNSAoBmv
Da5Z2AzN1RkgF67LPM77y8Y2aZL74wEICO+xMycvdLIVm0MqLehmu5b5jTv6gu6rPu5qb9OKPsT3
vnYmaewV7JpGdpXN0ZcJ3jXmU8tCMCdnkMC2txf9C5tOC175w7F4FAkyzAcOPEFzIIGZPY5cxPEx
X9tt9SvZhGq7TLMmxvzU6dznIAiZexeHQ/SdO5WXk1iKnrdvOMSZB7GOHAo8TQlr6cv5OPfLBkJ5
ONuZOyBWbb7B8oHTi850uAhuaVYcbtyqwu8a+seMYXnI6zHDdG8Cmf7uc1rr0iw+WReT0YSH8erx
XyW8/kF2a/ZmJ4fjjOQN9HEf7W2BKzTdrxMKh65mRLZQNeL0vbvOW05LVxfVvwKZYUobmEHb0k2c
5iHBfef71jSomL10YU5AXZINVRcf20xbj+QCnZuLAXe/761TwCxE7yzndnuBfUFvS6398GNUwmBu
o4L0GYNGGnfXO5Yn+ItJXCENPfmQJlHdPzvyXMVXtsyUc4fYhJLv2XCH+J+980fWagUnJrFceIxU
223feSNWP1+iDeOMjs4BbL72j64Y03iH8Atk0FVtMydc90m7pxdx1JBcThR8yZa68StjRoff3cet
izW0mGjQXbZRn28Cu/PlAICR7xzDRvZ5nR3++TyMXiffDmr+ey18eb5hH8hHjiVWKqsAr4ff4RKs
8sJjEQpKKEIdfFo3Nvp+9Mbb1HONrFtfD79Zq3Snu7+bRklJnC1WKXm4hPFPMwUbNtKSQ3c34bge
3LnHPLpvIfIFW56nDNdqTeOFSxnfmJNrcLOf3VbKk4jCHd4ot97SRNcR4MrL1Qih83TOIA95SMu6
EfZk+G8P8m0ZyrF9iu59GPXkY0gQpLCxlO3mdTYbX6hRqb+Bl3bR9NatjSMLuweqeyRsLQsuMxkP
2avd4925bPG0zxUuinJ6bFLC8/LAh0K9i+zo7lDNQbsV0xge01PTDmy93j6k43HMbBR/PbCqNy8e
b5igl4HMi95stBLXUSF9XFRXhS2DMc0kyU7PvZnPP+MpqVs7ZeduSf36/QB3YvVoN3BhMO9pkiu9
LHtZ92L5rXdovwpurP9pEQg1FQluQ1bu8Tmyb7w1w8sexae8F47WBXDQXii3+cxAvXCn9Z+oN+91
nNZFFi/L7+HQyz03WvRBWHDIREnq50/Lzp3z4h0hw+7KBgAnJv1FOOz8nhzR9x6XDqzHhvmb2NM2
5xVReSA1F1cZ9tN4bRcxvHubCeOLOw8bUEFjfiahyTJq1VDr/4bA619il1x21BtTrPNQKes86KxN
pwJdDlhotywY12x7lP21eoOqYJu8vRMqyshQNABXdS2SPyoIRXih+mfhlyk5Z//S0K2ZUnaix3rR
7eM82tvYvyONzF4hzYNH8C5wvXCSX3ykqBfwjXTMnbbZ/4Q+7uYr0gjum7DbqiWdu/1yjNNmLkGb
+fZTJ/ENaiIsQioY/7FyowZLNtbHojJlKoHISbroVzc2wACpvl0vQpz1b2js+VfanZ8Qmmdj2ScE
ReR6yUaKp896Xb46IwozR/lJtYgNcHQl6VyX9tj2K4nK4VLEmys3QmmpUXlDSqtb8upkU87tugw0
kowWm7G7y7ENGRYInNCf9/pY79eWDV+Gpqz/SYMgX1C6uoxg8RLdLbyTAdOYDtBmzqJPL8PQNv9w
64qBupnmfgT4KXmMZ+n5ZxJsKxRHPbd/k4YvJYpss31m3zTJkc/1DeSbHl+6yCTDheyuJfhQZzr+
PWbTAza7G8h0sjXnd5xzBeOBvQFAkec6T73MluzjRAEUvHTBuH80dtEjSKM0zl096KFDmLNkB9cK
6pXcRs6RlFI5nP508+ELF9TE16C2SX1RbtIuz8oZjhi6r4n+Nunk/ockVqw52/iu++WkK2J9J2iP
7u0cXFYnZbqnfwlg5OTUpuurcTRrc42OBOZ1oQl7QlLVP6Cx8vA7Eag5Qr4rBx7DrNUW9dP8hVeQ
AXCWpvcu7uauR9HGhI5UB82vKllKmra/29zoHS2OT7FxuP+9O489JiBNBchWBrAl+9O5GOXxz6kM
+TgFWlzbLiUcnqlla+jRx2i9NF4kjgKB0JiNxYAEpC/rxCNTYcgMLfxiY54qrpn+hgTZ2UVnZ8is
zcwx35aq17W0TT87hdd58/d4QESTH22o8RdRtkvzXYsacUMWgI4GGF1kNDchxSB1mmTNF7T+iMGO
uG8fxOJlJjfzHP11tn1cX05np7kLLS6RSFFIHuqxJf1DGNk2FWu4mI28M4F85kgRrZbnuA1OXp/d
rB8Ga0//cpsMAL9c3qL4AHHPqbphXW0n1SvPTELUnZitqqAdUH5kW5chOQp1S+PoAKTcUp1QvHSo
ixikTwWVMRO5ujzEU2Pju4Sdv63cokWc94Pow6Zq+WGiy27CdIf0icYmj8cuem5MN3yeG7N8Z6Cp
Gbgdd/wiai+6p9ZsbplZrZhE7XiD6vXg3C/SCpmzaT11Vd0u45cTGvd3Z87sJZyD+aCPWdp/Gy0l
gDMM7FQIDaEP0G13/y45A3ov5G2fOvfc/7pO2++5QTwX5FJl8rGbuu1eATTiwALXdetMPWKh5eD/
ZWiXCA8DX36dEtl35aI8qLd+FYOXo+Jyk8JLN/NjaKS5p97bRyJFXbjNsBFDye30WViX/4M6OVip
dry0HNLhxIb5aPjgk9pFzhZ70xHl0B9nVm1puDz43XC8h7jER8VU15Op2uMcHgzM3PSA4+gQ4sjt
6IilRtW9+uLo98edgMZ/7YiMMmcrH29aHwIsIE7ZW95Pf4ovK1s+qAlI60kvIx31zeiq7RhNHLUm
QCZ9PeSbzWjGfdPO36K0k3+5DxGA9GJoXt3UbapbqbdlqoO0/psiCbykaQ3R2nnRgFpE1ct7jQsG
ZCyNcYrbfh0NZS9H7gIqOSaFfoOAiEMzhBQ0c1IjTLgcmtgGtmMRY4jjsqPZf8qsob6AVg9rgdux
bSskHtDGzrRvw5e+88YfoQShKI7Qk8F97w7b8JRMQsJq+Xqez7Jt/AYSDX1lBfezDdeVnxPJ6RZF
MgdtGkf4e17jKlqadi6HWIXwC0HH0GAsLthXxRgxvmyZdo/7GrAIkpS4VqXO7ssKXd5XWyO64W2o
e/aZOh6X3kHyIxJOBAFC7Kkb3m1tvfV8EbhdPpBFM21FZPsQfNFBpfC0CkalkvonvKvFdo5pOzoc
JAty9MH7Ymdw73pE98z+J441xeZjl5Nv3TDqcki27T/T96LmoVMiSIH5ketqhp/fcTI1fglFHDVF
NjiBWwxunfyKIoMZg4G4Lo1QLNtPfdZcEqLPn4bwWP7wqTp/3fmc50oxhLp3wZgkUGdIKGGnakET
StjTolEYdtP6G4k1EzsCcv+ZJHn7deU4TUVbO/vjSS9uKm/s3N/4mh9PJ35bzfVw3PTLwbJJmPvD
oJe7WFu62UhuvV9wULqBpV3cCotA7hhjbahIQbJUPdEoTNg0MSDUybuNTmCbzd+D7C6c67l+XYdQ
tPcngo64SML9kLhWJYEmsLCN/EvrzC4FQJNfWiqLry6s+ZC51zOO4fgWb1hfLHZBqui9ep14Q1Hn
R3ntJgd0wZJl+zWsjanvDn9B8bR1RF5Hc0pD0ndpF9wzBLHKpjntUcFdeTgssgP/XezQBS/4hiIQ
8fy59Up3tYCrgLE6yUVk3JlefDTN96ZtU+enZYAS1wlQbCh4Q6fdI+xtHo97CmS0l2hUwfMM0qOk
JOYWRXaIN1Vy0QmYZ3EcUXzcHfj9yCLufUvJRiUneKdnyskUS/dXhqj1bxdt/sAj1Gt09RhCktuf
pDZ3J8fxDS6108Xi1Cl/UgluaoQ27pdWxAcCZVagujx04FZMssqPrkZb9oxtrmguwTGa732/LW1x
tF0cXEJmM2gaUpD1VevFcAVkSe/drw71+tq3OO4+kZo3Oxfmr4QsW+is5EqPBYrZAeK5d+ywOE6p
jn15DDZNqMNYcw+kac/H6zjqv32IY31N260O6UDa3nLhOOHyFBu+vEKqdv+8SdSc4ELREuTZcpPZ
O9C64yWqbSc+2SHYsjLWQagvMTUi+ecnc/LOSmxtLgYOM3nosnT9HXCuwT+kDyI3x4Rj5S6ALT55
UqBWscsoC5qn5dmb3e6x89bw0jv78ZzNjYe5ACXhZSLJ4BsSyTWu7MBKA6LAdA2eEfhCkzlLEHye
k9CKYlF4lz4Q+xp+jRaVfZKhOvsSrl+SErlH4xtLgIF8FMg/drDlxoUfS2vnTmcKWCU2k+9WCZQj
M03YvZ9abPab7Ka4v7P8xC+shPYYucUIYq5O789P7AMhdVE7GxI3nUinKNts6lLUYxGXqDwPkYfH
FtLr2ojBOAlW1s2dEGsOlImhhEnK6g0UDSvUAlNU8Q+HyOy8JuwcnWWX2eUPqli0wA3Y9ga1EdrL
wS525bVN/YAd7jZXe2Dab+ca867d2Mwv5ymY2yFVb/Jx0Wxuse1t+8M4wL55TB1G6Fr/HOSaPEFU
m89IUc7/2IlK2DMA5gahQeSKe0nTy+lpb0N0L+Oxh5Vuo+5dzx4wzEElLF1Et2c+w+x8QSej/5gd
5SSDQZe8BvEtmntssCi7YfrzoxYmfVibKfs6QRm/kAwz/F0zzTS1NuH20Kk+em39ff80LZ7+cOcg
o+nI9uOT4uEA+udo+N4pmnq7Rdrk27yEf6XlpCLbwuutF5F8lMq69F2s4ZVh5ppnJV2oRGqJjBJy
bBcrY/vH0wDv834T52+R/NhSpp+zG+hrBigvX8RuodLQVDfguGp1rC69Geer9ZLx72yG4H6ro/h+
1e74bfVW71GEqwONGjISRePclNkE1Ret/jMCSl0xRx+fkZ7+14y74PPgYcYOZyJn8OgscGZCySJr
ezc02S/277D46G7806yubjJvn9DBxd9uB/ra+1B6juGxDxu2d2Mgtms6pk9iBgD3wzPMsfKFYI7U
8AMhb/YC93vJsuHzOKQ+9Ca1tpiy8NLt5/oo8HoYXf0ThcJfqQ+kCOP5OCFRzPlVgk6D2Dyt8zp9
rReMM4t2RolzfGtnh/EKt09dbOm8TyVKufhbesvAqqJkDYqRWfM5auIEjfi8Lf/FsfXjS+8NybNd
B3V/rPEqgH4XhRI+nRCPtPsLe+u83WAGqL3TUa8XO+2TrpquPzGzmb2kiNM++th863y2LIC+LylL
Ic0klk+TM4r/DvTitFa4OPyKZeh+1wwUP53FCb+OjvQ+wWZPr+46yAclnGMt3aYPLoJa8eRNu6wy
gOhHWH26ZH368t+EzBKhzWSaPA3nuNIoh+Df/ezl3KKb0mjfKnDW4afXo43Kh8zrHgb44muKRhrC
DLf193g8018bVf/Bhy79l0kUR8mLB0+i0PJrMGv6HHVBKWGeca0cvwlvo4tPlXoEKmNtXQo7v/n1
5v6K2DypaAMgb3cFXpdZ/4ezhEhFbe9Xel3Cbyln5a4/9hY6YwfIbPs3Qd1+9ZKAv8pZEv93m92W
Lkwk0PtF5wN37gB76I8rUves9S6Qa8l7Jqx8okUmNJi7K3n1+nD4TnFOoO5q/8F1MP1EBHHWE5l0
rXs1Rzo8uiPKbIRD/+PozJYj1ZUo+kWKYB5eq6jRdnlou7vtF6KnwwwSCIH4+rvqPp84brsKpMzc
a+8UPfKK262//UCUr2uEL6etanGL+2Z92+rRW3f+pLyjkV71JUzuf1bLqFYMF6O9UKwJg3UkyL+R
HdB9rsT5AA27QfVvLHOfn1/kFaMRZbwvBgL6DUOShFaxEc/cOrT8nBqB/AUCnCUC1NhFenG7QDCL
TDEwcYwQWmOTAtuAWXjfigF/jOy76rAMyn8CppQPGjzywQPg2Om4355XcsPKPXieK7Jw6QEhk5Kj
rqWPPDAqHF5S2VgUfSaIH3kxVa8NojdoqSNWxs3FUHzNNu9n/FYgRHoTw99ynopsAo1LdpEOU5qG
sGIrhVuXVkEMBuFTShl5k0JjS4rwf/1BV4FA9INk+xj6FE9/isML41h0d2JdCyG835RXHRu2oEX1
ZZNBfhdWNq9UZ4oSN3j1tVN5V7oxJkVbKsT8b+jU4uyYsTnf/VJNEdg4jvbP3ADDnxtVLN0fMwfx
fNL4D5uvprWdQ8OX5OOBvmUL98ksmndIyLAFTml6tzvAmbD2WU2t3Gim+sgliWiTI7acdeubcOCP
Wxrvit2jsRd6DQ3Id9/KieeHYQMJSgpblsRpy5ra5G1UttUfIirh7fYo+NV2rGKVxy+ajeveU9EB
Rx/CsEgueGK2v8RjV92+tN1cnkt6geGl7ygajnBB6+ocy9Htku02iEjF8jjRZ9TFaYqZ1VW7RBlp
MOOl0lbflILLNdx7eks+e6SH6BBW1aDfZ7+74x6tL63FtRDCLU8nf4TqqHDRbWwSHSzawwFQNgFj
0FuucA0LUArnsR2gGNk8hyRDdzs4tTdJGG/EJbVfQe3WIvOXqHRvPUpTcva6Sed8nog56g+HnMcw
ddmUa/TFy1nZ8aObNiNOoGiVnneJgeX1KeDzmbVZTjIldmIVGT2zc4yTaineZxFzMSczsZM3sJhx
ZqYx+U7DclAsBB+R2879xeC0ixFFqLuvAchASku7Lss+KLyc/PMWMPNQQf01j2UQ6zzj764mBxXN
S9affCMlGH60rL9mDLfOux05Kb+m2OlW+gO2ddP3FFPROZ8EZHskz2xUrs1rNGt3vEkUXe+ClXrw
TiRojJDywYg4w5PQSIxRa9tVt0ii6QFFTo5/CJBu4lM75L3+L4r6ZkKpgUD+hqsh738M/uyiQy+e
x4TEXxX1qqmkW93WDhcsg3N2zHj7CiNSftrWaEVlo0nj6vAdoSl8O+jTrEiIO3pwIDfyDb9H4ldH
4fmV/7PUVSyeUDwtX+84icneciSu5B1nCwYDpy8H8m63Ia1fWtDhGA6y9/Mzbso435Eub7dLZzHo
PU9pNeWo/bFPf7EJ/tFyx6eVFGeRzHa1+4pZWdAfmeYO1StpPWH9zDYPDuQtcUAq+kiGzIDYYDaO
z6I0jEJ2hVBNke41ukUYnvgD0/jsOnEDqYwzeW4vWNln1ON4RErfRctQFAQ70UGHP502md1fQR3l
mEQWjWflgLNY5kiemKHu0UH5mM6noaAIOkh+Q8/NWj0F+uRbdmz6F872hCp7rkZmRb0nff9LOoJH
JJ4a4Ql2UMf03juBd0sZsrNy6ld8NuH6mBsmtztOOjFkOV9nPEP/3Yche1/0Eh6DkXzufq+dwVcv
IcRQ/Zy7Cbq4Ykgx/gfz2RXXIOHH4FYqQbd3PjOU4ip1tJgTDOOS/yKRexn/G9UQTpfeY2B7gPIt
c57ZwqrTHM9L90jSgkhPccLg4lzEw8YKkT7P88yNAUL36RL4wReu06A+EKO/LC81PJM4TkwE8bT2
2LB3Nk4YkeFGRsEue5pypoGF2g6i8GTEQ+qRupM5Tbl4mVu3PPvHhIl38YOaUase/VusvnMNU1XN
y5HrxUNAGKu4Eg9WdDCuunLEiLDdkLLO9RH18O0UPevS0tv18/gQBCaViK6TroNMxYGwmmmJtu43
sSI/oDLRlH+LNnwiwLeub55EY/v4FLZoQh/L2rGxDWMD//0uD8MVrCO+r4cFTMjcsWRb71kSqNQn
buN6uRSD64eccrhaB5LpwhpzQyp1fbB8KLM95yE5tt8GNSAveP4Q1A9DLh04Yb9wUAAOCVNh9azj
uq6/pFsXvKr0+t7WZkOMVTY/UgB1nj7OtTtIeemxGXXjqeUjsfJ7pJnXfzp4VzzLkJbX/mVIwqmN
Przcx9+8K1nOEGVuNScVHVWh2uTay6L/z3CSpHvRmjo9hoU2GJhh853tlK9+szwSUY4VdqOjMi8x
XlKcreTSvMaLcWmI/KZb90tLrA9vxuR70++B5HUXt2KIyBAdq4EdIs9zOoxNt2ciKurHOGxE8Blv
A7tAWXI098dehix02EmO4tLBro4F76KiIM0fuzhymUm0rNQLrgLvdXvwOS85aOEa0weLADBcQBdm
BGzl9cOT8mTTXGPuWcScBbFj2IERLCkP07a4x6hnMntu/ZVNi/hj/LH44YumGM7MKFPhnY1rpe9+
jOykt3/K2B/KH31DkpcPj4qDVu/QHbcJmondVf3OTE0EHVRrGKGVDQ3lITTMFzzayGXS18lPGVQd
FrY5ycdeuxhuyEhq4mk/kZFavfYJQnW/a5N1ADpGEmx3VoxV+mskNHAqGM6LsioJDyQz+xiMdbB4
BwL7I988J+Hcbxcc1rL/jT8CwYO/whevUjL1fHQTYOoyk6KgX+uWdc7fMG5rFg4sTC3yHV5hAOfB
Yzf2A8+X3yAZbUVYYBbNxXoaqWD/hluk9DXQOWEUwkQzikmsUvltc8p0/FkKsIKAc61J5RVBSAtG
kghkw4j7I8jpcxo+pzIrkwW5k4JHRfu1SJrmRLMusUG0Ydf+aQkSK18iQi+6/6AmVfmfv9x3erLM
nnhyCHdgNkudVjkK45YK8XDiIfQz4RVdyDi2MsV3PA5tfZnBVIfnCB6hfG1dfFfHrQ7i/rLYWlMI
bSRAtRe/GkJa5hhXIRbPZAsdJGRQu1+m19xJRO1pCh+zTLIzx1ZqUeMd16k1pzJ03GLIaoNWcMbG
iSif37e2PThzE/UH1Y3uP9u3bfMKph9OBkaVd+/awXNda49BKaU6duCfw5wm+R8o9XkRu3aGqM4U
VFicZFEuY/nbWZt8s2dbFPH8PezJs+h3pUew064gtYSMFzQdBvmJKZqQKN8wod9avTWKM9UVxhwl
0qv67EaG7bgjHXf9AXJheswW3D/uuw9iw80kgmoYsz4AP7tJzyaoXtZ1ipNDOBg0TCAXwSzJbfIj
lz8Hq2F4jlqVKIHEaDTq57H16js4hkTqI6g7q3dxvXWsTzn10nweYsr9mgqwbsTnxqgDsrWqnPRH
MA8EOOwZT+Z63c1xULd/KfELwF3iZ+laQvTY/NH6OlakdDBsfUMCmv19DbtNwYWG2r8UAFj2ewED
RmaF4LrOhkREwR/uF+WcFjxmRK3mFQNtUxIIUO18FebqWKWVp27YLkV1SLSVwd88dmIz7QOnC5Zj
TXpXTUkCv7zyCxbR+IvhFUuDA5Kv6r0rAiZCO5x3eHFt2Hpw3kUlyBOYExQN4RhNsNzUG8kS6ryf
wnvNXMgPEZsV6D6cq7o76lHH5X865ziDGC3WdnnHfp3YE2c8ueY0QGtB4Dj1oXv3kGFsBBakL/Fc
6fe/7dbni5PJ1lBLzKPhBYl6Y+N3cu+X+hHYBld3be58wBjPVXeuhtmBQWHXBmkNemp8+x7o1AR3
qSKSD9iKaalEXNt6pYbEx/VFtsg4nlSID+2s07UdNE+yFOs3IiZQ8I7STgxmbGhwGZ16qp4yY6uq
59qjWCCMT01S0PDyVS/hqQvnCJoSkMnz8ZVNaw4gP9gCo92Se234yOe+2du8lr48BtqY9DeeVE6s
zEm0ZjdKUXn2XbL99hMaLPiUgbtyi0ngouqxnkOGgQcwU5IZQm92ywfX6wUGMJ7zeoQf0cygMhYX
tdujLkdv+kH1Oakf3oIdm53BXFXLY0v5UJwpxOIxszPm8fbC895PSWapqnDVmpgLVNBHGZ28Ow1e
i+SkRDMX0KN5vbGYqu3JDE9kuk5H1UxWf/P8Ti8LcOlS9gHig4TeZGcPrNF0nnCJ1ZrYom0ent2Y
N7tnzD9tPMJyrMv1Gwy+KF822mf71UCoiF8hSXPr76ZgYeNl4GCtNkhTx01/8bEO9mTHCB4K8+Ra
F5nTSb2C26mEltphAcL2h/wyrE4UaybweFPjFEYcMayshL8LtWYAwHOojFA7MjACkaI+Qmlze3Ph
RupxI8J4Gg+MG+Ohh2+YTORnAbkRXX0OjC/rD3YrDJDl0A7h+jfditH+YSTg6D8Id5H3NuNgjf8r
52bx/jmrmkyzQxQNWu+phaRepkPu9KY/KaeaeL+nJTVxwiVVLDrM3HUgUWIfq1HibmkdXbWnlnk/
sQwenvYzansVnFZT9MnrUJCL8kDEqdJvTS+T8DYqkfdvIxJr/VMNoF3HctlSeXNQ46KdL4KaHTz0
99WvkOF/fgnBp7lHuEXdzLBEu9o7ZcBqRhcJKPjYmP9Hb46lZiX9xO/vPwGN+3E1NvHHO0JpWdg1
coUgeA6+CbqHvHC29kcYtmH6hqcN/z5tcuP1mSs5kc9pXkfuWTHhCg7xwAn0oHku1InwJx/SRzqE
CCcl+ykyu+I5v9pKOcs9ZGCjBwmJZVg5lKwK/Be4nC04Ry6RTxUfij/P+jQmKdwMsvey4eQJbVxd
DQ9YFGWYCOLugiylvI0c6oDJzlxslTh0iDeh5s6FJlMZ2ztK8K8hTMT4m7yYrp33C+ZJ0vmtEmvw
IBe3X0W2oWP9v1NbsSPD+9b4MHEDb2Ftd9Cavvi3+JQjkt2SUb6ewCiX6hYqrDesud788li0UxGe
dcDoqiSGgt7iOq0bJi986sN8x1MjjNhPfGuOpSl2OwkSsBTKu+DE7oNjv4lOU3x0GyEAAw625Ika
rHdfDK45Ox6w4xMu4XGyzk+6VlF/LNU6hxKSJHWiX5TqJbliuIBpyaYu6ukzYWTQq6GuxCcNRLjy
RAMvrfsgAG2fMtDLgvTuCiOHqR/Ttax6evO+0f6nYFYVvKqGA+tSrkgcDz0sMCZB7ixDUknjutnU
R0nJLLEu+vo6o5TWZBZtHGYEsyhm3MTFqPK48T+mr6aM7HiaiLya3kcAkvv5Nvhx9L2zdO//CE5I
5Mcc9S1mrtxbY+x3PRLqdww1DkkmESztdzOk/nhUtM/DJ8iAzeHwSCup/izSMfIV8FFQyGFR5DWG
vvDMq7AkGaOjueWWgVu23WvSzXeExVUu5f+YzDgmTdQuIt6lg8pV9FgOLXD9WIB1HDddm/lkiXmp
DgGhFyEZDSP8xWNTxLiA02Bdu29DEMj0WTYb6uOiZ/7WJaF6czOWus3Lz6Xk45XUPiFn76mrGTNd
W2bjzSHks0/TfbMWaXAq4mT8nO5hAHg8UwtKYnx3+ZXMmjTHK7M+BCd6OVJdqKdZIvgYS5yAX3kS
VMzm6fEkNb+H7lB/30gnWKjYgGcbCvsIohNuLcdICCshxWdLtql+R5rS/QeaMfrobpincnmCRFi2
+z/MCHVYUpwnXq+ZaFdu2tvx2S3HookPNh1chtC59lkVAs6Kp8X0jo+nXXna3rg3B0QpofF3gFsO
zWRKxPYyoCeom3Dq4Id9MIKauVZ1y9NAiT2GUD3+Wu20yTPc9lDtiyoiACGh3IE0qoqFQFB2z8xh
mOwYCrQILSpN1vEpKP02/VjlkEL1BjJxgh3HV6noPzyyenaMxtYQL0yi+JUTXKZZhQcu+dh6nPZY
LaucY+1QuTWblMZw0NjJBxULDGZh4fZbNjh5mwS3wvWoPC5NoNjdHKnBs/IFBmcuwzcaK5/d1Wxl
jYP3OnX85bKOLQHUTGwZQhedTWPmTHXlHwnJc7zXtusr/RpaJuAfmuwE96eTIIIec4JK2ge8xOS5
GscMSb6LyjCPiFaIZXJbZt1016aaBiyiRRWw1eVU2mBhmeLok7xfg+jaEtJ2uG8sRRv36o7WPuzb
Wn8N6Sz5MErXvS5JKqpnHHGSVnAcKGWyHlNIfxJGIhDvgBMx+WWELgECoNyV5BR0UBglJo9mjGlb
sRXk43ZAAWaGmsDw04eJKgrGA5lOJn1msttVZ04bFCnmfcJLPgdJ1fvTjspjasinB/ePEZGJGC5g
N/iYhaVc3mFjB+0ijpHhMpJQ7PAr03rVF4P5NMhq7ilV76uiZ54Zs4TJe2tzSCW9j/u62D41URgE
w7EjaoBXAPrOebT8oJ/NIVUwpoCBZe16B8KCoOY6xyTTy4YqxfwfaCUFQRMzuZexLYDNSaZoq7NX
ad2VT/fYm/HQjpuFZJpow/rnhqGAU13me11WUUhgCuyz2egBRgl2M5qT4sqQit7vJpcUuwLEfajn
/+iEcUvuUX3u5FUf1e36bVxcIsGObGR3+we6fuv82yaVKp9VfmPpiaMXrM3MwqB54BPdNjSIDL9u
bl9bWTrdGwEvSbRc4s0PZHvFdaLrGwad+jjQfDf/mKKbhAFRA4SnsaESJuK587u7RDPtq9TLnxWD
GPdlsS1vzCWS+OQMQ/W3LOBRd9sazn7M1NWZRLfbOL78o5jT7UfAS/E3N0Q2sUGIeLEdLaX/0ATr
uPxHee++FEFfIWjOZepm4YxdCQOU8p7XiRnVsRV52VxE4vXHrrWlj1NznV6Ne8c6AJdN/OUyUh1I
GlmIlIEcAqxcMCzX30YSB/tbyS3c/Db4Oh2XrjwtDUMnb/KXD87ZOPF3TjRE9vtoLBXGjlbJbY8D
o7k7lurN222S+BNxLG6j2bujO9H4BObeEQRDyPZm/EDQtKUCXvJWPOZw12Dzx4krnmiMuJjiVy4e
53fblhDgmH786xLG5XCCdqYxN0SDeTyjAx3tfm48HPAlHrCcYU+FtO53dvMyNLv+n/F6MvBjMKl3
wB0f0IEYVO/n1CWs2WgHuLNzOEvVXOuk913Sz9POO/TTVM+PFSSjeg1Zieb/AMDVwY+iC2bvOU8Y
ZjwIdpyODxXQASkxbdR54w9GmEF4IR+rvcpJrYzboz5NYW+IeT2leUmQLn+saC51m+caKLUYIv83
pF4/OvuxJhjuApMT18fS3/BuRa6TittUtYZhd2fpeHZIvsn2vWzCbnkCJCIUYvl/Wjw52+VLACpK
4kSr0+2adiLSn4LbMtGUiww1mar0Jf8G+2/cGeSNvC0DgoJUh6RgVMETyLvy2jjMWjdqB11VPUPY
tIvXA1/cmnZYJKAmkPeGtkubfRhsDfgXcWxMSMF089788BmYBtBnCeN7t5lE8EAZFTkPBSze/CCw
QwVwos3QzD+CMFTi6qRQ+ozfw9WDgksnM549ZvjhL5Eq4uBYoBAuF900uE5lOjTPQKdrT8Xlx83B
DUcKBuqahVMlWbaIjBdCZBqY9yjlnKpcfjJdDYBy3a2BPCRtv0bHtk7J2vEIQcREWGNwlRmciP5F
07wuWUIXjqG0Xuy3VdQ1E1Rv8QlbKkAlb55atuFu0oheWEVuzKHtimI5TEiQ9cuSL6mfOdzo5c22
9m5GWOqvCr/OrQBNxJHngj8foja0b6qGsX70BYFcDytHJJpWM3rXFi8TJTJFB6PyLcYy9cqQDjcn
iU2Of1IezmnAcybmL6Pf5JeWIw9r0gwl/8zdU027hIMsOd/xl2BH3IR0eRISjGPBHEUYnOJq0c/A
s43/ZyFfosA5GrDuR0C22hFTl1ET0DFRaaUiqDhogUvGfUqPHTITk1S9LCiZ6tEuB7b3sqCgcGj3
ORmXgFDafT062pBkIURKfT24/3GetsBJChNd11+LCpg1OGEkK+fMZRq2HabVFgFjTa/7nazWk9N+
TdTwSaYnRuIqnrvkvutQi5SHlAkGbjGMrhKwUZbmyhLGli8994hOOW1hH0ckuQ+lGM7b6rT2lRAP
3FT01pP9sCWIMck0fR3Y52Fo/P+U7w//8IQ64SkNk+Lm55SYh7qaqaqcnh6FVpmWEDx8YsMyrrBK
/wzBWM2xoNi6xEVFgrTORUsAxVb5/G6kKtxn1l2km2MOw/IGFl9j3sJF/EiE4IB7HGbbPfJ3+G9Y
vfpfrus11bnmy+mO7TiGzBRIaLS7mCJFXPnh67EW8VZ9k+H6f0sX5dg1d1gImxF5ABFE08qLy1wp
QqxYyj9+G5n3mBPuj/CCxD5WSsfjTQ+O+uAvmoLPomum+XdYMgJiqK2b/uxWZhwuZTsijKpBFvkB
EZl8lCKd8CW4FjM8qsjQHCRpEyDoZdXNrx5Iuz0LRtNEmbhtUzzyaPW/WYfcRsdtrPK3mVGgn8mA
6vrQAUYZngKsl4wLwjLJiEMFrS7YMALNMk6O0/+yjQ6LPQ83VVFFa6gOHusYmt9N3xIqxWArn1oM
0n3o1V7mCGTCXZLCVeI4U62JzkQTFwRwJDVlIW4CyYtkD2waG+QeJUZ12WqYkX+JKpDrxVNEhrw4
TpHbe0oUC1ZBuWUbE9qgXArMTQG07mpnQoHbpfju6sPcVAICjVi48FY4k/7HvE6Ef2eSTX+Ok1vV
35CBIUFi1OYb+iDBscm2eBe0Mm75QjlWnJlyJn8ZPbXXVJDYhSsjKOUhiOP4FUZc18doWghnwf/p
kr1MPHBHgADLpPftSIwdQS2YqeFo8Ws8+7hcGQPmqiJ8oNkELr5QS29vkPrVB97R8ZQz9LaUWA3x
GoQUSueWk5tTX4Y0BDDO/WILryrl9UeGd5PnwjH9sNcr+sqViaFpqagkMX1mcMEcJRdNhs1TS8II
7HLzoDPNfiACzAWbSuJvC+2YPI48MP8JwlTvSQSDpUeFTXWOaZN3+amcEufSyVYFj4ws8VdOzT32
hdaqfG8Y+ZD5R7fg7QlhTU4WgZHxfti6OMAFKwyfVB+rZ4cFye2edWD934UHB03WsEQ8YorH4gj0
dcHSkg7hdudWvRsxEQEGyZo+bthjbNIpPlMJIIyapXFAzpCP2G21bOMbpwEw71aV05qRZbTBWiI8
++nJarXd+jiULzpfgvYU3QXxCNEmPkWrnEhsTfEGVA8DK7sC/9jzRTVnZJCCJpleyz0oMYXxeE0k
Yxf3uytFqNUBc2EJCoDTpPta5sitH5sJ++6Jqq3TLGCN8r8Whe0hn91EnvRSk3bnYzz4WcKFI5TS
M3+PyPWg9aN8YkdGxD0hziuhwvqXabHSnKg0tz4r6pCjkLE8lvCiiTxeMWrn4KEgx9A5bAy67C+i
UND0f1s19FipnbwrWwIHZe6wFhVbblLASKjkweH/jLt3lDfJTRMrjgz4EE7w6tWdbYec6ZaVW8AS
DWW+WgvHXBTd93ZKt/MwuXPxs3W2nFhFj4Akc6xG2484LSB1s3mJCKSYPNf1d55v0hsJuzNqkoIS
OYLhohkJIYgVSlzeNyjskW1KOE4bzNJcXxt4/arnnxXxtSspQcPaZD6BYekB3Z/U3nHxiM/hCbk6
2DHHs2F35S2xVbxmcWcNC2VKM1fuG6tITPN3VUqhIOSJJMSHsBnX/wFExQqEg0drNFy8MSZqSvdD
+qlQXtIDIzmm4FUrvfksO41NPMmL+YoRLUz+JJbYh5+c8bZ8JHRizNYUbhw1ZV4vFR8lg5EuIS8a
PKP66zURi6e5RUOL/qCWZ3r4tX9vyZz7b5rx/+FLli3xA164cUxO/dR0maoWmGIcQrZ4DEBBGefU
C5EfXgekc/EIlSf3pOpse1qadA2Pdhhb+63yWBiKkJom8qrINS2hhLxcnZKxC3HaSsa6u3oDqWUW
TP5rw0gSReMsl3KFx0oIlyhA6esjvA7dZrys7WuEJC6zSnuNPK6lNxOI0jbcnUWSLvPTKmt5lTzr
eM3iTZw6eV+mN/fKec1VLZJD7Yfz46Y2Fw58481+aCFLcUwPar7UPlb8rPDmBgOArcBC89xFAt2x
+0sCGup4elwxodNBbWJ87AuFh643FGzvo+BmPHmGRmYX27AOvzqN42rXMPD/yxVbvCQTDvwT1rH6
VSwiIAfhLhYxdx7XEaIJDV7syPFAm1rcNfyKo7tjhWeFzh2XIWkrCqdpZl1VvowEFPD/G1P8mFgm
t2T4Ktz2izn77O8AA7cbqUa62DM9iuFNmdyRy9WGIORp7AVAvRqL0dHFkC33iTXiK5qEXjEyurRw
c02kG7Z7/Xu1BsPWPa4BIClihxsb5MyNLHt6ZZctgR/rEGtCQFwf1IoU4+UrYrJaPbe1U8xYlgXh
hhyZ3ahfhnH0ML3jO6pPpRNRx87CYEdgsVePjrCxamRcJ2wEa0qQNHa7rjqNgy/nJ0WlO59VsxS/
Tc0hzGTVWd8Laxb/MNuNOKcK9U5lDISoaUjTdtS+ZSPMmeBww7S+rOf3tKjC6Nj5yzIfl3pRf8qU
QvveFOu3vhYhAdUzcB6JO5FPsg4Y7YKXeAt+tED+7aFprN/s1rLmIQ5aLv4dnfzyMy1k3Gdt3/t1
RuiDQeuSXnLqt6HCECirx66w7YcmcgJIsu+bL0DDon2QZOF+dz1ydB6IL/Jf0fnb70TsbKh5XjFd
k8TMOMwBcYDfNrtgpszXzW9v4GnJPxTVIr4ExL4tVyC7Qd3SKOwv8yRhSgmMSD8wXhOqblps1YBX
tbS3oCuw2FcNElxpTO0fEBXmA1yhxR+m5paRDkug5D22KwfuJcgo/RcZ09nlGNDPm2MtQ5SH3COP
+yhZWJDvCaFIr00OyJLhU2yWc2P86EJAoj4RYagxHyxlCrm9UJzc8FZ2zqEarMDVLdllgRkOKN0D
tz1VfsnmHA1qR+e32Yazp4md6Egw2fbh5rUnnsoBseoegT7iSSQpgBc4Jy570dUn+qvDI2ulSeNb
G9W5eEOaQj1K1nDUVydS/nRZVdGOxwoQXOxqkaZfq8qJomip+AjfXT3sWNG0Fs4ZdyTdb9ojiLyr
JgkR3cUahz8xm9cJt8cEMOE0pDZn0xy7+QBCbmsGRL6N0Q23uO+7TOYkaxM6Xuj50/VS2o1dPpX6
w7ATjNmvq8ds1iKu3to7LLzTfSrUczOyQ+qkW5YVXrCECnvStRMTE2YU4M6mGvrZaWJ2sd/g7Ggc
2Xc1Ps4m6fs/E4kHz4um637MRyJjQVDh9BnEBMSE7/RUR/0jE36Cxci5MwpqwuHwXywOyGzYtvq1
CeL2T87f+G2qaXbw+PNBMrQ05p14UD0ycGw39N/YErpP5jnygAzhwX3Zx4zCC9n0WRVviTxHFmaL
Y61J3esYp/F1naz/PUyq7sb6YoJ1XJC276XjkcgVxB5JpQwx12+W8on8Fwzm0xPQJJp5sQJwYkqf
3SFzS9HHv7aFbRlXtg8m5ama6MnpMpkNZ5L8OkzEglREYlE4bmqNNWPvBWS77mLicD7QbvmCa9vn
nAulWfWR6rJNsiY0PsHGg6h/TmG0fBBjzgxREvn2HVYibx5ZbSemz6iIWZbnmHI8MrNonRsBzOFT
7yM3oFRW9R/rFP1jObZj/W/yfGdkRwtjaQr9hLRTljwgWlEPE15pjNUoXEuwqZ8L1jisLB3f2xl0
v/7QLE1oPrTe1FOC+tv9SsIgVC/wUMt/mtS+et+6m/tFNSX7KxnVYwcLsTS/ZSial25yGgC9yCNZ
zjZOCrjuars8eaGDl4iOhsmJTp1xfE3LELEx5tt+tKau/sx+7ojfDlZZDIvxaOMjj0VOL0P71Wau
F+MLQiIMzuvEKOBC2o0JXtHhYuet26hEOHy7IVwfWqf0ktcY37yfQfSvzdUdOv3XuKkjT/OStsMD
CyNbpJwqRJ7sF7iznUrUahje2cnJFi9iurTTodjUt1YGXfoCf+ut/JO9829oqjS4emHiOT/xs85v
g27z5TpVnYmxRLjuRN4rbO4LvUmbv0v8CfnewK2vh5F42LcVHHBAcpinS1ozc/82ENDLrg1/Dk9N
P5EHTn1P4hL2hBoy4hNMLQqfEpJ3q51J4D3ZKsbShXOTQl7ivKvT5jg5CVBYijyzD8iJPhA6zkrO
uQqE/zIubBl8zO3/ODqPJUmVLIh+EWYQQARsU4vSut4Gq1ZoFRAE8PVzcnZjbdOvqzIRcf26Hxcj
1qu+NPOWLRiyYm3j+TlbUkq9OLqP03bx8/C7nLXXpts29Wq7qbukxp8dwr3Do9JnJH04FIBE1In/
N2iRDO5dnFefEPcK95iwmFBQhMT4ElpeUjuZtWKlXKQrxj8hcDRWfTHKDGxaPux9zfeMuWbIPaSV
dWjDXV6wZr7LeoQ9EdYm+FJjb/xfEafP80BBAjIgLTXlbz9Y/GHLQaclZsAdgR0iGeMLUoPHWL/W
3V0+Ujm5IxaXwFltmaq2mcs+awM1T383gZexr291GJIkVv2vuGyAROg10DkbqRHzPzjf9Y+T+EwQ
YKGDP2tNWuM+tWZhyRWVCTuAlpGmH4xgVGMUbjc0enBcg8SLa2DSlcPU2kzQ6cBwKq6lKqiGR7pW
EGxY3KZqG5Z2gWQ60POoMZ9rSEklPSOMWe0NOogZ6oQdIkEUMzgmvBz+HqunTg5bumubHgXHE++c
2CUkfr+BLFaWkFn8LDQbwWvpn7dgKoeOq9vfFAaklFYwUvAoTtDpNu6UjE+kPg1vb16QGeDIyL5Z
bCa/Qb5Da4jzyS6MDi58MHLPOJ3DJZxPHofjeYMOQ9qzh9v0PGBfxStYwVDZ9DiG/B1MSPOdlStM
0RLliqqVoJbFfb4q0BmKpAK23nBqv9aBhfvNXqSAS9n6pVoXc+SKAcgD88B57vHMJBzYiv7ix7FL
rDJ0BLTg0gT//NhF1nB8vzrkS+n8wl6PyyvUcfFo5o6HXALKq0P9rfQHTgsAsaqgiwwtVAzbsrtp
xh5hh1tcBH7oLvZn8dGJzH0d6qlt9iyk8V+XphZ8E9M0/0Eoqd9DgoAhSC5WNRtR+4YGHpQTshOQ
92owcDIkplqv323ZV79WKTJooixpKMurA1JtyTgmKHellCjoaKsbz4/ql8wqXEiVxXDLrzbJ3wtM
1RNfmly2GRSPnhxcnjsHN5Md/eDLzWxbl1n31NedSAl45ggOWN3GbOsvMSBeGmPXausxnr2ZRvZP
vDorAIUhT3TyjA3F9hLX9UftWjzzc9aun6aWmAC5M+tsqyYZPebexEGBSdsQjBTOUm2MJzCJQtps
4e0khOwOCcmXaEunc+0xIRQo4Hj/u49pEOsPDIFCEdjEPZ2yMAQuH07Zv9t8DLJ+dedXpcoQnBtm
K45xfN6c2VK0z6Wh5iNojUPObSGn7NKo8dgLNcPahdcbbW52yyO1M01MxlYTbi9QQ/Jtwf18hm8X
9ZelYh28yeBakJfNIvytltzLtxWlxQQPAvZ5KgV7papJot8VYVoYJpLg70F1MvrwlhrhvOIM+4LG
yf/EyXorsMkHbkxnNJ3ar62C9TFA3Vv3Ikqq5zz1sp/O3MiDJO6cQ8NrJ9vqbuDqgoaTPEivJk/M
6YFlIR8Eb+MliTlMqzSe2+2c30aRumk4JVVCtum+nfwB0a/Ie8wUdIe94y5l204Q5hbFXmJ9njys
IbsRo8FfZ3XSvzQBacEmPxLnRNbr58Rz0GzjoVJf8+zojKVTnr8TDrZfVR2KiBhYYB4jYEnutvUt
7L3J5a21yRllX+PBSxBwpYEdxAqbod8vsKwjRGBDJFdVhpdCDe1nvKBqXRI+vN/YCOGIAJNjxF/L
TF0UNtb8ULXQETABjGbfmEQ9ynBxzH4I6+xO1DOPZH9OigxWR9g9TkMT/V5ybpcDgYzY2dChJOo9
8EgWjBNrCnRotr/UEUjm0LWbWTqZcLb+Lgw1kFWWUd4fL1Mejr5gDodTbobkuax9sBgTBv9sN8Mu
brdtO1qoVDp3g2pjfSG4WFwbXEicOT8x8lPMGXwuH/gs2VsPVEKeWX3xG5ACSs2hoc2JGWuYu2tb
oHfvothf+BOk/lc/YZnWb1jxeJwZAfUTdidITT4FAaj27vzMSQApdDC3PgvcUeoQDcD6iQKhmein
SmON3dCoxN3brD3QCbbMaXRNwzz65QqN6dtvdf/PTjgPqAhp7Ujx5wjY8/fqQUYJNrXX6ejhRgfA
jcZl1WJ6Q6L2cfLj6GjE0cL2Nl8VGQBNGJmGhRkyEc4l+mWS/IS3ukNLwMQwjTTBuhx1v1S4oNEf
FqbI8AQulZUmGzX4w2yyeeX0WTSf2DcTumonvZwKihE4G6oyo7wrJpMdZn7/k2upo32UeRWQ5V5m
vzoeTD9EJqjsasc2zpiwM2S7uRlJrGr0yT9x3Mk12dZZr8b2smrfj84IwR152xhbLR+/DrUJ7iZe
RPVf6nkWptpxEM2tEkrfRhkwbjUjRReb+D/lYRjbIcqmISEzVjJH0TXZnV9jO97eDnMQ+6uZONpC
CIBEZ6WHYrvmaA6myjwy/35if9hJB1gPvK6Z7xYA5zHoeEG3PB9uW1tsQzBbp/4lJGXRS5I9iq6P
nKM7QeYUjeZsVq3fS7fg71FHsXSP+YwgslGVE/3ECVQrTmVkDDYNnuvyyablQCNLmZS/FJJrfDJq
jN4dHdkFv6EkTuPXrfnXLwEZsRp6JF+MA5qXlmim+j2cvkgf46Fv37At6nBjOPaCrWhUTVdOqmf1
PtJw+GZhd2Mm8ONhOXmzD9c6pVRnOcYEq7t92DZuvRvV6D+w8zEjjwJ012hDXqvsr9bT+fgrZc3q
/nXwqwveEkMFb4fg99H6s3xKLYrrZ5db1s6F73b23JZRTSAcdFpbbRGz8urHsO8ch12TkTfmTLGk
xHE3Hqk/547hhpsLl7T6M5kRBCC/ilPd5c3qx4BZhpB1clL04XWIsGBSqpQnxWYMwo5qKahOg3iM
ktsxsKMAYAXImUmccH5ZFlhArF22rN0y4FxYQ+p537lVoqF2i9K3jzxasvpvyKJbnwKEW4o/DKr+
BopQ2rySb2+XF6+Qy8uChRWpap4ibvBWQi/kWs0tVPi1EK8r6nvGazyesnfYzvH8mQ3F1N653ijE
fUYVOI+7ogiAKZAXSK4GLx/1RjVxuL2SxJNIH5f/X0AV+hEloYB41BWl3nVUeXNUDdmwbNDak+Ex
MnpZTn3V6iuvd1415O3s9AdJjHqjEP8RpoMlwWBmGqHf06Vo1L0twzjcuYaf+LMyRRt8kSr11LOC
7cqnjSUZ2RVSFuYhmrHMIw/xlqN1B5tuz64ocQ/WmPTIaTxX28oKFu1cfqbd1Dh5hx884QihcI7w
PCaLRbwD2gNEMq3mqX8nLQUII410Yh5YCbThvjVo7N9m5R6p+M7g+B7wNFT5M7wxNiSBNNUHpsle
bsZ+sY/ZYCEcNeu0YhGF56pOfhV285Wlbi8+2qFbp50TamogN+y9yXTbxPWKfywLZv+syVyMTwMF
eN1H60suE7QUZI8QRzYX/R/LXhc/kaqxY6zeoKCJGrz21GRa7DoMJQ31CsDoA6IzrI+6KxMpY1eN
0yd4pp1CR+8+sC6Sr1gxku9IyMx9gW04gf9iyr0ApdHqweBAGe4q1rVHtI+mwYWPeeFMtASIz+qh
Sv4CxhmyzcH4LJxzPjmyeOPAiFEeMH+l3WlbFwRZ3iKlm+CNEJgPThAdjggfRkhnOwCwIDBIJNmF
dQ5D4C3HCyGPHPfdE9aIKnpj+Ucnl4evMt91chFPts6z5RQCP7izNvXekrgkgOiQFtiXpskvYeOi
vbGzSMGr5DWHpXjk0t/O/lTdzf0tUSINu7Pn2mGXfhnJ35DqJS5C1mBaoPNgKxyd84onMiPF6MIm
fPSHlOZIfx3s8sAaCasmDd+5/1/psbX95p4qwj1GTywfTCohr3BT4eH8j+Z4jJcKSYEut0rpqaa0
fkGx4JCrSEVsVMC7+SIQufr7pmV7TzIsGe/72IlxBLpA+BSJtJh4qmZ9TwIBrHQWsw8eMUvd+37c
v2Fyan6YYVXyE/Nr/hg1oGiWQpRsUvK1+UfOTUfoZZVghzTPc5ad5zbNnnFhr+luBH8wbA2YV+gl
rA/uUXs1izm+pbza9qK4PY5C0lzb3qnFLiyCvn5Jlm7wDsFaM6eOM95V8Cl2Xej/ctVjGNVhdCjj
BqEgjDI2Ec00g/NI6j7eBSyVuOry3La7ifex8xEi6cqvcXTeUxI3hCla5xgoXhVBwye8oRhCRPc0
vKwT0o3f8lrXBIwER9a4c4qHNphXQsZjmbOe1D0btWhR890oqKnmmAbKnBKOuDbdSnwhau/bytXv
S6+7G85t9dynArXYudcg0oMnyPllcDTc7foYLdxxH63geLUZPXhzQOfiqTwWYxh/Z1mk/kZYiDkQ
rPH0p6xlTdnDYDqQBADdX/Uoa8o36d5psOM08wdzLZ6OJZ+8u6DBKkXDl804jPREtU4JCibJa+pK
srPXhcCFcEgQI11z2heOORGMH4VxYXm9MQ6WxxjTKajTnqXuvl7yNN9KnIXFsXL7nKrPuv9dxZXb
Mmc7HcZJJ7b+KeWw1u5DTP53fcxaf4ey7lpExU5YEKukvfE5l9XjtPQhGyRIKe4HRByodNCqGQEn
VYv1bl4LYL2eH3fmVMuh6w+Li+iOOacX1ZbWV885lWS3GdD9AkaXkDg8t1QzuiiCipTTLmEN9hxy
joQoCvt4GDCvmpzrcHGa5TP4f9tM0c85UVtB7ds9Fvv5zEkoyO6FaLsvJtN6OApPhkARBgOgPRXZ
sCOm1ZHKgaB28GVjD46iJGRDl+4yH+oh1vm5zvG8Q0LxYhRPbhpUPmnVfEzYL9UPHieE9RqGcgr3
Y6LErecjn4r2JMIseErMFHTfYU6NNOUhy2CObHPVR0KJGDS2in0nqewIKBtgeeoKcuGMlnFJCBgH
ihNVIHvJcTvOUtk9B4tXnQNZ5Q6YW39YDx7iWPckp3X4G+N7ZYWxLJFXX4c2XXZG3FjYqEvrbnIQ
66+otaw3nJaAw9MEnp/iGwIXT5WIuvzgceC4NZm0RfDVY5onfD7nzo/nu+Tb2PQE9R43nvHz7QR8
ojqxflhfVpH28XwUxJECDthE9AVfh/XZzPur41yxNOEPqeuEo2YqHfawMPWIfeqyOPA4cZ5wMHbe
th2JWse0+5Wy3kcyUNO2yVgp4K7WPpOpacx/yxCV13DGqLWN0d7jozS+7KEnwfaRHCUVJ9ztUkvN
G5w4gDozTHsz3n7Ji8A24IpZiaxgB1b2mTKL8b42ci6dzwwP4lWbSs1bCS9nOdAkSBFq7+Ab4ETJ
SRiw0Tp+roSC6gNWPBDJowFRhH+4feYB575SEZKsz7pXHPDYbbYNZ6WZzFnV3RjMYVg7gBCq8Yvi
OkwdHj4iHLFN8p7ghPuPZaIo+A5nBAzMUcI/tXVUP3p90P60zY0esvYwk/s4Xvy7whl4+Y+rmOEq
Fa17rTtvMb9qN4+7Z5cA44EDc8dMv4SyefO6OkwvikV3dXERyo5B7mssFXMj3OeO9SGeD0+Kn8C7
XSl5JCy9f23YwkHxI2KeC/BDu5dUkyScTIyH+O15abdbuxTKN0WRlAexQ/Cz12WekmBXY4dQu5lv
odzfWKoBj3iqPA9MUEvDm37UxYte3Mk9BoYCzg0cDEQW9mqANCbhEtRBMzdOcmSZLFkcDmmiwmMy
dea2DBn89SXI9PyHpgv5t+dIdAcVMsOgIGivPg5aTes7ZnJOG6E3J3+06dLxXntO8sQDB0IWxuUR
rJgPunXjj5zyz//vCPly7cILEg+8TsTvUaV0P7s9gZI9pHKenHWXNc6PM5DsFUKX0WOZ5eEHYY/W
/Wa52kQvtuE5iZWSV6FLkfLahVsvdNfx258n12FrdLM+7LKsjxLcIESXN5YJAId8nXX6nAPmVW94
dALQWCxFne9hDYIrqKtFAxAsPOJScWmgkJvQh5/u8gfgVEPCOlCsmov1VGp3AUeeO6x+Q3rPV1R9
E+ksKd0YOjVR99AO92YA6Qnjtpum6+hllMptMr9OuaH5ypufFF1IfgXdMAgGh6akogvJFa86MxFf
i+H75YQHUivg2VPTwx3Vo3NH+A9szEiQ5T9YB3HEM8BNprPW0dycKoVf9xAoHriXjBNeeHL9MLmv
mCTXp6BbMX0Map1TCkMykZ6ZgnFjb1wWlcmlv3VxP+EpWNejm4ed+2h8IOQ1sDSsAF4N10pXveGU
2vDbkn8sYxE+N36pL7eQ7LpvbwsCYBn+kwRk9VcsaGm7CZcUbmF6xXckAL0LsWDJEq6N0nR4Kyc7
TL9Hpx6aEeOXVstLG2WVs9d2vl3oQkhGB05Sb6koaYbeWC6kHzZyjvi+ORz8PTTExH/ybG7ic9wx
rN3XtZKXlWqL8A53JapgxC0+fiJimuoYV74zb7MhHqHBLHrYgU6pxv2AaMHbNLrFYLeVDOT8syTJ
AJ+Yy3ce122sVvvuAPL2H0OwXqyf6ZdG7t91i0MI/jaz3eNq1/0DWqIcDi1DBS6MrGJwx9BYzj/j
0hiERd3Z34XtkuUpnOae8PY4xRTn8Lwl2hbacHpGSfE8/Hc3fxWvnOwBBqaqUeAQ1FjmU6q1FeFi
m2cKO4fqmE0sFLeWDpGLW4+Svgs78hQt86Jrd+D71OMtksu4RD9jsJGzVztPDZ1kyyb0B6pWxh7+
4sG1xMEhgFEIv7Ohk77SASK8Cw5fxa9h0qk+aDACb3MPYH8LQV3RnzJPGeu3eVKpOtS551xoUsKz
IgqoPHtWoZymujHy+m1BtScpnAJrEwUdReHVCxTh1NW7FYyOPPiobr/cuFgS1hHx8IAcdDNnQqPd
paSxVz6NGV4fwQ9OIDYz4MEQLOrmgADDih3K+I18JuiR3KoR1rjfd7Omicbv7A5Rt31KC/LY2z4Z
mBRwuGt6EW4NwYsHcG4bjc7kstUbw9+qq037PpL8Fo+sfF2x7WXqYf0EWHiP77C8amiL63YtCJbR
klYX9kLRXvHXAw2UHlLQZ1df6TyFe+D383tT9A725jF2rgWtSvIud/01vuR52FYAs4L5byw6k3/y
KJue6zhX7YVdLVnZjWJB9lzE3nwjFbsWJTGa8JD6lFpSZD53DBeWlSlClMcxxzMjCVp6rMd90mbt
FyHEtXrk22yaCxk6itqWHBzamR0ioQIuc3/5U3Dk4Z1h5FBvyfUJmgoEEvaOFw37eadLLDXdDZVE
HKiTKqR9pMTX3pG/jzaeIVsVAc51Mdnm7aUCJg3CBzXspHoqKGAJImbtDF4oGtBZmL6sOAPViS2h
nN+rURFCGSA3nHSgy3SLlf3WQUkRTvsypvh3ZGxr5zWaiVbyeGPZ94R8EDw7LbrAU8onRF16liDx
BARYj8opMKl2bLx+2prK4U1ntcFboIL56Cx1fs/eXgTHgifIxbqzzbCGAON8iIPQ0JzCA7jwyb6G
UfNIcNY9SlptQFa2jR4OS4ah/5V1ZfpGkWrTnZoyco62HmkjcftIX8oIvfF5Zt1Z/BCTN3DuIrnm
f3ThUIgKF5QLnwWp339OWDYuyuldOjNnUutT76T1nV1J5W5mXfpwjhXB+m1E6rm7LAY6NluwOKwO
yjgzpJ2F+gb+xELW8fg9dw4dD6gSE9s0elXC9HECgTdfIPkAZM+gff4DfmjwMrHXe+H7z/j9IpWr
femDIsBPMFbms6qSljy1Ymco6ChGgWTf0ux5HergOPLWIZlDsZO30UsFiJSohbmrG3ZVT64mBYV2
QX6YRtS83du+gDvIAmTl+AvGl1ZLOyTrPrEWdG6IJKPuAmimT9lEh922y7Lyc6yjwj9E1M7ntKuv
4ePSeGOyJ6fUh6QVbxDulVXOMyYaFhxouj52iMKL/yOEBPAGkMjYP7SI4mqDr6b7DyZdhvKU3EiH
BUc5FmMTCRpHVgWFfQUj3iZcwCQ8x9bFSyjcontuOZW5JwYF8RkOxmM9XET2RP9osz7NLu4sPGh4
sUlTr+4V1xHFY7PuovglU3Wk96soNLLwKP6hiFrGO668Pxyp7QWjKA5kl2cxaJRJu/9u5mcaKKlV
9C+97MxzBM8o3DqOxf6DO43c6ELx142O3dNRZMrqjzfkONi3nOyiA8iWIHkz0ZBdPBCX1V/ySz78
OeKvAidfPvQACS3KPIXd/uxORwN/Yv4IGGbdP4nn9/kpwu+EKEiAGWS+17xNSYh/Zg3ylPxv2tMF
umNdNo1XgBgRZHniRPsVGj9RhSZYXgdAIJy04myJv+kCVBB2BGBAyCZN9kDJwsItvfiYjzJHiRxs
5ZzTxJjjJb0mUV78G5TEYybBn42IMlHhEVK4dW0SXudQpCadvs56ne7swrJ421JKm2zdsV6oTCRo
9ih41wxvYRMl7WboxyY/NpMTgISI5/SBlRq/uNCGcr3Ga8U1HmECbnSykhmwOFh5TmF2+cUJ26T8
wwG6+0YbOhBPqoL2cTKD0x/bgJT+kZqC28nQYdF+7uu+PM0ah/92qdRKqC/19BWw7PwLd09dUSDB
SethyU2Q7LKhjWAXG/zvO2CIIXFUCewAkz0VDidXR0tKHUGQ0M3n1WXyD7mIRwasEBPvmJidH3zR
TI9Z64JyTILA1B/lkqysmUKi66/M9aBTHcXIuMUhgXdMFEqcqNAzy0GurewutsrC9o6j3sz/UTjh
Pxh7I8SqQahjEkcRBYeyxn+bEqfvz/QJkppbYI0lSOl8YB/RmPtvYNcjNsSSXBVcmlTA2ygwCq6k
MPQJdaMbv9KoU0pefY7Jy3ezzto5z1Rx3g+yJoqE0hh8SEwscpsPAVVbMAxWShis0w5YAGXWYQqk
CxMQgBtreeT+yYKjjUvYfQWmnbdBU092AoGewaPThRG3aoMAIqw7IOixqGNoF1PJaOjFpnQIO8zm
Fhtyo32g++URlJAIcMfGw23uIk69F4WfTAcYB/TE4MCHy91ObqQ3lMvCJOWFa+6os7wBrXDnMpss
swOkyS/WHWsEo3exXfTnZOl04gyDIW2PgkX6IFLCvMPSHemdZAz4NrplmdxhJuaxDmnNxchPbdUm
YZyJqVgexheQVnRTMJM6xNZc0V30YKW+cxmGb7TFUdmj5zb9A7dptl6Xcgr+K5ySqZ2WjmG9K4vF
/RkoJuq2ydqp98GWDVM5WX6aSXmSZlvy0/XCgp9xYA/DUb4zHKf0KBS+09Mw4sYPc+mO0f1QWV7Q
YDO898z28QNKdZnzzssqdPLG2rtGtJRDwU2ZDnoFjXZf2jx/nD0bpdu+1XTtOYVpsgsvnvKxZmyl
CtJTcXQ/I7MS1fZH/18BfePoqaXErw9D8oAK4sgLRMyZh4VIsideZq7dsMiW3t6uOR7MrAU2J3DC
cDn1vfNFnF/8jqqeek2Syv2ROqDqbyec9lczUp6GCSlBiGeSLYoG6mzqPYX0V0IYCoSDFRO+HsOw
WFAptoM34kNPvIG1buKPNLe2qLd3E2VuYstNDQVq7FbsfBvFxbvs0nUJzbYLoPbsPOuUhxYhz9/W
Xe4Hz2zRS7OfqXK6reAnnezXFdQ3blWn7u45NND6t5loNHzlgmloPkS9ZIryk/FDli1HMbegVorI
d4xr1Ju4KfZNhCl9B/2ApPhAyvdvIKboveRYSzvznHW/oEviFhGzXcx9Z1vRf/ps/PZKVyZEMnRY
nMBwHz+p9ADQJPEyPrpdhmudrmYcO6C1Pmu6oOIt0QvIETlP+5BN1TRewjqa3V0pfBYkJT3OT0uA
2H0ainEez3bIoxeQBugGAapFzI9uaBzO+czpWwKns6Gggim/iRM6FEmEZtEp6kOFlUeQujxTFY4Z
GQiZoOqPCskPnxnC+YXHOIHLZbW+n0Obps/+pPBUo9t9YfTB8BOGxCr3KE8ZS/a0CprhM2yTeD0z
rZkJvmgbg1aPktU9aT5p9G/aAN0bNSmsXmjiWB4XoxhTMgJnZzJuaX3oaMxsH1h1RVdIvCEXnSS0
A3KhhTu90ltTXWvQbN4x0f/ns89RBJ60BYY/0pG1j9ck0Mc8AOvxHy598WhnDoU7j0oMsxUachen
rwXYxhYDSEZZyWw7VelNB3GgPJITnAhCho4neHkFXkUPgb8+T8JXqL+lHZ5r+G0oxmNIhusjdOkF
+KlBVMhrDGcWmFisUuN1T1EW4Kne8a81i8PruvSQLtA8fZahvBAtDKSoovp4hTPAhZ1PaPse5ppX
kAq2PdjZRs8cLIN2P65zc+2Gyp12oReQXW9XDiRfjEVZemRrMCGFl2K4xD7UvB2HDT/eV6Mc3pvF
MB50mWuhDi15eGoVmvNeaCH/EBI2PBwNr49N1zTis5hEdAU9WXxFLSUXGypaDH15WvY/rXaZqPuW
ugWqcHHMbEIWZEw43hg+YeZMaMtT7RDtRz00LaHHtjz7mGzMaWnbOTgiz9AcxBGSxe1c4rQ+0tjQ
fq90eDpfrrvQte5AxauYZ5LpRHvp/BQT8sVg4fRl++M42HS3MdgDzrCyxUpICZ+D9JHp2v8Plu1a
nkcKBe4HACvzRiTL+A+qRSF3a+ATl10lie4TPRRW7lHP2voy2fUWXQDAhG2VFriY9R5Bdrxu4fBb
eWn4K+t6ot6RM1Yr8Trqn7OpIStBSrXKzlnjOc+k2zWhtAjLxR39DIl75XyeYIVeRG/DY0uJVnqm
pLfa1SbBrrGFfJTUpzgGSHK1/gKGBh4BRrYAQXvLRFNnVza3y3OSc5GeiHMuvJtlRuOnDnmFYumD
o3PgZI89blW2D1+JxVHbWacm8/fEj4gRYFS1FjRGQBMTZDUml3xAP4eI7pss36uxkrRnwCla5tsI
Qb4ETIlev+LJ2PDsuNWQ/y7LkoiiU2tB+Qo4frx8G86PKyd7/h6cvQMb1lJ7u4JAh7+nJor+PdkG
DLQ149wKCIJ4IM1R/Id3BKuw7AOIGPec9uO/BhvpiP24ZxHUBowLm5CxHx1HV+ln6jdImo+SNUzy
Sl8cOUsgjTHBTW4SjDDXpRo6/y+nkLU4TLyg/rZ04Xx3IyXa5zjqoVlZFjQrxgbB1oQrsIkvxCv0
hVaCNLl0/eC9jrGsuS3ZVniHijyVvdAdMf+jldn93aACVbcbpor2hG8kS9Ax6taddiF04yV0hgdw
bdZ5FxNRqGTJURnQG0ufQTnNsWyhjpXmrQYw494nKVr2n66kLuC4YEnkMwVjFXxxARK+2A6QnpJT
xpcvfmk5ut55yXHzoW91s1OdlPLdkvCqCP4xRPcY+Ge+oksyS5pkd44XjPgjA1S4P05YcACPuPco
S0gG7Z4hYBEodrDyJidv4aK8JKRdiXQIzKM8kQQ0+iR0g07R5IrdeisTpFyzEzO0WNApcE7YxPlO
yGvM+LyE3CRz5H0HmBneaMyhZ5/GwNf3YDekfPG8nr0zcZcpP7gTP/ED7mjMWXYI9Vk6jvTPqwor
NLlAEtWaIHX5zDJO2B/SXlUPXKcJDWcTKj3Q4xIAjRpruc+hYwV8pCyT54ubYcJDIw4j9V6TcQAU
V2nlsyBuzZebd+KnxzsTvw2kEwHjsyC8xHYwtO3KQr3wnHdoOFssUitsguZu6gKKOPu1xqsPwSY+
DSyp6LX3Rv9qwAbPR46YDNudE0Woi+Ra6l0YzUF4wGKgqk+/YPVxzixH8rc4A2GyMWOayXuqJjBB
w5WWOe6CopbZK5JsyPBeIhTI49hD8UbarW9gijiEzwo6XbG72a2pw8y6UT2tpq8YrIL6YYVTlR9Q
0pJfTQuklMwidrRDPdKRua09y0KKEYkev1l185ezTvNXpqx0Tl3YqeAeTY0sH1bKcqeBlPxpTBdg
Z5SFD8918DxnU5PttngLJULTileh3CyTS2a+MGa2+5rim5heq6BrTqNDj+U+1BGdri4QFufcykmb
C28mbzpFPtPXC0ma6ZYtrBl1xxQmex6zrN+sJA0oJQtc6nYiNwn/4/DAE2VoOIkdxYJgsUkwNGCt
ragzOtZxQM08AU9Qp2IM7RPe66h6V8h2twphI678AovPkxG7yK5MYgibvg+jN666pfqOCaovEAa6
fHJe5NBgc8kNkBVSvvg1PgD2SlCCJHdw3FvsAXKvTTHk14ROZ0y4TpCV16WzQfO9Snr7fvihdPLT
haJX3k8zsDs9kUZP40PrD/7DGDG/EPnOUmc7lUAtLrxvVuiTHAH5Nz3ZOC8FrCrkmbXr1/HVtm5b
4v42EAcuBj6ZPJgQCezCZsIsP5kop68byRTUjF0ndMckcXdgGrIAycar0+xMilo5EIA7hQt0TCf3
6mhXRtuZ9sHuTlYTzYoxEhwCch6kjaX8jGcnGAvIc9nWK3X0cNu64Foq8hqypAHotcHYq66FSFI6
xCHaYHunPZyZGDMUgNfb9NJOqyqOc1QXwZ72G24eOQB5gZzIhfCKzhzBFlpinu3gSxy7nVM8a3hd
44C3WDumyW8iLFP83GnevHflvEo+H8nfjR8LaZbhjS48XTxL/Dk3d47xEk4N9OSQXmaZeW7gXoHi
g8xHtr5YcgnRilDyQc2xYFyAXN9h68uT5NjKDFj/xpv5nIhQ5FBU1109+1pQEK6C5pNBd352pd94
gGhzcggIZPLiskhyGOKdAGO8KsUr7dsrXV22AtyxJ7pYRzvBY5VETd61RyP7Xr0Hcc5UyTJyPRDD
JuXQw/wZsX2zqWH7ZNni50qodx6vuMFJDkvuJ60MdYiQtv4bJiX+ZODk8BXxqIRDGiMXYbNw3c8M
4ZVKShyDVJO7XfjfnJe0VnMUoRmeKZOiyaSjiAe2Ca/LJ1xANHn5XuM/9ov8H0fntdw4rkXRL2IV
SAIMr6KiJdlu2+3QLyynYQ5gAsmvv0v3bWpmesaWSOCEvddWJKpBG6debHqfc2yjYwg+2M47eA9O
EWZityBruoWeeEocVgCtLyya2aPUaKqLg8dIAxlY8v9IZKB9uELGzhF3cnbCHPq8R4hAV1HJsCAc
SCgduln+Q4UCrYSNGR7DJWAuD2lVq/IcVp3auwwpiHXRpTdvKR0dTlay6FCWe/nM0m0cEXpx/rRw
2XFHMHzmeo4jqBrJbzYITeBiM4GWDlf3Z8xI4UvKOPuiBwJrgQbxB3os2Q42HvGTWzEq2xBAnltf
nMNI+eOeh3BHkUj0Z2nZPpKyEvrgpWkkPDrpjro+ZjOqWERwgMrvU9rtfxWzqnzrd37+Ilr5MI9z
WD50+excfH8s5mjplEtGzOKDcQwXS7hH7c0S1AfrQGbiYB8yjgi0ms/06YO3Z7e6kmawjpQ5Zbnk
VKJVT30F5W81NfbLiv4RShECQAj2dfHHb50pu47OWnzbayPtXVVhbRj5zSzanoj+ff0qFjSEh2p1
2zlCnUr0djLSE97ZjP76qPbtvN1Yhdcgeagr8dZNhXnTtvb1vgqMHe663Lbcc5OE8TvPxKQPcExV
8jaVALkj3+oZkPv+4l2rhZ5iG6D3IyZ6bhNinnTsLNywsfMSBoZwujYc1um10wYEpwmVuDQknFRb
QCUkgzL4cudtY8v0tV4Eziu3AJOB1Yj9YridQ/R2kZj7vrriLWmoaOsa1c5iL+IsFkVYdYvzFDhG
kIwCtVteUfu9CJx/4mnCgpWdCUhr63+MzQe40F2KVWrhSZzj8onON3kHv8dwDSsWM63RjxMZqURY
eBGTCrVvte2JGUBk13hw5KIubazhstb+2EYLfU/2PCndcYjNvgq3IRIzjIQTYz6wZnhSZmTGnY5L
yaE+CrxxvTXyM940JphSGLCCguIBn+w+OdRNj/u1Las2hJkOm6lljaGTnNlZ3uLf0a1hOFln3ojQ
11iBjTwcGx5NRdm7diMOKYEmZr3iOk5ZyGoLu3336LSZtvd0Xm3zutRiJbnLddsh3BdZ3OMj91I8
yr2Hx/mpauXIBwtZDugEIuMRtyXL7HC561ZkjPuZuJzqqoPa8y55NnA+nu1ENiSroNQOJnB2nHMS
7kGrxgNr+XH8Yg81q/eYDWn+2qUVWmYiUGAlRHZPqO0279q1vgiG9ajJKia4YMKCeAAXpX3c8RMj
9PJg1/zx57TE7wRijVUFQt12VNZdPjKnPqyiSrNHXaLV3NDwa/6lypgUiF1CXgCa96m7DPZczh95
0jgEsFmLJKZBlHUUtrI/k0Uj12cBZ869a6cSOJRlL5N/GmmE501GCUp8KHkUzBhqb6HclRoM08Gw
Pvim/zF4AwrfRmRGEYmSiku6hgKUgA2ik4IeetexUh2jeHSdlf4YpPbWhvAJCcETpt4ODRribehY
Y/kkcjL/uo32CM+9dgsXF3KvAWDTlfWDNz7ljtvXVwqppX9Vhu6X2WaRJFtlzbgGXYS4sEu8Zvge
lLum97jmnUttj90LMm9RHV3tQAfzMIMIBgYNcTaLSyVY1g6zoMauBZugTA+XfB7hIJcmntGa6OlG
BGsARX3UOepYbEBF8FXwfpkdYFGvJJKFknMzpIDEkKKKEAI6X4z0D64OUXVnoHi94xKuPes2EjPL
CMUWYaigmnEjhZSBBMj6QPtYtRvTXufGoU2vNTBponZntIMFoSvhqRjkGLzbjG3fGpS/aF4Q4VzT
Ms/We2uaRPUPxEiXPdYYLiHtgIlZkYN3Zeg/j/RpegtrwXw2vUXJ3igqkyN6+PgdbXB7glaG6h5d
nOClp526TJVGxTjcCjViHZk4vbBw0P4ZoC6+AoH40o6Mnu35OKIrcHa6sgfvMeXhxRBWQvi4t0Yy
HbYz195X0CGnPzieGlMckAwXN50dePnWrtsyvOOJJp0Cwt8tn8G0H2xGym6rPHoBSCL9cjfzfYvI
KAbLF42uANUG7Nnh3LVtso5HNa529bOqYLHu+D/41XNm6/mR5NdZXCxHqDcqQ1mVpDfPObhN6Axo
S6I27wP7ba7kvBQHvosiYRGNfVAxWSTi9F+bumO8L10/f81YpRKzVvDyYdu7AdSfWViGKevvsB7+
xnmSdFjsnQ4TJSi80t4rKrTyyvo5jv/x8q4uMFwW+mgXdJqILR3mzbc/VIa4ZPxNnV+BAXDy/HMo
AHbezko6oFw5zo11Uijf2TpByWBvLOMeDeWYZVI/G/6yPBWKU5gzlMmzfGnWYb5LwxwEg+ZuId0m
b7Aotx7MeCDB6vaoFbn3SRsm+7cKY+kdT5hBRT8FOLOc1qMRJFFdQvlNgBB/4cNS8ugHORn1KWT7
9q1kc9KSOMW3jpl/sRGaaRCDeweV+JsiLv4eKQNRgbCuerMnacwZEFnE7cwoxK8GRlSBfAUR6RHZ
Vk6W+xeNvmwOBuGRfSpuBCDKKTKMnjyFn2c0w1QeS+Dn6S5XdovvE3Hc2aRtEhKlhMti59o4/yhd
rPgk2hmPUb/mxRcveffPYHOHJusJ9539Ebl0C1TE8JB6DqHNbNHa99qPbSJspz55XXU1PoKZYnLd
4HZA3kawNA6PRk71F1VZaH4Ly+V+aRWxmNtk7LL5DnNJ9VSHY/BfCn7EkMnumAAxbAAZK0+HuoiQ
hs/rqz9L59QveCUjy2VrGQ1MZFtWOFxFBxaqMVLgeoSSktVKPjdBtxS4rSBSdXZ5q5hau3JZXNwi
1dGc5zPjQmJGT8EwIaup2qmq9tkwe93WUJkRBQmRnURhhMbk/c4ta+M0TBokMl3G7BI8JWJGajO7
I6FkdPYjMeXWrlBKXZ3CGtF8rG7+wPXCJn4KHQeWfOcrFvfN7Gk/yixOpz0pKnNwiGf/xgYHrp0P
b3Fxow2VXZB06HYERsw+Mf1nYWdg1wIAQhh+SUOY8B/0zE0dt3qpEebwnlPIyY3BqAI1Fnu00z+Z
MUQOsEFrvzrXCSvxf2sGKjzqjLSKqFqY5UBEIAunguqWPNuOi7OKZ355ZbNHBQ0DkG6cOUQPnzSz
GyS8vrF++1xnZ1k1YXHXrEmbHi0vqa91QXA2pj89Tc5mzlaX7G7JVGc7YSj7mHHIJXeZB5Hvlcoh
P4+iq/ObhTZsrobkCPG9KIfkKXy6Mcgdy+neeWzgcieYFHTE/FiBN/Ly5NW1MdccdOWgtDwB9q7m
jwlvAPLVWYXlYWRy9gQhMPiZkPGhw58qW36YeBjnKzE/RHmijwXYDIu/IQRswIS/CVKnZdNo19+4
LIIrUbkIGFxcHs++ccgfRjMhxUNgMfTSJ3sVK/tNACzjfW2rgdwY0VX2o1rnzD0obqMQKbgli67d
j1NRGo0IndSEEXgYAkIq+FoFYjmHVH4+SDLbl9MGInRh0aywwmddqEXwgysqkPwQ5D8f0eNMPnHH
SHM3VdYzfsDPaMDhiH7BLp3ZPSD7evGgSEm6JRx3FW4XKs/5ErYkc++lEcEdZIn4a/JBam7H0nbb
d+rIKSfTnrPi0wGS8QrGZCQWJKl//W4yh1rO7iuWDP835UYm6sKmI8AjTjIXQef3IdoCs3U0LDyM
KXPzH/31tBxnkYPrawkAeUWTzaGPoY7bWMeCTYivHaY0qfFUfAYTvP5DlbJ+Yst0/4E15pdxAtY6
TPCw1O19JES3KB1MdxlhLutxHSkZIvwkWJdCSsF3IqLtlU8+DOcjSRzjzSlIc/7A3Dj3HlFP1QKZ
CxWXvqrM8dYLtEJr2eIW9PGTE6EC+8++cbe6mi6Jd9sHDNihq6q+dOuZ/tQCaIJt4Lt5eY7hWVkA
mYlFeVKCP5VvYlSZDIPR2nN8goywrwBcC2yFU+c/re1AygYy/YwE6xFfG28DicgZV+hftxXWD0Z4
2z368MnEnzkdYm5v1ASEpuBLa7adW1X5/U3d/pe3hDyZPi+XCAxO7rCKXYqjY+sCZHURE8/1jZcF
8ecQO/I4EovCgjSX88UL816eckI5YbJR80Ozx3JEukoWsrZvXq0yr2jEMrpmsmwxxO/cqSJsR46T
M8BdS037b+6czt+62h7WA4vbYrkLmGuxe4e4XP+gIw75IHLe7+aj8gAJHvAVuGZ/CwdaXlVhTUOU
Fzf2J3AL0kRYa+k4fHJz3nMqV+nhGcPeD2QpAGPQFS1ptZscrcpGNBbZuUlCOXXnhVWvAfGiOY/3
t+scGExJkpYjh5u61bWdl5p1WcoWdOnryCVo3YlWAjqn55JKPt3D0RJPTQJ6cyNu3zKDzWrIDth7
ipARR8OJWiaDQUlkKnERIqiOxE6SVUGLtOoj4B6EAjml/Ue++JgZQk7a44TKld8X+dkjQBov/oI9
luGdSTxNyRN35AGyXlqu7C9IrohTZcG+nBSkroAj969xFkR3o7TZl86e20FqHKxlJxxXu4/pMq3c
Njj5EQOhn34ZUmfBibhm+joJrufQaU24T6XNZIqFbL2i9C0lebdoPron+okOEy8+ot+g0q4+kzFg
yCqYs/HCe1/56HJF+4Iwg+Bv9Bz0L51VmBgg4TKmu7FR6iFnT7jCz8QwmnV6/Wp43xO6qxGuMWN5
ZePaZNEHCAWmbQw1AecrUQX+Ec8NO3BAMjD3NO0fkis3dPKDy6lTn3q6sGnXQVquxz3Lk8zZ8b3a
mN1TE7BbKkd33WnmO2G/7Ro2Ld4BVcfA+SgykJT2k1PkdHm6U5Z1GBp36Q7K6fkUnIxdAo9igj4k
txbxd5TKlDRbFkqEVjBz2oosi/3fGb5LTAoUqR0IzTTgvBoONhorM/e8YkxWyyeEi8tyn7fYq3iW
wdg249RymZKUcGUZOjIQHTndDgAS1CdLDgchLH31cNA1yPkTkkkUVlkBUSFSODVebkawlPvZ0tgk
6qm/5hYFLtmOC7sda3YGZsPJQNU4lA5iP0IOEpxC6BmGO2NxYWwxwXB0krdWJ3ce+bfA6vsgeWCq
DgPI4NMxOz+Q6/x3ygcyUygbUvB0CamU70EhymuYwDEgkRnnDIZtpOCDKyOGpRznsaWDL4mgBCKe
RsO77ZmXM2Ko0/HPmvQknDB5CO5I3iB9sS3i5GwXVhC+ajGOx5IMkGLjBRPSCJLAFtRkjOVv2gDT
rVLUB5idjrmwfU39J+BHEHyZ0gf3lS0Iqmrwpv2upFwOWwSURkbiZlM4elU6wzRSIV24hXTVoKty
5bFNFyiuoyJtgAKoDoI99ctoHlpSkXYlDbq/SwBxuJc+CDu96wgykZtpBEewL3KHimsiTy0/zWDR
fnUyo7DDjghok1zA/7qV/Lhj6vlgvSG2kKhyZPmUrSc9GYCEWU7BzpssCVYHk9Ulh4HNDStdX3NF
37foSXyXb6Nvp2NR9P2/Pp8HhaKJvOdbyjc4B+7tbuyz9oJ3VgfT0SONr78rhFPa6Hi4Tt9t3eI+
qAzMISRZuuKrMc7MZlPjWYwQugNw7GhjPrXfFhOKg0UvE8JM8C4fsSibAzixSrxKxODFE/yOuLuf
AWGtnPvUFmaGuejdglKzGJudw+qZ2eIKaQG9Gp7hjWbQlj97lY/6wCdXO2Bxn1IR59Tu+JSKpPfu
8UyQA8QG4MZoWQkXWqLG6dkyFMXU33wrVUGmXVYwULRD5f1ZMnIHjn4acGZtvJLZOUl2A1E3qHQ5
/tmMlwur2Xgny6CmjeKplHG+d1JCLuGzjOCGn4pK2OENwGL181OIRB+ZhVZtNWwKIiyXZE+DUUq9
XZcm/Kesski32rbW/m9LcluxLVEk32M5m58zK87NBr8rg56ZLj6IesjF15qB5FPVUSizm+zNnRu4
qDQVxv2nxEoyuhlDSPue0Mz85COaXg4tpFr5YdGt52S0oP7Jo8nKE/B+a1bCpeynfv1YpUGIG/Fy
l4B0hWNa1LNwyL6GbKxu+Veh8fS9y3iL+5ABKBr2QBVlzLoUSekybKq4Rc8i/Awem0wZEd+PPvKS
cwBFjo1gFaOP3HLXKbkno9sKSLMgnry55wCMJaLORLF/xEgPWCvqOJYk+eJ+AlkGMBU00C39WzM6
G4eFI+R2dGxZ+R24qNA4LTmX0eGTtQVArSC6EUkidUBqXSw9O8t1rBPV/jAMnJnexLbwMK83TmYf
avBHqPRKDO0Y5CE/r8GwQ35fJJ+NHYTOTs7pnJwdUCsjyZb2nMbr+8x19ZOihpspo3pR/iHcBT/C
tkUhMlPs9qV9n2fhzTtF8/vaVfj0ntg7uvK9dQcLiIcjJzu7NGLt1G6ewbnskAsX46+kh5AxS9UU
NkY3cfmqe/a2qkLL2MRwbKl03PQhIB7dRtGU5R1mu3KZunvcnFOx4xws6wcAURItIYi75JIppBuP
nU2D/RXPPdynnd3LOWZ5jKwzxSvPksb7VpQTzk36G5fvLjcbHo+RKdZdKGAuvy9Y85DAV30rMvZu
DbsiY1jttVsH03a4o8iHfcN/EdzwZziPq5e8SOwNLBVZsWT+oWG1PH31MrA7nLlpa+1N03n2IdAD
NfMKFjCFROSTsbHtUYSFhF8FsRGYpitKrMixyFBhz536zQUVeJgQrpatkoULqpYpOfV2pwTcLu2Z
5ashNtg/TNJjRQqRF2fyR5FTNyO8dNJkO8mmXRBXmrC6zIV2GnLTUzroKYYB8mUbBcfGMIoaED5w
CcQPMD+4HfDs2ayywlRA3a3bCftpn4Gy9KcWqAtg5qB1Dmu+dvM9DFpfMnGDkIPgR8zh35mRR7nr
q3DxDyMem37fos3O56hSQ0XiPaQb8Ux2EMmaDKec7iTctidXOJNFyZmHpccFYNLEE4NnUJOWT3L4
TG+GmWJ1MkCCiIHQ5IfUN9Bw4THsoQrqujhWQB5kgwGDw5D0tMm3eWuJDsrFZmE33n4UwzB4L55G
KEveUucRS2R8Ui+jJjep22Mlp6Nlf8wkLGy3fo61hL/JtuKrHpeijnDb9WYzJ7GQH0WQdnl65r3x
XWzRBbr8Bi8ByPwNcSGc0oyEBRl+iehiqGUeiLhNkGsPCmYnyWtgHTYDeIJXhLeAjrnll+m4uN9n
Zh/uhX1FIX69GmU9UtzZAl+MWFoGhEkUTEOhFpNm7glk82AbfXl022R0kRgurBTuKo9J69HIILu5
HYXLqU5UCJlXmGfQ4A3M/COFlONfSR03/aBvYOxHhJETjKShaCgpEkJLz5VnjPU0EIJBVyUND720
ted5+L/Zq1990OPyMXAh6IwwdQE64QRt0vFppPzS4R3T7B5QXITrMwO/U2P3LbN7H2KQye+BEzYm
2DdA1rTe4ft1KhCLtfBFEIHNxye9kH1gUK8H+Trtizr3y4+YOmA6Bzx5w8HUHdkUVRJmhjV63YfH
abYHc2iFTQKf1UtwRYwtMLoae1lIV7pRRk+M+4cJGXCKjrPrKwc8mAkCEtUTaF+7avTmU0lvhRqU
D6naVujVWCSjVmBglpfZE0pZzZxfTQXJRpq2IVrwQbTbuqbm31omHCiNmF/QraU16XQop51N7y5D
emRgo5ajz+ZPbFlpiReHByg8CkKVvzjlGTJWuScvjTsQYut065suhTPuRFXUBlt4j3tLYhZhpqRi
VAS4DZiLtnM6nYiIin/7xiVOuVVx0P8iD1Hqk9bGbvlKUMBFHjIWdSRcWZs/qOeIvRlnF7pCk/eV
v2euBwO50L0VNUSrse5zJ2timceJ1G9bPH0Go8kayK8iMM0ZbUgOUK9Y6aJsqnYKolLNmDwSBzNb
AJIUw7gusnPfd014BrowNbiZS3RsCSH2zo7VFKWanyRElvh5xoPlW02OerOZ1cqhCLkRKW+QvltD
k63HCmRjz7Nt1/GZUwCZ1DAFw3fK1vFFlGJm5YvjDKW83VAP1xL5B7Mp6gSG4jRsm6AIGrWZscsB
lVg83gEL5CnxSqEX/rOBBKjHxaUQ2VHdeAhQaFDSO9Jl/OkBqXienfpQDeLsz+WidiRDpH/7SQYB
6l96wCv8cv2aB4grP706YSpXK3Ba21ixF9i3hW39SwJV/g44ymu+Dbv/O1rrgqWKzL8qMii9voDF
YPEnh5cVQhvf8jcnT+gnLMmVc1pJbvsuE69tQDlBGEfP164ZiYGJcVjz5ebcQ9/8HSY0YNBIw3D9
Q25W+tBAfFoOcVUpHbHhvYXXNMJvdj5pzoTMdH59RGWcyq3dNqFmBorI8c/gsGvaDx2xVA/rwGT/
mW0VKRx8PmnDcUs80oaFgTrQIkHLS/viFYSC+59qsvyIpBrMPcat7EXqMdF3ueeCviBnBy66F1ji
fkkmnL9Ei1ZPk5BTs6+8xQ5IWAolUXqgbvVGeln/rOu5YDjNYbTPETfXhyBrkodAsto+Ti7TLmJ3
yhBb6kRU5M7qtQc8Sqax2Lg+A+iHtK6MB2p8lJgb+iFgIJPkVuTZGRYEMgCkf2LGMp98y8bpPRpf
0ibUCeYeMqD1PVxe4nYsz8dxaiMeIqQWawwxFKFnHeouJhWjQClQMH2WHVE9XcYemmBR67EJZqCE
cG1yd4MoLUGVidPpdlpjattrj9f4M04wsm392FJP6I6A1o+1Sf7oSuQ/0srFpWZMziDu/5AuK1TI
9ot1vR2IeO8RJVbLAIN9yBmlgeOtLwpMBfqwoRc3nfQch2QggTMrbtDC4QxrwEdu1q/cNl5RmW/b
pgb2STKAsuE32WkiiuA2Z8L9hxRwkmRzWWs1bIXX6uWMtj1pL4jTsETMefpB1bd4hHi1ycuI10Pd
GZWSeIWzoXirraH9ygmP/8mhbNp3tyTnF6tDchmxZazvNL9Stk2xkjOuscnbeGnsPnxNOEef1Fy0
JfovDl+BBr8TLxVI3fZEGs+0Z+/HpxzEPkGEbqtM5CM+7yluAMfOwJ/jL8ZWLnIOKGXlQajcdY5C
B9n3KsT6E7BcInFxXPNDCMEWV55ViuBIqbewpgz57UmoFglWVV6dkCZXGH9bIf4g2itR/WUAJCjZ
jvOkMDdpFOROWTAzI4FpvTPj5MPfQmh/RWo1JCe+QRdos432eVsLVbDoaEM6utkqYiDdQ9nb5wEP
Y7YZ3RlfFTdvfb90mZmwJxgbKpFj11t3ha5zWddOv45BMb7jcwSnE1pBUez8hDoyGgf71iFmSftP
MwyCeZIxZPuoran/6VaB8T4cDGFIiEVyLziXTu1NXzjvGM8CH/a+ErPwUo6O1POG5Z74JfZ0+WXT
Wo8XvcbIMTdeHSffNhKeAk7d2rvHICPpe9MA3OE0RQ3v7JGRB/V11IGq9z1tnRu5vlbds6xiFuHE
2oV75IEjGR9Eud5e2m54MQkUlh1r1BtKEBEFAUnU7SSowX+h283r1MVxhNAtMoPEMJGkqfPhsQ5W
l540sPmlxj0N1MZNK2J7ES1hdrYmsD5ubNmnYAxL4lyKjrLYG2JVn5GVkREKcKL5zq2VaXRGYf8c
NLJ4x0mWfMVw8MyuXri7UXOEdKbD5ONsz2T3ELdUiVGSTlDTm6FLPkBrYz8C2+SxmmtizTAoYYmH
6FEB9kHXOG6V75KFRVBVWUWFxOVPwL1/CyWUlnxC/MPC0csIYp6J5w4eK9tzfwAGTIDOZed+lil6
kiN2Czpit0HsQ9jX4u884ozqBxfbSMH9nYni3hYY9e5N1qkbBRX+ASaqAHf5tlTBeoK6PoMorGaQ
iaIKW3ebzTZ+l9YUvaSa1yNoTPSFw1FPzQzYDJqGfbBDFIL8VBXhRQMokm2KrVhscHcE4x/T0fJs
gg6r6l3Tq/xYj3QJ50WnGkB4xwRgs9IAqV1qjbm/5+xeTrQUEjEwUa6edW8kNgz/KGKanh0GU3d6
YyyaioeqZY/wH7YafNq70W+Bje4nxNRZcmX5R4j0gUWD2w+73MdTSv/hTCrncy6SZ2sWKgPGFMZj
d6lH5f7lEPf9nUrTvI8Wv0w+ehwT/c+64K+WO2a5gx15Bu82gd3SrT51WnrnccA+gL0EKUFFCBQa
422xyFFfEeIt/X40S4OgEEmMNW8VlVjM0+5YuCB1zOjuiR0vjggFK1dviqV0QhgNvtO9eXBemwMu
3La5X3CGWtgmY3jPEQiuOn0k+StzmHyvDG1Q3SyIh1mcQnXAX04iDtQxr4wKS67mbDgYs+PKAY3O
i9jABA8yIqMT+pGBZlL60y1owAs5NLC8ldGqxPw3XcNO4vbtq26PrMiudjaKxCeVYDLb+hX5QYxT
rPJvTkKAc41bj+KVgQRyUyb7nfzLVG78DXmBqZUDNREJOHtcy3h/PME2kODaiKfmdvz7ja4OXqsm
/9jajJbZaoGwObLccZIf4r0QQ4IrlN6+aVOE3j4G3/RIgs7isjiXnajPKh2H8YcL3smuQCH4vHIM
ezeITiOfnVu9/oQSIomfoUzdNorLKoETlAuP9f7mGE/3ZgX1xR2XBM5RqgTRJVXs+OYv6ZIdkgTT
/0b3M6YyOnIk6/TygsFKatO8eJSMkGm8MqiiPKDmjWoUSvaToqlnt1ARpZ4/pAEGVW4AEFLFCtmZ
ogjqI/CGIFABYKJ2eaTqccgFCKBCXYE7qt8eQMdyYYwR9C+TLQh9YyauERD5ln+qCiBJf0xG6fve
4pjwjm7CcAgJVW2wnqfrtFkSZY1vaaqC5q4xCGojJqutIN5Kd+GD28y92DGoFNwNxFM2/zk2K8E9
8jUF4zStU0agLhzPZ/TtU3maUsPIjHlMiPQpQdop/7gIUD9G/GDutSO1eNjbMQUGDAUHu89S8HXt
J5Lbb7SIbjY6wtyXkqDddYhOvpmQ4PsmJUBeEAPONrB4ogyQpVpxm760VbB8Ulcs0x8dEuBMRJGx
1QEFnINlyGplUG3QmtftNUnqPj+T1uDn923D8mcbAjBkZY3Xo2a4A7TbxbCJDRAAv+NCV2UAHsBh
Qo/V6pCoANxq/aVB+TJ0f+ZKxfnLWEwZ+n6+Fg6tJWcZzzUTxtZj5tl+173QaRiiRxM7qdhAWetA
EIWW8eC9tRhUZiAWI551/knghm9DEC79Tx7SRh8xQo3qOAXKzt648mzrkYm5iZ9kkuv+SBlDsqCZ
fRfPuGtzpVSql/XjjDY73d12PvZRKDxvOy9DuUVPzTqbXZMggySW2M3jSlGcUub0xMxCurA6REdy
z2zaUGE7hBkFd22C4WbnqayvvgESwLWYUz9719Ikp1liY2Gg5JCLhWhk+ut4TDoQzWkzn+wpxxMm
E+N9x+St91HHYJr0ocLiEvXDyblnFE4USZHzrG5vN5h3m7p6b6EDWoiBN5woFoANWBpkQsA3697u
juskxhutSmOoEiFyT1Y2S9ECFQhAkXZ1sN7FPlYmZl4zzEg9BUIDCDTk8fTMhZKoGBCodGUw/7Pq
rPyzpGGaYpxKFYpNpNiQm2Hivc0t9yOWyC75K1KYL0znjXW1MDngVOp5oSIEeVTziNbkdIvgzV7R
Ww//ZaZFjWQhwWej3GaKPwIhg4G6lYEspwD8wXiNBVmhJo7ZIeP126p4xAqJ/Btpcm3W4K3wirzZ
auT27+j6We5l3mzImcVn+IGmxiEwiCyVk6eIr9tNDMZfh/W24+mdarnveEivMA0ZbJZFE4xvYEXL
z3V1+htSzcRWlPqj+wdUkHkyTjx8kFlZ/+f0sviKyZu9cxwzAnFsEeZvZi5zbG5Iiz4ZjqK86hbd
tbsODoO1C6syfw/HGgSejf75I8On9myhjU+RNyM/2Rosi/dVSmDWJuwa9FdA3LrvvqBaYc/uFH+w
0rqvoXCd/4os+39a0zj60RpUHers0dMC8qVdEA2I+pjtXVLbW892OBdnpKfFli1ydQ5QZkI+IuZY
b1AwwlQ24EprDj2Nf3GRmvQi7JEsMvKYc41UFBZHVeBhEnJkznm75gs2Cp0iXtsEvaAjoNuzShx9
svmvk23vRaRpdr/UWU22c0ztZxQwNdTOvHb884DoUOCkkmzCg6bld9WE22S0FX5Y3nluOWAs4rwa
CYtCuBoINCroFfN4OnAYVL9m0vLLMpy3NyB4Zd2Nrae/fVZ8IRq+qib5NWQgv0ssyFe7cZX6fnDt
4Jk7J/GOJPER37CgmwWGUfM5bUbOVbo3K/O7U8cIFLzflJTPne4JpXS4r0n0bVja7mxWLv/JfrRe
DIrg46pb5wGm8o2uA5apZ2dWpAhOuNojE+ZOdcjiBBPakpbBuSvX8G8NBWOMRjgOqBubBttI5lCk
oALB3huyEXy0EM3ok6kC52mahvSPjm3uwkQSoAV0IJnv7X6qAXMgJXc3KXCyM6a+9UtMVOdR6pJ1
vfFmunA2rDaOWjnN86sRC5xMmlH2nuysO9TZbs1MOA2rk0LsNEVjp4Y/rNX0S54szTWvicfaoJlh
cKZ6v/9TQn1kTJP48392kaMdYRPmHdxiKJv9IMgn31sWCfQRunMCLAM9r/+wT+nnoJsSRCTi5g0e
Jruu9tRNJJrz3jdTJCzKqV2tstVEJgvAWyGmExtmfMVjXoj0C9uTz4zINCrb4mHMn0IaW5+qMa4+
R9fyv8N8mPItTwIZWS0t2VMI7Ycfw8bHs2OJoM/hzaYQrUllMWlb2+JvFy7oVCrLqEvS2rWzD6mc
9Mbvcw7QpGOQRGwQ5+omBE723s2zj/nY4/unaoh5NLjQEAhxNsBmH9vMfiQLkXMKIJf9mbAn4qFq
Rnnol6F8V6NTvgNuqT+GwUVYaYtFXlg45C9x7cGCHmrG9aepyqtDOUP7287stT+Q4dAhxb5Gym9W
RFDUDjllr+80kDcd1ObpEcoDy/Eee+t0kjXtcxAj+AbvtLDn6ngZwTO1LeUAwTaIrGxfQDP+H2ln
siM3zq7pWzn410doURIlqtGnFzHm4LRzsDPC3gjpSfM86+r7UR00OiN+IQJ216IW5YIZlCjy4/u9
A3dH8iTjyflBlnvVY2Mmq2PKbfPFtDVClxGAKORApfk0ohYathpKrG9JEHSfeoVIj/LakBRtXWpN
MxELFAxLueSLpsP0WiEd1eFE+r7bb0B76mirQwKCyFmDA6/q1p3t1+m2gObkjnhVfL801O0sxnq8
57K78iu/bdaAQ11BXxwmwBbiBH7P5BrHB0nwl76a4p5Y87iqFbZyXUAyRFl7XMF8bMOsXcpW+VE5
k38PMaYYNvjfR/7XqA7M3yFUJ3sFh6sGXk8aRBhpkL+FWDXc62E/m//3Andibh2+IlhlzA74/orx
E2BthfsHjK2HYBiM9FZEA04mmHakWBUZJc6eEReX/Caropl4iQcFvk9lpftbDevl7h6rSpqJVgXD
E7BCyI9dmWq/WsjYezn/dPxa/R7pHImmP+wxFbDf25nAbnZyprzGFZ6EblSUL/GQOt/dqu45RdkD
0aniBbIddcPCVQko9IPVWthsckHDqkdhmpbsST3EN45zsuxXlWGkA9EHGMhBD0VGiI9OmexJLM5R
CJW+F9zIIsdpRPVU79sA/zHJpi773yYJRv5WcBVq6GLX2ixKKOpbpJziiME6PdzB5iRah+DV9HM1
bNAxI+2cDMBDl96KE43WCGZfdB/aULnPUNU4upGt+Q/0hGlj6XrH3U4XfXZICMeNcNfPvVeI+sg6
Pb8390VD45KXg55ckEs4Z2YOatZXZ9zdjCL9WiVpFtxTQFifeP8lrPAiCr4jQc6/pCoFfi48y0/v
fBw2AOY1HYQgpJVU76pO5S8eCTmUz7EvHyxUTtjvDHb/1fcbTml6HFa1CYThO9vOJsd+pRtpAa8H
xHrT0+lSqy5CIQlRv64+mVx80eZLrfzOl04ehm17+e8B1Q95slAsIKpabfSmXBTUZstNcpfpAT5Q
KPOaJ5e4IaDGKM9uIbAXHfiTQ+zYXHQCdjiDcUgwmacfQq941jITQ4NdpcpuEz+Y4f86hi/YIhIm
r4D+K6dRGcC2Nc2BVUrATPZxwHD7h49PEWE3UxmW66CJ/dcaOunAh5s1H1WeDhpNDD7WlRG3qFcS
s2pIOHC9Xyxw4BychjPA9Uh/YWdMX/wpq7KNbOrxm0B68UTDoZFr4PUSq2/8sD56UzOvGDLrDo4z
9rck1Vr6eqpdffaj8jDPEH4X+xiTDNNRQHV+QA2IsEJvMdLg8enAbo7sCnj6hE33uIoGeDzyMLjt
j4PAu0unsUrREmsy3ySuZj4ICjCyWsJU3ZP+jVSJ12nkG7MyaR2Og0kx1hAwqa+1vjLoYVOdIAUS
k9tvq1izqy0kbZ4+25DzmlghmG0AuQfcoyzMG9Y/UytSUR5sQ3F9S4cOHKOB8Pw0prNUiuJWbTLs
9aMZ6EEWW1LSohtKLK5lLaKBmwrVDYEtYdd9IdQwe+Hi3X0fgihGVlQTk6MBNRTrDMwyXQVEiutr
f0rF3mgIO6RencW7lZnFr1DWq9ca572Iw3FWMoTaSMfaxcwbP4aIQC+zC53fbCrK2aA9idS2T5r+
LcAV6zAV9F9XtgmKuyUuLrRvSoWwbO9Ts36qVcvVC3Z4BPerT8JX00K9gBUnwfR3Qa1lz/AKA7g6
COTRaXnZ8DUoqLXWQQZSucGrUdyyc3GhryGhJBsNukB/g5TA/4iYi66WCfKBK2PIsUMyWSqjNVpD
20WDH/qcAbS6MUn38/57mtDx2aGMqreC6AC6hCVkG+DOqtI2dPG74Bl82afcKnJtM6CE1D82QySG
jZsl8MxGRZv2tiFh9DN63voGw0Cd9uAE3ZF2LS1WWthG1G6jdvKwXmBJmBuceMyvrdbgG1mRQNnc
Bgox+25eLpLHy1e0pZuN5wYXUNwq4Q1WZHJpjl3uNGTPXKCIAx/xEiR1fMhLyqtEWXhDKItwA0hK
5L7SWa11LBDdvN8r0ZftmuKTowOZcvnskFXm70phD9/qcJgdXyoDwTAtVwsGA3QPYruaNn8Da7Ww
LTCQoaw06MZfIgxtcIkRZOitygzy5caKY7x4dD2EHFLhqI1NXZiLt6bAZHrNFm58mvAbgiYje7Kj
OjhbBLE21kgz351tZesg7qdbMURhvctSOzmocQzkqsBlCwIG9UJy09SFS4o0Sj5vT1YX1xDQQ6xK
K642v6M2QgNpNLC5blPNqXErpJQBe7R6y7vxgUqQtg/kX+M3lDxMY2dpHC9+l322HeJPNsgmPPdj
xP78rQ36gF5RXiqxKTOv5/pKnu93gAG8RtqhLgCV6OWZT3jDFNUGvWX0GMaV2UNr4A83CJYnvguk
JGRuK4qcjSm14DhZKaxvPzT9x6TLzGZLupO17xydTKVBxu0D9d4Q7g2ulOHK4iDS+fpb3HRqLRY/
MHiK3kSL18u6KrSs+oxPu3pK9ZbOYj8Zlb6XLcxQeMsVlzt6CCH+3ThQgfEYZfSG7DT7hbhc5OtE
99BsED0ppq1m2YGGogt1B9t6qIGpcE/BaY/iLiD1sttwYFZUMjh7HbtYYdRXtY39ZtmTqtDGmAIi
ph/M6dR22914rbQgQhJhl+0UFe8vEwDS30TwyCkwkbU8IhfiwJU5bTtEWM0vBURTAUkYDmZKqOK8
faejuseWQqavMIZo3RV1Y20BVGCEgOhxkUtwWvgM3lZ8KAHl0FglVdZ/TjE0dFYQcui2wM0hVRka
swEsGTnRbNdP9KifyvCm1mXqsIrTEdN74Nb25wSzKtrWFRSLjYCvcYzZ3X9mbEcvIxa04TqT9rRV
XDnxx899+Wq2UXav1ySZbKzcpItuyvxb6pjQaPCQKh4xNgs+TaayEBq0yfgblHb4pSNn+Uo5Wdwp
8NZoU2Dxh2uV1aTbBLfR14AX/EyTCqZQ3ALth0GOcX3pZhac8nRG2tyirQeaOCmxU4h54o98YXga
Uet2fYHlO9HO7U+KLzBUPsoiSp4gzQQ2HFWVdwZQBNvzRgRjyyaiG7JzX1y0aNmuCTrbWRli7GPk
NpXueN0qVfSh2/UkhrH5EMZGTn8ZolX9jRwAHpMT02MG4K5D3bz18elvad3kYwnzCFiZPns2GSBe
a6GldIBD1ucco9GY4b4hLnCg1z3qfCml8N3Y4tSDC3s723SYpL6X2Ic0sWsOjwa0GbQUkh2sfPQM
x6B5g7eATf5aZCet/2rYQk/VuuWdowAtI4nxPx5Z2Fi+RIRCY5LfF057T3Sda+2sdozk3ibQMPuB
ptVw8IswirrHg7HI7S3GDpgk3pkuzqzU/75oMZ0PEmGj4gX0HJqHQLVOnd0ol8wl+x69Pg2IbRio
kAcymAWOO9s6Rh1hbbEiHLBRCcitW+ng+/p8e+CGj6ZvoFRztekxwac/3UP5pnWHhSebZGo1HPic
ULVzF5EfqK0HkeWkTkB2InAVodXsBdZj1B6RPj5hmEMy8DoIkKxjuWCw/aD+CQ6Ri8PYKqrgpVJZ
hJlAQ2tLk/s5td7GIrL0o4RaT959BVUkqdmfVuivtW8VgNtv27KqV7Dcql5HWA1QUKUEtayb0JMH
mtok+LS5IeDgSULPN2GOgGaj+yox111nV79nyjAZAL0VzbYnlUSHD5WdrPPYxHIUA3KL69gw/lY2
QmuCsNOBjhC0fiofJA3xFh2WfgOl0JBAEEX1ULSaHFe4fbvfnaQfdzi9g84TqdHAPGobUDTHMmHF
9W0Tfh2g6H/zCcoLt0NmZuBOXNZIHKMvJm/4HfTeFZeG6QbBFFU+BsEUZcVQYuHuT7K1+LemHqy0
wPibe50DCWhqUBwONtXqGgdQr9rieERAfC5JFQm7zD2CrENfQQqb2nc2LXwolXUMAdJtUu1Zty3w
GWlG5e8AEHZcp5OU7b2KKuOFmg/mlu9SGK8mneTQbW/BeVlJibGSpetmdEv2CXqSIqOhskb8CPso
NBQZ7qalOeVdMy+RTYRsRtvr/TCFOEgJyLueFzn+mgCzCMsPMakvNjdamqnwKAyy8zoDIRjcT7JE
ypg09X6EHzbQxqKGMwB9igIBONsD+WdcgiF440aQERzSBpWyb+oqa+4ir/btTdgZfbdW0gOMwH6F
/xtfHbmKstz7DpOoPriwQilSEVn8kqI0f2IQ1rFM7JGVXRgNZvEDvrWrsMG8dIO0zTq4OujvLgOl
foIwBr7E3OKbFo79ExZLw3eZmcWDYRNouwvp4Xhbomosd1sTwsaJac7WRmZF33pjGQiP17LkBZPP
YFfJmlQNUDW8XF19hdMWngWq80aapVH0M0syslmzOtM+YuqU4P3m6NVdFmf4Kzu2KvdpSIDjrYvk
/l5vqvjoBGzIZIRiJLjB7wAOIuxm+EuisS1n5U1heoDjIdD5Ycb1PQjj8UePgzH3a9gm9UqOfhiu
AIa5+3AdxnSWx8HJX4OJfrEDo/9qTE3+6EleFPhiBhCRafjWEyFmYpc79vpblMqMNn0bPsdiRljD
1Bw7TNYV680icw753QBqw20PEQHFK4IAx++jNz3HtFXEYYdmQcPIAd3TFB7cUTj2JoBL6O4KGtTF
ioKATgGmyhKRnuCwxuC8DzCKIGAL5S/yOZLbnP4Hl7+RmORyaO55j8iGIuGF860LNG7VshVhZlkY
Us2eCs5X6VqzLHlKcaPh7pVBhyOP4hNXrIEbuxbK9gZksirXrS3kIzY+wxv6xeot4sbyg16u33Lh
m4Zjgrb4mf5nc8S2u3oZ8CjHZSgQ2OsI02bGmEDyIP4T5RvsSyr9bYk/aXFT6k6AsUbldmRwtQWN
oLsQXj/xVDY6AmP7r//4H//7f/0Y/qf/K3/Mk5E2+39kbfqYh1lT/9e/rH/9B12F+b/e/vyvfzmm
1HVLWi6sSgfAEw4qf/7j7TnMfP5n8Z+BHgZ1VdNoLsy0eeiwwi+8oHu8PIhzOojkgqC7lquEYUnX
tG11OsikQqkwi4iPda6Pj+xGJHZqpf9Uecpam+MEfx9fmGB/edT5b303tf8e1TZJbjFpQQnzbFSu
7p1qsS09uo7TPCUysl9MM9O0LdlgIYquEdKeSmx9T+2Ikvry4PbS4I6JM7Ph8Fass+cKqQQAAjbp
Maqr8cOsL1NPlFXeB5xbvey2qKoeKdPlMRcfszK4zuA075jO/JvevUuRkvNrN3pyJEMLqfQE/veT
lmr4tZsQpo2B6HdZL4i/uTzswnMWOkOSPK27LvHsp8N2EM0KWYbx0S6H59QDWO5UDEuHio8O/sCd
9BCLmYYEnTZx15cHP1u/80tmcEVTUyHUE6Y4HXw0RtqMWR0fE6OkEM1RuNxBwU7am8vjLDxboVs2
2hDHYKK2ezqOXXHdZBgmqZFxo2kB+zoHEsBK3zWvPQ6P+4zIha+XR5X8rWdLWED5pFizHctCiXE6
qqLbPHiZEx1Z5LPtKKLMkeiAIoJ2mDdF8HB5uMWHyefCkrXQZjjzz3m3gBA5ENCjFfER5hDdTxHJ
Q2AGeF9dHmbh2xC6q9swzZVtO/J8wYipHnC0SI5ePqD3JE+nIlCd3pnDcQN/qgwMb3d5yKXXJ3SW
J2x9GLdy/vN3MyPx3pREq8bHsLeM8LlXMdWcxkjj1u8LK/+mSl/vcPDkcnx3eeilh0rKEh8IW6wD
c+J0aL/GiR5jbGZbjOD0Eba7JVa3fvcXK/T9OGcrVHXxpEQoUYhAuEPgXfovUN7KLflnSA2CEH/d
3A+//8XkALsMG4tlgxPkdHKiUBNosZkcHTdvuk9xXBrdkw2VafM345iuDWNV8RzPHiIKPCcdEP4e
B65fGH/X+uQ/5xX8xysLZfFt2YLuhjIxSjufEL15SEVtlh4hIM+h93LwtxiaEr94eUKLC9I1dBqh
unCUcfa2kkR6wG1BdrRRUX2hgAjE1tRNFx++qHa44UmzFrDoIqrVyyMvfX2Iaf7vyKZ++srYw9Bj
wIk7Yh6ufxJOgrciW49AdIIx8Pe6Aee6POLSXA3dwLwH9rrBZ3A6IoZWERmSdXaMWki9HiXHQ1MN
6ZOOsTHGjTnNTCCj+MqoS3unwZKk+W/bqIHPRg1Layr6OsuORKq4NFj0qfiOB2FxdMht+HF5hkvP
9P1YZ8uT1m4+IHLjbYZm8+pqzWyqVZJMPCAgfurQmz///w14tnxcqPS62UXZMVVJxeQ0O8y2aIuK
F1Eb1tcyQ9H6F+uG3QsTYgALLpZnzzMgQ9IoiLo75n1i7WmdyeZBRQTbradESdzTnMgu7y9Pc+lr
NJSwOHYNIa3zrwRqOPLXqk2ONIPrcl15hMtuB5rXVx7n4gr9f+OcfxMyi0oRqSTBlzR4oxM7InMI
zKdQxVJ9JgK2D2+J8HWuFWyLS/TdsGe7Z4PXR9A5dXLs8KoSoCepBy+ppOm3J5PeCq/sbUvDcfwp
5TrC4FWeLZqgwVJjCsMU8p7u7WJ0UrdUhj4G02n4+fKLW3qgpuBrl7aydQJATj95jsPCR+ZK+WtY
w49Ze3CXmVAPVony99xWb7hnt1de4tJHyPYidck/BtyI0zHtFABfBhyAPd0gZ435UXGLysm5J6vL
B0DMyurD5VmKea88r89ME60iHBbDNZRxOuSIXWFjaxbHkmqCNwfeQdV1t1qXQ8qASTXDQwhXwYMG
uoaaKpqd7Odgzcs/Y/G92pC28Mx0HSXnP39X3ExuU8nUVNFR87HFWGGf0d7jroMUmxsHmOvl0RZf
raIYloKWHu/2dDQZaQQSjkF09KAm3yIKLiDXIzJ+tlMQwCIp1WFwdevKDru0E5g4is71m2UisD4d
1cIybUZj50o40BETjF29qUESh83l2S09SwoZKmCFIkqKs4WboPKGZ9LFR4swoPt28Ip2N8RTKWAm
lN6V7W15MMnXqAxjLodPJ9XlPXEX7hgdcTO13rCB1u703LexatXb7eV5LX0clmnr3PPpALjW2VCN
OcKx0kzemtAVGfI0ftZDUI6P5H1Ap0cgWF55Y0vrBDjLkrgcKN3Uzz7HMs311EGee2ybCrPmIB/6
72NtA7O0JmJiAvyqodqDx+DJfHmuS4+VzwFlvcXVW9fPKhxVeyUHoqDYB7En5zMsxHbKpNlvFG4P
VwYTi6NJgwhuQp5ZoWfz5ET0shHm1xF6a7UuAMk/G8LB48Mpzb2GmGrDJtCi+LbH/sXCRBkXyMBW
jzUiwXv6hhLHIyLWaG2B9b7GWmnfXn4cYv4F57sUdeYMwgDwUEKfLjOSV/OEwNPkiH4eorZnk52m
VdOvGIE6/DURQ9qV5lPnkleJ+6doiCjh3mfsAtIwLv+Wpc+Y67Pr8HHZ4GNnr6bpe13gYB4dk5wY
RwwFdYxJ8l6vg784694PdP5WImOo4yLnKpvq9bepwKVlY3RCiNs2h3l+5euad5/zJ+ywdB1IC4ZE
Vn/6hPVawtFUJSgEfaF8DVFWg3tU2Q5tH/zeAOeI9YSkHX7EiKheX36mS4NjHzQfefP11pg/xHfb
v22CkJAzpQ4O3lEwpyP06Y+kO1jaC9a6Y7Qv6XhGD3iuxs3nwIHUtr/8Axa+AMp71j/YE+oYcTb7
tuiDquZ3HaSBQxWus0lr31iNzF6hUAXmn0+X7Z/mPicdsMj5fTrp8HcAQnPR4rTVC6aXWK+JEoeR
nYTxH26crMbhJvP76oNWwdb7i/PPcKgxKDTo0AKQnz5uY0BAGJeWexCw7NWMWLO1AuCX7tMoyKzx
LFjMz5KUv+zK2bS01eBGY1i2A4uHJtfZhzyzw8qIzsfB7mz6bF1rCLYYf3IfixSS8Q7M2M+eUQ/B
OVRurx2onpFM6ATnbTXPxbTbbLp++ODj2EPSSDG25sM4oGU4Xl4Qyz9Uzbsv3zm73dmSNGkVojE1
vIOL41K+B6Ejm1qX3fiIn4eOvclIU0x0ig6aaoapvfX0mfoRhOFA57zopLf3S44rQqzd2NmzGtRe
JHp0pX5bWrigQS6nr8HXK8+eZ4UwsfcKXR16DdUmSffth5AIih8YqLTTn5dNBqUwb+SfPfgcW4tx
xPR1krQPZocFMm2wiZ5hUfbiXusyv8RZtO4Da120wg0/XX4d8zTOdqf565R8mabFRfhsmoQ1DAYV
iHuAz46rQtuQN9Enghu/lcGB+VRXMv+N2j/5VhcieR7wHY9uLv+EhWIAcEjyrBHXYGhwth0TSS8R
iHvuAXYbPVo8Y9AWF7n1pfUmZDFGF6lv+HbH8vbyuAtlD1UxllbSNPlozotVkrNbJH7CO6CN6eGa
cOZms4Uc3tf+FId7zILD7Mpc5+3u/HHjNCwER4Gi83BWak1WjNtL4XmHGFvl8K7o6LFFcW64JP4h
h0XV2Fb0l9BQ48AWdF8vz3hpTROnRxPABaUW8mx0vNEygUZMO0SpZowbFHYJhFpDlWZ001lNNV45
+sT8F55NFxsfnrJt2myI6uxb7ztWD2HrHlBxLWqYBMq5nbw4F69+NOjPXZmPL1Ezznb9YQmrbjCi
G6Vl2B+mhAnzaLJc32rK06+A2UtlDxUPELMuTPPfD2WSSgidKkztIPHcePWrqXuIeTa0VrFvjDZd
3aVY9DU2hoRZgsiUtrf7mAT4N2FtND+uyy9mYSlyEOvOfHkRoDNn54bnAFORRKkdEo+WAZdCGVm/
piSEKwcqVW0o3AfjyvJfWIrcwoWJxwwtKOShp2dV6tg6CYy+e2hLx7zLiY0n2paQa7Vx7TKGpkbU
Vb0H/PA9iJ9h4r1envNCucd0wVFBvnVhWfNifVeaiITkOggZzkHr45Q0UrdAczx28KUuj7P0bOla
SKyq6Iubxtn2ImDulUgj3EMSpvCmslHoH5ygI5ejxhoV6/+8654uD7mwo5nsKaA3jAv2fTa1QXRu
HpBocIBLVd9HvdkH+yY0YuhwBA6uIU/RYs79nl3n8sCLc/2nd4Kyn91lfufvnqlsobC4fe8eakym
79LCK6FFGTgWO7rjfOmEj/XAX4wI9M52Zgphq7NV1NG+HvG08A54H7t3Wmj4X5HRoqABtMWLmNBT
sbs84sImxknFFXzue3FonL3Pqs0h7XqNe4jZTHc+ptP3sRF+jquh/XJ5pKUVSiXJzsUnach/Kpl3
T5P+fNlQwanDWFnhBiUSuSJaP07GX7w1ZKpwfHU6lf+2S2LjCc6eaupglXWz1xurDNZoC+xnU8On
dZflmvh2eWZLz5APAlLEP03Z8yPXHkQboh5gnczOeIh96CGuNWhWKNg6AqX+HMswpXB5jOCLMxJ1
uiyHIAgjwrUBfyC1QabMJ5hEQY/Bia6QpFye29Jb40S34WNQZVJQnA4WYdeMD3boHhSLcStp0szk
I8wo/+KtvR/HOB3H7MrBTLrJPeDm1D8nLpF3u9xEgIJFz+yfoIwm/Xl5aguvbe62KFfyHAU12+mQ
YlQdsSOmOmiG8WZ5sXuYzOlQxaX9dHmgJfCSkZTDLZSTG4f805HSbMDGA5vug6uIkkybSn8g/cl3
8PWtsj3mKMS9Shehba6F6iB7ePVGXSS/Lv+Mhe3MAg2gWpEUoc45WNNwlSPraWDdNNjRm5EtvvSk
Oa4ZL/0oyD+9Mu2F58slGaAUpEZHzXe2meXEooat52oHHPUpwCflP8VeILCzMdz2z5fpXHdKyQWc
XD79bCw3Lr00MyzvoE0ZTurEf40k5oYzYvrHD1ESRycA2ig4wSFOXyUmfoSPRUI7WKqGfYujPJzO
KpVafUOsXlZ/ERH06yvXioXigi1j/txN2AK09k4HRezj+VUz+TSECKh6CTJfbYUxkFUiexzrN8SW
GMFDEfgh+dRDeW3hLNV3jO/A+qApDBX4bP2SuGlX5eD5RwQvotsZLCQXbUA3RxHA9XsS0jdugSVC
uJgZYUDxkGRfEUFjK40snIiHP38H/BQaxy6Fom6dfbg27BAjczT/iOwExaDAP5amaob7RAx3PpKT
+Hx5QGPh04H/AlOZaoBj0pr//N3ZBf2twE3K4QUoDSdgcBF5TLkElTdjLwIH00EiJf1HKJwmWeJF
EVnHLum6idg0EpZ2Ot6b0Y1PlgqOBGoS4UccTjGh7emGVTvXtjBvEqnl4+w/cfr3h4ET9CFStSY+
qXqWW3Gy6DHUzaSHluoVlrMtoHT4HzAEa6rvl2e7tNqAsnSQA5wuOKlPJ+tjf1X3VqsdiCX3nBhG
ZukOn1IxZp+HLnOeUuGkt0NiOx86gpK2lwdf2jS43uBziK8fC+5sqZU1bPPQjfwjNvD1qxdi3kOk
W1avYlDOK2PNf9fZfQomk0Np54BwcXk5nSgmEKj45egdMJHgiojTgldhRYFzEQbM/QNphcjcJfLg
GnPwXu9X2MFb0ZXFvFDd0uFl12L3MoDjz3Ba06jbamzmSx0mZSS4EnXlv3hZoD+zkSf9pkWU/jA2
ckh///mT5kyfGzA8AODE09n7Too6x2m8g4fL29auEdAS64oWTQ/ktL881tIJKB0XLhLAPbzjc2Ck
LCX0YlQz1PDBhFVDkXofdA3yJIY70fAocpKgdko1Bh5jEkkUIYXwllFJVkNxBYpaukZLBUJCy4nm
7L+RojKCUgVJXdzbbRV+aIlnezQK196rUZBM6GnZi0NAA5EaNs4uqTRf7YRI0rrSJj49vLVW4eDn
7pVzZWkZ8DJsUAP6mxSSp2+jdQEM2k55h8JIMci2ITzrNzmx7fqKWIVCrHR8EPHUcZy/WH/KciWA
PDWsdU7e8B23FAWBy4cwUcj3nHpoP+nBnNHmA9+vJw221ZbkaWKcL6+JpT1VwYCTJMpKuCNnJ2kQ
9NLHH9A9mDHOjgpbopXeJuGnLBK32Kv3V1774nA4jlKHzfY959cPfcpROTcBy92t0i/2AAC6KiLN
WA8ODiZ3nHxh9/HyDJf2FzZQKmeauBC3zj5tXBb6wo1a3mlHdPMq9GxSUnGGiD8WtOJQ1JVWihgs
bpMvlVVnOyto1Mvln7C0nTJbfHOpVXDunsv7dwdXjiCrrgbbPYREPtx0FEkNVqbOzzYKuvxKCb90
bszHBQUC+IA8h13CGCTdHpiuxBflBhkfuhwOweFnqkNjEeRea0/21OBJrQpYnn+xxdiAPtIGI4CD
bJ/dIEYtx+O85eToK9CdgEjcZ9u3rWhrkThobe2459tpRu84mmrnB5DgdzKH23n7x08cQBLOB6ik
zSF29iHXAoJChSv5oZmlYYNROOVe9s1bp5VleOWJL7xdbp06kBP4I/DP2dtN4wlrLGIDjlNahbcx
Xjg4ThK1uZPS6ssrO9TCBzR3Gag86LqBts5//m4ptZ0+EGsThscO6f3TTEFbjV6aPHQo4wj2yq/1
0Re+nn8aqbAtUNf8G+MDPVyEHrMMj60Zmwido3DAkbpqquSD7Y//uOmN9nc9naw7VABBcD/oLYG2
f/42ZzBmxizwiP83NiS54TEZHPAGtLm1Dvkt/9xD+DxatW5e2aH+6Wed1SP2+8HOlk7TIQ1qByM8
4qrn/gjhJOv7NBLtvhqxzafUxv1hRSmBgYjkDv7S5B3O8asBcRdKC3Q5oM+mtN+Ulk/GGonuWF1Z
A0sLjv7NfExB2nBt83QNmLEFrT/gF466NWCzVAXK2qdmg284IDguSpef/uKSg+uus4PShjTPhiMf
T0K0cxmuQhq9Swzip3YDltS4RkL0CT5Ydvv98pDLL8G1Med2aKBQ8p9O0QsC34eF4h8zw4VZtUIt
Zj8TijPiK4A9dX7T6dj43DbYDH3IUtcmGsd1YidYtZi33urULsBaZQwZidyq4qdqrV5c4TkvvQWw
mPngBLQDKDz9iRnzJ3oVrnqA8UKEJZdFmgOpAzdahTnPlXewONjc/4XZOTORzp4Hls9OWttaeBTk
c/qf6klrmt1E3Gmzn7B0+3358c871vknMDcQzLkShmJ2VhSUnRwdggaiY1pmQbKRNXzFZ9zipqvH
hbE0EosYKokU8GbORoKVLrFVSXH6LDU8OGOg7jdMG9CPGQQfl2sYT7g+GJBmAZuj4dYzo2ILnzUn
kFGWNxjKd7vLc19a7RLSNScnaBHX7dPXmjRFG5i9Hh3VtyisujuZaeVH4QWhR0CEVV/bz5dqcs5K
SGz/PZ48g7drq/ZNfCrCo2VForslb6tNd605oPrW7eC+BGXxHsm38Ne23ZAPxA0IJXoalHnwF7us
DfcUmB+mG+//dObzWUIFhUGZkaXluCLGNtpMWWf+lDRQ13/+lDk0LRvoVKcWPFvPU9O7E0LRCOmO
xP6/HpyUnMgWWt9K70oCCyjN9Cu1yUJlBIDKKWICGs1by+n8BkK4DJGn4THlbps9uN4QN3uB5eED
Pql+vAvL3h/3bYHpJXEpQ4b3/OVJL52lfMCgj3SFXcK7T39AgQMwJQG1kVY3M1qRdgX2SDR41o2p
IRXVA372dgB0/EIQS7hytMz6CwouejRmDw4KCGrOG827+kHT7NbT+bqPZq51r30xEtKcuJxTaZce
L093ac8CgqHelJSi4rwXXVHdwySsg2OAH1h0Z2PDtyVDwtylWd7qN5cHW0LHIMdwj0GBBprwz3f2
bmL9ULTIr4AESWkgSaFKxVsF7mDuRZpzamSmPt0FTYKxAkYrofu9pXrBBzpyG/5LzSSu1BFL+wjr
20QUDCePLJHTBx2abebk3uhj96c5d/5EldSWlhNuixHzjw19mPTx8iOY1+/5rg1cw9dE5cvQZ8tL
DrUVRSZnZuo1uBUbntFZdzhq2vm20KS/LjXV4Y2Aw6h/ZedYHpnm4H+P/A9w9+7Z616sExSqqICV
as0tnV3ZPSNkdqGwD5rzkLopRC2Xgijb/sWclSMpu+FIwWw5fcoWqS8ah4t/HBEyPcE49O5Ujfvm
W8cfrTp4P+rOmfTy158P+w/Hcy5QDMc5e7kC5iJAZBPAzhXNrsMNbBWyjd8EuGC8dkU/NBgrRPH0
F7NVtAj5nlDlGed3O7xuZTv4QK45zv8vHgk2LzUJe3elji/aLk7JP1r5iUZe3uXpLoE1bBac8vOW
Dc1p/tTfvWDcjCSnb6gdWmy6xnuF8fgtJg9Y2/h645DWiBg+UWHl3EOxJcLYcTZayWJYi6qdMAjQ
C+NLA7Xa/4sajE4OrXDWvcGN8/R3mbgYzfww/9gMAUo6siP6b1gQNj9V3HhfLz+EpQ8aeNB0YPPM
m8zZWDYWLqxiyz/6CWZx67xzhm5TVqiHnE60mwTDpb953RbrGtQAEbY9l2nvnjqgF7olPQmPcwbO
8zARP6vCYvhtpHGHiS+owkbXrvYaF+dpgchCrpy377O1ja9CiGd1EByjKZyO9HNa/bF3S3N69qA1
VRsLS9lrHfd5/ZxvXVS34EEAFxyNZ88WwyEMhGUXHrEYqb9WUT27TU6qWDtmqtorx/DSbsXNmaEs
Kk8Oi9PHmhtpFlZIB5HQBjXeHsSnPHFrIOchH8wq2SVOjP1HFeZYWf35EpqpwCBBQAVAn6cjm1PU
cGHj8A2w+3nr4kB9wJ+qw0zdCL6VI02EK2XW0nMF7OVEnHmqvM7TAT0tMTBTMIMj4Qjwrg2yZ/S7
uJZFs8U2JgqvUJAWKiwamvjnc0mke3DeocJBrJgNerg6c02vP9TEVBVsBv6I3Vk61ePHto0JCHGS
2esoJA612F1+wAvzdaAczgJD2lK0xE/na2LWnE9EZx1xIDM2hVFwd2ik+jnCcny5PNTCZ8LdiCU0
s7pRw5ydPEQW4X1kpdFxsDISYqfJEsWdBhZEtKAaoH/2bjaWVxbQwtIFWbDdWUQJPH3+bdotQSJZ
bYVclzqxcd0qcLFIFM5v/N7kfeUnyd4T8FyvLKN5ozn7PLkKScUFgH/Abk8fq4PtTqcRvXqAWDsn
kelhVzylbYmW6vJDXZwfnz8z5D6EUPR0oNH2DNuvBrjOFgHv6yRxyJ2IgZO9jcLnOnmqc9Ou1/Tr
YfdfHnrpffJdztImIAehzjZbKzAIeBkTKBZ+n3/ABMzadVHR/B/SznPHcWNb21dEgDn8JRVaHWc6
qucP0T22mcliDlf/PZyD75wWJUhoG97eY8Abu1TFqlWr1noDwv66umoUabwQhU6tKfCRmXXDY5ND
czhVeFplik0WQIMOid+dYiSAZC2R9hdwKqdKKQgkALCgxaTxrF0869D+yiUHLbw38Ij9LkYeHfk8
qd+N1ih5CPAkz2qGHNI2qAoEjHvpL0o9iM0EZmOil2eYqHpNVlPi4ap1F/bVqXgBz1EDB0GCfdR8
KLMJffm2tt9ACznydYlBaHClWk3fPsc4M0huKentI0AKrdzqdKeC3fe/OVkD1TiIVvy5+OZW1xnI
7oGWxeQF75ewHlcjkL3NOJiGh8nKvyAGW8B/QEUSOVT6PYffnDdJqGEv5r/VsMs/ZaGpBUZcJlYM
q0hMUuSaDdXjm2HCE/vn+ame2m5gFrjW55sH2ODh0D5y0XQoMunNt0BkeZpUth1y91b9+1+Mwx0H
cW1GgSzhuD6WRRlKoPSTpmi4SkRlpZ5Oge4SAuRUpKfPi2gDdSpLWRYICwR90dgAjoj+YOMhh5Xd
gNrFpLYtopfzUzo9FIVI0kzel8ueVZ41EsLLDKVJSXLVZfJn4lf9i6i5S//FSOAagEGRzlKGOfxI
KnpVOO1G/lsWhc0qyQv8aUUn37KH/QtX9alJUXGjEjF/qiMhgzIxuimj3fymRGiDj1mdYe0eYVnr
BsLpL9yVp8I6WQhoVV6m0GPnH/MlkUWfutbQIZbezDDAYSqSezzfLdFNGCHgfb5zaDtO1442FRc+
3XyglheXM8dzRyZ91pcVFy2lHmsACN7zNKk+OB/iKbXkT9Gqzq0Shz4C7easjR+J8rZJmupCOnJi
3rZMPoLoB5WAo3675MOHbYKO50nm5E9SnQ2jN3aOuFGNLv1llk70VDnIP14IqyeuMh5rXCxzF5ur
dFEISJAnHAM7CfepZefv8z0N9LJGi9mUEv2RrCG+EFxODsiWnUM4L+Llvm3QKu+EEZPXYpXziga2
/2OogyclaxOFiyQNLkzwOJiBg6JIOSPdGXEJ8y5nYd0CYay3EUG1R1QXua9IwrSP88fx6PNBHeHL
gQehPks7dZ72l22rxXKWSzjW7mvEyp6cXLEbtxssEbrWqDUIzml2hEqm8W2tjMW4i9QAlY54UPCS
2MPv5lLwLeMnMobFFt/7HoulSEboffS/exfOg1K/URSHcACC/nCy6cDGDLE12Xd8zRVPP32VVEjt
4milPiJyWXw31jEez0uaxPBl5xh+OJ4CB5JKKfIUJhz2Dp6E0GQX+1chPUQAjtLvHsV5uLkuSGnM
5uZdpLCYZRSq1Sclwuk2cjRhX6xw+smvksqotoXQTQ8DX+vCuTjeQBx/Xu/EZzCfIIUO5zgOhch0
Yyj2c/lkN6jOTeJHKA+bPdXurIypPIZ9dQGmeBTZNQblFW3y7CPaGotd2/tFFaLcWuwVTJysVUiF
6jEdY3lclc3FV9DJwQDt8ilhetBsP5xhIowRtY9U7Evynde2KMRPS9DhR/ZbHr6bMc8T+zLWIlvr
Irvq1TEX+3TExmWNdjkyvIAN0So9f+6Pwtk80AxgIFGb+6yLV6Q6iZi2VI9yihD2zz5BjRX36cTz
rUBFBNRuL6Top7YJLHSbmh6PAUDQh4s4cBtUQBbzfQPletewOXZIv4+9i7+ocWMVtfSzjJr1+Uke
5d5M8uugi22iGBFGmlpc7LOqmG7ZGRKGr9GAbbeN3ctrW6bBZ4hNptth13QhsJ7aNUgOgW0EZKiZ
1mKBsYWxB/QaCkAFeQ2eK7W71dChoL2itT28nZ/o0WUxT5R0Gy2+WSljqSnm26kFgr0p9sjylz8T
rJpRQy/y/FIR/OSCwsCHiW/BwloedlXSLGmq23w/jbQnnQxrqcCZ/q5k/3MoLHlEo9UIaauJPL0Q
uo+ynD8z/P8j00873D/l1KkB9nr5HnV5+1XYFM/MCcCr2gZYabSd8zxpYsDCDksufwZLS8/nl/jU
gVEsFhikqIImwCLO6S3y6wI3xD2giBtVFfq9ivU0lgeYGHaDmv86P9yJ8wLOBilHYioNxGWZSTgE
bc4+SkeF3lCNGDKMMm2KkgSP5BmZUPu2x5Rhc37UE5OEV8cLgLGhzy7LhglqJrnT2vkeuL51E8mF
v4Vcl19DesTyMEESpPxumgN8iYsYdDWoC4s7ZPFdRV/Vc+a4z0WTrIewUsurCu3b5ttX8eE4i/hT
oNEyIOya7xGh9rHlgWe+7dpOtfCUpvhxfhlPbFYe23w3PgbI4mWu2GYRCUFUZPtaE6UCp9tpd0pb
1b9nJPW+TGKoydgG8Bhzq9np5THGQtLZnv8RJ7+lAQ2K7IPbeVmIrdpSiSj+8i0RVqe0lEzboPHt
KxKSaTs14ObPj3ci4IFDsxUQeYx5lOy0igTbudPyvUiwApEaopxb03a9miYnzy9sm5OTA1OMoqEM
gW2ZyalGia2qHxQEoqjFfKqYHumpy7uqDpV73C+DC8fx5OR4Yc14NE7IUhRIsQK8ZicmVyRddTu0
ulS7ou3DfCVFg6NdOIanDj/ak5QHafzQVJ5n/yUpN4VqVWkdFXtOB864MQ4sk2/JPxW7bX9wqU9r
X6utf77//VD9Aw2DlgfFm0X2GJhynuDSzgnRFfvOEQo0L5Tzf+VWdkkx5NTXg1MBd54ek0ygOZyf
UiBM3Y84/DQN+ua3mRZH0nWBm9d4R448+L/kVqK3eGHPnFxVWKvguyhG8vfhqEj/U66GvbOPhSw/
gySztW0jD8mnUqr2c+knd4UcIhF9fllPXJkKarzE8T+1lWW512p0IJNane1lv45eHNxI3aZVhb2y
+0jBkTQ3nNANR1strkIMrMMLed7JScMGQyZgFnZaYlXp9RS+IiHalabooPu+H7qdU/q2KzWVsm7D
CbHrtEPd+vysT31hA+LMH1oksWcR1hEuaELcdQkGfZWBaLInjztSXMXlLLAOXuZfTHMmVgDnItzx
jj38tjDatBxvQsT6FDV9x7aiXFXwk39MctPtjAZEqZeogbgAuz71bdnDs/oDfQq6Moej4rLkayBV
kQpTfXStR3SBSIOCN0XGVHHoW2ndanrzO2nC5On8+p76rKTRNtU6kz/kxV7GGwafyBqRsrJrrDsk
y/F1w4Qgc4UQ40qtMrFyDHFJG+3EvUZ0mdEAjErTVjmcb9XJCHhEAfMl2bsyNLN/7HHpXeUjjMpV
VAuMWBJcknH1cnzjMaw66/P8vOd9c1DsmtVlAQUA1WRD0/E7/AVT0imyX/ILcnWy4+uoy8IH+if2
sDk/zol4zzjzO4WuhXKEtFHjUK9KC6mhEoMSzNDSsW131VQlBY5t+BJc/YvhYDBSTp7lDZaAPGow
KuV4M94je8FOKuBvqbemr/sTXLMiRdDv+1GJfft/Ay6C/dRPJu9l1LtbIi2GP5Y0uK3k1G+i4hGI
lRt2b0OUfyZlP12A8JwIDQwNkIY26kwHWhxVqyrUJLHQVdIC7IJcs8VcfoNrR/taOr3zV4LC/IVN
c+KwMOIMqkZJD8j8YkRUyodGx8h0X5VV+CBroQVIa8D9FJ+m6h/c6h2MvEz8bc5/1FOn5euwizVu
O/z9FF1K9k5QfRSisG5yvUnwkim68kP41Q1Aogd8xdprvFKLcn1+9JPLTDkaWAVCZiRKhyelzkfA
UQ1feOpEsAd7eFNmwfjRyPq41Rur/35+zXMB2A5PNP6z3MFIdidS3Cfp3mybz7oq8IbSAmUvdYpx
SWr6RNQF1kdBH7ExpLmWjxSlbf3ckUM04FP52i9Fdq1V/tC6tRS026iJGoyBQ392KP4+HnoOP1+G
XnxSrACTCP3ldK9UMbQaq3SstSPpxltDGnhhRU/tWu5JkOHAOIh4iysUPDq9/0SP90XWdpiiTGrT
Xatl2mHpJ1nOKpFUDMy6Es+nq/Nb51Two9BFGw8+BDjSxdbJ28BpUgnUN+jW8WYwoKPZEAN+623d
XsgTTg5FDsgr8A/kazGUjyp4q4RSvAeCXO3scqp3XQHzM0VN/PFfzIo2KlOClsUNdnggpGI0khFv
zj2muPHWxhzQHZJWv48sLpJ/MRReyrNGIkX8JXnBmti4yuyNUE0lZoldMuobM9RxhgpTqxguxJlT
5wHRl/8dbbFRmjEZkH9EGlHFoA7HNgG0607xe92LUjwCSlyPfBcJYWsrjDq/kAIdY7s5EoADERJB
3YD9sljWCfClHHSMnrUkhJih9ykqnqrao6cATcwCYz2ot5ThjKcMF28sOkD5X6e4fV/icJzaSwiT
EfJgZvGGWeQGatmOmDLG2T7r637ThYl1Q2O+WpsGrtDu978weHYkYmAvc1IWgQBDadhWipRypWD5
EGVtrHgiqgFVlw2t5/ODnVpjcDj6rEWJ3icNjMOtmxq1kMa8iPf0TZsRnK+S9OtRntp1l1YY8Wqm
0vZejf/reK3gtHbvYK4mVqC+yp/nf8qJoMT7kNiLAQauCUuAYODE4VCniMtFRWrd5lGvOZ4l9a7h
//azZP7mmXppf5+4yWh+Yx+IdsyMZVusNZ0wE/9ZAF4lmNNPA2iesrHwyrXe+7gqEQaI7Dz5/u1J
lw+EDErVc4a/SBkatUB1dRqivd3m8bU/DQU+004/XEEzle+DTpa+LcUNwmd+mhoMN6vkLCIhkg4y
Jp4+gr+jZLmQhu0dRpzpD6irtmfGQX9pwBOpNJgZPiQpAtIZy+aU1jeFbHUMGCux6bWNOhTrROkV
+cJSntoyKFPzAObRzYW22Ly1EphDoNgsZSclP9W4xvs7K/Q+uOlpcQbbUtjUFn00JobvjsyJoTU1
49coE4FqODw2UQRaQlWg+OS9w8O6o24eIt+kiRQgbxKgRwKOtvIMJ7f++uYxmfcN1xpPNMQdEXQ4
HBnxIRmpYafdBwrtcc/CHqulM22GULojc9A8JZ+azdgpl0LFUQxk4LlqBCgFiCLVlcOB49y2o2LI
egTxm+quKLrroEWHGCv4rP9uSWxOKmdFXpocCs3GxYbF5QmraSe09olej2/4RQ6PEaZSntON1nej
7TwULWEiDgAHTsnhrMqqN4ZOia19S+uzXxcSeIC1FhrDTZZjA3f+2x2Fm3laVMHImsHdgJs6HEzE
GhlVrKfvNiz1dVAH0z96b45vYS0XL/M+u5TPHh2QeXIqRTWq/VAdlxLuk9DSumqS/L0PjWytV3UV
4pzlZDepI6ZfiJANO6Q2nX8xTd7xwNJwUYIStfh8vt+Y+QBB/b10KnOV57Iku3BPQD46ZnaFC26j
/KsRDexS+EoInS5aOIKTGNMMT98zMfXuAMf3LrPa4C7E5HAjCru/MN5RXsS6kjfbs+LGLKG7mOGo
maKXBjt7H+ADrcc2ktaNbAwvdFvaDdatYelmyRDzcHD8b1oYcWHwiodhCx6ZuH705MzyOMQ6eYyf
hFJhgzl5zSXzoiUZiBSHnIsSBdcixEKSnsN9ipyI1Jq1pnwoQzluiko075T6oAZMMgRlLXwXQy1t
ElgCL9Qd6tu4rX8Ch2qezx+XP5JAX0oy/A7gfn/0CGeAI/H28HfkRQNSRJ7KX4aampJwNSkduhs8
llu01lsHoSm3gFMQrdHCkOFJJHGg1a6FTX3/MKX6pF8FrV20v5sGTY5V1jj2q4Vz3qeVAOyC34It
OPL7UQGQAWyr091XvVn/DVbXeMPAWK5dRc+6e02YbfT7wtTmuHI4NazNQMZApptD3TLuNGbTi8hX
ol9DD9z5HqRD8wtjW2yiSXvB1o+WHKwTVKKNq0grdW1dmoOcaus8ytPpZpSFovywIilM3Sm0+nA1
5nEwwvSMJrGVxiLx7xUg1cUuDih6YFiJxs5OZGqm/EwS/qVldppxATmxiG7c9QAnOPAz0XxWrJyL
Fl9aCxOAPt+yyvEDqHHxqLZO1LqOgrVCozrBxsy7CxQxyKvLRUS4FOAEUD8KpCSPy3ga9bmUwsT7
ZaSRMLZSPfIQcwHGl+b1lA1WsC47pK49C1iMcle1EMccNI7GteEXSo6NtqVnmyoO7F9yGErKynfG
LHaBf3W2V0amCHGqD6v8McP+MnH7YgoejBbux61hNxr28Y3T59vQLpX8rdZ9P7ipUDWayodpaETZ
3GELm211jR7L4xQjKnmVFC3mkNgSSAKHX70aui3dmOpajvOsxvJ3UKIfkxL0d7lZqTYExjb+NOsQ
08NCr6ZnPUeDZ1VLHWcytdJyE4/j0F3hypn42yLu1Nob0qDAPi4t43jTCmdorwd7qqjA9drom/dF
l6W/E8pinWupflWuLQ0nwY9RHxGUr5PUir00S4zAHdDi1OONmfZ+9AQPJH13RpbsJqdRbnmlkaXx
nSjR624pFui05t3GKA3pRit965dFehSutdJJH8pqahskFrAh3xpIqAXr2hlTfTfg/CpWjQpucj11
VS/WOM6mjdukg/OIvKoqXLk3amcLUi/x3dGAqu4NQa1hJCy0sdnA6WmjXSVRp0HZYJIeay4z/6pA
eSBzgV8N4bNT9sJe54oZ2qu6Bd16m8uySJHcNjOnW6PsIUceWNzBuun0QrFoHqAu55WlH0MPGgf7
VaNMat5Yo+qUz7ye9PbeKIxcBwMwJddqi47Akwg5s7dVXg33slG1rZsaYeSgVTtVwa7s1MHhAqxK
Y61rhZJtpdax4js5URPzXkSNCboXaf3pqo7s2HEbOwTFnk05BH19kG6iloac18lxn/8KUEZrvYFr
/tM2a2v0SrMQPwif86rFejBg7q2G442GtkR6bxX99FcwNSFa2U1hCcyFkVFB/CGVK99SXdFFve1x
Z5njNsA8JrufellSUldLCK5iJWVICNzpJCb+M1Y3Srsry8BR7nS5kvKdjy/1UHhaW+bZM172UrAZ
0D4MP5TOLPOHWrbSpljVTeqr695XBVpUVhbJ8asvhW2our1SW4XqZX2UGU8y0EPzJiuAWO2ssggK
mka8HjyOXts8y7ak5sFGnTRN4FMfSVbn9pmp+9d9bw64lVRRkFSwu7vUjhsXOxFkHitfTcKVao4+
lXWMlfZiDAP5JQwq+XGiORi4FXEh3kWEZmWD5L/6t49n2I2uoBSwgi2O76jaVbL2PIXS2H8omtCA
o3RyG7/0ojPudUkLy1uj5W5yiVAIJ9t2gL9q6ffO4AWG2lSrzjEB5/RqkcmP+BbHf7dAXY17WeZd
NFLZM91BirPJw63V2E7IPCuuXFnmpznl2luJHIbC9g5xzjbHCedhX2h9CgnUqmu3QOUo8NQywJy0
tOqiRnHLRlpCz8QA4GiKFGRzp/a3jTF25tWJlP2oAS7abmgW9nCV02wZ3a4OfKx5rbzIrkssqeqN
HDbhbtJSTVlVDU7mrjM2Y4MSnhS38pqkqshWKNTaD500SaVb62aurHTfKMKtpseqjtWxgQvxpoIx
muw6mEs1WARMHI13hEmy336nc67TNq3DFaK0nf4AH69pr9MKPdpbFOnjLtvE8qSb11Hlh29GGo/1
Kp00I0SsX8Uz3CoD4xkaetyvpGm0MIlF97ErAre0eUd7KrrZD4Ge+M0+dUAuebSJ1BiHQHmeXSE6
aUVvXxUbsgBEukRLiPpZdGp3Jfe5yqOtgkviZUOYTTd1n/rtA/xrBBNSGLr7iubRP1xvevAS5OO4
GRTUrX43lhmonlFPQL1Q+k/rrSGm/IfsJI7hFWYVG2tt0FuxGWk5dZ4wS33YSDQ3QXAnOGG6YwLy
8SqlSxKucl+33nBnjcabvpnZxnZq6O2ubZzZBrWICrefmia/rRIwX2thRoO5y5We/QxLWzVd+ohF
9ahHeSS2YJk6c+3LOZj0WliSctt16A0pqxrJKuVzzJCpupehmUKlN4Y4VW+DuZAKGiBgPWGBD63n
85oRb23ciyLawlPHo3mVinDKvPPZ0KKdQeNv9kMCzkLNi2rUUuye5rnfOmMyfcSBUXdXRdCkzyUq
0+2Dr/mccZtrBFdrpjhsiqbRhJvlrf1NmZz5V1DhI2+hWoJUy5Lth9eBgjm1qXz4WoqXMUF/rzRO
kkMxuSRGeZQqMRRvdyrgsDV5UeuHqRLkhTgMGqF+EBXzfT02wY0VRtWvRkxjtxWKlVwyOFm8WJic
SY0USDBCjLzjl2WDBKmshMQ2/HRSPTRcyRL9vdJlym0jIZMWCBwFrELgoDA0irjweReVg7mvS3WR
YsWfN6GxBNjlRk9nqJLiz6YRQ+kloxm9Z5SkVuaQppfeDPPSHSTWNkDhPz05gEKwrRclvboKbIP+
VPwRhI30GMOJau64O4pipcBnsFdGQCF3mxud4TxkGfTvdSk3ZbeugomkLNFimAVwysqdDyj/WQcN
3FHmbZzuH78P7UJfQdVvo9deCmV5A88kk3eRU9V/lblppsRNOytuJkCO3RW5Xq5dwLoebRzI+kiM
8DTjMPLYXdSdungwaySljI+JbLmab3Ml+JGoYXXTS13Fpi3borpQ6zr6fIw509dn5uQsPLd4hVVt
bo8qBd+P+dZqXfgRfXTdSpRO3MIJ2ksquMbyacTiUBqZ6/6wYNk6izkGPXKjUxjJH0OME9pGCCVv
fwxSjVO5wUOmXxuVMsHq4esZq1xN7V+gMzrVozkDW2pE+mNI3RhGZ/oUlojwmVuYpFN1r4q8Va4w
uzadxwl3b4Ff+eyunLtC00LxdzQK3yA972AnDG6B0Ef0IrjJgrWPDkd279hplnkq0MVkrbaq8o7G
ZK+4pl6WYCcFXTQeOSKur4ssnMJnvRJG9SPI1aLFS10b2mIFylsOPAk3b8n2kOv0412mAyp1i8hX
MTyGtCmtLTUx4s5rzE6xNqgB40DuDXptoZ1DsKBAvs46o5vNxYsmp4nmx6KrH/WJK+zN8YMs/7TC
yqi/WbsiVs1EQZ53MrQYaleLkIUKcRz1VT++0y8I1tGU41gURva9NWmfWDxKF/pcyyvBhP3GAxku
F4VUlZbWYYRsqnBQ+rCR36WCt8LGHJNgM0qJ+kNOjTTYyvbUrVQ71WI3CRHtcGuzSPQLG3952PgN
KPMSoimB0G5bqpr2gSwFqZOr74EZaJ5lJ8lz3hehSwVfJ+WAynahGHlUePkzIgcb9AT6AVQGDmed
CKU1yrhW3y2drCJqIO+nYRVt+sL3Xak3py3qHIqXR82rFEnxjdLqgWeX6SVB/RMzZ+U59AhWUGhS
F/W0zAgzDniqvftNFO1kmFdrvavGnwCv5Ju2afur8wnAH9/4r1Gbic8kVi6oWV2V2+Jw4tVotb3R
m/r7GDv1X1aTmvcO7x7zBjqNJbtRG9vOqmmSKd1i/yXxxK2kat2qnZhWfg8+bQPWwr9Q0FhUT2mW
8KPQlIXHQL1WXxILAix4Wqhu+jswoNBT0Vpa20XZyu7U5f2vrECLYDNVmi+/XViNeXmXq0EHE7oN
t+axnGmdjODbiIzvYWj7r2BMqmyFuKa4KsNGc9ZhEY7TKvHj8D1xiuqN7mm8hngrK9+8beYFgPhH
FAZoDJFjvhm+VHR0Jypiox+M97bu7B9xpVqe74RmQxJYWiSddpG02/NzX6w5nTGSIsj5iLRRfoSf
djikaQ3QplDne9OegivrUX4ad86FutEitBwNsbhfULQ0hJrG6hvTCW+VxpXwvfkdPDcv6uP5ySyS
rqOR5pvuy/qVgxpacsVIykNyTa5vrI278BrQ1/lhLq3ZImqoVhwXRc+a+Xf5Kl7JT/Dhf/y3IRbn
Exv0xpf8SH0zvdLTV74brqXN+SH+YKW+7Pqj1VrstgigI5h2plF+lPfldhMhd+q2L7jAmn9Fkhvt
nV2wknY8SA1xIfAuK4lHY88B8cuXyiLUDpue+cXBttKvat8bsx9yPduwGsjqutw694a9DrSdokmu
ZJQuiHBJvpnqDb951RMZzGeegLX+zQbV0S+bP/6XXyYDPYrTgT0UWp9Z/7PO39vq6fzKnzwQMLVQ
EAR+Ttg7HEINW7XnpLN/Evc5u1Z+Ob+CVbApLgT5k9v0yzCL01CMceSECcMU/yRXxe9xL+3G7fmZ
XBpicRIkUzRalrGF2nWwnrcplg2r/zbE4iQgNUf1L52HuBa3wbW6K3fJpZMwL/jRSfiyUouTUIW6
sCokNYgbueN2t9nogu2uPkWFGaqX/CV//rc5LXZ/HTiy1GTs/uKf6UZ61a7z7aWPv9TR+J99/GVO
i31sJUooJFpXb/4vcatui1/mjz52h+uu2jSv4Ys+uc0+vAABu7QdlklkUgxVGDHmOHqw58uVJDzn
2Xz5b6s3H68vJzQXQUodidXr18PV/2w6bXd+iPkDHG8IMqO5v0llYrGvwfFNWV0k6ptVXRfSk60/
Gf3kav37fxtmsbcxE/YRVWEYEa4dYxsn10J40UXV0uX2xvSCtiDkMxMEA7Jzi3jTWFU7VKk8vTu1
HeauEg3tT99WqXzQyAj1TZEX1D/It6MrCUhQvkqoCP0TJZWueAGAi4/vzXpGIoKK4TlN+okq8CIu
jf1QaXHjK+92kgIyl4f8oZKEtDIwCXNbaxou5B/zKn79mIwHv5E6E2AKahTLtJL3HD8nccJfAZ7j
uuvHUQp31LfGC2F9jhKH41ArmLlipG9UmZZNccyoaf7pqv/e1aqNfxTA91a+bgtpshXPEkX9TVww
KbLFUHTDqWzhaPjnkv1yENIgtKKgSsUvrcwMXIvVXPZsCcysZUwQDeNGXCpNLA/4DNNHlAeGBHpV
2Nkujl6DHI88RVr0UatSdDOFSfRgwpy4o21iP6BlVdymue9cyIqPvt+MQp5dxqAUokKzNLLJtFQe
JNo71AlVe10OOJYCP1C987vy6OvReycJZkVxiocGsjgkkrBp62ZK/lFJ+OB5NPqKJ2cmbm4nqc8u
3DjHU7LhXsx4NIg8VHgWg9kCoAPwuuxDmHl7W0EO+ZnjdnFh4eavcbAhMWgjfvGYB3JMdr+IYljK
Jhi0meZLFBbdRkimcddZkXIVB9lrT7X6SgIcI1xJUjpvarv+m3hSqrpYmc82EaBJOXxLnq0hp0kp
hYH9UoZcC26RDHb1YQ1yq9/lRdhSP7er2aulxNwmf6buhXq2a6KkLf2dpPzPLiz6nxrGYj2oe/PS
B2jOPywVXrkOfdq/evDaSHRYYs9PaivfGi3yoz+zKbCsm6rJdWVlaHZVewHtFseVdXbfU4UWnvgb
pmA74pDIGz1pXDPM6S64Tlqb9XWm1oZY5ZbSdJk3BjTKr0a9jvVvAihZUgrmFrSd+b/gTC42Tpk6
gCf6RH8Z0Zu6p4xC66Kj/PpW2RkmS7RfCphD50/G0aEHUzTDYzmCMpTJJRi3YgOHtpnZL1RLYg/8
k++ikGxd08nWdv5klnc6ZuoXbuDjvcuZh47FbHmYUphib3+Jbb7ad+kkav8lrEMjWFVoWafwdWrN
uKLDbVvbtEdQchdlnZxvMC3N/ZXaF6N5ISosX5R/eI3A8PAG5ESiY3r4M7r5GaZbgfRiTkE93beN
HFQreM6mtgtxOEJ5pOrLYg3VVPAQjDPfuJDsHIUllhJ0soW10h/I5WId5FjoRiSrxeuUoIdGDzIe
ho1R+rN8aGsGlwLT0XCsNdR4Nhd8KbRxFgHeDioLTI+VvKb4/oJdrXPU7KVYoA6QsO7P53fW0eri
w0XpjQzrD9DxT5Xqy0fuk6EKjLCVXgC1jj/TVsPZPtXyrUiCHkFNs12NaTys9BzW7PmRlzhs4IDo
8cwIvfkvJFIXB2nIZcOv9LR61cJKuq8yx7nVu9i5L8bW8Ji0fqMlmfpT8fXwXlfCf1Slybbnf8PR
ueJGm+XkUK2HMo/96uHecowsQd24JBvnsondLNKStVD75K++N/JrvQzeI8A46/ODLpecDuIsJj5D
z2lswCg6HNTQ+zmjaI3XShT5jzpoi5991uvdTxqU0z89anbmKjOmMr73w8m/pGV6NPrchOPhy/gs
O0YEh6PTfy2Tzu6HV7Ow7Fs/jfL2sxaqk3qRFleyC1R7yLaj3vTbYqT0/t2vTlWNm53cE/G4+XJa
LLnfBYMZmdH42vM4UrwwVu3rPLHb5FrrgLq5RZOO9zlomKe4rM3rvBujT63wh2/6XsPImT1GAdzC
eZpp4YtTLRlK74xtKb+WdYM9B0mCqLa92qTVrnGCIMXUKBMXqqvz/+fX2w8BKmDM4LYgL4OCW/Jq
2yEDSwIg4BWjNHvV6J3zMJXObztLpFUH+fVC5Fzu7lnvauZbkgmjAUoAPfzUiYF8fV2L6hVdXup+
XdPfTXU0bSTHCVS3ZKPTScjqv85v7/kDHk4SSsWsGIgNx2w6uDjWQWJowiKVekXPvNVW42DEb4Y+
apfuxFPjcHgooTMYHZrFRs7aHvnoyNGIk50UXU9I11peplbVJXGfZUDWZrb3rL1LT5A4udSiq8Fh
aWnaKq9BMuBnp/jFuqc96IaomH83NMxDkdXTEtCwK1zK3DhtnOtAOZVX2qjFrTYhj932uu8mBltU
TuR41SDO8Jl2ziU8wvHWBN47o90xsOCbaYuvpkBaTetWlV+BaFubPK0s1DXJOGwXTxTzWWsBa57f
JydGpD05C+zMbXIy1MPd2Se5nNSdHLxaYVJvfNNqNo6SO4gJhWCnrXK60F47Og0g3WdJU74iOr/k
w4fjBbncZWPeTq9xoaZY81BWwu8q9GTOyC7IZHMtinZ/fo5HexRRPRkZQbS/LdC8y3YaZmF5aFf5
9JoUjvSQpJq+0eqxuLBrTo6CCANkFxT1yJcOZ+YHYCdaiAmvjjI0qxFRVICN4bA7Pxd++vJkUyhg
g8L5+6M5tWzVGV0+tRbY4xdfqqTmxq9GaFGmVpTJ52CWUS27YSKjselqsHWd2EWIAs2CqeqMbO47
wyf7a/Tjerwye6T/0VlOQ7h0aFaI2sMHXXU+aYVYY+I6A3ZjezSY8DzwpNDsK8fV0X2VuKIH05w8
ber97KHWijb20fGrG3NbibCl0BXPykdeP1ahkax86GPj4A2WJbKbQPigE/Cz1aj8bmsEVYE/xcji
m1TbbYCJO/BjZVi7fmEgL+VB++8mEH+pLjrjqoVqCBRoLNRSMd0Q6ENiUZlsI8Pteq3Kbp0YHNx9
SkO56ldJFg9lsjbK2k5u8GoMi30Uq0XxlJeAXuIdMHI9zr3+/1F2JstxI9mafpWy3HtdzEPbrVoA
iJFziOKgDUyiKMwzHNOz9a5frD8oq7uTwTSxtSkrJclwBOBwP/6ff7CUEO7mTM5wFHu1qkEW9GLZ
Fo3wMEXKocARXDVwzhG9RYTLaDbNAWRDTR+XVEM578VhzcnVW8Y6tiQnJfCKfaGY83JDbHDfkt5W
OtkPRafkqH0jagZxE5qzBPZEGJFuW+i3yUuYWGW5SeCkcTBFJWHzSRPP8Diyg4RbDt9W+qOa+kzZ
NnE+jr7ZLIP1oC9u23i6mWnFdkqqRbl1IqLwLrUoNxO4cnots8jL9ZjsOigpiJY82yA077pXwxy9
4iRRkO7zLLHFPor0fjgZbR4Vz4SlI5tyJzc3b7MWJtizogC0TL6aFmqz+IqdGnrLJCkrMgVIMHul
N4fFYtVoU7IJc300t2YEj2znuqVQglnrpu4T6oWu3M2UuvGuBpefD7FV47NQT3qYBkMZR11gOyIy
/DEc8VSWkU7WHWQwd/TbRofcaYRD3R4RtFjOp8wR0nmaw9ltFz8dMA7aTCKvIj9pZWzukkYpYkiR
ljNsqceWzDedDilfvjjt4M18dhIMqjJFme8m8KISz4ir0Z49zRqdrGWyQ9TdDI3VIAFAT9HPtyIW
YjnSkYr6m3GQWvIM+dkwd2Po2P3nZch1NOlRPo1ekWOu8zVKYfJvYFzJoqSo61aaOOBbp9zHRpNa
HtbPseVsDBunKIquytC3pADaxZWAKGqmvmENikNobUeWU+kZ+QyDyyMVi1QjHbOM9p5LcMbDxKk1
x4hkIG0SdvBUnKpeLPVrwzE/g8ZXGebt7KiNqfgJLCUVduhoQ9ph+kHtaxZjrvw6s8259JVcbTu6
4VTFBU7lpZ7AN1+gaF3XRmyj1MyTcAi/NFwS9D8BgTs0gxxvc/fb2JTh9NUYpglHlggrhJnIGBaC
qzQLi+jQqVgBWn5VE1OwclWVUr13ihiiouHYKWVQUkbpYnqtbUp2VrWMhLofhqgtv5eGScbpPtNS
7kegNZyIvi+qdJJNGduR++3Xa+y7PRGb5T9lRJzGQEvPahq+TAqRPBf3at6VjqcrhaH7edtOV1ae
sOAoZZ18sC2eVzf0+FcvTbrPCOyYumcb/9zq89i0onhOY7vp8YbX3HYrRaJPL8gvzI98kc6PH8Za
F+oMBnUU0uHPQ+FfzpuEhIKTYdPFcKPr+jKs2/g1m/TSucjagTVHy1J7KHnwS9/tYs2c1Odf3+N3
X/hnvCMeM9BtVgeqdZf7yxWYtlITC5fmjzXk8Ec31uPvKL67O81oEA389lholgA1OekoK7Hg7Vh6
h1xi7u30Ueapva9qossCcOl+8OKiIazs16O9u7dwhzhLA3sTpIA+9Gz2aMYs4IfL7FEdKzjZLoLC
Eyq4/hbSebFD9qA9U+ZmxBzYefX467F/ntb/WvavYgCCi3BcWZUw0BHfftXEMAUSzaJ/nOMxvK+t
FPhi20VTXaPSJJZKbvIIAb2PUkd7qdo5mgrUKDWhpr62GJN6N9ihmD6AX382Ft5eFQaYsE1X/diq
CD67JR3ecXB7W+UhWVMzkl1slgqCh9KhMrllzZqmfNvPQAwAOuligyWmces8Rdh0VX7TDXlX+V1I
ogq3symdaA8gWFpRANGbNUavRyX/3feRMzGoPuIvXLZtxKBv7yORR/Pq7Kk9TZ1aWTtCEzNtP9Yu
lRAVUvzRieMdCkNtqlE5UhVjrgAMsk6qv7wOScNMTGZTeSrSxdCvgd+1KQgdvau3ydQUauGNEcvD
TtNEn6qezRIU3Ua1Oerb1rTRuPx6Hr2bw3jqUyzjmrZmynFJby9nahQt6gm9euq60N6oeTYhEamG
nZmqXaCRlbENF7PxJ5GVH/So3q0LNI5W4d/qM7jSMc+geh6+SGp2hSeOZdSbOtGk4UUdugb6AoiC
xW9iARiYUUbzPzxoPADOD+dFP3ZLQen7ZC92dkD0lRyszhUn+LXpwZJa/pt0FsZb07ZY7n/ym84p
rZjntITyTR0E7yqEUGkNxQOubWEb9E2ltV63mC1ywyI0PuhBvL+vHIFA94Ayua+8im+f6Egbd13q
pyczgd52bFJXlFdxUi5pYJcp+rJfT6C/mdDrlrbaNqv4U8OtezteSYOsGIexfRLYFyn3SdpRt3eN
U1YXyhwZ6RGEAG/VajIpM4qi76cghuuc+E6VZB+BFOcbOkc/DBw5NgHAgCKfu+QVWeHE2TDGTxwP
1WA2rfDQ6detrfsRmNb+11/9/Z3mdIEZN8gxdQsjvv3mU6jBnetm9wk/3uZzVY/qbVpbMqeyWqLT
r8f62Tl6s7JC4QdDwwwP0ymaaOvF/GXdCK2ydy3ZiqeiLyPOVbaJTifxsbNw6YRWdV7MdxW1fUHm
rVQEGjPp5g91QzvvstZFFPU0fzSn6j3HbMfws5I20ypuRZbm4Fk6dOoVaT9xfiygrs1PEiqy+Tme
nPHTr7/Iu5tmslmBfkO7Jr8dsu/b79FH6NbsUlEfaeTY8ZG50Tw7HArjCxXFmgh+dzT4hQghMBv6
2cs4u2t60SqdFRfWI05W5iOyOWhlljA3DdqVD16EdZ6/eUBIOwitAg/A1mnN6nj7xWZzRrkWWrgp
QZZdT2NRkOAItC/yZiEkvjO8lMd6YNtNN9Fi/KZbO/4UgHJQaeG4AkPiGfF2eGnCGsqSxnkkaxpW
wyLdMtvmUR9zEo8U9yNjyHcvGrpiVjiwfBicgIJnN1bqgtQmTREvjimJ0hsW3U9lFB25Bd2mycr0
A57N+XjMGjJ/6FXThAfMPSeQZQnCWdzStW+DZt06zhAdW0J978eqeORE9JHu991otCZWxB7VL4na
RAu8vZl1N/YZPYXpxe4Veu9Lq6C2sys32Wl2ndSbGb3/R4jgOdoDXQXPPvrwNGtZUc/NL/Khb0eZ
LcqL64blLU5Q5YVMMfr/9QvxN98MdBrnIhYtIsDO2wGIupLScCrlRchweECigk272+VBNRtp7mni
oxzG89edMBZFxS+B3E+kXfyft3dSokqmJA2zFwTTite4cb4ZSGP0hrRZPigo3n81uiw8NF534GPK
ubdDAURxb9u8fyknq90p2DTsOJRc1RSQV/NUDr951uBIhUEyXWkOAYoO8v92OIrYtJnx9vk2jWNG
Pq7TbyMjyn2rssrf3GiwaeJ5cydXhJ+q4mw6klUGp8HWppfOlhVq8GI5JEKLLmPEmA+/OT94UFhi
IYhgE+XEeFaehjWSVn0x5cvcuzn+Qd3RiUidQV3Sx/s2sj7Y1tby8q+LJl5MvF5QesCj2UjPJz2h
MvAT3GR6iezafiJomKwHdVJG5LPSnsqNBLpCLg/16KMgs3cTk/YyTW7siWkNsWae1f3GWCvEy5bF
i1uxy3lUcaG3cAr2pwHt6Qdz5d3UZCTaC/gSY7+8Ts63c6W1MAmYW3NmPbHcfYQN8w9byuXRyeme
y6j6aP16RzY21zRBc1XTrCFW774dEFecq2EovuH550wo/PNyOWCKhx+E7+RtWHa+vcxZrW2WtsvH
Q00ScO2XTVLFhxlv6kHxhoTJ6NXS6YugH5K07D2Y+mXaX6TsC5qnKokipFeWelioniQc2/bzNE9c
gb6plTRQjCauh/vfm58rF2RNeaJ+ADwxzqPulU4titkqox9zqM4nPAvyfe7OzWbSrOzZVIlk+PV4
59MExSmQBQU1fUS0o+dlvCJrEWpNq38JK0RS8EImDzV9tsMBzv7o8Hy+AxB+wjkeY2nCCeAInKcC
VQnvgMFR+Bta5cF6rRX8lqUXzZEUeSAjQIRttJBnutVSk93QHxJIkJOXNGzVOBf1w1TmfiGSVE+D
Dk6Xcbm4Ris9ll8n/2hKvwMgyN1ZFRQc9HFNgahxtrKzc8ZDHtb5iySXZXzVGuRseOkO2YgaGCxX
4HHUKdnrEAmU7XiY9tFdhA6y9COnTJpsn9IBa6oPMJmzBWVVZq7Iw3oDUWayNr990yQno0UIpT8R
7Uy+gT64W+Qe4GyKg9lJl9i7rq6Kza8nyfkZ6OeoCF7JWOEYgGvX2ahF1KahlZv9iWgbuDnpGO9z
wjuOlQb40ZrjcEEBMWwNVm3fwnPxBrHVR8T0szVmvQbIShSeUAd5Q84lsBITjio03OZUj1md+r0T
qoR6ytnZ2Zj0X/dREn+UEf83NxtUD187NLBrJ/Ws5IXHO9ZTpTanTM76bUnC904M2UTIlNtjV8CS
s4SGtvv1zf7bQWFF0nmD0ACM8vYJC0we6r4Y21ORZuUBiWy+U9QmuRJJSfruiveLKh0/eMJny8DP
m7tGEDKpEOlBjXo7aGM6NehL352qrGx90mdY5HQozEZTiA82+/MX68+xyJ5nNwQr4hV+O1aeipYu
h9ae4kpY5UECIChemVdGeLHggBNtS6OgwcdrkKqnVk2NOYhDrU09AyOL3lPR6za/B5LhUcHiRzWw
cglhSJ3TGhc9jSa6ItVplKl+4O3L972r0EwJp+yDF/hsEfxzqLUYYETwMffs8SooMrVRKatTkifR
lXDVYSOr+KNi++yw9nOUNVqCm72WOsrZKL2acNZo6vI0VXN8JavuZSnE9AmuWxxELrabGI/0uzpO
mz0Uyi+/nsHnk2m9m+DGBmJ1RK60498+4FREdjpERnISi5vesUsL362W4WgmVHe/Hupv7ubKJlwL
gZX6ZZwVHjSgplyYRXUSg9RpLk39jZa72ddfj/I3d3NlhYBNwHg1sbt7+4Xw8wmVLhH1KVMdWsux
0vppGFqBjsHeZpBGsx9mgzZ1s6qnkXl/FMN9vvThboVZPy8M7ws70nlRkDfZqKPuZNFXVovssKZL
reiJkgezrtVfSjMKP9qr1xf+L4UrE2ilh3Lmxu0AosM5SxJWR53FjSZPwyjERdvh0BJo5VLQTx4A
aAgbL9TrMuzli9v0xREWS/8i3bh4UZNu+pbzPZI/K5X/epn+R/Ra3f45ePfv/+bfL1U9YzoT92f/
/PdN/Vp+6tvX1/7qa/3f65/+3199+4f/vkpe2qqrfvTnv/Xmj/j8/4wffO2/vvnHpsSLer6Tr+18
eu1k3v8cgCtdf/P/94f/eP35Kfdz/fqvP15Qqffrp0VJVf7xnx8dvv/rj59L4H/99fP/88PrrwV/
d/+//mebJfPruz95/dr1//rDMP7pgBuQMQnKTQG+SkzH1/UnmvlP9lo2bOgVOoTxtYdSVm0f80fa
P2lX8W5CRMXdEFjzj390lVx/pJt8nkkGMbYB68bHkfb/XNqbh/T/Hto/8FO5rZKy7/71x9nUBSiC
HYjmnYujoqVD9vbVsV3ZkWSsGz579rOMx8shdy+KBvuRafzgLUVP/3bS/hyMCuHnWYQb8S5iT3Za
D1MM5T+Y7fKpSGsSsYlfSGKPznFTelo9aepVbLrpD+ICSmdXxPo4bNROOnsk2qKgj0bF7OHWFNZ3
wmmkeciiKO1uNbbIcl8meP9vzSUrxaHpCmu6wOW7b/aWPdpXepI31U3G+n5pdkkfXZcxtIBgdNup
uYjNOWq2i6HlcTAUTkQMRL+Y3VYl/aP11LRdNlmjLWWArGf9IxPugYcxkJ7tetn3t/BJbHU76Fmp
H2VdEKiZl01R7A3oXLlfa8MNZTSf1AMEUMfXRf3sZg5k9ipbdNDSzm4MLJuQcnmp7PTbtIqclE75
aBIG2C5u7TV8gD9q+RBtWa0VNQBdVwa6JUosrsZpUg4cNiuJP8dI/89fFCNrdqWFJdflUCd4egW5
5HDvpYsV9gfNLdPQL6Deuh42fZIA0E5121280P721JFwPr+LeIgwJVPX9sxORg/jLJfysFSD8ZgK
HMQMautvuO9tVFXcwZqxAnrPpIgtYvJjbRCbkfOep3VYSOVr5g+0FD4pC8ugFow4wClPRrkxRKn6
udr1gYynyLN689qt7VNkxXXAuvXgCly9ZiWqoH4jZY61p1ja99acnkRJ7FUrtJu1JL2C1up4+VLe
STvaDqGh+IXSuT5T/9DMjnkAqA69JMKfrluwzMu4Bi9NmmNiyaM745Q2TNqWyj7zVL3fVUVT+MJM
/NQWN8M0QhBYSGEejT29ejzasvFO0+MLUqKSIE7F1unz0WetHQNIaU7Q8LCLJPwejr1ntCvLQG2O
I84b3hQCyi6FdqVN5skoNb6bFn2NO+042xFwUV4HWWcNAfHSxU4tu63RmLerVVI6yTpIVXE9qHIL
s+Q0q9F1hvcdhqP9EYtXL3Rk5Cl2h4VJ2l6JcAwmzbzqxFh5Uznv7HHeL3N5o66wcF1Zl+Q23Jpa
/Ap+7Udx26IIGT7pOGGZ5XxNLEnsFTL8DFXnQjHCPXZ5y0Zy2OL+hQfizMJgFv2TkysYRthJsGhw
uRRrWa+NGA7Exr4GjcOKpvIQ2YAcZb+0vuoIyzOygoMJ70mQl/Gj0UYojl15MzjQQ+xewPZRlMCN
YdwL97sq3IqkvOnaTvC1ic3utZuwWo1mOQQOaDb6iKDNFzqF6uRh4n5Vq8W9lWFjYTbuxagtl+WS
3FZaNHsw8f1hUa6nsIy8YjZHBsoMyCOws8K6mrahXhUephEPWu3mQeJgk+Iu3c7JpWda/RMXeqk5
fBW3BygVGc46cXW7JPEPIqdOYeEsnuoOu7axLspcPln6tO91yFFGCdMrMbtvMaZgsCB0uYVaY/hz
FYoATgaFpoYLH19aywvXC5vumy5sDrLhckiNpLvsa1D82Upv8fkxdoTp3bpF2F8TpED+YrPspajg
j8T2Kylj26JyqgvsRE61Cv8FY+xxQ2z1AiBSIa9tW8evyuXSgPFEj7mCXqdnP6JVYNMN7qp68Ht1
KS9sWT+H7hBuSFny0by9VolLWK+GwbYroFzR4sdVS+DGlkxei3lFniA56mztBjSe/9InF12s1LsE
vzSdvGp/tp0YbzT3xujUYzzrhyjMLlBwlF7m9htlCO86IgW8BWkd86m4S8O0xfzOHP3BzHs/080H
DLwyfkbaSE1F6VW0wLZ2Y31RzYHI5My5xfnP3vR1qW3Syr6fGss+kJa1b8zs0OGA7vdRs6flv3HG
ZuX/GZ7eWpiKZkYC8VBdThnbNE2p4moi7GqXob5pq8zeqxNN2sL+PrZxFZTjvBPU9N5gR9nGjmGW
6mEsAhaLlyVXg7qEomeAO/tlJvtN1GhbyNrTpdI1pm+geTiUg8C1cuZKqbHQPTWZ8gA3Mt5LW27D
qN4YOr01Iw3vcju6tor2pTGZ39WQ46MTmxvXaTZFtxqsOaHiK3NyXyhuoHWj7VljH3PkbzvW3eia
Puhmnlt7YxXxtGGTKK+Z69VGVcZWvZryxfXVsRPEuhQYh8o4guyVQvKrYSQOAw0chFa2K6ZNG4am
l7rDRdXkx6bWO7917R/6iKWAp2YZ+2KkoRZy1N4J8MY7OKWg9VsqF/iIVl5ihNleVlO818rkLsrb
ZzSHV1Wh3iNm1wjpsXctduOjvyy4wxF38NqlhbguqbbhOuZXQE9XZYzHYgU27OfmvHW65ptbx/co
kIzXuciVwLSaG9uS813WzPlu0pMtm983+GTPfV1B9Cia+ZAKZR9q+RSYYb2PZanBRsVAsx2rQ4mq
kiDl8Ns8RfuxMX8MVaz72lA7+9SI69uhSMcL1ap1bN4dACV19YUM2TElxwIijnKdG8VDKpXpc2nD
nJADCuNunLzcqk+aOeuBkahXS5X/KEo8FVxZ194069dJxgtVGJ30CVyF/roUPfw0k222lTfS7aDu
R+StBtgePaLmMPy6Bk5pweS91pUPId0aH3Jq7pWxKbyyCOej3dbwGd32oFC4EjSaXKTMDa+MFCi7
dvpc9qU81IpJ47h2N0q1YL1Z3AmWpxAxqjdy/r/SClML9CQzLhU9W3xtkok3QJkKCiPdI0M90j6/
IxXuyrHLT/RS9Y2K7dS69+FeFWvGaXFnqIOFkvvRouSfHGt5NiepefNg7MIqL3iWCurnSDQBLm3y
rsH168LQxFXd1W5AK/854o3wEOTISwskktXcIi9mLMT3UQf1m6bqWp2Sk5lAaAxtSh7XEeoD+MG2
HM1kZ9SV8PFOfsZrq95CobK35EJV+Ajy2Bsx6zd62+86jGwpWEiEGJTwkPX6BkrIwdDkDbSdr6Mx
XTHDjUvYE0NghflWwljFHMO9lgV+BfrsVH7WszkUmUrJbMNgzDCWMJYLNXPhYZbD90rJNyDkF3li
tp7O2dfK9JuldW/SPrmvByNQlfyqjRVMHAEzM7fx4Hyyu1WWEiSLsl8S85Yewl2/INPRjKdpIYnO
prqgkIuB2RrHm3Lla491PY5e5gPftsJOcPo2jNpnxe5bL7HHi6JV710mYqEp7dGQ1gAMP4pAtlGC
R1zBVHTbwUcw/Yx1L2lWS6hdV1zMdEjbiKLMqOdc7px2quM7jFwLthVH2JM/WGP5mowanJY4xgwW
67u8OEWKlk1XcLdH1U8ys4iDdjHNizqBdr8TaoizVgWKb+/RKynl1wxE+3FMJdFO3oxCcYC67OpX
nTQUSkKQGj9tOz7EsMuyu1HwI3I/gNnPQL21X45BNadmiEirOeIZmIyFGbcP4MCvirW3gNEw6d9M
ustyiMPIn5N5AlMww+6Dpv1Pf6G/nOMZGE069A2khnR66c68PX/VMB8kZAXyMdTV61urhZF4Y9o3
NSkLTqZ7SKOxLE5nnCX91Cp47iU1o8J9druAzlL2CdAQWwGsrJ6ydTscDbVEUFH0UbBkvYPD5iwA
8DIIrxexwlZd6Jmd4ghU6pi+tKZyL9sqqv1IDNPtr3GZ93eVky2mA6g+4CO8a2M3pR3b+WBLvy/a
/KEzIYQMSr6H+s8uvCZ1PFlN5nwUmXEOYK4PE1TkJ7ELhJaO7Nt7moml1yNlVAj+GPIELWOtf9Yb
1SD6aVrTfFptmFOvMhPepAIr1DqYZkeY6/qS+8x5Oki/vg8r/vT2IZNDtR7Ywchp25+33wYQvUFo
reJLZvNFYUN+nbJOXGHrnNyKuhZXTWWTqytGFA+/Hvrd+f4n6LB2SnQIKOAGb+8F6VCOdPW693N7
jL4NkVOzXBCAGPm6lvLUW+KWnODXY57hi5SSq1+Bhq0dzEbIGWdjjtrU2nZoRIHMl2Nh73HUBkN9
+mCQ88kF8r52WrDvB0VFsHv25kBIxLHQxq9X/eRu82A53BRWsOu8b1+GY7kladpT79g0yLJUNN93
9iz6219fAqOdIxpoK1c3AZSVtKzhE55dBHF7CZnvVej3cXPhZtV9HFJ+1RknE50O0KcpHtsABPQ4
xdlNjU193bP0Fk7S7eccpixl3rovYxHS9Cxzle12x8mOf1gCV+tI5plfwGFnYdcJf2mXOFA7+tF6
Gz/2tZ2xzBv1zsCU08a9bemsbQdoYM7Vpyo3j3Zi3dbYCFurwbKorvtW2/d53RGl0h6qRq9Wvwoi
VLHe6Qf82wE2ke1QIl4SvkVjFrtefKjHW6mHT2SUY5dSfALSe1lQHjiDgyF/FV7n1vjYmtPRzLnL
5jw8hnJ8RoDxrAz1I+4R6CfKC8HqGqR9urFrjpST2hyGAnflSbj30agFRcQzCpVtlli7ypgOtFNu
sE62LzrHeUk1sV0w/PbHCFRqwQnAG/L0kxoXyASsLQrtXWc7x0J38Frl7O0qX8aw+RT31tekCS/H
LNrPo35KKsjnA84HptU9FyrFod4+clfuqwFHc6jyW2SsO+IJjoUwn6jQODVH13ExIyfhl0WET1Yt
HweshLMUY33OY9AtxM6MxUvG/gqeWrBJDq8Q2u5Zp12SsZfdmIzHEP9Fn7czEFX4GUoxqoq63yxx
58OWO8W69mRmsT/K4mFxq6MsjNyzkP55BFBsbTjjcW15aZgdqlYLhtp9LpHGRgvLSNpca3P6OEbJ
WhvvoR1uEUx8LUZ3QKlUnfRk/JSDRDeFvqFv/UVY9t7pXOpXHixS/5uuy+/jSD0WRpPTYu/8xRiQ
k+hOtTZ6S84yaflsJYA5UQryYFGm+bYSf6Kg/Dz2XROAyDV+rjCLaCepd1KAKIz9Ta+X95Gcx23T
IKBMwjZ/KSvd3raKehmm0Jm08sIq5KbCz5PhlCIIRXJpLPZxcpfBCwueMYrJZbPS15bY2Yl2rrwy
oyGSL5ezmei+1Ls7IfX+ukSGA66QXutOd8FB+GbN0Q6suXC2IjaOqVVfcDQ9ugvvmZztdFu7Veqp
w2LvZEvYhIi0ZB8X2XyTVfXlkGa7MJQLAEU69J4yolcaOGHKjqJPX+aD0YrPBujYwWikuAOc+ZHm
A/71vXjs8/4LafO2v4gZ0RJM04PkbdskVfLcu/29VYSFP83WFHTcC8VedqwHvT/PCOhwJffLoroU
peX3YXbDfQ3KCtPz2FJd31rQSWszwrCmmiwkR9R9ijZDZ5rbjZEnV3YX7vNq0R7mCZLAPMt7F8kT
Pw4Rlg/Vo1OzGTbAbJctPtQEpEo2u7rPg7wfHd1Te3nRTc2PUDOPxBc2gC5VvGlIAPDw6LpyY2QF
nXzEnhZ5QetHXbxg5qOnvo0LDthmh5VsaDwZrdIcRRPvobWMYBEmWR3uFVa+G4g+93BTNjm8WWhs
iyDtV/GswbxRrOHanKLnLtM8qTa7Vpv2amHu6pBKGn8PD0P1x6WarxOp3oSuucUE57KtEhJBe0zV
xUYTEjGX6YsGG11Mf8o5u5Fz8q0oVUwklX2SG7cTuXmtg9/5HJmemudbxa12jaM+y+WrGquPcqnT
o5v2RrszilzEj12rDLt+tAla0TkejC1O/yV5xNXY4hZVaxEXlzQbabs7tbBeLTG6OQf+Wtnm6mx7
SZoshxBJb7ex4G98tUsc2sM2Gn3M0stPuZ2YJ0n6GpAwN91lbYy0+kIVQ3nX9EmNZXky7WYXFVnT
ZQ8GZ0Mm/5w9uMQDenU3TX6paem96mbNLSDy916oBzTRyIZdnFRG8YNoGxMscJhM5JpJPx6WLAw3
Y9vf4onk+OqkKz+mBZDkGPcSgDPMwd8mR7mqMk4KGDeBMpCQYUar+3y8LFd1onw2tUE9KUraheCa
9mcCgeQm7Qz6bfmo3SL0yV00lNF44bRr3Jtu99/wdGiOaVrPQJEKKrA8ykIfQ18tiBxUbXNe7pq8
O1huclEOiuGLPuy9yoEEtYScrubRukqGodngvXvpjM5tP2qGv0riAkj2nR+vlhyRTI9lpBoetQBO
xSOlbZy1D32nPzWoPby+JTTWtDvNhwUljrrTXHfTeDcP/aVB5LT0bLuvXrS5/67D0d+poaX6QyMA
gQtSMgTWXWH/7CpDhay0zMW3PDYcJJw9mOcAX8ubq+ZZGev6CF8JB/fY4Xh+KtQlAeoo8uQGrMp4
Vek6bDu1a+JN2hgqkQFWaYIo0sIj6cboUz3olhn7ZPiF+YOWhDcthwZxYGmNB9AYVy2CLncIzxoQ
viV+FBrTlyQ2XmSkmMXetUf1uncLuZ1wGwtsUYTbSABYBOnQxd02UaYOJXtWx1fgJxYaTcRvmErd
zQSMb+GCcO4ioKSCsNIhqazQwQLUEap+My8dMWxN3lwXUo3CoHFEF2DhoICVV863Thb2Jhvy+jTV
RXiIkvTSDClmdGW6duIhEYfB1FGyUHe7p4H64r4XUXtstXyREIaS4g7mBhM5VYMJ3CpwoApdMhmx
0mqnrdHFt/Mw2TtHVA8DgPbk4EzpLBrGM0qZbNJpNv1hrndOLDK/SsT4GJvtSXVl5ccjC2AyjNZd
0xS53w22+yT6GPd3PQmNHyWq53ui5Y15A93QN6b0ptBC303tjVE3yqYl3dmvGuehqWrVE0xH327L
2m/aKd27WmkL8M0q/0Qpknto151DPJr5yS3K+LMyy3m+dysjGjyIwgcUaNPVmDQGuQdx43MQDbda
YUQbF6RrV6Zuhv1RO/qOFk63qTqau2xxx73hyqzfmzgp7Dg+NCg004EFXTUw7td5n/eDWzebsAcj
naLhsnSm8Ym+mBVMi/xEL3G5aHtyFislxPMyzFznnnX/prXH5oi2fNXPUuD5bdaMiKEsh1DXCrxP
Vy4ys/7KrXmeYvc6ldqW3tehJXMpXaadGnV20Nhjum0Q+yrg6a29x5TBeR3MuLwMo2Wb2iUaVsVU
pkMr/zdz57EkN5Kt6Ve5NnvQHBrYjNlAhEgZKZnkBpZMklAO6dBPP18kiz3Frrl925q9aHZbWZGV
RCAg3M/5zy/6ZJ/yXJ53z2lDDG9M8nIxWERrDa3wxkTskhlRF2Qq4XYVE6rbedqOcDbvktJRXHmJ
Hatrt6fGXfeke6u7GnYEIhP94E5+3OSyPTISEcFsyQbzhO2aN2QNfX3sY62bgbT78pXdvzqMgtTP
rPN2eVO+Dik3B4apHXXGfFIEvmeefp4IuEE6j99Sx753DE3RuvQXRl1czcZZBm2Np9Lz35C0bBF2
VsEKNhNN9pDi1NOvjJbQU3dF1JtAv0Q00WSn87Woe7zaZ/+i0FpkrNlw3XneKS21MN9UecAUBHnT
tOwXK5/iJWWkxyyD3TDvDykpF4E2btuTpydPVuoYIWO7Mejr+VEmdRebdsO+W8taZ+xADYH9CiFH
+Dp8ninCyuBcUZpzsR0ahjDiWOT6HLedRaZK7tv5aURHyyzHlFQDJK+UtnfqZWJeu8Saw6RCJAZc
OVwkigyfunKDs21MPHTUr2TtkNwKFlwTgKUtHWzO3naPXIU68K1uDVXtHmaCmUI5Qinv+yyb0oDZ
0Vf0OXKvAVfcDrV5J6W13JS1Zz6ImZjZbvFOrZLVzsY0/rMzq+tpqRBQ+9l+NrXtrqupVFO7fMJu
4Hmw85Xo1GIEM7Vu3QTWR613eJyY60Xag/+mc//ZcwYVV2LwySv2XHXbjOv0vS67NmJl+VQUk3tR
eHCzlZhe6jKhWdjK/KpKeY8S0a0HGzxg1/XEUCaKknWGjBwpIy9QhzferjLHLaim9LQmpBgBiN00
opFfVVstd8RPu5HutrH5jjYkzREh275kzaPKZgxdDbu60J438pqbqedyt7vUH0MnRTSd18oLi1lv
73O1hfUgYyWWoQqSJBv2C1L0LwMcBlBMovcawutAb1bnmMmpyCObXS8PpWOlDyYWOw8wX+ZnB1JI
u0/B4cfT5DRNGbRDrUUL+UXxVlPOjytYoWOxmYuIhZ45KZulMZOxNhfxOPl76uv2sJn5HePLIGvU
rUMK2NIXcQnvZrSYVQPr7EXDZIuInzXslf+9L712DIZ6+GjN2hTOixsC44nLfkm03arnbVg0rRaO
a4p0tIA+ZzQtHgebEZM+Xu1TcsEPTrGFLC2vk443USmM68awMIVvLkCW3hhlWDELYpynpNJ7Dvv1
DDgZwI6BhofcPMiW/oSe43JUPAHNVDzIGqMVJp2VZ2yB30Cd7+06NFrmaG7a33SD0Z8Wy7+Eyl/e
W1IhSqipHRJXHqduPkknVcG59eoYRXTBWJIhU7XiY74OrJKYJy+TOAeyEhvUG8ZrJ40nW0vseybv
FFS4LH1ydbxk3LxH6FiXKXe5QjJj2AHC4U+NlnkBAwrrmOfbo7b6zZ2fYo9COp4Xz7bXBMNaJzte
nyPJYU2YG2m7I8+jCJwk65i9LiICZ9QJx6JrK7LsRTSUi/5UMyqyiysS0qp4tKmx5/GajQ8nCbuD
YFCTAWY4k7kzmIUHfm7cpWiJE43L3rnfe4OkVbfw79zFIRehs6mFmjENycq5VHZ9Q5qcsZceo3gp
5nCth1O2+Ze201THnNomyHwaIsIrtwvZ5msM96yAa8ZK4fSD/83MtRNGWK8jgsTQxg3SVM4lYVL9
qWzABib3eWALpqUwjz1T6KNU5oVeM17SzdTj5e2fu5XMpYHZzb3lFaeSOdP1lFYeIPKMn8c8Xk3a
aO/J0OqDGRjVCEd/cy+7uQfvztqL1WGDtNZ2Y1deVaj6WhKqaKwHvKsemG5ogTWAw1OE7JLWGdKd
KLS7vLePozZVLwgLUtQkzUQsh8n3xRWvz5hktnMeDGJ6GLoebkWqbqRU3uNkFwzFyy2N4GXkcSuF
zt6wNdxh9byocTkQ+uNcELhLT6UIbeyRyIRZnRyMJv9ibfXytZktnBRq279Yyu2LIEXvAodCWG/F
p66zgIHc9lNl9qdNtHU8pI52dKtZxtCiVVSV7SOsm29JTqLvxhob15X5audlHbbeoIcLo3HUm27s
FQsjPdWFGwYEmeqMwFjSE+ZhRYhfRWhj57jDQ/TGxUctPCMPhjU9eAtpRkQ2RRMZqMs0HtTIvCez
nUuT2LbQTrpy37EcAzzfFlPSUGG3/i1A7WekEAR9Wt7TOurfmTeOcGibozCsU6ZP1gFhGWlXtrOn
/9XifOw7pmFOHS5oZPbzLE8rsXtRitvGwa8y9qmcQagpui+tAjUnU0HDc0W7UZZ1Aqnuwrotb1VH
Fk6BHjuwNfsLymY+wrUIB8N2MESed49+3CMDng1HH8VlXU37UmZjkFEBXmSzXn+Vsjb2A39lcoqX
EWkjpYN7hbGGdy3b5aHMwNo7tMzBqNobA+OMcNhyxKdG+9R14mn13VNaLQFWKiYnclZh21ofIpd+
1O38dmx5oTUh7xh7f7YHaiHfLi5bc1nD2STbrB/zS+x/FjNwStnzwpzDvRb91m7Lryk5eVFua1FW
mi1PDyVi1QnIR7kJyDz5S7D25zbHs7VwnSeL+pyI140dZe1hTlv8WSCT9Uqt7VPWyYfNhR7RFdoj
AvmPjZUduIqkyNj8yypPS1u/UPwe/Y4Ol94DOLFfymiFxsEz4i9Rh5tUCIzGjGPQMMlpH6a5f5Ir
MI+mujvMgSlT2/6y6NJrU8yHsZj6A7qbBsut8ZQk+iVWkdeer+7rQrZBr+xnS1VD2GvwcgtRfcRZ
EKRV3hZb9uRajK/aHLJ7sx6XRL5a3vJUFGLv+JCycrN6cXpZPJME5ATzJHYZF+aKaYEC0quawGHX
DtKhuFrGeg10YEbuuFUchW29dQu8duTaO3OoT/no8rnTi02BqoqSFqMqRJCWRLQRWxhqhgWGBqK0
YDLtT7cOgdnrqKDPpHjkWMvr1DeHVZuoPDBA2c3Sn/gt4GzTioepzZ67bPvGy21dWo3EryZLZJwm
HRKCJgEh8+5KOT24PLm+zqx5dnEi9abhgF3orbNQUWoEvQX2otEHMlOg/mKeT2O/I2rlRGOIcPcs
mfQ077RaVQfEhLiDiWlcDU754p89UjpTNtHMEmStjBjlUDix6VRdvGoej1NdvMpUXUHem/a0ubvW
EFlU1cS01st06hwsUaUiUCCd7mfPful8uHySQFrermio/Whzqp1cwPeanL9Y+EB0uJVROqNPaiSM
i9nq+8/20r/JDJ9uOqyNVXHRQmtLgWSkaSRGlNX2cDGzFEeGuaCB68UJT1ZQ9cSmaUuS29WWV6vA
Xd4sr9MOeMrsR7xkxOLdY0HzNC8zTGs5fqoIP2VOZu6Fk1zA6SsCgfFL0OgU9MmIDwuy7ptsm3zI
ec6rN+royRUfWyVtEnvjfHfWQgUDecyBLbshhK9wUfrzM3bjj42iafW76gppUR7lony0VivhgagP
snL6CEsrO2T6Ciw6X6eiu2ln76ZNzEvRaGaUyVxCypveBjxv8Yoi8KkWe2IQWS+JcDWabjrO1ka8
oaKGypgBTwlSX9moOtoa8TxY7OqZBy+/MPIBo6wOqNyQ0TTnbqB5GBGmLR0FNEOTLhiTJhAa4avD
osE1gQVyZ2zNEksmSNfCrB/WbsZXyEq9Q6rTEJjI+rlUhh0n3sI7JUPU46/w+IcX0QGcWU3Fgmae
Uj8jRZ0wwXtlsdMFpZFrF+uSfJ16yA+47FRflkrXrt2BdPlR+LE+J5dnjQ0AaL3e68kGjO2Pl03v
O9CdmjZclPAvs0aa+7rF8n7u81tVCOAx8q0IsGKdWd3xUSVACXj5afAIW32HjVnIfLe9TXhaAyt3
nGhVZ/eZzIPRpzKtfYYpqx6dpFGnVYrkNGt6E7d9PS5XiQOFQtfL0aTOGmcURdiwXabYhXqsnPsB
QJS+fNrlfs7aQxnXdF9sZ7RCk3nflZn5/q5vTCtg5LpVkTv1/RWuZff5Irawq6xXWXjrYdq85EDJ
R5svXuoleVNa4xw7237aOginsLG6QPfk17JKc6IfAZxKZ/60lTA/tsw5lYtYI90Yn6E1fMx9ZwoK
CojgxyvTtnnMyOxrlbZ6rI/dLaYteSiItTwwkE/3ura40aAWoMDV+CxTXeNt5es7w3CYs+W+xyTo
iLWFETum8c0v9SKcDJ0OO5OX2rSxfnvQrrATBVPTu49dVlL0uU0sUu8SHvx20Wrpk0UPv4NyiEZ7
q2MmhbAj8fkKRmMp9t07xQVcTCUQkBNcE3qmpPUm591G+mloTXBjpK8fq4w7VbosjnjOxSOIDiw9
6rkeB8JoFBa8Qdf+MmbJjWXNmHQVuRvBmbKxIhvaa/KwZi7MigmGnXHN9IsWk54bDRgsMtMehNtE
RkZsZV0aoWv37A2Q8cK6ThVsjba77eb6yWnOyWizlFoRcW6yJBO0U+CtKZoyx8mZ7+iDblR7e8qr
Ou4VPGW0MedBkkNbToIv2qILhTojTPUO1tcZwc50RcdakoJktDew+QncTJwmRnQHeU8y9xgc89S1
TKxYcI5T7e5aHG5uzCnZdn7tdSRp5HaFTw01EPrgYNJpbV0awmjU1tio5gvGjx8nzflStSOPq9t0
Ydv4T0ZHELjnP2ig5zJ9An+4xdtH3qyQbKNx9TtcBHJciX3rsNQ66VCzRhmbWbg5YHaW9YGxUQYW
egL4pBlwcDtMVVvQjOqTnfh7oHDgJlte17blYuvl2oGrDcdqg6WGhAfC97zvG/+xN+lTys34pM3T
M8HT15NDU+HQJgFYrCOJNVwvUmrX9GOSTS/TvNHGAb0vlSd2+uY/uaZ6mHlu3XZcI6B30Fs/Xmre
zoxyMlWfq2wSjLlqK05mt8aSlTbb8kgaTppnyCrxMNXHtUiux0m8LaZx3y867hWJAcSgkoiw2DSU
5nRTwy/y3S2aSS0fW5zN7Ka8l5XqyTOHXckZf4cseyOKTO1lMt2V82yEWAiKiMxuyUfKGNHkId08
XBUhpyE87sFnp1eTZGQUHHpkwplNOpOB2wLw1E4nM/tcmeeIg1HDBhzbTDSZnNlH5s2Pifo2rzS8
9EyZVoVW/5YWA7uWbxAKkmeHxrVeSHW7xzOcoVtqRmzPlyngqTLUBQ3lgbCKz/q2xY0iMnYbgZAG
hq7e/dgVWeAOw3WJFFe52e0CMsBTc6Rl2dtt/tndVItqf62PcnEPg63D0lyOmW4dKzfL9uhvHrYF
3pMymktsd+tdB/2K7nGDlpEX32SSfm/t6jsZrafEtm6pxz+WubzUiTsExjafUyHhlboJpiapRdW+
aZBW3FKfr7A4g7xrU+xZxvxU4D5C/TUERqbvaDYu/UpG1tklULhN4+yK2fG4MKC+YSm2W8PKx2t9
WIHXqmn61CHevaVZ6e5tXCMfWKOYTpdzXoarpV+Ubc9kfoBenZttFVmFBsy/eH1Ua+4oY6kNzncl
jfTJT/t0V24dAJ0xDGE9imo+Ek8bbnZjxsZaPxn5tsGX1aHJMe4lSzseZ+G2kVkVU1QjbopIda73
k9OK6Ny9516WhEniviXp3D00NQBpMGZOgksl6SghupMxnjY7RjfA1y1aM3Sy7Tj0E4RvfFjzOoQd
s4RuCiAj53YixFh8BijteRuzg8feeru5JktEK/Q9Nd2bkq5/65nty2YxzcGt8mbIFHHi2qCgpnnF
TgzkDmWWuM9Tw47M1bnaoBnAgsCTAp6Phaeh2fbtQ945BZTyijfPmrGyhf5sttpXo829qHYgpvvo
YIPFbpubrMVhU/P8PdTovVi2KXYxfoJSa7/1NEs3SNUe3SS7S1yKuH57A8S0Y73ptHjDJ5BvnAL8
ndsf002/jtDYIw27ruOaIQso0md3tY7Sbx9Ua1/M7RiWdnNeJkX1WuPZuJXq0ljQcErWpwAufR60
BNFHvvTfqE0QgKgcsEh4X1OpJV8KPJzA7Y1u13amB2CJiRRUOods+9WswfowlsM7kVNIh/pyLtHh
Cg1j0jW7QvzQBSl8aOShHRN9pzxkAwqThmYwJPzvRdO0p81pb8XqzuGCe2RdjaTa944d2s2ic7Hc
2N0YwFoECAaobPvINugwNv+OKiFisjIGeWY+VBILy2mZolSrP6a1euvKinKtYTToXlUbcSwpfo86
4lVpDaexGY3YJZx5pySebRu7OsA7su/C6bHqYdRJHXpZtKg8zHTFvI3011hY/QU2oXG21Tt9SPDw
MBj5tpu/7VQ3HlfPrGLu+0WxYmDaNwDkRYLl+1RcaJb5saohiirNJ1xWpafNHKdrbS0+9fnwdDbF
PA7KS8AjijTMRpt4K3TNBEnvfJk1IcHaSzjWJW+KsHY9VpKxDVrCzM9iS03gG4xTdyn08WUrNh41
DtMECV8v8nTZh7NVbUGdFO5lMWi7dqxJxFjT5EH3MEFFZ/MCmWYMqblPBYmTc+kksHqs5asYtY+r
Gjnj0YZCypglWBPTpTfMsz1XA/Wr5xUviyW+Zb05PFhTjZChVizKpbExkj/bvi7U9jXXV+BOi78Z
nmOV5oeEQp/yLDXvDTQAeP4rm92G8XXYQ7QKFyyvgyFtn2GeX9nbuQpR1N2N96yqs7S+p10t/ZIp
esfO2IFgMHNaxwi48yibzIDs1V042obbLWma0TiWj+5s3JWVU0W5L409+QqwWeYSoARu0ZnvPtaS
5l5lCemTUyug0WkkHe1hYxr4GPKd0kvu/ebv8pZok2tP75V7S1g8QpZ5TdMEm099JSODEAfQVfyF
7UuZndEuMZZjZMJ4X8OyrHoDKaiwy+vVafioeltQzeDHSoI4AZT542IAUMZLifrkgmm/jzucXQ8h
pmK+yUtjMiMvkUNlEeXQ+uoaLj7LQ6O3Tqw7dE0xqveCp2F1xnjzsLy4nQiJ/zaN1DZa17J8dwMH
vcptd1Wxa1PcIbQpeSGVT5lBG1UU34gfL+rneuEtDyoqeBGh3B3Hb5U825kiWbYPq25t/UeyxEPJ
QPAZcJSrn47D+Z/pu3LaXMsV/BktZ1B3umYelgrXP2IXxFdrNA2mOAWVeaMY/yZTU1VXS+ZN/QWD
IW6Mnq7+J4xJOa/FmTYOCtf9S6cPxfo2G9PkvS2QT57xYMRA1uJN4LSwkzhsKUXq/TTrxDkbW1Ve
m/rkrljqyma/ILVYrwX+XFbkUa7Xe2dOzS6GEWxCyEk7KBse/VIZ6pi6igdbn4a9kbhjv5vGzCsO
7J5Eubfk8Sa7sndW93TOpPEvcQ/yxk9UfTkuivA7mzCRLJ3B7Huz9lKovBUBsiF616wcHAHYkAHC
aWprMBfcmAlHOQz72II3VsLYaBOqM3Jg9ukqofQnatYfLTfx8xiBh77tJ1lrRCVOasyvW8fVsqM/
zgruEDLA6iuYTLbsM7AZWEaFM1LiZvPYmqCxZT0lF4zWS2KH5dz1tza6qepBaY5DccW8eLlrKibT
F8qCdR/JDvnvRWoRDnk9u+jkwEYYeCDzBRgpe1MTuFyKxY7J853eQLHqmZLLa8V1NrlU9UKUBbi1
KA1xrzur/TKk/bzGJkHWOgxABsB3Rq/JGjJdMe+81OkZiGZKh07R6UY0nrmjF2JUWQ8fRmJCDCKJ
d3ngWZPhovOg1zBudRjt070jN4dsR9Jwkh3jYsiuY+s17pVLO3fcYOP2IZfSoPVf2nWKNBhwHjMu
NP+3eU3tflUarsOxelKXG1FvxtHWCI642RzJJsKyDjna15tpPpAXDX1UTApwVctgAwR5k7B8QCPM
HqxyA4YRpdM+1X2a2YzM5NZcd6L1Lgv4PV+1tR3ZN+20OTBYmK9g7F8XpEJ7RCNpsE4mbRruqhYr
QYz76pZ5or3ieqw1FuVCCaENqE+D0J+qDSkG2PXF1FYTwrgkLXaVqiVj0PPY0ltyNkUJ8hwspMcU
EfyImoKIiPR84lnUqy8wRvQvecHGEpjTOx2T2kqLLHOwrefWnkS/o1Pz22ucarEFFeske6j6XJ1T
xVJ2hiHb72attnpf5/C8w1ksUNUKCL3m0VOO8VGzUTIE+eai8cjmBaJOqryxOMIqpYEvjErC7CsG
XMdbL0fZMDracm872WOZL5BzF2PW1jkwktloL2qnmr+nfG55UwObALfh0K3HvdVMCW0x4yrUmdaj
Au/oYGqV9hAb7aptiCPyHuTCtrI3d+k8J6jJqgzGWvdeq1K2p2Xy1cm2NFCdzCiYyoFhgTEt6frk
Fguvsq/KwbhdCk4nZNAlj3Yxe05UFNbw1hgEoQX9MkrjeoLqd7BkhVBnw2sEAZxdDReUDSUTGSVY
PM8+2Bdj1pczJZsJgYviWVMhPHnmr1ZucH0hkMBZ1+FVoXN4Z70TIXJVr5UOT0HVCbOP/kxqX5OF
xJpu7m7QNrNEMlp5GgaF6sU0lBMrvOq7Q75i1hv6eAzBtfUG7dFGNJRGhWmah8SssqsB0PfUCCRQ
WOFXbqhDQuh2g1vpj8bqjxMnK3JkKpo8qmReH8as0U9AGgDmbQdaGfYCb0lP5m16bHBwH6FXdoMF
UgXMtndGfPTRg6bTLcSs5gWyLUsIyJLC+X6z8Mc3xZYN0TanrI/0UUkbYjJkfkN9YmaR2aMTHPJS
n6IiWTUfiAI6N0b0xRW4T93vWizirvp884bA99fmWOnO9OJMHjR2DATYh/oFcLlpGjbcxuM+LY0z
f+6dpqhCx6q8hm7EtucAVZ66zlZHfIHnRPXfag0YhpWlt/Br+GsWqwRql0U0kDGpj7Ogw6fpewXv
GFdzpOVhMmOxHHhF7mEkvoFpxiwvS7/La+RjwYqssjjr/yaiF2qqkQvhVRoUEt4GgkmU9iq3Yvqk
igUqrzcvJ6TOnhdR6ctnRoZyjWddwfYUGnRR5rypdVOODms4xupWErWq8b4L1Q43k49kjAK4hROF
nfmO1KqhRlRReZ+mZmkfoUCN1zkRU1/6jgchRKHAs1QZErFqnirnQdUOhE8IgMj4rNV7TbbceoFh
x8/WBhXEyaPfyiLBws7kBRP/e59sH8gIypWPSaaurEGqIaYXp1pXw/JYD2v24qsOtEu4lQXTpMxk
/aqEUd8tmhBfbDwTr+Q0Vl9yR++A7Wxk21qp004NWwv6I8fqnukJbDuhtWYEs0k0Qdla01GNvfM9
x+P6el0FVQkKZGMHCiefoabialnaWcqd2aDmVGISZjTri/0wyk5pB4tRyw0ozBQbM7nEkTCz+Z5+
93Eg2IDFypohMg/2WjyueHZ9Gyf5OhInEjsgcVu8TfeU/enJYDe685gblpeF20MOX3IfGXfmI8Tt
nT7smIzCMDkrdd0uO3VZM16ZTeNHpXQLFyKVNtxsJERCN8/07C1P/QTeiKWaJzxYaDA3uD0ho74S
AfCEwlboW38HTcL7ytdO7ywzgWA0pI12ZbdKPOHclr81ME40ZHX4iO4mxsKM+UCliS7l7TzmHrA5
1YCW77IUbBc6oeDRLgiqa0OD9CEtkv3qVLBYtv6moK3o4w0e9LKXwBu8UO+iic0bp3FvmithFXql
nwxn47mk2uO515e1diCIVqS3eZKRw6rI4LnQhtr+zoBeu9VTWQDqiwn4+/3vTbnP8BZBSBfBptgu
YXf5n8d80N/EhiQtAp5r77Ns9HsE8mYPiALn6FhqgjUjXypWGEmGDBJGWKJ7MzGh2ygXQr8qOjaf
hh0azpHNj4nz+yTTuoGPaaz20RBM92c1AR7Cd4R3hcNXkCYLBXdGWBVHByuA9d7oNlSUoii/9JBq
Ilsv7EvROay6k4UFWpABjF3UneZRtcLYelvWyVS7YbRlHVZoBr7RXiTXDcrjyM2XdSeIMYkKLBxC
ygZGge4G5BgsAq+wAC+ccyNOzdyBk9bFvvKNSQVETzt1jC5TfplrunescjJ0RWui3J3eoEWPfUDv
7xCVDScwU915nnmRWcp02c37Giv6NqRRyJYHZbgGIzwTMyWwHjQieHtOxtfh/WINw5YRG9NCxeQF
tiEj0oqkgSuHBfA1QZRVEwnA3kn97PRejUhRckUGHXCLf/WSa7jiWiQILAprnJBPvcjXogjgRaNC
4NywGSirBl1ZVaS1/+R4abpHZW49GA2D02Vc7OfMwa3mHO1QiaCgo3ux9KVG2Gh5MJecIbvL1LLd
wLAy7ubNISFPDPWZsY56NL9z4MkmAU7FnRX7WkqJ1K9ZdueOvm5emEO17caub18kM6PnzHeRFeT9
U9/AUu69rvyqb13KbgyLGoTXuWYGQMWeCzirqMZ6g7/tINXt0NPLXY2nAliZmHhc6lXy/mwJvV3Q
NEwEA+JJx3u9WvuLtrfyG6acbzrOH2MoUmIs43TCdeO5McrViRFtcEOx8mEfKfvBsA7Cz7Q+/rH7
z/kI1xpJJq9WDsE9aq11OW1jlrWhl/Q84RM4y3RppTylRIWQNBe777o3/7zVXNdKU+au4knpAxwH
gJnfDwASzhvRoM6FclA0ajk5XUrJZeI1BUF9tNmkZqPhT6xl4cUvS5/nEuG8LkJCUTNtCOFliS/l
+VmBZY/E0RZi3Q0OeS3XDr7N5fWweguhKrplX9ojHspIZSYuUJl0HATZJxvUPKxLeTB7QpZjHERs
aBnbSGdsDPNUHtps4ed/rAIMZRLnwsNJIKVBKrslhMNaovd8X8CQGbirDRJF/EWYDDOMuTGz8FW3
yW7mw6DIQohpGj6SuM5ym3npGOGMoVePjSUOcDjh08NX0PDIhyuTUadtdkkvgWswJZQE6FqtEPUv
6H7ovReEisVHPFXDVraXQARmdYKf5uP/NsJIDNHHGuUutV3LP/iZc06occ58yJkXdb8lNYvXuvFe
wHSW5bNW5Z0KwX4dhrmwe3iq4Wl+83v202CBy4FDyDQ4bjgOFFIEhiebCOuMviokYo47uYpW1lft
uujFYZR8dtBjHJ9Fmtb0H3mGHIBNjMDTeJHLCDKV9LBQMNaDe25YfvowKByUISYP6UWbk7UZ6I4S
6KwxCh+OnWGskpERvOhg22pb22d6jhY9gBhoDE82HYgXUxYhIhw7B6aUq53L98Kd5POPe9gDxKud
VGk5Hqa6FHbQ8dNNSL/qvzGlnMw9SBAzYWEqLG1yW46sKt7ghSITAhLLuCAMkllie7uCrOBoFujX
7+gXEnfvLLlAnDBX1ZvpAHKy5q9rRdjCCuRqz4N4TOve6h4W2DnJBZ09j5/VL8xhIEWVz8r0eeRz
kJc6qtwygTVUzMYtPItE0idmGHMALkrFhLBEx++PS+0f1KKbn6nyvZeyS+LC0+BQ5chrzmxeLL/v
tZZnb07r5zQ3FrYQeTPNFkIPk7YHKCLw1yq9T0lK6lCaDbCVhu9G739CPsiKaNts1rtBLB/fZXt/
GEX94oH09t8ZVT02Ff//e++pX/yq/luHql9+av+tObtAqb8/1Pls/vzpf5zd2Zzqf7Kx+tOPxn9v
cvXDcOsPl6t3T6fH5l/7oZ+eUecz+uuB/jljrHOWyi++WO8Hevfk+kcHkK9Yd41fsc6ynA/O2TkN
V4D/9V+yqdM//tz4QIQKzsZ4/f3x68+3+P9/yn91Afvr1/pnfuYfnfm39/tx9gQzMeT6ra/uGB9s
l+Q/Byb8+y/jlyug+Vwa4eln1fTf/jsf+KeH41/7ev++S6Cf/cp+6xoY5gdEpWiFXSTEf7r9mi64
OpjRnv/3n3bn/d996G39g8DCkgElYRXnX78++7r4ALMFN0EPsOj8C3vG/6wbb1i/ewlMn9trsuub
7o/viG76z/ff9z8IXFSwegA2Pv/68YH/QQ+/yev6W88+z/gHACZ+ib97823zw49Xngfk/dePj/oP
+vIWr+tvfXnT+WCfX3v0KD/uL6vpn+6/LswPLinNOIf/88/+P3F9/rZ7huAzX9/3zfyb+pOH5P/4
Az93zb8e4I9t47w30IXiSfHLjz7iMPnj4D+2kPPv//fbnw0n31f2P/3Hnyv9+yf98df/+Ip//fBf
Puvn9/r5h4f8W//av2Xr+39Y/zjRH96VwWvWv+a/uF3qLEf/7zz+Yov5t/v+jw4brm0/qp/HOV+T
cwzQ7x51/7q9/hf2onn781jnI7NX/Pzt+TL9ayd87F9/vQhnj47fPd+j6l+/yZ/HeT/Xf8fF5Vy7
Xw56dt//3XO9aPqvf3cJjH/DJUBx95oPP0/v/RKY/4bDXn378lr/atKqnyuy370Kt5A+fh7l/WQd
Np7fPegdFXb/8zDvRz3v+L971IfX8Wv+X/+nf/2S48P642jngxPu9vO3/5e7q1luGznCr4Lb7lZl
awVQ/NElVRJF/ViirAiUtrK3ITkmxwQBBgSkpVKpyiUPkXNOe8gtx9z0JnmSfANwbPYAIiihy/K6
trxl2a7BTE9P//fXr38OPuB96aoewyO7DVUix9mend5cxSKRREYA6Lb+1n8GtK5zJMKZWSojSpOB
KH+Wc0m4w9Po/nXv8SpywHTfLZ1AhGOznN4zsM7Nj6+/yNMIyzp+OhyrJQTniDxFzKbnEMuDNBw6
50u9f3Kd7h7UIGC565/icJg6/XRJOHK9OgON/nrT83s3d73jvzmaeWQMgtn8j6TG3n4TY58wXauF
YgbgNVYdq0xZf/Lfiiqc+mUv//sNEYBsJhzLzt7vwwQ5jNMhvdkqyiK0ggjINvvjEH76JBUOWBKy
IB6mY/IFBqY5DCepCgKyrJ5GWlcc6N2KcUQfEvDE6q47mEpQYirmgizNIda7YgUJViYB9Dzjuhvv
WtzRZDAfjqM5orcjcnl6jkfdvZp1Q+dGLtJhoEZmTS3Q9YSuul84jWUoKDNzCNjTVIxlEKULabao
N6xjL3U3fAbzT5ll9KLw7cyPr1dr78DH1v25HMZDXwCVGMN/UkIHtwnYt7qE6EfA35cxjB6zVkYN
DsPkGkMQksi5QVZ7c22MhTA/vp7SPrzDxLlQKJrJpOmVvFdUguwxPPL8K5fpyLI6XQ7JF+NGx2Kc
bX8QDcWEUklDcta9XEBkznL6dMGX0bJMGHpepclQrdhyQt2pcIQtZydKINhzqaBCy5zWc1Dqngy5
rUQtp86dAhJsqZCHZVT/M7f+1i8wMDKwdoWKybtGjr/+zrtpLEaCslSbQcT5glpFXpvBOfL1Y+6l
ywQZGBqf8XQIvi6z5NwJEyaZPv0WyPnKLKlFHeqbzY81xJE+QF/gC9QVayBZwCaHci3gfH+CoNBI
/mB2rQ+B+QB7lVrx7Sx/FJx36kceIYY+cwKNUuZ5zo2//TJhyq6wrR6OaA/Epgxtt1uHnD+f73XR
xL781dLFWa6s7rL587pGODeWmezva0sFcXOzY82hALE2P77+ma0jNT7khK1TGKRQF4SIReAcziVC
EsQK99p7nW1CGabHbgFoEavhUFrRPOMXP3/B+fpv94BdQCbXdtu/vvcLfxwZiMS6bABEV7Hq290E
AMuB9mxyKJtZGJu8iDWE4OhCAof+u2gEbqz4NyQh9Eai9vCD/SYxB9K+pvWRd3yM5befsbr1El+4
7tJ2F4om9stW7AHqnvrALjoi3HrHv9Ij3UqFXaat65EAthxEqUUHCNGCr/EyQvh61lzZnjFAuhgW
eNna7/VLoDtuNTDkGIOH95uoCACUe6uYIXnZN66Rc5lE9lda+03MtW/gFyqLYMk1t5mMu6oa8Iyw
GLHVAUwIxih7+67nup1WY2tOZtcPHYkAEhQJUFsp66mCCEqjeBfnQ50iIMdsjk0/Tzbc9XN9uYwW
USLm9KoQCW8eoMax2drDsOEGkEELz+M1HxPoy5ZDs21tyLQbaP7Bf6iTwRhWTN3QhTCQs5j6WGLY
7HqqrjEMnCsJ1zkuZC06+4idN0DFBsCo9zzME21UfvbttFQunnbRUhuX8nvQQgESvJTxKm0F6NvK
tMA4QgTO3KfmMoYQyaGWwXSvLoOVfCSDiUrnm5vlSPQDNhCEzdyHMxk/ykl0r0JCEo6AGDYvrAqQ
om7eYMkdLYkjjFfCAybb1fOpnxULO657LMO5iEnKmCO3ex6DDDSr22JguN4ysVWbHkxSlwjdRzma
UtpyBIXQ3WcTQU+EqbvbExFHsizOulUf7cgPeeTHbDKTEwwv+lQNYatZxSAHDDd3igRAuJQk3KZH
xNel8amMkdmjy3LQAXGXEYnE6knAdTeLQYyIahLRgOrp+uuepSFkDiGCu1cwr9PPBtaOPHY+KggH
lyNEep6IgO6WI4vyTsYWgwHdoj5x3yFx3BcrGszNRmTXZYdLkdxb3LDP8NQuVTJNbdPELbqIL+cH
P4juxczeMgONLxXkOuLlKG2xKj11HW9tOqe/yvkwwqBAs5YWly5H6r8PqHTQhKzbZBBrSMUKmip1
mwyCoq9lO9ksR03BM26K22awhxGZeBBUVnCoZrRgWVaPy1GkcI04SjoRtKCWI1x/E0HL0YeHAnxz
kyXO5o4SXr9oaS/sMjCwn0lN5LVp2pHD6/AXVjk4vGAGStwLOHTx2KykRYTncZD4QY6p8vA4nCT/
QSWPeXCAbplBHN/OdMU9MX8QJzKfeT23rXM2FyqcjCPqNhYDuC9XT3cwrkbguy7iL2az2TVujY/s
+FJ0cYwM5SSmDM3h1fgytiuk2wzURr2rdKIPMF5I9g2AKhxl83nIuC9Gcmx7eu5Bi8Oeu8CkxntC
7YMDF+g2DIbt0z+0+C9zzdDvha4uDNjFwDeUNzf2qz/3dqE1nfb4FgNrEyRdiZnC4NGhGhY6f1Ms
MPDRUZQsH5D431zW5VgXOpk8Wo/B+DtKgYs4Vpt7bTAs250KojQ5FIWpTdXiS1ePddF3TSTBPoOW
O5bzaIRiRyQsqr/HwIFdNOHHAI/ZvIDqGv3qkDEGfkcxLcfmqHf7VAKRZVvL64W3ZnF2VKxdsZDO
nYzHxN7YmvfaceXjjwpeH63tbTHYtr3JapFs3iJHXVfvL6lIIsi9wDlNYXwRmdJikCk9lEnGdFkO
K6OXYGLDgoprjuJC3Q1wKgAmRgjRYXApT8WQPsIOg/twOrXUQLXdUP2yi4yAvhnDeK83w7tP/0mk
M/7u/D6yyk0BT1R/+QsZrsiluRx5lUs1tK0CQPrW3+0lcsiA1jcL5ZEhBi7Dfi0qcNQ699FZMRHL
kdWtyaFGEOOMkoQIYZfFcRKBeCBWh8vRIINQlrUowyvuQ5GO7Lgbw5Poi1QXqdN6ZrfF8Jbzle3Y
kMuh5vrRo5a/dqcJR3rwSsHEJ0+OQ2Vkq1J94XKkB3Mx/OORWi5FSnZdrDN6edTi5um3FOhZxCwE
9Ir5zuvF/A08E9qHBZCw+sv6cjWayiCwqm458ljrkq5CeZ/HkczydfSGhmY9jmSWr4udhXMpIyti
5jL4KD7ivnbpHAfug492U8JxqCKqzxqDiHppnoagqZu98Z/+FTlAQnv6LasIuY6f/h2OFC2B9BoM
tEaTuLKq5BD/qX+AgQgfbQHtcTQH3E4KD5wjf4g4wQz1Ns6JWBKzyOPIxQHTRVk2vddkIHIPcRjd
F2muK4v7cijYXwo+iMeRM/tFzYdi+EDMLY8DyiOXocX3zZGMO1KxM4AxR/JbKIU1RH+9rjocriS5
u7bnIQS7h2HgbUSTIair/am3i8PmLSF1I7Gb+9eUBBjT5h/1dF2pwYIi3zJ/Y/5wG+wAqt7UI+U6
htfXjdCvp7t7id/H8q4DxxfBPfAGiL3I0RaJjvJEQr2SPaO3pbbGOovCsa64NitlPmV1I0l1POAK
BI4FUCPIylu7kXYMlV0jejGny1ZXZ5Vx5xaeZYQP8XRIwbD7tsaXDXP891BS/GGCMBJgcKhtxmDb
HCJVPBTqI124afiohuCOgThEfS4GPxzgSJMAeA/Lqdlhps8ZCNFfYWYajZ5oYNe6RirG2tqXxiBW
MSE7pGqxwbBX5CGG0ZjeGYfd6MfKuQSqFREjHCE6PHCaYuMwRCGkJ86F/p9/eGMYIJfUDDd3HiIr
Li1vwgXkYm1Ow8r06lwOP/OdWFDR4HLA7lys4snq0RZnMOvqkyEvP8A0ZZrRACx3/bVzE7pkbQbG
uABAJAbFWMLC5XjXl4ImAVHBUJ8WKPAQUeGJNBmojIIaZOQtXuYwGREZHqt7Gp5yOZCNsLBY2W+a
I/d3JRc0MOW2Ga7uGrYiCrjLqlzcDsv6s4Kp4nL0ClwD+hZjcQpgMVu763Y0dAEvMhELiA3zNDLD
ggMWbTAVyi4q9Thsi4H4qIqUhn9sjvB6620gFILEZp3cxmKwMDTWkDYLbTHncUik28ehLCEHRzX3
nZIJ/CBCDw5R9x7dd9G9c56gAmfh/ORgyCcmyqbrl7n5ORdQ+gwXsP7gRYoBXVMEbX5yzG9V2Ufb
+xwhLX+BYppgVSZv0PzLYfv01XiMmsaeWCabRMvBrJ+3rOCI74TIsaaaP1UzNBWHoNqn3+bYoZsf
BQoGeosZogWZVhG4oFgF//v7P5czsRKAy1oh04sdnKFYAUByZURFC32rsc8QfBsoFBD9iEQ4zf62
vYODBgcUHjIvMzEz7L786VgJTJhNcKo/oSBNkCDzQbuJ8VYMjt5xNBtHIOBAzOBGKhrcOGjrPvvK
y3vDAEeGj/ANRjjKwCA4+g3gD3zAGMsS6dZCvTOgZg9aLVQPdzoAtKgUsG937zl2xTd47/FEh1io
G8+hEo7gQlhNdBzV7UexwDjHTXnPkcrswrAlhieH9O5GQWSXyXEYLb0REFdp1F1P06kbKTsBPOxo
qmscrYI5jgTViQhmz1b2V4r76gD8Kca0WzzM4pRA98PuJKzhcjSJaxcQ6YKVubYsvtVhCPteyzil
i1YK1Wrq3sapvVmP44XcofLjESh0JDAJ+BRzgOf8p7dTA2VgQ9+gUsjB9YBlL+YRuRyOupwjIAPY
oOoMgUdfi9uoFGaWI67ZjTQ27/cXEnnacPJDmd3PUUeahU/1GAEAiWpBXPYdjj7mbhQZmwxeWK47
tBDiaGY+UR/V5pocMbMT9GrqoR/jNYZV1j+nRnExmI/ZBVy6UM+DLCQLOLK6a12bxbP1Zeuet09I
dzpXMyaXwqEYkFQn8ZMiSlr6YhiKM4m+3DWHZmfoj47RHx+YPyOHANxU/Yu5UMDmRD2RWSnTmxw1
Zt1pjKgYJhyUOCouB0zQlXxwuiIoacrk6FS9UhbsPEcHyZ0IUYlBzQkOJOkrFF3TVTnerCbwLxKZ
AAqahKZRwyzPmRPVBtC1SkZAAC9VLsDoY/iAWGDkiD5CSWuJnmBY17q/BmEozQ8YniOU1HIqgvJU
BkfFTg5bfCYDjK74g3O4HAGKBCXZmbAZ6BeLaCDCcd00nBI7BdCJ9Wk2iGawTQnVPA5TYoAEG90t
R3J0kAIowdosA2f+jOtV+XyCE4zGpk4WkBzrk7lgZHrVAcDqJ9vVmSo928I8WrPRzMoBPGO7DazG
JjrX9xBy5IAuuc1HlPkZxqbTB8JG7LxPEXiHvVhqxrV1sHMPs6E6iIIBvbS6mfANHZ8S/NO6js/m
abRs3l5Xufmve5sll4zla2Xgq1/2lDlj63jUpxmjZgPbqkcxShwzNohQ4cgk36RLK63uceQdBk//
RSX7Sm4+SUDrmh+f09NlHPBlyhrLUHLNtWR3tWZf3N5nRU2nHxSqHDdP83Vwfxk87zd4yhJs4G/v
lGVQxF/ZKTcfQIlAX2uDUQAn84//BwAA//8=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A$12" fmlaRange="$A$3:$A$6" noThreeD="1" sel="4" val="0"/>
</file>

<file path=xl/ctrlProps/ctrlProp2.xml><?xml version="1.0" encoding="utf-8"?>
<formControlPr xmlns="http://schemas.microsoft.com/office/spreadsheetml/2009/9/main" objectType="Drop" dropStyle="combo" dx="26" fmlaLink="'Combo Box'!$A$12" fmlaRange="'Combo Box'!$A$3:$A$6" noThreeD="1" sel="4" val="0"/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microsoft.com/office/2014/relationships/chartEx" Target="../charts/chartEx2.xml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sv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3</xdr:row>
          <xdr:rowOff>0</xdr:rowOff>
        </xdr:from>
        <xdr:to>
          <xdr:col>3</xdr:col>
          <xdr:colOff>0</xdr:colOff>
          <xdr:row>4</xdr:row>
          <xdr:rowOff>7620</xdr:rowOff>
        </xdr:to>
        <xdr:sp macro="" textlink="">
          <xdr:nvSpPr>
            <xdr:cNvPr id="2049" name="Drop Dow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11430</xdr:rowOff>
    </xdr:from>
    <xdr:to>
      <xdr:col>16</xdr:col>
      <xdr:colOff>7620</xdr:colOff>
      <xdr:row>24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4C5C40-F14F-38C2-9036-576E76C5FC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8060" y="560070"/>
              <a:ext cx="7284720" cy="382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152400</xdr:colOff>
      <xdr:row>3</xdr:row>
      <xdr:rowOff>114300</xdr:rowOff>
    </xdr:from>
    <xdr:to>
      <xdr:col>7</xdr:col>
      <xdr:colOff>144780</xdr:colOff>
      <xdr:row>5</xdr:row>
      <xdr:rowOff>68580</xdr:rowOff>
    </xdr:to>
    <xdr:sp macro="" textlink="$A$32">
      <xdr:nvSpPr>
        <xdr:cNvPr id="3" name="TextBox 2">
          <a:extLst>
            <a:ext uri="{FF2B5EF4-FFF2-40B4-BE49-F238E27FC236}">
              <a16:creationId xmlns:a16="http://schemas.microsoft.com/office/drawing/2014/main" id="{455072EE-FA16-091A-DAA7-EB653119C789}"/>
            </a:ext>
          </a:extLst>
        </xdr:cNvPr>
        <xdr:cNvSpPr txBox="1"/>
      </xdr:nvSpPr>
      <xdr:spPr>
        <a:xfrm>
          <a:off x="3642360" y="662940"/>
          <a:ext cx="1821180" cy="320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9132F8D-B728-4A8F-9ED3-9BC1C813387E}" type="TxLink">
            <a:rPr lang="en-US" sz="1400" b="1" i="0" u="none" strike="noStrike">
              <a:ln>
                <a:noFill/>
              </a:ln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Total Orders for 2019</a:t>
          </a:fld>
          <a:endParaRPr lang="en-IN" sz="1400" b="1">
            <a:ln>
              <a:noFill/>
            </a:ln>
            <a:noFill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26670</xdr:rowOff>
    </xdr:from>
    <xdr:to>
      <xdr:col>15</xdr:col>
      <xdr:colOff>0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19FB9-270C-9C10-4D49-8438F0A57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304800</xdr:colOff>
      <xdr:row>18</xdr:row>
      <xdr:rowOff>45720</xdr:rowOff>
    </xdr:from>
    <xdr:to>
      <xdr:col>14</xdr:col>
      <xdr:colOff>594360</xdr:colOff>
      <xdr:row>37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117E-8F08-3761-F1A7-C09A7CF2B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0.28667</cdr:x>
      <cdr:y>0.03472</cdr:y>
    </cdr:from>
    <cdr:to>
      <cdr:x>0.83833</cdr:x>
      <cdr:y>0.11528</cdr:y>
    </cdr:to>
    <cdr:sp macro="" textlink="'Discount Charts'!$A$3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1861D38-CE28-3F63-0041-6566E9EB7A88}"/>
            </a:ext>
          </a:extLst>
        </cdr:cNvPr>
        <cdr:cNvSpPr txBox="1"/>
      </cdr:nvSpPr>
      <cdr:spPr>
        <a:xfrm xmlns:a="http://schemas.openxmlformats.org/drawingml/2006/main">
          <a:off x="1310640" y="95250"/>
          <a:ext cx="2522220" cy="2209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ACB8EA8-AE70-4610-9385-79F3624E5B9F}" type="TxLink">
            <a:rPr lang="en-US" sz="12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Discount Band By Segment for 2019</a:t>
          </a:fld>
          <a:endParaRPr lang="en-IN" sz="1200" b="1" kern="12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0.415</cdr:x>
      <cdr:y>0.35556</cdr:y>
    </cdr:from>
    <cdr:to>
      <cdr:x>0.59167</cdr:x>
      <cdr:y>0.65</cdr:y>
    </cdr:to>
    <cdr:pic>
      <cdr:nvPicPr>
        <cdr:cNvPr id="3" name="Graphic 2" descr="Coins">
          <a:extLst xmlns:a="http://schemas.openxmlformats.org/drawingml/2006/main">
            <a:ext uri="{FF2B5EF4-FFF2-40B4-BE49-F238E27FC236}">
              <a16:creationId xmlns:a16="http://schemas.microsoft.com/office/drawing/2014/main" id="{703957AB-A3CD-FA1D-C006-59408DB1B4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897380" y="975360"/>
          <a:ext cx="807720" cy="807720"/>
        </a:xfrm>
        <a:prstGeom xmlns:a="http://schemas.openxmlformats.org/drawingml/2006/main" prst="rect">
          <a:avLst/>
        </a:prstGeom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22860</xdr:rowOff>
    </xdr:from>
    <xdr:to>
      <xdr:col>22</xdr:col>
      <xdr:colOff>579120</xdr:colOff>
      <xdr:row>2</xdr:row>
      <xdr:rowOff>175260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F6FA9D0-EABB-4121-25FE-9548B4C43DB1}"/>
            </a:ext>
          </a:extLst>
        </xdr:cNvPr>
        <xdr:cNvSpPr/>
      </xdr:nvSpPr>
      <xdr:spPr>
        <a:xfrm>
          <a:off x="22860" y="22860"/>
          <a:ext cx="22171660" cy="508000"/>
        </a:xfrm>
        <a:prstGeom prst="rect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800" b="1">
              <a:solidFill>
                <a:schemeClr val="bg1"/>
              </a:solidFill>
            </a:rPr>
            <a:t>SALES ANALYSIS DASHBOARD</a:t>
          </a:r>
        </a:p>
        <a:p>
          <a:pPr algn="l"/>
          <a:endParaRPr lang="en-IN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30480</xdr:colOff>
      <xdr:row>3</xdr:row>
      <xdr:rowOff>22860</xdr:rowOff>
    </xdr:from>
    <xdr:to>
      <xdr:col>3</xdr:col>
      <xdr:colOff>609600</xdr:colOff>
      <xdr:row>5</xdr:row>
      <xdr:rowOff>137160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67CD8E1-EF1B-8E61-89A8-DA81A46B0C5B}"/>
            </a:ext>
          </a:extLst>
        </xdr:cNvPr>
        <xdr:cNvSpPr/>
      </xdr:nvSpPr>
      <xdr:spPr>
        <a:xfrm>
          <a:off x="30480" y="560742"/>
          <a:ext cx="3026485" cy="4728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654423</xdr:colOff>
      <xdr:row>3</xdr:row>
      <xdr:rowOff>22860</xdr:rowOff>
    </xdr:from>
    <xdr:to>
      <xdr:col>22</xdr:col>
      <xdr:colOff>579120</xdr:colOff>
      <xdr:row>5</xdr:row>
      <xdr:rowOff>137160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04F2F06-68DF-42FC-9684-99ECCBD12D03}"/>
            </a:ext>
          </a:extLst>
        </xdr:cNvPr>
        <xdr:cNvSpPr/>
      </xdr:nvSpPr>
      <xdr:spPr>
        <a:xfrm>
          <a:off x="3101788" y="560742"/>
          <a:ext cx="11802932" cy="472889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289559</xdr:colOff>
          <xdr:row>3</xdr:row>
          <xdr:rowOff>129540</xdr:rowOff>
        </xdr:from>
        <xdr:to>
          <xdr:col>2</xdr:col>
          <xdr:colOff>1186555</xdr:colOff>
          <xdr:row>5</xdr:row>
          <xdr:rowOff>35858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6370A3EE-1E61-D42B-5358-4D389035B8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312420</xdr:colOff>
      <xdr:row>3</xdr:row>
      <xdr:rowOff>129540</xdr:rowOff>
    </xdr:from>
    <xdr:to>
      <xdr:col>1</xdr:col>
      <xdr:colOff>304800</xdr:colOff>
      <xdr:row>5</xdr:row>
      <xdr:rowOff>30480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DA24F0F-0881-41D6-A2D7-B07FA1A742A6}"/>
            </a:ext>
          </a:extLst>
        </xdr:cNvPr>
        <xdr:cNvSpPr txBox="1"/>
      </xdr:nvSpPr>
      <xdr:spPr>
        <a:xfrm>
          <a:off x="312420" y="678180"/>
          <a:ext cx="60198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1">
              <a:solidFill>
                <a:schemeClr val="bg1"/>
              </a:solidFill>
            </a:rPr>
            <a:t>YEAR:</a:t>
          </a:r>
        </a:p>
      </xdr:txBody>
    </xdr:sp>
    <xdr:clientData/>
  </xdr:twoCellAnchor>
  <xdr:twoCellAnchor>
    <xdr:from>
      <xdr:col>5</xdr:col>
      <xdr:colOff>198120</xdr:colOff>
      <xdr:row>2</xdr:row>
      <xdr:rowOff>165735</xdr:rowOff>
    </xdr:from>
    <xdr:to>
      <xdr:col>7</xdr:col>
      <xdr:colOff>434340</xdr:colOff>
      <xdr:row>4</xdr:row>
      <xdr:rowOff>97155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B91F766-03E4-4C87-85C4-FA5F863C54D9}"/>
            </a:ext>
          </a:extLst>
        </xdr:cNvPr>
        <xdr:cNvSpPr txBox="1"/>
      </xdr:nvSpPr>
      <xdr:spPr>
        <a:xfrm>
          <a:off x="6034144" y="524323"/>
          <a:ext cx="1455420" cy="2900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chemeClr val="bg1"/>
              </a:solidFill>
              <a:latin typeface="Lato Black" panose="020F0A02020204030203" pitchFamily="34" charset="0"/>
            </a:rPr>
            <a:t>TOP</a:t>
          </a:r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</a:rPr>
            <a:t> PRODUCT</a:t>
          </a:r>
          <a:endParaRPr lang="en-US" sz="1200">
            <a:solidFill>
              <a:schemeClr val="bg1"/>
            </a:solidFill>
            <a:latin typeface="Lato Black" panose="020F0A02020204030203" pitchFamily="34" charset="0"/>
          </a:endParaRPr>
        </a:p>
      </xdr:txBody>
    </xdr:sp>
    <xdr:clientData/>
  </xdr:twoCellAnchor>
  <xdr:twoCellAnchor>
    <xdr:from>
      <xdr:col>9</xdr:col>
      <xdr:colOff>19050</xdr:colOff>
      <xdr:row>2</xdr:row>
      <xdr:rowOff>108585</xdr:rowOff>
    </xdr:from>
    <xdr:to>
      <xdr:col>13</xdr:col>
      <xdr:colOff>297180</xdr:colOff>
      <xdr:row>4</xdr:row>
      <xdr:rowOff>123825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0AD38D5-4678-4F90-B1A2-21A3FF272A7F}"/>
            </a:ext>
          </a:extLst>
        </xdr:cNvPr>
        <xdr:cNvSpPr txBox="1"/>
      </xdr:nvSpPr>
      <xdr:spPr>
        <a:xfrm>
          <a:off x="5505450" y="474345"/>
          <a:ext cx="271653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  <a:ea typeface="+mn-ea"/>
              <a:cs typeface="+mn-cs"/>
            </a:rPr>
            <a:t>TOP COUNTRY</a:t>
          </a:r>
        </a:p>
      </xdr:txBody>
    </xdr:sp>
    <xdr:clientData/>
  </xdr:twoCellAnchor>
  <xdr:twoCellAnchor>
    <xdr:from>
      <xdr:col>14</xdr:col>
      <xdr:colOff>194310</xdr:colOff>
      <xdr:row>2</xdr:row>
      <xdr:rowOff>83820</xdr:rowOff>
    </xdr:from>
    <xdr:to>
      <xdr:col>18</xdr:col>
      <xdr:colOff>148590</xdr:colOff>
      <xdr:row>4</xdr:row>
      <xdr:rowOff>163830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E61E827-F10F-48E6-9608-D09CE59EC339}"/>
            </a:ext>
          </a:extLst>
        </xdr:cNvPr>
        <xdr:cNvSpPr txBox="1"/>
      </xdr:nvSpPr>
      <xdr:spPr>
        <a:xfrm>
          <a:off x="8728710" y="449580"/>
          <a:ext cx="2392680" cy="445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  <a:ea typeface="+mn-ea"/>
              <a:cs typeface="+mn-cs"/>
            </a:rPr>
            <a:t>TOP SELLING YEAR</a:t>
          </a:r>
        </a:p>
      </xdr:txBody>
    </xdr:sp>
    <xdr:clientData/>
  </xdr:twoCellAnchor>
  <xdr:twoCellAnchor>
    <xdr:from>
      <xdr:col>18</xdr:col>
      <xdr:colOff>518160</xdr:colOff>
      <xdr:row>2</xdr:row>
      <xdr:rowOff>83820</xdr:rowOff>
    </xdr:from>
    <xdr:to>
      <xdr:col>22</xdr:col>
      <xdr:colOff>365760</xdr:colOff>
      <xdr:row>4</xdr:row>
      <xdr:rowOff>163830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EDD9796-8EBA-4DF5-8D94-78EF619A0CEE}"/>
            </a:ext>
          </a:extLst>
        </xdr:cNvPr>
        <xdr:cNvSpPr txBox="1"/>
      </xdr:nvSpPr>
      <xdr:spPr>
        <a:xfrm>
          <a:off x="11490960" y="449580"/>
          <a:ext cx="2286000" cy="445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200" baseline="0">
              <a:solidFill>
                <a:schemeClr val="bg1"/>
              </a:solidFill>
              <a:latin typeface="Lato Black" panose="020F0A02020204030203" pitchFamily="34" charset="0"/>
              <a:ea typeface="+mn-ea"/>
              <a:cs typeface="+mn-cs"/>
            </a:rPr>
            <a:t>TOTAL PROFIT</a:t>
          </a:r>
        </a:p>
      </xdr:txBody>
    </xdr:sp>
    <xdr:clientData/>
  </xdr:twoCellAnchor>
  <xdr:twoCellAnchor>
    <xdr:from>
      <xdr:col>9</xdr:col>
      <xdr:colOff>0</xdr:colOff>
      <xdr:row>3</xdr:row>
      <xdr:rowOff>41910</xdr:rowOff>
    </xdr:from>
    <xdr:to>
      <xdr:col>9</xdr:col>
      <xdr:colOff>0</xdr:colOff>
      <xdr:row>5</xdr:row>
      <xdr:rowOff>80010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2385B0F-54E6-40CA-802D-A7E8EDEB6ABF}"/>
            </a:ext>
          </a:extLst>
        </xdr:cNvPr>
        <xdr:cNvCxnSpPr/>
      </xdr:nvCxnSpPr>
      <xdr:spPr>
        <a:xfrm>
          <a:off x="5486400" y="590550"/>
          <a:ext cx="0" cy="403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320040</xdr:colOff>
      <xdr:row>3</xdr:row>
      <xdr:rowOff>72390</xdr:rowOff>
    </xdr:from>
    <xdr:to>
      <xdr:col>13</xdr:col>
      <xdr:colOff>320040</xdr:colOff>
      <xdr:row>5</xdr:row>
      <xdr:rowOff>110490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294ED9EF-DEF2-42A7-83C2-ACA02D25A5DC}"/>
            </a:ext>
          </a:extLst>
        </xdr:cNvPr>
        <xdr:cNvCxnSpPr/>
      </xdr:nvCxnSpPr>
      <xdr:spPr>
        <a:xfrm>
          <a:off x="8244840" y="621030"/>
          <a:ext cx="0" cy="403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205740</xdr:colOff>
      <xdr:row>3</xdr:row>
      <xdr:rowOff>49530</xdr:rowOff>
    </xdr:from>
    <xdr:to>
      <xdr:col>18</xdr:col>
      <xdr:colOff>205740</xdr:colOff>
      <xdr:row>5</xdr:row>
      <xdr:rowOff>87630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22F707C7-1FCE-442E-90BE-8820F3446B14}"/>
            </a:ext>
          </a:extLst>
        </xdr:cNvPr>
        <xdr:cNvCxnSpPr/>
      </xdr:nvCxnSpPr>
      <xdr:spPr>
        <a:xfrm>
          <a:off x="11178540" y="598170"/>
          <a:ext cx="0" cy="403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556260</xdr:colOff>
      <xdr:row>3</xdr:row>
      <xdr:rowOff>83820</xdr:rowOff>
    </xdr:from>
    <xdr:to>
      <xdr:col>7</xdr:col>
      <xdr:colOff>441960</xdr:colOff>
      <xdr:row>6</xdr:row>
      <xdr:rowOff>60960</xdr:rowOff>
    </xdr:to>
    <xdr:sp macro="" textlink="'HEADLINE STATS'!$B$15">
      <xdr:nvSpPr>
        <xdr:cNvPr id="13" name="TextBox 12">
          <a:extLst>
            <a:ext uri="{FF2B5EF4-FFF2-40B4-BE49-F238E27FC236}">
              <a16:creationId xmlns:a16="http://schemas.microsoft.com/office/drawing/2014/main" id="{62E78978-3B9B-4229-AA6E-DD5671A072D1}"/>
            </a:ext>
          </a:extLst>
        </xdr:cNvPr>
        <xdr:cNvSpPr txBox="1"/>
      </xdr:nvSpPr>
      <xdr:spPr>
        <a:xfrm>
          <a:off x="5827507" y="621702"/>
          <a:ext cx="1669677" cy="515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A88ADEA-6441-4E59-88DA-47C4B7CC79BC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Paseo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563880</xdr:colOff>
      <xdr:row>3</xdr:row>
      <xdr:rowOff>91440</xdr:rowOff>
    </xdr:from>
    <xdr:to>
      <xdr:col>12</xdr:col>
      <xdr:colOff>449580</xdr:colOff>
      <xdr:row>6</xdr:row>
      <xdr:rowOff>68580</xdr:rowOff>
    </xdr:to>
    <xdr:sp macro="" textlink="'HEADLINE STATS'!$E$15">
      <xdr:nvSpPr>
        <xdr:cNvPr id="14" name="TextBox 13">
          <a:extLst>
            <a:ext uri="{FF2B5EF4-FFF2-40B4-BE49-F238E27FC236}">
              <a16:creationId xmlns:a16="http://schemas.microsoft.com/office/drawing/2014/main" id="{80EF77CA-FB6D-4695-8E49-6D4AC2EC1E40}"/>
            </a:ext>
          </a:extLst>
        </xdr:cNvPr>
        <xdr:cNvSpPr txBox="1"/>
      </xdr:nvSpPr>
      <xdr:spPr>
        <a:xfrm>
          <a:off x="6050280" y="640080"/>
          <a:ext cx="1714500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6A6B978-230B-4052-871E-E98DF2183D29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Mexico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541020</xdr:colOff>
      <xdr:row>3</xdr:row>
      <xdr:rowOff>83820</xdr:rowOff>
    </xdr:from>
    <xdr:to>
      <xdr:col>17</xdr:col>
      <xdr:colOff>426720</xdr:colOff>
      <xdr:row>6</xdr:row>
      <xdr:rowOff>60960</xdr:rowOff>
    </xdr:to>
    <xdr:sp macro="" textlink="'HEADLINE STATS'!H15">
      <xdr:nvSpPr>
        <xdr:cNvPr id="15" name="TextBox 14">
          <a:extLst>
            <a:ext uri="{FF2B5EF4-FFF2-40B4-BE49-F238E27FC236}">
              <a16:creationId xmlns:a16="http://schemas.microsoft.com/office/drawing/2014/main" id="{254A136C-F138-469C-A2EE-31170CCA2E30}"/>
            </a:ext>
          </a:extLst>
        </xdr:cNvPr>
        <xdr:cNvSpPr txBox="1"/>
      </xdr:nvSpPr>
      <xdr:spPr>
        <a:xfrm>
          <a:off x="9075420" y="632460"/>
          <a:ext cx="1714500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035B435-206C-4FE5-89F2-81BB6B1C7050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2019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19</xdr:col>
      <xdr:colOff>213360</xdr:colOff>
      <xdr:row>3</xdr:row>
      <xdr:rowOff>83820</xdr:rowOff>
    </xdr:from>
    <xdr:to>
      <xdr:col>22</xdr:col>
      <xdr:colOff>99060</xdr:colOff>
      <xdr:row>6</xdr:row>
      <xdr:rowOff>60960</xdr:rowOff>
    </xdr:to>
    <xdr:sp macro="" textlink="'HEADLINE STATS'!L4">
      <xdr:nvSpPr>
        <xdr:cNvPr id="16" name="TextBox 15">
          <a:extLst>
            <a:ext uri="{FF2B5EF4-FFF2-40B4-BE49-F238E27FC236}">
              <a16:creationId xmlns:a16="http://schemas.microsoft.com/office/drawing/2014/main" id="{97E17ACA-FACD-4D06-A11F-6F71E3C0D135}"/>
            </a:ext>
          </a:extLst>
        </xdr:cNvPr>
        <xdr:cNvSpPr txBox="1"/>
      </xdr:nvSpPr>
      <xdr:spPr>
        <a:xfrm>
          <a:off x="11795760" y="632460"/>
          <a:ext cx="1714500" cy="525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42640BF-151F-440C-B1C5-DCB5B7E77B3C}" type="TxLink">
            <a:rPr lang="en-US" sz="1800" b="0" i="0" u="none" strike="noStrike">
              <a:solidFill>
                <a:schemeClr val="accent1">
                  <a:lumMod val="20000"/>
                  <a:lumOff val="8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 $8,70,13,361 </a:t>
          </a:fld>
          <a:endParaRPr lang="en-US" sz="1800" b="0" i="0" u="none" strike="noStrike">
            <a:solidFill>
              <a:schemeClr val="accent1">
                <a:lumMod val="20000"/>
                <a:lumOff val="8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26895</xdr:colOff>
      <xdr:row>9</xdr:row>
      <xdr:rowOff>17930</xdr:rowOff>
    </xdr:from>
    <xdr:to>
      <xdr:col>17</xdr:col>
      <xdr:colOff>606015</xdr:colOff>
      <xdr:row>25</xdr:row>
      <xdr:rowOff>225239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8A73C27C-8139-1096-6D81-009F9EE642B5}"/>
            </a:ext>
          </a:extLst>
        </xdr:cNvPr>
        <xdr:cNvGrpSpPr/>
      </xdr:nvGrpSpPr>
      <xdr:grpSpPr>
        <a:xfrm>
          <a:off x="7710395" y="1668930"/>
          <a:ext cx="11463020" cy="3763309"/>
          <a:chOff x="7055224" y="1667435"/>
          <a:chExt cx="7284720" cy="3829050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7" name="Chart 16">
                <a:extLst>
                  <a:ext uri="{FF2B5EF4-FFF2-40B4-BE49-F238E27FC236}">
                    <a16:creationId xmlns:a16="http://schemas.microsoft.com/office/drawing/2014/main" id="{051C311F-7EE1-4227-87C6-3065A999BC89}"/>
                  </a:ext>
                </a:extLst>
              </xdr:cNvPr>
              <xdr:cNvGraphicFramePr/>
            </xdr:nvGraphicFramePr>
            <xdr:xfrm>
              <a:off x="7055224" y="1667435"/>
              <a:ext cx="7284720" cy="382905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055224" y="1667435"/>
                <a:ext cx="7284720" cy="382905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IN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'Filled Map Chart'!A$32">
        <xdr:nvSpPr>
          <xdr:cNvPr id="18" name="TextBox 17">
            <a:extLst>
              <a:ext uri="{FF2B5EF4-FFF2-40B4-BE49-F238E27FC236}">
                <a16:creationId xmlns:a16="http://schemas.microsoft.com/office/drawing/2014/main" id="{4F661BDA-128E-42B7-A33F-5D49401E360D}"/>
              </a:ext>
            </a:extLst>
          </xdr:cNvPr>
          <xdr:cNvSpPr txBox="1"/>
        </xdr:nvSpPr>
        <xdr:spPr>
          <a:xfrm>
            <a:off x="7216588" y="1748117"/>
            <a:ext cx="1821180" cy="32004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4CD98EF-0F49-4688-A828-FF22626A337E}" type="TxLink">
              <a:rPr lang="en-US" sz="1400" b="1" i="0" u="none" strike="noStrike">
                <a:ln>
                  <a:noFill/>
                </a:ln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Total Orders for 2019</a:t>
            </a:fld>
            <a:endParaRPr lang="en-IN" sz="1400" b="1" i="0" u="none" strike="noStrike">
              <a:ln>
                <a:noFill/>
              </a:ln>
              <a:solidFill>
                <a:srgbClr val="000000"/>
              </a:solidFill>
              <a:latin typeface="Calibri"/>
              <a:ea typeface="Calibri"/>
              <a:cs typeface="Calibri"/>
            </a:endParaRPr>
          </a:p>
        </xdr:txBody>
      </xdr:sp>
    </xdr:grpSp>
    <xdr:clientData/>
  </xdr:twoCellAnchor>
  <xdr:twoCellAnchor>
    <xdr:from>
      <xdr:col>0</xdr:col>
      <xdr:colOff>0</xdr:colOff>
      <xdr:row>30</xdr:row>
      <xdr:rowOff>179293</xdr:rowOff>
    </xdr:from>
    <xdr:to>
      <xdr:col>5</xdr:col>
      <xdr:colOff>475128</xdr:colOff>
      <xdr:row>50</xdr:row>
      <xdr:rowOff>161365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87601FE-BFC6-42E2-A0D8-8E17EB2A0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31</xdr:row>
      <xdr:rowOff>0</xdr:rowOff>
    </xdr:from>
    <xdr:to>
      <xdr:col>17</xdr:col>
      <xdr:colOff>591670</xdr:colOff>
      <xdr:row>51</xdr:row>
      <xdr:rowOff>18378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DC723A9-E77E-4E9F-94BA-683104FDF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21</xdr:col>
      <xdr:colOff>533400</xdr:colOff>
      <xdr:row>0</xdr:row>
      <xdr:rowOff>0</xdr:rowOff>
    </xdr:from>
    <xdr:to>
      <xdr:col>22</xdr:col>
      <xdr:colOff>482600</xdr:colOff>
      <xdr:row>3</xdr:row>
      <xdr:rowOff>25400</xdr:rowOff>
    </xdr:to>
    <xdr:pic>
      <xdr:nvPicPr>
        <xdr:cNvPr id="23" name="Graphic 22" descr="Upward trend">
          <a:extLst>
            <a:ext uri="{FF2B5EF4-FFF2-40B4-BE49-F238E27FC236}">
              <a16:creationId xmlns:a16="http://schemas.microsoft.com/office/drawing/2014/main" id="{D1CB79C5-6092-8839-FE05-2FB909535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1539200" y="0"/>
          <a:ext cx="558800" cy="558800"/>
        </a:xfrm>
        <a:prstGeom prst="rect">
          <a:avLst/>
        </a:prstGeom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0.28667</cdr:x>
      <cdr:y>0.03472</cdr:y>
    </cdr:from>
    <cdr:to>
      <cdr:x>0.83833</cdr:x>
      <cdr:y>0.11528</cdr:y>
    </cdr:to>
    <cdr:sp macro="" textlink="'Discount Charts'!$A$3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1861D38-CE28-3F63-0041-6566E9EB7A88}"/>
            </a:ext>
          </a:extLst>
        </cdr:cNvPr>
        <cdr:cNvSpPr txBox="1"/>
      </cdr:nvSpPr>
      <cdr:spPr>
        <a:xfrm xmlns:a="http://schemas.openxmlformats.org/drawingml/2006/main">
          <a:off x="1310640" y="95250"/>
          <a:ext cx="2522220" cy="2209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ACB8EA8-AE70-4610-9385-79F3624E5B9F}" type="TxLink">
            <a:rPr lang="en-US" sz="12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Discount Band By Segment for 2019</a:t>
          </a:fld>
          <a:endParaRPr lang="en-IN" sz="1200" b="1" kern="12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0.415</cdr:x>
      <cdr:y>0.35556</cdr:y>
    </cdr:from>
    <cdr:to>
      <cdr:x>0.59167</cdr:x>
      <cdr:y>0.65</cdr:y>
    </cdr:to>
    <cdr:pic>
      <cdr:nvPicPr>
        <cdr:cNvPr id="3" name="Graphic 2" descr="Coins">
          <a:extLst xmlns:a="http://schemas.openxmlformats.org/drawingml/2006/main">
            <a:ext uri="{FF2B5EF4-FFF2-40B4-BE49-F238E27FC236}">
              <a16:creationId xmlns:a16="http://schemas.microsoft.com/office/drawing/2014/main" id="{703957AB-A3CD-FA1D-C006-59408DB1B4E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897380" y="975360"/>
          <a:ext cx="807720" cy="807720"/>
        </a:xfrm>
        <a:prstGeom xmlns:a="http://schemas.openxmlformats.org/drawingml/2006/main" prst="rect">
          <a:avLst/>
        </a:prstGeom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CB29B2-4008-448D-BEB8-C7EA837E3FA8}" name="Sales_Data" displayName="Sales_Data" ref="A1:O1168" totalsRowShown="0">
  <tableColumns count="15">
    <tableColumn id="1" xr3:uid="{91126A31-E727-43D7-AE6B-064CFC6F38A1}" name="Segment"/>
    <tableColumn id="2" xr3:uid="{C24278CB-75FA-43B8-A890-B8F734F71947}" name="Country"/>
    <tableColumn id="3" xr3:uid="{8F24BCED-EF47-436F-9E00-FEB2C5774504}" name="Product"/>
    <tableColumn id="4" xr3:uid="{054DD0ED-6C99-4D62-A98E-4DC1DDE22430}" name="Discount Band"/>
    <tableColumn id="5" xr3:uid="{719ADC8F-5713-47B7-8FDC-1868D28C85AF}" name="Units Sold" dataDxfId="9"/>
    <tableColumn id="6" xr3:uid="{D3FF9F61-2A40-4F7D-95B7-27F05F2B0E1B}" name="Manufacturing Price" dataDxfId="8"/>
    <tableColumn id="7" xr3:uid="{133D3823-3BC7-4B71-A5FC-9B546A34E5FA}" name="Sale Price" dataDxfId="7"/>
    <tableColumn id="8" xr3:uid="{317843EF-2C27-4951-A6E2-C4D24D64D057}" name="Gross Sales" dataDxfId="6"/>
    <tableColumn id="9" xr3:uid="{43DAA489-2559-48DC-9043-75ABC30743D4}" name="Discounts" dataDxfId="5"/>
    <tableColumn id="10" xr3:uid="{5CB2680E-D409-4957-B0FF-4CD2F22AAA42}" name="COGS" dataDxfId="4"/>
    <tableColumn id="11" xr3:uid="{7F9A094C-95F2-4CFA-9BA9-7C03074095C7}" name="Profit" dataDxfId="3"/>
    <tableColumn id="12" xr3:uid="{6CE2B242-B86E-439A-B338-5BF50FCEC32A}" name="Date" dataDxfId="2"/>
    <tableColumn id="13" xr3:uid="{AC5C6129-9E6A-4B9B-85E1-B47C342CB92C}" name="Month Number"/>
    <tableColumn id="14" xr3:uid="{34477E32-40C3-4094-93B4-F701374D0261}" name="Month Name"/>
    <tableColumn id="15" xr3:uid="{FA5705E0-2504-4F81-B22E-50C7FAE77E1C}" name="Year"/>
  </tableColumns>
  <tableStyleInfo name="TableStyleMedium4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O1170"/>
  <sheetViews>
    <sheetView topLeftCell="D1141" zoomScaleNormal="100" workbookViewId="0"/>
  </sheetViews>
  <sheetFormatPr defaultRowHeight="14.4" x14ac:dyDescent="0.3"/>
  <cols>
    <col min="1" max="1" width="16.33203125" customWidth="1"/>
    <col min="2" max="2" width="16.109375" customWidth="1"/>
    <col min="3" max="3" width="14.109375" style="1" customWidth="1"/>
    <col min="4" max="4" width="15.5546875" customWidth="1"/>
    <col min="5" max="5" width="12" style="3" customWidth="1"/>
    <col min="6" max="6" width="21.109375" style="6" customWidth="1"/>
    <col min="7" max="7" width="12" style="6" customWidth="1"/>
    <col min="8" max="8" width="13.6640625" style="6" bestFit="1" customWidth="1"/>
    <col min="9" max="11" width="12.5546875" style="6" bestFit="1" customWidth="1"/>
    <col min="12" max="12" width="11.5546875" style="2" bestFit="1" customWidth="1"/>
    <col min="13" max="13" width="16" style="3" customWidth="1"/>
    <col min="14" max="14" width="14.6640625" customWidth="1"/>
    <col min="15" max="15" width="9.5546875" bestFit="1" customWidth="1"/>
    <col min="18" max="18" width="13.21875" bestFit="1" customWidth="1"/>
  </cols>
  <sheetData>
    <row r="1" spans="1:15" x14ac:dyDescent="0.3">
      <c r="A1" t="s">
        <v>6</v>
      </c>
      <c r="B1" t="s">
        <v>21</v>
      </c>
      <c r="C1" t="s">
        <v>22</v>
      </c>
      <c r="D1" t="s">
        <v>29</v>
      </c>
      <c r="E1" s="4" t="s">
        <v>4</v>
      </c>
      <c r="F1" s="5" t="s">
        <v>5</v>
      </c>
      <c r="G1" s="5" t="s">
        <v>20</v>
      </c>
      <c r="H1" s="5" t="s">
        <v>1</v>
      </c>
      <c r="I1" s="5" t="s">
        <v>2</v>
      </c>
      <c r="J1" s="5" t="s">
        <v>3</v>
      </c>
      <c r="K1" s="5" t="s">
        <v>19</v>
      </c>
      <c r="L1" t="s">
        <v>12</v>
      </c>
      <c r="M1" t="s">
        <v>13</v>
      </c>
      <c r="N1" t="s">
        <v>34</v>
      </c>
      <c r="O1" t="s">
        <v>0</v>
      </c>
    </row>
    <row r="2" spans="1:15" x14ac:dyDescent="0.3">
      <c r="A2" t="s">
        <v>10</v>
      </c>
      <c r="B2" t="s">
        <v>14</v>
      </c>
      <c r="C2" t="s">
        <v>23</v>
      </c>
      <c r="D2" t="s">
        <v>30</v>
      </c>
      <c r="E2" s="4">
        <v>1618</v>
      </c>
      <c r="F2" s="5">
        <v>3</v>
      </c>
      <c r="G2" s="5">
        <v>20</v>
      </c>
      <c r="H2" s="5">
        <v>32360</v>
      </c>
      <c r="I2" s="5">
        <v>0</v>
      </c>
      <c r="J2" s="5">
        <v>16185</v>
      </c>
      <c r="K2" s="5">
        <v>16175</v>
      </c>
      <c r="L2" s="2">
        <v>43466</v>
      </c>
      <c r="M2">
        <v>1</v>
      </c>
      <c r="N2" t="s">
        <v>36</v>
      </c>
      <c r="O2">
        <v>2019</v>
      </c>
    </row>
    <row r="3" spans="1:15" x14ac:dyDescent="0.3">
      <c r="A3" t="s">
        <v>10</v>
      </c>
      <c r="B3" t="s">
        <v>16</v>
      </c>
      <c r="C3" t="s">
        <v>23</v>
      </c>
      <c r="D3" t="s">
        <v>30</v>
      </c>
      <c r="E3" s="4">
        <v>1321</v>
      </c>
      <c r="F3" s="5">
        <v>3</v>
      </c>
      <c r="G3" s="5">
        <v>20</v>
      </c>
      <c r="H3" s="5">
        <v>26420</v>
      </c>
      <c r="I3" s="5">
        <v>0</v>
      </c>
      <c r="J3" s="5">
        <v>13210</v>
      </c>
      <c r="K3" s="5">
        <v>13210</v>
      </c>
      <c r="L3" s="2">
        <v>43466</v>
      </c>
      <c r="M3">
        <v>1</v>
      </c>
      <c r="N3" t="s">
        <v>36</v>
      </c>
      <c r="O3">
        <v>2019</v>
      </c>
    </row>
    <row r="4" spans="1:15" x14ac:dyDescent="0.3">
      <c r="A4" t="s">
        <v>8</v>
      </c>
      <c r="B4" t="s">
        <v>15</v>
      </c>
      <c r="C4" t="s">
        <v>23</v>
      </c>
      <c r="D4" t="s">
        <v>30</v>
      </c>
      <c r="E4" s="4">
        <v>2178</v>
      </c>
      <c r="F4" s="5">
        <v>3</v>
      </c>
      <c r="G4" s="5">
        <v>15</v>
      </c>
      <c r="H4" s="5">
        <v>32670</v>
      </c>
      <c r="I4" s="5">
        <v>0</v>
      </c>
      <c r="J4" s="5">
        <v>21780</v>
      </c>
      <c r="K4" s="5">
        <v>10890</v>
      </c>
      <c r="L4" s="2">
        <v>43617</v>
      </c>
      <c r="M4">
        <v>6</v>
      </c>
      <c r="N4" t="s">
        <v>40</v>
      </c>
      <c r="O4">
        <v>2019</v>
      </c>
    </row>
    <row r="5" spans="1:15" x14ac:dyDescent="0.3">
      <c r="A5" t="s">
        <v>8</v>
      </c>
      <c r="B5" t="s">
        <v>16</v>
      </c>
      <c r="C5" t="s">
        <v>23</v>
      </c>
      <c r="D5" t="s">
        <v>30</v>
      </c>
      <c r="E5" s="4">
        <v>888</v>
      </c>
      <c r="F5" s="5">
        <v>3</v>
      </c>
      <c r="G5" s="5">
        <v>15</v>
      </c>
      <c r="H5" s="5">
        <v>13320</v>
      </c>
      <c r="I5" s="5">
        <v>0</v>
      </c>
      <c r="J5" s="5">
        <v>8880</v>
      </c>
      <c r="K5" s="5">
        <v>4440</v>
      </c>
      <c r="L5" s="2">
        <v>43617</v>
      </c>
      <c r="M5">
        <v>6</v>
      </c>
      <c r="N5" t="s">
        <v>40</v>
      </c>
      <c r="O5">
        <v>2019</v>
      </c>
    </row>
    <row r="6" spans="1:15" x14ac:dyDescent="0.3">
      <c r="A6" t="s">
        <v>8</v>
      </c>
      <c r="B6" t="s">
        <v>17</v>
      </c>
      <c r="C6" t="s">
        <v>23</v>
      </c>
      <c r="D6" t="s">
        <v>30</v>
      </c>
      <c r="E6" s="4">
        <v>2470</v>
      </c>
      <c r="F6" s="5">
        <v>3</v>
      </c>
      <c r="G6" s="5">
        <v>15</v>
      </c>
      <c r="H6" s="5">
        <v>37050</v>
      </c>
      <c r="I6" s="5">
        <v>0</v>
      </c>
      <c r="J6" s="5">
        <v>24700</v>
      </c>
      <c r="K6" s="5">
        <v>12350</v>
      </c>
      <c r="L6" s="2">
        <v>43617</v>
      </c>
      <c r="M6">
        <v>6</v>
      </c>
      <c r="N6" t="s">
        <v>40</v>
      </c>
      <c r="O6">
        <v>2019</v>
      </c>
    </row>
    <row r="7" spans="1:15" x14ac:dyDescent="0.3">
      <c r="A7" t="s">
        <v>10</v>
      </c>
      <c r="B7" t="s">
        <v>47</v>
      </c>
      <c r="C7" t="s">
        <v>23</v>
      </c>
      <c r="D7" t="s">
        <v>30</v>
      </c>
      <c r="E7" s="4">
        <v>1513</v>
      </c>
      <c r="F7" s="5">
        <v>3</v>
      </c>
      <c r="G7" s="5">
        <v>350</v>
      </c>
      <c r="H7" s="5">
        <v>529550</v>
      </c>
      <c r="I7" s="5">
        <v>0</v>
      </c>
      <c r="J7" s="5">
        <v>393380</v>
      </c>
      <c r="K7" s="5">
        <v>136170</v>
      </c>
      <c r="L7" s="2">
        <v>43800</v>
      </c>
      <c r="M7">
        <v>12</v>
      </c>
      <c r="N7" t="s">
        <v>46</v>
      </c>
      <c r="O7">
        <v>2019</v>
      </c>
    </row>
    <row r="8" spans="1:15" x14ac:dyDescent="0.3">
      <c r="A8" t="s">
        <v>8</v>
      </c>
      <c r="B8" t="s">
        <v>16</v>
      </c>
      <c r="C8" t="s">
        <v>24</v>
      </c>
      <c r="D8" t="s">
        <v>30</v>
      </c>
      <c r="E8" s="4">
        <v>921</v>
      </c>
      <c r="F8" s="5">
        <v>5</v>
      </c>
      <c r="G8" s="5">
        <v>15</v>
      </c>
      <c r="H8" s="5">
        <v>13815</v>
      </c>
      <c r="I8" s="5">
        <v>0</v>
      </c>
      <c r="J8" s="5">
        <v>9210</v>
      </c>
      <c r="K8" s="5">
        <v>4605</v>
      </c>
      <c r="L8" s="2">
        <v>43525</v>
      </c>
      <c r="M8">
        <v>3</v>
      </c>
      <c r="N8" t="s">
        <v>38</v>
      </c>
      <c r="O8">
        <v>2019</v>
      </c>
    </row>
    <row r="9" spans="1:15" x14ac:dyDescent="0.3">
      <c r="A9" t="s">
        <v>11</v>
      </c>
      <c r="B9" t="s">
        <v>14</v>
      </c>
      <c r="C9" t="s">
        <v>24</v>
      </c>
      <c r="D9" t="s">
        <v>30</v>
      </c>
      <c r="E9" s="4">
        <v>2518</v>
      </c>
      <c r="F9" s="5">
        <v>5</v>
      </c>
      <c r="G9" s="5">
        <v>12</v>
      </c>
      <c r="H9" s="5">
        <v>30216</v>
      </c>
      <c r="I9" s="5">
        <v>0</v>
      </c>
      <c r="J9" s="5">
        <v>7554</v>
      </c>
      <c r="K9" s="5">
        <v>22662</v>
      </c>
      <c r="L9" s="2">
        <v>43617</v>
      </c>
      <c r="M9">
        <v>6</v>
      </c>
      <c r="N9" t="s">
        <v>40</v>
      </c>
      <c r="O9">
        <v>2019</v>
      </c>
    </row>
    <row r="10" spans="1:15" x14ac:dyDescent="0.3">
      <c r="A10" t="s">
        <v>10</v>
      </c>
      <c r="B10" t="s">
        <v>48</v>
      </c>
      <c r="C10" t="s">
        <v>24</v>
      </c>
      <c r="D10" t="s">
        <v>30</v>
      </c>
      <c r="E10" s="4">
        <v>1899</v>
      </c>
      <c r="F10" s="5">
        <v>5</v>
      </c>
      <c r="G10" s="5">
        <v>20</v>
      </c>
      <c r="H10" s="5">
        <v>37980</v>
      </c>
      <c r="I10" s="5">
        <v>0</v>
      </c>
      <c r="J10" s="5">
        <v>18990</v>
      </c>
      <c r="K10" s="5">
        <v>18990</v>
      </c>
      <c r="L10" s="2">
        <v>43617</v>
      </c>
      <c r="M10">
        <v>6</v>
      </c>
      <c r="N10" t="s">
        <v>40</v>
      </c>
      <c r="O10">
        <v>2019</v>
      </c>
    </row>
    <row r="11" spans="1:15" x14ac:dyDescent="0.3">
      <c r="A11" t="s">
        <v>11</v>
      </c>
      <c r="B11" t="s">
        <v>16</v>
      </c>
      <c r="C11" t="s">
        <v>24</v>
      </c>
      <c r="D11" t="s">
        <v>30</v>
      </c>
      <c r="E11" s="4">
        <v>1545</v>
      </c>
      <c r="F11" s="5">
        <v>5</v>
      </c>
      <c r="G11" s="5">
        <v>12</v>
      </c>
      <c r="H11" s="5">
        <v>18540</v>
      </c>
      <c r="I11" s="5">
        <v>0</v>
      </c>
      <c r="J11" s="5">
        <v>4635</v>
      </c>
      <c r="K11" s="5">
        <v>13905</v>
      </c>
      <c r="L11" s="2">
        <v>43617</v>
      </c>
      <c r="M11">
        <v>6</v>
      </c>
      <c r="N11" t="s">
        <v>40</v>
      </c>
      <c r="O11">
        <v>2019</v>
      </c>
    </row>
    <row r="12" spans="1:15" x14ac:dyDescent="0.3">
      <c r="A12" t="s">
        <v>8</v>
      </c>
      <c r="B12" t="s">
        <v>47</v>
      </c>
      <c r="C12" t="s">
        <v>24</v>
      </c>
      <c r="D12" t="s">
        <v>30</v>
      </c>
      <c r="E12" s="4">
        <v>2470</v>
      </c>
      <c r="F12" s="5">
        <v>5</v>
      </c>
      <c r="G12" s="7">
        <v>15</v>
      </c>
      <c r="H12" s="5">
        <v>37050</v>
      </c>
      <c r="I12" s="5">
        <v>0</v>
      </c>
      <c r="J12" s="5">
        <v>24700</v>
      </c>
      <c r="K12" s="5">
        <v>12350</v>
      </c>
      <c r="L12" s="2">
        <v>43617</v>
      </c>
      <c r="M12">
        <v>6</v>
      </c>
      <c r="N12" t="s">
        <v>40</v>
      </c>
      <c r="O12">
        <v>2019</v>
      </c>
    </row>
    <row r="13" spans="1:15" x14ac:dyDescent="0.3">
      <c r="A13" t="s">
        <v>9</v>
      </c>
      <c r="B13" t="s">
        <v>14</v>
      </c>
      <c r="C13" t="s">
        <v>24</v>
      </c>
      <c r="D13" t="s">
        <v>30</v>
      </c>
      <c r="E13" s="4">
        <v>2665</v>
      </c>
      <c r="F13" s="5">
        <v>5</v>
      </c>
      <c r="G13" s="5">
        <v>125</v>
      </c>
      <c r="H13" s="5">
        <v>333125</v>
      </c>
      <c r="I13" s="5">
        <v>0</v>
      </c>
      <c r="J13" s="5">
        <v>319860</v>
      </c>
      <c r="K13" s="5">
        <v>13265</v>
      </c>
      <c r="L13" s="2">
        <v>43647</v>
      </c>
      <c r="M13">
        <v>7</v>
      </c>
      <c r="N13" t="s">
        <v>41</v>
      </c>
      <c r="O13">
        <v>2019</v>
      </c>
    </row>
    <row r="14" spans="1:15" x14ac:dyDescent="0.3">
      <c r="A14" t="s">
        <v>7</v>
      </c>
      <c r="B14" t="s">
        <v>17</v>
      </c>
      <c r="C14" t="s">
        <v>24</v>
      </c>
      <c r="D14" t="s">
        <v>30</v>
      </c>
      <c r="E14" s="4">
        <v>958</v>
      </c>
      <c r="F14" s="5">
        <v>5</v>
      </c>
      <c r="G14" s="5">
        <v>300</v>
      </c>
      <c r="H14" s="5">
        <v>287400</v>
      </c>
      <c r="I14" s="5">
        <v>0</v>
      </c>
      <c r="J14" s="5">
        <v>239500</v>
      </c>
      <c r="K14" s="5">
        <v>47900</v>
      </c>
      <c r="L14" s="2">
        <v>43678</v>
      </c>
      <c r="M14">
        <v>8</v>
      </c>
      <c r="N14" t="s">
        <v>42</v>
      </c>
      <c r="O14">
        <v>2019</v>
      </c>
    </row>
    <row r="15" spans="1:15" x14ac:dyDescent="0.3">
      <c r="A15" t="s">
        <v>10</v>
      </c>
      <c r="B15" t="s">
        <v>16</v>
      </c>
      <c r="C15" t="s">
        <v>24</v>
      </c>
      <c r="D15" t="s">
        <v>30</v>
      </c>
      <c r="E15" s="4">
        <v>2146</v>
      </c>
      <c r="F15" s="5">
        <v>5</v>
      </c>
      <c r="G15" s="5">
        <v>7</v>
      </c>
      <c r="H15" s="5">
        <v>15022</v>
      </c>
      <c r="I15" s="5">
        <v>0</v>
      </c>
      <c r="J15" s="5">
        <v>10730</v>
      </c>
      <c r="K15" s="5">
        <v>4292</v>
      </c>
      <c r="L15" s="2">
        <v>43709</v>
      </c>
      <c r="M15">
        <v>9</v>
      </c>
      <c r="N15" t="s">
        <v>43</v>
      </c>
      <c r="O15">
        <v>2019</v>
      </c>
    </row>
    <row r="16" spans="1:15" x14ac:dyDescent="0.3">
      <c r="A16" t="s">
        <v>9</v>
      </c>
      <c r="B16" t="s">
        <v>14</v>
      </c>
      <c r="C16" t="s">
        <v>24</v>
      </c>
      <c r="D16" t="s">
        <v>30</v>
      </c>
      <c r="E16" s="4">
        <v>345</v>
      </c>
      <c r="F16" s="5">
        <v>5</v>
      </c>
      <c r="G16" s="5">
        <v>125</v>
      </c>
      <c r="H16" s="5">
        <v>43125</v>
      </c>
      <c r="I16" s="5">
        <v>0</v>
      </c>
      <c r="J16" s="5">
        <v>41400</v>
      </c>
      <c r="K16" s="5">
        <v>1725</v>
      </c>
      <c r="L16" s="2">
        <v>43374</v>
      </c>
      <c r="M16">
        <v>10</v>
      </c>
      <c r="N16" t="s">
        <v>44</v>
      </c>
      <c r="O16">
        <v>2018</v>
      </c>
    </row>
    <row r="17" spans="1:15" x14ac:dyDescent="0.3">
      <c r="A17" t="s">
        <v>8</v>
      </c>
      <c r="B17" t="s">
        <v>35</v>
      </c>
      <c r="C17" t="s">
        <v>24</v>
      </c>
      <c r="D17" t="s">
        <v>30</v>
      </c>
      <c r="E17" s="4">
        <v>615</v>
      </c>
      <c r="F17" s="5">
        <v>5</v>
      </c>
      <c r="G17" s="5">
        <v>15</v>
      </c>
      <c r="H17" s="5">
        <v>9225</v>
      </c>
      <c r="I17" s="5">
        <v>0</v>
      </c>
      <c r="J17" s="5">
        <v>6150</v>
      </c>
      <c r="K17" s="5">
        <v>3075</v>
      </c>
      <c r="L17" s="2">
        <v>43800</v>
      </c>
      <c r="M17">
        <v>12</v>
      </c>
      <c r="N17" t="s">
        <v>46</v>
      </c>
      <c r="O17">
        <v>2019</v>
      </c>
    </row>
    <row r="18" spans="1:15" x14ac:dyDescent="0.3">
      <c r="A18" t="s">
        <v>10</v>
      </c>
      <c r="B18" t="s">
        <v>14</v>
      </c>
      <c r="C18" t="s">
        <v>25</v>
      </c>
      <c r="D18" t="s">
        <v>30</v>
      </c>
      <c r="E18" s="4">
        <v>292</v>
      </c>
      <c r="F18" s="5">
        <v>10</v>
      </c>
      <c r="G18" s="5">
        <v>20</v>
      </c>
      <c r="H18" s="5">
        <v>5840</v>
      </c>
      <c r="I18" s="5">
        <v>0</v>
      </c>
      <c r="J18" s="5">
        <v>2920</v>
      </c>
      <c r="K18" s="5">
        <v>2920</v>
      </c>
      <c r="L18" s="2">
        <v>43497</v>
      </c>
      <c r="M18">
        <v>2</v>
      </c>
      <c r="N18" t="s">
        <v>37</v>
      </c>
      <c r="O18">
        <v>2019</v>
      </c>
    </row>
    <row r="19" spans="1:15" x14ac:dyDescent="0.3">
      <c r="A19" t="s">
        <v>8</v>
      </c>
      <c r="B19" t="s">
        <v>48</v>
      </c>
      <c r="C19" t="s">
        <v>25</v>
      </c>
      <c r="D19" t="s">
        <v>30</v>
      </c>
      <c r="E19" s="4">
        <v>974</v>
      </c>
      <c r="F19" s="5">
        <v>10</v>
      </c>
      <c r="G19" s="5">
        <v>15</v>
      </c>
      <c r="H19" s="5">
        <v>14610</v>
      </c>
      <c r="I19" s="5">
        <v>0</v>
      </c>
      <c r="J19" s="5">
        <v>9740</v>
      </c>
      <c r="K19" s="5">
        <v>4870</v>
      </c>
      <c r="L19" s="2">
        <v>43497</v>
      </c>
      <c r="M19">
        <v>2</v>
      </c>
      <c r="N19" t="s">
        <v>37</v>
      </c>
      <c r="O19">
        <v>2019</v>
      </c>
    </row>
    <row r="20" spans="1:15" x14ac:dyDescent="0.3">
      <c r="A20" t="s">
        <v>11</v>
      </c>
      <c r="B20" t="s">
        <v>14</v>
      </c>
      <c r="C20" t="s">
        <v>25</v>
      </c>
      <c r="D20" t="s">
        <v>30</v>
      </c>
      <c r="E20" s="4">
        <v>2518</v>
      </c>
      <c r="F20" s="5">
        <v>10</v>
      </c>
      <c r="G20" s="5">
        <v>12</v>
      </c>
      <c r="H20" s="5">
        <v>30216</v>
      </c>
      <c r="I20" s="5">
        <v>0</v>
      </c>
      <c r="J20" s="5">
        <v>7554</v>
      </c>
      <c r="K20" s="5">
        <v>22662</v>
      </c>
      <c r="L20" s="2">
        <v>43617</v>
      </c>
      <c r="M20">
        <v>6</v>
      </c>
      <c r="N20" t="s">
        <v>40</v>
      </c>
      <c r="O20">
        <v>2019</v>
      </c>
    </row>
    <row r="21" spans="1:15" x14ac:dyDescent="0.3">
      <c r="A21" t="s">
        <v>10</v>
      </c>
      <c r="B21" t="s">
        <v>16</v>
      </c>
      <c r="C21" t="s">
        <v>25</v>
      </c>
      <c r="D21" t="s">
        <v>30</v>
      </c>
      <c r="E21" s="4">
        <v>1006</v>
      </c>
      <c r="F21" s="5">
        <v>10</v>
      </c>
      <c r="G21" s="5">
        <v>350</v>
      </c>
      <c r="H21" s="5">
        <v>352100</v>
      </c>
      <c r="I21" s="5">
        <v>0</v>
      </c>
      <c r="J21" s="5">
        <v>261560</v>
      </c>
      <c r="K21" s="5">
        <v>90540</v>
      </c>
      <c r="L21" s="2">
        <v>43617</v>
      </c>
      <c r="M21">
        <v>6</v>
      </c>
      <c r="N21" t="s">
        <v>40</v>
      </c>
      <c r="O21">
        <v>2019</v>
      </c>
    </row>
    <row r="22" spans="1:15" x14ac:dyDescent="0.3">
      <c r="A22" t="s">
        <v>11</v>
      </c>
      <c r="B22" t="s">
        <v>16</v>
      </c>
      <c r="C22" t="s">
        <v>25</v>
      </c>
      <c r="D22" t="s">
        <v>30</v>
      </c>
      <c r="E22" s="4">
        <v>367</v>
      </c>
      <c r="F22" s="5">
        <v>10</v>
      </c>
      <c r="G22" s="5">
        <v>12</v>
      </c>
      <c r="H22" s="5">
        <v>4404</v>
      </c>
      <c r="I22" s="5">
        <v>0</v>
      </c>
      <c r="J22" s="5">
        <v>1101</v>
      </c>
      <c r="K22" s="5">
        <v>3303</v>
      </c>
      <c r="L22" s="2">
        <v>43647</v>
      </c>
      <c r="M22">
        <v>7</v>
      </c>
      <c r="N22" t="s">
        <v>41</v>
      </c>
      <c r="O22">
        <v>2019</v>
      </c>
    </row>
    <row r="23" spans="1:15" x14ac:dyDescent="0.3">
      <c r="A23" t="s">
        <v>10</v>
      </c>
      <c r="B23" t="s">
        <v>17</v>
      </c>
      <c r="C23" t="s">
        <v>25</v>
      </c>
      <c r="D23" t="s">
        <v>30</v>
      </c>
      <c r="E23" s="4">
        <v>883</v>
      </c>
      <c r="F23" s="5">
        <v>10</v>
      </c>
      <c r="G23" s="5">
        <v>7</v>
      </c>
      <c r="H23" s="5">
        <v>6181</v>
      </c>
      <c r="I23" s="5">
        <v>0</v>
      </c>
      <c r="J23" s="5">
        <v>4415</v>
      </c>
      <c r="K23" s="5">
        <v>1766</v>
      </c>
      <c r="L23" s="2">
        <v>43678</v>
      </c>
      <c r="M23">
        <v>8</v>
      </c>
      <c r="N23" t="s">
        <v>42</v>
      </c>
      <c r="O23">
        <v>2019</v>
      </c>
    </row>
    <row r="24" spans="1:15" x14ac:dyDescent="0.3">
      <c r="A24" t="s">
        <v>8</v>
      </c>
      <c r="B24" t="s">
        <v>47</v>
      </c>
      <c r="C24" t="s">
        <v>25</v>
      </c>
      <c r="D24" t="s">
        <v>30</v>
      </c>
      <c r="E24" s="4">
        <v>549</v>
      </c>
      <c r="F24" s="5">
        <v>10</v>
      </c>
      <c r="G24" s="5">
        <v>15</v>
      </c>
      <c r="H24" s="5">
        <v>8235</v>
      </c>
      <c r="I24" s="5">
        <v>0</v>
      </c>
      <c r="J24" s="5">
        <v>5490</v>
      </c>
      <c r="K24" s="5">
        <v>2745</v>
      </c>
      <c r="L24" s="2">
        <v>43344</v>
      </c>
      <c r="M24">
        <v>9</v>
      </c>
      <c r="N24" t="s">
        <v>43</v>
      </c>
      <c r="O24">
        <v>2018</v>
      </c>
    </row>
    <row r="25" spans="1:15" x14ac:dyDescent="0.3">
      <c r="A25" t="s">
        <v>7</v>
      </c>
      <c r="B25" t="s">
        <v>17</v>
      </c>
      <c r="C25" t="s">
        <v>25</v>
      </c>
      <c r="D25" t="s">
        <v>30</v>
      </c>
      <c r="E25" s="4">
        <v>788</v>
      </c>
      <c r="F25" s="5">
        <v>10</v>
      </c>
      <c r="G25" s="5">
        <v>300</v>
      </c>
      <c r="H25" s="5">
        <v>236400</v>
      </c>
      <c r="I25" s="5">
        <v>0</v>
      </c>
      <c r="J25" s="5">
        <v>197000</v>
      </c>
      <c r="K25" s="5">
        <v>39400</v>
      </c>
      <c r="L25" s="2">
        <v>43344</v>
      </c>
      <c r="M25">
        <v>9</v>
      </c>
      <c r="N25" t="s">
        <v>43</v>
      </c>
      <c r="O25">
        <v>2018</v>
      </c>
    </row>
    <row r="26" spans="1:15" x14ac:dyDescent="0.3">
      <c r="A26" t="s">
        <v>8</v>
      </c>
      <c r="B26" t="s">
        <v>17</v>
      </c>
      <c r="C26" t="s">
        <v>25</v>
      </c>
      <c r="D26" t="s">
        <v>30</v>
      </c>
      <c r="E26" s="4">
        <v>2472</v>
      </c>
      <c r="F26" s="5">
        <v>10</v>
      </c>
      <c r="G26" s="5">
        <v>15</v>
      </c>
      <c r="H26" s="5">
        <v>37080</v>
      </c>
      <c r="I26" s="5">
        <v>0</v>
      </c>
      <c r="J26" s="5">
        <v>24720</v>
      </c>
      <c r="K26" s="5">
        <v>12360</v>
      </c>
      <c r="L26" s="2">
        <v>43709</v>
      </c>
      <c r="M26">
        <v>9</v>
      </c>
      <c r="N26" t="s">
        <v>43</v>
      </c>
      <c r="O26">
        <v>2019</v>
      </c>
    </row>
    <row r="27" spans="1:15" x14ac:dyDescent="0.3">
      <c r="A27" t="s">
        <v>10</v>
      </c>
      <c r="B27" t="s">
        <v>35</v>
      </c>
      <c r="C27" t="s">
        <v>25</v>
      </c>
      <c r="D27" t="s">
        <v>30</v>
      </c>
      <c r="E27" s="4">
        <v>1143</v>
      </c>
      <c r="F27" s="5">
        <v>10</v>
      </c>
      <c r="G27" s="5">
        <v>7</v>
      </c>
      <c r="H27" s="5">
        <v>8001</v>
      </c>
      <c r="I27" s="5">
        <v>0</v>
      </c>
      <c r="J27" s="5">
        <v>5715</v>
      </c>
      <c r="K27" s="5">
        <v>2286</v>
      </c>
      <c r="L27" s="2">
        <v>43739</v>
      </c>
      <c r="M27">
        <v>10</v>
      </c>
      <c r="N27" t="s">
        <v>44</v>
      </c>
      <c r="O27">
        <v>2019</v>
      </c>
    </row>
    <row r="28" spans="1:15" x14ac:dyDescent="0.3">
      <c r="A28" t="s">
        <v>10</v>
      </c>
      <c r="B28" t="s">
        <v>14</v>
      </c>
      <c r="C28" t="s">
        <v>25</v>
      </c>
      <c r="D28" t="s">
        <v>30</v>
      </c>
      <c r="E28" s="4">
        <v>1725</v>
      </c>
      <c r="F28" s="5">
        <v>10</v>
      </c>
      <c r="G28" s="5">
        <v>350</v>
      </c>
      <c r="H28" s="5">
        <v>603750</v>
      </c>
      <c r="I28" s="5">
        <v>0</v>
      </c>
      <c r="J28" s="5">
        <v>448500</v>
      </c>
      <c r="K28" s="5">
        <v>155250</v>
      </c>
      <c r="L28" s="2">
        <v>43405</v>
      </c>
      <c r="M28">
        <v>11</v>
      </c>
      <c r="N28" t="s">
        <v>45</v>
      </c>
      <c r="O28">
        <v>2018</v>
      </c>
    </row>
    <row r="29" spans="1:15" x14ac:dyDescent="0.3">
      <c r="A29" t="s">
        <v>11</v>
      </c>
      <c r="B29" t="s">
        <v>35</v>
      </c>
      <c r="C29" t="s">
        <v>25</v>
      </c>
      <c r="D29" t="s">
        <v>30</v>
      </c>
      <c r="E29" s="4">
        <v>912</v>
      </c>
      <c r="F29" s="5">
        <v>10</v>
      </c>
      <c r="G29" s="5">
        <v>12</v>
      </c>
      <c r="H29" s="5">
        <v>10944</v>
      </c>
      <c r="I29" s="5">
        <v>0</v>
      </c>
      <c r="J29" s="5">
        <v>2736</v>
      </c>
      <c r="K29" s="5">
        <v>8208</v>
      </c>
      <c r="L29" s="2">
        <v>43405</v>
      </c>
      <c r="M29">
        <v>11</v>
      </c>
      <c r="N29" t="s">
        <v>45</v>
      </c>
      <c r="O29">
        <v>2018</v>
      </c>
    </row>
    <row r="30" spans="1:15" x14ac:dyDescent="0.3">
      <c r="A30" t="s">
        <v>8</v>
      </c>
      <c r="B30" t="s">
        <v>14</v>
      </c>
      <c r="C30" t="s">
        <v>25</v>
      </c>
      <c r="D30" t="s">
        <v>30</v>
      </c>
      <c r="E30" s="4">
        <v>2152</v>
      </c>
      <c r="F30" s="5">
        <v>10</v>
      </c>
      <c r="G30" s="5">
        <v>15</v>
      </c>
      <c r="H30" s="5">
        <v>32280</v>
      </c>
      <c r="I30" s="5">
        <v>0</v>
      </c>
      <c r="J30" s="5">
        <v>21520</v>
      </c>
      <c r="K30" s="5">
        <v>10760</v>
      </c>
      <c r="L30" s="2">
        <v>43435</v>
      </c>
      <c r="M30">
        <v>12</v>
      </c>
      <c r="N30" t="s">
        <v>46</v>
      </c>
      <c r="O30">
        <v>2018</v>
      </c>
    </row>
    <row r="31" spans="1:15" x14ac:dyDescent="0.3">
      <c r="A31" t="s">
        <v>10</v>
      </c>
      <c r="B31" t="s">
        <v>14</v>
      </c>
      <c r="C31" t="s">
        <v>25</v>
      </c>
      <c r="D31" t="s">
        <v>30</v>
      </c>
      <c r="E31" s="4">
        <v>1817</v>
      </c>
      <c r="F31" s="5">
        <v>10</v>
      </c>
      <c r="G31" s="5">
        <v>20</v>
      </c>
      <c r="H31" s="5">
        <v>36340</v>
      </c>
      <c r="I31" s="5">
        <v>0</v>
      </c>
      <c r="J31" s="5">
        <v>18170</v>
      </c>
      <c r="K31" s="5">
        <v>18170</v>
      </c>
      <c r="L31" s="2">
        <v>43800</v>
      </c>
      <c r="M31">
        <v>12</v>
      </c>
      <c r="N31" t="s">
        <v>46</v>
      </c>
      <c r="O31">
        <v>2019</v>
      </c>
    </row>
    <row r="32" spans="1:15" x14ac:dyDescent="0.3">
      <c r="A32" t="s">
        <v>10</v>
      </c>
      <c r="B32" t="s">
        <v>16</v>
      </c>
      <c r="C32" t="s">
        <v>25</v>
      </c>
      <c r="D32" t="s">
        <v>30</v>
      </c>
      <c r="E32" s="4">
        <v>1513</v>
      </c>
      <c r="F32" s="5">
        <v>10</v>
      </c>
      <c r="G32" s="5">
        <v>350</v>
      </c>
      <c r="H32" s="5">
        <v>529550</v>
      </c>
      <c r="I32" s="5">
        <v>0</v>
      </c>
      <c r="J32" s="5">
        <v>393380</v>
      </c>
      <c r="K32" s="5">
        <v>136170</v>
      </c>
      <c r="L32" s="2">
        <v>43800</v>
      </c>
      <c r="M32">
        <v>12</v>
      </c>
      <c r="N32" t="s">
        <v>46</v>
      </c>
      <c r="O32">
        <v>2019</v>
      </c>
    </row>
    <row r="33" spans="1:15" x14ac:dyDescent="0.3">
      <c r="A33" t="s">
        <v>10</v>
      </c>
      <c r="B33" t="s">
        <v>48</v>
      </c>
      <c r="C33" t="s">
        <v>26</v>
      </c>
      <c r="D33" t="s">
        <v>30</v>
      </c>
      <c r="E33" s="4">
        <v>1493</v>
      </c>
      <c r="F33" s="5">
        <v>120</v>
      </c>
      <c r="G33" s="5">
        <v>7</v>
      </c>
      <c r="H33" s="5">
        <v>10451</v>
      </c>
      <c r="I33" s="5">
        <v>0</v>
      </c>
      <c r="J33" s="5">
        <v>7465</v>
      </c>
      <c r="K33" s="5">
        <v>2986</v>
      </c>
      <c r="L33" s="2">
        <v>43466</v>
      </c>
      <c r="M33">
        <v>1</v>
      </c>
      <c r="N33" t="s">
        <v>36</v>
      </c>
      <c r="O33">
        <v>2019</v>
      </c>
    </row>
    <row r="34" spans="1:15" x14ac:dyDescent="0.3">
      <c r="A34" t="s">
        <v>9</v>
      </c>
      <c r="B34" t="s">
        <v>15</v>
      </c>
      <c r="C34" t="s">
        <v>26</v>
      </c>
      <c r="D34" t="s">
        <v>30</v>
      </c>
      <c r="E34" s="4">
        <v>1804</v>
      </c>
      <c r="F34" s="5">
        <v>120</v>
      </c>
      <c r="G34" s="5">
        <v>125</v>
      </c>
      <c r="H34" s="5">
        <v>225500</v>
      </c>
      <c r="I34" s="5">
        <v>0</v>
      </c>
      <c r="J34" s="5">
        <v>216480</v>
      </c>
      <c r="K34" s="5">
        <v>9020</v>
      </c>
      <c r="L34" s="2">
        <v>43497</v>
      </c>
      <c r="M34">
        <v>2</v>
      </c>
      <c r="N34" t="s">
        <v>37</v>
      </c>
      <c r="O34">
        <v>2019</v>
      </c>
    </row>
    <row r="35" spans="1:15" x14ac:dyDescent="0.3">
      <c r="A35" t="s">
        <v>11</v>
      </c>
      <c r="B35" t="s">
        <v>16</v>
      </c>
      <c r="C35" t="s">
        <v>26</v>
      </c>
      <c r="D35" t="s">
        <v>30</v>
      </c>
      <c r="E35" s="4">
        <v>2161</v>
      </c>
      <c r="F35" s="5">
        <v>120</v>
      </c>
      <c r="G35" s="5">
        <v>12</v>
      </c>
      <c r="H35" s="5">
        <v>25932</v>
      </c>
      <c r="I35" s="5">
        <v>0</v>
      </c>
      <c r="J35" s="5">
        <v>6483</v>
      </c>
      <c r="K35" s="5">
        <v>19449</v>
      </c>
      <c r="L35" s="2">
        <v>43525</v>
      </c>
      <c r="M35">
        <v>3</v>
      </c>
      <c r="N35" t="s">
        <v>38</v>
      </c>
      <c r="O35">
        <v>2019</v>
      </c>
    </row>
    <row r="36" spans="1:15" x14ac:dyDescent="0.3">
      <c r="A36" t="s">
        <v>10</v>
      </c>
      <c r="B36" t="s">
        <v>16</v>
      </c>
      <c r="C36" t="s">
        <v>26</v>
      </c>
      <c r="D36" t="s">
        <v>30</v>
      </c>
      <c r="E36" s="4">
        <v>1006</v>
      </c>
      <c r="F36" s="5">
        <v>120</v>
      </c>
      <c r="G36" s="5">
        <v>350</v>
      </c>
      <c r="H36" s="5">
        <v>352100</v>
      </c>
      <c r="I36" s="5">
        <v>0</v>
      </c>
      <c r="J36" s="5">
        <v>261560</v>
      </c>
      <c r="K36" s="5">
        <v>90540</v>
      </c>
      <c r="L36" s="2">
        <v>43617</v>
      </c>
      <c r="M36">
        <v>6</v>
      </c>
      <c r="N36" t="s">
        <v>40</v>
      </c>
      <c r="O36">
        <v>2019</v>
      </c>
    </row>
    <row r="37" spans="1:15" x14ac:dyDescent="0.3">
      <c r="A37" t="s">
        <v>11</v>
      </c>
      <c r="B37" t="s">
        <v>48</v>
      </c>
      <c r="C37" t="s">
        <v>26</v>
      </c>
      <c r="D37" t="s">
        <v>30</v>
      </c>
      <c r="E37" s="4">
        <v>1545</v>
      </c>
      <c r="F37" s="5">
        <v>120</v>
      </c>
      <c r="G37" s="5">
        <v>12</v>
      </c>
      <c r="H37" s="5">
        <v>18540</v>
      </c>
      <c r="I37" s="5">
        <v>0</v>
      </c>
      <c r="J37" s="5">
        <v>4635</v>
      </c>
      <c r="K37" s="5">
        <v>13905</v>
      </c>
      <c r="L37" s="2">
        <v>43617</v>
      </c>
      <c r="M37">
        <v>6</v>
      </c>
      <c r="N37" t="s">
        <v>40</v>
      </c>
      <c r="O37">
        <v>2019</v>
      </c>
    </row>
    <row r="38" spans="1:15" x14ac:dyDescent="0.3">
      <c r="A38" t="s">
        <v>9</v>
      </c>
      <c r="B38" t="s">
        <v>35</v>
      </c>
      <c r="C38" t="s">
        <v>26</v>
      </c>
      <c r="D38" t="s">
        <v>30</v>
      </c>
      <c r="E38" s="4">
        <v>2821</v>
      </c>
      <c r="F38" s="5">
        <v>120</v>
      </c>
      <c r="G38" s="5">
        <v>125</v>
      </c>
      <c r="H38" s="5">
        <v>352625</v>
      </c>
      <c r="I38" s="5">
        <v>0</v>
      </c>
      <c r="J38" s="5">
        <v>338520</v>
      </c>
      <c r="K38" s="5">
        <v>14105</v>
      </c>
      <c r="L38" s="2">
        <v>43678</v>
      </c>
      <c r="M38">
        <v>8</v>
      </c>
      <c r="N38" t="s">
        <v>42</v>
      </c>
      <c r="O38">
        <v>2019</v>
      </c>
    </row>
    <row r="39" spans="1:15" x14ac:dyDescent="0.3">
      <c r="A39" t="s">
        <v>9</v>
      </c>
      <c r="B39" t="s">
        <v>14</v>
      </c>
      <c r="C39" t="s">
        <v>26</v>
      </c>
      <c r="D39" t="s">
        <v>30</v>
      </c>
      <c r="E39" s="4">
        <v>345</v>
      </c>
      <c r="F39" s="5">
        <v>120</v>
      </c>
      <c r="G39" s="5">
        <v>125</v>
      </c>
      <c r="H39" s="5">
        <v>43125</v>
      </c>
      <c r="I39" s="5">
        <v>0</v>
      </c>
      <c r="J39" s="5">
        <v>41400</v>
      </c>
      <c r="K39" s="5">
        <v>1725</v>
      </c>
      <c r="L39" s="2">
        <v>43374</v>
      </c>
      <c r="M39">
        <v>10</v>
      </c>
      <c r="N39" t="s">
        <v>44</v>
      </c>
      <c r="O39">
        <v>2018</v>
      </c>
    </row>
    <row r="40" spans="1:15" x14ac:dyDescent="0.3">
      <c r="A40" t="s">
        <v>7</v>
      </c>
      <c r="B40" t="s">
        <v>14</v>
      </c>
      <c r="C40" t="s">
        <v>27</v>
      </c>
      <c r="D40" t="s">
        <v>30</v>
      </c>
      <c r="E40" s="4">
        <v>2001</v>
      </c>
      <c r="F40" s="5">
        <v>250</v>
      </c>
      <c r="G40" s="5">
        <v>300</v>
      </c>
      <c r="H40" s="5">
        <v>600300</v>
      </c>
      <c r="I40" s="5">
        <v>0</v>
      </c>
      <c r="J40" s="5">
        <v>500250</v>
      </c>
      <c r="K40" s="5">
        <v>100050</v>
      </c>
      <c r="L40" s="2">
        <v>43497</v>
      </c>
      <c r="M40">
        <v>2</v>
      </c>
      <c r="N40" t="s">
        <v>37</v>
      </c>
      <c r="O40">
        <v>2019</v>
      </c>
    </row>
    <row r="41" spans="1:15" x14ac:dyDescent="0.3">
      <c r="A41" t="s">
        <v>11</v>
      </c>
      <c r="B41" t="s">
        <v>16</v>
      </c>
      <c r="C41" t="s">
        <v>27</v>
      </c>
      <c r="D41" t="s">
        <v>30</v>
      </c>
      <c r="E41" s="4">
        <v>2838</v>
      </c>
      <c r="F41" s="5">
        <v>250</v>
      </c>
      <c r="G41" s="5">
        <v>12</v>
      </c>
      <c r="H41" s="5">
        <v>34056</v>
      </c>
      <c r="I41" s="5">
        <v>0</v>
      </c>
      <c r="J41" s="5">
        <v>8514</v>
      </c>
      <c r="K41" s="5">
        <v>25542</v>
      </c>
      <c r="L41" s="2">
        <v>43556</v>
      </c>
      <c r="M41">
        <v>4</v>
      </c>
      <c r="N41" t="s">
        <v>39</v>
      </c>
      <c r="O41">
        <v>2019</v>
      </c>
    </row>
    <row r="42" spans="1:15" x14ac:dyDescent="0.3">
      <c r="A42" t="s">
        <v>8</v>
      </c>
      <c r="B42" t="s">
        <v>48</v>
      </c>
      <c r="C42" t="s">
        <v>27</v>
      </c>
      <c r="D42" t="s">
        <v>30</v>
      </c>
      <c r="E42" s="4">
        <v>2178</v>
      </c>
      <c r="F42" s="5">
        <v>250</v>
      </c>
      <c r="G42" s="5">
        <v>15</v>
      </c>
      <c r="H42" s="5">
        <v>32670</v>
      </c>
      <c r="I42" s="5">
        <v>0</v>
      </c>
      <c r="J42" s="5">
        <v>21780</v>
      </c>
      <c r="K42" s="5">
        <v>10890</v>
      </c>
      <c r="L42" s="2">
        <v>43617</v>
      </c>
      <c r="M42">
        <v>6</v>
      </c>
      <c r="N42" t="s">
        <v>40</v>
      </c>
      <c r="O42">
        <v>2019</v>
      </c>
    </row>
    <row r="43" spans="1:15" x14ac:dyDescent="0.3">
      <c r="A43" t="s">
        <v>8</v>
      </c>
      <c r="B43" t="s">
        <v>16</v>
      </c>
      <c r="C43" t="s">
        <v>27</v>
      </c>
      <c r="D43" t="s">
        <v>30</v>
      </c>
      <c r="E43" s="4">
        <v>888</v>
      </c>
      <c r="F43" s="5">
        <v>250</v>
      </c>
      <c r="G43" s="5">
        <v>15</v>
      </c>
      <c r="H43" s="5">
        <v>13320</v>
      </c>
      <c r="I43" s="5">
        <v>0</v>
      </c>
      <c r="J43" s="5">
        <v>8880</v>
      </c>
      <c r="K43" s="5">
        <v>4440</v>
      </c>
      <c r="L43" s="2">
        <v>43617</v>
      </c>
      <c r="M43">
        <v>6</v>
      </c>
      <c r="N43" t="s">
        <v>40</v>
      </c>
      <c r="O43">
        <v>2019</v>
      </c>
    </row>
    <row r="44" spans="1:15" x14ac:dyDescent="0.3">
      <c r="A44" t="s">
        <v>10</v>
      </c>
      <c r="B44" t="s">
        <v>15</v>
      </c>
      <c r="C44" t="s">
        <v>27</v>
      </c>
      <c r="D44" t="s">
        <v>30</v>
      </c>
      <c r="E44" s="4">
        <v>1527</v>
      </c>
      <c r="F44" s="5">
        <v>250</v>
      </c>
      <c r="G44" s="5">
        <v>350</v>
      </c>
      <c r="H44" s="5">
        <v>534450</v>
      </c>
      <c r="I44" s="5">
        <v>0</v>
      </c>
      <c r="J44" s="5">
        <v>397020</v>
      </c>
      <c r="K44" s="5">
        <v>137430</v>
      </c>
      <c r="L44" s="2">
        <v>43344</v>
      </c>
      <c r="M44">
        <v>9</v>
      </c>
      <c r="N44" t="s">
        <v>43</v>
      </c>
      <c r="O44">
        <v>2018</v>
      </c>
    </row>
    <row r="45" spans="1:15" x14ac:dyDescent="0.3">
      <c r="A45" t="s">
        <v>7</v>
      </c>
      <c r="B45" t="s">
        <v>15</v>
      </c>
      <c r="C45" t="s">
        <v>27</v>
      </c>
      <c r="D45" t="s">
        <v>30</v>
      </c>
      <c r="E45" s="4">
        <v>2151</v>
      </c>
      <c r="F45" s="5">
        <v>250</v>
      </c>
      <c r="G45" s="5">
        <v>300</v>
      </c>
      <c r="H45" s="5">
        <v>645300</v>
      </c>
      <c r="I45" s="5">
        <v>0</v>
      </c>
      <c r="J45" s="5">
        <v>537750</v>
      </c>
      <c r="K45" s="5">
        <v>107550</v>
      </c>
      <c r="L45" s="2">
        <v>43709</v>
      </c>
      <c r="M45">
        <v>9</v>
      </c>
      <c r="N45" t="s">
        <v>43</v>
      </c>
      <c r="O45">
        <v>2019</v>
      </c>
    </row>
    <row r="46" spans="1:15" x14ac:dyDescent="0.3">
      <c r="A46" t="s">
        <v>10</v>
      </c>
      <c r="B46" t="s">
        <v>14</v>
      </c>
      <c r="C46" t="s">
        <v>27</v>
      </c>
      <c r="D46" t="s">
        <v>30</v>
      </c>
      <c r="E46" s="4">
        <v>1817</v>
      </c>
      <c r="F46" s="5">
        <v>250</v>
      </c>
      <c r="G46" s="5">
        <v>20</v>
      </c>
      <c r="H46" s="5">
        <v>36340</v>
      </c>
      <c r="I46" s="5">
        <v>0</v>
      </c>
      <c r="J46" s="5">
        <v>18170</v>
      </c>
      <c r="K46" s="5">
        <v>18170</v>
      </c>
      <c r="L46" s="2">
        <v>43800</v>
      </c>
      <c r="M46">
        <v>12</v>
      </c>
      <c r="N46" t="s">
        <v>46</v>
      </c>
      <c r="O46">
        <v>2019</v>
      </c>
    </row>
    <row r="47" spans="1:15" x14ac:dyDescent="0.3">
      <c r="A47" t="s">
        <v>10</v>
      </c>
      <c r="B47" t="s">
        <v>15</v>
      </c>
      <c r="C47" t="s">
        <v>28</v>
      </c>
      <c r="D47" t="s">
        <v>30</v>
      </c>
      <c r="E47" s="4">
        <v>2750</v>
      </c>
      <c r="F47" s="5">
        <v>260</v>
      </c>
      <c r="G47" s="5">
        <v>350</v>
      </c>
      <c r="H47" s="5">
        <v>962500</v>
      </c>
      <c r="I47" s="5">
        <v>0</v>
      </c>
      <c r="J47" s="5">
        <v>715000</v>
      </c>
      <c r="K47" s="5">
        <v>247500</v>
      </c>
      <c r="L47" s="2">
        <v>43497</v>
      </c>
      <c r="M47">
        <v>2</v>
      </c>
      <c r="N47" t="s">
        <v>37</v>
      </c>
      <c r="O47">
        <v>2019</v>
      </c>
    </row>
    <row r="48" spans="1:15" x14ac:dyDescent="0.3">
      <c r="A48" t="s">
        <v>11</v>
      </c>
      <c r="B48" t="s">
        <v>35</v>
      </c>
      <c r="C48" t="s">
        <v>28</v>
      </c>
      <c r="D48" t="s">
        <v>30</v>
      </c>
      <c r="E48" s="4">
        <v>1953</v>
      </c>
      <c r="F48" s="5">
        <v>260</v>
      </c>
      <c r="G48" s="5">
        <v>12</v>
      </c>
      <c r="H48" s="5">
        <v>23436</v>
      </c>
      <c r="I48" s="5">
        <v>0</v>
      </c>
      <c r="J48" s="5">
        <v>5859</v>
      </c>
      <c r="K48" s="5">
        <v>17577</v>
      </c>
      <c r="L48" s="2">
        <v>43556</v>
      </c>
      <c r="M48">
        <v>4</v>
      </c>
      <c r="N48" t="s">
        <v>39</v>
      </c>
      <c r="O48">
        <v>2019</v>
      </c>
    </row>
    <row r="49" spans="1:15" x14ac:dyDescent="0.3">
      <c r="A49" t="s">
        <v>9</v>
      </c>
      <c r="B49" t="s">
        <v>16</v>
      </c>
      <c r="C49" t="s">
        <v>28</v>
      </c>
      <c r="D49" t="s">
        <v>30</v>
      </c>
      <c r="E49" s="4">
        <v>4219</v>
      </c>
      <c r="F49" s="5">
        <v>260</v>
      </c>
      <c r="G49" s="5">
        <v>125</v>
      </c>
      <c r="H49" s="5">
        <v>527375</v>
      </c>
      <c r="I49" s="5">
        <v>0</v>
      </c>
      <c r="J49" s="5">
        <v>506340</v>
      </c>
      <c r="K49" s="5">
        <v>21035</v>
      </c>
      <c r="L49" s="2">
        <v>43556</v>
      </c>
      <c r="M49">
        <v>4</v>
      </c>
      <c r="N49" t="s">
        <v>39</v>
      </c>
      <c r="O49">
        <v>2019</v>
      </c>
    </row>
    <row r="50" spans="1:15" x14ac:dyDescent="0.3">
      <c r="A50" t="s">
        <v>10</v>
      </c>
      <c r="B50" t="s">
        <v>47</v>
      </c>
      <c r="C50" t="s">
        <v>28</v>
      </c>
      <c r="D50" t="s">
        <v>30</v>
      </c>
      <c r="E50" s="4">
        <v>1899</v>
      </c>
      <c r="F50" s="5">
        <v>260</v>
      </c>
      <c r="G50" s="5">
        <v>20</v>
      </c>
      <c r="H50" s="5">
        <v>37980</v>
      </c>
      <c r="I50" s="5">
        <v>0</v>
      </c>
      <c r="J50" s="5">
        <v>18990</v>
      </c>
      <c r="K50" s="5">
        <v>18990</v>
      </c>
      <c r="L50" s="2">
        <v>43617</v>
      </c>
      <c r="M50">
        <v>6</v>
      </c>
      <c r="N50" t="s">
        <v>40</v>
      </c>
      <c r="O50">
        <v>2019</v>
      </c>
    </row>
    <row r="51" spans="1:15" x14ac:dyDescent="0.3">
      <c r="A51" t="s">
        <v>10</v>
      </c>
      <c r="B51" t="s">
        <v>16</v>
      </c>
      <c r="C51" t="s">
        <v>28</v>
      </c>
      <c r="D51" t="s">
        <v>30</v>
      </c>
      <c r="E51" s="4">
        <v>1686</v>
      </c>
      <c r="F51" s="5">
        <v>260</v>
      </c>
      <c r="G51" s="5">
        <v>7</v>
      </c>
      <c r="H51" s="5">
        <v>11802</v>
      </c>
      <c r="I51" s="5">
        <v>0</v>
      </c>
      <c r="J51" s="5">
        <v>8430</v>
      </c>
      <c r="K51" s="5">
        <v>3372</v>
      </c>
      <c r="L51" s="2">
        <v>43647</v>
      </c>
      <c r="M51">
        <v>7</v>
      </c>
      <c r="N51" t="s">
        <v>41</v>
      </c>
      <c r="O51">
        <v>2019</v>
      </c>
    </row>
    <row r="52" spans="1:15" x14ac:dyDescent="0.3">
      <c r="A52" t="s">
        <v>11</v>
      </c>
      <c r="B52" t="s">
        <v>35</v>
      </c>
      <c r="C52" t="s">
        <v>28</v>
      </c>
      <c r="D52" t="s">
        <v>30</v>
      </c>
      <c r="E52" s="4">
        <v>2141</v>
      </c>
      <c r="F52" s="5">
        <v>260</v>
      </c>
      <c r="G52" s="5">
        <v>12</v>
      </c>
      <c r="H52" s="5">
        <v>25692</v>
      </c>
      <c r="I52" s="5">
        <v>0</v>
      </c>
      <c r="J52" s="5">
        <v>6423</v>
      </c>
      <c r="K52" s="5">
        <v>19269</v>
      </c>
      <c r="L52" s="2">
        <v>43678</v>
      </c>
      <c r="M52">
        <v>8</v>
      </c>
      <c r="N52" t="s">
        <v>42</v>
      </c>
      <c r="O52">
        <v>2019</v>
      </c>
    </row>
    <row r="53" spans="1:15" x14ac:dyDescent="0.3">
      <c r="A53" t="s">
        <v>10</v>
      </c>
      <c r="B53" t="s">
        <v>35</v>
      </c>
      <c r="C53" t="s">
        <v>28</v>
      </c>
      <c r="D53" t="s">
        <v>30</v>
      </c>
      <c r="E53" s="4">
        <v>1143</v>
      </c>
      <c r="F53" s="5">
        <v>260</v>
      </c>
      <c r="G53" s="5">
        <v>7</v>
      </c>
      <c r="H53" s="5">
        <v>8001</v>
      </c>
      <c r="I53" s="5">
        <v>0</v>
      </c>
      <c r="J53" s="5">
        <v>5715</v>
      </c>
      <c r="K53" s="5">
        <v>2286</v>
      </c>
      <c r="L53" s="2">
        <v>43739</v>
      </c>
      <c r="M53">
        <v>10</v>
      </c>
      <c r="N53" t="s">
        <v>44</v>
      </c>
      <c r="O53">
        <v>2019</v>
      </c>
    </row>
    <row r="54" spans="1:15" x14ac:dyDescent="0.3">
      <c r="A54" t="s">
        <v>8</v>
      </c>
      <c r="B54" t="s">
        <v>35</v>
      </c>
      <c r="C54" t="s">
        <v>28</v>
      </c>
      <c r="D54" t="s">
        <v>30</v>
      </c>
      <c r="E54" s="4">
        <v>615</v>
      </c>
      <c r="F54" s="5">
        <v>260</v>
      </c>
      <c r="G54" s="5">
        <v>15</v>
      </c>
      <c r="H54" s="5">
        <v>9225</v>
      </c>
      <c r="I54" s="5">
        <v>0</v>
      </c>
      <c r="J54" s="5">
        <v>6150</v>
      </c>
      <c r="K54" s="5">
        <v>3075</v>
      </c>
      <c r="L54" s="2">
        <v>43800</v>
      </c>
      <c r="M54">
        <v>12</v>
      </c>
      <c r="N54" t="s">
        <v>46</v>
      </c>
      <c r="O54">
        <v>2019</v>
      </c>
    </row>
    <row r="55" spans="1:15" x14ac:dyDescent="0.3">
      <c r="A55" t="s">
        <v>10</v>
      </c>
      <c r="B55" t="s">
        <v>48</v>
      </c>
      <c r="C55" t="s">
        <v>25</v>
      </c>
      <c r="D55" t="s">
        <v>31</v>
      </c>
      <c r="E55" s="4">
        <v>3945</v>
      </c>
      <c r="F55" s="5">
        <v>10</v>
      </c>
      <c r="G55" s="5">
        <v>7</v>
      </c>
      <c r="H55" s="5">
        <v>27615</v>
      </c>
      <c r="I55" s="5">
        <v>276.14999999999998</v>
      </c>
      <c r="J55" s="5">
        <v>19725</v>
      </c>
      <c r="K55" s="5">
        <v>7613.8499999999985</v>
      </c>
      <c r="L55" s="2">
        <v>43466</v>
      </c>
      <c r="M55">
        <v>1</v>
      </c>
      <c r="N55" t="s">
        <v>36</v>
      </c>
      <c r="O55">
        <v>2019</v>
      </c>
    </row>
    <row r="56" spans="1:15" x14ac:dyDescent="0.3">
      <c r="A56" t="s">
        <v>8</v>
      </c>
      <c r="B56" t="s">
        <v>15</v>
      </c>
      <c r="C56" t="s">
        <v>25</v>
      </c>
      <c r="D56" t="s">
        <v>31</v>
      </c>
      <c r="E56" s="4">
        <v>2296</v>
      </c>
      <c r="F56" s="5">
        <v>10</v>
      </c>
      <c r="G56" s="5">
        <v>15</v>
      </c>
      <c r="H56" s="5">
        <v>34440</v>
      </c>
      <c r="I56" s="5">
        <v>344.4</v>
      </c>
      <c r="J56" s="5">
        <v>22960</v>
      </c>
      <c r="K56" s="5">
        <v>11135.599999999999</v>
      </c>
      <c r="L56" s="2">
        <v>43497</v>
      </c>
      <c r="M56">
        <v>2</v>
      </c>
      <c r="N56" t="s">
        <v>37</v>
      </c>
      <c r="O56">
        <v>2019</v>
      </c>
    </row>
    <row r="57" spans="1:15" x14ac:dyDescent="0.3">
      <c r="A57" t="s">
        <v>10</v>
      </c>
      <c r="B57" t="s">
        <v>15</v>
      </c>
      <c r="C57" t="s">
        <v>25</v>
      </c>
      <c r="D57" t="s">
        <v>31</v>
      </c>
      <c r="E57" s="4">
        <v>1030</v>
      </c>
      <c r="F57" s="5">
        <v>10</v>
      </c>
      <c r="G57" s="5">
        <v>7</v>
      </c>
      <c r="H57" s="5">
        <v>7210</v>
      </c>
      <c r="I57" s="5">
        <v>72.099999999999994</v>
      </c>
      <c r="J57" s="5">
        <v>5150</v>
      </c>
      <c r="K57" s="5">
        <v>1987.8999999999996</v>
      </c>
      <c r="L57" s="2">
        <v>43586</v>
      </c>
      <c r="M57">
        <v>5</v>
      </c>
      <c r="N57" t="s">
        <v>18</v>
      </c>
      <c r="O57">
        <v>2019</v>
      </c>
    </row>
    <row r="58" spans="1:15" x14ac:dyDescent="0.3">
      <c r="A58" t="s">
        <v>10</v>
      </c>
      <c r="B58" t="s">
        <v>15</v>
      </c>
      <c r="C58" t="s">
        <v>26</v>
      </c>
      <c r="D58" t="s">
        <v>31</v>
      </c>
      <c r="E58" s="4">
        <v>639</v>
      </c>
      <c r="F58" s="5">
        <v>120</v>
      </c>
      <c r="G58" s="5">
        <v>7</v>
      </c>
      <c r="H58" s="5">
        <v>4473</v>
      </c>
      <c r="I58" s="5">
        <v>44.73</v>
      </c>
      <c r="J58" s="5">
        <v>3195</v>
      </c>
      <c r="K58" s="5">
        <v>1233.2700000000004</v>
      </c>
      <c r="L58" s="2">
        <v>43770</v>
      </c>
      <c r="M58">
        <v>11</v>
      </c>
      <c r="N58" t="s">
        <v>45</v>
      </c>
      <c r="O58">
        <v>2019</v>
      </c>
    </row>
    <row r="59" spans="1:15" x14ac:dyDescent="0.3">
      <c r="A59" t="s">
        <v>10</v>
      </c>
      <c r="B59" t="s">
        <v>48</v>
      </c>
      <c r="C59" t="s">
        <v>27</v>
      </c>
      <c r="D59" t="s">
        <v>31</v>
      </c>
      <c r="E59" s="4">
        <v>1326</v>
      </c>
      <c r="F59" s="5">
        <v>250</v>
      </c>
      <c r="G59" s="5">
        <v>7</v>
      </c>
      <c r="H59" s="5">
        <v>9282</v>
      </c>
      <c r="I59" s="5">
        <v>92.82</v>
      </c>
      <c r="J59" s="5">
        <v>6630</v>
      </c>
      <c r="K59" s="5">
        <v>2559.1800000000003</v>
      </c>
      <c r="L59" s="2">
        <v>43525</v>
      </c>
      <c r="M59">
        <v>3</v>
      </c>
      <c r="N59" t="s">
        <v>38</v>
      </c>
      <c r="O59">
        <v>2019</v>
      </c>
    </row>
    <row r="60" spans="1:15" x14ac:dyDescent="0.3">
      <c r="A60" t="s">
        <v>11</v>
      </c>
      <c r="B60" t="s">
        <v>35</v>
      </c>
      <c r="C60" t="s">
        <v>23</v>
      </c>
      <c r="D60" t="s">
        <v>31</v>
      </c>
      <c r="E60" s="4">
        <v>1858</v>
      </c>
      <c r="F60" s="5">
        <v>3</v>
      </c>
      <c r="G60" s="5">
        <v>12</v>
      </c>
      <c r="H60" s="5">
        <v>22296</v>
      </c>
      <c r="I60" s="5">
        <v>222.96</v>
      </c>
      <c r="J60" s="5">
        <v>5574</v>
      </c>
      <c r="K60" s="5">
        <v>16499.04</v>
      </c>
      <c r="L60" s="2">
        <v>43497</v>
      </c>
      <c r="M60">
        <v>2</v>
      </c>
      <c r="N60" t="s">
        <v>37</v>
      </c>
      <c r="O60">
        <v>2019</v>
      </c>
    </row>
    <row r="61" spans="1:15" x14ac:dyDescent="0.3">
      <c r="A61" t="s">
        <v>10</v>
      </c>
      <c r="B61" t="s">
        <v>17</v>
      </c>
      <c r="C61" t="s">
        <v>23</v>
      </c>
      <c r="D61" t="s">
        <v>31</v>
      </c>
      <c r="E61" s="4">
        <v>1210</v>
      </c>
      <c r="F61" s="5">
        <v>3</v>
      </c>
      <c r="G61" s="5">
        <v>350</v>
      </c>
      <c r="H61" s="5">
        <v>423500</v>
      </c>
      <c r="I61" s="5">
        <v>4235</v>
      </c>
      <c r="J61" s="5">
        <v>314600</v>
      </c>
      <c r="K61" s="5">
        <v>104665</v>
      </c>
      <c r="L61" s="2">
        <v>43525</v>
      </c>
      <c r="M61">
        <v>3</v>
      </c>
      <c r="N61" t="s">
        <v>38</v>
      </c>
      <c r="O61">
        <v>2019</v>
      </c>
    </row>
    <row r="62" spans="1:15" x14ac:dyDescent="0.3">
      <c r="A62" t="s">
        <v>10</v>
      </c>
      <c r="B62" t="s">
        <v>35</v>
      </c>
      <c r="C62" t="s">
        <v>23</v>
      </c>
      <c r="D62" t="s">
        <v>31</v>
      </c>
      <c r="E62" s="4">
        <v>2529</v>
      </c>
      <c r="F62" s="5">
        <v>3</v>
      </c>
      <c r="G62" s="5">
        <v>7</v>
      </c>
      <c r="H62" s="5">
        <v>17703</v>
      </c>
      <c r="I62" s="5">
        <v>177.03</v>
      </c>
      <c r="J62" s="5">
        <v>12645</v>
      </c>
      <c r="K62" s="5">
        <v>4880.9700000000012</v>
      </c>
      <c r="L62" s="2">
        <v>43647</v>
      </c>
      <c r="M62">
        <v>7</v>
      </c>
      <c r="N62" t="s">
        <v>41</v>
      </c>
      <c r="O62">
        <v>2019</v>
      </c>
    </row>
    <row r="63" spans="1:15" x14ac:dyDescent="0.3">
      <c r="A63" t="s">
        <v>11</v>
      </c>
      <c r="B63" t="s">
        <v>14</v>
      </c>
      <c r="C63" t="s">
        <v>23</v>
      </c>
      <c r="D63" t="s">
        <v>31</v>
      </c>
      <c r="E63" s="4">
        <v>1445</v>
      </c>
      <c r="F63" s="5">
        <v>3</v>
      </c>
      <c r="G63" s="5">
        <v>12</v>
      </c>
      <c r="H63" s="5">
        <v>17340</v>
      </c>
      <c r="I63" s="5">
        <v>173.4</v>
      </c>
      <c r="J63" s="5">
        <v>4335</v>
      </c>
      <c r="K63" s="5">
        <v>12831.599999999999</v>
      </c>
      <c r="L63" s="2">
        <v>43709</v>
      </c>
      <c r="M63">
        <v>9</v>
      </c>
      <c r="N63" t="s">
        <v>43</v>
      </c>
      <c r="O63">
        <v>2019</v>
      </c>
    </row>
    <row r="64" spans="1:15" x14ac:dyDescent="0.3">
      <c r="A64" t="s">
        <v>9</v>
      </c>
      <c r="B64" t="s">
        <v>35</v>
      </c>
      <c r="C64" t="s">
        <v>23</v>
      </c>
      <c r="D64" t="s">
        <v>31</v>
      </c>
      <c r="E64" s="4">
        <v>330</v>
      </c>
      <c r="F64" s="5">
        <v>3</v>
      </c>
      <c r="G64" s="5">
        <v>125</v>
      </c>
      <c r="H64" s="5">
        <v>41250</v>
      </c>
      <c r="I64" s="5">
        <v>412.5</v>
      </c>
      <c r="J64" s="5">
        <v>39600</v>
      </c>
      <c r="K64" s="5">
        <v>1237.5</v>
      </c>
      <c r="L64" s="2">
        <v>43344</v>
      </c>
      <c r="M64">
        <v>9</v>
      </c>
      <c r="N64" t="s">
        <v>43</v>
      </c>
      <c r="O64">
        <v>2018</v>
      </c>
    </row>
    <row r="65" spans="1:15" x14ac:dyDescent="0.3">
      <c r="A65" t="s">
        <v>11</v>
      </c>
      <c r="B65" t="s">
        <v>15</v>
      </c>
      <c r="C65" t="s">
        <v>23</v>
      </c>
      <c r="D65" t="s">
        <v>31</v>
      </c>
      <c r="E65" s="4">
        <v>2671</v>
      </c>
      <c r="F65" s="5">
        <v>3</v>
      </c>
      <c r="G65" s="5">
        <v>12</v>
      </c>
      <c r="H65" s="5">
        <v>32052</v>
      </c>
      <c r="I65" s="5">
        <v>320.52</v>
      </c>
      <c r="J65" s="5">
        <v>8013</v>
      </c>
      <c r="K65" s="5">
        <v>23718.48</v>
      </c>
      <c r="L65" s="2">
        <v>43709</v>
      </c>
      <c r="M65">
        <v>9</v>
      </c>
      <c r="N65" t="s">
        <v>43</v>
      </c>
      <c r="O65">
        <v>2019</v>
      </c>
    </row>
    <row r="66" spans="1:15" x14ac:dyDescent="0.3">
      <c r="A66" t="s">
        <v>11</v>
      </c>
      <c r="B66" t="s">
        <v>16</v>
      </c>
      <c r="C66" t="s">
        <v>23</v>
      </c>
      <c r="D66" t="s">
        <v>31</v>
      </c>
      <c r="E66" s="4">
        <v>766</v>
      </c>
      <c r="F66" s="5">
        <v>3</v>
      </c>
      <c r="G66" s="5">
        <v>12</v>
      </c>
      <c r="H66" s="5">
        <v>9192</v>
      </c>
      <c r="I66" s="5">
        <v>91.92</v>
      </c>
      <c r="J66" s="5">
        <v>2298</v>
      </c>
      <c r="K66" s="5">
        <v>6802.08</v>
      </c>
      <c r="L66" s="2">
        <v>43374</v>
      </c>
      <c r="M66">
        <v>10</v>
      </c>
      <c r="N66" t="s">
        <v>44</v>
      </c>
      <c r="O66">
        <v>2018</v>
      </c>
    </row>
    <row r="67" spans="1:15" x14ac:dyDescent="0.3">
      <c r="A67" t="s">
        <v>7</v>
      </c>
      <c r="B67" t="s">
        <v>17</v>
      </c>
      <c r="C67" t="s">
        <v>23</v>
      </c>
      <c r="D67" t="s">
        <v>31</v>
      </c>
      <c r="E67" s="4">
        <v>494</v>
      </c>
      <c r="F67" s="5">
        <v>3</v>
      </c>
      <c r="G67" s="5">
        <v>300</v>
      </c>
      <c r="H67" s="5">
        <v>148200</v>
      </c>
      <c r="I67" s="5">
        <v>1482</v>
      </c>
      <c r="J67" s="5">
        <v>123500</v>
      </c>
      <c r="K67" s="5">
        <v>23218</v>
      </c>
      <c r="L67" s="2">
        <v>43374</v>
      </c>
      <c r="M67">
        <v>10</v>
      </c>
      <c r="N67" t="s">
        <v>44</v>
      </c>
      <c r="O67">
        <v>2018</v>
      </c>
    </row>
    <row r="68" spans="1:15" x14ac:dyDescent="0.3">
      <c r="A68" t="s">
        <v>10</v>
      </c>
      <c r="B68" t="s">
        <v>17</v>
      </c>
      <c r="C68" t="s">
        <v>23</v>
      </c>
      <c r="D68" t="s">
        <v>31</v>
      </c>
      <c r="E68" s="4">
        <v>1397</v>
      </c>
      <c r="F68" s="5">
        <v>3</v>
      </c>
      <c r="G68" s="5">
        <v>350</v>
      </c>
      <c r="H68" s="5">
        <v>488950</v>
      </c>
      <c r="I68" s="5">
        <v>4889.5</v>
      </c>
      <c r="J68" s="5">
        <v>363220</v>
      </c>
      <c r="K68" s="5">
        <v>120840.5</v>
      </c>
      <c r="L68" s="2">
        <v>43739</v>
      </c>
      <c r="M68">
        <v>10</v>
      </c>
      <c r="N68" t="s">
        <v>44</v>
      </c>
      <c r="O68">
        <v>2019</v>
      </c>
    </row>
    <row r="69" spans="1:15" x14ac:dyDescent="0.3">
      <c r="A69" t="s">
        <v>10</v>
      </c>
      <c r="B69" t="s">
        <v>15</v>
      </c>
      <c r="C69" t="s">
        <v>23</v>
      </c>
      <c r="D69" t="s">
        <v>31</v>
      </c>
      <c r="E69" s="4">
        <v>2155</v>
      </c>
      <c r="F69" s="5">
        <v>3</v>
      </c>
      <c r="G69" s="5">
        <v>350</v>
      </c>
      <c r="H69" s="5">
        <v>754250</v>
      </c>
      <c r="I69" s="5">
        <v>7542.5</v>
      </c>
      <c r="J69" s="5">
        <v>560300</v>
      </c>
      <c r="K69" s="5">
        <v>186407.5</v>
      </c>
      <c r="L69" s="2">
        <v>43800</v>
      </c>
      <c r="M69">
        <v>12</v>
      </c>
      <c r="N69" t="s">
        <v>46</v>
      </c>
      <c r="O69">
        <v>2019</v>
      </c>
    </row>
    <row r="70" spans="1:15" x14ac:dyDescent="0.3">
      <c r="A70" t="s">
        <v>8</v>
      </c>
      <c r="B70" t="s">
        <v>17</v>
      </c>
      <c r="C70" t="s">
        <v>24</v>
      </c>
      <c r="D70" t="s">
        <v>31</v>
      </c>
      <c r="E70" s="4">
        <v>2214</v>
      </c>
      <c r="F70" s="5">
        <v>5</v>
      </c>
      <c r="G70" s="5">
        <v>15</v>
      </c>
      <c r="H70" s="5">
        <v>33210</v>
      </c>
      <c r="I70" s="5">
        <v>332.1</v>
      </c>
      <c r="J70" s="5">
        <v>22140</v>
      </c>
      <c r="K70" s="5">
        <v>10737.900000000001</v>
      </c>
      <c r="L70" s="2">
        <v>43525</v>
      </c>
      <c r="M70">
        <v>3</v>
      </c>
      <c r="N70" t="s">
        <v>38</v>
      </c>
      <c r="O70">
        <v>2019</v>
      </c>
    </row>
    <row r="71" spans="1:15" x14ac:dyDescent="0.3">
      <c r="A71" t="s">
        <v>7</v>
      </c>
      <c r="B71" t="s">
        <v>47</v>
      </c>
      <c r="C71" t="s">
        <v>24</v>
      </c>
      <c r="D71" t="s">
        <v>31</v>
      </c>
      <c r="E71" s="4">
        <v>2301</v>
      </c>
      <c r="F71" s="5">
        <v>5</v>
      </c>
      <c r="G71" s="5">
        <v>300</v>
      </c>
      <c r="H71" s="5">
        <v>690300</v>
      </c>
      <c r="I71" s="5">
        <v>6903</v>
      </c>
      <c r="J71" s="5">
        <v>575250</v>
      </c>
      <c r="K71" s="5">
        <v>108147</v>
      </c>
      <c r="L71" s="2">
        <v>43556</v>
      </c>
      <c r="M71">
        <v>4</v>
      </c>
      <c r="N71" t="s">
        <v>39</v>
      </c>
      <c r="O71">
        <v>2019</v>
      </c>
    </row>
    <row r="72" spans="1:15" x14ac:dyDescent="0.3">
      <c r="A72" t="s">
        <v>10</v>
      </c>
      <c r="B72" t="s">
        <v>15</v>
      </c>
      <c r="C72" t="s">
        <v>24</v>
      </c>
      <c r="D72" t="s">
        <v>31</v>
      </c>
      <c r="E72" s="4">
        <v>1375</v>
      </c>
      <c r="F72" s="5">
        <v>5</v>
      </c>
      <c r="G72" s="5">
        <v>20</v>
      </c>
      <c r="H72" s="5">
        <v>27500</v>
      </c>
      <c r="I72" s="5">
        <v>275.10000000000002</v>
      </c>
      <c r="J72" s="5">
        <v>13755</v>
      </c>
      <c r="K72" s="5">
        <v>13469.900000000001</v>
      </c>
      <c r="L72" s="2">
        <v>43647</v>
      </c>
      <c r="M72">
        <v>7</v>
      </c>
      <c r="N72" t="s">
        <v>41</v>
      </c>
      <c r="O72">
        <v>2019</v>
      </c>
    </row>
    <row r="73" spans="1:15" x14ac:dyDescent="0.3">
      <c r="A73" t="s">
        <v>10</v>
      </c>
      <c r="B73" t="s">
        <v>14</v>
      </c>
      <c r="C73" t="s">
        <v>24</v>
      </c>
      <c r="D73" t="s">
        <v>31</v>
      </c>
      <c r="E73" s="4">
        <v>1830</v>
      </c>
      <c r="F73" s="5">
        <v>5</v>
      </c>
      <c r="G73" s="5">
        <v>7</v>
      </c>
      <c r="H73" s="5">
        <v>12810</v>
      </c>
      <c r="I73" s="5">
        <v>128.1</v>
      </c>
      <c r="J73" s="5">
        <v>9150</v>
      </c>
      <c r="K73" s="5">
        <v>3531.8999999999996</v>
      </c>
      <c r="L73" s="2">
        <v>43678</v>
      </c>
      <c r="M73">
        <v>8</v>
      </c>
      <c r="N73" t="s">
        <v>42</v>
      </c>
      <c r="O73">
        <v>2019</v>
      </c>
    </row>
    <row r="74" spans="1:15" x14ac:dyDescent="0.3">
      <c r="A74" t="s">
        <v>7</v>
      </c>
      <c r="B74" t="s">
        <v>35</v>
      </c>
      <c r="C74" t="s">
        <v>24</v>
      </c>
      <c r="D74" t="s">
        <v>31</v>
      </c>
      <c r="E74" s="4">
        <v>2498</v>
      </c>
      <c r="F74" s="5">
        <v>5</v>
      </c>
      <c r="G74" s="5">
        <v>300</v>
      </c>
      <c r="H74" s="5">
        <v>749400</v>
      </c>
      <c r="I74" s="5">
        <v>7494</v>
      </c>
      <c r="J74" s="5">
        <v>624500</v>
      </c>
      <c r="K74" s="5">
        <v>117406</v>
      </c>
      <c r="L74" s="2">
        <v>43344</v>
      </c>
      <c r="M74">
        <v>9</v>
      </c>
      <c r="N74" t="s">
        <v>43</v>
      </c>
      <c r="O74">
        <v>2018</v>
      </c>
    </row>
    <row r="75" spans="1:15" x14ac:dyDescent="0.3">
      <c r="A75" t="s">
        <v>9</v>
      </c>
      <c r="B75" t="s">
        <v>35</v>
      </c>
      <c r="C75" t="s">
        <v>24</v>
      </c>
      <c r="D75" t="s">
        <v>31</v>
      </c>
      <c r="E75" s="4">
        <v>663</v>
      </c>
      <c r="F75" s="5">
        <v>5</v>
      </c>
      <c r="G75" s="5">
        <v>125</v>
      </c>
      <c r="H75" s="5">
        <v>82875</v>
      </c>
      <c r="I75" s="5">
        <v>828.75</v>
      </c>
      <c r="J75" s="5">
        <v>79560</v>
      </c>
      <c r="K75" s="5">
        <v>2486.25</v>
      </c>
      <c r="L75" s="2">
        <v>43374</v>
      </c>
      <c r="M75">
        <v>10</v>
      </c>
      <c r="N75" t="s">
        <v>44</v>
      </c>
      <c r="O75">
        <v>2018</v>
      </c>
    </row>
    <row r="76" spans="1:15" x14ac:dyDescent="0.3">
      <c r="A76" t="s">
        <v>8</v>
      </c>
      <c r="B76" t="s">
        <v>35</v>
      </c>
      <c r="C76" t="s">
        <v>25</v>
      </c>
      <c r="D76" t="s">
        <v>31</v>
      </c>
      <c r="E76" s="4">
        <v>1514</v>
      </c>
      <c r="F76" s="5">
        <v>10</v>
      </c>
      <c r="G76" s="5">
        <v>15</v>
      </c>
      <c r="H76" s="5">
        <v>22710</v>
      </c>
      <c r="I76" s="5">
        <v>227.1</v>
      </c>
      <c r="J76" s="5">
        <v>15140</v>
      </c>
      <c r="K76" s="5">
        <v>7342.9000000000015</v>
      </c>
      <c r="L76" s="2">
        <v>43497</v>
      </c>
      <c r="M76">
        <v>2</v>
      </c>
      <c r="N76" t="s">
        <v>37</v>
      </c>
      <c r="O76">
        <v>2019</v>
      </c>
    </row>
    <row r="77" spans="1:15" x14ac:dyDescent="0.3">
      <c r="A77" t="s">
        <v>10</v>
      </c>
      <c r="B77" t="s">
        <v>47</v>
      </c>
      <c r="C77" t="s">
        <v>25</v>
      </c>
      <c r="D77" t="s">
        <v>31</v>
      </c>
      <c r="E77" s="4">
        <v>4492</v>
      </c>
      <c r="F77" s="5">
        <v>10</v>
      </c>
      <c r="G77" s="5">
        <v>7</v>
      </c>
      <c r="H77" s="5">
        <v>31444</v>
      </c>
      <c r="I77" s="5">
        <v>314.47500000000002</v>
      </c>
      <c r="J77" s="5">
        <v>22462.5</v>
      </c>
      <c r="K77" s="5">
        <v>8667.0250000000015</v>
      </c>
      <c r="L77" s="2">
        <v>43556</v>
      </c>
      <c r="M77">
        <v>4</v>
      </c>
      <c r="N77" t="s">
        <v>39</v>
      </c>
      <c r="O77">
        <v>2019</v>
      </c>
    </row>
    <row r="78" spans="1:15" x14ac:dyDescent="0.3">
      <c r="A78" t="s">
        <v>9</v>
      </c>
      <c r="B78" t="s">
        <v>47</v>
      </c>
      <c r="C78" t="s">
        <v>25</v>
      </c>
      <c r="D78" t="s">
        <v>31</v>
      </c>
      <c r="E78" s="4">
        <v>727</v>
      </c>
      <c r="F78" s="5">
        <v>10</v>
      </c>
      <c r="G78" s="5">
        <v>125</v>
      </c>
      <c r="H78" s="5">
        <v>90875</v>
      </c>
      <c r="I78" s="5">
        <v>908.75</v>
      </c>
      <c r="J78" s="5">
        <v>87240</v>
      </c>
      <c r="K78" s="5">
        <v>2726.25</v>
      </c>
      <c r="L78" s="2">
        <v>43617</v>
      </c>
      <c r="M78">
        <v>6</v>
      </c>
      <c r="N78" t="s">
        <v>40</v>
      </c>
      <c r="O78">
        <v>2019</v>
      </c>
    </row>
    <row r="79" spans="1:15" x14ac:dyDescent="0.3">
      <c r="A79" t="s">
        <v>9</v>
      </c>
      <c r="B79" t="s">
        <v>15</v>
      </c>
      <c r="C79" t="s">
        <v>25</v>
      </c>
      <c r="D79" t="s">
        <v>31</v>
      </c>
      <c r="E79" s="4">
        <v>787</v>
      </c>
      <c r="F79" s="5">
        <v>10</v>
      </c>
      <c r="G79" s="5">
        <v>125</v>
      </c>
      <c r="H79" s="5">
        <v>98375</v>
      </c>
      <c r="I79" s="5">
        <v>983.75</v>
      </c>
      <c r="J79" s="5">
        <v>94440</v>
      </c>
      <c r="K79" s="5">
        <v>2951.25</v>
      </c>
      <c r="L79" s="2">
        <v>43617</v>
      </c>
      <c r="M79">
        <v>6</v>
      </c>
      <c r="N79" t="s">
        <v>40</v>
      </c>
      <c r="O79">
        <v>2019</v>
      </c>
    </row>
    <row r="80" spans="1:15" x14ac:dyDescent="0.3">
      <c r="A80" t="s">
        <v>9</v>
      </c>
      <c r="B80" t="s">
        <v>17</v>
      </c>
      <c r="C80" t="s">
        <v>25</v>
      </c>
      <c r="D80" t="s">
        <v>31</v>
      </c>
      <c r="E80" s="4">
        <v>1823</v>
      </c>
      <c r="F80" s="5">
        <v>10</v>
      </c>
      <c r="G80" s="5">
        <v>125</v>
      </c>
      <c r="H80" s="5">
        <v>227875</v>
      </c>
      <c r="I80" s="5">
        <v>2278.75</v>
      </c>
      <c r="J80" s="5">
        <v>218760</v>
      </c>
      <c r="K80" s="5">
        <v>6836.25</v>
      </c>
      <c r="L80" s="2">
        <v>43647</v>
      </c>
      <c r="M80">
        <v>7</v>
      </c>
      <c r="N80" t="s">
        <v>41</v>
      </c>
      <c r="O80">
        <v>2019</v>
      </c>
    </row>
    <row r="81" spans="1:15" x14ac:dyDescent="0.3">
      <c r="A81" t="s">
        <v>8</v>
      </c>
      <c r="B81" t="s">
        <v>16</v>
      </c>
      <c r="C81" t="s">
        <v>25</v>
      </c>
      <c r="D81" t="s">
        <v>31</v>
      </c>
      <c r="E81" s="4">
        <v>747</v>
      </c>
      <c r="F81" s="5">
        <v>10</v>
      </c>
      <c r="G81" s="5">
        <v>15</v>
      </c>
      <c r="H81" s="5">
        <v>11205</v>
      </c>
      <c r="I81" s="5">
        <v>112.05</v>
      </c>
      <c r="J81" s="5">
        <v>7470</v>
      </c>
      <c r="K81" s="5">
        <v>3622.9500000000007</v>
      </c>
      <c r="L81" s="2">
        <v>43709</v>
      </c>
      <c r="M81">
        <v>9</v>
      </c>
      <c r="N81" t="s">
        <v>43</v>
      </c>
      <c r="O81">
        <v>2019</v>
      </c>
    </row>
    <row r="82" spans="1:15" x14ac:dyDescent="0.3">
      <c r="A82" t="s">
        <v>11</v>
      </c>
      <c r="B82" t="s">
        <v>16</v>
      </c>
      <c r="C82" t="s">
        <v>25</v>
      </c>
      <c r="D82" t="s">
        <v>31</v>
      </c>
      <c r="E82" s="4">
        <v>766</v>
      </c>
      <c r="F82" s="5">
        <v>10</v>
      </c>
      <c r="G82" s="5">
        <v>12</v>
      </c>
      <c r="H82" s="5">
        <v>9192</v>
      </c>
      <c r="I82" s="5">
        <v>91.92</v>
      </c>
      <c r="J82" s="5">
        <v>2298</v>
      </c>
      <c r="K82" s="5">
        <v>6802.08</v>
      </c>
      <c r="L82" s="2">
        <v>43374</v>
      </c>
      <c r="M82">
        <v>10</v>
      </c>
      <c r="N82" t="s">
        <v>44</v>
      </c>
      <c r="O82">
        <v>2018</v>
      </c>
    </row>
    <row r="83" spans="1:15" x14ac:dyDescent="0.3">
      <c r="A83" t="s">
        <v>7</v>
      </c>
      <c r="B83" t="s">
        <v>48</v>
      </c>
      <c r="C83" t="s">
        <v>25</v>
      </c>
      <c r="D83" t="s">
        <v>31</v>
      </c>
      <c r="E83" s="4">
        <v>2905</v>
      </c>
      <c r="F83" s="5">
        <v>10</v>
      </c>
      <c r="G83" s="5">
        <v>300</v>
      </c>
      <c r="H83" s="5">
        <v>871500</v>
      </c>
      <c r="I83" s="5">
        <v>8715</v>
      </c>
      <c r="J83" s="5">
        <v>726250</v>
      </c>
      <c r="K83" s="5">
        <v>136535</v>
      </c>
      <c r="L83" s="2">
        <v>43770</v>
      </c>
      <c r="M83">
        <v>11</v>
      </c>
      <c r="N83" t="s">
        <v>45</v>
      </c>
      <c r="O83">
        <v>2019</v>
      </c>
    </row>
    <row r="84" spans="1:15" x14ac:dyDescent="0.3">
      <c r="A84" t="s">
        <v>10</v>
      </c>
      <c r="B84" t="s">
        <v>15</v>
      </c>
      <c r="C84" t="s">
        <v>25</v>
      </c>
      <c r="D84" t="s">
        <v>31</v>
      </c>
      <c r="E84" s="4">
        <v>2155</v>
      </c>
      <c r="F84" s="5">
        <v>10</v>
      </c>
      <c r="G84" s="5">
        <v>350</v>
      </c>
      <c r="H84" s="5">
        <v>754250</v>
      </c>
      <c r="I84" s="5">
        <v>7542.5</v>
      </c>
      <c r="J84" s="5">
        <v>560300</v>
      </c>
      <c r="K84" s="5">
        <v>186407.5</v>
      </c>
      <c r="L84" s="2">
        <v>43800</v>
      </c>
      <c r="M84">
        <v>12</v>
      </c>
      <c r="N84" t="s">
        <v>46</v>
      </c>
      <c r="O84">
        <v>2019</v>
      </c>
    </row>
    <row r="85" spans="1:15" x14ac:dyDescent="0.3">
      <c r="A85" t="s">
        <v>10</v>
      </c>
      <c r="B85" t="s">
        <v>15</v>
      </c>
      <c r="C85" t="s">
        <v>26</v>
      </c>
      <c r="D85" t="s">
        <v>31</v>
      </c>
      <c r="E85" s="4">
        <v>3864</v>
      </c>
      <c r="F85" s="5">
        <v>120</v>
      </c>
      <c r="G85" s="5">
        <v>20</v>
      </c>
      <c r="H85" s="5">
        <v>77280</v>
      </c>
      <c r="I85" s="5">
        <v>772.80000000000007</v>
      </c>
      <c r="J85" s="5">
        <v>38640</v>
      </c>
      <c r="K85" s="5">
        <v>37867.199999999997</v>
      </c>
      <c r="L85" s="2">
        <v>43556</v>
      </c>
      <c r="M85">
        <v>4</v>
      </c>
      <c r="N85" t="s">
        <v>39</v>
      </c>
      <c r="O85">
        <v>2019</v>
      </c>
    </row>
    <row r="86" spans="1:15" x14ac:dyDescent="0.3">
      <c r="A86" t="s">
        <v>10</v>
      </c>
      <c r="B86" t="s">
        <v>17</v>
      </c>
      <c r="C86" t="s">
        <v>26</v>
      </c>
      <c r="D86" t="s">
        <v>31</v>
      </c>
      <c r="E86" s="4">
        <v>362</v>
      </c>
      <c r="F86" s="5">
        <v>120</v>
      </c>
      <c r="G86" s="5">
        <v>7</v>
      </c>
      <c r="H86" s="5">
        <v>2534</v>
      </c>
      <c r="I86" s="5">
        <v>25.34</v>
      </c>
      <c r="J86" s="5">
        <v>1810</v>
      </c>
      <c r="K86" s="5">
        <v>698.65999999999985</v>
      </c>
      <c r="L86" s="2">
        <v>43586</v>
      </c>
      <c r="M86">
        <v>5</v>
      </c>
      <c r="N86" t="s">
        <v>18</v>
      </c>
      <c r="O86">
        <v>2019</v>
      </c>
    </row>
    <row r="87" spans="1:15" x14ac:dyDescent="0.3">
      <c r="A87" t="s">
        <v>9</v>
      </c>
      <c r="B87" t="s">
        <v>14</v>
      </c>
      <c r="C87" t="s">
        <v>26</v>
      </c>
      <c r="D87" t="s">
        <v>31</v>
      </c>
      <c r="E87" s="4">
        <v>923</v>
      </c>
      <c r="F87" s="5">
        <v>120</v>
      </c>
      <c r="G87" s="5">
        <v>125</v>
      </c>
      <c r="H87" s="5">
        <v>115375</v>
      </c>
      <c r="I87" s="5">
        <v>1153.75</v>
      </c>
      <c r="J87" s="5">
        <v>110760</v>
      </c>
      <c r="K87" s="5">
        <v>3461.25</v>
      </c>
      <c r="L87" s="2">
        <v>43678</v>
      </c>
      <c r="M87">
        <v>8</v>
      </c>
      <c r="N87" t="s">
        <v>42</v>
      </c>
      <c r="O87">
        <v>2019</v>
      </c>
    </row>
    <row r="88" spans="1:15" x14ac:dyDescent="0.3">
      <c r="A88" t="s">
        <v>9</v>
      </c>
      <c r="B88" t="s">
        <v>35</v>
      </c>
      <c r="C88" t="s">
        <v>26</v>
      </c>
      <c r="D88" t="s">
        <v>31</v>
      </c>
      <c r="E88" s="4">
        <v>663</v>
      </c>
      <c r="F88" s="5">
        <v>120</v>
      </c>
      <c r="G88" s="5">
        <v>125</v>
      </c>
      <c r="H88" s="5">
        <v>82875</v>
      </c>
      <c r="I88" s="5">
        <v>828.75</v>
      </c>
      <c r="J88" s="5">
        <v>79560</v>
      </c>
      <c r="K88" s="5">
        <v>2486.25</v>
      </c>
      <c r="L88" s="2">
        <v>43374</v>
      </c>
      <c r="M88">
        <v>10</v>
      </c>
      <c r="N88" t="s">
        <v>44</v>
      </c>
      <c r="O88">
        <v>2018</v>
      </c>
    </row>
    <row r="89" spans="1:15" x14ac:dyDescent="0.3">
      <c r="A89" t="s">
        <v>10</v>
      </c>
      <c r="B89" t="s">
        <v>14</v>
      </c>
      <c r="C89" t="s">
        <v>26</v>
      </c>
      <c r="D89" t="s">
        <v>31</v>
      </c>
      <c r="E89" s="4">
        <v>2092</v>
      </c>
      <c r="F89" s="5">
        <v>120</v>
      </c>
      <c r="G89" s="5">
        <v>7</v>
      </c>
      <c r="H89" s="5">
        <v>14644</v>
      </c>
      <c r="I89" s="5">
        <v>146.44</v>
      </c>
      <c r="J89" s="5">
        <v>10460</v>
      </c>
      <c r="K89" s="5">
        <v>4037.5599999999995</v>
      </c>
      <c r="L89" s="2">
        <v>43405</v>
      </c>
      <c r="M89">
        <v>11</v>
      </c>
      <c r="N89" t="s">
        <v>45</v>
      </c>
      <c r="O89">
        <v>2018</v>
      </c>
    </row>
    <row r="90" spans="1:15" x14ac:dyDescent="0.3">
      <c r="A90" t="s">
        <v>10</v>
      </c>
      <c r="B90" t="s">
        <v>16</v>
      </c>
      <c r="C90" t="s">
        <v>27</v>
      </c>
      <c r="D90" t="s">
        <v>31</v>
      </c>
      <c r="E90" s="4">
        <v>263</v>
      </c>
      <c r="F90" s="5">
        <v>250</v>
      </c>
      <c r="G90" s="5">
        <v>7</v>
      </c>
      <c r="H90" s="5">
        <v>1841</v>
      </c>
      <c r="I90" s="5">
        <v>18.41</v>
      </c>
      <c r="J90" s="5">
        <v>1315</v>
      </c>
      <c r="K90" s="5">
        <v>507.58999999999992</v>
      </c>
      <c r="L90" s="2">
        <v>43525</v>
      </c>
      <c r="M90">
        <v>3</v>
      </c>
      <c r="N90" t="s">
        <v>38</v>
      </c>
      <c r="O90">
        <v>2019</v>
      </c>
    </row>
    <row r="91" spans="1:15" x14ac:dyDescent="0.3">
      <c r="A91" t="s">
        <v>10</v>
      </c>
      <c r="B91" t="s">
        <v>14</v>
      </c>
      <c r="C91" t="s">
        <v>27</v>
      </c>
      <c r="D91" t="s">
        <v>31</v>
      </c>
      <c r="E91" s="4">
        <v>943</v>
      </c>
      <c r="F91" s="5">
        <v>250</v>
      </c>
      <c r="G91" s="5">
        <v>350</v>
      </c>
      <c r="H91" s="5">
        <v>330050</v>
      </c>
      <c r="I91" s="5">
        <v>3302.25</v>
      </c>
      <c r="J91" s="5">
        <v>245310</v>
      </c>
      <c r="K91" s="5">
        <v>81437.75</v>
      </c>
      <c r="L91" s="2">
        <v>43556</v>
      </c>
      <c r="M91">
        <v>4</v>
      </c>
      <c r="N91" t="s">
        <v>39</v>
      </c>
      <c r="O91">
        <v>2019</v>
      </c>
    </row>
    <row r="92" spans="1:15" x14ac:dyDescent="0.3">
      <c r="A92" t="s">
        <v>9</v>
      </c>
      <c r="B92" t="s">
        <v>35</v>
      </c>
      <c r="C92" t="s">
        <v>27</v>
      </c>
      <c r="D92" t="s">
        <v>31</v>
      </c>
      <c r="E92" s="4">
        <v>727</v>
      </c>
      <c r="F92" s="5">
        <v>250</v>
      </c>
      <c r="G92" s="5">
        <v>125</v>
      </c>
      <c r="H92" s="5">
        <v>90875</v>
      </c>
      <c r="I92" s="5">
        <v>908.75</v>
      </c>
      <c r="J92" s="5">
        <v>87240</v>
      </c>
      <c r="K92" s="5">
        <v>2726.25</v>
      </c>
      <c r="L92" s="2">
        <v>43617</v>
      </c>
      <c r="M92">
        <v>6</v>
      </c>
      <c r="N92" t="s">
        <v>40</v>
      </c>
      <c r="O92">
        <v>2019</v>
      </c>
    </row>
    <row r="93" spans="1:15" x14ac:dyDescent="0.3">
      <c r="A93" t="s">
        <v>9</v>
      </c>
      <c r="B93" t="s">
        <v>15</v>
      </c>
      <c r="C93" t="s">
        <v>27</v>
      </c>
      <c r="D93" t="s">
        <v>31</v>
      </c>
      <c r="E93" s="4">
        <v>787</v>
      </c>
      <c r="F93" s="5">
        <v>250</v>
      </c>
      <c r="G93" s="5">
        <v>125</v>
      </c>
      <c r="H93" s="5">
        <v>98375</v>
      </c>
      <c r="I93" s="5">
        <v>983.75</v>
      </c>
      <c r="J93" s="5">
        <v>94440</v>
      </c>
      <c r="K93" s="5">
        <v>2951.25</v>
      </c>
      <c r="L93" s="2">
        <v>43617</v>
      </c>
      <c r="M93">
        <v>6</v>
      </c>
      <c r="N93" t="s">
        <v>40</v>
      </c>
      <c r="O93">
        <v>2019</v>
      </c>
    </row>
    <row r="94" spans="1:15" x14ac:dyDescent="0.3">
      <c r="A94" t="s">
        <v>7</v>
      </c>
      <c r="B94" t="s">
        <v>47</v>
      </c>
      <c r="C94" t="s">
        <v>27</v>
      </c>
      <c r="D94" t="s">
        <v>31</v>
      </c>
      <c r="E94" s="4">
        <v>986</v>
      </c>
      <c r="F94" s="5">
        <v>250</v>
      </c>
      <c r="G94" s="5">
        <v>300</v>
      </c>
      <c r="H94" s="5">
        <v>295800</v>
      </c>
      <c r="I94" s="5">
        <v>2958</v>
      </c>
      <c r="J94" s="5">
        <v>246500</v>
      </c>
      <c r="K94" s="5">
        <v>46342</v>
      </c>
      <c r="L94" s="2">
        <v>43709</v>
      </c>
      <c r="M94">
        <v>9</v>
      </c>
      <c r="N94" t="s">
        <v>43</v>
      </c>
      <c r="O94">
        <v>2019</v>
      </c>
    </row>
    <row r="95" spans="1:15" x14ac:dyDescent="0.3">
      <c r="A95" t="s">
        <v>7</v>
      </c>
      <c r="B95" t="s">
        <v>17</v>
      </c>
      <c r="C95" t="s">
        <v>27</v>
      </c>
      <c r="D95" t="s">
        <v>31</v>
      </c>
      <c r="E95" s="4">
        <v>494</v>
      </c>
      <c r="F95" s="5">
        <v>250</v>
      </c>
      <c r="G95" s="5">
        <v>300</v>
      </c>
      <c r="H95" s="5">
        <v>148200</v>
      </c>
      <c r="I95" s="5">
        <v>1482</v>
      </c>
      <c r="J95" s="5">
        <v>123500</v>
      </c>
      <c r="K95" s="5">
        <v>23218</v>
      </c>
      <c r="L95" s="2">
        <v>43374</v>
      </c>
      <c r="M95">
        <v>10</v>
      </c>
      <c r="N95" t="s">
        <v>44</v>
      </c>
      <c r="O95">
        <v>2018</v>
      </c>
    </row>
    <row r="96" spans="1:15" x14ac:dyDescent="0.3">
      <c r="A96" t="s">
        <v>10</v>
      </c>
      <c r="B96" t="s">
        <v>17</v>
      </c>
      <c r="C96" t="s">
        <v>27</v>
      </c>
      <c r="D96" t="s">
        <v>31</v>
      </c>
      <c r="E96" s="4">
        <v>1397</v>
      </c>
      <c r="F96" s="5">
        <v>250</v>
      </c>
      <c r="G96" s="5">
        <v>350</v>
      </c>
      <c r="H96" s="5">
        <v>488950</v>
      </c>
      <c r="I96" s="5">
        <v>4889.5</v>
      </c>
      <c r="J96" s="5">
        <v>363220</v>
      </c>
      <c r="K96" s="5">
        <v>120840.5</v>
      </c>
      <c r="L96" s="2">
        <v>43739</v>
      </c>
      <c r="M96">
        <v>10</v>
      </c>
      <c r="N96" t="s">
        <v>44</v>
      </c>
      <c r="O96">
        <v>2019</v>
      </c>
    </row>
    <row r="97" spans="1:15" x14ac:dyDescent="0.3">
      <c r="A97" t="s">
        <v>9</v>
      </c>
      <c r="B97" t="s">
        <v>15</v>
      </c>
      <c r="C97" t="s">
        <v>27</v>
      </c>
      <c r="D97" t="s">
        <v>31</v>
      </c>
      <c r="E97" s="4">
        <v>1744</v>
      </c>
      <c r="F97" s="5">
        <v>250</v>
      </c>
      <c r="G97" s="5">
        <v>125</v>
      </c>
      <c r="H97" s="5">
        <v>218000</v>
      </c>
      <c r="I97" s="5">
        <v>2180</v>
      </c>
      <c r="J97" s="5">
        <v>209280</v>
      </c>
      <c r="K97" s="5">
        <v>6540</v>
      </c>
      <c r="L97" s="2">
        <v>43770</v>
      </c>
      <c r="M97">
        <v>11</v>
      </c>
      <c r="N97" t="s">
        <v>45</v>
      </c>
      <c r="O97">
        <v>2019</v>
      </c>
    </row>
    <row r="98" spans="1:15" x14ac:dyDescent="0.3">
      <c r="A98" t="s">
        <v>11</v>
      </c>
      <c r="B98" t="s">
        <v>35</v>
      </c>
      <c r="C98" t="s">
        <v>28</v>
      </c>
      <c r="D98" t="s">
        <v>31</v>
      </c>
      <c r="E98" s="4">
        <v>1989</v>
      </c>
      <c r="F98" s="5">
        <v>260</v>
      </c>
      <c r="G98" s="5">
        <v>12</v>
      </c>
      <c r="H98" s="5">
        <v>23868</v>
      </c>
      <c r="I98" s="5">
        <v>238.68</v>
      </c>
      <c r="J98" s="5">
        <v>5967</v>
      </c>
      <c r="K98" s="5">
        <v>17662.32</v>
      </c>
      <c r="L98" s="2">
        <v>43344</v>
      </c>
      <c r="M98">
        <v>9</v>
      </c>
      <c r="N98" t="s">
        <v>43</v>
      </c>
      <c r="O98">
        <v>2018</v>
      </c>
    </row>
    <row r="99" spans="1:15" x14ac:dyDescent="0.3">
      <c r="A99" t="s">
        <v>8</v>
      </c>
      <c r="B99" t="s">
        <v>47</v>
      </c>
      <c r="C99" t="s">
        <v>28</v>
      </c>
      <c r="D99" t="s">
        <v>31</v>
      </c>
      <c r="E99" s="4">
        <v>321</v>
      </c>
      <c r="F99" s="5">
        <v>260</v>
      </c>
      <c r="G99" s="5">
        <v>15</v>
      </c>
      <c r="H99" s="5">
        <v>4815</v>
      </c>
      <c r="I99" s="5">
        <v>48.15</v>
      </c>
      <c r="J99" s="5">
        <v>3210</v>
      </c>
      <c r="K99" s="5">
        <v>1556.8500000000004</v>
      </c>
      <c r="L99" s="2">
        <v>43405</v>
      </c>
      <c r="M99">
        <v>11</v>
      </c>
      <c r="N99" t="s">
        <v>45</v>
      </c>
      <c r="O99">
        <v>2018</v>
      </c>
    </row>
    <row r="100" spans="1:15" x14ac:dyDescent="0.3">
      <c r="A100" t="s">
        <v>9</v>
      </c>
      <c r="B100" t="s">
        <v>14</v>
      </c>
      <c r="C100" t="s">
        <v>23</v>
      </c>
      <c r="D100" t="s">
        <v>31</v>
      </c>
      <c r="E100" s="4">
        <v>742</v>
      </c>
      <c r="F100" s="5">
        <v>3</v>
      </c>
      <c r="G100" s="5">
        <v>125</v>
      </c>
      <c r="H100" s="5">
        <v>92750</v>
      </c>
      <c r="I100" s="5">
        <v>1856.25</v>
      </c>
      <c r="J100" s="5">
        <v>89100</v>
      </c>
      <c r="K100" s="5">
        <v>1793.75</v>
      </c>
      <c r="L100" s="2">
        <v>43556</v>
      </c>
      <c r="M100">
        <v>4</v>
      </c>
      <c r="N100" t="s">
        <v>39</v>
      </c>
      <c r="O100">
        <v>2019</v>
      </c>
    </row>
    <row r="101" spans="1:15" x14ac:dyDescent="0.3">
      <c r="A101" t="s">
        <v>11</v>
      </c>
      <c r="B101" t="s">
        <v>14</v>
      </c>
      <c r="C101" t="s">
        <v>23</v>
      </c>
      <c r="D101" t="s">
        <v>31</v>
      </c>
      <c r="E101" s="4">
        <v>1295</v>
      </c>
      <c r="F101" s="5">
        <v>3</v>
      </c>
      <c r="G101" s="5">
        <v>12</v>
      </c>
      <c r="H101" s="5">
        <v>15540</v>
      </c>
      <c r="I101" s="5">
        <v>310.8</v>
      </c>
      <c r="J101" s="5">
        <v>3885</v>
      </c>
      <c r="K101" s="5">
        <v>11344.2</v>
      </c>
      <c r="L101" s="2">
        <v>43739</v>
      </c>
      <c r="M101">
        <v>10</v>
      </c>
      <c r="N101" t="s">
        <v>44</v>
      </c>
      <c r="O101">
        <v>2019</v>
      </c>
    </row>
    <row r="102" spans="1:15" x14ac:dyDescent="0.3">
      <c r="A102" t="s">
        <v>7</v>
      </c>
      <c r="B102" t="s">
        <v>16</v>
      </c>
      <c r="C102" t="s">
        <v>23</v>
      </c>
      <c r="D102" t="s">
        <v>31</v>
      </c>
      <c r="E102" s="4">
        <v>214</v>
      </c>
      <c r="F102" s="5">
        <v>3</v>
      </c>
      <c r="G102" s="5">
        <v>300</v>
      </c>
      <c r="H102" s="5">
        <v>64200</v>
      </c>
      <c r="I102" s="5">
        <v>1284</v>
      </c>
      <c r="J102" s="5">
        <v>53500</v>
      </c>
      <c r="K102" s="5">
        <v>9416</v>
      </c>
      <c r="L102" s="2">
        <v>43374</v>
      </c>
      <c r="M102">
        <v>10</v>
      </c>
      <c r="N102" t="s">
        <v>44</v>
      </c>
      <c r="O102">
        <v>2018</v>
      </c>
    </row>
    <row r="103" spans="1:15" x14ac:dyDescent="0.3">
      <c r="A103" t="s">
        <v>10</v>
      </c>
      <c r="B103" t="s">
        <v>15</v>
      </c>
      <c r="C103" t="s">
        <v>23</v>
      </c>
      <c r="D103" t="s">
        <v>31</v>
      </c>
      <c r="E103" s="4">
        <v>2145</v>
      </c>
      <c r="F103" s="5">
        <v>3</v>
      </c>
      <c r="G103" s="5">
        <v>7</v>
      </c>
      <c r="H103" s="5">
        <v>15015</v>
      </c>
      <c r="I103" s="5">
        <v>300.3</v>
      </c>
      <c r="J103" s="5">
        <v>10725</v>
      </c>
      <c r="K103" s="5">
        <v>3989.7000000000007</v>
      </c>
      <c r="L103" s="2">
        <v>43405</v>
      </c>
      <c r="M103">
        <v>11</v>
      </c>
      <c r="N103" t="s">
        <v>45</v>
      </c>
      <c r="O103">
        <v>2018</v>
      </c>
    </row>
    <row r="104" spans="1:15" x14ac:dyDescent="0.3">
      <c r="A104" t="s">
        <v>10</v>
      </c>
      <c r="B104" t="s">
        <v>14</v>
      </c>
      <c r="C104" t="s">
        <v>23</v>
      </c>
      <c r="D104" t="s">
        <v>31</v>
      </c>
      <c r="E104" s="4">
        <v>2852</v>
      </c>
      <c r="F104" s="5">
        <v>3</v>
      </c>
      <c r="G104" s="5">
        <v>350</v>
      </c>
      <c r="H104" s="5">
        <v>998200</v>
      </c>
      <c r="I104" s="5">
        <v>19964</v>
      </c>
      <c r="J104" s="5">
        <v>741520</v>
      </c>
      <c r="K104" s="5">
        <v>236716</v>
      </c>
      <c r="L104" s="2">
        <v>43800</v>
      </c>
      <c r="M104">
        <v>12</v>
      </c>
      <c r="N104" t="s">
        <v>46</v>
      </c>
      <c r="O104">
        <v>2019</v>
      </c>
    </row>
    <row r="105" spans="1:15" x14ac:dyDescent="0.3">
      <c r="A105" t="s">
        <v>11</v>
      </c>
      <c r="B105" t="s">
        <v>48</v>
      </c>
      <c r="C105" t="s">
        <v>24</v>
      </c>
      <c r="D105" t="s">
        <v>31</v>
      </c>
      <c r="E105" s="4">
        <v>1142</v>
      </c>
      <c r="F105" s="5">
        <v>5</v>
      </c>
      <c r="G105" s="5">
        <v>12</v>
      </c>
      <c r="H105" s="5">
        <v>13704</v>
      </c>
      <c r="I105" s="5">
        <v>274.08</v>
      </c>
      <c r="J105" s="5">
        <v>3426</v>
      </c>
      <c r="K105" s="5">
        <v>10003.92</v>
      </c>
      <c r="L105" s="2">
        <v>43617</v>
      </c>
      <c r="M105">
        <v>6</v>
      </c>
      <c r="N105" t="s">
        <v>40</v>
      </c>
      <c r="O105">
        <v>2019</v>
      </c>
    </row>
    <row r="106" spans="1:15" x14ac:dyDescent="0.3">
      <c r="A106" t="s">
        <v>10</v>
      </c>
      <c r="B106" t="s">
        <v>35</v>
      </c>
      <c r="C106" t="s">
        <v>24</v>
      </c>
      <c r="D106" t="s">
        <v>31</v>
      </c>
      <c r="E106" s="4">
        <v>1566</v>
      </c>
      <c r="F106" s="5">
        <v>5</v>
      </c>
      <c r="G106" s="5">
        <v>20</v>
      </c>
      <c r="H106" s="5">
        <v>31320</v>
      </c>
      <c r="I106" s="5">
        <v>626.4</v>
      </c>
      <c r="J106" s="5">
        <v>15660</v>
      </c>
      <c r="K106" s="5">
        <v>15033.599999999999</v>
      </c>
      <c r="L106" s="2">
        <v>43739</v>
      </c>
      <c r="M106">
        <v>10</v>
      </c>
      <c r="N106" t="s">
        <v>44</v>
      </c>
      <c r="O106">
        <v>2019</v>
      </c>
    </row>
    <row r="107" spans="1:15" x14ac:dyDescent="0.3">
      <c r="A107" t="s">
        <v>11</v>
      </c>
      <c r="B107" t="s">
        <v>17</v>
      </c>
      <c r="C107" t="s">
        <v>24</v>
      </c>
      <c r="D107" t="s">
        <v>31</v>
      </c>
      <c r="E107" s="4">
        <v>690</v>
      </c>
      <c r="F107" s="5">
        <v>5</v>
      </c>
      <c r="G107" s="5">
        <v>12</v>
      </c>
      <c r="H107" s="5">
        <v>8280</v>
      </c>
      <c r="I107" s="5">
        <v>165.6</v>
      </c>
      <c r="J107" s="5">
        <v>2070</v>
      </c>
      <c r="K107" s="5">
        <v>6044.4</v>
      </c>
      <c r="L107" s="2">
        <v>43770</v>
      </c>
      <c r="M107">
        <v>11</v>
      </c>
      <c r="N107" t="s">
        <v>45</v>
      </c>
      <c r="O107">
        <v>2019</v>
      </c>
    </row>
    <row r="108" spans="1:15" x14ac:dyDescent="0.3">
      <c r="A108" t="s">
        <v>9</v>
      </c>
      <c r="B108" t="s">
        <v>17</v>
      </c>
      <c r="C108" t="s">
        <v>24</v>
      </c>
      <c r="D108" t="s">
        <v>31</v>
      </c>
      <c r="E108" s="4">
        <v>1660</v>
      </c>
      <c r="F108" s="5">
        <v>5</v>
      </c>
      <c r="G108" s="5">
        <v>125</v>
      </c>
      <c r="H108" s="5">
        <v>207500</v>
      </c>
      <c r="I108" s="5">
        <v>4150</v>
      </c>
      <c r="J108" s="5">
        <v>199200</v>
      </c>
      <c r="K108" s="5">
        <v>4150</v>
      </c>
      <c r="L108" s="2">
        <v>43405</v>
      </c>
      <c r="M108">
        <v>11</v>
      </c>
      <c r="N108" t="s">
        <v>45</v>
      </c>
      <c r="O108">
        <v>2018</v>
      </c>
    </row>
    <row r="109" spans="1:15" x14ac:dyDescent="0.3">
      <c r="A109" t="s">
        <v>8</v>
      </c>
      <c r="B109" t="s">
        <v>14</v>
      </c>
      <c r="C109" t="s">
        <v>25</v>
      </c>
      <c r="D109" t="s">
        <v>31</v>
      </c>
      <c r="E109" s="4">
        <v>2363</v>
      </c>
      <c r="F109" s="5">
        <v>10</v>
      </c>
      <c r="G109" s="5">
        <v>15</v>
      </c>
      <c r="H109" s="5">
        <v>35445</v>
      </c>
      <c r="I109" s="5">
        <v>708.9</v>
      </c>
      <c r="J109" s="5">
        <v>23630</v>
      </c>
      <c r="K109" s="5">
        <v>11106.099999999999</v>
      </c>
      <c r="L109" s="2">
        <v>43497</v>
      </c>
      <c r="M109">
        <v>2</v>
      </c>
      <c r="N109" t="s">
        <v>37</v>
      </c>
      <c r="O109">
        <v>2019</v>
      </c>
    </row>
    <row r="110" spans="1:15" x14ac:dyDescent="0.3">
      <c r="A110" t="s">
        <v>7</v>
      </c>
      <c r="B110" t="s">
        <v>15</v>
      </c>
      <c r="C110" t="s">
        <v>25</v>
      </c>
      <c r="D110" t="s">
        <v>31</v>
      </c>
      <c r="E110" s="4">
        <v>918</v>
      </c>
      <c r="F110" s="5">
        <v>10</v>
      </c>
      <c r="G110" s="5">
        <v>300</v>
      </c>
      <c r="H110" s="5">
        <v>275400</v>
      </c>
      <c r="I110" s="5">
        <v>5508</v>
      </c>
      <c r="J110" s="5">
        <v>229500</v>
      </c>
      <c r="K110" s="5">
        <v>40392</v>
      </c>
      <c r="L110" s="2">
        <v>43586</v>
      </c>
      <c r="M110">
        <v>5</v>
      </c>
      <c r="N110" t="s">
        <v>18</v>
      </c>
      <c r="O110">
        <v>2019</v>
      </c>
    </row>
    <row r="111" spans="1:15" x14ac:dyDescent="0.3">
      <c r="A111" t="s">
        <v>7</v>
      </c>
      <c r="B111" t="s">
        <v>16</v>
      </c>
      <c r="C111" t="s">
        <v>25</v>
      </c>
      <c r="D111" t="s">
        <v>31</v>
      </c>
      <c r="E111" s="4">
        <v>1728</v>
      </c>
      <c r="F111" s="5">
        <v>10</v>
      </c>
      <c r="G111" s="5">
        <v>300</v>
      </c>
      <c r="H111" s="5">
        <v>518400</v>
      </c>
      <c r="I111" s="5">
        <v>10368</v>
      </c>
      <c r="J111" s="5">
        <v>432000</v>
      </c>
      <c r="K111" s="5">
        <v>76032</v>
      </c>
      <c r="L111" s="2">
        <v>43586</v>
      </c>
      <c r="M111">
        <v>5</v>
      </c>
      <c r="N111" t="s">
        <v>18</v>
      </c>
      <c r="O111">
        <v>2019</v>
      </c>
    </row>
    <row r="112" spans="1:15" x14ac:dyDescent="0.3">
      <c r="A112" t="s">
        <v>11</v>
      </c>
      <c r="B112" t="s">
        <v>35</v>
      </c>
      <c r="C112" t="s">
        <v>25</v>
      </c>
      <c r="D112" t="s">
        <v>31</v>
      </c>
      <c r="E112" s="4">
        <v>1142</v>
      </c>
      <c r="F112" s="5">
        <v>10</v>
      </c>
      <c r="G112" s="5">
        <v>12</v>
      </c>
      <c r="H112" s="5">
        <v>13704</v>
      </c>
      <c r="I112" s="5">
        <v>274.08</v>
      </c>
      <c r="J112" s="5">
        <v>3426</v>
      </c>
      <c r="K112" s="5">
        <v>10003.92</v>
      </c>
      <c r="L112" s="2">
        <v>43617</v>
      </c>
      <c r="M112">
        <v>6</v>
      </c>
      <c r="N112" t="s">
        <v>40</v>
      </c>
      <c r="O112">
        <v>2019</v>
      </c>
    </row>
    <row r="113" spans="1:15" x14ac:dyDescent="0.3">
      <c r="A113" t="s">
        <v>9</v>
      </c>
      <c r="B113" t="s">
        <v>17</v>
      </c>
      <c r="C113" t="s">
        <v>25</v>
      </c>
      <c r="D113" t="s">
        <v>31</v>
      </c>
      <c r="E113" s="4">
        <v>662</v>
      </c>
      <c r="F113" s="5">
        <v>10</v>
      </c>
      <c r="G113" s="5">
        <v>125</v>
      </c>
      <c r="H113" s="5">
        <v>82750</v>
      </c>
      <c r="I113" s="5">
        <v>1655</v>
      </c>
      <c r="J113" s="5">
        <v>79440</v>
      </c>
      <c r="K113" s="5">
        <v>1655</v>
      </c>
      <c r="L113" s="2">
        <v>43617</v>
      </c>
      <c r="M113">
        <v>6</v>
      </c>
      <c r="N113" t="s">
        <v>40</v>
      </c>
      <c r="O113">
        <v>2019</v>
      </c>
    </row>
    <row r="114" spans="1:15" x14ac:dyDescent="0.3">
      <c r="A114" t="s">
        <v>11</v>
      </c>
      <c r="B114" t="s">
        <v>14</v>
      </c>
      <c r="C114" t="s">
        <v>25</v>
      </c>
      <c r="D114" t="s">
        <v>31</v>
      </c>
      <c r="E114" s="4">
        <v>1295</v>
      </c>
      <c r="F114" s="5">
        <v>10</v>
      </c>
      <c r="G114" s="5">
        <v>12</v>
      </c>
      <c r="H114" s="5">
        <v>15540</v>
      </c>
      <c r="I114" s="5">
        <v>310.8</v>
      </c>
      <c r="J114" s="5">
        <v>3885</v>
      </c>
      <c r="K114" s="5">
        <v>11344.2</v>
      </c>
      <c r="L114" s="2">
        <v>43739</v>
      </c>
      <c r="M114">
        <v>10</v>
      </c>
      <c r="N114" t="s">
        <v>44</v>
      </c>
      <c r="O114">
        <v>2019</v>
      </c>
    </row>
    <row r="115" spans="1:15" x14ac:dyDescent="0.3">
      <c r="A115" t="s">
        <v>9</v>
      </c>
      <c r="B115" t="s">
        <v>16</v>
      </c>
      <c r="C115" t="s">
        <v>25</v>
      </c>
      <c r="D115" t="s">
        <v>31</v>
      </c>
      <c r="E115" s="4">
        <v>809</v>
      </c>
      <c r="F115" s="5">
        <v>10</v>
      </c>
      <c r="G115" s="5">
        <v>125</v>
      </c>
      <c r="H115" s="5">
        <v>101125</v>
      </c>
      <c r="I115" s="5">
        <v>2022.5</v>
      </c>
      <c r="J115" s="5">
        <v>97080</v>
      </c>
      <c r="K115" s="5">
        <v>2022.5</v>
      </c>
      <c r="L115" s="2">
        <v>43374</v>
      </c>
      <c r="M115">
        <v>10</v>
      </c>
      <c r="N115" t="s">
        <v>44</v>
      </c>
      <c r="O115">
        <v>2018</v>
      </c>
    </row>
    <row r="116" spans="1:15" x14ac:dyDescent="0.3">
      <c r="A116" t="s">
        <v>9</v>
      </c>
      <c r="B116" t="s">
        <v>17</v>
      </c>
      <c r="C116" t="s">
        <v>25</v>
      </c>
      <c r="D116" t="s">
        <v>31</v>
      </c>
      <c r="E116" s="4">
        <v>2145</v>
      </c>
      <c r="F116" s="5">
        <v>10</v>
      </c>
      <c r="G116" s="5">
        <v>125</v>
      </c>
      <c r="H116" s="5">
        <v>268125</v>
      </c>
      <c r="I116" s="5">
        <v>5362.5</v>
      </c>
      <c r="J116" s="5">
        <v>257400</v>
      </c>
      <c r="K116" s="5">
        <v>5362.5</v>
      </c>
      <c r="L116" s="2">
        <v>43374</v>
      </c>
      <c r="M116">
        <v>10</v>
      </c>
      <c r="N116" t="s">
        <v>44</v>
      </c>
      <c r="O116">
        <v>2018</v>
      </c>
    </row>
    <row r="117" spans="1:15" x14ac:dyDescent="0.3">
      <c r="A117" t="s">
        <v>11</v>
      </c>
      <c r="B117" t="s">
        <v>15</v>
      </c>
      <c r="C117" t="s">
        <v>25</v>
      </c>
      <c r="D117" t="s">
        <v>31</v>
      </c>
      <c r="E117" s="4">
        <v>1785</v>
      </c>
      <c r="F117" s="5">
        <v>10</v>
      </c>
      <c r="G117" s="5">
        <v>12</v>
      </c>
      <c r="H117" s="5">
        <v>21420</v>
      </c>
      <c r="I117" s="5">
        <v>428.4</v>
      </c>
      <c r="J117" s="5">
        <v>5355</v>
      </c>
      <c r="K117" s="5">
        <v>15636.599999999999</v>
      </c>
      <c r="L117" s="2">
        <v>43405</v>
      </c>
      <c r="M117">
        <v>11</v>
      </c>
      <c r="N117" t="s">
        <v>45</v>
      </c>
      <c r="O117">
        <v>2018</v>
      </c>
    </row>
    <row r="118" spans="1:15" x14ac:dyDescent="0.3">
      <c r="A118" t="s">
        <v>7</v>
      </c>
      <c r="B118" t="s">
        <v>14</v>
      </c>
      <c r="C118" t="s">
        <v>25</v>
      </c>
      <c r="D118" t="s">
        <v>31</v>
      </c>
      <c r="E118" s="4">
        <v>1916</v>
      </c>
      <c r="F118" s="5">
        <v>10</v>
      </c>
      <c r="G118" s="5">
        <v>300</v>
      </c>
      <c r="H118" s="5">
        <v>574800</v>
      </c>
      <c r="I118" s="5">
        <v>11496</v>
      </c>
      <c r="J118" s="5">
        <v>479000</v>
      </c>
      <c r="K118" s="5">
        <v>84304</v>
      </c>
      <c r="L118" s="2">
        <v>43800</v>
      </c>
      <c r="M118">
        <v>12</v>
      </c>
      <c r="N118" t="s">
        <v>46</v>
      </c>
      <c r="O118">
        <v>2019</v>
      </c>
    </row>
    <row r="119" spans="1:15" x14ac:dyDescent="0.3">
      <c r="A119" t="s">
        <v>10</v>
      </c>
      <c r="B119" t="s">
        <v>14</v>
      </c>
      <c r="C119" t="s">
        <v>25</v>
      </c>
      <c r="D119" t="s">
        <v>31</v>
      </c>
      <c r="E119" s="4">
        <v>2852</v>
      </c>
      <c r="F119" s="5">
        <v>10</v>
      </c>
      <c r="G119" s="5">
        <v>350</v>
      </c>
      <c r="H119" s="5">
        <v>998200</v>
      </c>
      <c r="I119" s="5">
        <v>19964</v>
      </c>
      <c r="J119" s="5">
        <v>741520</v>
      </c>
      <c r="K119" s="5">
        <v>236716</v>
      </c>
      <c r="L119" s="2">
        <v>43800</v>
      </c>
      <c r="M119">
        <v>12</v>
      </c>
      <c r="N119" t="s">
        <v>46</v>
      </c>
      <c r="O119">
        <v>2019</v>
      </c>
    </row>
    <row r="120" spans="1:15" x14ac:dyDescent="0.3">
      <c r="A120" t="s">
        <v>9</v>
      </c>
      <c r="B120" t="s">
        <v>14</v>
      </c>
      <c r="C120" t="s">
        <v>25</v>
      </c>
      <c r="D120" t="s">
        <v>31</v>
      </c>
      <c r="E120" s="4">
        <v>2729</v>
      </c>
      <c r="F120" s="5">
        <v>10</v>
      </c>
      <c r="G120" s="5">
        <v>125</v>
      </c>
      <c r="H120" s="5">
        <v>341125</v>
      </c>
      <c r="I120" s="5">
        <v>6822.5</v>
      </c>
      <c r="J120" s="5">
        <v>327480</v>
      </c>
      <c r="K120" s="5">
        <v>6822.5</v>
      </c>
      <c r="L120" s="2">
        <v>43800</v>
      </c>
      <c r="M120">
        <v>12</v>
      </c>
      <c r="N120" t="s">
        <v>46</v>
      </c>
      <c r="O120">
        <v>2019</v>
      </c>
    </row>
    <row r="121" spans="1:15" x14ac:dyDescent="0.3">
      <c r="A121" t="s">
        <v>8</v>
      </c>
      <c r="B121" t="s">
        <v>35</v>
      </c>
      <c r="C121" t="s">
        <v>25</v>
      </c>
      <c r="D121" t="s">
        <v>31</v>
      </c>
      <c r="E121" s="4">
        <v>1925</v>
      </c>
      <c r="F121" s="5">
        <v>10</v>
      </c>
      <c r="G121" s="5">
        <v>15</v>
      </c>
      <c r="H121" s="5">
        <v>28875</v>
      </c>
      <c r="I121" s="5">
        <v>577.5</v>
      </c>
      <c r="J121" s="5">
        <v>19250</v>
      </c>
      <c r="K121" s="5">
        <v>9047.5</v>
      </c>
      <c r="L121" s="2">
        <v>43435</v>
      </c>
      <c r="M121">
        <v>12</v>
      </c>
      <c r="N121" t="s">
        <v>46</v>
      </c>
      <c r="O121">
        <v>2018</v>
      </c>
    </row>
    <row r="122" spans="1:15" x14ac:dyDescent="0.3">
      <c r="A122" t="s">
        <v>10</v>
      </c>
      <c r="B122" t="s">
        <v>35</v>
      </c>
      <c r="C122" t="s">
        <v>25</v>
      </c>
      <c r="D122" t="s">
        <v>31</v>
      </c>
      <c r="E122" s="4">
        <v>2013</v>
      </c>
      <c r="F122" s="5">
        <v>10</v>
      </c>
      <c r="G122" s="5">
        <v>7</v>
      </c>
      <c r="H122" s="5">
        <v>14091</v>
      </c>
      <c r="I122" s="5">
        <v>281.82</v>
      </c>
      <c r="J122" s="5">
        <v>10065</v>
      </c>
      <c r="K122" s="5">
        <v>3744.1800000000003</v>
      </c>
      <c r="L122" s="2">
        <v>43435</v>
      </c>
      <c r="M122">
        <v>12</v>
      </c>
      <c r="N122" t="s">
        <v>46</v>
      </c>
      <c r="O122">
        <v>2018</v>
      </c>
    </row>
    <row r="123" spans="1:15" x14ac:dyDescent="0.3">
      <c r="A123" t="s">
        <v>11</v>
      </c>
      <c r="B123" t="s">
        <v>48</v>
      </c>
      <c r="C123" t="s">
        <v>25</v>
      </c>
      <c r="D123" t="s">
        <v>31</v>
      </c>
      <c r="E123" s="4">
        <v>1055</v>
      </c>
      <c r="F123" s="5">
        <v>10</v>
      </c>
      <c r="G123" s="5">
        <v>12</v>
      </c>
      <c r="H123" s="5">
        <v>12660</v>
      </c>
      <c r="I123" s="5">
        <v>253.2</v>
      </c>
      <c r="J123" s="5">
        <v>3165</v>
      </c>
      <c r="K123" s="5">
        <v>9241.7999999999993</v>
      </c>
      <c r="L123" s="2">
        <v>43800</v>
      </c>
      <c r="M123">
        <v>12</v>
      </c>
      <c r="N123" t="s">
        <v>46</v>
      </c>
      <c r="O123">
        <v>2019</v>
      </c>
    </row>
    <row r="124" spans="1:15" x14ac:dyDescent="0.3">
      <c r="A124" t="s">
        <v>11</v>
      </c>
      <c r="B124" t="s">
        <v>17</v>
      </c>
      <c r="C124" t="s">
        <v>25</v>
      </c>
      <c r="D124" t="s">
        <v>31</v>
      </c>
      <c r="E124" s="4">
        <v>1084</v>
      </c>
      <c r="F124" s="5">
        <v>10</v>
      </c>
      <c r="G124" s="5">
        <v>12</v>
      </c>
      <c r="H124" s="5">
        <v>13008</v>
      </c>
      <c r="I124" s="5">
        <v>260.16000000000003</v>
      </c>
      <c r="J124" s="5">
        <v>3252</v>
      </c>
      <c r="K124" s="5">
        <v>9495.84</v>
      </c>
      <c r="L124" s="2">
        <v>43800</v>
      </c>
      <c r="M124">
        <v>12</v>
      </c>
      <c r="N124" t="s">
        <v>46</v>
      </c>
      <c r="O124">
        <v>2019</v>
      </c>
    </row>
    <row r="125" spans="1:15" x14ac:dyDescent="0.3">
      <c r="A125" t="s">
        <v>10</v>
      </c>
      <c r="B125" t="s">
        <v>35</v>
      </c>
      <c r="C125" t="s">
        <v>26</v>
      </c>
      <c r="D125" t="s">
        <v>31</v>
      </c>
      <c r="E125" s="4">
        <v>1566</v>
      </c>
      <c r="F125" s="5">
        <v>120</v>
      </c>
      <c r="G125" s="5">
        <v>20</v>
      </c>
      <c r="H125" s="5">
        <v>31320</v>
      </c>
      <c r="I125" s="5">
        <v>626.4</v>
      </c>
      <c r="J125" s="5">
        <v>15660</v>
      </c>
      <c r="K125" s="5">
        <v>15033.599999999999</v>
      </c>
      <c r="L125" s="2">
        <v>43739</v>
      </c>
      <c r="M125">
        <v>10</v>
      </c>
      <c r="N125" t="s">
        <v>44</v>
      </c>
      <c r="O125">
        <v>2019</v>
      </c>
    </row>
    <row r="126" spans="1:15" x14ac:dyDescent="0.3">
      <c r="A126" t="s">
        <v>10</v>
      </c>
      <c r="B126" t="s">
        <v>16</v>
      </c>
      <c r="C126" t="s">
        <v>26</v>
      </c>
      <c r="D126" t="s">
        <v>31</v>
      </c>
      <c r="E126" s="4">
        <v>2966</v>
      </c>
      <c r="F126" s="5">
        <v>120</v>
      </c>
      <c r="G126" s="5">
        <v>350</v>
      </c>
      <c r="H126" s="5">
        <v>1038100</v>
      </c>
      <c r="I126" s="5">
        <v>20762</v>
      </c>
      <c r="J126" s="5">
        <v>771160</v>
      </c>
      <c r="K126" s="5">
        <v>246178</v>
      </c>
      <c r="L126" s="2">
        <v>43374</v>
      </c>
      <c r="M126">
        <v>10</v>
      </c>
      <c r="N126" t="s">
        <v>44</v>
      </c>
      <c r="O126">
        <v>2018</v>
      </c>
    </row>
    <row r="127" spans="1:15" x14ac:dyDescent="0.3">
      <c r="A127" t="s">
        <v>10</v>
      </c>
      <c r="B127" t="s">
        <v>16</v>
      </c>
      <c r="C127" t="s">
        <v>26</v>
      </c>
      <c r="D127" t="s">
        <v>31</v>
      </c>
      <c r="E127" s="4">
        <v>2877</v>
      </c>
      <c r="F127" s="5">
        <v>120</v>
      </c>
      <c r="G127" s="5">
        <v>350</v>
      </c>
      <c r="H127" s="5">
        <v>1006950</v>
      </c>
      <c r="I127" s="5">
        <v>20139</v>
      </c>
      <c r="J127" s="5">
        <v>748020</v>
      </c>
      <c r="K127" s="5">
        <v>238791</v>
      </c>
      <c r="L127" s="2">
        <v>43739</v>
      </c>
      <c r="M127">
        <v>10</v>
      </c>
      <c r="N127" t="s">
        <v>44</v>
      </c>
      <c r="O127">
        <v>2019</v>
      </c>
    </row>
    <row r="128" spans="1:15" x14ac:dyDescent="0.3">
      <c r="A128" t="s">
        <v>9</v>
      </c>
      <c r="B128" t="s">
        <v>47</v>
      </c>
      <c r="C128" t="s">
        <v>26</v>
      </c>
      <c r="D128" t="s">
        <v>31</v>
      </c>
      <c r="E128" s="4">
        <v>809</v>
      </c>
      <c r="F128" s="5">
        <v>120</v>
      </c>
      <c r="G128" s="5">
        <v>125</v>
      </c>
      <c r="H128" s="5">
        <v>101125</v>
      </c>
      <c r="I128" s="5">
        <v>2022.5</v>
      </c>
      <c r="J128" s="5">
        <v>97080</v>
      </c>
      <c r="K128" s="5">
        <v>2022.5</v>
      </c>
      <c r="L128" s="2">
        <v>43374</v>
      </c>
      <c r="M128">
        <v>10</v>
      </c>
      <c r="N128" t="s">
        <v>44</v>
      </c>
      <c r="O128">
        <v>2018</v>
      </c>
    </row>
    <row r="129" spans="1:15" x14ac:dyDescent="0.3">
      <c r="A129" t="s">
        <v>9</v>
      </c>
      <c r="B129" t="s">
        <v>48</v>
      </c>
      <c r="C129" t="s">
        <v>26</v>
      </c>
      <c r="D129" t="s">
        <v>31</v>
      </c>
      <c r="E129" s="4">
        <v>2145</v>
      </c>
      <c r="F129" s="5">
        <v>120</v>
      </c>
      <c r="G129" s="5">
        <v>125</v>
      </c>
      <c r="H129" s="5">
        <v>268125</v>
      </c>
      <c r="I129" s="5">
        <v>5362.5</v>
      </c>
      <c r="J129" s="5">
        <v>257400</v>
      </c>
      <c r="K129" s="5">
        <v>5362.5</v>
      </c>
      <c r="L129" s="2">
        <v>43374</v>
      </c>
      <c r="M129">
        <v>10</v>
      </c>
      <c r="N129" t="s">
        <v>44</v>
      </c>
      <c r="O129">
        <v>2018</v>
      </c>
    </row>
    <row r="130" spans="1:15" x14ac:dyDescent="0.3">
      <c r="A130" t="s">
        <v>11</v>
      </c>
      <c r="B130" t="s">
        <v>15</v>
      </c>
      <c r="C130" t="s">
        <v>26</v>
      </c>
      <c r="D130" t="s">
        <v>31</v>
      </c>
      <c r="E130" s="4">
        <v>1055</v>
      </c>
      <c r="F130" s="5">
        <v>120</v>
      </c>
      <c r="G130" s="5">
        <v>12</v>
      </c>
      <c r="H130" s="5">
        <v>12660</v>
      </c>
      <c r="I130" s="5">
        <v>253.2</v>
      </c>
      <c r="J130" s="5">
        <v>3165</v>
      </c>
      <c r="K130" s="5">
        <v>9241.7999999999993</v>
      </c>
      <c r="L130" s="2">
        <v>43800</v>
      </c>
      <c r="M130">
        <v>12</v>
      </c>
      <c r="N130" t="s">
        <v>46</v>
      </c>
      <c r="O130">
        <v>2019</v>
      </c>
    </row>
    <row r="131" spans="1:15" x14ac:dyDescent="0.3">
      <c r="A131" t="s">
        <v>10</v>
      </c>
      <c r="B131" t="s">
        <v>17</v>
      </c>
      <c r="C131" t="s">
        <v>26</v>
      </c>
      <c r="D131" t="s">
        <v>31</v>
      </c>
      <c r="E131" s="4">
        <v>544</v>
      </c>
      <c r="F131" s="5">
        <v>120</v>
      </c>
      <c r="G131" s="5">
        <v>20</v>
      </c>
      <c r="H131" s="5">
        <v>10880</v>
      </c>
      <c r="I131" s="5">
        <v>217.6</v>
      </c>
      <c r="J131" s="5">
        <v>5440</v>
      </c>
      <c r="K131" s="5">
        <v>5222.3999999999996</v>
      </c>
      <c r="L131" s="2">
        <v>43435</v>
      </c>
      <c r="M131">
        <v>12</v>
      </c>
      <c r="N131" t="s">
        <v>46</v>
      </c>
      <c r="O131">
        <v>2018</v>
      </c>
    </row>
    <row r="132" spans="1:15" x14ac:dyDescent="0.3">
      <c r="A132" t="s">
        <v>11</v>
      </c>
      <c r="B132" t="s">
        <v>17</v>
      </c>
      <c r="C132" t="s">
        <v>26</v>
      </c>
      <c r="D132" t="s">
        <v>31</v>
      </c>
      <c r="E132" s="4">
        <v>1084</v>
      </c>
      <c r="F132" s="5">
        <v>120</v>
      </c>
      <c r="G132" s="5">
        <v>12</v>
      </c>
      <c r="H132" s="5">
        <v>13008</v>
      </c>
      <c r="I132" s="5">
        <v>260.16000000000003</v>
      </c>
      <c r="J132" s="5">
        <v>3252</v>
      </c>
      <c r="K132" s="5">
        <v>9495.84</v>
      </c>
      <c r="L132" s="2">
        <v>43800</v>
      </c>
      <c r="M132">
        <v>12</v>
      </c>
      <c r="N132" t="s">
        <v>46</v>
      </c>
      <c r="O132">
        <v>2019</v>
      </c>
    </row>
    <row r="133" spans="1:15" x14ac:dyDescent="0.3">
      <c r="A133" t="s">
        <v>9</v>
      </c>
      <c r="B133" t="s">
        <v>48</v>
      </c>
      <c r="C133" t="s">
        <v>27</v>
      </c>
      <c r="D133" t="s">
        <v>31</v>
      </c>
      <c r="E133" s="4">
        <v>662</v>
      </c>
      <c r="F133" s="5">
        <v>250</v>
      </c>
      <c r="G133" s="5">
        <v>125</v>
      </c>
      <c r="H133" s="5">
        <v>82750</v>
      </c>
      <c r="I133" s="5">
        <v>1655</v>
      </c>
      <c r="J133" s="5">
        <v>79440</v>
      </c>
      <c r="K133" s="5">
        <v>1655</v>
      </c>
      <c r="L133" s="2">
        <v>43617</v>
      </c>
      <c r="M133">
        <v>6</v>
      </c>
      <c r="N133" t="s">
        <v>40</v>
      </c>
      <c r="O133">
        <v>2019</v>
      </c>
    </row>
    <row r="134" spans="1:15" x14ac:dyDescent="0.3">
      <c r="A134" t="s">
        <v>7</v>
      </c>
      <c r="B134" t="s">
        <v>16</v>
      </c>
      <c r="C134" t="s">
        <v>27</v>
      </c>
      <c r="D134" t="s">
        <v>31</v>
      </c>
      <c r="E134" s="4">
        <v>214</v>
      </c>
      <c r="F134" s="5">
        <v>250</v>
      </c>
      <c r="G134" s="5">
        <v>300</v>
      </c>
      <c r="H134" s="5">
        <v>64200</v>
      </c>
      <c r="I134" s="5">
        <v>1284</v>
      </c>
      <c r="J134" s="5">
        <v>53500</v>
      </c>
      <c r="K134" s="5">
        <v>9416</v>
      </c>
      <c r="L134" s="2">
        <v>43374</v>
      </c>
      <c r="M134">
        <v>10</v>
      </c>
      <c r="N134" t="s">
        <v>44</v>
      </c>
      <c r="O134">
        <v>2018</v>
      </c>
    </row>
    <row r="135" spans="1:15" x14ac:dyDescent="0.3">
      <c r="A135" t="s">
        <v>10</v>
      </c>
      <c r="B135" t="s">
        <v>16</v>
      </c>
      <c r="C135" t="s">
        <v>27</v>
      </c>
      <c r="D135" t="s">
        <v>31</v>
      </c>
      <c r="E135" s="4">
        <v>2877</v>
      </c>
      <c r="F135" s="5">
        <v>250</v>
      </c>
      <c r="G135" s="5">
        <v>350</v>
      </c>
      <c r="H135" s="5">
        <v>1006950</v>
      </c>
      <c r="I135" s="5">
        <v>20139</v>
      </c>
      <c r="J135" s="5">
        <v>748020</v>
      </c>
      <c r="K135" s="5">
        <v>238791</v>
      </c>
      <c r="L135" s="2">
        <v>43739</v>
      </c>
      <c r="M135">
        <v>10</v>
      </c>
      <c r="N135" t="s">
        <v>44</v>
      </c>
      <c r="O135">
        <v>2019</v>
      </c>
    </row>
    <row r="136" spans="1:15" x14ac:dyDescent="0.3">
      <c r="A136" t="s">
        <v>9</v>
      </c>
      <c r="B136" t="s">
        <v>14</v>
      </c>
      <c r="C136" t="s">
        <v>27</v>
      </c>
      <c r="D136" t="s">
        <v>31</v>
      </c>
      <c r="E136" s="4">
        <v>2729</v>
      </c>
      <c r="F136" s="5">
        <v>250</v>
      </c>
      <c r="G136" s="5">
        <v>125</v>
      </c>
      <c r="H136" s="5">
        <v>341125</v>
      </c>
      <c r="I136" s="5">
        <v>6822.5</v>
      </c>
      <c r="J136" s="5">
        <v>327480</v>
      </c>
      <c r="K136" s="5">
        <v>6822.5</v>
      </c>
      <c r="L136" s="2">
        <v>43800</v>
      </c>
      <c r="M136">
        <v>12</v>
      </c>
      <c r="N136" t="s">
        <v>46</v>
      </c>
      <c r="O136">
        <v>2019</v>
      </c>
    </row>
    <row r="137" spans="1:15" x14ac:dyDescent="0.3">
      <c r="A137" t="s">
        <v>10</v>
      </c>
      <c r="B137" t="s">
        <v>35</v>
      </c>
      <c r="C137" t="s">
        <v>27</v>
      </c>
      <c r="D137" t="s">
        <v>31</v>
      </c>
      <c r="E137" s="4">
        <v>266</v>
      </c>
      <c r="F137" s="5">
        <v>250</v>
      </c>
      <c r="G137" s="5">
        <v>350</v>
      </c>
      <c r="H137" s="5">
        <v>93100</v>
      </c>
      <c r="I137" s="5">
        <v>1862</v>
      </c>
      <c r="J137" s="5">
        <v>69160</v>
      </c>
      <c r="K137" s="5">
        <v>22078</v>
      </c>
      <c r="L137" s="2">
        <v>43435</v>
      </c>
      <c r="M137">
        <v>12</v>
      </c>
      <c r="N137" t="s">
        <v>46</v>
      </c>
      <c r="O137">
        <v>2018</v>
      </c>
    </row>
    <row r="138" spans="1:15" x14ac:dyDescent="0.3">
      <c r="A138" t="s">
        <v>10</v>
      </c>
      <c r="B138" t="s">
        <v>17</v>
      </c>
      <c r="C138" t="s">
        <v>27</v>
      </c>
      <c r="D138" t="s">
        <v>31</v>
      </c>
      <c r="E138" s="4">
        <v>1940</v>
      </c>
      <c r="F138" s="5">
        <v>250</v>
      </c>
      <c r="G138" s="5">
        <v>350</v>
      </c>
      <c r="H138" s="5">
        <v>679000</v>
      </c>
      <c r="I138" s="5">
        <v>13580</v>
      </c>
      <c r="J138" s="5">
        <v>504400</v>
      </c>
      <c r="K138" s="5">
        <v>161020</v>
      </c>
      <c r="L138" s="2">
        <v>43435</v>
      </c>
      <c r="M138">
        <v>12</v>
      </c>
      <c r="N138" t="s">
        <v>46</v>
      </c>
      <c r="O138">
        <v>2018</v>
      </c>
    </row>
    <row r="139" spans="1:15" x14ac:dyDescent="0.3">
      <c r="A139" t="s">
        <v>7</v>
      </c>
      <c r="B139" t="s">
        <v>16</v>
      </c>
      <c r="C139" t="s">
        <v>28</v>
      </c>
      <c r="D139" t="s">
        <v>31</v>
      </c>
      <c r="E139" s="4">
        <v>259</v>
      </c>
      <c r="F139" s="5">
        <v>260</v>
      </c>
      <c r="G139" s="5">
        <v>300</v>
      </c>
      <c r="H139" s="5">
        <v>77700</v>
      </c>
      <c r="I139" s="5">
        <v>1554</v>
      </c>
      <c r="J139" s="5">
        <v>64750</v>
      </c>
      <c r="K139" s="5">
        <v>11396</v>
      </c>
      <c r="L139" s="2">
        <v>43525</v>
      </c>
      <c r="M139">
        <v>3</v>
      </c>
      <c r="N139" t="s">
        <v>38</v>
      </c>
      <c r="O139">
        <v>2019</v>
      </c>
    </row>
    <row r="140" spans="1:15" x14ac:dyDescent="0.3">
      <c r="A140" t="s">
        <v>7</v>
      </c>
      <c r="B140" t="s">
        <v>17</v>
      </c>
      <c r="C140" t="s">
        <v>28</v>
      </c>
      <c r="D140" t="s">
        <v>31</v>
      </c>
      <c r="E140" s="4">
        <v>1101</v>
      </c>
      <c r="F140" s="5">
        <v>260</v>
      </c>
      <c r="G140" s="5">
        <v>300</v>
      </c>
      <c r="H140" s="5">
        <v>330300</v>
      </c>
      <c r="I140" s="5">
        <v>6606</v>
      </c>
      <c r="J140" s="5">
        <v>275250</v>
      </c>
      <c r="K140" s="5">
        <v>48444</v>
      </c>
      <c r="L140" s="2">
        <v>43525</v>
      </c>
      <c r="M140">
        <v>3</v>
      </c>
      <c r="N140" t="s">
        <v>38</v>
      </c>
      <c r="O140">
        <v>2019</v>
      </c>
    </row>
    <row r="141" spans="1:15" x14ac:dyDescent="0.3">
      <c r="A141" t="s">
        <v>9</v>
      </c>
      <c r="B141" t="s">
        <v>47</v>
      </c>
      <c r="C141" t="s">
        <v>28</v>
      </c>
      <c r="D141" t="s">
        <v>31</v>
      </c>
      <c r="E141" s="4">
        <v>2276</v>
      </c>
      <c r="F141" s="5">
        <v>260</v>
      </c>
      <c r="G141" s="5">
        <v>125</v>
      </c>
      <c r="H141" s="5">
        <v>284500</v>
      </c>
      <c r="I141" s="5">
        <v>5690</v>
      </c>
      <c r="J141" s="5">
        <v>273120</v>
      </c>
      <c r="K141" s="5">
        <v>5690</v>
      </c>
      <c r="L141" s="2">
        <v>43586</v>
      </c>
      <c r="M141">
        <v>5</v>
      </c>
      <c r="N141" t="s">
        <v>18</v>
      </c>
      <c r="O141">
        <v>2019</v>
      </c>
    </row>
    <row r="142" spans="1:15" x14ac:dyDescent="0.3">
      <c r="A142" t="s">
        <v>10</v>
      </c>
      <c r="B142" t="s">
        <v>47</v>
      </c>
      <c r="C142" t="s">
        <v>28</v>
      </c>
      <c r="D142" t="s">
        <v>31</v>
      </c>
      <c r="E142" s="4">
        <v>2966</v>
      </c>
      <c r="F142" s="5">
        <v>260</v>
      </c>
      <c r="G142" s="5">
        <v>350</v>
      </c>
      <c r="H142" s="5">
        <v>1038100</v>
      </c>
      <c r="I142" s="5">
        <v>20762</v>
      </c>
      <c r="J142" s="5">
        <v>771160</v>
      </c>
      <c r="K142" s="5">
        <v>246178</v>
      </c>
      <c r="L142" s="2">
        <v>43374</v>
      </c>
      <c r="M142">
        <v>10</v>
      </c>
      <c r="N142" t="s">
        <v>44</v>
      </c>
      <c r="O142">
        <v>2018</v>
      </c>
    </row>
    <row r="143" spans="1:15" x14ac:dyDescent="0.3">
      <c r="A143" t="s">
        <v>10</v>
      </c>
      <c r="B143" t="s">
        <v>35</v>
      </c>
      <c r="C143" t="s">
        <v>28</v>
      </c>
      <c r="D143" t="s">
        <v>31</v>
      </c>
      <c r="E143" s="4">
        <v>1236</v>
      </c>
      <c r="F143" s="5">
        <v>260</v>
      </c>
      <c r="G143" s="5">
        <v>20</v>
      </c>
      <c r="H143" s="5">
        <v>24720</v>
      </c>
      <c r="I143" s="5">
        <v>494.4</v>
      </c>
      <c r="J143" s="5">
        <v>12360</v>
      </c>
      <c r="K143" s="5">
        <v>11865.599999999999</v>
      </c>
      <c r="L143" s="2">
        <v>43770</v>
      </c>
      <c r="M143">
        <v>11</v>
      </c>
      <c r="N143" t="s">
        <v>45</v>
      </c>
      <c r="O143">
        <v>2019</v>
      </c>
    </row>
    <row r="144" spans="1:15" x14ac:dyDescent="0.3">
      <c r="A144" t="s">
        <v>10</v>
      </c>
      <c r="B144" t="s">
        <v>15</v>
      </c>
      <c r="C144" t="s">
        <v>28</v>
      </c>
      <c r="D144" t="s">
        <v>31</v>
      </c>
      <c r="E144" s="4">
        <v>941</v>
      </c>
      <c r="F144" s="5">
        <v>260</v>
      </c>
      <c r="G144" s="5">
        <v>20</v>
      </c>
      <c r="H144" s="5">
        <v>18820</v>
      </c>
      <c r="I144" s="5">
        <v>376.4</v>
      </c>
      <c r="J144" s="5">
        <v>9410</v>
      </c>
      <c r="K144" s="5">
        <v>9033.5999999999985</v>
      </c>
      <c r="L144" s="2">
        <v>43770</v>
      </c>
      <c r="M144">
        <v>11</v>
      </c>
      <c r="N144" t="s">
        <v>45</v>
      </c>
      <c r="O144">
        <v>2019</v>
      </c>
    </row>
    <row r="145" spans="1:15" x14ac:dyDescent="0.3">
      <c r="A145" t="s">
        <v>7</v>
      </c>
      <c r="B145" t="s">
        <v>47</v>
      </c>
      <c r="C145" t="s">
        <v>28</v>
      </c>
      <c r="D145" t="s">
        <v>31</v>
      </c>
      <c r="E145" s="4">
        <v>1916</v>
      </c>
      <c r="F145" s="5">
        <v>260</v>
      </c>
      <c r="G145" s="5">
        <v>300</v>
      </c>
      <c r="H145" s="5">
        <v>574800</v>
      </c>
      <c r="I145" s="5">
        <v>11496</v>
      </c>
      <c r="J145" s="5">
        <v>479000</v>
      </c>
      <c r="K145" s="5">
        <v>84304</v>
      </c>
      <c r="L145" s="2">
        <v>43800</v>
      </c>
      <c r="M145">
        <v>12</v>
      </c>
      <c r="N145" t="s">
        <v>46</v>
      </c>
      <c r="O145">
        <v>2019</v>
      </c>
    </row>
    <row r="146" spans="1:15" x14ac:dyDescent="0.3">
      <c r="A146" t="s">
        <v>9</v>
      </c>
      <c r="B146" t="s">
        <v>15</v>
      </c>
      <c r="C146" t="s">
        <v>23</v>
      </c>
      <c r="D146" t="s">
        <v>31</v>
      </c>
      <c r="E146" s="4">
        <v>4243</v>
      </c>
      <c r="F146" s="5">
        <v>3</v>
      </c>
      <c r="G146" s="5">
        <v>125</v>
      </c>
      <c r="H146" s="5">
        <v>530375</v>
      </c>
      <c r="I146" s="5">
        <v>15913.125</v>
      </c>
      <c r="J146" s="5">
        <v>509220</v>
      </c>
      <c r="K146" s="5">
        <v>5241.875</v>
      </c>
      <c r="L146" s="2">
        <v>43556</v>
      </c>
      <c r="M146">
        <v>4</v>
      </c>
      <c r="N146" t="s">
        <v>39</v>
      </c>
      <c r="O146">
        <v>2019</v>
      </c>
    </row>
    <row r="147" spans="1:15" x14ac:dyDescent="0.3">
      <c r="A147" t="s">
        <v>10</v>
      </c>
      <c r="B147" t="s">
        <v>16</v>
      </c>
      <c r="C147" t="s">
        <v>23</v>
      </c>
      <c r="D147" t="s">
        <v>31</v>
      </c>
      <c r="E147" s="4">
        <v>2580</v>
      </c>
      <c r="F147" s="5">
        <v>3</v>
      </c>
      <c r="G147" s="5">
        <v>20</v>
      </c>
      <c r="H147" s="5">
        <v>51600</v>
      </c>
      <c r="I147" s="5">
        <v>1548</v>
      </c>
      <c r="J147" s="5">
        <v>25800</v>
      </c>
      <c r="K147" s="5">
        <v>24252</v>
      </c>
      <c r="L147" s="2">
        <v>43556</v>
      </c>
      <c r="M147">
        <v>4</v>
      </c>
      <c r="N147" t="s">
        <v>39</v>
      </c>
      <c r="O147">
        <v>2019</v>
      </c>
    </row>
    <row r="148" spans="1:15" x14ac:dyDescent="0.3">
      <c r="A148" t="s">
        <v>7</v>
      </c>
      <c r="B148" t="s">
        <v>16</v>
      </c>
      <c r="C148" t="s">
        <v>23</v>
      </c>
      <c r="D148" t="s">
        <v>31</v>
      </c>
      <c r="E148" s="4">
        <v>689</v>
      </c>
      <c r="F148" s="5">
        <v>3</v>
      </c>
      <c r="G148" s="5">
        <v>300</v>
      </c>
      <c r="H148" s="5">
        <v>206700</v>
      </c>
      <c r="I148" s="5">
        <v>6201</v>
      </c>
      <c r="J148" s="5">
        <v>172250</v>
      </c>
      <c r="K148" s="5">
        <v>28249</v>
      </c>
      <c r="L148" s="2">
        <v>43617</v>
      </c>
      <c r="M148">
        <v>6</v>
      </c>
      <c r="N148" t="s">
        <v>40</v>
      </c>
      <c r="O148">
        <v>2019</v>
      </c>
    </row>
    <row r="149" spans="1:15" x14ac:dyDescent="0.3">
      <c r="A149" t="s">
        <v>11</v>
      </c>
      <c r="B149" t="s">
        <v>35</v>
      </c>
      <c r="C149" t="s">
        <v>23</v>
      </c>
      <c r="D149" t="s">
        <v>31</v>
      </c>
      <c r="E149" s="4">
        <v>1947</v>
      </c>
      <c r="F149" s="5">
        <v>3</v>
      </c>
      <c r="G149" s="5">
        <v>12</v>
      </c>
      <c r="H149" s="5">
        <v>23364</v>
      </c>
      <c r="I149" s="5">
        <v>700.92</v>
      </c>
      <c r="J149" s="5">
        <v>5841</v>
      </c>
      <c r="K149" s="5">
        <v>16822.080000000002</v>
      </c>
      <c r="L149" s="2">
        <v>43709</v>
      </c>
      <c r="M149">
        <v>9</v>
      </c>
      <c r="N149" t="s">
        <v>43</v>
      </c>
      <c r="O149">
        <v>2019</v>
      </c>
    </row>
    <row r="150" spans="1:15" x14ac:dyDescent="0.3">
      <c r="A150" t="s">
        <v>11</v>
      </c>
      <c r="B150" t="s">
        <v>14</v>
      </c>
      <c r="C150" t="s">
        <v>23</v>
      </c>
      <c r="D150" t="s">
        <v>31</v>
      </c>
      <c r="E150" s="4">
        <v>908</v>
      </c>
      <c r="F150" s="5">
        <v>3</v>
      </c>
      <c r="G150" s="5">
        <v>12</v>
      </c>
      <c r="H150" s="5">
        <v>10896</v>
      </c>
      <c r="I150" s="5">
        <v>326.88</v>
      </c>
      <c r="J150" s="5">
        <v>2724</v>
      </c>
      <c r="K150" s="5">
        <v>7845.1200000000008</v>
      </c>
      <c r="L150" s="2">
        <v>43435</v>
      </c>
      <c r="M150">
        <v>12</v>
      </c>
      <c r="N150" t="s">
        <v>46</v>
      </c>
      <c r="O150">
        <v>2018</v>
      </c>
    </row>
    <row r="151" spans="1:15" x14ac:dyDescent="0.3">
      <c r="A151" t="s">
        <v>10</v>
      </c>
      <c r="B151" t="s">
        <v>16</v>
      </c>
      <c r="C151" t="s">
        <v>24</v>
      </c>
      <c r="D151" t="s">
        <v>31</v>
      </c>
      <c r="E151" s="4">
        <v>1958</v>
      </c>
      <c r="F151" s="5">
        <v>5</v>
      </c>
      <c r="G151" s="5">
        <v>7</v>
      </c>
      <c r="H151" s="5">
        <v>13706</v>
      </c>
      <c r="I151" s="5">
        <v>411.18</v>
      </c>
      <c r="J151" s="5">
        <v>9790</v>
      </c>
      <c r="K151" s="5">
        <v>3504.8199999999997</v>
      </c>
      <c r="L151" s="2">
        <v>43497</v>
      </c>
      <c r="M151">
        <v>2</v>
      </c>
      <c r="N151" t="s">
        <v>37</v>
      </c>
      <c r="O151">
        <v>2019</v>
      </c>
    </row>
    <row r="152" spans="1:15" x14ac:dyDescent="0.3">
      <c r="A152" t="s">
        <v>11</v>
      </c>
      <c r="B152" t="s">
        <v>15</v>
      </c>
      <c r="C152" t="s">
        <v>24</v>
      </c>
      <c r="D152" t="s">
        <v>31</v>
      </c>
      <c r="E152" s="4">
        <v>1901</v>
      </c>
      <c r="F152" s="5">
        <v>5</v>
      </c>
      <c r="G152" s="5">
        <v>12</v>
      </c>
      <c r="H152" s="5">
        <v>22812</v>
      </c>
      <c r="I152" s="5">
        <v>684.36</v>
      </c>
      <c r="J152" s="5">
        <v>5703</v>
      </c>
      <c r="K152" s="5">
        <v>16424.64</v>
      </c>
      <c r="L152" s="2">
        <v>43617</v>
      </c>
      <c r="M152">
        <v>6</v>
      </c>
      <c r="N152" t="s">
        <v>40</v>
      </c>
      <c r="O152">
        <v>2019</v>
      </c>
    </row>
    <row r="153" spans="1:15" x14ac:dyDescent="0.3">
      <c r="A153" t="s">
        <v>10</v>
      </c>
      <c r="B153" t="s">
        <v>15</v>
      </c>
      <c r="C153" t="s">
        <v>24</v>
      </c>
      <c r="D153" t="s">
        <v>31</v>
      </c>
      <c r="E153" s="4">
        <v>544</v>
      </c>
      <c r="F153" s="5">
        <v>5</v>
      </c>
      <c r="G153" s="5">
        <v>7</v>
      </c>
      <c r="H153" s="5">
        <v>3808</v>
      </c>
      <c r="I153" s="5">
        <v>114.24</v>
      </c>
      <c r="J153" s="5">
        <v>2720</v>
      </c>
      <c r="K153" s="5">
        <v>973.76000000000022</v>
      </c>
      <c r="L153" s="2">
        <v>43709</v>
      </c>
      <c r="M153">
        <v>9</v>
      </c>
      <c r="N153" t="s">
        <v>43</v>
      </c>
      <c r="O153">
        <v>2019</v>
      </c>
    </row>
    <row r="154" spans="1:15" x14ac:dyDescent="0.3">
      <c r="A154" t="s">
        <v>10</v>
      </c>
      <c r="B154" t="s">
        <v>16</v>
      </c>
      <c r="C154" t="s">
        <v>24</v>
      </c>
      <c r="D154" t="s">
        <v>31</v>
      </c>
      <c r="E154" s="4">
        <v>1797</v>
      </c>
      <c r="F154" s="5">
        <v>5</v>
      </c>
      <c r="G154" s="5">
        <v>350</v>
      </c>
      <c r="H154" s="5">
        <v>628950</v>
      </c>
      <c r="I154" s="5">
        <v>18868.5</v>
      </c>
      <c r="J154" s="5">
        <v>467220</v>
      </c>
      <c r="K154" s="5">
        <v>142861.5</v>
      </c>
      <c r="L154" s="2">
        <v>43344</v>
      </c>
      <c r="M154">
        <v>9</v>
      </c>
      <c r="N154" t="s">
        <v>43</v>
      </c>
      <c r="O154">
        <v>2018</v>
      </c>
    </row>
    <row r="155" spans="1:15" x14ac:dyDescent="0.3">
      <c r="A155" t="s">
        <v>9</v>
      </c>
      <c r="B155" t="s">
        <v>15</v>
      </c>
      <c r="C155" t="s">
        <v>24</v>
      </c>
      <c r="D155" t="s">
        <v>31</v>
      </c>
      <c r="E155" s="4">
        <v>1287</v>
      </c>
      <c r="F155" s="5">
        <v>5</v>
      </c>
      <c r="G155" s="5">
        <v>125</v>
      </c>
      <c r="H155" s="5">
        <v>160875</v>
      </c>
      <c r="I155" s="5">
        <v>4826.25</v>
      </c>
      <c r="J155" s="5">
        <v>154440</v>
      </c>
      <c r="K155" s="5">
        <v>1608.75</v>
      </c>
      <c r="L155" s="2">
        <v>43800</v>
      </c>
      <c r="M155">
        <v>12</v>
      </c>
      <c r="N155" t="s">
        <v>46</v>
      </c>
      <c r="O155">
        <v>2019</v>
      </c>
    </row>
    <row r="156" spans="1:15" x14ac:dyDescent="0.3">
      <c r="A156" t="s">
        <v>9</v>
      </c>
      <c r="B156" t="s">
        <v>16</v>
      </c>
      <c r="C156" t="s">
        <v>24</v>
      </c>
      <c r="D156" t="s">
        <v>31</v>
      </c>
      <c r="E156" s="4">
        <v>1706</v>
      </c>
      <c r="F156" s="5">
        <v>5</v>
      </c>
      <c r="G156" s="5">
        <v>125</v>
      </c>
      <c r="H156" s="5">
        <v>213250</v>
      </c>
      <c r="I156" s="5">
        <v>6397.5</v>
      </c>
      <c r="J156" s="5">
        <v>204720</v>
      </c>
      <c r="K156" s="5">
        <v>2132.5</v>
      </c>
      <c r="L156" s="2">
        <v>43800</v>
      </c>
      <c r="M156">
        <v>12</v>
      </c>
      <c r="N156" t="s">
        <v>46</v>
      </c>
      <c r="O156">
        <v>2019</v>
      </c>
    </row>
    <row r="157" spans="1:15" x14ac:dyDescent="0.3">
      <c r="A157" t="s">
        <v>7</v>
      </c>
      <c r="B157" t="s">
        <v>15</v>
      </c>
      <c r="C157" t="s">
        <v>25</v>
      </c>
      <c r="D157" t="s">
        <v>31</v>
      </c>
      <c r="E157" s="4">
        <v>2434</v>
      </c>
      <c r="F157" s="5">
        <v>10</v>
      </c>
      <c r="G157" s="5">
        <v>300</v>
      </c>
      <c r="H157" s="5">
        <v>730200</v>
      </c>
      <c r="I157" s="5">
        <v>21910.5</v>
      </c>
      <c r="J157" s="5">
        <v>608625</v>
      </c>
      <c r="K157" s="5">
        <v>99664.5</v>
      </c>
      <c r="L157" s="2">
        <v>43466</v>
      </c>
      <c r="M157">
        <v>1</v>
      </c>
      <c r="N157" t="s">
        <v>36</v>
      </c>
      <c r="O157">
        <v>2019</v>
      </c>
    </row>
    <row r="158" spans="1:15" x14ac:dyDescent="0.3">
      <c r="A158" t="s">
        <v>9</v>
      </c>
      <c r="B158" t="s">
        <v>14</v>
      </c>
      <c r="C158" t="s">
        <v>25</v>
      </c>
      <c r="D158" t="s">
        <v>31</v>
      </c>
      <c r="E158" s="4">
        <v>1774</v>
      </c>
      <c r="F158" s="5">
        <v>10</v>
      </c>
      <c r="G158" s="5">
        <v>125</v>
      </c>
      <c r="H158" s="5">
        <v>221750</v>
      </c>
      <c r="I158" s="5">
        <v>6652.5</v>
      </c>
      <c r="J158" s="5">
        <v>212880</v>
      </c>
      <c r="K158" s="5">
        <v>2217.5</v>
      </c>
      <c r="L158" s="2">
        <v>43525</v>
      </c>
      <c r="M158">
        <v>3</v>
      </c>
      <c r="N158" t="s">
        <v>38</v>
      </c>
      <c r="O158">
        <v>2019</v>
      </c>
    </row>
    <row r="159" spans="1:15" x14ac:dyDescent="0.3">
      <c r="A159" t="s">
        <v>11</v>
      </c>
      <c r="B159" t="s">
        <v>15</v>
      </c>
      <c r="C159" t="s">
        <v>25</v>
      </c>
      <c r="D159" t="s">
        <v>31</v>
      </c>
      <c r="E159" s="4">
        <v>1901</v>
      </c>
      <c r="F159" s="5">
        <v>10</v>
      </c>
      <c r="G159" s="5">
        <v>12</v>
      </c>
      <c r="H159" s="5">
        <v>22812</v>
      </c>
      <c r="I159" s="5">
        <v>684.36</v>
      </c>
      <c r="J159" s="5">
        <v>5703</v>
      </c>
      <c r="K159" s="5">
        <v>16424.64</v>
      </c>
      <c r="L159" s="2">
        <v>43617</v>
      </c>
      <c r="M159">
        <v>6</v>
      </c>
      <c r="N159" t="s">
        <v>40</v>
      </c>
      <c r="O159">
        <v>2019</v>
      </c>
    </row>
    <row r="160" spans="1:15" x14ac:dyDescent="0.3">
      <c r="A160" t="s">
        <v>7</v>
      </c>
      <c r="B160" t="s">
        <v>16</v>
      </c>
      <c r="C160" t="s">
        <v>25</v>
      </c>
      <c r="D160" t="s">
        <v>31</v>
      </c>
      <c r="E160" s="4">
        <v>689</v>
      </c>
      <c r="F160" s="5">
        <v>10</v>
      </c>
      <c r="G160" s="5">
        <v>300</v>
      </c>
      <c r="H160" s="5">
        <v>206700</v>
      </c>
      <c r="I160" s="5">
        <v>6201</v>
      </c>
      <c r="J160" s="5">
        <v>172250</v>
      </c>
      <c r="K160" s="5">
        <v>28249</v>
      </c>
      <c r="L160" s="2">
        <v>43617</v>
      </c>
      <c r="M160">
        <v>6</v>
      </c>
      <c r="N160" t="s">
        <v>40</v>
      </c>
      <c r="O160">
        <v>2019</v>
      </c>
    </row>
    <row r="161" spans="1:15" x14ac:dyDescent="0.3">
      <c r="A161" t="s">
        <v>9</v>
      </c>
      <c r="B161" t="s">
        <v>16</v>
      </c>
      <c r="C161" t="s">
        <v>25</v>
      </c>
      <c r="D161" t="s">
        <v>31</v>
      </c>
      <c r="E161" s="4">
        <v>1570</v>
      </c>
      <c r="F161" s="5">
        <v>10</v>
      </c>
      <c r="G161" s="5">
        <v>125</v>
      </c>
      <c r="H161" s="5">
        <v>196250</v>
      </c>
      <c r="I161" s="5">
        <v>5887.5</v>
      </c>
      <c r="J161" s="5">
        <v>188400</v>
      </c>
      <c r="K161" s="5">
        <v>1962.5</v>
      </c>
      <c r="L161" s="2">
        <v>43617</v>
      </c>
      <c r="M161">
        <v>6</v>
      </c>
      <c r="N161" t="s">
        <v>40</v>
      </c>
      <c r="O161">
        <v>2019</v>
      </c>
    </row>
    <row r="162" spans="1:15" x14ac:dyDescent="0.3">
      <c r="A162" t="s">
        <v>11</v>
      </c>
      <c r="B162" t="s">
        <v>35</v>
      </c>
      <c r="C162" t="s">
        <v>25</v>
      </c>
      <c r="D162" t="s">
        <v>31</v>
      </c>
      <c r="E162" s="4">
        <v>1369</v>
      </c>
      <c r="F162" s="5">
        <v>10</v>
      </c>
      <c r="G162" s="5">
        <v>12</v>
      </c>
      <c r="H162" s="5">
        <v>16428</v>
      </c>
      <c r="I162" s="5">
        <v>493.02</v>
      </c>
      <c r="J162" s="5">
        <v>4108.5</v>
      </c>
      <c r="K162" s="5">
        <v>11826.48</v>
      </c>
      <c r="L162" s="2">
        <v>43647</v>
      </c>
      <c r="M162">
        <v>7</v>
      </c>
      <c r="N162" t="s">
        <v>41</v>
      </c>
      <c r="O162">
        <v>2019</v>
      </c>
    </row>
    <row r="163" spans="1:15" x14ac:dyDescent="0.3">
      <c r="A163" t="s">
        <v>9</v>
      </c>
      <c r="B163" t="s">
        <v>14</v>
      </c>
      <c r="C163" t="s">
        <v>25</v>
      </c>
      <c r="D163" t="s">
        <v>31</v>
      </c>
      <c r="E163" s="4">
        <v>2009</v>
      </c>
      <c r="F163" s="5">
        <v>10</v>
      </c>
      <c r="G163" s="5">
        <v>125</v>
      </c>
      <c r="H163" s="5">
        <v>251125</v>
      </c>
      <c r="I163" s="5">
        <v>7533.75</v>
      </c>
      <c r="J163" s="5">
        <v>241080</v>
      </c>
      <c r="K163" s="5">
        <v>2511.25</v>
      </c>
      <c r="L163" s="2">
        <v>43739</v>
      </c>
      <c r="M163">
        <v>10</v>
      </c>
      <c r="N163" t="s">
        <v>44</v>
      </c>
      <c r="O163">
        <v>2019</v>
      </c>
    </row>
    <row r="164" spans="1:15" x14ac:dyDescent="0.3">
      <c r="A164" t="s">
        <v>8</v>
      </c>
      <c r="B164" t="s">
        <v>16</v>
      </c>
      <c r="C164" t="s">
        <v>25</v>
      </c>
      <c r="D164" t="s">
        <v>31</v>
      </c>
      <c r="E164" s="4">
        <v>1945</v>
      </c>
      <c r="F164" s="5">
        <v>10</v>
      </c>
      <c r="G164" s="5">
        <v>15</v>
      </c>
      <c r="H164" s="5">
        <v>29175</v>
      </c>
      <c r="I164" s="5">
        <v>875.25</v>
      </c>
      <c r="J164" s="5">
        <v>19450</v>
      </c>
      <c r="K164" s="5">
        <v>8849.75</v>
      </c>
      <c r="L164" s="2">
        <v>43374</v>
      </c>
      <c r="M164">
        <v>10</v>
      </c>
      <c r="N164" t="s">
        <v>44</v>
      </c>
      <c r="O164">
        <v>2018</v>
      </c>
    </row>
    <row r="165" spans="1:15" x14ac:dyDescent="0.3">
      <c r="A165" t="s">
        <v>9</v>
      </c>
      <c r="B165" t="s">
        <v>15</v>
      </c>
      <c r="C165" t="s">
        <v>25</v>
      </c>
      <c r="D165" t="s">
        <v>31</v>
      </c>
      <c r="E165" s="4">
        <v>1287</v>
      </c>
      <c r="F165" s="5">
        <v>10</v>
      </c>
      <c r="G165" s="5">
        <v>125</v>
      </c>
      <c r="H165" s="5">
        <v>160875</v>
      </c>
      <c r="I165" s="5">
        <v>4826.25</v>
      </c>
      <c r="J165" s="5">
        <v>154440</v>
      </c>
      <c r="K165" s="5">
        <v>1608.75</v>
      </c>
      <c r="L165" s="2">
        <v>43800</v>
      </c>
      <c r="M165">
        <v>12</v>
      </c>
      <c r="N165" t="s">
        <v>46</v>
      </c>
      <c r="O165">
        <v>2019</v>
      </c>
    </row>
    <row r="166" spans="1:15" x14ac:dyDescent="0.3">
      <c r="A166" t="s">
        <v>9</v>
      </c>
      <c r="B166" t="s">
        <v>16</v>
      </c>
      <c r="C166" t="s">
        <v>25</v>
      </c>
      <c r="D166" t="s">
        <v>31</v>
      </c>
      <c r="E166" s="4">
        <v>1706</v>
      </c>
      <c r="F166" s="5">
        <v>10</v>
      </c>
      <c r="G166" s="5">
        <v>125</v>
      </c>
      <c r="H166" s="5">
        <v>213250</v>
      </c>
      <c r="I166" s="5">
        <v>6397.5</v>
      </c>
      <c r="J166" s="5">
        <v>204720</v>
      </c>
      <c r="K166" s="5">
        <v>2132.5</v>
      </c>
      <c r="L166" s="2">
        <v>43800</v>
      </c>
      <c r="M166">
        <v>12</v>
      </c>
      <c r="N166" t="s">
        <v>46</v>
      </c>
      <c r="O166">
        <v>2019</v>
      </c>
    </row>
    <row r="167" spans="1:15" x14ac:dyDescent="0.3">
      <c r="A167" t="s">
        <v>9</v>
      </c>
      <c r="B167" t="s">
        <v>14</v>
      </c>
      <c r="C167" t="s">
        <v>26</v>
      </c>
      <c r="D167" t="s">
        <v>31</v>
      </c>
      <c r="E167" s="4">
        <v>2009</v>
      </c>
      <c r="F167" s="5">
        <v>120</v>
      </c>
      <c r="G167" s="5">
        <v>125</v>
      </c>
      <c r="H167" s="5">
        <v>251125</v>
      </c>
      <c r="I167" s="5">
        <v>7533.75</v>
      </c>
      <c r="J167" s="5">
        <v>241080</v>
      </c>
      <c r="K167" s="5">
        <v>2511.25</v>
      </c>
      <c r="L167" s="2">
        <v>43739</v>
      </c>
      <c r="M167">
        <v>10</v>
      </c>
      <c r="N167" t="s">
        <v>44</v>
      </c>
      <c r="O167">
        <v>2019</v>
      </c>
    </row>
    <row r="168" spans="1:15" x14ac:dyDescent="0.3">
      <c r="A168" t="s">
        <v>7</v>
      </c>
      <c r="B168" t="s">
        <v>35</v>
      </c>
      <c r="C168" t="s">
        <v>27</v>
      </c>
      <c r="D168" t="s">
        <v>31</v>
      </c>
      <c r="E168" s="4">
        <v>2844</v>
      </c>
      <c r="F168" s="5">
        <v>250</v>
      </c>
      <c r="G168" s="5">
        <v>300</v>
      </c>
      <c r="H168" s="5">
        <v>853200</v>
      </c>
      <c r="I168" s="5">
        <v>25596</v>
      </c>
      <c r="J168" s="5">
        <v>711000</v>
      </c>
      <c r="K168" s="5">
        <v>116604</v>
      </c>
      <c r="L168" s="2">
        <v>43497</v>
      </c>
      <c r="M168">
        <v>2</v>
      </c>
      <c r="N168" t="s">
        <v>37</v>
      </c>
      <c r="O168">
        <v>2019</v>
      </c>
    </row>
    <row r="169" spans="1:15" x14ac:dyDescent="0.3">
      <c r="A169" t="s">
        <v>11</v>
      </c>
      <c r="B169" t="s">
        <v>17</v>
      </c>
      <c r="C169" t="s">
        <v>27</v>
      </c>
      <c r="D169" t="s">
        <v>31</v>
      </c>
      <c r="E169" s="4">
        <v>1916</v>
      </c>
      <c r="F169" s="5">
        <v>250</v>
      </c>
      <c r="G169" s="5">
        <v>12</v>
      </c>
      <c r="H169" s="5">
        <v>22992</v>
      </c>
      <c r="I169" s="5">
        <v>689.76</v>
      </c>
      <c r="J169" s="5">
        <v>5748</v>
      </c>
      <c r="K169" s="5">
        <v>16554.240000000002</v>
      </c>
      <c r="L169" s="2">
        <v>43556</v>
      </c>
      <c r="M169">
        <v>4</v>
      </c>
      <c r="N169" t="s">
        <v>39</v>
      </c>
      <c r="O169">
        <v>2019</v>
      </c>
    </row>
    <row r="170" spans="1:15" x14ac:dyDescent="0.3">
      <c r="A170" t="s">
        <v>9</v>
      </c>
      <c r="B170" t="s">
        <v>16</v>
      </c>
      <c r="C170" t="s">
        <v>27</v>
      </c>
      <c r="D170" t="s">
        <v>31</v>
      </c>
      <c r="E170" s="4">
        <v>1570</v>
      </c>
      <c r="F170" s="5">
        <v>250</v>
      </c>
      <c r="G170" s="5">
        <v>125</v>
      </c>
      <c r="H170" s="5">
        <v>196250</v>
      </c>
      <c r="I170" s="5">
        <v>5887.5</v>
      </c>
      <c r="J170" s="5">
        <v>188400</v>
      </c>
      <c r="K170" s="5">
        <v>1962.5</v>
      </c>
      <c r="L170" s="2">
        <v>43617</v>
      </c>
      <c r="M170">
        <v>6</v>
      </c>
      <c r="N170" t="s">
        <v>40</v>
      </c>
      <c r="O170">
        <v>2019</v>
      </c>
    </row>
    <row r="171" spans="1:15" x14ac:dyDescent="0.3">
      <c r="A171" t="s">
        <v>7</v>
      </c>
      <c r="B171" t="s">
        <v>14</v>
      </c>
      <c r="C171" t="s">
        <v>27</v>
      </c>
      <c r="D171" t="s">
        <v>31</v>
      </c>
      <c r="E171" s="4">
        <v>1874</v>
      </c>
      <c r="F171" s="5">
        <v>250</v>
      </c>
      <c r="G171" s="5">
        <v>300</v>
      </c>
      <c r="H171" s="5">
        <v>562200</v>
      </c>
      <c r="I171" s="5">
        <v>16866</v>
      </c>
      <c r="J171" s="5">
        <v>468500</v>
      </c>
      <c r="K171" s="5">
        <v>76834</v>
      </c>
      <c r="L171" s="2">
        <v>43678</v>
      </c>
      <c r="M171">
        <v>8</v>
      </c>
      <c r="N171" t="s">
        <v>42</v>
      </c>
      <c r="O171">
        <v>2019</v>
      </c>
    </row>
    <row r="172" spans="1:15" x14ac:dyDescent="0.3">
      <c r="A172" t="s">
        <v>10</v>
      </c>
      <c r="B172" t="s">
        <v>17</v>
      </c>
      <c r="C172" t="s">
        <v>27</v>
      </c>
      <c r="D172" t="s">
        <v>31</v>
      </c>
      <c r="E172" s="4">
        <v>1642</v>
      </c>
      <c r="F172" s="5">
        <v>250</v>
      </c>
      <c r="G172" s="5">
        <v>350</v>
      </c>
      <c r="H172" s="5">
        <v>574700</v>
      </c>
      <c r="I172" s="5">
        <v>17241</v>
      </c>
      <c r="J172" s="5">
        <v>426920</v>
      </c>
      <c r="K172" s="5">
        <v>130539</v>
      </c>
      <c r="L172" s="2">
        <v>43678</v>
      </c>
      <c r="M172">
        <v>8</v>
      </c>
      <c r="N172" t="s">
        <v>42</v>
      </c>
      <c r="O172">
        <v>2019</v>
      </c>
    </row>
    <row r="173" spans="1:15" x14ac:dyDescent="0.3">
      <c r="A173" t="s">
        <v>8</v>
      </c>
      <c r="B173" t="s">
        <v>16</v>
      </c>
      <c r="C173" t="s">
        <v>27</v>
      </c>
      <c r="D173" t="s">
        <v>31</v>
      </c>
      <c r="E173" s="4">
        <v>1945</v>
      </c>
      <c r="F173" s="5">
        <v>250</v>
      </c>
      <c r="G173" s="5">
        <v>15</v>
      </c>
      <c r="H173" s="5">
        <v>29175</v>
      </c>
      <c r="I173" s="5">
        <v>875.25</v>
      </c>
      <c r="J173" s="5">
        <v>19450</v>
      </c>
      <c r="K173" s="5">
        <v>8849.75</v>
      </c>
      <c r="L173" s="2">
        <v>43374</v>
      </c>
      <c r="M173">
        <v>10</v>
      </c>
      <c r="N173" t="s">
        <v>44</v>
      </c>
      <c r="O173">
        <v>2018</v>
      </c>
    </row>
    <row r="174" spans="1:15" x14ac:dyDescent="0.3">
      <c r="A174" t="s">
        <v>10</v>
      </c>
      <c r="B174" t="s">
        <v>14</v>
      </c>
      <c r="C174" t="s">
        <v>23</v>
      </c>
      <c r="D174" t="s">
        <v>31</v>
      </c>
      <c r="E174" s="4">
        <v>831</v>
      </c>
      <c r="F174" s="5">
        <v>3</v>
      </c>
      <c r="G174" s="5">
        <v>20</v>
      </c>
      <c r="H174" s="5">
        <v>16620</v>
      </c>
      <c r="I174" s="5">
        <v>498.6</v>
      </c>
      <c r="J174" s="5">
        <v>8310</v>
      </c>
      <c r="K174" s="5">
        <v>7811.4</v>
      </c>
      <c r="L174" s="2">
        <v>43586</v>
      </c>
      <c r="M174">
        <v>5</v>
      </c>
      <c r="N174" t="s">
        <v>18</v>
      </c>
      <c r="O174">
        <v>2019</v>
      </c>
    </row>
    <row r="175" spans="1:15" x14ac:dyDescent="0.3">
      <c r="A175" t="s">
        <v>10</v>
      </c>
      <c r="B175" t="s">
        <v>17</v>
      </c>
      <c r="C175" t="s">
        <v>25</v>
      </c>
      <c r="D175" t="s">
        <v>31</v>
      </c>
      <c r="E175" s="4">
        <v>1760</v>
      </c>
      <c r="F175" s="5">
        <v>10</v>
      </c>
      <c r="G175" s="5">
        <v>7</v>
      </c>
      <c r="H175" s="5">
        <v>12320</v>
      </c>
      <c r="I175" s="5">
        <v>369.6</v>
      </c>
      <c r="J175" s="5">
        <v>8800</v>
      </c>
      <c r="K175" s="5">
        <v>3150.3999999999996</v>
      </c>
      <c r="L175" s="2">
        <v>43344</v>
      </c>
      <c r="M175">
        <v>9</v>
      </c>
      <c r="N175" t="s">
        <v>43</v>
      </c>
      <c r="O175">
        <v>2018</v>
      </c>
    </row>
    <row r="176" spans="1:15" x14ac:dyDescent="0.3">
      <c r="A176" t="s">
        <v>10</v>
      </c>
      <c r="B176" t="s">
        <v>14</v>
      </c>
      <c r="C176" t="s">
        <v>26</v>
      </c>
      <c r="D176" t="s">
        <v>31</v>
      </c>
      <c r="E176" s="4">
        <v>3850</v>
      </c>
      <c r="F176" s="5">
        <v>120</v>
      </c>
      <c r="G176" s="5">
        <v>20</v>
      </c>
      <c r="H176" s="5">
        <v>77000</v>
      </c>
      <c r="I176" s="5">
        <v>2310.3000000000002</v>
      </c>
      <c r="J176" s="5">
        <v>38505</v>
      </c>
      <c r="K176" s="5">
        <v>36184.699999999997</v>
      </c>
      <c r="L176" s="2">
        <v>43556</v>
      </c>
      <c r="M176">
        <v>4</v>
      </c>
      <c r="N176" t="s">
        <v>39</v>
      </c>
      <c r="O176">
        <v>2019</v>
      </c>
    </row>
    <row r="177" spans="1:15" x14ac:dyDescent="0.3">
      <c r="A177" t="s">
        <v>11</v>
      </c>
      <c r="B177" t="s">
        <v>16</v>
      </c>
      <c r="C177" t="s">
        <v>27</v>
      </c>
      <c r="D177" t="s">
        <v>31</v>
      </c>
      <c r="E177" s="4">
        <v>2479</v>
      </c>
      <c r="F177" s="5">
        <v>250</v>
      </c>
      <c r="G177" s="5">
        <v>12</v>
      </c>
      <c r="H177" s="5">
        <v>29748</v>
      </c>
      <c r="I177" s="5">
        <v>892.44</v>
      </c>
      <c r="J177" s="5">
        <v>7437</v>
      </c>
      <c r="K177" s="5">
        <v>21418.560000000001</v>
      </c>
      <c r="L177" s="2">
        <v>43466</v>
      </c>
      <c r="M177">
        <v>1</v>
      </c>
      <c r="N177" t="s">
        <v>36</v>
      </c>
      <c r="O177">
        <v>2019</v>
      </c>
    </row>
    <row r="178" spans="1:15" x14ac:dyDescent="0.3">
      <c r="A178" t="s">
        <v>8</v>
      </c>
      <c r="B178" t="s">
        <v>17</v>
      </c>
      <c r="C178" t="s">
        <v>24</v>
      </c>
      <c r="D178" t="s">
        <v>31</v>
      </c>
      <c r="E178" s="4">
        <v>2031</v>
      </c>
      <c r="F178" s="5">
        <v>5</v>
      </c>
      <c r="G178" s="5">
        <v>15</v>
      </c>
      <c r="H178" s="5">
        <v>30465</v>
      </c>
      <c r="I178" s="5">
        <v>1218.5999999999999</v>
      </c>
      <c r="J178" s="5">
        <v>20310</v>
      </c>
      <c r="K178" s="5">
        <v>8936.4000000000015</v>
      </c>
      <c r="L178" s="2">
        <v>43739</v>
      </c>
      <c r="M178">
        <v>10</v>
      </c>
      <c r="N178" t="s">
        <v>44</v>
      </c>
      <c r="O178">
        <v>2019</v>
      </c>
    </row>
    <row r="179" spans="1:15" x14ac:dyDescent="0.3">
      <c r="A179" t="s">
        <v>8</v>
      </c>
      <c r="B179" t="s">
        <v>17</v>
      </c>
      <c r="C179" t="s">
        <v>25</v>
      </c>
      <c r="D179" t="s">
        <v>31</v>
      </c>
      <c r="E179" s="4">
        <v>2031</v>
      </c>
      <c r="F179" s="5">
        <v>10</v>
      </c>
      <c r="G179" s="5">
        <v>15</v>
      </c>
      <c r="H179" s="5">
        <v>30465</v>
      </c>
      <c r="I179" s="5">
        <v>1218.5999999999999</v>
      </c>
      <c r="J179" s="5">
        <v>20310</v>
      </c>
      <c r="K179" s="5">
        <v>8936.4000000000015</v>
      </c>
      <c r="L179" s="2">
        <v>43739</v>
      </c>
      <c r="M179">
        <v>10</v>
      </c>
      <c r="N179" t="s">
        <v>44</v>
      </c>
      <c r="O179">
        <v>2019</v>
      </c>
    </row>
    <row r="180" spans="1:15" x14ac:dyDescent="0.3">
      <c r="A180" t="s">
        <v>8</v>
      </c>
      <c r="B180" t="s">
        <v>15</v>
      </c>
      <c r="C180" t="s">
        <v>25</v>
      </c>
      <c r="D180" t="s">
        <v>31</v>
      </c>
      <c r="E180" s="4">
        <v>2261</v>
      </c>
      <c r="F180" s="5">
        <v>10</v>
      </c>
      <c r="G180" s="5">
        <v>15</v>
      </c>
      <c r="H180" s="5">
        <v>33915</v>
      </c>
      <c r="I180" s="5">
        <v>1356.6</v>
      </c>
      <c r="J180" s="5">
        <v>22610</v>
      </c>
      <c r="K180" s="5">
        <v>9948.4000000000015</v>
      </c>
      <c r="L180" s="2">
        <v>43435</v>
      </c>
      <c r="M180">
        <v>12</v>
      </c>
      <c r="N180" t="s">
        <v>46</v>
      </c>
      <c r="O180">
        <v>2018</v>
      </c>
    </row>
    <row r="181" spans="1:15" x14ac:dyDescent="0.3">
      <c r="A181" t="s">
        <v>10</v>
      </c>
      <c r="B181" t="s">
        <v>35</v>
      </c>
      <c r="C181" t="s">
        <v>26</v>
      </c>
      <c r="D181" t="s">
        <v>31</v>
      </c>
      <c r="E181" s="4">
        <v>736</v>
      </c>
      <c r="F181" s="5">
        <v>120</v>
      </c>
      <c r="G181" s="5">
        <v>20</v>
      </c>
      <c r="H181" s="5">
        <v>14720</v>
      </c>
      <c r="I181" s="5">
        <v>588.79999999999995</v>
      </c>
      <c r="J181" s="5">
        <v>7360</v>
      </c>
      <c r="K181" s="5">
        <v>6771.2000000000007</v>
      </c>
      <c r="L181" s="2">
        <v>43344</v>
      </c>
      <c r="M181">
        <v>9</v>
      </c>
      <c r="N181" t="s">
        <v>43</v>
      </c>
      <c r="O181">
        <v>2018</v>
      </c>
    </row>
    <row r="182" spans="1:15" x14ac:dyDescent="0.3">
      <c r="A182" t="s">
        <v>10</v>
      </c>
      <c r="B182" t="s">
        <v>14</v>
      </c>
      <c r="C182" t="s">
        <v>23</v>
      </c>
      <c r="D182" t="s">
        <v>31</v>
      </c>
      <c r="E182" s="4">
        <v>2851</v>
      </c>
      <c r="F182" s="5">
        <v>3</v>
      </c>
      <c r="G182" s="5">
        <v>7</v>
      </c>
      <c r="H182" s="5">
        <v>19957</v>
      </c>
      <c r="I182" s="5">
        <v>798.28</v>
      </c>
      <c r="J182" s="5">
        <v>14255</v>
      </c>
      <c r="K182" s="5">
        <v>4903.7200000000012</v>
      </c>
      <c r="L182" s="2">
        <v>43374</v>
      </c>
      <c r="M182">
        <v>10</v>
      </c>
      <c r="N182" t="s">
        <v>44</v>
      </c>
      <c r="O182">
        <v>2018</v>
      </c>
    </row>
    <row r="183" spans="1:15" x14ac:dyDescent="0.3">
      <c r="A183" t="s">
        <v>7</v>
      </c>
      <c r="B183" t="s">
        <v>16</v>
      </c>
      <c r="C183" t="s">
        <v>23</v>
      </c>
      <c r="D183" t="s">
        <v>31</v>
      </c>
      <c r="E183" s="4">
        <v>2021</v>
      </c>
      <c r="F183" s="5">
        <v>3</v>
      </c>
      <c r="G183" s="5">
        <v>300</v>
      </c>
      <c r="H183" s="5">
        <v>606300</v>
      </c>
      <c r="I183" s="5">
        <v>24252</v>
      </c>
      <c r="J183" s="5">
        <v>505250</v>
      </c>
      <c r="K183" s="5">
        <v>76798</v>
      </c>
      <c r="L183" s="2">
        <v>43739</v>
      </c>
      <c r="M183">
        <v>10</v>
      </c>
      <c r="N183" t="s">
        <v>44</v>
      </c>
      <c r="O183">
        <v>2019</v>
      </c>
    </row>
    <row r="184" spans="1:15" x14ac:dyDescent="0.3">
      <c r="A184" t="s">
        <v>10</v>
      </c>
      <c r="B184" t="s">
        <v>35</v>
      </c>
      <c r="C184" t="s">
        <v>23</v>
      </c>
      <c r="D184" t="s">
        <v>31</v>
      </c>
      <c r="E184" s="4">
        <v>274</v>
      </c>
      <c r="F184" s="5">
        <v>3</v>
      </c>
      <c r="G184" s="5">
        <v>350</v>
      </c>
      <c r="H184" s="5">
        <v>95900</v>
      </c>
      <c r="I184" s="5">
        <v>3836</v>
      </c>
      <c r="J184" s="5">
        <v>71240</v>
      </c>
      <c r="K184" s="5">
        <v>20824</v>
      </c>
      <c r="L184" s="2">
        <v>43800</v>
      </c>
      <c r="M184">
        <v>12</v>
      </c>
      <c r="N184" t="s">
        <v>46</v>
      </c>
      <c r="O184">
        <v>2019</v>
      </c>
    </row>
    <row r="185" spans="1:15" x14ac:dyDescent="0.3">
      <c r="A185" t="s">
        <v>8</v>
      </c>
      <c r="B185" t="s">
        <v>14</v>
      </c>
      <c r="C185" t="s">
        <v>24</v>
      </c>
      <c r="D185" t="s">
        <v>31</v>
      </c>
      <c r="E185" s="4">
        <v>1967</v>
      </c>
      <c r="F185" s="5">
        <v>5</v>
      </c>
      <c r="G185" s="5">
        <v>15</v>
      </c>
      <c r="H185" s="5">
        <v>29505</v>
      </c>
      <c r="I185" s="5">
        <v>1180.2</v>
      </c>
      <c r="J185" s="5">
        <v>19670</v>
      </c>
      <c r="K185" s="5">
        <v>8654.7999999999993</v>
      </c>
      <c r="L185" s="2">
        <v>43525</v>
      </c>
      <c r="M185">
        <v>3</v>
      </c>
      <c r="N185" t="s">
        <v>38</v>
      </c>
      <c r="O185">
        <v>2019</v>
      </c>
    </row>
    <row r="186" spans="1:15" x14ac:dyDescent="0.3">
      <c r="A186" t="s">
        <v>7</v>
      </c>
      <c r="B186" t="s">
        <v>16</v>
      </c>
      <c r="C186" t="s">
        <v>24</v>
      </c>
      <c r="D186" t="s">
        <v>31</v>
      </c>
      <c r="E186" s="4">
        <v>1859</v>
      </c>
      <c r="F186" s="5">
        <v>5</v>
      </c>
      <c r="G186" s="5">
        <v>300</v>
      </c>
      <c r="H186" s="5">
        <v>557700</v>
      </c>
      <c r="I186" s="5">
        <v>22308</v>
      </c>
      <c r="J186" s="5">
        <v>464750</v>
      </c>
      <c r="K186" s="5">
        <v>70642</v>
      </c>
      <c r="L186" s="2">
        <v>43678</v>
      </c>
      <c r="M186">
        <v>8</v>
      </c>
      <c r="N186" t="s">
        <v>42</v>
      </c>
      <c r="O186">
        <v>2019</v>
      </c>
    </row>
    <row r="187" spans="1:15" x14ac:dyDescent="0.3">
      <c r="A187" t="s">
        <v>10</v>
      </c>
      <c r="B187" t="s">
        <v>14</v>
      </c>
      <c r="C187" t="s">
        <v>24</v>
      </c>
      <c r="D187" t="s">
        <v>31</v>
      </c>
      <c r="E187" s="4">
        <v>2851</v>
      </c>
      <c r="F187" s="5">
        <v>5</v>
      </c>
      <c r="G187" s="5">
        <v>7</v>
      </c>
      <c r="H187" s="5">
        <v>19957</v>
      </c>
      <c r="I187" s="5">
        <v>798.28</v>
      </c>
      <c r="J187" s="5">
        <v>14255</v>
      </c>
      <c r="K187" s="5">
        <v>4903.7200000000012</v>
      </c>
      <c r="L187" s="2">
        <v>43374</v>
      </c>
      <c r="M187">
        <v>10</v>
      </c>
      <c r="N187" t="s">
        <v>44</v>
      </c>
      <c r="O187">
        <v>2018</v>
      </c>
    </row>
    <row r="188" spans="1:15" x14ac:dyDescent="0.3">
      <c r="A188" t="s">
        <v>7</v>
      </c>
      <c r="B188" t="s">
        <v>16</v>
      </c>
      <c r="C188" t="s">
        <v>24</v>
      </c>
      <c r="D188" t="s">
        <v>31</v>
      </c>
      <c r="E188" s="4">
        <v>2021</v>
      </c>
      <c r="F188" s="5">
        <v>5</v>
      </c>
      <c r="G188" s="5">
        <v>300</v>
      </c>
      <c r="H188" s="5">
        <v>606300</v>
      </c>
      <c r="I188" s="5">
        <v>24252</v>
      </c>
      <c r="J188" s="5">
        <v>505250</v>
      </c>
      <c r="K188" s="5">
        <v>76798</v>
      </c>
      <c r="L188" s="2">
        <v>43739</v>
      </c>
      <c r="M188">
        <v>10</v>
      </c>
      <c r="N188" t="s">
        <v>44</v>
      </c>
      <c r="O188">
        <v>2019</v>
      </c>
    </row>
    <row r="189" spans="1:15" x14ac:dyDescent="0.3">
      <c r="A189" t="s">
        <v>9</v>
      </c>
      <c r="B189" t="s">
        <v>17</v>
      </c>
      <c r="C189" t="s">
        <v>24</v>
      </c>
      <c r="D189" t="s">
        <v>31</v>
      </c>
      <c r="E189" s="4">
        <v>1138</v>
      </c>
      <c r="F189" s="5">
        <v>5</v>
      </c>
      <c r="G189" s="5">
        <v>125</v>
      </c>
      <c r="H189" s="5">
        <v>142250</v>
      </c>
      <c r="I189" s="5">
        <v>5690</v>
      </c>
      <c r="J189" s="5">
        <v>136560</v>
      </c>
      <c r="K189" s="5">
        <v>0</v>
      </c>
      <c r="L189" s="2">
        <v>43800</v>
      </c>
      <c r="M189">
        <v>12</v>
      </c>
      <c r="N189" t="s">
        <v>46</v>
      </c>
      <c r="O189">
        <v>2019</v>
      </c>
    </row>
    <row r="190" spans="1:15" x14ac:dyDescent="0.3">
      <c r="A190" t="s">
        <v>10</v>
      </c>
      <c r="B190" t="s">
        <v>14</v>
      </c>
      <c r="C190" t="s">
        <v>25</v>
      </c>
      <c r="D190" t="s">
        <v>31</v>
      </c>
      <c r="E190" s="4">
        <v>4251</v>
      </c>
      <c r="F190" s="5">
        <v>10</v>
      </c>
      <c r="G190" s="5">
        <v>7</v>
      </c>
      <c r="H190" s="5">
        <v>29757</v>
      </c>
      <c r="I190" s="5">
        <v>1190.28</v>
      </c>
      <c r="J190" s="5">
        <v>21255</v>
      </c>
      <c r="K190" s="5">
        <v>7311.7200000000012</v>
      </c>
      <c r="L190" s="2">
        <v>43466</v>
      </c>
      <c r="M190">
        <v>1</v>
      </c>
      <c r="N190" t="s">
        <v>36</v>
      </c>
      <c r="O190">
        <v>2019</v>
      </c>
    </row>
    <row r="191" spans="1:15" x14ac:dyDescent="0.3">
      <c r="A191" t="s">
        <v>9</v>
      </c>
      <c r="B191" t="s">
        <v>16</v>
      </c>
      <c r="C191" t="s">
        <v>25</v>
      </c>
      <c r="D191" t="s">
        <v>31</v>
      </c>
      <c r="E191" s="4">
        <v>795</v>
      </c>
      <c r="F191" s="5">
        <v>10</v>
      </c>
      <c r="G191" s="5">
        <v>125</v>
      </c>
      <c r="H191" s="5">
        <v>99375</v>
      </c>
      <c r="I191" s="5">
        <v>3975</v>
      </c>
      <c r="J191" s="5">
        <v>95400</v>
      </c>
      <c r="K191" s="5">
        <v>0</v>
      </c>
      <c r="L191" s="2">
        <v>43525</v>
      </c>
      <c r="M191">
        <v>3</v>
      </c>
      <c r="N191" t="s">
        <v>38</v>
      </c>
      <c r="O191">
        <v>2019</v>
      </c>
    </row>
    <row r="192" spans="1:15" x14ac:dyDescent="0.3">
      <c r="A192" t="s">
        <v>7</v>
      </c>
      <c r="B192" t="s">
        <v>16</v>
      </c>
      <c r="C192" t="s">
        <v>25</v>
      </c>
      <c r="D192" t="s">
        <v>31</v>
      </c>
      <c r="E192" s="4">
        <v>1414</v>
      </c>
      <c r="F192" s="5">
        <v>10</v>
      </c>
      <c r="G192" s="5">
        <v>300</v>
      </c>
      <c r="H192" s="5">
        <v>424200</v>
      </c>
      <c r="I192" s="5">
        <v>16974</v>
      </c>
      <c r="J192" s="5">
        <v>353625</v>
      </c>
      <c r="K192" s="5">
        <v>53601</v>
      </c>
      <c r="L192" s="2">
        <v>43556</v>
      </c>
      <c r="M192">
        <v>4</v>
      </c>
      <c r="N192" t="s">
        <v>39</v>
      </c>
      <c r="O192">
        <v>2019</v>
      </c>
    </row>
    <row r="193" spans="1:15" x14ac:dyDescent="0.3">
      <c r="A193" t="s">
        <v>7</v>
      </c>
      <c r="B193" t="s">
        <v>35</v>
      </c>
      <c r="C193" t="s">
        <v>25</v>
      </c>
      <c r="D193" t="s">
        <v>31</v>
      </c>
      <c r="E193" s="4">
        <v>2918</v>
      </c>
      <c r="F193" s="5">
        <v>10</v>
      </c>
      <c r="G193" s="5">
        <v>300</v>
      </c>
      <c r="H193" s="5">
        <v>875400</v>
      </c>
      <c r="I193" s="5">
        <v>35016</v>
      </c>
      <c r="J193" s="5">
        <v>729500</v>
      </c>
      <c r="K193" s="5">
        <v>110884</v>
      </c>
      <c r="L193" s="2">
        <v>43586</v>
      </c>
      <c r="M193">
        <v>5</v>
      </c>
      <c r="N193" t="s">
        <v>18</v>
      </c>
      <c r="O193">
        <v>2019</v>
      </c>
    </row>
    <row r="194" spans="1:15" x14ac:dyDescent="0.3">
      <c r="A194" t="s">
        <v>10</v>
      </c>
      <c r="B194" t="s">
        <v>35</v>
      </c>
      <c r="C194" t="s">
        <v>25</v>
      </c>
      <c r="D194" t="s">
        <v>31</v>
      </c>
      <c r="E194" s="4">
        <v>3450</v>
      </c>
      <c r="F194" s="5">
        <v>10</v>
      </c>
      <c r="G194" s="5">
        <v>350</v>
      </c>
      <c r="H194" s="5">
        <v>1207500</v>
      </c>
      <c r="I194" s="5">
        <v>48300</v>
      </c>
      <c r="J194" s="5">
        <v>897000</v>
      </c>
      <c r="K194" s="5">
        <v>262200</v>
      </c>
      <c r="L194" s="2">
        <v>43647</v>
      </c>
      <c r="M194">
        <v>7</v>
      </c>
      <c r="N194" t="s">
        <v>41</v>
      </c>
      <c r="O194">
        <v>2019</v>
      </c>
    </row>
    <row r="195" spans="1:15" x14ac:dyDescent="0.3">
      <c r="A195" t="s">
        <v>9</v>
      </c>
      <c r="B195" t="s">
        <v>15</v>
      </c>
      <c r="C195" t="s">
        <v>25</v>
      </c>
      <c r="D195" t="s">
        <v>31</v>
      </c>
      <c r="E195" s="4">
        <v>2988</v>
      </c>
      <c r="F195" s="5">
        <v>10</v>
      </c>
      <c r="G195" s="5">
        <v>125</v>
      </c>
      <c r="H195" s="5">
        <v>373500</v>
      </c>
      <c r="I195" s="5">
        <v>14940</v>
      </c>
      <c r="J195" s="5">
        <v>358560</v>
      </c>
      <c r="K195" s="5">
        <v>0</v>
      </c>
      <c r="L195" s="2">
        <v>43647</v>
      </c>
      <c r="M195">
        <v>7</v>
      </c>
      <c r="N195" t="s">
        <v>41</v>
      </c>
      <c r="O195">
        <v>2019</v>
      </c>
    </row>
    <row r="196" spans="1:15" x14ac:dyDescent="0.3">
      <c r="A196" t="s">
        <v>8</v>
      </c>
      <c r="B196" t="s">
        <v>14</v>
      </c>
      <c r="C196" t="s">
        <v>25</v>
      </c>
      <c r="D196" t="s">
        <v>31</v>
      </c>
      <c r="E196" s="4">
        <v>218</v>
      </c>
      <c r="F196" s="5">
        <v>10</v>
      </c>
      <c r="G196" s="5">
        <v>15</v>
      </c>
      <c r="H196" s="5">
        <v>3270</v>
      </c>
      <c r="I196" s="5">
        <v>130.80000000000001</v>
      </c>
      <c r="J196" s="5">
        <v>2180</v>
      </c>
      <c r="K196" s="5">
        <v>959.19999999999982</v>
      </c>
      <c r="L196" s="2">
        <v>43709</v>
      </c>
      <c r="M196">
        <v>9</v>
      </c>
      <c r="N196" t="s">
        <v>43</v>
      </c>
      <c r="O196">
        <v>2019</v>
      </c>
    </row>
    <row r="197" spans="1:15" x14ac:dyDescent="0.3">
      <c r="A197" t="s">
        <v>10</v>
      </c>
      <c r="B197" t="s">
        <v>14</v>
      </c>
      <c r="C197" t="s">
        <v>25</v>
      </c>
      <c r="D197" t="s">
        <v>31</v>
      </c>
      <c r="E197" s="4">
        <v>2074</v>
      </c>
      <c r="F197" s="5">
        <v>10</v>
      </c>
      <c r="G197" s="5">
        <v>20</v>
      </c>
      <c r="H197" s="5">
        <v>41480</v>
      </c>
      <c r="I197" s="5">
        <v>1659.2</v>
      </c>
      <c r="J197" s="5">
        <v>20740</v>
      </c>
      <c r="K197" s="5">
        <v>19080.800000000003</v>
      </c>
      <c r="L197" s="2">
        <v>43709</v>
      </c>
      <c r="M197">
        <v>9</v>
      </c>
      <c r="N197" t="s">
        <v>43</v>
      </c>
      <c r="O197">
        <v>2019</v>
      </c>
    </row>
    <row r="198" spans="1:15" x14ac:dyDescent="0.3">
      <c r="A198" t="s">
        <v>10</v>
      </c>
      <c r="B198" t="s">
        <v>35</v>
      </c>
      <c r="C198" t="s">
        <v>25</v>
      </c>
      <c r="D198" t="s">
        <v>31</v>
      </c>
      <c r="E198" s="4">
        <v>1056</v>
      </c>
      <c r="F198" s="5">
        <v>10</v>
      </c>
      <c r="G198" s="5">
        <v>20</v>
      </c>
      <c r="H198" s="5">
        <v>21120</v>
      </c>
      <c r="I198" s="5">
        <v>844.8</v>
      </c>
      <c r="J198" s="5">
        <v>10560</v>
      </c>
      <c r="K198" s="5">
        <v>9715.2000000000007</v>
      </c>
      <c r="L198" s="2">
        <v>43709</v>
      </c>
      <c r="M198">
        <v>9</v>
      </c>
      <c r="N198" t="s">
        <v>43</v>
      </c>
      <c r="O198">
        <v>2019</v>
      </c>
    </row>
    <row r="199" spans="1:15" x14ac:dyDescent="0.3">
      <c r="A199" t="s">
        <v>8</v>
      </c>
      <c r="B199" t="s">
        <v>35</v>
      </c>
      <c r="C199" t="s">
        <v>25</v>
      </c>
      <c r="D199" t="s">
        <v>31</v>
      </c>
      <c r="E199" s="4">
        <v>671</v>
      </c>
      <c r="F199" s="5">
        <v>10</v>
      </c>
      <c r="G199" s="5">
        <v>15</v>
      </c>
      <c r="H199" s="5">
        <v>10065</v>
      </c>
      <c r="I199" s="5">
        <v>402.6</v>
      </c>
      <c r="J199" s="5">
        <v>6710</v>
      </c>
      <c r="K199" s="5">
        <v>2952.3999999999996</v>
      </c>
      <c r="L199" s="2">
        <v>43374</v>
      </c>
      <c r="M199">
        <v>10</v>
      </c>
      <c r="N199" t="s">
        <v>44</v>
      </c>
      <c r="O199">
        <v>2018</v>
      </c>
    </row>
    <row r="200" spans="1:15" x14ac:dyDescent="0.3">
      <c r="A200" t="s">
        <v>8</v>
      </c>
      <c r="B200" t="s">
        <v>17</v>
      </c>
      <c r="C200" t="s">
        <v>25</v>
      </c>
      <c r="D200" t="s">
        <v>31</v>
      </c>
      <c r="E200" s="4">
        <v>1514</v>
      </c>
      <c r="F200" s="5">
        <v>10</v>
      </c>
      <c r="G200" s="5">
        <v>15</v>
      </c>
      <c r="H200" s="5">
        <v>22710</v>
      </c>
      <c r="I200" s="5">
        <v>908.4</v>
      </c>
      <c r="J200" s="5">
        <v>15140</v>
      </c>
      <c r="K200" s="5">
        <v>6661.5999999999985</v>
      </c>
      <c r="L200" s="2">
        <v>43374</v>
      </c>
      <c r="M200">
        <v>10</v>
      </c>
      <c r="N200" t="s">
        <v>44</v>
      </c>
      <c r="O200">
        <v>2018</v>
      </c>
    </row>
    <row r="201" spans="1:15" x14ac:dyDescent="0.3">
      <c r="A201" t="s">
        <v>10</v>
      </c>
      <c r="B201" t="s">
        <v>35</v>
      </c>
      <c r="C201" t="s">
        <v>25</v>
      </c>
      <c r="D201" t="s">
        <v>31</v>
      </c>
      <c r="E201" s="4">
        <v>274</v>
      </c>
      <c r="F201" s="5">
        <v>10</v>
      </c>
      <c r="G201" s="5">
        <v>350</v>
      </c>
      <c r="H201" s="5">
        <v>95900</v>
      </c>
      <c r="I201" s="5">
        <v>3836</v>
      </c>
      <c r="J201" s="5">
        <v>71240</v>
      </c>
      <c r="K201" s="5">
        <v>20824</v>
      </c>
      <c r="L201" s="2">
        <v>43800</v>
      </c>
      <c r="M201">
        <v>12</v>
      </c>
      <c r="N201" t="s">
        <v>46</v>
      </c>
      <c r="O201">
        <v>2019</v>
      </c>
    </row>
    <row r="202" spans="1:15" x14ac:dyDescent="0.3">
      <c r="A202" t="s">
        <v>9</v>
      </c>
      <c r="B202" t="s">
        <v>17</v>
      </c>
      <c r="C202" t="s">
        <v>25</v>
      </c>
      <c r="D202" t="s">
        <v>31</v>
      </c>
      <c r="E202" s="4">
        <v>1138</v>
      </c>
      <c r="F202" s="5">
        <v>10</v>
      </c>
      <c r="G202" s="5">
        <v>125</v>
      </c>
      <c r="H202" s="5">
        <v>142250</v>
      </c>
      <c r="I202" s="5">
        <v>5690</v>
      </c>
      <c r="J202" s="5">
        <v>136560</v>
      </c>
      <c r="K202" s="5">
        <v>0</v>
      </c>
      <c r="L202" s="2">
        <v>43800</v>
      </c>
      <c r="M202">
        <v>12</v>
      </c>
      <c r="N202" t="s">
        <v>46</v>
      </c>
      <c r="O202">
        <v>2019</v>
      </c>
    </row>
    <row r="203" spans="1:15" x14ac:dyDescent="0.3">
      <c r="A203" t="s">
        <v>11</v>
      </c>
      <c r="B203" t="s">
        <v>35</v>
      </c>
      <c r="C203" t="s">
        <v>26</v>
      </c>
      <c r="D203" t="s">
        <v>31</v>
      </c>
      <c r="E203" s="4">
        <v>1465</v>
      </c>
      <c r="F203" s="5">
        <v>120</v>
      </c>
      <c r="G203" s="5">
        <v>12</v>
      </c>
      <c r="H203" s="5">
        <v>17580</v>
      </c>
      <c r="I203" s="5">
        <v>703.2</v>
      </c>
      <c r="J203" s="5">
        <v>4395</v>
      </c>
      <c r="K203" s="5">
        <v>12481.8</v>
      </c>
      <c r="L203" s="2">
        <v>43525</v>
      </c>
      <c r="M203">
        <v>3</v>
      </c>
      <c r="N203" t="s">
        <v>38</v>
      </c>
      <c r="O203">
        <v>2019</v>
      </c>
    </row>
    <row r="204" spans="1:15" x14ac:dyDescent="0.3">
      <c r="A204" t="s">
        <v>10</v>
      </c>
      <c r="B204" t="s">
        <v>14</v>
      </c>
      <c r="C204" t="s">
        <v>26</v>
      </c>
      <c r="D204" t="s">
        <v>31</v>
      </c>
      <c r="E204" s="4">
        <v>2646</v>
      </c>
      <c r="F204" s="5">
        <v>120</v>
      </c>
      <c r="G204" s="5">
        <v>20</v>
      </c>
      <c r="H204" s="5">
        <v>52920</v>
      </c>
      <c r="I204" s="5">
        <v>2116.8000000000002</v>
      </c>
      <c r="J204" s="5">
        <v>26460</v>
      </c>
      <c r="K204" s="5">
        <v>24343.199999999997</v>
      </c>
      <c r="L204" s="2">
        <v>43344</v>
      </c>
      <c r="M204">
        <v>9</v>
      </c>
      <c r="N204" t="s">
        <v>43</v>
      </c>
      <c r="O204">
        <v>2018</v>
      </c>
    </row>
    <row r="205" spans="1:15" x14ac:dyDescent="0.3">
      <c r="A205" t="s">
        <v>10</v>
      </c>
      <c r="B205" t="s">
        <v>15</v>
      </c>
      <c r="C205" t="s">
        <v>26</v>
      </c>
      <c r="D205" t="s">
        <v>31</v>
      </c>
      <c r="E205" s="4">
        <v>2177</v>
      </c>
      <c r="F205" s="5">
        <v>120</v>
      </c>
      <c r="G205" s="5">
        <v>350</v>
      </c>
      <c r="H205" s="5">
        <v>761950</v>
      </c>
      <c r="I205" s="5">
        <v>30478</v>
      </c>
      <c r="J205" s="5">
        <v>566020</v>
      </c>
      <c r="K205" s="5">
        <v>165452</v>
      </c>
      <c r="L205" s="2">
        <v>43739</v>
      </c>
      <c r="M205">
        <v>10</v>
      </c>
      <c r="N205" t="s">
        <v>44</v>
      </c>
      <c r="O205">
        <v>2019</v>
      </c>
    </row>
    <row r="206" spans="1:15" x14ac:dyDescent="0.3">
      <c r="A206" t="s">
        <v>11</v>
      </c>
      <c r="B206" t="s">
        <v>15</v>
      </c>
      <c r="C206" t="s">
        <v>27</v>
      </c>
      <c r="D206" t="s">
        <v>31</v>
      </c>
      <c r="E206" s="4">
        <v>866</v>
      </c>
      <c r="F206" s="5">
        <v>250</v>
      </c>
      <c r="G206" s="5">
        <v>12</v>
      </c>
      <c r="H206" s="5">
        <v>10392</v>
      </c>
      <c r="I206" s="5">
        <v>415.68</v>
      </c>
      <c r="J206" s="5">
        <v>2598</v>
      </c>
      <c r="K206" s="5">
        <v>7378.32</v>
      </c>
      <c r="L206" s="2">
        <v>43586</v>
      </c>
      <c r="M206">
        <v>5</v>
      </c>
      <c r="N206" t="s">
        <v>18</v>
      </c>
      <c r="O206">
        <v>2019</v>
      </c>
    </row>
    <row r="207" spans="1:15" x14ac:dyDescent="0.3">
      <c r="A207" t="s">
        <v>10</v>
      </c>
      <c r="B207" t="s">
        <v>35</v>
      </c>
      <c r="C207" t="s">
        <v>27</v>
      </c>
      <c r="D207" t="s">
        <v>31</v>
      </c>
      <c r="E207" s="4">
        <v>349</v>
      </c>
      <c r="F207" s="5">
        <v>250</v>
      </c>
      <c r="G207" s="5">
        <v>350</v>
      </c>
      <c r="H207" s="5">
        <v>122150</v>
      </c>
      <c r="I207" s="5">
        <v>4886</v>
      </c>
      <c r="J207" s="5">
        <v>90740</v>
      </c>
      <c r="K207" s="5">
        <v>26524</v>
      </c>
      <c r="L207" s="2">
        <v>43344</v>
      </c>
      <c r="M207">
        <v>9</v>
      </c>
      <c r="N207" t="s">
        <v>43</v>
      </c>
      <c r="O207">
        <v>2018</v>
      </c>
    </row>
    <row r="208" spans="1:15" x14ac:dyDescent="0.3">
      <c r="A208" t="s">
        <v>10</v>
      </c>
      <c r="B208" t="s">
        <v>15</v>
      </c>
      <c r="C208" t="s">
        <v>27</v>
      </c>
      <c r="D208" t="s">
        <v>31</v>
      </c>
      <c r="E208" s="4">
        <v>2177</v>
      </c>
      <c r="F208" s="5">
        <v>250</v>
      </c>
      <c r="G208" s="5">
        <v>350</v>
      </c>
      <c r="H208" s="5">
        <v>761950</v>
      </c>
      <c r="I208" s="5">
        <v>30478</v>
      </c>
      <c r="J208" s="5">
        <v>566020</v>
      </c>
      <c r="K208" s="5">
        <v>165452</v>
      </c>
      <c r="L208" s="2">
        <v>43739</v>
      </c>
      <c r="M208">
        <v>10</v>
      </c>
      <c r="N208" t="s">
        <v>44</v>
      </c>
      <c r="O208">
        <v>2019</v>
      </c>
    </row>
    <row r="209" spans="1:15" x14ac:dyDescent="0.3">
      <c r="A209" t="s">
        <v>8</v>
      </c>
      <c r="B209" t="s">
        <v>17</v>
      </c>
      <c r="C209" t="s">
        <v>27</v>
      </c>
      <c r="D209" t="s">
        <v>31</v>
      </c>
      <c r="E209" s="4">
        <v>1514</v>
      </c>
      <c r="F209" s="5">
        <v>250</v>
      </c>
      <c r="G209" s="5">
        <v>15</v>
      </c>
      <c r="H209" s="5">
        <v>22710</v>
      </c>
      <c r="I209" s="5">
        <v>908.4</v>
      </c>
      <c r="J209" s="5">
        <v>15140</v>
      </c>
      <c r="K209" s="5">
        <v>6661.5999999999985</v>
      </c>
      <c r="L209" s="2">
        <v>43374</v>
      </c>
      <c r="M209">
        <v>10</v>
      </c>
      <c r="N209" t="s">
        <v>44</v>
      </c>
      <c r="O209">
        <v>2018</v>
      </c>
    </row>
    <row r="210" spans="1:15" x14ac:dyDescent="0.3">
      <c r="A210" t="s">
        <v>10</v>
      </c>
      <c r="B210" t="s">
        <v>17</v>
      </c>
      <c r="C210" t="s">
        <v>28</v>
      </c>
      <c r="D210" t="s">
        <v>31</v>
      </c>
      <c r="E210" s="4">
        <v>1865</v>
      </c>
      <c r="F210" s="5">
        <v>260</v>
      </c>
      <c r="G210" s="5">
        <v>350</v>
      </c>
      <c r="H210" s="5">
        <v>652750</v>
      </c>
      <c r="I210" s="5">
        <v>26110</v>
      </c>
      <c r="J210" s="5">
        <v>484900</v>
      </c>
      <c r="K210" s="5">
        <v>141740</v>
      </c>
      <c r="L210" s="2">
        <v>43497</v>
      </c>
      <c r="M210">
        <v>2</v>
      </c>
      <c r="N210" t="s">
        <v>37</v>
      </c>
      <c r="O210">
        <v>2019</v>
      </c>
    </row>
    <row r="211" spans="1:15" x14ac:dyDescent="0.3">
      <c r="A211" t="s">
        <v>9</v>
      </c>
      <c r="B211" t="s">
        <v>17</v>
      </c>
      <c r="C211" t="s">
        <v>28</v>
      </c>
      <c r="D211" t="s">
        <v>31</v>
      </c>
      <c r="E211" s="4">
        <v>1074</v>
      </c>
      <c r="F211" s="5">
        <v>260</v>
      </c>
      <c r="G211" s="5">
        <v>125</v>
      </c>
      <c r="H211" s="5">
        <v>134250</v>
      </c>
      <c r="I211" s="5">
        <v>5370</v>
      </c>
      <c r="J211" s="5">
        <v>128880</v>
      </c>
      <c r="K211" s="5">
        <v>0</v>
      </c>
      <c r="L211" s="2">
        <v>43556</v>
      </c>
      <c r="M211">
        <v>4</v>
      </c>
      <c r="N211" t="s">
        <v>39</v>
      </c>
      <c r="O211">
        <v>2019</v>
      </c>
    </row>
    <row r="212" spans="1:15" x14ac:dyDescent="0.3">
      <c r="A212" t="s">
        <v>10</v>
      </c>
      <c r="B212" t="s">
        <v>16</v>
      </c>
      <c r="C212" t="s">
        <v>28</v>
      </c>
      <c r="D212" t="s">
        <v>31</v>
      </c>
      <c r="E212" s="4">
        <v>1907</v>
      </c>
      <c r="F212" s="5">
        <v>260</v>
      </c>
      <c r="G212" s="5">
        <v>350</v>
      </c>
      <c r="H212" s="5">
        <v>667450</v>
      </c>
      <c r="I212" s="5">
        <v>26698</v>
      </c>
      <c r="J212" s="5">
        <v>495820</v>
      </c>
      <c r="K212" s="5">
        <v>144932</v>
      </c>
      <c r="L212" s="2">
        <v>43709</v>
      </c>
      <c r="M212">
        <v>9</v>
      </c>
      <c r="N212" t="s">
        <v>43</v>
      </c>
      <c r="O212">
        <v>2019</v>
      </c>
    </row>
    <row r="213" spans="1:15" x14ac:dyDescent="0.3">
      <c r="A213" t="s">
        <v>8</v>
      </c>
      <c r="B213" t="s">
        <v>35</v>
      </c>
      <c r="C213" t="s">
        <v>28</v>
      </c>
      <c r="D213" t="s">
        <v>31</v>
      </c>
      <c r="E213" s="4">
        <v>671</v>
      </c>
      <c r="F213" s="5">
        <v>260</v>
      </c>
      <c r="G213" s="5">
        <v>15</v>
      </c>
      <c r="H213" s="5">
        <v>10065</v>
      </c>
      <c r="I213" s="5">
        <v>402.6</v>
      </c>
      <c r="J213" s="5">
        <v>6710</v>
      </c>
      <c r="K213" s="5">
        <v>2952.3999999999996</v>
      </c>
      <c r="L213" s="2">
        <v>43374</v>
      </c>
      <c r="M213">
        <v>10</v>
      </c>
      <c r="N213" t="s">
        <v>44</v>
      </c>
      <c r="O213">
        <v>2018</v>
      </c>
    </row>
    <row r="214" spans="1:15" x14ac:dyDescent="0.3">
      <c r="A214" t="s">
        <v>10</v>
      </c>
      <c r="B214" t="s">
        <v>14</v>
      </c>
      <c r="C214" t="s">
        <v>28</v>
      </c>
      <c r="D214" t="s">
        <v>31</v>
      </c>
      <c r="E214" s="4">
        <v>1778</v>
      </c>
      <c r="F214" s="5">
        <v>260</v>
      </c>
      <c r="G214" s="5">
        <v>350</v>
      </c>
      <c r="H214" s="5">
        <v>622300</v>
      </c>
      <c r="I214" s="5">
        <v>24892</v>
      </c>
      <c r="J214" s="5">
        <v>462280</v>
      </c>
      <c r="K214" s="5">
        <v>135128</v>
      </c>
      <c r="L214" s="2">
        <v>43435</v>
      </c>
      <c r="M214">
        <v>12</v>
      </c>
      <c r="N214" t="s">
        <v>46</v>
      </c>
      <c r="O214">
        <v>2018</v>
      </c>
    </row>
    <row r="215" spans="1:15" x14ac:dyDescent="0.3">
      <c r="A215" t="s">
        <v>10</v>
      </c>
      <c r="B215" t="s">
        <v>16</v>
      </c>
      <c r="C215" t="s">
        <v>24</v>
      </c>
      <c r="D215" t="s">
        <v>32</v>
      </c>
      <c r="E215" s="4">
        <v>1159</v>
      </c>
      <c r="F215" s="5">
        <v>5</v>
      </c>
      <c r="G215" s="5">
        <v>7</v>
      </c>
      <c r="H215" s="5">
        <v>8113</v>
      </c>
      <c r="I215" s="5">
        <v>405.65</v>
      </c>
      <c r="J215" s="5">
        <v>5795</v>
      </c>
      <c r="K215" s="5">
        <v>1912.3500000000004</v>
      </c>
      <c r="L215" s="2">
        <v>43374</v>
      </c>
      <c r="M215">
        <v>10</v>
      </c>
      <c r="N215" t="s">
        <v>44</v>
      </c>
      <c r="O215">
        <v>2018</v>
      </c>
    </row>
    <row r="216" spans="1:15" x14ac:dyDescent="0.3">
      <c r="A216" t="s">
        <v>10</v>
      </c>
      <c r="B216" t="s">
        <v>16</v>
      </c>
      <c r="C216" t="s">
        <v>25</v>
      </c>
      <c r="D216" t="s">
        <v>32</v>
      </c>
      <c r="E216" s="4">
        <v>1372</v>
      </c>
      <c r="F216" s="5">
        <v>10</v>
      </c>
      <c r="G216" s="5">
        <v>7</v>
      </c>
      <c r="H216" s="5">
        <v>9604</v>
      </c>
      <c r="I216" s="5">
        <v>480.2</v>
      </c>
      <c r="J216" s="5">
        <v>6860</v>
      </c>
      <c r="K216" s="5">
        <v>2263.7999999999993</v>
      </c>
      <c r="L216" s="2">
        <v>43466</v>
      </c>
      <c r="M216">
        <v>1</v>
      </c>
      <c r="N216" t="s">
        <v>36</v>
      </c>
      <c r="O216">
        <v>2019</v>
      </c>
    </row>
    <row r="217" spans="1:15" x14ac:dyDescent="0.3">
      <c r="A217" t="s">
        <v>10</v>
      </c>
      <c r="B217" t="s">
        <v>48</v>
      </c>
      <c r="C217" t="s">
        <v>25</v>
      </c>
      <c r="D217" t="s">
        <v>32</v>
      </c>
      <c r="E217" s="4">
        <v>2349</v>
      </c>
      <c r="F217" s="5">
        <v>10</v>
      </c>
      <c r="G217" s="5">
        <v>7</v>
      </c>
      <c r="H217" s="5">
        <v>16443</v>
      </c>
      <c r="I217" s="5">
        <v>822.15</v>
      </c>
      <c r="J217" s="5">
        <v>11745</v>
      </c>
      <c r="K217" s="5">
        <v>3875.8500000000004</v>
      </c>
      <c r="L217" s="2">
        <v>43344</v>
      </c>
      <c r="M217">
        <v>9</v>
      </c>
      <c r="N217" t="s">
        <v>43</v>
      </c>
      <c r="O217">
        <v>2018</v>
      </c>
    </row>
    <row r="218" spans="1:15" x14ac:dyDescent="0.3">
      <c r="A218" t="s">
        <v>10</v>
      </c>
      <c r="B218" t="s">
        <v>47</v>
      </c>
      <c r="C218" t="s">
        <v>25</v>
      </c>
      <c r="D218" t="s">
        <v>32</v>
      </c>
      <c r="E218" s="4">
        <v>2689</v>
      </c>
      <c r="F218" s="5">
        <v>10</v>
      </c>
      <c r="G218" s="5">
        <v>7</v>
      </c>
      <c r="H218" s="5">
        <v>18823</v>
      </c>
      <c r="I218" s="5">
        <v>941.15</v>
      </c>
      <c r="J218" s="5">
        <v>13445</v>
      </c>
      <c r="K218" s="5">
        <v>4436.8499999999985</v>
      </c>
      <c r="L218" s="2">
        <v>43739</v>
      </c>
      <c r="M218">
        <v>10</v>
      </c>
      <c r="N218" t="s">
        <v>44</v>
      </c>
      <c r="O218">
        <v>2019</v>
      </c>
    </row>
    <row r="219" spans="1:15" x14ac:dyDescent="0.3">
      <c r="A219" t="s">
        <v>11</v>
      </c>
      <c r="B219" t="s">
        <v>14</v>
      </c>
      <c r="C219" t="s">
        <v>25</v>
      </c>
      <c r="D219" t="s">
        <v>32</v>
      </c>
      <c r="E219" s="4">
        <v>2431</v>
      </c>
      <c r="F219" s="5">
        <v>10</v>
      </c>
      <c r="G219" s="5">
        <v>12</v>
      </c>
      <c r="H219" s="5">
        <v>29172</v>
      </c>
      <c r="I219" s="5">
        <v>1458.6</v>
      </c>
      <c r="J219" s="5">
        <v>7293</v>
      </c>
      <c r="K219" s="5">
        <v>20420.400000000001</v>
      </c>
      <c r="L219" s="2">
        <v>43800</v>
      </c>
      <c r="M219">
        <v>12</v>
      </c>
      <c r="N219" t="s">
        <v>46</v>
      </c>
      <c r="O219">
        <v>2019</v>
      </c>
    </row>
    <row r="220" spans="1:15" x14ac:dyDescent="0.3">
      <c r="A220" t="s">
        <v>11</v>
      </c>
      <c r="B220" t="s">
        <v>14</v>
      </c>
      <c r="C220" t="s">
        <v>26</v>
      </c>
      <c r="D220" t="s">
        <v>32</v>
      </c>
      <c r="E220" s="4">
        <v>2431</v>
      </c>
      <c r="F220" s="5">
        <v>120</v>
      </c>
      <c r="G220" s="5">
        <v>12</v>
      </c>
      <c r="H220" s="5">
        <v>29172</v>
      </c>
      <c r="I220" s="5">
        <v>1458.6</v>
      </c>
      <c r="J220" s="5">
        <v>7293</v>
      </c>
      <c r="K220" s="5">
        <v>20420.400000000001</v>
      </c>
      <c r="L220" s="2">
        <v>43800</v>
      </c>
      <c r="M220">
        <v>12</v>
      </c>
      <c r="N220" t="s">
        <v>46</v>
      </c>
      <c r="O220">
        <v>2019</v>
      </c>
    </row>
    <row r="221" spans="1:15" x14ac:dyDescent="0.3">
      <c r="A221" t="s">
        <v>10</v>
      </c>
      <c r="B221" t="s">
        <v>17</v>
      </c>
      <c r="C221" t="s">
        <v>27</v>
      </c>
      <c r="D221" t="s">
        <v>32</v>
      </c>
      <c r="E221" s="4">
        <v>2689</v>
      </c>
      <c r="F221" s="5">
        <v>250</v>
      </c>
      <c r="G221" s="5">
        <v>7</v>
      </c>
      <c r="H221" s="5">
        <v>18823</v>
      </c>
      <c r="I221" s="5">
        <v>941.15</v>
      </c>
      <c r="J221" s="5">
        <v>13445</v>
      </c>
      <c r="K221" s="5">
        <v>4436.8499999999985</v>
      </c>
      <c r="L221" s="2">
        <v>43739</v>
      </c>
      <c r="M221">
        <v>10</v>
      </c>
      <c r="N221" t="s">
        <v>44</v>
      </c>
      <c r="O221">
        <v>2019</v>
      </c>
    </row>
    <row r="222" spans="1:15" x14ac:dyDescent="0.3">
      <c r="A222" t="s">
        <v>10</v>
      </c>
      <c r="B222" t="s">
        <v>17</v>
      </c>
      <c r="C222" t="s">
        <v>28</v>
      </c>
      <c r="D222" t="s">
        <v>32</v>
      </c>
      <c r="E222" s="4">
        <v>1683</v>
      </c>
      <c r="F222" s="5">
        <v>260</v>
      </c>
      <c r="G222" s="5">
        <v>7</v>
      </c>
      <c r="H222" s="5">
        <v>11781</v>
      </c>
      <c r="I222" s="5">
        <v>589.04999999999995</v>
      </c>
      <c r="J222" s="5">
        <v>8415</v>
      </c>
      <c r="K222" s="5">
        <v>2776.9500000000007</v>
      </c>
      <c r="L222" s="2">
        <v>43647</v>
      </c>
      <c r="M222">
        <v>7</v>
      </c>
      <c r="N222" t="s">
        <v>41</v>
      </c>
      <c r="O222">
        <v>2019</v>
      </c>
    </row>
    <row r="223" spans="1:15" x14ac:dyDescent="0.3">
      <c r="A223" t="s">
        <v>11</v>
      </c>
      <c r="B223" t="s">
        <v>17</v>
      </c>
      <c r="C223" t="s">
        <v>28</v>
      </c>
      <c r="D223" t="s">
        <v>32</v>
      </c>
      <c r="E223" s="4">
        <v>1123</v>
      </c>
      <c r="F223" s="5">
        <v>260</v>
      </c>
      <c r="G223" s="5">
        <v>12</v>
      </c>
      <c r="H223" s="5">
        <v>13476</v>
      </c>
      <c r="I223" s="5">
        <v>673.8</v>
      </c>
      <c r="J223" s="5">
        <v>3369</v>
      </c>
      <c r="K223" s="5">
        <v>9433.2000000000007</v>
      </c>
      <c r="L223" s="2">
        <v>43678</v>
      </c>
      <c r="M223">
        <v>8</v>
      </c>
      <c r="N223" t="s">
        <v>42</v>
      </c>
      <c r="O223">
        <v>2019</v>
      </c>
    </row>
    <row r="224" spans="1:15" x14ac:dyDescent="0.3">
      <c r="A224" t="s">
        <v>10</v>
      </c>
      <c r="B224" t="s">
        <v>16</v>
      </c>
      <c r="C224" t="s">
        <v>28</v>
      </c>
      <c r="D224" t="s">
        <v>32</v>
      </c>
      <c r="E224" s="4">
        <v>1159</v>
      </c>
      <c r="F224" s="5">
        <v>260</v>
      </c>
      <c r="G224" s="5">
        <v>7</v>
      </c>
      <c r="H224" s="5">
        <v>8113</v>
      </c>
      <c r="I224" s="5">
        <v>405.65</v>
      </c>
      <c r="J224" s="5">
        <v>5795</v>
      </c>
      <c r="K224" s="5">
        <v>1912.3500000000004</v>
      </c>
      <c r="L224" s="2">
        <v>43374</v>
      </c>
      <c r="M224">
        <v>10</v>
      </c>
      <c r="N224" t="s">
        <v>44</v>
      </c>
      <c r="O224">
        <v>2018</v>
      </c>
    </row>
    <row r="225" spans="1:15" x14ac:dyDescent="0.3">
      <c r="A225" t="s">
        <v>11</v>
      </c>
      <c r="B225" t="s">
        <v>47</v>
      </c>
      <c r="C225" t="s">
        <v>23</v>
      </c>
      <c r="D225" t="s">
        <v>32</v>
      </c>
      <c r="E225" s="4">
        <v>1865</v>
      </c>
      <c r="F225" s="5">
        <v>3</v>
      </c>
      <c r="G225" s="5">
        <v>12</v>
      </c>
      <c r="H225" s="5">
        <v>22380</v>
      </c>
      <c r="I225" s="5">
        <v>1119</v>
      </c>
      <c r="J225" s="5">
        <v>5595</v>
      </c>
      <c r="K225" s="5">
        <v>15666</v>
      </c>
      <c r="L225" s="2">
        <v>43497</v>
      </c>
      <c r="M225">
        <v>2</v>
      </c>
      <c r="N225" t="s">
        <v>37</v>
      </c>
      <c r="O225">
        <v>2019</v>
      </c>
    </row>
    <row r="226" spans="1:15" x14ac:dyDescent="0.3">
      <c r="A226" t="s">
        <v>11</v>
      </c>
      <c r="B226" t="s">
        <v>16</v>
      </c>
      <c r="C226" t="s">
        <v>23</v>
      </c>
      <c r="D226" t="s">
        <v>32</v>
      </c>
      <c r="E226" s="4">
        <v>1116</v>
      </c>
      <c r="F226" s="5">
        <v>3</v>
      </c>
      <c r="G226" s="5">
        <v>12</v>
      </c>
      <c r="H226" s="5">
        <v>13392</v>
      </c>
      <c r="I226" s="5">
        <v>669.6</v>
      </c>
      <c r="J226" s="5">
        <v>3348</v>
      </c>
      <c r="K226" s="5">
        <v>9374.4</v>
      </c>
      <c r="L226" s="2">
        <v>43497</v>
      </c>
      <c r="M226">
        <v>2</v>
      </c>
      <c r="N226" t="s">
        <v>37</v>
      </c>
      <c r="O226">
        <v>2019</v>
      </c>
    </row>
    <row r="227" spans="1:15" x14ac:dyDescent="0.3">
      <c r="A227" t="s">
        <v>10</v>
      </c>
      <c r="B227" t="s">
        <v>15</v>
      </c>
      <c r="C227" t="s">
        <v>23</v>
      </c>
      <c r="D227" t="s">
        <v>32</v>
      </c>
      <c r="E227" s="4">
        <v>1563</v>
      </c>
      <c r="F227" s="5">
        <v>3</v>
      </c>
      <c r="G227" s="5">
        <v>20</v>
      </c>
      <c r="H227" s="5">
        <v>31260</v>
      </c>
      <c r="I227" s="5">
        <v>1563</v>
      </c>
      <c r="J227" s="5">
        <v>15630</v>
      </c>
      <c r="K227" s="5">
        <v>14067</v>
      </c>
      <c r="L227" s="2">
        <v>43586</v>
      </c>
      <c r="M227">
        <v>5</v>
      </c>
      <c r="N227" t="s">
        <v>18</v>
      </c>
      <c r="O227">
        <v>2019</v>
      </c>
    </row>
    <row r="228" spans="1:15" x14ac:dyDescent="0.3">
      <c r="A228" t="s">
        <v>7</v>
      </c>
      <c r="B228" t="s">
        <v>35</v>
      </c>
      <c r="C228" t="s">
        <v>23</v>
      </c>
      <c r="D228" t="s">
        <v>32</v>
      </c>
      <c r="E228" s="4">
        <v>991</v>
      </c>
      <c r="F228" s="5">
        <v>3</v>
      </c>
      <c r="G228" s="5">
        <v>300</v>
      </c>
      <c r="H228" s="5">
        <v>297300</v>
      </c>
      <c r="I228" s="5">
        <v>14865</v>
      </c>
      <c r="J228" s="5">
        <v>247750</v>
      </c>
      <c r="K228" s="5">
        <v>34685</v>
      </c>
      <c r="L228" s="2">
        <v>43617</v>
      </c>
      <c r="M228">
        <v>6</v>
      </c>
      <c r="N228" t="s">
        <v>40</v>
      </c>
      <c r="O228">
        <v>2019</v>
      </c>
    </row>
    <row r="229" spans="1:15" x14ac:dyDescent="0.3">
      <c r="A229" t="s">
        <v>10</v>
      </c>
      <c r="B229" t="s">
        <v>16</v>
      </c>
      <c r="C229" t="s">
        <v>23</v>
      </c>
      <c r="D229" t="s">
        <v>32</v>
      </c>
      <c r="E229" s="4">
        <v>1016</v>
      </c>
      <c r="F229" s="5">
        <v>3</v>
      </c>
      <c r="G229" s="5">
        <v>7</v>
      </c>
      <c r="H229" s="5">
        <v>7112</v>
      </c>
      <c r="I229" s="5">
        <v>355.6</v>
      </c>
      <c r="J229" s="5">
        <v>5080</v>
      </c>
      <c r="K229" s="5">
        <v>1676.3999999999996</v>
      </c>
      <c r="L229" s="2">
        <v>43405</v>
      </c>
      <c r="M229">
        <v>11</v>
      </c>
      <c r="N229" t="s">
        <v>45</v>
      </c>
      <c r="O229">
        <v>2018</v>
      </c>
    </row>
    <row r="230" spans="1:15" x14ac:dyDescent="0.3">
      <c r="A230" t="s">
        <v>8</v>
      </c>
      <c r="B230" t="s">
        <v>17</v>
      </c>
      <c r="C230" t="s">
        <v>23</v>
      </c>
      <c r="D230" t="s">
        <v>32</v>
      </c>
      <c r="E230" s="4">
        <v>2791</v>
      </c>
      <c r="F230" s="5">
        <v>3</v>
      </c>
      <c r="G230" s="5">
        <v>15</v>
      </c>
      <c r="H230" s="5">
        <v>41865</v>
      </c>
      <c r="I230" s="5">
        <v>2093.25</v>
      </c>
      <c r="J230" s="5">
        <v>27910</v>
      </c>
      <c r="K230" s="5">
        <v>11861.75</v>
      </c>
      <c r="L230" s="2">
        <v>43770</v>
      </c>
      <c r="M230">
        <v>11</v>
      </c>
      <c r="N230" t="s">
        <v>45</v>
      </c>
      <c r="O230">
        <v>2019</v>
      </c>
    </row>
    <row r="231" spans="1:15" x14ac:dyDescent="0.3">
      <c r="A231" t="s">
        <v>10</v>
      </c>
      <c r="B231" t="s">
        <v>35</v>
      </c>
      <c r="C231" t="s">
        <v>23</v>
      </c>
      <c r="D231" t="s">
        <v>32</v>
      </c>
      <c r="E231" s="4">
        <v>570</v>
      </c>
      <c r="F231" s="5">
        <v>3</v>
      </c>
      <c r="G231" s="5">
        <v>7</v>
      </c>
      <c r="H231" s="5">
        <v>3990</v>
      </c>
      <c r="I231" s="5">
        <v>199.5</v>
      </c>
      <c r="J231" s="5">
        <v>2850</v>
      </c>
      <c r="K231" s="5">
        <v>940.5</v>
      </c>
      <c r="L231" s="2">
        <v>43800</v>
      </c>
      <c r="M231">
        <v>12</v>
      </c>
      <c r="N231" t="s">
        <v>46</v>
      </c>
      <c r="O231">
        <v>2019</v>
      </c>
    </row>
    <row r="232" spans="1:15" x14ac:dyDescent="0.3">
      <c r="A232" t="s">
        <v>10</v>
      </c>
      <c r="B232" t="s">
        <v>48</v>
      </c>
      <c r="C232" t="s">
        <v>23</v>
      </c>
      <c r="D232" t="s">
        <v>32</v>
      </c>
      <c r="E232" s="4">
        <v>2487</v>
      </c>
      <c r="F232" s="5">
        <v>3</v>
      </c>
      <c r="G232" s="5">
        <v>7</v>
      </c>
      <c r="H232" s="5">
        <v>17409</v>
      </c>
      <c r="I232" s="5">
        <v>870.45</v>
      </c>
      <c r="J232" s="5">
        <v>12435</v>
      </c>
      <c r="K232" s="5">
        <v>4103.5499999999993</v>
      </c>
      <c r="L232" s="2">
        <v>43800</v>
      </c>
      <c r="M232">
        <v>12</v>
      </c>
      <c r="N232" t="s">
        <v>46</v>
      </c>
      <c r="O232">
        <v>2019</v>
      </c>
    </row>
    <row r="233" spans="1:15" x14ac:dyDescent="0.3">
      <c r="A233" t="s">
        <v>10</v>
      </c>
      <c r="B233" t="s">
        <v>48</v>
      </c>
      <c r="C233" t="s">
        <v>24</v>
      </c>
      <c r="D233" t="s">
        <v>32</v>
      </c>
      <c r="E233" s="4">
        <v>1384</v>
      </c>
      <c r="F233" s="5">
        <v>5</v>
      </c>
      <c r="G233" s="5">
        <v>350</v>
      </c>
      <c r="H233" s="5">
        <v>484400</v>
      </c>
      <c r="I233" s="5">
        <v>24228.75</v>
      </c>
      <c r="J233" s="5">
        <v>359970</v>
      </c>
      <c r="K233" s="5">
        <v>100201.25</v>
      </c>
      <c r="L233" s="2">
        <v>43466</v>
      </c>
      <c r="M233">
        <v>1</v>
      </c>
      <c r="N233" t="s">
        <v>36</v>
      </c>
      <c r="O233">
        <v>2019</v>
      </c>
    </row>
    <row r="234" spans="1:15" x14ac:dyDescent="0.3">
      <c r="A234" t="s">
        <v>9</v>
      </c>
      <c r="B234" t="s">
        <v>35</v>
      </c>
      <c r="C234" t="s">
        <v>24</v>
      </c>
      <c r="D234" t="s">
        <v>32</v>
      </c>
      <c r="E234" s="4">
        <v>3627</v>
      </c>
      <c r="F234" s="5">
        <v>5</v>
      </c>
      <c r="G234" s="5">
        <v>125</v>
      </c>
      <c r="H234" s="5">
        <v>453375</v>
      </c>
      <c r="I234" s="5">
        <v>22668.75</v>
      </c>
      <c r="J234" s="5">
        <v>435240</v>
      </c>
      <c r="K234" s="5">
        <v>-4533.75</v>
      </c>
      <c r="L234" s="2">
        <v>43647</v>
      </c>
      <c r="M234">
        <v>7</v>
      </c>
      <c r="N234" t="s">
        <v>41</v>
      </c>
      <c r="O234">
        <v>2019</v>
      </c>
    </row>
    <row r="235" spans="1:15" x14ac:dyDescent="0.3">
      <c r="A235" t="s">
        <v>10</v>
      </c>
      <c r="B235" t="s">
        <v>17</v>
      </c>
      <c r="C235" t="s">
        <v>24</v>
      </c>
      <c r="D235" t="s">
        <v>32</v>
      </c>
      <c r="E235" s="4">
        <v>720</v>
      </c>
      <c r="F235" s="5">
        <v>5</v>
      </c>
      <c r="G235" s="5">
        <v>350</v>
      </c>
      <c r="H235" s="5">
        <v>252000</v>
      </c>
      <c r="I235" s="5">
        <v>12600</v>
      </c>
      <c r="J235" s="5">
        <v>187200</v>
      </c>
      <c r="K235" s="5">
        <v>52200</v>
      </c>
      <c r="L235" s="2">
        <v>43344</v>
      </c>
      <c r="M235">
        <v>9</v>
      </c>
      <c r="N235" t="s">
        <v>43</v>
      </c>
      <c r="O235">
        <v>2018</v>
      </c>
    </row>
    <row r="236" spans="1:15" x14ac:dyDescent="0.3">
      <c r="A236" t="s">
        <v>11</v>
      </c>
      <c r="B236" t="s">
        <v>16</v>
      </c>
      <c r="C236" t="s">
        <v>24</v>
      </c>
      <c r="D236" t="s">
        <v>32</v>
      </c>
      <c r="E236" s="4">
        <v>2342</v>
      </c>
      <c r="F236" s="5">
        <v>5</v>
      </c>
      <c r="G236" s="5">
        <v>12</v>
      </c>
      <c r="H236" s="5">
        <v>28104</v>
      </c>
      <c r="I236" s="5">
        <v>1405.2</v>
      </c>
      <c r="J236" s="5">
        <v>7026</v>
      </c>
      <c r="K236" s="5">
        <v>19672.8</v>
      </c>
      <c r="L236" s="2">
        <v>43770</v>
      </c>
      <c r="M236">
        <v>11</v>
      </c>
      <c r="N236" t="s">
        <v>45</v>
      </c>
      <c r="O236">
        <v>2019</v>
      </c>
    </row>
    <row r="237" spans="1:15" x14ac:dyDescent="0.3">
      <c r="A237" t="s">
        <v>7</v>
      </c>
      <c r="B237" t="s">
        <v>17</v>
      </c>
      <c r="C237" t="s">
        <v>24</v>
      </c>
      <c r="D237" t="s">
        <v>32</v>
      </c>
      <c r="E237" s="4">
        <v>1100</v>
      </c>
      <c r="F237" s="5">
        <v>5</v>
      </c>
      <c r="G237" s="5">
        <v>300</v>
      </c>
      <c r="H237" s="5">
        <v>330000</v>
      </c>
      <c r="I237" s="5">
        <v>16500</v>
      </c>
      <c r="J237" s="5">
        <v>275000</v>
      </c>
      <c r="K237" s="5">
        <v>38500</v>
      </c>
      <c r="L237" s="2">
        <v>43435</v>
      </c>
      <c r="M237">
        <v>12</v>
      </c>
      <c r="N237" t="s">
        <v>46</v>
      </c>
      <c r="O237">
        <v>2018</v>
      </c>
    </row>
    <row r="238" spans="1:15" x14ac:dyDescent="0.3">
      <c r="A238" t="s">
        <v>10</v>
      </c>
      <c r="B238" t="s">
        <v>15</v>
      </c>
      <c r="C238" t="s">
        <v>25</v>
      </c>
      <c r="D238" t="s">
        <v>32</v>
      </c>
      <c r="E238" s="4">
        <v>1303</v>
      </c>
      <c r="F238" s="5">
        <v>10</v>
      </c>
      <c r="G238" s="5">
        <v>20</v>
      </c>
      <c r="H238" s="5">
        <v>26060</v>
      </c>
      <c r="I238" s="5">
        <v>1303</v>
      </c>
      <c r="J238" s="5">
        <v>13030</v>
      </c>
      <c r="K238" s="5">
        <v>11727</v>
      </c>
      <c r="L238" s="2">
        <v>43497</v>
      </c>
      <c r="M238">
        <v>2</v>
      </c>
      <c r="N238" t="s">
        <v>37</v>
      </c>
      <c r="O238">
        <v>2019</v>
      </c>
    </row>
    <row r="239" spans="1:15" x14ac:dyDescent="0.3">
      <c r="A239" t="s">
        <v>9</v>
      </c>
      <c r="B239" t="s">
        <v>48</v>
      </c>
      <c r="C239" t="s">
        <v>25</v>
      </c>
      <c r="D239" t="s">
        <v>32</v>
      </c>
      <c r="E239" s="4">
        <v>2992</v>
      </c>
      <c r="F239" s="5">
        <v>10</v>
      </c>
      <c r="G239" s="5">
        <v>125</v>
      </c>
      <c r="H239" s="5">
        <v>374000</v>
      </c>
      <c r="I239" s="5">
        <v>18700</v>
      </c>
      <c r="J239" s="5">
        <v>359040</v>
      </c>
      <c r="K239" s="5">
        <v>-3740</v>
      </c>
      <c r="L239" s="2">
        <v>43525</v>
      </c>
      <c r="M239">
        <v>3</v>
      </c>
      <c r="N239" t="s">
        <v>38</v>
      </c>
      <c r="O239">
        <v>2019</v>
      </c>
    </row>
    <row r="240" spans="1:15" x14ac:dyDescent="0.3">
      <c r="A240" t="s">
        <v>9</v>
      </c>
      <c r="B240" t="s">
        <v>15</v>
      </c>
      <c r="C240" t="s">
        <v>25</v>
      </c>
      <c r="D240" t="s">
        <v>32</v>
      </c>
      <c r="E240" s="4">
        <v>2385</v>
      </c>
      <c r="F240" s="5">
        <v>10</v>
      </c>
      <c r="G240" s="5">
        <v>125</v>
      </c>
      <c r="H240" s="5">
        <v>298125</v>
      </c>
      <c r="I240" s="5">
        <v>14906.25</v>
      </c>
      <c r="J240" s="5">
        <v>286200</v>
      </c>
      <c r="K240" s="5">
        <v>-2981.25</v>
      </c>
      <c r="L240" s="2">
        <v>43525</v>
      </c>
      <c r="M240">
        <v>3</v>
      </c>
      <c r="N240" t="s">
        <v>38</v>
      </c>
      <c r="O240">
        <v>2019</v>
      </c>
    </row>
    <row r="241" spans="1:15" x14ac:dyDescent="0.3">
      <c r="A241" t="s">
        <v>7</v>
      </c>
      <c r="B241" t="s">
        <v>17</v>
      </c>
      <c r="C241" t="s">
        <v>25</v>
      </c>
      <c r="D241" t="s">
        <v>32</v>
      </c>
      <c r="E241" s="4">
        <v>1607</v>
      </c>
      <c r="F241" s="5">
        <v>10</v>
      </c>
      <c r="G241" s="5">
        <v>300</v>
      </c>
      <c r="H241" s="5">
        <v>482100</v>
      </c>
      <c r="I241" s="5">
        <v>24105</v>
      </c>
      <c r="J241" s="5">
        <v>401750</v>
      </c>
      <c r="K241" s="5">
        <v>56245</v>
      </c>
      <c r="L241" s="2">
        <v>43556</v>
      </c>
      <c r="M241">
        <v>4</v>
      </c>
      <c r="N241" t="s">
        <v>39</v>
      </c>
      <c r="O241">
        <v>2019</v>
      </c>
    </row>
    <row r="242" spans="1:15" x14ac:dyDescent="0.3">
      <c r="A242" t="s">
        <v>10</v>
      </c>
      <c r="B242" t="s">
        <v>35</v>
      </c>
      <c r="C242" t="s">
        <v>25</v>
      </c>
      <c r="D242" t="s">
        <v>32</v>
      </c>
      <c r="E242" s="4">
        <v>2327</v>
      </c>
      <c r="F242" s="5">
        <v>10</v>
      </c>
      <c r="G242" s="5">
        <v>7</v>
      </c>
      <c r="H242" s="5">
        <v>16289</v>
      </c>
      <c r="I242" s="5">
        <v>814.45</v>
      </c>
      <c r="J242" s="5">
        <v>11635</v>
      </c>
      <c r="K242" s="5">
        <v>3839.5499999999993</v>
      </c>
      <c r="L242" s="2">
        <v>43586</v>
      </c>
      <c r="M242">
        <v>5</v>
      </c>
      <c r="N242" t="s">
        <v>18</v>
      </c>
      <c r="O242">
        <v>2019</v>
      </c>
    </row>
    <row r="243" spans="1:15" x14ac:dyDescent="0.3">
      <c r="A243" t="s">
        <v>7</v>
      </c>
      <c r="B243" t="s">
        <v>35</v>
      </c>
      <c r="C243" t="s">
        <v>25</v>
      </c>
      <c r="D243" t="s">
        <v>32</v>
      </c>
      <c r="E243" s="4">
        <v>991</v>
      </c>
      <c r="F243" s="5">
        <v>10</v>
      </c>
      <c r="G243" s="5">
        <v>300</v>
      </c>
      <c r="H243" s="5">
        <v>297300</v>
      </c>
      <c r="I243" s="5">
        <v>14865</v>
      </c>
      <c r="J243" s="5">
        <v>247750</v>
      </c>
      <c r="K243" s="5">
        <v>34685</v>
      </c>
      <c r="L243" s="2">
        <v>43617</v>
      </c>
      <c r="M243">
        <v>6</v>
      </c>
      <c r="N243" t="s">
        <v>40</v>
      </c>
      <c r="O243">
        <v>2019</v>
      </c>
    </row>
    <row r="244" spans="1:15" x14ac:dyDescent="0.3">
      <c r="A244" t="s">
        <v>10</v>
      </c>
      <c r="B244" t="s">
        <v>35</v>
      </c>
      <c r="C244" t="s">
        <v>25</v>
      </c>
      <c r="D244" t="s">
        <v>32</v>
      </c>
      <c r="E244" s="4">
        <v>602</v>
      </c>
      <c r="F244" s="5">
        <v>10</v>
      </c>
      <c r="G244" s="5">
        <v>350</v>
      </c>
      <c r="H244" s="5">
        <v>210700</v>
      </c>
      <c r="I244" s="5">
        <v>10535</v>
      </c>
      <c r="J244" s="5">
        <v>156520</v>
      </c>
      <c r="K244" s="5">
        <v>43645</v>
      </c>
      <c r="L244" s="2">
        <v>43617</v>
      </c>
      <c r="M244">
        <v>6</v>
      </c>
      <c r="N244" t="s">
        <v>40</v>
      </c>
      <c r="O244">
        <v>2019</v>
      </c>
    </row>
    <row r="245" spans="1:15" x14ac:dyDescent="0.3">
      <c r="A245" t="s">
        <v>8</v>
      </c>
      <c r="B245" t="s">
        <v>15</v>
      </c>
      <c r="C245" t="s">
        <v>25</v>
      </c>
      <c r="D245" t="s">
        <v>32</v>
      </c>
      <c r="E245" s="4">
        <v>2620</v>
      </c>
      <c r="F245" s="5">
        <v>10</v>
      </c>
      <c r="G245" s="5">
        <v>15</v>
      </c>
      <c r="H245" s="5">
        <v>39300</v>
      </c>
      <c r="I245" s="5">
        <v>1965</v>
      </c>
      <c r="J245" s="5">
        <v>26200</v>
      </c>
      <c r="K245" s="5">
        <v>11135</v>
      </c>
      <c r="L245" s="2">
        <v>43709</v>
      </c>
      <c r="M245">
        <v>9</v>
      </c>
      <c r="N245" t="s">
        <v>43</v>
      </c>
      <c r="O245">
        <v>2019</v>
      </c>
    </row>
    <row r="246" spans="1:15" x14ac:dyDescent="0.3">
      <c r="A246" t="s">
        <v>10</v>
      </c>
      <c r="B246" t="s">
        <v>14</v>
      </c>
      <c r="C246" t="s">
        <v>25</v>
      </c>
      <c r="D246" t="s">
        <v>32</v>
      </c>
      <c r="E246" s="4">
        <v>1228</v>
      </c>
      <c r="F246" s="5">
        <v>10</v>
      </c>
      <c r="G246" s="5">
        <v>350</v>
      </c>
      <c r="H246" s="5">
        <v>429800</v>
      </c>
      <c r="I246" s="5">
        <v>21490</v>
      </c>
      <c r="J246" s="5">
        <v>319280</v>
      </c>
      <c r="K246" s="5">
        <v>89030</v>
      </c>
      <c r="L246" s="2">
        <v>43374</v>
      </c>
      <c r="M246">
        <v>10</v>
      </c>
      <c r="N246" t="s">
        <v>44</v>
      </c>
      <c r="O246">
        <v>2018</v>
      </c>
    </row>
    <row r="247" spans="1:15" x14ac:dyDescent="0.3">
      <c r="A247" t="s">
        <v>10</v>
      </c>
      <c r="B247" t="s">
        <v>48</v>
      </c>
      <c r="C247" t="s">
        <v>25</v>
      </c>
      <c r="D247" t="s">
        <v>32</v>
      </c>
      <c r="E247" s="4">
        <v>1389</v>
      </c>
      <c r="F247" s="5">
        <v>10</v>
      </c>
      <c r="G247" s="5">
        <v>20</v>
      </c>
      <c r="H247" s="5">
        <v>27780</v>
      </c>
      <c r="I247" s="5">
        <v>1389</v>
      </c>
      <c r="J247" s="5">
        <v>13890</v>
      </c>
      <c r="K247" s="5">
        <v>12501</v>
      </c>
      <c r="L247" s="2">
        <v>43374</v>
      </c>
      <c r="M247">
        <v>10</v>
      </c>
      <c r="N247" t="s">
        <v>44</v>
      </c>
      <c r="O247">
        <v>2018</v>
      </c>
    </row>
    <row r="248" spans="1:15" x14ac:dyDescent="0.3">
      <c r="A248" t="s">
        <v>9</v>
      </c>
      <c r="B248" t="s">
        <v>48</v>
      </c>
      <c r="C248" t="s">
        <v>25</v>
      </c>
      <c r="D248" t="s">
        <v>32</v>
      </c>
      <c r="E248" s="4">
        <v>861</v>
      </c>
      <c r="F248" s="5">
        <v>10</v>
      </c>
      <c r="G248" s="5">
        <v>125</v>
      </c>
      <c r="H248" s="5">
        <v>107625</v>
      </c>
      <c r="I248" s="5">
        <v>5381.25</v>
      </c>
      <c r="J248" s="5">
        <v>103320</v>
      </c>
      <c r="K248" s="5">
        <v>-1076.25</v>
      </c>
      <c r="L248" s="2">
        <v>43739</v>
      </c>
      <c r="M248">
        <v>10</v>
      </c>
      <c r="N248" t="s">
        <v>44</v>
      </c>
      <c r="O248">
        <v>2019</v>
      </c>
    </row>
    <row r="249" spans="1:15" x14ac:dyDescent="0.3">
      <c r="A249" t="s">
        <v>9</v>
      </c>
      <c r="B249" t="s">
        <v>48</v>
      </c>
      <c r="C249" t="s">
        <v>25</v>
      </c>
      <c r="D249" t="s">
        <v>32</v>
      </c>
      <c r="E249" s="4">
        <v>704</v>
      </c>
      <c r="F249" s="5">
        <v>10</v>
      </c>
      <c r="G249" s="5">
        <v>125</v>
      </c>
      <c r="H249" s="5">
        <v>88000</v>
      </c>
      <c r="I249" s="5">
        <v>4400</v>
      </c>
      <c r="J249" s="5">
        <v>84480</v>
      </c>
      <c r="K249" s="5">
        <v>-880</v>
      </c>
      <c r="L249" s="2">
        <v>43374</v>
      </c>
      <c r="M249">
        <v>10</v>
      </c>
      <c r="N249" t="s">
        <v>44</v>
      </c>
      <c r="O249">
        <v>2018</v>
      </c>
    </row>
    <row r="250" spans="1:15" x14ac:dyDescent="0.3">
      <c r="A250" t="s">
        <v>10</v>
      </c>
      <c r="B250" t="s">
        <v>14</v>
      </c>
      <c r="C250" t="s">
        <v>25</v>
      </c>
      <c r="D250" t="s">
        <v>32</v>
      </c>
      <c r="E250" s="4">
        <v>1802</v>
      </c>
      <c r="F250" s="5">
        <v>10</v>
      </c>
      <c r="G250" s="5">
        <v>20</v>
      </c>
      <c r="H250" s="5">
        <v>36040</v>
      </c>
      <c r="I250" s="5">
        <v>1802</v>
      </c>
      <c r="J250" s="5">
        <v>18020</v>
      </c>
      <c r="K250" s="5">
        <v>16218</v>
      </c>
      <c r="L250" s="2">
        <v>43435</v>
      </c>
      <c r="M250">
        <v>12</v>
      </c>
      <c r="N250" t="s">
        <v>46</v>
      </c>
      <c r="O250">
        <v>2018</v>
      </c>
    </row>
    <row r="251" spans="1:15" x14ac:dyDescent="0.3">
      <c r="A251" t="s">
        <v>10</v>
      </c>
      <c r="B251" t="s">
        <v>35</v>
      </c>
      <c r="C251" t="s">
        <v>25</v>
      </c>
      <c r="D251" t="s">
        <v>32</v>
      </c>
      <c r="E251" s="4">
        <v>2663</v>
      </c>
      <c r="F251" s="5">
        <v>10</v>
      </c>
      <c r="G251" s="5">
        <v>20</v>
      </c>
      <c r="H251" s="5">
        <v>53260</v>
      </c>
      <c r="I251" s="5">
        <v>2663</v>
      </c>
      <c r="J251" s="5">
        <v>26630</v>
      </c>
      <c r="K251" s="5">
        <v>23967</v>
      </c>
      <c r="L251" s="2">
        <v>43800</v>
      </c>
      <c r="M251">
        <v>12</v>
      </c>
      <c r="N251" t="s">
        <v>46</v>
      </c>
      <c r="O251">
        <v>2019</v>
      </c>
    </row>
    <row r="252" spans="1:15" x14ac:dyDescent="0.3">
      <c r="A252" t="s">
        <v>10</v>
      </c>
      <c r="B252" t="s">
        <v>15</v>
      </c>
      <c r="C252" t="s">
        <v>25</v>
      </c>
      <c r="D252" t="s">
        <v>32</v>
      </c>
      <c r="E252" s="4">
        <v>2136</v>
      </c>
      <c r="F252" s="5">
        <v>10</v>
      </c>
      <c r="G252" s="5">
        <v>7</v>
      </c>
      <c r="H252" s="5">
        <v>14952</v>
      </c>
      <c r="I252" s="5">
        <v>747.6</v>
      </c>
      <c r="J252" s="5">
        <v>10680</v>
      </c>
      <c r="K252" s="5">
        <v>3524.3999999999996</v>
      </c>
      <c r="L252" s="2">
        <v>43435</v>
      </c>
      <c r="M252">
        <v>12</v>
      </c>
      <c r="N252" t="s">
        <v>46</v>
      </c>
      <c r="O252">
        <v>2018</v>
      </c>
    </row>
    <row r="253" spans="1:15" x14ac:dyDescent="0.3">
      <c r="A253" t="s">
        <v>8</v>
      </c>
      <c r="B253" t="s">
        <v>16</v>
      </c>
      <c r="C253" t="s">
        <v>25</v>
      </c>
      <c r="D253" t="s">
        <v>32</v>
      </c>
      <c r="E253" s="4">
        <v>2116</v>
      </c>
      <c r="F253" s="5">
        <v>10</v>
      </c>
      <c r="G253" s="5">
        <v>15</v>
      </c>
      <c r="H253" s="5">
        <v>31740</v>
      </c>
      <c r="I253" s="5">
        <v>1587</v>
      </c>
      <c r="J253" s="5">
        <v>21160</v>
      </c>
      <c r="K253" s="5">
        <v>8993</v>
      </c>
      <c r="L253" s="2">
        <v>43435</v>
      </c>
      <c r="M253">
        <v>12</v>
      </c>
      <c r="N253" t="s">
        <v>46</v>
      </c>
      <c r="O253">
        <v>2018</v>
      </c>
    </row>
    <row r="254" spans="1:15" x14ac:dyDescent="0.3">
      <c r="A254" t="s">
        <v>8</v>
      </c>
      <c r="B254" t="s">
        <v>35</v>
      </c>
      <c r="C254" t="s">
        <v>26</v>
      </c>
      <c r="D254" t="s">
        <v>32</v>
      </c>
      <c r="E254" s="4">
        <v>555</v>
      </c>
      <c r="F254" s="5">
        <v>120</v>
      </c>
      <c r="G254" s="5">
        <v>15</v>
      </c>
      <c r="H254" s="5">
        <v>8325</v>
      </c>
      <c r="I254" s="5">
        <v>416.25</v>
      </c>
      <c r="J254" s="5">
        <v>5550</v>
      </c>
      <c r="K254" s="5">
        <v>2358.75</v>
      </c>
      <c r="L254" s="2">
        <v>43466</v>
      </c>
      <c r="M254">
        <v>1</v>
      </c>
      <c r="N254" t="s">
        <v>36</v>
      </c>
      <c r="O254">
        <v>2019</v>
      </c>
    </row>
    <row r="255" spans="1:15" x14ac:dyDescent="0.3">
      <c r="A255" t="s">
        <v>8</v>
      </c>
      <c r="B255" t="s">
        <v>17</v>
      </c>
      <c r="C255" t="s">
        <v>26</v>
      </c>
      <c r="D255" t="s">
        <v>32</v>
      </c>
      <c r="E255" s="4">
        <v>2861</v>
      </c>
      <c r="F255" s="5">
        <v>120</v>
      </c>
      <c r="G255" s="5">
        <v>15</v>
      </c>
      <c r="H255" s="5">
        <v>42915</v>
      </c>
      <c r="I255" s="5">
        <v>2145.75</v>
      </c>
      <c r="J255" s="5">
        <v>28610</v>
      </c>
      <c r="K255" s="5">
        <v>12159.25</v>
      </c>
      <c r="L255" s="2">
        <v>43466</v>
      </c>
      <c r="M255">
        <v>1</v>
      </c>
      <c r="N255" t="s">
        <v>36</v>
      </c>
      <c r="O255">
        <v>2019</v>
      </c>
    </row>
    <row r="256" spans="1:15" x14ac:dyDescent="0.3">
      <c r="A256" t="s">
        <v>9</v>
      </c>
      <c r="B256" t="s">
        <v>16</v>
      </c>
      <c r="C256" t="s">
        <v>26</v>
      </c>
      <c r="D256" t="s">
        <v>32</v>
      </c>
      <c r="E256" s="4">
        <v>807</v>
      </c>
      <c r="F256" s="5">
        <v>120</v>
      </c>
      <c r="G256" s="5">
        <v>125</v>
      </c>
      <c r="H256" s="5">
        <v>100875</v>
      </c>
      <c r="I256" s="5">
        <v>5043.75</v>
      </c>
      <c r="J256" s="5">
        <v>96840</v>
      </c>
      <c r="K256" s="5">
        <v>-1008.75</v>
      </c>
      <c r="L256" s="2">
        <v>43497</v>
      </c>
      <c r="M256">
        <v>2</v>
      </c>
      <c r="N256" t="s">
        <v>37</v>
      </c>
      <c r="O256">
        <v>2019</v>
      </c>
    </row>
    <row r="257" spans="1:15" x14ac:dyDescent="0.3">
      <c r="A257" t="s">
        <v>10</v>
      </c>
      <c r="B257" t="s">
        <v>35</v>
      </c>
      <c r="C257" t="s">
        <v>26</v>
      </c>
      <c r="D257" t="s">
        <v>32</v>
      </c>
      <c r="E257" s="4">
        <v>602</v>
      </c>
      <c r="F257" s="5">
        <v>120</v>
      </c>
      <c r="G257" s="5">
        <v>350</v>
      </c>
      <c r="H257" s="5">
        <v>210700</v>
      </c>
      <c r="I257" s="5">
        <v>10535</v>
      </c>
      <c r="J257" s="5">
        <v>156520</v>
      </c>
      <c r="K257" s="5">
        <v>43645</v>
      </c>
      <c r="L257" s="2">
        <v>43617</v>
      </c>
      <c r="M257">
        <v>6</v>
      </c>
      <c r="N257" t="s">
        <v>40</v>
      </c>
      <c r="O257">
        <v>2019</v>
      </c>
    </row>
    <row r="258" spans="1:15" x14ac:dyDescent="0.3">
      <c r="A258" t="s">
        <v>10</v>
      </c>
      <c r="B258" t="s">
        <v>35</v>
      </c>
      <c r="C258" t="s">
        <v>26</v>
      </c>
      <c r="D258" t="s">
        <v>32</v>
      </c>
      <c r="E258" s="4">
        <v>2832</v>
      </c>
      <c r="F258" s="5">
        <v>120</v>
      </c>
      <c r="G258" s="5">
        <v>20</v>
      </c>
      <c r="H258" s="5">
        <v>56640</v>
      </c>
      <c r="I258" s="5">
        <v>2832</v>
      </c>
      <c r="J258" s="5">
        <v>28320</v>
      </c>
      <c r="K258" s="5">
        <v>25488</v>
      </c>
      <c r="L258" s="2">
        <v>43678</v>
      </c>
      <c r="M258">
        <v>8</v>
      </c>
      <c r="N258" t="s">
        <v>42</v>
      </c>
      <c r="O258">
        <v>2019</v>
      </c>
    </row>
    <row r="259" spans="1:15" x14ac:dyDescent="0.3">
      <c r="A259" t="s">
        <v>10</v>
      </c>
      <c r="B259" t="s">
        <v>15</v>
      </c>
      <c r="C259" t="s">
        <v>26</v>
      </c>
      <c r="D259" t="s">
        <v>32</v>
      </c>
      <c r="E259" s="4">
        <v>1579</v>
      </c>
      <c r="F259" s="5">
        <v>120</v>
      </c>
      <c r="G259" s="5">
        <v>20</v>
      </c>
      <c r="H259" s="5">
        <v>31580</v>
      </c>
      <c r="I259" s="5">
        <v>1579</v>
      </c>
      <c r="J259" s="5">
        <v>15790</v>
      </c>
      <c r="K259" s="5">
        <v>14211</v>
      </c>
      <c r="L259" s="2">
        <v>43678</v>
      </c>
      <c r="M259">
        <v>8</v>
      </c>
      <c r="N259" t="s">
        <v>42</v>
      </c>
      <c r="O259">
        <v>2019</v>
      </c>
    </row>
    <row r="260" spans="1:15" x14ac:dyDescent="0.3">
      <c r="A260" t="s">
        <v>9</v>
      </c>
      <c r="B260" t="s">
        <v>35</v>
      </c>
      <c r="C260" t="s">
        <v>26</v>
      </c>
      <c r="D260" t="s">
        <v>32</v>
      </c>
      <c r="E260" s="4">
        <v>861</v>
      </c>
      <c r="F260" s="5">
        <v>120</v>
      </c>
      <c r="G260" s="5">
        <v>125</v>
      </c>
      <c r="H260" s="5">
        <v>107625</v>
      </c>
      <c r="I260" s="5">
        <v>5381.25</v>
      </c>
      <c r="J260" s="5">
        <v>103320</v>
      </c>
      <c r="K260" s="5">
        <v>-1076.25</v>
      </c>
      <c r="L260" s="2">
        <v>43739</v>
      </c>
      <c r="M260">
        <v>10</v>
      </c>
      <c r="N260" t="s">
        <v>44</v>
      </c>
      <c r="O260">
        <v>2019</v>
      </c>
    </row>
    <row r="261" spans="1:15" x14ac:dyDescent="0.3">
      <c r="A261" t="s">
        <v>9</v>
      </c>
      <c r="B261" t="s">
        <v>15</v>
      </c>
      <c r="C261" t="s">
        <v>26</v>
      </c>
      <c r="D261" t="s">
        <v>32</v>
      </c>
      <c r="E261" s="4">
        <v>704</v>
      </c>
      <c r="F261" s="5">
        <v>120</v>
      </c>
      <c r="G261" s="5">
        <v>125</v>
      </c>
      <c r="H261" s="5">
        <v>88000</v>
      </c>
      <c r="I261" s="5">
        <v>4400</v>
      </c>
      <c r="J261" s="5">
        <v>84480</v>
      </c>
      <c r="K261" s="5">
        <v>-880</v>
      </c>
      <c r="L261" s="2">
        <v>43374</v>
      </c>
      <c r="M261">
        <v>10</v>
      </c>
      <c r="N261" t="s">
        <v>44</v>
      </c>
      <c r="O261">
        <v>2018</v>
      </c>
    </row>
    <row r="262" spans="1:15" x14ac:dyDescent="0.3">
      <c r="A262" t="s">
        <v>10</v>
      </c>
      <c r="B262" t="s">
        <v>15</v>
      </c>
      <c r="C262" t="s">
        <v>26</v>
      </c>
      <c r="D262" t="s">
        <v>32</v>
      </c>
      <c r="E262" s="4">
        <v>1033</v>
      </c>
      <c r="F262" s="5">
        <v>120</v>
      </c>
      <c r="G262" s="5">
        <v>20</v>
      </c>
      <c r="H262" s="5">
        <v>20660</v>
      </c>
      <c r="I262" s="5">
        <v>1033</v>
      </c>
      <c r="J262" s="5">
        <v>10330</v>
      </c>
      <c r="K262" s="5">
        <v>9297</v>
      </c>
      <c r="L262" s="2">
        <v>43435</v>
      </c>
      <c r="M262">
        <v>12</v>
      </c>
      <c r="N262" t="s">
        <v>46</v>
      </c>
      <c r="O262">
        <v>2018</v>
      </c>
    </row>
    <row r="263" spans="1:15" x14ac:dyDescent="0.3">
      <c r="A263" t="s">
        <v>7</v>
      </c>
      <c r="B263" t="s">
        <v>16</v>
      </c>
      <c r="C263" t="s">
        <v>26</v>
      </c>
      <c r="D263" t="s">
        <v>32</v>
      </c>
      <c r="E263" s="4">
        <v>1250</v>
      </c>
      <c r="F263" s="5">
        <v>120</v>
      </c>
      <c r="G263" s="5">
        <v>300</v>
      </c>
      <c r="H263" s="5">
        <v>375000</v>
      </c>
      <c r="I263" s="5">
        <v>18750</v>
      </c>
      <c r="J263" s="5">
        <v>312500</v>
      </c>
      <c r="K263" s="5">
        <v>43750</v>
      </c>
      <c r="L263" s="2">
        <v>43800</v>
      </c>
      <c r="M263">
        <v>12</v>
      </c>
      <c r="N263" t="s">
        <v>46</v>
      </c>
      <c r="O263">
        <v>2019</v>
      </c>
    </row>
    <row r="264" spans="1:15" x14ac:dyDescent="0.3">
      <c r="A264" t="s">
        <v>10</v>
      </c>
      <c r="B264" t="s">
        <v>14</v>
      </c>
      <c r="C264" t="s">
        <v>27</v>
      </c>
      <c r="D264" t="s">
        <v>32</v>
      </c>
      <c r="E264" s="4">
        <v>1389</v>
      </c>
      <c r="F264" s="5">
        <v>250</v>
      </c>
      <c r="G264" s="5">
        <v>20</v>
      </c>
      <c r="H264" s="5">
        <v>27780</v>
      </c>
      <c r="I264" s="5">
        <v>1389</v>
      </c>
      <c r="J264" s="5">
        <v>13890</v>
      </c>
      <c r="K264" s="5">
        <v>12501</v>
      </c>
      <c r="L264" s="2">
        <v>43374</v>
      </c>
      <c r="M264">
        <v>10</v>
      </c>
      <c r="N264" t="s">
        <v>44</v>
      </c>
      <c r="O264">
        <v>2018</v>
      </c>
    </row>
    <row r="265" spans="1:15" x14ac:dyDescent="0.3">
      <c r="A265" t="s">
        <v>10</v>
      </c>
      <c r="B265" t="s">
        <v>35</v>
      </c>
      <c r="C265" t="s">
        <v>27</v>
      </c>
      <c r="D265" t="s">
        <v>32</v>
      </c>
      <c r="E265" s="4">
        <v>1265</v>
      </c>
      <c r="F265" s="5">
        <v>250</v>
      </c>
      <c r="G265" s="5">
        <v>20</v>
      </c>
      <c r="H265" s="5">
        <v>25300</v>
      </c>
      <c r="I265" s="5">
        <v>1265</v>
      </c>
      <c r="J265" s="5">
        <v>12650</v>
      </c>
      <c r="K265" s="5">
        <v>11385</v>
      </c>
      <c r="L265" s="2">
        <v>43405</v>
      </c>
      <c r="M265">
        <v>11</v>
      </c>
      <c r="N265" t="s">
        <v>45</v>
      </c>
      <c r="O265">
        <v>2018</v>
      </c>
    </row>
    <row r="266" spans="1:15" x14ac:dyDescent="0.3">
      <c r="A266" t="s">
        <v>10</v>
      </c>
      <c r="B266" t="s">
        <v>16</v>
      </c>
      <c r="C266" t="s">
        <v>27</v>
      </c>
      <c r="D266" t="s">
        <v>32</v>
      </c>
      <c r="E266" s="4">
        <v>2297</v>
      </c>
      <c r="F266" s="5">
        <v>250</v>
      </c>
      <c r="G266" s="5">
        <v>20</v>
      </c>
      <c r="H266" s="5">
        <v>45940</v>
      </c>
      <c r="I266" s="5">
        <v>2297</v>
      </c>
      <c r="J266" s="5">
        <v>22970</v>
      </c>
      <c r="K266" s="5">
        <v>20673</v>
      </c>
      <c r="L266" s="2">
        <v>43405</v>
      </c>
      <c r="M266">
        <v>11</v>
      </c>
      <c r="N266" t="s">
        <v>45</v>
      </c>
      <c r="O266">
        <v>2018</v>
      </c>
    </row>
    <row r="267" spans="1:15" x14ac:dyDescent="0.3">
      <c r="A267" t="s">
        <v>10</v>
      </c>
      <c r="B267" t="s">
        <v>35</v>
      </c>
      <c r="C267" t="s">
        <v>27</v>
      </c>
      <c r="D267" t="s">
        <v>32</v>
      </c>
      <c r="E267" s="4">
        <v>2663</v>
      </c>
      <c r="F267" s="5">
        <v>250</v>
      </c>
      <c r="G267" s="5">
        <v>20</v>
      </c>
      <c r="H267" s="5">
        <v>53260</v>
      </c>
      <c r="I267" s="5">
        <v>2663</v>
      </c>
      <c r="J267" s="5">
        <v>26630</v>
      </c>
      <c r="K267" s="5">
        <v>23967</v>
      </c>
      <c r="L267" s="2">
        <v>43800</v>
      </c>
      <c r="M267">
        <v>12</v>
      </c>
      <c r="N267" t="s">
        <v>46</v>
      </c>
      <c r="O267">
        <v>2019</v>
      </c>
    </row>
    <row r="268" spans="1:15" x14ac:dyDescent="0.3">
      <c r="A268" t="s">
        <v>10</v>
      </c>
      <c r="B268" t="s">
        <v>35</v>
      </c>
      <c r="C268" t="s">
        <v>27</v>
      </c>
      <c r="D268" t="s">
        <v>32</v>
      </c>
      <c r="E268" s="4">
        <v>570</v>
      </c>
      <c r="F268" s="5">
        <v>250</v>
      </c>
      <c r="G268" s="5">
        <v>7</v>
      </c>
      <c r="H268" s="5">
        <v>3990</v>
      </c>
      <c r="I268" s="5">
        <v>199.5</v>
      </c>
      <c r="J268" s="5">
        <v>2850</v>
      </c>
      <c r="K268" s="5">
        <v>940.5</v>
      </c>
      <c r="L268" s="2">
        <v>43800</v>
      </c>
      <c r="M268">
        <v>12</v>
      </c>
      <c r="N268" t="s">
        <v>46</v>
      </c>
      <c r="O268">
        <v>2019</v>
      </c>
    </row>
    <row r="269" spans="1:15" x14ac:dyDescent="0.3">
      <c r="A269" t="s">
        <v>10</v>
      </c>
      <c r="B269" t="s">
        <v>15</v>
      </c>
      <c r="C269" t="s">
        <v>27</v>
      </c>
      <c r="D269" t="s">
        <v>32</v>
      </c>
      <c r="E269" s="4">
        <v>2487</v>
      </c>
      <c r="F269" s="5">
        <v>250</v>
      </c>
      <c r="G269" s="5">
        <v>7</v>
      </c>
      <c r="H269" s="5">
        <v>17409</v>
      </c>
      <c r="I269" s="5">
        <v>870.45</v>
      </c>
      <c r="J269" s="5">
        <v>12435</v>
      </c>
      <c r="K269" s="5">
        <v>4103.5499999999993</v>
      </c>
      <c r="L269" s="2">
        <v>43800</v>
      </c>
      <c r="M269">
        <v>12</v>
      </c>
      <c r="N269" t="s">
        <v>46</v>
      </c>
      <c r="O269">
        <v>2019</v>
      </c>
    </row>
    <row r="270" spans="1:15" x14ac:dyDescent="0.3">
      <c r="A270" t="s">
        <v>10</v>
      </c>
      <c r="B270" t="s">
        <v>16</v>
      </c>
      <c r="C270" t="s">
        <v>28</v>
      </c>
      <c r="D270" t="s">
        <v>32</v>
      </c>
      <c r="E270" s="4">
        <v>1350</v>
      </c>
      <c r="F270" s="5">
        <v>260</v>
      </c>
      <c r="G270" s="5">
        <v>350</v>
      </c>
      <c r="H270" s="5">
        <v>472500</v>
      </c>
      <c r="I270" s="5">
        <v>23625</v>
      </c>
      <c r="J270" s="5">
        <v>351000</v>
      </c>
      <c r="K270" s="5">
        <v>97875</v>
      </c>
      <c r="L270" s="2">
        <v>43497</v>
      </c>
      <c r="M270">
        <v>2</v>
      </c>
      <c r="N270" t="s">
        <v>37</v>
      </c>
      <c r="O270">
        <v>2019</v>
      </c>
    </row>
    <row r="271" spans="1:15" x14ac:dyDescent="0.3">
      <c r="A271" t="s">
        <v>10</v>
      </c>
      <c r="B271" t="s">
        <v>48</v>
      </c>
      <c r="C271" t="s">
        <v>28</v>
      </c>
      <c r="D271" t="s">
        <v>32</v>
      </c>
      <c r="E271" s="4">
        <v>552</v>
      </c>
      <c r="F271" s="5">
        <v>260</v>
      </c>
      <c r="G271" s="5">
        <v>350</v>
      </c>
      <c r="H271" s="5">
        <v>193200</v>
      </c>
      <c r="I271" s="5">
        <v>9660</v>
      </c>
      <c r="J271" s="5">
        <v>143520</v>
      </c>
      <c r="K271" s="5">
        <v>40020</v>
      </c>
      <c r="L271" s="2">
        <v>43678</v>
      </c>
      <c r="M271">
        <v>8</v>
      </c>
      <c r="N271" t="s">
        <v>42</v>
      </c>
      <c r="O271">
        <v>2019</v>
      </c>
    </row>
    <row r="272" spans="1:15" x14ac:dyDescent="0.3">
      <c r="A272" t="s">
        <v>10</v>
      </c>
      <c r="B272" t="s">
        <v>48</v>
      </c>
      <c r="C272" t="s">
        <v>28</v>
      </c>
      <c r="D272" t="s">
        <v>32</v>
      </c>
      <c r="E272" s="4">
        <v>1228</v>
      </c>
      <c r="F272" s="5">
        <v>260</v>
      </c>
      <c r="G272" s="5">
        <v>350</v>
      </c>
      <c r="H272" s="5">
        <v>429800</v>
      </c>
      <c r="I272" s="5">
        <v>21490</v>
      </c>
      <c r="J272" s="5">
        <v>319280</v>
      </c>
      <c r="K272" s="5">
        <v>89030</v>
      </c>
      <c r="L272" s="2">
        <v>43374</v>
      </c>
      <c r="M272">
        <v>10</v>
      </c>
      <c r="N272" t="s">
        <v>44</v>
      </c>
      <c r="O272">
        <v>2018</v>
      </c>
    </row>
    <row r="273" spans="1:15" x14ac:dyDescent="0.3">
      <c r="A273" t="s">
        <v>7</v>
      </c>
      <c r="B273" t="s">
        <v>48</v>
      </c>
      <c r="C273" t="s">
        <v>28</v>
      </c>
      <c r="D273" t="s">
        <v>32</v>
      </c>
      <c r="E273" s="4">
        <v>1250</v>
      </c>
      <c r="F273" s="5">
        <v>260</v>
      </c>
      <c r="G273" s="5">
        <v>300</v>
      </c>
      <c r="H273" s="5">
        <v>375000</v>
      </c>
      <c r="I273" s="5">
        <v>18750</v>
      </c>
      <c r="J273" s="5">
        <v>312500</v>
      </c>
      <c r="K273" s="5">
        <v>43750</v>
      </c>
      <c r="L273" s="2">
        <v>43800</v>
      </c>
      <c r="M273">
        <v>12</v>
      </c>
      <c r="N273" t="s">
        <v>46</v>
      </c>
      <c r="O273">
        <v>2019</v>
      </c>
    </row>
    <row r="274" spans="1:15" x14ac:dyDescent="0.3">
      <c r="A274" t="s">
        <v>8</v>
      </c>
      <c r="B274" t="s">
        <v>15</v>
      </c>
      <c r="C274" t="s">
        <v>25</v>
      </c>
      <c r="D274" t="s">
        <v>32</v>
      </c>
      <c r="E274" s="4">
        <v>3801</v>
      </c>
      <c r="F274" s="5">
        <v>10</v>
      </c>
      <c r="G274" s="5">
        <v>15</v>
      </c>
      <c r="H274" s="5">
        <v>57015</v>
      </c>
      <c r="I274" s="5">
        <v>3420.8999999999996</v>
      </c>
      <c r="J274" s="5">
        <v>38010</v>
      </c>
      <c r="K274" s="5">
        <v>15584.099999999999</v>
      </c>
      <c r="L274" s="2">
        <v>43556</v>
      </c>
      <c r="M274">
        <v>4</v>
      </c>
      <c r="N274" t="s">
        <v>39</v>
      </c>
      <c r="O274">
        <v>2019</v>
      </c>
    </row>
    <row r="275" spans="1:15" x14ac:dyDescent="0.3">
      <c r="A275" t="s">
        <v>10</v>
      </c>
      <c r="B275" t="s">
        <v>35</v>
      </c>
      <c r="C275" t="s">
        <v>23</v>
      </c>
      <c r="D275" t="s">
        <v>32</v>
      </c>
      <c r="E275" s="4">
        <v>1117</v>
      </c>
      <c r="F275" s="5">
        <v>3</v>
      </c>
      <c r="G275" s="5">
        <v>20</v>
      </c>
      <c r="H275" s="5">
        <v>22340</v>
      </c>
      <c r="I275" s="5">
        <v>1341</v>
      </c>
      <c r="J275" s="5">
        <v>11175</v>
      </c>
      <c r="K275" s="5">
        <v>9824</v>
      </c>
      <c r="L275" s="2">
        <v>43466</v>
      </c>
      <c r="M275">
        <v>1</v>
      </c>
      <c r="N275" t="s">
        <v>36</v>
      </c>
      <c r="O275">
        <v>2019</v>
      </c>
    </row>
    <row r="276" spans="1:15" x14ac:dyDescent="0.3">
      <c r="A276" t="s">
        <v>8</v>
      </c>
      <c r="B276" t="s">
        <v>14</v>
      </c>
      <c r="C276" t="s">
        <v>23</v>
      </c>
      <c r="D276" t="s">
        <v>32</v>
      </c>
      <c r="E276" s="4">
        <v>2844</v>
      </c>
      <c r="F276" s="5">
        <v>3</v>
      </c>
      <c r="G276" s="5">
        <v>15</v>
      </c>
      <c r="H276" s="5">
        <v>42660</v>
      </c>
      <c r="I276" s="5">
        <v>2559.6</v>
      </c>
      <c r="J276" s="5">
        <v>28440</v>
      </c>
      <c r="K276" s="5">
        <v>11660.400000000001</v>
      </c>
      <c r="L276" s="2">
        <v>43617</v>
      </c>
      <c r="M276">
        <v>6</v>
      </c>
      <c r="N276" t="s">
        <v>40</v>
      </c>
      <c r="O276">
        <v>2019</v>
      </c>
    </row>
    <row r="277" spans="1:15" x14ac:dyDescent="0.3">
      <c r="A277" t="s">
        <v>11</v>
      </c>
      <c r="B277" t="s">
        <v>17</v>
      </c>
      <c r="C277" t="s">
        <v>23</v>
      </c>
      <c r="D277" t="s">
        <v>32</v>
      </c>
      <c r="E277" s="4">
        <v>562</v>
      </c>
      <c r="F277" s="5">
        <v>3</v>
      </c>
      <c r="G277" s="5">
        <v>12</v>
      </c>
      <c r="H277" s="5">
        <v>6744</v>
      </c>
      <c r="I277" s="5">
        <v>404.64</v>
      </c>
      <c r="J277" s="5">
        <v>1686</v>
      </c>
      <c r="K277" s="5">
        <v>4653.3599999999997</v>
      </c>
      <c r="L277" s="2">
        <v>43709</v>
      </c>
      <c r="M277">
        <v>9</v>
      </c>
      <c r="N277" t="s">
        <v>43</v>
      </c>
      <c r="O277">
        <v>2019</v>
      </c>
    </row>
    <row r="278" spans="1:15" x14ac:dyDescent="0.3">
      <c r="A278" t="s">
        <v>11</v>
      </c>
      <c r="B278" t="s">
        <v>14</v>
      </c>
      <c r="C278" t="s">
        <v>23</v>
      </c>
      <c r="D278" t="s">
        <v>32</v>
      </c>
      <c r="E278" s="4">
        <v>2299</v>
      </c>
      <c r="F278" s="5">
        <v>3</v>
      </c>
      <c r="G278" s="5">
        <v>12</v>
      </c>
      <c r="H278" s="5">
        <v>27588</v>
      </c>
      <c r="I278" s="5">
        <v>1655.28</v>
      </c>
      <c r="J278" s="5">
        <v>6897</v>
      </c>
      <c r="K278" s="5">
        <v>19035.72</v>
      </c>
      <c r="L278" s="2">
        <v>43374</v>
      </c>
      <c r="M278">
        <v>10</v>
      </c>
      <c r="N278" t="s">
        <v>44</v>
      </c>
      <c r="O278">
        <v>2018</v>
      </c>
    </row>
    <row r="279" spans="1:15" x14ac:dyDescent="0.3">
      <c r="A279" t="s">
        <v>8</v>
      </c>
      <c r="B279" t="s">
        <v>35</v>
      </c>
      <c r="C279" t="s">
        <v>23</v>
      </c>
      <c r="D279" t="s">
        <v>32</v>
      </c>
      <c r="E279" s="4">
        <v>2030</v>
      </c>
      <c r="F279" s="5">
        <v>3</v>
      </c>
      <c r="G279" s="5">
        <v>15</v>
      </c>
      <c r="H279" s="5">
        <v>30450</v>
      </c>
      <c r="I279" s="5">
        <v>1827</v>
      </c>
      <c r="J279" s="5">
        <v>20300</v>
      </c>
      <c r="K279" s="5">
        <v>8323</v>
      </c>
      <c r="L279" s="2">
        <v>43770</v>
      </c>
      <c r="M279">
        <v>11</v>
      </c>
      <c r="N279" t="s">
        <v>45</v>
      </c>
      <c r="O279">
        <v>2019</v>
      </c>
    </row>
    <row r="280" spans="1:15" x14ac:dyDescent="0.3">
      <c r="A280" t="s">
        <v>10</v>
      </c>
      <c r="B280" t="s">
        <v>35</v>
      </c>
      <c r="C280" t="s">
        <v>23</v>
      </c>
      <c r="D280" t="s">
        <v>32</v>
      </c>
      <c r="E280" s="4">
        <v>263</v>
      </c>
      <c r="F280" s="5">
        <v>3</v>
      </c>
      <c r="G280" s="5">
        <v>7</v>
      </c>
      <c r="H280" s="5">
        <v>1841</v>
      </c>
      <c r="I280" s="5">
        <v>110.46</v>
      </c>
      <c r="J280" s="5">
        <v>1315</v>
      </c>
      <c r="K280" s="5">
        <v>415.53999999999996</v>
      </c>
      <c r="L280" s="2">
        <v>43405</v>
      </c>
      <c r="M280">
        <v>11</v>
      </c>
      <c r="N280" t="s">
        <v>45</v>
      </c>
      <c r="O280">
        <v>2018</v>
      </c>
    </row>
    <row r="281" spans="1:15" x14ac:dyDescent="0.3">
      <c r="A281" t="s">
        <v>9</v>
      </c>
      <c r="B281" t="s">
        <v>16</v>
      </c>
      <c r="C281" t="s">
        <v>23</v>
      </c>
      <c r="D281" t="s">
        <v>32</v>
      </c>
      <c r="E281" s="4">
        <v>887</v>
      </c>
      <c r="F281" s="5">
        <v>3</v>
      </c>
      <c r="G281" s="5">
        <v>125</v>
      </c>
      <c r="H281" s="5">
        <v>110875</v>
      </c>
      <c r="I281" s="5">
        <v>6652.5</v>
      </c>
      <c r="J281" s="5">
        <v>106440</v>
      </c>
      <c r="K281" s="5">
        <v>-2217.5</v>
      </c>
      <c r="L281" s="2">
        <v>43435</v>
      </c>
      <c r="M281">
        <v>12</v>
      </c>
      <c r="N281" t="s">
        <v>46</v>
      </c>
      <c r="O281">
        <v>2018</v>
      </c>
    </row>
    <row r="282" spans="1:15" x14ac:dyDescent="0.3">
      <c r="A282" t="s">
        <v>10</v>
      </c>
      <c r="B282" t="s">
        <v>17</v>
      </c>
      <c r="C282" t="s">
        <v>24</v>
      </c>
      <c r="D282" t="s">
        <v>32</v>
      </c>
      <c r="E282" s="4">
        <v>980</v>
      </c>
      <c r="F282" s="5">
        <v>5</v>
      </c>
      <c r="G282" s="5">
        <v>350</v>
      </c>
      <c r="H282" s="5">
        <v>343000</v>
      </c>
      <c r="I282" s="5">
        <v>20580</v>
      </c>
      <c r="J282" s="5">
        <v>254800</v>
      </c>
      <c r="K282" s="5">
        <v>67620</v>
      </c>
      <c r="L282" s="2">
        <v>43556</v>
      </c>
      <c r="M282">
        <v>4</v>
      </c>
      <c r="N282" t="s">
        <v>39</v>
      </c>
      <c r="O282">
        <v>2019</v>
      </c>
    </row>
    <row r="283" spans="1:15" x14ac:dyDescent="0.3">
      <c r="A283" t="s">
        <v>10</v>
      </c>
      <c r="B283" t="s">
        <v>16</v>
      </c>
      <c r="C283" t="s">
        <v>24</v>
      </c>
      <c r="D283" t="s">
        <v>32</v>
      </c>
      <c r="E283" s="4">
        <v>1460</v>
      </c>
      <c r="F283" s="5">
        <v>5</v>
      </c>
      <c r="G283" s="5">
        <v>350</v>
      </c>
      <c r="H283" s="5">
        <v>511000</v>
      </c>
      <c r="I283" s="5">
        <v>30660</v>
      </c>
      <c r="J283" s="5">
        <v>379600</v>
      </c>
      <c r="K283" s="5">
        <v>100740</v>
      </c>
      <c r="L283" s="2">
        <v>43586</v>
      </c>
      <c r="M283">
        <v>5</v>
      </c>
      <c r="N283" t="s">
        <v>18</v>
      </c>
      <c r="O283">
        <v>2019</v>
      </c>
    </row>
    <row r="284" spans="1:15" x14ac:dyDescent="0.3">
      <c r="A284" t="s">
        <v>10</v>
      </c>
      <c r="B284" t="s">
        <v>15</v>
      </c>
      <c r="C284" t="s">
        <v>24</v>
      </c>
      <c r="D284" t="s">
        <v>32</v>
      </c>
      <c r="E284" s="4">
        <v>1403</v>
      </c>
      <c r="F284" s="5">
        <v>5</v>
      </c>
      <c r="G284" s="5">
        <v>7</v>
      </c>
      <c r="H284" s="5">
        <v>9821</v>
      </c>
      <c r="I284" s="5">
        <v>589.26</v>
      </c>
      <c r="J284" s="5">
        <v>7015</v>
      </c>
      <c r="K284" s="5">
        <v>2216.7399999999998</v>
      </c>
      <c r="L284" s="2">
        <v>43374</v>
      </c>
      <c r="M284">
        <v>10</v>
      </c>
      <c r="N284" t="s">
        <v>44</v>
      </c>
      <c r="O284">
        <v>2018</v>
      </c>
    </row>
    <row r="285" spans="1:15" x14ac:dyDescent="0.3">
      <c r="A285" t="s">
        <v>11</v>
      </c>
      <c r="B285" t="s">
        <v>35</v>
      </c>
      <c r="C285" t="s">
        <v>24</v>
      </c>
      <c r="D285" t="s">
        <v>32</v>
      </c>
      <c r="E285" s="4">
        <v>2723</v>
      </c>
      <c r="F285" s="5">
        <v>5</v>
      </c>
      <c r="G285" s="5">
        <v>12</v>
      </c>
      <c r="H285" s="5">
        <v>32676</v>
      </c>
      <c r="I285" s="5">
        <v>1960.56</v>
      </c>
      <c r="J285" s="5">
        <v>8169</v>
      </c>
      <c r="K285" s="5">
        <v>22546.44</v>
      </c>
      <c r="L285" s="2">
        <v>43770</v>
      </c>
      <c r="M285">
        <v>11</v>
      </c>
      <c r="N285" t="s">
        <v>45</v>
      </c>
      <c r="O285">
        <v>2019</v>
      </c>
    </row>
    <row r="286" spans="1:15" x14ac:dyDescent="0.3">
      <c r="A286" t="s">
        <v>10</v>
      </c>
      <c r="B286" t="s">
        <v>15</v>
      </c>
      <c r="C286" t="s">
        <v>25</v>
      </c>
      <c r="D286" t="s">
        <v>32</v>
      </c>
      <c r="E286" s="4">
        <v>1496</v>
      </c>
      <c r="F286" s="5">
        <v>10</v>
      </c>
      <c r="G286" s="5">
        <v>350</v>
      </c>
      <c r="H286" s="5">
        <v>523600</v>
      </c>
      <c r="I286" s="5">
        <v>31416</v>
      </c>
      <c r="J286" s="5">
        <v>388960</v>
      </c>
      <c r="K286" s="5">
        <v>103224</v>
      </c>
      <c r="L286" s="2">
        <v>43617</v>
      </c>
      <c r="M286">
        <v>6</v>
      </c>
      <c r="N286" t="s">
        <v>40</v>
      </c>
      <c r="O286">
        <v>2019</v>
      </c>
    </row>
    <row r="287" spans="1:15" x14ac:dyDescent="0.3">
      <c r="A287" t="s">
        <v>11</v>
      </c>
      <c r="B287" t="s">
        <v>14</v>
      </c>
      <c r="C287" t="s">
        <v>25</v>
      </c>
      <c r="D287" t="s">
        <v>32</v>
      </c>
      <c r="E287" s="4">
        <v>2299</v>
      </c>
      <c r="F287" s="5">
        <v>10</v>
      </c>
      <c r="G287" s="5">
        <v>12</v>
      </c>
      <c r="H287" s="5">
        <v>27588</v>
      </c>
      <c r="I287" s="5">
        <v>1655.28</v>
      </c>
      <c r="J287" s="5">
        <v>6897</v>
      </c>
      <c r="K287" s="5">
        <v>19035.72</v>
      </c>
      <c r="L287" s="2">
        <v>43374</v>
      </c>
      <c r="M287">
        <v>10</v>
      </c>
      <c r="N287" t="s">
        <v>44</v>
      </c>
      <c r="O287">
        <v>2018</v>
      </c>
    </row>
    <row r="288" spans="1:15" x14ac:dyDescent="0.3">
      <c r="A288" t="s">
        <v>10</v>
      </c>
      <c r="B288" t="s">
        <v>35</v>
      </c>
      <c r="C288" t="s">
        <v>25</v>
      </c>
      <c r="D288" t="s">
        <v>32</v>
      </c>
      <c r="E288" s="4">
        <v>727</v>
      </c>
      <c r="F288" s="5">
        <v>10</v>
      </c>
      <c r="G288" s="5">
        <v>350</v>
      </c>
      <c r="H288" s="5">
        <v>254450</v>
      </c>
      <c r="I288" s="5">
        <v>15267</v>
      </c>
      <c r="J288" s="5">
        <v>189020</v>
      </c>
      <c r="K288" s="5">
        <v>50163</v>
      </c>
      <c r="L288" s="2">
        <v>43374</v>
      </c>
      <c r="M288">
        <v>10</v>
      </c>
      <c r="N288" t="s">
        <v>44</v>
      </c>
      <c r="O288">
        <v>2018</v>
      </c>
    </row>
    <row r="289" spans="1:15" x14ac:dyDescent="0.3">
      <c r="A289" t="s">
        <v>9</v>
      </c>
      <c r="B289" t="s">
        <v>14</v>
      </c>
      <c r="C289" t="s">
        <v>26</v>
      </c>
      <c r="D289" t="s">
        <v>32</v>
      </c>
      <c r="E289" s="4">
        <v>952</v>
      </c>
      <c r="F289" s="5">
        <v>120</v>
      </c>
      <c r="G289" s="5">
        <v>125</v>
      </c>
      <c r="H289" s="5">
        <v>119000</v>
      </c>
      <c r="I289" s="5">
        <v>7140</v>
      </c>
      <c r="J289" s="5">
        <v>114240</v>
      </c>
      <c r="K289" s="5">
        <v>-2380</v>
      </c>
      <c r="L289" s="2">
        <v>43497</v>
      </c>
      <c r="M289">
        <v>2</v>
      </c>
      <c r="N289" t="s">
        <v>37</v>
      </c>
      <c r="O289">
        <v>2019</v>
      </c>
    </row>
    <row r="290" spans="1:15" x14ac:dyDescent="0.3">
      <c r="A290" t="s">
        <v>9</v>
      </c>
      <c r="B290" t="s">
        <v>35</v>
      </c>
      <c r="C290" t="s">
        <v>26</v>
      </c>
      <c r="D290" t="s">
        <v>32</v>
      </c>
      <c r="E290" s="4">
        <v>2755</v>
      </c>
      <c r="F290" s="5">
        <v>120</v>
      </c>
      <c r="G290" s="5">
        <v>125</v>
      </c>
      <c r="H290" s="5">
        <v>344375</v>
      </c>
      <c r="I290" s="5">
        <v>20662.5</v>
      </c>
      <c r="J290" s="5">
        <v>330600</v>
      </c>
      <c r="K290" s="5">
        <v>-6887.5</v>
      </c>
      <c r="L290" s="2">
        <v>43497</v>
      </c>
      <c r="M290">
        <v>2</v>
      </c>
      <c r="N290" t="s">
        <v>37</v>
      </c>
      <c r="O290">
        <v>2019</v>
      </c>
    </row>
    <row r="291" spans="1:15" x14ac:dyDescent="0.3">
      <c r="A291" t="s">
        <v>8</v>
      </c>
      <c r="B291" t="s">
        <v>16</v>
      </c>
      <c r="C291" t="s">
        <v>26</v>
      </c>
      <c r="D291" t="s">
        <v>32</v>
      </c>
      <c r="E291" s="4">
        <v>1530</v>
      </c>
      <c r="F291" s="5">
        <v>120</v>
      </c>
      <c r="G291" s="5">
        <v>15</v>
      </c>
      <c r="H291" s="5">
        <v>22950</v>
      </c>
      <c r="I291" s="5">
        <v>1377</v>
      </c>
      <c r="J291" s="5">
        <v>15300</v>
      </c>
      <c r="K291" s="5">
        <v>6273</v>
      </c>
      <c r="L291" s="2">
        <v>43586</v>
      </c>
      <c r="M291">
        <v>5</v>
      </c>
      <c r="N291" t="s">
        <v>18</v>
      </c>
      <c r="O291">
        <v>2019</v>
      </c>
    </row>
    <row r="292" spans="1:15" x14ac:dyDescent="0.3">
      <c r="A292" t="s">
        <v>10</v>
      </c>
      <c r="B292" t="s">
        <v>15</v>
      </c>
      <c r="C292" t="s">
        <v>26</v>
      </c>
      <c r="D292" t="s">
        <v>32</v>
      </c>
      <c r="E292" s="4">
        <v>1496</v>
      </c>
      <c r="F292" s="5">
        <v>120</v>
      </c>
      <c r="G292" s="5">
        <v>350</v>
      </c>
      <c r="H292" s="5">
        <v>523600</v>
      </c>
      <c r="I292" s="5">
        <v>31416</v>
      </c>
      <c r="J292" s="5">
        <v>388960</v>
      </c>
      <c r="K292" s="5">
        <v>103224</v>
      </c>
      <c r="L292" s="2">
        <v>43617</v>
      </c>
      <c r="M292">
        <v>6</v>
      </c>
      <c r="N292" t="s">
        <v>40</v>
      </c>
      <c r="O292">
        <v>2019</v>
      </c>
    </row>
    <row r="293" spans="1:15" x14ac:dyDescent="0.3">
      <c r="A293" t="s">
        <v>10</v>
      </c>
      <c r="B293" t="s">
        <v>17</v>
      </c>
      <c r="C293" t="s">
        <v>26</v>
      </c>
      <c r="D293" t="s">
        <v>32</v>
      </c>
      <c r="E293" s="4">
        <v>1498</v>
      </c>
      <c r="F293" s="5">
        <v>120</v>
      </c>
      <c r="G293" s="5">
        <v>7</v>
      </c>
      <c r="H293" s="5">
        <v>10486</v>
      </c>
      <c r="I293" s="5">
        <v>629.16</v>
      </c>
      <c r="J293" s="5">
        <v>7490</v>
      </c>
      <c r="K293" s="5">
        <v>2366.84</v>
      </c>
      <c r="L293" s="2">
        <v>43617</v>
      </c>
      <c r="M293">
        <v>6</v>
      </c>
      <c r="N293" t="s">
        <v>40</v>
      </c>
      <c r="O293">
        <v>2019</v>
      </c>
    </row>
    <row r="294" spans="1:15" x14ac:dyDescent="0.3">
      <c r="A294" t="s">
        <v>7</v>
      </c>
      <c r="B294" t="s">
        <v>15</v>
      </c>
      <c r="C294" t="s">
        <v>26</v>
      </c>
      <c r="D294" t="s">
        <v>32</v>
      </c>
      <c r="E294" s="4">
        <v>1221</v>
      </c>
      <c r="F294" s="5">
        <v>120</v>
      </c>
      <c r="G294" s="5">
        <v>300</v>
      </c>
      <c r="H294" s="5">
        <v>366300</v>
      </c>
      <c r="I294" s="5">
        <v>21978</v>
      </c>
      <c r="J294" s="5">
        <v>305250</v>
      </c>
      <c r="K294" s="5">
        <v>39072</v>
      </c>
      <c r="L294" s="2">
        <v>43374</v>
      </c>
      <c r="M294">
        <v>10</v>
      </c>
      <c r="N294" t="s">
        <v>44</v>
      </c>
      <c r="O294">
        <v>2018</v>
      </c>
    </row>
    <row r="295" spans="1:15" x14ac:dyDescent="0.3">
      <c r="A295" t="s">
        <v>10</v>
      </c>
      <c r="B295" t="s">
        <v>15</v>
      </c>
      <c r="C295" t="s">
        <v>26</v>
      </c>
      <c r="D295" t="s">
        <v>32</v>
      </c>
      <c r="E295" s="4">
        <v>2076</v>
      </c>
      <c r="F295" s="5">
        <v>120</v>
      </c>
      <c r="G295" s="5">
        <v>350</v>
      </c>
      <c r="H295" s="5">
        <v>726600</v>
      </c>
      <c r="I295" s="5">
        <v>43596</v>
      </c>
      <c r="J295" s="5">
        <v>539760</v>
      </c>
      <c r="K295" s="5">
        <v>143244</v>
      </c>
      <c r="L295" s="2">
        <v>43374</v>
      </c>
      <c r="M295">
        <v>10</v>
      </c>
      <c r="N295" t="s">
        <v>44</v>
      </c>
      <c r="O295">
        <v>2018</v>
      </c>
    </row>
    <row r="296" spans="1:15" x14ac:dyDescent="0.3">
      <c r="A296" t="s">
        <v>8</v>
      </c>
      <c r="B296" t="s">
        <v>14</v>
      </c>
      <c r="C296" t="s">
        <v>27</v>
      </c>
      <c r="D296" t="s">
        <v>32</v>
      </c>
      <c r="E296" s="4">
        <v>2844</v>
      </c>
      <c r="F296" s="5">
        <v>250</v>
      </c>
      <c r="G296" s="5">
        <v>15</v>
      </c>
      <c r="H296" s="5">
        <v>42660</v>
      </c>
      <c r="I296" s="5">
        <v>2559.6</v>
      </c>
      <c r="J296" s="5">
        <v>28440</v>
      </c>
      <c r="K296" s="5">
        <v>11660.400000000001</v>
      </c>
      <c r="L296" s="2">
        <v>43617</v>
      </c>
      <c r="M296">
        <v>6</v>
      </c>
      <c r="N296" t="s">
        <v>40</v>
      </c>
      <c r="O296">
        <v>2019</v>
      </c>
    </row>
    <row r="297" spans="1:15" x14ac:dyDescent="0.3">
      <c r="A297" t="s">
        <v>10</v>
      </c>
      <c r="B297" t="s">
        <v>17</v>
      </c>
      <c r="C297" t="s">
        <v>27</v>
      </c>
      <c r="D297" t="s">
        <v>32</v>
      </c>
      <c r="E297" s="4">
        <v>1498</v>
      </c>
      <c r="F297" s="5">
        <v>250</v>
      </c>
      <c r="G297" s="5">
        <v>7</v>
      </c>
      <c r="H297" s="5">
        <v>10486</v>
      </c>
      <c r="I297" s="5">
        <v>629.16</v>
      </c>
      <c r="J297" s="5">
        <v>7490</v>
      </c>
      <c r="K297" s="5">
        <v>2366.84</v>
      </c>
      <c r="L297" s="2">
        <v>43617</v>
      </c>
      <c r="M297">
        <v>6</v>
      </c>
      <c r="N297" t="s">
        <v>40</v>
      </c>
      <c r="O297">
        <v>2019</v>
      </c>
    </row>
    <row r="298" spans="1:15" x14ac:dyDescent="0.3">
      <c r="A298" t="s">
        <v>7</v>
      </c>
      <c r="B298" t="s">
        <v>15</v>
      </c>
      <c r="C298" t="s">
        <v>27</v>
      </c>
      <c r="D298" t="s">
        <v>32</v>
      </c>
      <c r="E298" s="4">
        <v>1221</v>
      </c>
      <c r="F298" s="5">
        <v>250</v>
      </c>
      <c r="G298" s="5">
        <v>300</v>
      </c>
      <c r="H298" s="5">
        <v>366300</v>
      </c>
      <c r="I298" s="5">
        <v>21978</v>
      </c>
      <c r="J298" s="5">
        <v>305250</v>
      </c>
      <c r="K298" s="5">
        <v>39072</v>
      </c>
      <c r="L298" s="2">
        <v>43374</v>
      </c>
      <c r="M298">
        <v>10</v>
      </c>
      <c r="N298" t="s">
        <v>44</v>
      </c>
      <c r="O298">
        <v>2018</v>
      </c>
    </row>
    <row r="299" spans="1:15" x14ac:dyDescent="0.3">
      <c r="A299" t="s">
        <v>10</v>
      </c>
      <c r="B299" t="s">
        <v>17</v>
      </c>
      <c r="C299" t="s">
        <v>27</v>
      </c>
      <c r="D299" t="s">
        <v>32</v>
      </c>
      <c r="E299" s="4">
        <v>1123</v>
      </c>
      <c r="F299" s="5">
        <v>250</v>
      </c>
      <c r="G299" s="5">
        <v>20</v>
      </c>
      <c r="H299" s="5">
        <v>22460</v>
      </c>
      <c r="I299" s="5">
        <v>1347.6</v>
      </c>
      <c r="J299" s="5">
        <v>11230</v>
      </c>
      <c r="K299" s="5">
        <v>9882.4000000000015</v>
      </c>
      <c r="L299" s="2">
        <v>43405</v>
      </c>
      <c r="M299">
        <v>11</v>
      </c>
      <c r="N299" t="s">
        <v>45</v>
      </c>
      <c r="O299">
        <v>2018</v>
      </c>
    </row>
    <row r="300" spans="1:15" x14ac:dyDescent="0.3">
      <c r="A300" t="s">
        <v>7</v>
      </c>
      <c r="B300" t="s">
        <v>14</v>
      </c>
      <c r="C300" t="s">
        <v>27</v>
      </c>
      <c r="D300" t="s">
        <v>32</v>
      </c>
      <c r="E300" s="4">
        <v>2436</v>
      </c>
      <c r="F300" s="5">
        <v>250</v>
      </c>
      <c r="G300" s="5">
        <v>300</v>
      </c>
      <c r="H300" s="5">
        <v>730800</v>
      </c>
      <c r="I300" s="5">
        <v>43848</v>
      </c>
      <c r="J300" s="5">
        <v>609000</v>
      </c>
      <c r="K300" s="5">
        <v>77952</v>
      </c>
      <c r="L300" s="2">
        <v>43435</v>
      </c>
      <c r="M300">
        <v>12</v>
      </c>
      <c r="N300" t="s">
        <v>46</v>
      </c>
      <c r="O300">
        <v>2018</v>
      </c>
    </row>
    <row r="301" spans="1:15" x14ac:dyDescent="0.3">
      <c r="A301" t="s">
        <v>9</v>
      </c>
      <c r="B301" t="s">
        <v>15</v>
      </c>
      <c r="C301" t="s">
        <v>28</v>
      </c>
      <c r="D301" t="s">
        <v>32</v>
      </c>
      <c r="E301" s="4">
        <v>1987</v>
      </c>
      <c r="F301" s="5">
        <v>260</v>
      </c>
      <c r="G301" s="5">
        <v>125</v>
      </c>
      <c r="H301" s="5">
        <v>248375</v>
      </c>
      <c r="I301" s="5">
        <v>14906.25</v>
      </c>
      <c r="J301" s="5">
        <v>238500</v>
      </c>
      <c r="K301" s="5">
        <v>-5031.25</v>
      </c>
      <c r="L301" s="2">
        <v>43466</v>
      </c>
      <c r="M301">
        <v>1</v>
      </c>
      <c r="N301" t="s">
        <v>36</v>
      </c>
      <c r="O301">
        <v>2019</v>
      </c>
    </row>
    <row r="302" spans="1:15" x14ac:dyDescent="0.3">
      <c r="A302" t="s">
        <v>10</v>
      </c>
      <c r="B302" t="s">
        <v>17</v>
      </c>
      <c r="C302" t="s">
        <v>28</v>
      </c>
      <c r="D302" t="s">
        <v>32</v>
      </c>
      <c r="E302" s="4">
        <v>1679</v>
      </c>
      <c r="F302" s="5">
        <v>260</v>
      </c>
      <c r="G302" s="5">
        <v>350</v>
      </c>
      <c r="H302" s="5">
        <v>587650</v>
      </c>
      <c r="I302" s="5">
        <v>35259</v>
      </c>
      <c r="J302" s="5">
        <v>436540</v>
      </c>
      <c r="K302" s="5">
        <v>115851</v>
      </c>
      <c r="L302" s="2">
        <v>43709</v>
      </c>
      <c r="M302">
        <v>9</v>
      </c>
      <c r="N302" t="s">
        <v>43</v>
      </c>
      <c r="O302">
        <v>2019</v>
      </c>
    </row>
    <row r="303" spans="1:15" x14ac:dyDescent="0.3">
      <c r="A303" t="s">
        <v>10</v>
      </c>
      <c r="B303" t="s">
        <v>35</v>
      </c>
      <c r="C303" t="s">
        <v>28</v>
      </c>
      <c r="D303" t="s">
        <v>32</v>
      </c>
      <c r="E303" s="4">
        <v>727</v>
      </c>
      <c r="F303" s="5">
        <v>260</v>
      </c>
      <c r="G303" s="5">
        <v>350</v>
      </c>
      <c r="H303" s="5">
        <v>254450</v>
      </c>
      <c r="I303" s="5">
        <v>15267</v>
      </c>
      <c r="J303" s="5">
        <v>189020</v>
      </c>
      <c r="K303" s="5">
        <v>50163</v>
      </c>
      <c r="L303" s="2">
        <v>43374</v>
      </c>
      <c r="M303">
        <v>10</v>
      </c>
      <c r="N303" t="s">
        <v>44</v>
      </c>
      <c r="O303">
        <v>2018</v>
      </c>
    </row>
    <row r="304" spans="1:15" x14ac:dyDescent="0.3">
      <c r="A304" t="s">
        <v>10</v>
      </c>
      <c r="B304" t="s">
        <v>15</v>
      </c>
      <c r="C304" t="s">
        <v>28</v>
      </c>
      <c r="D304" t="s">
        <v>32</v>
      </c>
      <c r="E304" s="4">
        <v>1403</v>
      </c>
      <c r="F304" s="5">
        <v>260</v>
      </c>
      <c r="G304" s="5">
        <v>7</v>
      </c>
      <c r="H304" s="5">
        <v>9821</v>
      </c>
      <c r="I304" s="5">
        <v>589.26</v>
      </c>
      <c r="J304" s="5">
        <v>7015</v>
      </c>
      <c r="K304" s="5">
        <v>2216.7399999999998</v>
      </c>
      <c r="L304" s="2">
        <v>43374</v>
      </c>
      <c r="M304">
        <v>10</v>
      </c>
      <c r="N304" t="s">
        <v>44</v>
      </c>
      <c r="O304">
        <v>2018</v>
      </c>
    </row>
    <row r="305" spans="1:15" x14ac:dyDescent="0.3">
      <c r="A305" t="s">
        <v>10</v>
      </c>
      <c r="B305" t="s">
        <v>48</v>
      </c>
      <c r="C305" t="s">
        <v>28</v>
      </c>
      <c r="D305" t="s">
        <v>32</v>
      </c>
      <c r="E305" s="4">
        <v>2076</v>
      </c>
      <c r="F305" s="5">
        <v>260</v>
      </c>
      <c r="G305" s="5">
        <v>350</v>
      </c>
      <c r="H305" s="5">
        <v>726600</v>
      </c>
      <c r="I305" s="5">
        <v>43596</v>
      </c>
      <c r="J305" s="5">
        <v>539760</v>
      </c>
      <c r="K305" s="5">
        <v>143244</v>
      </c>
      <c r="L305" s="2">
        <v>43374</v>
      </c>
      <c r="M305">
        <v>10</v>
      </c>
      <c r="N305" t="s">
        <v>44</v>
      </c>
      <c r="O305">
        <v>2018</v>
      </c>
    </row>
    <row r="306" spans="1:15" x14ac:dyDescent="0.3">
      <c r="A306" t="s">
        <v>10</v>
      </c>
      <c r="B306" t="s">
        <v>15</v>
      </c>
      <c r="C306" t="s">
        <v>24</v>
      </c>
      <c r="D306" t="s">
        <v>32</v>
      </c>
      <c r="E306" s="4">
        <v>1757</v>
      </c>
      <c r="F306" s="5">
        <v>5</v>
      </c>
      <c r="G306" s="5">
        <v>20</v>
      </c>
      <c r="H306" s="5">
        <v>35140</v>
      </c>
      <c r="I306" s="5">
        <v>2108.4</v>
      </c>
      <c r="J306" s="5">
        <v>17570</v>
      </c>
      <c r="K306" s="5">
        <v>15461.599999999999</v>
      </c>
      <c r="L306" s="2">
        <v>43374</v>
      </c>
      <c r="M306">
        <v>10</v>
      </c>
      <c r="N306" t="s">
        <v>44</v>
      </c>
      <c r="O306">
        <v>2018</v>
      </c>
    </row>
    <row r="307" spans="1:15" x14ac:dyDescent="0.3">
      <c r="A307" t="s">
        <v>8</v>
      </c>
      <c r="B307" t="s">
        <v>35</v>
      </c>
      <c r="C307" t="s">
        <v>25</v>
      </c>
      <c r="D307" t="s">
        <v>32</v>
      </c>
      <c r="E307" s="4">
        <v>2198</v>
      </c>
      <c r="F307" s="5">
        <v>10</v>
      </c>
      <c r="G307" s="5">
        <v>15</v>
      </c>
      <c r="H307" s="5">
        <v>32970</v>
      </c>
      <c r="I307" s="5">
        <v>1978.2</v>
      </c>
      <c r="J307" s="5">
        <v>21980</v>
      </c>
      <c r="K307" s="5">
        <v>9011.7999999999993</v>
      </c>
      <c r="L307" s="2">
        <v>43678</v>
      </c>
      <c r="M307">
        <v>8</v>
      </c>
      <c r="N307" t="s">
        <v>42</v>
      </c>
      <c r="O307">
        <v>2019</v>
      </c>
    </row>
    <row r="308" spans="1:15" x14ac:dyDescent="0.3">
      <c r="A308" t="s">
        <v>8</v>
      </c>
      <c r="B308" t="s">
        <v>16</v>
      </c>
      <c r="C308" t="s">
        <v>25</v>
      </c>
      <c r="D308" t="s">
        <v>32</v>
      </c>
      <c r="E308" s="4">
        <v>1743</v>
      </c>
      <c r="F308" s="5">
        <v>10</v>
      </c>
      <c r="G308" s="5">
        <v>15</v>
      </c>
      <c r="H308" s="5">
        <v>26145</v>
      </c>
      <c r="I308" s="5">
        <v>1568.7</v>
      </c>
      <c r="J308" s="5">
        <v>17430</v>
      </c>
      <c r="K308" s="5">
        <v>7146.2999999999993</v>
      </c>
      <c r="L308" s="2">
        <v>43678</v>
      </c>
      <c r="M308">
        <v>8</v>
      </c>
      <c r="N308" t="s">
        <v>42</v>
      </c>
      <c r="O308">
        <v>2019</v>
      </c>
    </row>
    <row r="309" spans="1:15" x14ac:dyDescent="0.3">
      <c r="A309" t="s">
        <v>8</v>
      </c>
      <c r="B309" t="s">
        <v>48</v>
      </c>
      <c r="C309" t="s">
        <v>25</v>
      </c>
      <c r="D309" t="s">
        <v>32</v>
      </c>
      <c r="E309" s="4">
        <v>1153</v>
      </c>
      <c r="F309" s="5">
        <v>10</v>
      </c>
      <c r="G309" s="5">
        <v>15</v>
      </c>
      <c r="H309" s="5">
        <v>17295</v>
      </c>
      <c r="I309" s="5">
        <v>1037.7</v>
      </c>
      <c r="J309" s="5">
        <v>11530</v>
      </c>
      <c r="K309" s="5">
        <v>4727.2999999999993</v>
      </c>
      <c r="L309" s="2">
        <v>43739</v>
      </c>
      <c r="M309">
        <v>10</v>
      </c>
      <c r="N309" t="s">
        <v>44</v>
      </c>
      <c r="O309">
        <v>2019</v>
      </c>
    </row>
    <row r="310" spans="1:15" x14ac:dyDescent="0.3">
      <c r="A310" t="s">
        <v>10</v>
      </c>
      <c r="B310" t="s">
        <v>15</v>
      </c>
      <c r="C310" t="s">
        <v>25</v>
      </c>
      <c r="D310" t="s">
        <v>32</v>
      </c>
      <c r="E310" s="4">
        <v>1757</v>
      </c>
      <c r="F310" s="5">
        <v>10</v>
      </c>
      <c r="G310" s="5">
        <v>20</v>
      </c>
      <c r="H310" s="5">
        <v>35140</v>
      </c>
      <c r="I310" s="5">
        <v>2108.4</v>
      </c>
      <c r="J310" s="5">
        <v>17570</v>
      </c>
      <c r="K310" s="5">
        <v>15461.599999999999</v>
      </c>
      <c r="L310" s="2">
        <v>43374</v>
      </c>
      <c r="M310">
        <v>10</v>
      </c>
      <c r="N310" t="s">
        <v>44</v>
      </c>
      <c r="O310">
        <v>2018</v>
      </c>
    </row>
    <row r="311" spans="1:15" x14ac:dyDescent="0.3">
      <c r="A311" t="s">
        <v>10</v>
      </c>
      <c r="B311" t="s">
        <v>16</v>
      </c>
      <c r="C311" t="s">
        <v>26</v>
      </c>
      <c r="D311" t="s">
        <v>32</v>
      </c>
      <c r="E311" s="4">
        <v>1001</v>
      </c>
      <c r="F311" s="5">
        <v>120</v>
      </c>
      <c r="G311" s="5">
        <v>20</v>
      </c>
      <c r="H311" s="5">
        <v>20020</v>
      </c>
      <c r="I311" s="5">
        <v>1201.2</v>
      </c>
      <c r="J311" s="5">
        <v>10010</v>
      </c>
      <c r="K311" s="5">
        <v>8808.7999999999993</v>
      </c>
      <c r="L311" s="2">
        <v>43678</v>
      </c>
      <c r="M311">
        <v>8</v>
      </c>
      <c r="N311" t="s">
        <v>42</v>
      </c>
      <c r="O311">
        <v>2019</v>
      </c>
    </row>
    <row r="312" spans="1:15" x14ac:dyDescent="0.3">
      <c r="A312" t="s">
        <v>10</v>
      </c>
      <c r="B312" t="s">
        <v>17</v>
      </c>
      <c r="C312" t="s">
        <v>26</v>
      </c>
      <c r="D312" t="s">
        <v>32</v>
      </c>
      <c r="E312" s="4">
        <v>1333</v>
      </c>
      <c r="F312" s="5">
        <v>120</v>
      </c>
      <c r="G312" s="5">
        <v>7</v>
      </c>
      <c r="H312" s="5">
        <v>9331</v>
      </c>
      <c r="I312" s="5">
        <v>559.86</v>
      </c>
      <c r="J312" s="5">
        <v>6665</v>
      </c>
      <c r="K312" s="5">
        <v>2106.1399999999994</v>
      </c>
      <c r="L312" s="2">
        <v>43770</v>
      </c>
      <c r="M312">
        <v>11</v>
      </c>
      <c r="N312" t="s">
        <v>45</v>
      </c>
      <c r="O312">
        <v>2019</v>
      </c>
    </row>
    <row r="313" spans="1:15" x14ac:dyDescent="0.3">
      <c r="A313" t="s">
        <v>8</v>
      </c>
      <c r="B313" t="s">
        <v>35</v>
      </c>
      <c r="C313" t="s">
        <v>27</v>
      </c>
      <c r="D313" t="s">
        <v>32</v>
      </c>
      <c r="E313" s="4">
        <v>1153</v>
      </c>
      <c r="F313" s="5">
        <v>250</v>
      </c>
      <c r="G313" s="5">
        <v>15</v>
      </c>
      <c r="H313" s="5">
        <v>17295</v>
      </c>
      <c r="I313" s="5">
        <v>1037.7</v>
      </c>
      <c r="J313" s="5">
        <v>11530</v>
      </c>
      <c r="K313" s="5">
        <v>4727.2999999999993</v>
      </c>
      <c r="L313" s="2">
        <v>43739</v>
      </c>
      <c r="M313">
        <v>10</v>
      </c>
      <c r="N313" t="s">
        <v>44</v>
      </c>
      <c r="O313">
        <v>2019</v>
      </c>
    </row>
    <row r="314" spans="1:15" x14ac:dyDescent="0.3">
      <c r="A314" t="s">
        <v>11</v>
      </c>
      <c r="B314" t="s">
        <v>17</v>
      </c>
      <c r="C314" t="s">
        <v>23</v>
      </c>
      <c r="D314" t="s">
        <v>32</v>
      </c>
      <c r="E314" s="4">
        <v>727</v>
      </c>
      <c r="F314" s="5">
        <v>3</v>
      </c>
      <c r="G314" s="5">
        <v>12</v>
      </c>
      <c r="H314" s="5">
        <v>8724</v>
      </c>
      <c r="I314" s="5">
        <v>610.67999999999995</v>
      </c>
      <c r="J314" s="5">
        <v>2181</v>
      </c>
      <c r="K314" s="5">
        <v>5932.32</v>
      </c>
      <c r="L314" s="2">
        <v>43497</v>
      </c>
      <c r="M314">
        <v>2</v>
      </c>
      <c r="N314" t="s">
        <v>37</v>
      </c>
      <c r="O314">
        <v>2019</v>
      </c>
    </row>
    <row r="315" spans="1:15" x14ac:dyDescent="0.3">
      <c r="A315" t="s">
        <v>11</v>
      </c>
      <c r="B315" t="s">
        <v>14</v>
      </c>
      <c r="C315" t="s">
        <v>23</v>
      </c>
      <c r="D315" t="s">
        <v>32</v>
      </c>
      <c r="E315" s="4">
        <v>1884</v>
      </c>
      <c r="F315" s="5">
        <v>3</v>
      </c>
      <c r="G315" s="5">
        <v>12</v>
      </c>
      <c r="H315" s="5">
        <v>22608</v>
      </c>
      <c r="I315" s="5">
        <v>1582.56</v>
      </c>
      <c r="J315" s="5">
        <v>5652</v>
      </c>
      <c r="K315" s="5">
        <v>15373.439999999999</v>
      </c>
      <c r="L315" s="2">
        <v>43678</v>
      </c>
      <c r="M315">
        <v>8</v>
      </c>
      <c r="N315" t="s">
        <v>42</v>
      </c>
      <c r="O315">
        <v>2019</v>
      </c>
    </row>
    <row r="316" spans="1:15" x14ac:dyDescent="0.3">
      <c r="A316" t="s">
        <v>10</v>
      </c>
      <c r="B316" t="s">
        <v>17</v>
      </c>
      <c r="C316" t="s">
        <v>23</v>
      </c>
      <c r="D316" t="s">
        <v>32</v>
      </c>
      <c r="E316" s="4">
        <v>1834</v>
      </c>
      <c r="F316" s="5">
        <v>3</v>
      </c>
      <c r="G316" s="5">
        <v>20</v>
      </c>
      <c r="H316" s="5">
        <v>36680</v>
      </c>
      <c r="I316" s="5">
        <v>2567.6</v>
      </c>
      <c r="J316" s="5">
        <v>18340</v>
      </c>
      <c r="K316" s="5">
        <v>15772.400000000001</v>
      </c>
      <c r="L316" s="2">
        <v>43344</v>
      </c>
      <c r="M316">
        <v>9</v>
      </c>
      <c r="N316" t="s">
        <v>43</v>
      </c>
      <c r="O316">
        <v>2018</v>
      </c>
    </row>
    <row r="317" spans="1:15" x14ac:dyDescent="0.3">
      <c r="A317" t="s">
        <v>11</v>
      </c>
      <c r="B317" t="s">
        <v>17</v>
      </c>
      <c r="C317" t="s">
        <v>24</v>
      </c>
      <c r="D317" t="s">
        <v>32</v>
      </c>
      <c r="E317" s="4">
        <v>2340</v>
      </c>
      <c r="F317" s="5">
        <v>5</v>
      </c>
      <c r="G317" s="5">
        <v>12</v>
      </c>
      <c r="H317" s="5">
        <v>28080</v>
      </c>
      <c r="I317" s="5">
        <v>1965.6</v>
      </c>
      <c r="J317" s="5">
        <v>7020</v>
      </c>
      <c r="K317" s="5">
        <v>19094.400000000001</v>
      </c>
      <c r="L317" s="2">
        <v>43466</v>
      </c>
      <c r="M317">
        <v>1</v>
      </c>
      <c r="N317" t="s">
        <v>36</v>
      </c>
      <c r="O317">
        <v>2019</v>
      </c>
    </row>
    <row r="318" spans="1:15" x14ac:dyDescent="0.3">
      <c r="A318" t="s">
        <v>11</v>
      </c>
      <c r="B318" t="s">
        <v>15</v>
      </c>
      <c r="C318" t="s">
        <v>24</v>
      </c>
      <c r="D318" t="s">
        <v>32</v>
      </c>
      <c r="E318" s="4">
        <v>2342</v>
      </c>
      <c r="F318" s="5">
        <v>5</v>
      </c>
      <c r="G318" s="5">
        <v>12</v>
      </c>
      <c r="H318" s="5">
        <v>28104</v>
      </c>
      <c r="I318" s="5">
        <v>1967.28</v>
      </c>
      <c r="J318" s="5">
        <v>7026</v>
      </c>
      <c r="K318" s="5">
        <v>19110.72</v>
      </c>
      <c r="L318" s="2">
        <v>43770</v>
      </c>
      <c r="M318">
        <v>11</v>
      </c>
      <c r="N318" t="s">
        <v>45</v>
      </c>
      <c r="O318">
        <v>2019</v>
      </c>
    </row>
    <row r="319" spans="1:15" x14ac:dyDescent="0.3">
      <c r="A319" t="s">
        <v>10</v>
      </c>
      <c r="B319" t="s">
        <v>15</v>
      </c>
      <c r="C319" t="s">
        <v>25</v>
      </c>
      <c r="D319" t="s">
        <v>32</v>
      </c>
      <c r="E319" s="4">
        <v>1031</v>
      </c>
      <c r="F319" s="5">
        <v>10</v>
      </c>
      <c r="G319" s="5">
        <v>7</v>
      </c>
      <c r="H319" s="5">
        <v>7217</v>
      </c>
      <c r="I319" s="5">
        <v>505.19</v>
      </c>
      <c r="J319" s="5">
        <v>5155</v>
      </c>
      <c r="K319" s="5">
        <v>1556.8100000000004</v>
      </c>
      <c r="L319" s="2">
        <v>43344</v>
      </c>
      <c r="M319">
        <v>9</v>
      </c>
      <c r="N319" t="s">
        <v>43</v>
      </c>
      <c r="O319">
        <v>2018</v>
      </c>
    </row>
    <row r="320" spans="1:15" x14ac:dyDescent="0.3">
      <c r="A320" t="s">
        <v>8</v>
      </c>
      <c r="B320" t="s">
        <v>14</v>
      </c>
      <c r="C320" t="s">
        <v>26</v>
      </c>
      <c r="D320" t="s">
        <v>32</v>
      </c>
      <c r="E320" s="4">
        <v>1262</v>
      </c>
      <c r="F320" s="5">
        <v>120</v>
      </c>
      <c r="G320" s="5">
        <v>15</v>
      </c>
      <c r="H320" s="5">
        <v>18930</v>
      </c>
      <c r="I320" s="5">
        <v>1325.1</v>
      </c>
      <c r="J320" s="5">
        <v>12620</v>
      </c>
      <c r="K320" s="5">
        <v>4984.9000000000015</v>
      </c>
      <c r="L320" s="2">
        <v>43586</v>
      </c>
      <c r="M320">
        <v>5</v>
      </c>
      <c r="N320" t="s">
        <v>18</v>
      </c>
      <c r="O320">
        <v>2019</v>
      </c>
    </row>
    <row r="321" spans="1:15" x14ac:dyDescent="0.3">
      <c r="A321" t="s">
        <v>10</v>
      </c>
      <c r="B321" t="s">
        <v>14</v>
      </c>
      <c r="C321" t="s">
        <v>26</v>
      </c>
      <c r="D321" t="s">
        <v>32</v>
      </c>
      <c r="E321" s="4">
        <v>1135</v>
      </c>
      <c r="F321" s="5">
        <v>120</v>
      </c>
      <c r="G321" s="5">
        <v>7</v>
      </c>
      <c r="H321" s="5">
        <v>7945</v>
      </c>
      <c r="I321" s="5">
        <v>556.15</v>
      </c>
      <c r="J321" s="5">
        <v>5675</v>
      </c>
      <c r="K321" s="5">
        <v>1713.8500000000004</v>
      </c>
      <c r="L321" s="2">
        <v>43617</v>
      </c>
      <c r="M321">
        <v>6</v>
      </c>
      <c r="N321" t="s">
        <v>40</v>
      </c>
      <c r="O321">
        <v>2019</v>
      </c>
    </row>
    <row r="322" spans="1:15" x14ac:dyDescent="0.3">
      <c r="A322" t="s">
        <v>10</v>
      </c>
      <c r="B322" t="s">
        <v>35</v>
      </c>
      <c r="C322" t="s">
        <v>26</v>
      </c>
      <c r="D322" t="s">
        <v>32</v>
      </c>
      <c r="E322" s="4">
        <v>547</v>
      </c>
      <c r="F322" s="5">
        <v>120</v>
      </c>
      <c r="G322" s="5">
        <v>7</v>
      </c>
      <c r="H322" s="5">
        <v>3829</v>
      </c>
      <c r="I322" s="5">
        <v>268.02999999999997</v>
      </c>
      <c r="J322" s="5">
        <v>2735</v>
      </c>
      <c r="K322" s="5">
        <v>825.97000000000025</v>
      </c>
      <c r="L322" s="2">
        <v>43770</v>
      </c>
      <c r="M322">
        <v>11</v>
      </c>
      <c r="N322" t="s">
        <v>45</v>
      </c>
      <c r="O322">
        <v>2019</v>
      </c>
    </row>
    <row r="323" spans="1:15" x14ac:dyDescent="0.3">
      <c r="A323" t="s">
        <v>10</v>
      </c>
      <c r="B323" t="s">
        <v>14</v>
      </c>
      <c r="C323" t="s">
        <v>26</v>
      </c>
      <c r="D323" t="s">
        <v>32</v>
      </c>
      <c r="E323" s="4">
        <v>1582</v>
      </c>
      <c r="F323" s="5">
        <v>120</v>
      </c>
      <c r="G323" s="5">
        <v>7</v>
      </c>
      <c r="H323" s="5">
        <v>11074</v>
      </c>
      <c r="I323" s="5">
        <v>775.18</v>
      </c>
      <c r="J323" s="5">
        <v>7910</v>
      </c>
      <c r="K323" s="5">
        <v>2388.8199999999997</v>
      </c>
      <c r="L323" s="2">
        <v>43800</v>
      </c>
      <c r="M323">
        <v>12</v>
      </c>
      <c r="N323" t="s">
        <v>46</v>
      </c>
      <c r="O323">
        <v>2019</v>
      </c>
    </row>
    <row r="324" spans="1:15" x14ac:dyDescent="0.3">
      <c r="A324" t="s">
        <v>11</v>
      </c>
      <c r="B324" t="s">
        <v>15</v>
      </c>
      <c r="C324" t="s">
        <v>27</v>
      </c>
      <c r="D324" t="s">
        <v>32</v>
      </c>
      <c r="E324" s="4">
        <v>1738</v>
      </c>
      <c r="F324" s="5">
        <v>250</v>
      </c>
      <c r="G324" s="5">
        <v>12</v>
      </c>
      <c r="H324" s="5">
        <v>20856</v>
      </c>
      <c r="I324" s="5">
        <v>1460.34</v>
      </c>
      <c r="J324" s="5">
        <v>5215.5</v>
      </c>
      <c r="K324" s="5">
        <v>14180.16</v>
      </c>
      <c r="L324" s="2">
        <v>43556</v>
      </c>
      <c r="M324">
        <v>4</v>
      </c>
      <c r="N324" t="s">
        <v>39</v>
      </c>
      <c r="O324">
        <v>2019</v>
      </c>
    </row>
    <row r="325" spans="1:15" x14ac:dyDescent="0.3">
      <c r="A325" t="s">
        <v>11</v>
      </c>
      <c r="B325" t="s">
        <v>16</v>
      </c>
      <c r="C325" t="s">
        <v>27</v>
      </c>
      <c r="D325" t="s">
        <v>32</v>
      </c>
      <c r="E325" s="4">
        <v>2215</v>
      </c>
      <c r="F325" s="5">
        <v>250</v>
      </c>
      <c r="G325" s="5">
        <v>12</v>
      </c>
      <c r="H325" s="5">
        <v>26580</v>
      </c>
      <c r="I325" s="5">
        <v>1860.6</v>
      </c>
      <c r="J325" s="5">
        <v>6645</v>
      </c>
      <c r="K325" s="5">
        <v>18074.400000000001</v>
      </c>
      <c r="L325" s="2">
        <v>43344</v>
      </c>
      <c r="M325">
        <v>9</v>
      </c>
      <c r="N325" t="s">
        <v>43</v>
      </c>
      <c r="O325">
        <v>2018</v>
      </c>
    </row>
    <row r="326" spans="1:15" x14ac:dyDescent="0.3">
      <c r="A326" t="s">
        <v>10</v>
      </c>
      <c r="B326" t="s">
        <v>14</v>
      </c>
      <c r="C326" t="s">
        <v>27</v>
      </c>
      <c r="D326" t="s">
        <v>32</v>
      </c>
      <c r="E326" s="4">
        <v>1582</v>
      </c>
      <c r="F326" s="5">
        <v>250</v>
      </c>
      <c r="G326" s="5">
        <v>7</v>
      </c>
      <c r="H326" s="5">
        <v>11074</v>
      </c>
      <c r="I326" s="5">
        <v>775.18</v>
      </c>
      <c r="J326" s="5">
        <v>7910</v>
      </c>
      <c r="K326" s="5">
        <v>2388.8199999999997</v>
      </c>
      <c r="L326" s="2">
        <v>43800</v>
      </c>
      <c r="M326">
        <v>12</v>
      </c>
      <c r="N326" t="s">
        <v>46</v>
      </c>
      <c r="O326">
        <v>2019</v>
      </c>
    </row>
    <row r="327" spans="1:15" x14ac:dyDescent="0.3">
      <c r="A327" t="s">
        <v>10</v>
      </c>
      <c r="B327" t="s">
        <v>14</v>
      </c>
      <c r="C327" t="s">
        <v>28</v>
      </c>
      <c r="D327" t="s">
        <v>32</v>
      </c>
      <c r="E327" s="4">
        <v>1135</v>
      </c>
      <c r="F327" s="5">
        <v>260</v>
      </c>
      <c r="G327" s="5">
        <v>7</v>
      </c>
      <c r="H327" s="5">
        <v>7945</v>
      </c>
      <c r="I327" s="5">
        <v>556.15</v>
      </c>
      <c r="J327" s="5">
        <v>5675</v>
      </c>
      <c r="K327" s="5">
        <v>1713.8500000000004</v>
      </c>
      <c r="L327" s="2">
        <v>43617</v>
      </c>
      <c r="M327">
        <v>6</v>
      </c>
      <c r="N327" t="s">
        <v>40</v>
      </c>
      <c r="O327">
        <v>2019</v>
      </c>
    </row>
    <row r="328" spans="1:15" x14ac:dyDescent="0.3">
      <c r="A328" t="s">
        <v>10</v>
      </c>
      <c r="B328" t="s">
        <v>35</v>
      </c>
      <c r="C328" t="s">
        <v>23</v>
      </c>
      <c r="D328" t="s">
        <v>32</v>
      </c>
      <c r="E328" s="4">
        <v>1761</v>
      </c>
      <c r="F328" s="5">
        <v>3</v>
      </c>
      <c r="G328" s="5">
        <v>350</v>
      </c>
      <c r="H328" s="5">
        <v>616350</v>
      </c>
      <c r="I328" s="5">
        <v>43144.5</v>
      </c>
      <c r="J328" s="5">
        <v>457860</v>
      </c>
      <c r="K328" s="5">
        <v>115345.5</v>
      </c>
      <c r="L328" s="2">
        <v>43525</v>
      </c>
      <c r="M328">
        <v>3</v>
      </c>
      <c r="N328" t="s">
        <v>38</v>
      </c>
      <c r="O328">
        <v>2019</v>
      </c>
    </row>
    <row r="329" spans="1:15" x14ac:dyDescent="0.3">
      <c r="A329" t="s">
        <v>7</v>
      </c>
      <c r="B329" t="s">
        <v>15</v>
      </c>
      <c r="C329" t="s">
        <v>23</v>
      </c>
      <c r="D329" t="s">
        <v>32</v>
      </c>
      <c r="E329" s="4">
        <v>448</v>
      </c>
      <c r="F329" s="5">
        <v>3</v>
      </c>
      <c r="G329" s="5">
        <v>300</v>
      </c>
      <c r="H329" s="5">
        <v>134400</v>
      </c>
      <c r="I329" s="5">
        <v>9408</v>
      </c>
      <c r="J329" s="5">
        <v>112000</v>
      </c>
      <c r="K329" s="5">
        <v>12992</v>
      </c>
      <c r="L329" s="2">
        <v>43617</v>
      </c>
      <c r="M329">
        <v>6</v>
      </c>
      <c r="N329" t="s">
        <v>40</v>
      </c>
      <c r="O329">
        <v>2019</v>
      </c>
    </row>
    <row r="330" spans="1:15" x14ac:dyDescent="0.3">
      <c r="A330" t="s">
        <v>7</v>
      </c>
      <c r="B330" t="s">
        <v>15</v>
      </c>
      <c r="C330" t="s">
        <v>23</v>
      </c>
      <c r="D330" t="s">
        <v>32</v>
      </c>
      <c r="E330" s="4">
        <v>2181</v>
      </c>
      <c r="F330" s="5">
        <v>3</v>
      </c>
      <c r="G330" s="5">
        <v>300</v>
      </c>
      <c r="H330" s="5">
        <v>654300</v>
      </c>
      <c r="I330" s="5">
        <v>45801</v>
      </c>
      <c r="J330" s="5">
        <v>545250</v>
      </c>
      <c r="K330" s="5">
        <v>63249</v>
      </c>
      <c r="L330" s="2">
        <v>43739</v>
      </c>
      <c r="M330">
        <v>10</v>
      </c>
      <c r="N330" t="s">
        <v>44</v>
      </c>
      <c r="O330">
        <v>2019</v>
      </c>
    </row>
    <row r="331" spans="1:15" x14ac:dyDescent="0.3">
      <c r="A331" t="s">
        <v>10</v>
      </c>
      <c r="B331" t="s">
        <v>15</v>
      </c>
      <c r="C331" t="s">
        <v>24</v>
      </c>
      <c r="D331" t="s">
        <v>32</v>
      </c>
      <c r="E331" s="4">
        <v>1976</v>
      </c>
      <c r="F331" s="5">
        <v>5</v>
      </c>
      <c r="G331" s="5">
        <v>20</v>
      </c>
      <c r="H331" s="5">
        <v>39520</v>
      </c>
      <c r="I331" s="5">
        <v>2766.4</v>
      </c>
      <c r="J331" s="5">
        <v>19760</v>
      </c>
      <c r="K331" s="5">
        <v>16993.599999999999</v>
      </c>
      <c r="L331" s="2">
        <v>43739</v>
      </c>
      <c r="M331">
        <v>10</v>
      </c>
      <c r="N331" t="s">
        <v>44</v>
      </c>
      <c r="O331">
        <v>2019</v>
      </c>
    </row>
    <row r="332" spans="1:15" x14ac:dyDescent="0.3">
      <c r="A332" t="s">
        <v>7</v>
      </c>
      <c r="B332" t="s">
        <v>15</v>
      </c>
      <c r="C332" t="s">
        <v>24</v>
      </c>
      <c r="D332" t="s">
        <v>32</v>
      </c>
      <c r="E332" s="4">
        <v>2181</v>
      </c>
      <c r="F332" s="5">
        <v>5</v>
      </c>
      <c r="G332" s="5">
        <v>300</v>
      </c>
      <c r="H332" s="5">
        <v>654300</v>
      </c>
      <c r="I332" s="5">
        <v>45801</v>
      </c>
      <c r="J332" s="5">
        <v>545250</v>
      </c>
      <c r="K332" s="5">
        <v>63249</v>
      </c>
      <c r="L332" s="2">
        <v>43739</v>
      </c>
      <c r="M332">
        <v>10</v>
      </c>
      <c r="N332" t="s">
        <v>44</v>
      </c>
      <c r="O332">
        <v>2019</v>
      </c>
    </row>
    <row r="333" spans="1:15" x14ac:dyDescent="0.3">
      <c r="A333" t="s">
        <v>9</v>
      </c>
      <c r="B333" t="s">
        <v>16</v>
      </c>
      <c r="C333" t="s">
        <v>24</v>
      </c>
      <c r="D333" t="s">
        <v>32</v>
      </c>
      <c r="E333" s="4">
        <v>2500</v>
      </c>
      <c r="F333" s="5">
        <v>5</v>
      </c>
      <c r="G333" s="5">
        <v>125</v>
      </c>
      <c r="H333" s="5">
        <v>312500</v>
      </c>
      <c r="I333" s="5">
        <v>21875</v>
      </c>
      <c r="J333" s="5">
        <v>300000</v>
      </c>
      <c r="K333" s="5">
        <v>-9375</v>
      </c>
      <c r="L333" s="2">
        <v>43405</v>
      </c>
      <c r="M333">
        <v>11</v>
      </c>
      <c r="N333" t="s">
        <v>45</v>
      </c>
      <c r="O333">
        <v>2018</v>
      </c>
    </row>
    <row r="334" spans="1:15" x14ac:dyDescent="0.3">
      <c r="A334" t="s">
        <v>7</v>
      </c>
      <c r="B334" t="s">
        <v>14</v>
      </c>
      <c r="C334" t="s">
        <v>25</v>
      </c>
      <c r="D334" t="s">
        <v>32</v>
      </c>
      <c r="E334" s="4">
        <v>1702</v>
      </c>
      <c r="F334" s="5">
        <v>10</v>
      </c>
      <c r="G334" s="5">
        <v>300</v>
      </c>
      <c r="H334" s="5">
        <v>510600</v>
      </c>
      <c r="I334" s="5">
        <v>35742</v>
      </c>
      <c r="J334" s="5">
        <v>425500</v>
      </c>
      <c r="K334" s="5">
        <v>49358</v>
      </c>
      <c r="L334" s="2">
        <v>43586</v>
      </c>
      <c r="M334">
        <v>5</v>
      </c>
      <c r="N334" t="s">
        <v>18</v>
      </c>
      <c r="O334">
        <v>2019</v>
      </c>
    </row>
    <row r="335" spans="1:15" x14ac:dyDescent="0.3">
      <c r="A335" t="s">
        <v>7</v>
      </c>
      <c r="B335" t="s">
        <v>15</v>
      </c>
      <c r="C335" t="s">
        <v>25</v>
      </c>
      <c r="D335" t="s">
        <v>32</v>
      </c>
      <c r="E335" s="4">
        <v>448</v>
      </c>
      <c r="F335" s="5">
        <v>10</v>
      </c>
      <c r="G335" s="5">
        <v>300</v>
      </c>
      <c r="H335" s="5">
        <v>134400</v>
      </c>
      <c r="I335" s="5">
        <v>9408</v>
      </c>
      <c r="J335" s="5">
        <v>112000</v>
      </c>
      <c r="K335" s="5">
        <v>12992</v>
      </c>
      <c r="L335" s="2">
        <v>43617</v>
      </c>
      <c r="M335">
        <v>6</v>
      </c>
      <c r="N335" t="s">
        <v>40</v>
      </c>
      <c r="O335">
        <v>2019</v>
      </c>
    </row>
    <row r="336" spans="1:15" x14ac:dyDescent="0.3">
      <c r="A336" t="s">
        <v>9</v>
      </c>
      <c r="B336" t="s">
        <v>16</v>
      </c>
      <c r="C336" t="s">
        <v>25</v>
      </c>
      <c r="D336" t="s">
        <v>32</v>
      </c>
      <c r="E336" s="4">
        <v>3513</v>
      </c>
      <c r="F336" s="5">
        <v>10</v>
      </c>
      <c r="G336" s="5">
        <v>125</v>
      </c>
      <c r="H336" s="5">
        <v>439125</v>
      </c>
      <c r="I336" s="5">
        <v>30738.75</v>
      </c>
      <c r="J336" s="5">
        <v>421560</v>
      </c>
      <c r="K336" s="5">
        <v>-13173.75</v>
      </c>
      <c r="L336" s="2">
        <v>43647</v>
      </c>
      <c r="M336">
        <v>7</v>
      </c>
      <c r="N336" t="s">
        <v>41</v>
      </c>
      <c r="O336">
        <v>2019</v>
      </c>
    </row>
    <row r="337" spans="1:15" x14ac:dyDescent="0.3">
      <c r="A337" t="s">
        <v>8</v>
      </c>
      <c r="B337" t="s">
        <v>15</v>
      </c>
      <c r="C337" t="s">
        <v>25</v>
      </c>
      <c r="D337" t="s">
        <v>32</v>
      </c>
      <c r="E337" s="4">
        <v>2101</v>
      </c>
      <c r="F337" s="5">
        <v>10</v>
      </c>
      <c r="G337" s="5">
        <v>15</v>
      </c>
      <c r="H337" s="5">
        <v>31515</v>
      </c>
      <c r="I337" s="5">
        <v>2206.0500000000002</v>
      </c>
      <c r="J337" s="5">
        <v>21010</v>
      </c>
      <c r="K337" s="5">
        <v>8298.9500000000007</v>
      </c>
      <c r="L337" s="2">
        <v>43678</v>
      </c>
      <c r="M337">
        <v>8</v>
      </c>
      <c r="N337" t="s">
        <v>42</v>
      </c>
      <c r="O337">
        <v>2019</v>
      </c>
    </row>
    <row r="338" spans="1:15" x14ac:dyDescent="0.3">
      <c r="A338" t="s">
        <v>8</v>
      </c>
      <c r="B338" t="s">
        <v>35</v>
      </c>
      <c r="C338" t="s">
        <v>25</v>
      </c>
      <c r="D338" t="s">
        <v>32</v>
      </c>
      <c r="E338" s="4">
        <v>2931</v>
      </c>
      <c r="F338" s="5">
        <v>10</v>
      </c>
      <c r="G338" s="5">
        <v>15</v>
      </c>
      <c r="H338" s="5">
        <v>43965</v>
      </c>
      <c r="I338" s="5">
        <v>3077.55</v>
      </c>
      <c r="J338" s="5">
        <v>29310</v>
      </c>
      <c r="K338" s="5">
        <v>11577.449999999997</v>
      </c>
      <c r="L338" s="2">
        <v>43344</v>
      </c>
      <c r="M338">
        <v>9</v>
      </c>
      <c r="N338" t="s">
        <v>43</v>
      </c>
      <c r="O338">
        <v>2018</v>
      </c>
    </row>
    <row r="339" spans="1:15" x14ac:dyDescent="0.3">
      <c r="A339" t="s">
        <v>10</v>
      </c>
      <c r="B339" t="s">
        <v>15</v>
      </c>
      <c r="C339" t="s">
        <v>25</v>
      </c>
      <c r="D339" t="s">
        <v>32</v>
      </c>
      <c r="E339" s="4">
        <v>1535</v>
      </c>
      <c r="F339" s="5">
        <v>10</v>
      </c>
      <c r="G339" s="5">
        <v>20</v>
      </c>
      <c r="H339" s="5">
        <v>30700</v>
      </c>
      <c r="I339" s="5">
        <v>2149</v>
      </c>
      <c r="J339" s="5">
        <v>15350</v>
      </c>
      <c r="K339" s="5">
        <v>13201</v>
      </c>
      <c r="L339" s="2">
        <v>43709</v>
      </c>
      <c r="M339">
        <v>9</v>
      </c>
      <c r="N339" t="s">
        <v>43</v>
      </c>
      <c r="O339">
        <v>2019</v>
      </c>
    </row>
    <row r="340" spans="1:15" x14ac:dyDescent="0.3">
      <c r="A340" t="s">
        <v>7</v>
      </c>
      <c r="B340" t="s">
        <v>16</v>
      </c>
      <c r="C340" t="s">
        <v>25</v>
      </c>
      <c r="D340" t="s">
        <v>32</v>
      </c>
      <c r="E340" s="4">
        <v>1123</v>
      </c>
      <c r="F340" s="5">
        <v>10</v>
      </c>
      <c r="G340" s="5">
        <v>300</v>
      </c>
      <c r="H340" s="5">
        <v>336900</v>
      </c>
      <c r="I340" s="5">
        <v>23583</v>
      </c>
      <c r="J340" s="5">
        <v>280750</v>
      </c>
      <c r="K340" s="5">
        <v>32567</v>
      </c>
      <c r="L340" s="2">
        <v>43344</v>
      </c>
      <c r="M340">
        <v>9</v>
      </c>
      <c r="N340" t="s">
        <v>43</v>
      </c>
      <c r="O340">
        <v>2018</v>
      </c>
    </row>
    <row r="341" spans="1:15" x14ac:dyDescent="0.3">
      <c r="A341" t="s">
        <v>7</v>
      </c>
      <c r="B341" t="s">
        <v>14</v>
      </c>
      <c r="C341" t="s">
        <v>25</v>
      </c>
      <c r="D341" t="s">
        <v>32</v>
      </c>
      <c r="E341" s="4">
        <v>1404</v>
      </c>
      <c r="F341" s="5">
        <v>10</v>
      </c>
      <c r="G341" s="5">
        <v>300</v>
      </c>
      <c r="H341" s="5">
        <v>421200</v>
      </c>
      <c r="I341" s="5">
        <v>29484</v>
      </c>
      <c r="J341" s="5">
        <v>351000</v>
      </c>
      <c r="K341" s="5">
        <v>40716</v>
      </c>
      <c r="L341" s="2">
        <v>43405</v>
      </c>
      <c r="M341">
        <v>11</v>
      </c>
      <c r="N341" t="s">
        <v>45</v>
      </c>
      <c r="O341">
        <v>2018</v>
      </c>
    </row>
    <row r="342" spans="1:15" x14ac:dyDescent="0.3">
      <c r="A342" t="s">
        <v>11</v>
      </c>
      <c r="B342" t="s">
        <v>17</v>
      </c>
      <c r="C342" t="s">
        <v>25</v>
      </c>
      <c r="D342" t="s">
        <v>32</v>
      </c>
      <c r="E342" s="4">
        <v>2763</v>
      </c>
      <c r="F342" s="5">
        <v>10</v>
      </c>
      <c r="G342" s="5">
        <v>12</v>
      </c>
      <c r="H342" s="5">
        <v>33156</v>
      </c>
      <c r="I342" s="5">
        <v>2320.92</v>
      </c>
      <c r="J342" s="5">
        <v>8289</v>
      </c>
      <c r="K342" s="5">
        <v>22546.080000000002</v>
      </c>
      <c r="L342" s="2">
        <v>43405</v>
      </c>
      <c r="M342">
        <v>11</v>
      </c>
      <c r="N342" t="s">
        <v>45</v>
      </c>
      <c r="O342">
        <v>2018</v>
      </c>
    </row>
    <row r="343" spans="1:15" x14ac:dyDescent="0.3">
      <c r="A343" t="s">
        <v>10</v>
      </c>
      <c r="B343" t="s">
        <v>16</v>
      </c>
      <c r="C343" t="s">
        <v>25</v>
      </c>
      <c r="D343" t="s">
        <v>32</v>
      </c>
      <c r="E343" s="4">
        <v>2125</v>
      </c>
      <c r="F343" s="5">
        <v>10</v>
      </c>
      <c r="G343" s="5">
        <v>7</v>
      </c>
      <c r="H343" s="5">
        <v>14875</v>
      </c>
      <c r="I343" s="5">
        <v>1041.25</v>
      </c>
      <c r="J343" s="5">
        <v>10625</v>
      </c>
      <c r="K343" s="5">
        <v>3208.75</v>
      </c>
      <c r="L343" s="2">
        <v>43435</v>
      </c>
      <c r="M343">
        <v>12</v>
      </c>
      <c r="N343" t="s">
        <v>46</v>
      </c>
      <c r="O343">
        <v>2018</v>
      </c>
    </row>
    <row r="344" spans="1:15" x14ac:dyDescent="0.3">
      <c r="A344" t="s">
        <v>7</v>
      </c>
      <c r="B344" t="s">
        <v>15</v>
      </c>
      <c r="C344" t="s">
        <v>26</v>
      </c>
      <c r="D344" t="s">
        <v>32</v>
      </c>
      <c r="E344" s="4">
        <v>1659</v>
      </c>
      <c r="F344" s="5">
        <v>120</v>
      </c>
      <c r="G344" s="5">
        <v>300</v>
      </c>
      <c r="H344" s="5">
        <v>497700</v>
      </c>
      <c r="I344" s="5">
        <v>34839</v>
      </c>
      <c r="J344" s="5">
        <v>414750</v>
      </c>
      <c r="K344" s="5">
        <v>48111</v>
      </c>
      <c r="L344" s="2">
        <v>43647</v>
      </c>
      <c r="M344">
        <v>7</v>
      </c>
      <c r="N344" t="s">
        <v>41</v>
      </c>
      <c r="O344">
        <v>2019</v>
      </c>
    </row>
    <row r="345" spans="1:15" x14ac:dyDescent="0.3">
      <c r="A345" t="s">
        <v>10</v>
      </c>
      <c r="B345" t="s">
        <v>17</v>
      </c>
      <c r="C345" t="s">
        <v>26</v>
      </c>
      <c r="D345" t="s">
        <v>32</v>
      </c>
      <c r="E345" s="4">
        <v>609</v>
      </c>
      <c r="F345" s="5">
        <v>120</v>
      </c>
      <c r="G345" s="5">
        <v>20</v>
      </c>
      <c r="H345" s="5">
        <v>12180</v>
      </c>
      <c r="I345" s="5">
        <v>852.6</v>
      </c>
      <c r="J345" s="5">
        <v>6090</v>
      </c>
      <c r="K345" s="5">
        <v>5237.3999999999996</v>
      </c>
      <c r="L345" s="2">
        <v>43678</v>
      </c>
      <c r="M345">
        <v>8</v>
      </c>
      <c r="N345" t="s">
        <v>42</v>
      </c>
      <c r="O345">
        <v>2019</v>
      </c>
    </row>
    <row r="346" spans="1:15" x14ac:dyDescent="0.3">
      <c r="A346" t="s">
        <v>9</v>
      </c>
      <c r="B346" t="s">
        <v>16</v>
      </c>
      <c r="C346" t="s">
        <v>26</v>
      </c>
      <c r="D346" t="s">
        <v>32</v>
      </c>
      <c r="E346" s="4">
        <v>2087</v>
      </c>
      <c r="F346" s="5">
        <v>120</v>
      </c>
      <c r="G346" s="5">
        <v>125</v>
      </c>
      <c r="H346" s="5">
        <v>260875</v>
      </c>
      <c r="I346" s="5">
        <v>18261.25</v>
      </c>
      <c r="J346" s="5">
        <v>250440</v>
      </c>
      <c r="K346" s="5">
        <v>-7826.25</v>
      </c>
      <c r="L346" s="2">
        <v>43709</v>
      </c>
      <c r="M346">
        <v>9</v>
      </c>
      <c r="N346" t="s">
        <v>43</v>
      </c>
      <c r="O346">
        <v>2019</v>
      </c>
    </row>
    <row r="347" spans="1:15" x14ac:dyDescent="0.3">
      <c r="A347" t="s">
        <v>10</v>
      </c>
      <c r="B347" t="s">
        <v>15</v>
      </c>
      <c r="C347" t="s">
        <v>26</v>
      </c>
      <c r="D347" t="s">
        <v>32</v>
      </c>
      <c r="E347" s="4">
        <v>1976</v>
      </c>
      <c r="F347" s="5">
        <v>120</v>
      </c>
      <c r="G347" s="5">
        <v>20</v>
      </c>
      <c r="H347" s="5">
        <v>39520</v>
      </c>
      <c r="I347" s="5">
        <v>2766.4</v>
      </c>
      <c r="J347" s="5">
        <v>19760</v>
      </c>
      <c r="K347" s="5">
        <v>16993.599999999999</v>
      </c>
      <c r="L347" s="2">
        <v>43739</v>
      </c>
      <c r="M347">
        <v>10</v>
      </c>
      <c r="N347" t="s">
        <v>44</v>
      </c>
      <c r="O347">
        <v>2019</v>
      </c>
    </row>
    <row r="348" spans="1:15" x14ac:dyDescent="0.3">
      <c r="A348" t="s">
        <v>10</v>
      </c>
      <c r="B348" t="s">
        <v>35</v>
      </c>
      <c r="C348" t="s">
        <v>26</v>
      </c>
      <c r="D348" t="s">
        <v>32</v>
      </c>
      <c r="E348" s="4">
        <v>1421</v>
      </c>
      <c r="F348" s="5">
        <v>120</v>
      </c>
      <c r="G348" s="5">
        <v>20</v>
      </c>
      <c r="H348" s="5">
        <v>28420</v>
      </c>
      <c r="I348" s="5">
        <v>1989.4</v>
      </c>
      <c r="J348" s="5">
        <v>14210</v>
      </c>
      <c r="K348" s="5">
        <v>12220.599999999999</v>
      </c>
      <c r="L348" s="2">
        <v>43435</v>
      </c>
      <c r="M348">
        <v>12</v>
      </c>
      <c r="N348" t="s">
        <v>46</v>
      </c>
      <c r="O348">
        <v>2018</v>
      </c>
    </row>
    <row r="349" spans="1:15" x14ac:dyDescent="0.3">
      <c r="A349" t="s">
        <v>7</v>
      </c>
      <c r="B349" t="s">
        <v>35</v>
      </c>
      <c r="C349" t="s">
        <v>26</v>
      </c>
      <c r="D349" t="s">
        <v>32</v>
      </c>
      <c r="E349" s="4">
        <v>1372</v>
      </c>
      <c r="F349" s="5">
        <v>120</v>
      </c>
      <c r="G349" s="5">
        <v>300</v>
      </c>
      <c r="H349" s="5">
        <v>411600</v>
      </c>
      <c r="I349" s="5">
        <v>28812</v>
      </c>
      <c r="J349" s="5">
        <v>343000</v>
      </c>
      <c r="K349" s="5">
        <v>39788</v>
      </c>
      <c r="L349" s="2">
        <v>43800</v>
      </c>
      <c r="M349">
        <v>12</v>
      </c>
      <c r="N349" t="s">
        <v>46</v>
      </c>
      <c r="O349">
        <v>2019</v>
      </c>
    </row>
    <row r="350" spans="1:15" x14ac:dyDescent="0.3">
      <c r="A350" t="s">
        <v>10</v>
      </c>
      <c r="B350" t="s">
        <v>16</v>
      </c>
      <c r="C350" t="s">
        <v>26</v>
      </c>
      <c r="D350" t="s">
        <v>32</v>
      </c>
      <c r="E350" s="4">
        <v>588</v>
      </c>
      <c r="F350" s="5">
        <v>120</v>
      </c>
      <c r="G350" s="5">
        <v>20</v>
      </c>
      <c r="H350" s="5">
        <v>11760</v>
      </c>
      <c r="I350" s="5">
        <v>823.2</v>
      </c>
      <c r="J350" s="5">
        <v>5880</v>
      </c>
      <c r="K350" s="5">
        <v>5056.7999999999993</v>
      </c>
      <c r="L350" s="2">
        <v>43435</v>
      </c>
      <c r="M350">
        <v>12</v>
      </c>
      <c r="N350" t="s">
        <v>46</v>
      </c>
      <c r="O350">
        <v>2018</v>
      </c>
    </row>
    <row r="351" spans="1:15" x14ac:dyDescent="0.3">
      <c r="A351" t="s">
        <v>11</v>
      </c>
      <c r="B351" t="s">
        <v>14</v>
      </c>
      <c r="C351" t="s">
        <v>27</v>
      </c>
      <c r="D351" t="s">
        <v>32</v>
      </c>
      <c r="E351" s="4">
        <v>3244</v>
      </c>
      <c r="F351" s="5">
        <v>250</v>
      </c>
      <c r="G351" s="5">
        <v>12</v>
      </c>
      <c r="H351" s="5">
        <v>38928</v>
      </c>
      <c r="I351" s="5">
        <v>2725.38</v>
      </c>
      <c r="J351" s="5">
        <v>9733.5</v>
      </c>
      <c r="K351" s="5">
        <v>26469.120000000003</v>
      </c>
      <c r="L351" s="2">
        <v>43466</v>
      </c>
      <c r="M351">
        <v>1</v>
      </c>
      <c r="N351" t="s">
        <v>36</v>
      </c>
      <c r="O351">
        <v>2019</v>
      </c>
    </row>
    <row r="352" spans="1:15" x14ac:dyDescent="0.3">
      <c r="A352" t="s">
        <v>7</v>
      </c>
      <c r="B352" t="s">
        <v>15</v>
      </c>
      <c r="C352" t="s">
        <v>27</v>
      </c>
      <c r="D352" t="s">
        <v>32</v>
      </c>
      <c r="E352" s="4">
        <v>959</v>
      </c>
      <c r="F352" s="5">
        <v>250</v>
      </c>
      <c r="G352" s="5">
        <v>300</v>
      </c>
      <c r="H352" s="5">
        <v>287700</v>
      </c>
      <c r="I352" s="5">
        <v>20139</v>
      </c>
      <c r="J352" s="5">
        <v>239750</v>
      </c>
      <c r="K352" s="5">
        <v>27811</v>
      </c>
      <c r="L352" s="2">
        <v>43497</v>
      </c>
      <c r="M352">
        <v>2</v>
      </c>
      <c r="N352" t="s">
        <v>37</v>
      </c>
      <c r="O352">
        <v>2019</v>
      </c>
    </row>
    <row r="353" spans="1:15" x14ac:dyDescent="0.3">
      <c r="A353" t="s">
        <v>7</v>
      </c>
      <c r="B353" t="s">
        <v>17</v>
      </c>
      <c r="C353" t="s">
        <v>27</v>
      </c>
      <c r="D353" t="s">
        <v>32</v>
      </c>
      <c r="E353" s="4">
        <v>2747</v>
      </c>
      <c r="F353" s="5">
        <v>250</v>
      </c>
      <c r="G353" s="5">
        <v>300</v>
      </c>
      <c r="H353" s="5">
        <v>824100</v>
      </c>
      <c r="I353" s="5">
        <v>57687</v>
      </c>
      <c r="J353" s="5">
        <v>686750</v>
      </c>
      <c r="K353" s="5">
        <v>79663</v>
      </c>
      <c r="L353" s="2">
        <v>43497</v>
      </c>
      <c r="M353">
        <v>2</v>
      </c>
      <c r="N353" t="s">
        <v>37</v>
      </c>
      <c r="O353">
        <v>2019</v>
      </c>
    </row>
    <row r="354" spans="1:15" x14ac:dyDescent="0.3">
      <c r="A354" t="s">
        <v>9</v>
      </c>
      <c r="B354" t="s">
        <v>14</v>
      </c>
      <c r="C354" t="s">
        <v>28</v>
      </c>
      <c r="D354" t="s">
        <v>32</v>
      </c>
      <c r="E354" s="4">
        <v>1645</v>
      </c>
      <c r="F354" s="5">
        <v>260</v>
      </c>
      <c r="G354" s="5">
        <v>125</v>
      </c>
      <c r="H354" s="5">
        <v>205625</v>
      </c>
      <c r="I354" s="5">
        <v>14393.75</v>
      </c>
      <c r="J354" s="5">
        <v>197400</v>
      </c>
      <c r="K354" s="5">
        <v>-6168.75</v>
      </c>
      <c r="L354" s="2">
        <v>43586</v>
      </c>
      <c r="M354">
        <v>5</v>
      </c>
      <c r="N354" t="s">
        <v>18</v>
      </c>
      <c r="O354">
        <v>2019</v>
      </c>
    </row>
    <row r="355" spans="1:15" x14ac:dyDescent="0.3">
      <c r="A355" t="s">
        <v>10</v>
      </c>
      <c r="B355" t="s">
        <v>15</v>
      </c>
      <c r="C355" t="s">
        <v>28</v>
      </c>
      <c r="D355" t="s">
        <v>32</v>
      </c>
      <c r="E355" s="4">
        <v>2876</v>
      </c>
      <c r="F355" s="5">
        <v>260</v>
      </c>
      <c r="G355" s="5">
        <v>350</v>
      </c>
      <c r="H355" s="5">
        <v>1006600</v>
      </c>
      <c r="I355" s="5">
        <v>70462</v>
      </c>
      <c r="J355" s="5">
        <v>747760</v>
      </c>
      <c r="K355" s="5">
        <v>188378</v>
      </c>
      <c r="L355" s="2">
        <v>43709</v>
      </c>
      <c r="M355">
        <v>9</v>
      </c>
      <c r="N355" t="s">
        <v>43</v>
      </c>
      <c r="O355">
        <v>2019</v>
      </c>
    </row>
    <row r="356" spans="1:15" x14ac:dyDescent="0.3">
      <c r="A356" t="s">
        <v>9</v>
      </c>
      <c r="B356" t="s">
        <v>16</v>
      </c>
      <c r="C356" t="s">
        <v>28</v>
      </c>
      <c r="D356" t="s">
        <v>32</v>
      </c>
      <c r="E356" s="4">
        <v>994</v>
      </c>
      <c r="F356" s="5">
        <v>260</v>
      </c>
      <c r="G356" s="5">
        <v>125</v>
      </c>
      <c r="H356" s="5">
        <v>124250</v>
      </c>
      <c r="I356" s="5">
        <v>8697.5</v>
      </c>
      <c r="J356" s="5">
        <v>119280</v>
      </c>
      <c r="K356" s="5">
        <v>-3727.5</v>
      </c>
      <c r="L356" s="2">
        <v>43344</v>
      </c>
      <c r="M356">
        <v>9</v>
      </c>
      <c r="N356" t="s">
        <v>43</v>
      </c>
      <c r="O356">
        <v>2018</v>
      </c>
    </row>
    <row r="357" spans="1:15" x14ac:dyDescent="0.3">
      <c r="A357" t="s">
        <v>10</v>
      </c>
      <c r="B357" t="s">
        <v>14</v>
      </c>
      <c r="C357" t="s">
        <v>28</v>
      </c>
      <c r="D357" t="s">
        <v>32</v>
      </c>
      <c r="E357" s="4">
        <v>1118</v>
      </c>
      <c r="F357" s="5">
        <v>260</v>
      </c>
      <c r="G357" s="5">
        <v>20</v>
      </c>
      <c r="H357" s="5">
        <v>22360</v>
      </c>
      <c r="I357" s="5">
        <v>1565.2</v>
      </c>
      <c r="J357" s="5">
        <v>11180</v>
      </c>
      <c r="K357" s="5">
        <v>9614.7999999999993</v>
      </c>
      <c r="L357" s="2">
        <v>43770</v>
      </c>
      <c r="M357">
        <v>11</v>
      </c>
      <c r="N357" t="s">
        <v>45</v>
      </c>
      <c r="O357">
        <v>2019</v>
      </c>
    </row>
    <row r="358" spans="1:15" x14ac:dyDescent="0.3">
      <c r="A358" t="s">
        <v>7</v>
      </c>
      <c r="B358" t="s">
        <v>35</v>
      </c>
      <c r="C358" t="s">
        <v>28</v>
      </c>
      <c r="D358" t="s">
        <v>32</v>
      </c>
      <c r="E358" s="4">
        <v>1372</v>
      </c>
      <c r="F358" s="5">
        <v>260</v>
      </c>
      <c r="G358" s="5">
        <v>300</v>
      </c>
      <c r="H358" s="5">
        <v>411600</v>
      </c>
      <c r="I358" s="5">
        <v>28812</v>
      </c>
      <c r="J358" s="5">
        <v>343000</v>
      </c>
      <c r="K358" s="5">
        <v>39788</v>
      </c>
      <c r="L358" s="2">
        <v>43800</v>
      </c>
      <c r="M358">
        <v>12</v>
      </c>
      <c r="N358" t="s">
        <v>46</v>
      </c>
      <c r="O358">
        <v>2019</v>
      </c>
    </row>
    <row r="359" spans="1:15" x14ac:dyDescent="0.3">
      <c r="A359" t="s">
        <v>10</v>
      </c>
      <c r="B359" t="s">
        <v>14</v>
      </c>
      <c r="C359" t="s">
        <v>24</v>
      </c>
      <c r="D359" t="s">
        <v>32</v>
      </c>
      <c r="E359" s="4">
        <v>488</v>
      </c>
      <c r="F359" s="5">
        <v>5</v>
      </c>
      <c r="G359" s="5">
        <v>7</v>
      </c>
      <c r="H359" s="5">
        <v>3416</v>
      </c>
      <c r="I359" s="5">
        <v>273.27999999999997</v>
      </c>
      <c r="J359" s="5">
        <v>2440</v>
      </c>
      <c r="K359" s="5">
        <v>702.72000000000025</v>
      </c>
      <c r="L359" s="2">
        <v>43497</v>
      </c>
      <c r="M359">
        <v>2</v>
      </c>
      <c r="N359" t="s">
        <v>37</v>
      </c>
      <c r="O359">
        <v>2019</v>
      </c>
    </row>
    <row r="360" spans="1:15" x14ac:dyDescent="0.3">
      <c r="A360" t="s">
        <v>10</v>
      </c>
      <c r="B360" t="s">
        <v>35</v>
      </c>
      <c r="C360" t="s">
        <v>24</v>
      </c>
      <c r="D360" t="s">
        <v>32</v>
      </c>
      <c r="E360" s="4">
        <v>1282</v>
      </c>
      <c r="F360" s="5">
        <v>5</v>
      </c>
      <c r="G360" s="5">
        <v>20</v>
      </c>
      <c r="H360" s="5">
        <v>25640</v>
      </c>
      <c r="I360" s="5">
        <v>2051.1999999999998</v>
      </c>
      <c r="J360" s="5">
        <v>12820</v>
      </c>
      <c r="K360" s="5">
        <v>10768.8</v>
      </c>
      <c r="L360" s="2">
        <v>43617</v>
      </c>
      <c r="M360">
        <v>6</v>
      </c>
      <c r="N360" t="s">
        <v>40</v>
      </c>
      <c r="O360">
        <v>2019</v>
      </c>
    </row>
    <row r="361" spans="1:15" x14ac:dyDescent="0.3">
      <c r="A361" t="s">
        <v>10</v>
      </c>
      <c r="B361" t="s">
        <v>14</v>
      </c>
      <c r="C361" t="s">
        <v>25</v>
      </c>
      <c r="D361" t="s">
        <v>32</v>
      </c>
      <c r="E361" s="4">
        <v>257</v>
      </c>
      <c r="F361" s="5">
        <v>10</v>
      </c>
      <c r="G361" s="5">
        <v>7</v>
      </c>
      <c r="H361" s="5">
        <v>1799</v>
      </c>
      <c r="I361" s="5">
        <v>143.91999999999999</v>
      </c>
      <c r="J361" s="5">
        <v>1285</v>
      </c>
      <c r="K361" s="5">
        <v>370.07999999999993</v>
      </c>
      <c r="L361" s="2">
        <v>43586</v>
      </c>
      <c r="M361">
        <v>5</v>
      </c>
      <c r="N361" t="s">
        <v>18</v>
      </c>
      <c r="O361">
        <v>2019</v>
      </c>
    </row>
    <row r="362" spans="1:15" x14ac:dyDescent="0.3">
      <c r="A362" t="s">
        <v>10</v>
      </c>
      <c r="B362" t="s">
        <v>35</v>
      </c>
      <c r="C362" t="s">
        <v>28</v>
      </c>
      <c r="D362" t="s">
        <v>32</v>
      </c>
      <c r="E362" s="4">
        <v>1282</v>
      </c>
      <c r="F362" s="5">
        <v>260</v>
      </c>
      <c r="G362" s="5">
        <v>20</v>
      </c>
      <c r="H362" s="5">
        <v>25640</v>
      </c>
      <c r="I362" s="5">
        <v>2051.1999999999998</v>
      </c>
      <c r="J362" s="5">
        <v>12820</v>
      </c>
      <c r="K362" s="5">
        <v>10768.8</v>
      </c>
      <c r="L362" s="2">
        <v>43617</v>
      </c>
      <c r="M362">
        <v>6</v>
      </c>
      <c r="N362" t="s">
        <v>40</v>
      </c>
      <c r="O362">
        <v>2019</v>
      </c>
    </row>
    <row r="363" spans="1:15" x14ac:dyDescent="0.3">
      <c r="A363" t="s">
        <v>9</v>
      </c>
      <c r="B363" t="s">
        <v>17</v>
      </c>
      <c r="C363" t="s">
        <v>23</v>
      </c>
      <c r="D363" t="s">
        <v>32</v>
      </c>
      <c r="E363" s="4">
        <v>1540</v>
      </c>
      <c r="F363" s="5">
        <v>3</v>
      </c>
      <c r="G363" s="5">
        <v>125</v>
      </c>
      <c r="H363" s="5">
        <v>192500</v>
      </c>
      <c r="I363" s="5">
        <v>15400</v>
      </c>
      <c r="J363" s="5">
        <v>184800</v>
      </c>
      <c r="K363" s="5">
        <v>-7700</v>
      </c>
      <c r="L363" s="2">
        <v>43678</v>
      </c>
      <c r="M363">
        <v>8</v>
      </c>
      <c r="N363" t="s">
        <v>42</v>
      </c>
      <c r="O363">
        <v>2019</v>
      </c>
    </row>
    <row r="364" spans="1:15" x14ac:dyDescent="0.3">
      <c r="A364" t="s">
        <v>8</v>
      </c>
      <c r="B364" t="s">
        <v>15</v>
      </c>
      <c r="C364" t="s">
        <v>23</v>
      </c>
      <c r="D364" t="s">
        <v>32</v>
      </c>
      <c r="E364" s="4">
        <v>490</v>
      </c>
      <c r="F364" s="5">
        <v>3</v>
      </c>
      <c r="G364" s="5">
        <v>15</v>
      </c>
      <c r="H364" s="5">
        <v>7350</v>
      </c>
      <c r="I364" s="5">
        <v>588</v>
      </c>
      <c r="J364" s="5">
        <v>4900</v>
      </c>
      <c r="K364" s="5">
        <v>1862</v>
      </c>
      <c r="L364" s="2">
        <v>43770</v>
      </c>
      <c r="M364">
        <v>11</v>
      </c>
      <c r="N364" t="s">
        <v>45</v>
      </c>
      <c r="O364">
        <v>2019</v>
      </c>
    </row>
    <row r="365" spans="1:15" x14ac:dyDescent="0.3">
      <c r="A365" t="s">
        <v>10</v>
      </c>
      <c r="B365" t="s">
        <v>17</v>
      </c>
      <c r="C365" t="s">
        <v>23</v>
      </c>
      <c r="D365" t="s">
        <v>32</v>
      </c>
      <c r="E365" s="4">
        <v>1362</v>
      </c>
      <c r="F365" s="5">
        <v>3</v>
      </c>
      <c r="G365" s="5">
        <v>350</v>
      </c>
      <c r="H365" s="5">
        <v>476700</v>
      </c>
      <c r="I365" s="5">
        <v>38136</v>
      </c>
      <c r="J365" s="5">
        <v>354120</v>
      </c>
      <c r="K365" s="5">
        <v>84444</v>
      </c>
      <c r="L365" s="2">
        <v>43800</v>
      </c>
      <c r="M365">
        <v>12</v>
      </c>
      <c r="N365" t="s">
        <v>46</v>
      </c>
      <c r="O365">
        <v>2019</v>
      </c>
    </row>
    <row r="366" spans="1:15" x14ac:dyDescent="0.3">
      <c r="A366" t="s">
        <v>8</v>
      </c>
      <c r="B366" t="s">
        <v>15</v>
      </c>
      <c r="C366" t="s">
        <v>24</v>
      </c>
      <c r="D366" t="s">
        <v>32</v>
      </c>
      <c r="E366" s="4">
        <v>2501</v>
      </c>
      <c r="F366" s="5">
        <v>5</v>
      </c>
      <c r="G366" s="5">
        <v>15</v>
      </c>
      <c r="H366" s="5">
        <v>37515</v>
      </c>
      <c r="I366" s="5">
        <v>3001.2</v>
      </c>
      <c r="J366" s="5">
        <v>25010</v>
      </c>
      <c r="K366" s="5">
        <v>9503.8000000000029</v>
      </c>
      <c r="L366" s="2">
        <v>43525</v>
      </c>
      <c r="M366">
        <v>3</v>
      </c>
      <c r="N366" t="s">
        <v>38</v>
      </c>
      <c r="O366">
        <v>2019</v>
      </c>
    </row>
    <row r="367" spans="1:15" x14ac:dyDescent="0.3">
      <c r="A367" t="s">
        <v>10</v>
      </c>
      <c r="B367" t="s">
        <v>14</v>
      </c>
      <c r="C367" t="s">
        <v>24</v>
      </c>
      <c r="D367" t="s">
        <v>32</v>
      </c>
      <c r="E367" s="4">
        <v>708</v>
      </c>
      <c r="F367" s="5">
        <v>5</v>
      </c>
      <c r="G367" s="5">
        <v>20</v>
      </c>
      <c r="H367" s="5">
        <v>14160</v>
      </c>
      <c r="I367" s="5">
        <v>1132.8</v>
      </c>
      <c r="J367" s="5">
        <v>7080</v>
      </c>
      <c r="K367" s="5">
        <v>5947.2000000000007</v>
      </c>
      <c r="L367" s="2">
        <v>43617</v>
      </c>
      <c r="M367">
        <v>6</v>
      </c>
      <c r="N367" t="s">
        <v>40</v>
      </c>
      <c r="O367">
        <v>2019</v>
      </c>
    </row>
    <row r="368" spans="1:15" x14ac:dyDescent="0.3">
      <c r="A368" t="s">
        <v>10</v>
      </c>
      <c r="B368" t="s">
        <v>16</v>
      </c>
      <c r="C368" t="s">
        <v>24</v>
      </c>
      <c r="D368" t="s">
        <v>32</v>
      </c>
      <c r="E368" s="4">
        <v>645</v>
      </c>
      <c r="F368" s="5">
        <v>5</v>
      </c>
      <c r="G368" s="5">
        <v>20</v>
      </c>
      <c r="H368" s="5">
        <v>12900</v>
      </c>
      <c r="I368" s="5">
        <v>1032</v>
      </c>
      <c r="J368" s="5">
        <v>6450</v>
      </c>
      <c r="K368" s="5">
        <v>5418</v>
      </c>
      <c r="L368" s="2">
        <v>43647</v>
      </c>
      <c r="M368">
        <v>7</v>
      </c>
      <c r="N368" t="s">
        <v>41</v>
      </c>
      <c r="O368">
        <v>2019</v>
      </c>
    </row>
    <row r="369" spans="1:15" x14ac:dyDescent="0.3">
      <c r="A369" t="s">
        <v>7</v>
      </c>
      <c r="B369" t="s">
        <v>15</v>
      </c>
      <c r="C369" t="s">
        <v>24</v>
      </c>
      <c r="D369" t="s">
        <v>32</v>
      </c>
      <c r="E369" s="4">
        <v>1562</v>
      </c>
      <c r="F369" s="5">
        <v>5</v>
      </c>
      <c r="G369" s="5">
        <v>300</v>
      </c>
      <c r="H369" s="5">
        <v>468600</v>
      </c>
      <c r="I369" s="5">
        <v>37488</v>
      </c>
      <c r="J369" s="5">
        <v>390500</v>
      </c>
      <c r="K369" s="5">
        <v>40612</v>
      </c>
      <c r="L369" s="2">
        <v>43678</v>
      </c>
      <c r="M369">
        <v>8</v>
      </c>
      <c r="N369" t="s">
        <v>42</v>
      </c>
      <c r="O369">
        <v>2019</v>
      </c>
    </row>
    <row r="370" spans="1:15" x14ac:dyDescent="0.3">
      <c r="A370" t="s">
        <v>7</v>
      </c>
      <c r="B370" t="s">
        <v>14</v>
      </c>
      <c r="C370" t="s">
        <v>24</v>
      </c>
      <c r="D370" t="s">
        <v>32</v>
      </c>
      <c r="E370" s="4">
        <v>1283</v>
      </c>
      <c r="F370" s="5">
        <v>5</v>
      </c>
      <c r="G370" s="5">
        <v>300</v>
      </c>
      <c r="H370" s="5">
        <v>384900</v>
      </c>
      <c r="I370" s="5">
        <v>30792</v>
      </c>
      <c r="J370" s="5">
        <v>320750</v>
      </c>
      <c r="K370" s="5">
        <v>33358</v>
      </c>
      <c r="L370" s="2">
        <v>43344</v>
      </c>
      <c r="M370">
        <v>9</v>
      </c>
      <c r="N370" t="s">
        <v>43</v>
      </c>
      <c r="O370">
        <v>2018</v>
      </c>
    </row>
    <row r="371" spans="1:15" x14ac:dyDescent="0.3">
      <c r="A371" t="s">
        <v>8</v>
      </c>
      <c r="B371" t="s">
        <v>16</v>
      </c>
      <c r="C371" t="s">
        <v>24</v>
      </c>
      <c r="D371" t="s">
        <v>32</v>
      </c>
      <c r="E371" s="4">
        <v>711</v>
      </c>
      <c r="F371" s="5">
        <v>5</v>
      </c>
      <c r="G371" s="5">
        <v>15</v>
      </c>
      <c r="H371" s="5">
        <v>10665</v>
      </c>
      <c r="I371" s="5">
        <v>853.2</v>
      </c>
      <c r="J371" s="5">
        <v>7110</v>
      </c>
      <c r="K371" s="5">
        <v>2701.7999999999993</v>
      </c>
      <c r="L371" s="2">
        <v>43800</v>
      </c>
      <c r="M371">
        <v>12</v>
      </c>
      <c r="N371" t="s">
        <v>46</v>
      </c>
      <c r="O371">
        <v>2019</v>
      </c>
    </row>
    <row r="372" spans="1:15" x14ac:dyDescent="0.3">
      <c r="A372" t="s">
        <v>9</v>
      </c>
      <c r="B372" t="s">
        <v>17</v>
      </c>
      <c r="C372" t="s">
        <v>25</v>
      </c>
      <c r="D372" t="s">
        <v>32</v>
      </c>
      <c r="E372" s="4">
        <v>1114</v>
      </c>
      <c r="F372" s="5">
        <v>10</v>
      </c>
      <c r="G372" s="5">
        <v>125</v>
      </c>
      <c r="H372" s="5">
        <v>139250</v>
      </c>
      <c r="I372" s="5">
        <v>11140</v>
      </c>
      <c r="J372" s="5">
        <v>133680</v>
      </c>
      <c r="K372" s="5">
        <v>-5570</v>
      </c>
      <c r="L372" s="2">
        <v>43525</v>
      </c>
      <c r="M372">
        <v>3</v>
      </c>
      <c r="N372" t="s">
        <v>38</v>
      </c>
      <c r="O372">
        <v>2019</v>
      </c>
    </row>
    <row r="373" spans="1:15" x14ac:dyDescent="0.3">
      <c r="A373" t="s">
        <v>10</v>
      </c>
      <c r="B373" t="s">
        <v>16</v>
      </c>
      <c r="C373" t="s">
        <v>25</v>
      </c>
      <c r="D373" t="s">
        <v>32</v>
      </c>
      <c r="E373" s="4">
        <v>1259</v>
      </c>
      <c r="F373" s="5">
        <v>10</v>
      </c>
      <c r="G373" s="5">
        <v>7</v>
      </c>
      <c r="H373" s="5">
        <v>8813</v>
      </c>
      <c r="I373" s="5">
        <v>705.04</v>
      </c>
      <c r="J373" s="5">
        <v>6295</v>
      </c>
      <c r="K373" s="5">
        <v>1812.96</v>
      </c>
      <c r="L373" s="2">
        <v>43556</v>
      </c>
      <c r="M373">
        <v>4</v>
      </c>
      <c r="N373" t="s">
        <v>39</v>
      </c>
      <c r="O373">
        <v>2019</v>
      </c>
    </row>
    <row r="374" spans="1:15" x14ac:dyDescent="0.3">
      <c r="A374" t="s">
        <v>10</v>
      </c>
      <c r="B374" t="s">
        <v>16</v>
      </c>
      <c r="C374" t="s">
        <v>25</v>
      </c>
      <c r="D374" t="s">
        <v>32</v>
      </c>
      <c r="E374" s="4">
        <v>1095</v>
      </c>
      <c r="F374" s="5">
        <v>10</v>
      </c>
      <c r="G374" s="5">
        <v>7</v>
      </c>
      <c r="H374" s="5">
        <v>7665</v>
      </c>
      <c r="I374" s="5">
        <v>613.20000000000005</v>
      </c>
      <c r="J374" s="5">
        <v>5475</v>
      </c>
      <c r="K374" s="5">
        <v>1576.8000000000002</v>
      </c>
      <c r="L374" s="2">
        <v>43586</v>
      </c>
      <c r="M374">
        <v>5</v>
      </c>
      <c r="N374" t="s">
        <v>18</v>
      </c>
      <c r="O374">
        <v>2019</v>
      </c>
    </row>
    <row r="375" spans="1:15" x14ac:dyDescent="0.3">
      <c r="A375" t="s">
        <v>10</v>
      </c>
      <c r="B375" t="s">
        <v>16</v>
      </c>
      <c r="C375" t="s">
        <v>25</v>
      </c>
      <c r="D375" t="s">
        <v>32</v>
      </c>
      <c r="E375" s="4">
        <v>1366</v>
      </c>
      <c r="F375" s="5">
        <v>10</v>
      </c>
      <c r="G375" s="5">
        <v>20</v>
      </c>
      <c r="H375" s="5">
        <v>27320</v>
      </c>
      <c r="I375" s="5">
        <v>2185.6</v>
      </c>
      <c r="J375" s="5">
        <v>13660</v>
      </c>
      <c r="K375" s="5">
        <v>11474.400000000001</v>
      </c>
      <c r="L375" s="2">
        <v>43617</v>
      </c>
      <c r="M375">
        <v>6</v>
      </c>
      <c r="N375" t="s">
        <v>40</v>
      </c>
      <c r="O375">
        <v>2019</v>
      </c>
    </row>
    <row r="376" spans="1:15" x14ac:dyDescent="0.3">
      <c r="A376" t="s">
        <v>7</v>
      </c>
      <c r="B376" t="s">
        <v>17</v>
      </c>
      <c r="C376" t="s">
        <v>25</v>
      </c>
      <c r="D376" t="s">
        <v>32</v>
      </c>
      <c r="E376" s="4">
        <v>2460</v>
      </c>
      <c r="F376" s="5">
        <v>10</v>
      </c>
      <c r="G376" s="5">
        <v>300</v>
      </c>
      <c r="H376" s="5">
        <v>738000</v>
      </c>
      <c r="I376" s="5">
        <v>59040</v>
      </c>
      <c r="J376" s="5">
        <v>615000</v>
      </c>
      <c r="K376" s="5">
        <v>63960</v>
      </c>
      <c r="L376" s="2">
        <v>43617</v>
      </c>
      <c r="M376">
        <v>6</v>
      </c>
      <c r="N376" t="s">
        <v>40</v>
      </c>
      <c r="O376">
        <v>2019</v>
      </c>
    </row>
    <row r="377" spans="1:15" x14ac:dyDescent="0.3">
      <c r="A377" t="s">
        <v>10</v>
      </c>
      <c r="B377" t="s">
        <v>35</v>
      </c>
      <c r="C377" t="s">
        <v>25</v>
      </c>
      <c r="D377" t="s">
        <v>32</v>
      </c>
      <c r="E377" s="4">
        <v>678</v>
      </c>
      <c r="F377" s="5">
        <v>10</v>
      </c>
      <c r="G377" s="5">
        <v>7</v>
      </c>
      <c r="H377" s="5">
        <v>4746</v>
      </c>
      <c r="I377" s="5">
        <v>379.68</v>
      </c>
      <c r="J377" s="5">
        <v>3390</v>
      </c>
      <c r="K377" s="5">
        <v>976.31999999999971</v>
      </c>
      <c r="L377" s="2">
        <v>43678</v>
      </c>
      <c r="M377">
        <v>8</v>
      </c>
      <c r="N377" t="s">
        <v>42</v>
      </c>
      <c r="O377">
        <v>2019</v>
      </c>
    </row>
    <row r="378" spans="1:15" x14ac:dyDescent="0.3">
      <c r="A378" t="s">
        <v>10</v>
      </c>
      <c r="B378" t="s">
        <v>16</v>
      </c>
      <c r="C378" t="s">
        <v>25</v>
      </c>
      <c r="D378" t="s">
        <v>32</v>
      </c>
      <c r="E378" s="4">
        <v>1598</v>
      </c>
      <c r="F378" s="5">
        <v>10</v>
      </c>
      <c r="G378" s="5">
        <v>7</v>
      </c>
      <c r="H378" s="5">
        <v>11186</v>
      </c>
      <c r="I378" s="5">
        <v>894.88</v>
      </c>
      <c r="J378" s="5">
        <v>7990</v>
      </c>
      <c r="K378" s="5">
        <v>2301.1200000000008</v>
      </c>
      <c r="L378" s="2">
        <v>43678</v>
      </c>
      <c r="M378">
        <v>8</v>
      </c>
      <c r="N378" t="s">
        <v>42</v>
      </c>
      <c r="O378">
        <v>2019</v>
      </c>
    </row>
    <row r="379" spans="1:15" x14ac:dyDescent="0.3">
      <c r="A379" t="s">
        <v>10</v>
      </c>
      <c r="B379" t="s">
        <v>16</v>
      </c>
      <c r="C379" t="s">
        <v>25</v>
      </c>
      <c r="D379" t="s">
        <v>32</v>
      </c>
      <c r="E379" s="4">
        <v>2409</v>
      </c>
      <c r="F379" s="5">
        <v>10</v>
      </c>
      <c r="G379" s="5">
        <v>7</v>
      </c>
      <c r="H379" s="5">
        <v>16863</v>
      </c>
      <c r="I379" s="5">
        <v>1349.04</v>
      </c>
      <c r="J379" s="5">
        <v>12045</v>
      </c>
      <c r="K379" s="5">
        <v>3468.9599999999991</v>
      </c>
      <c r="L379" s="2">
        <v>43344</v>
      </c>
      <c r="M379">
        <v>9</v>
      </c>
      <c r="N379" t="s">
        <v>43</v>
      </c>
      <c r="O379">
        <v>2018</v>
      </c>
    </row>
    <row r="380" spans="1:15" x14ac:dyDescent="0.3">
      <c r="A380" t="s">
        <v>10</v>
      </c>
      <c r="B380" t="s">
        <v>16</v>
      </c>
      <c r="C380" t="s">
        <v>25</v>
      </c>
      <c r="D380" t="s">
        <v>32</v>
      </c>
      <c r="E380" s="4">
        <v>1934</v>
      </c>
      <c r="F380" s="5">
        <v>10</v>
      </c>
      <c r="G380" s="5">
        <v>20</v>
      </c>
      <c r="H380" s="5">
        <v>38680</v>
      </c>
      <c r="I380" s="5">
        <v>3094.4</v>
      </c>
      <c r="J380" s="5">
        <v>19340</v>
      </c>
      <c r="K380" s="5">
        <v>16245.599999999999</v>
      </c>
      <c r="L380" s="2">
        <v>43709</v>
      </c>
      <c r="M380">
        <v>9</v>
      </c>
      <c r="N380" t="s">
        <v>43</v>
      </c>
      <c r="O380">
        <v>2019</v>
      </c>
    </row>
    <row r="381" spans="1:15" x14ac:dyDescent="0.3">
      <c r="A381" t="s">
        <v>10</v>
      </c>
      <c r="B381" t="s">
        <v>17</v>
      </c>
      <c r="C381" t="s">
        <v>25</v>
      </c>
      <c r="D381" t="s">
        <v>32</v>
      </c>
      <c r="E381" s="4">
        <v>2993</v>
      </c>
      <c r="F381" s="5">
        <v>10</v>
      </c>
      <c r="G381" s="5">
        <v>20</v>
      </c>
      <c r="H381" s="5">
        <v>59860</v>
      </c>
      <c r="I381" s="5">
        <v>4788.8</v>
      </c>
      <c r="J381" s="5">
        <v>29930</v>
      </c>
      <c r="K381" s="5">
        <v>25141.199999999997</v>
      </c>
      <c r="L381" s="2">
        <v>43709</v>
      </c>
      <c r="M381">
        <v>9</v>
      </c>
      <c r="N381" t="s">
        <v>43</v>
      </c>
      <c r="O381">
        <v>2019</v>
      </c>
    </row>
    <row r="382" spans="1:15" x14ac:dyDescent="0.3">
      <c r="A382" t="s">
        <v>10</v>
      </c>
      <c r="B382" t="s">
        <v>16</v>
      </c>
      <c r="C382" t="s">
        <v>25</v>
      </c>
      <c r="D382" t="s">
        <v>32</v>
      </c>
      <c r="E382" s="4">
        <v>2146</v>
      </c>
      <c r="F382" s="5">
        <v>10</v>
      </c>
      <c r="G382" s="5">
        <v>350</v>
      </c>
      <c r="H382" s="5">
        <v>751100</v>
      </c>
      <c r="I382" s="5">
        <v>60088</v>
      </c>
      <c r="J382" s="5">
        <v>557960</v>
      </c>
      <c r="K382" s="5">
        <v>133052</v>
      </c>
      <c r="L382" s="2">
        <v>43405</v>
      </c>
      <c r="M382">
        <v>11</v>
      </c>
      <c r="N382" t="s">
        <v>45</v>
      </c>
      <c r="O382">
        <v>2018</v>
      </c>
    </row>
    <row r="383" spans="1:15" x14ac:dyDescent="0.3">
      <c r="A383" t="s">
        <v>10</v>
      </c>
      <c r="B383" t="s">
        <v>17</v>
      </c>
      <c r="C383" t="s">
        <v>25</v>
      </c>
      <c r="D383" t="s">
        <v>32</v>
      </c>
      <c r="E383" s="4">
        <v>1946</v>
      </c>
      <c r="F383" s="5">
        <v>10</v>
      </c>
      <c r="G383" s="5">
        <v>7</v>
      </c>
      <c r="H383" s="5">
        <v>13622</v>
      </c>
      <c r="I383" s="5">
        <v>1089.76</v>
      </c>
      <c r="J383" s="5">
        <v>9730</v>
      </c>
      <c r="K383" s="5">
        <v>2802.24</v>
      </c>
      <c r="L383" s="2">
        <v>43435</v>
      </c>
      <c r="M383">
        <v>12</v>
      </c>
      <c r="N383" t="s">
        <v>46</v>
      </c>
      <c r="O383">
        <v>2018</v>
      </c>
    </row>
    <row r="384" spans="1:15" x14ac:dyDescent="0.3">
      <c r="A384" t="s">
        <v>10</v>
      </c>
      <c r="B384" t="s">
        <v>17</v>
      </c>
      <c r="C384" t="s">
        <v>25</v>
      </c>
      <c r="D384" t="s">
        <v>32</v>
      </c>
      <c r="E384" s="4">
        <v>1362</v>
      </c>
      <c r="F384" s="5">
        <v>10</v>
      </c>
      <c r="G384" s="5">
        <v>350</v>
      </c>
      <c r="H384" s="5">
        <v>476700</v>
      </c>
      <c r="I384" s="5">
        <v>38136</v>
      </c>
      <c r="J384" s="5">
        <v>354120</v>
      </c>
      <c r="K384" s="5">
        <v>84444</v>
      </c>
      <c r="L384" s="2">
        <v>43800</v>
      </c>
      <c r="M384">
        <v>12</v>
      </c>
      <c r="N384" t="s">
        <v>46</v>
      </c>
      <c r="O384">
        <v>2019</v>
      </c>
    </row>
    <row r="385" spans="1:15" x14ac:dyDescent="0.3">
      <c r="A385" t="s">
        <v>11</v>
      </c>
      <c r="B385" t="s">
        <v>48</v>
      </c>
      <c r="C385" t="s">
        <v>26</v>
      </c>
      <c r="D385" t="s">
        <v>32</v>
      </c>
      <c r="E385" s="4">
        <v>598</v>
      </c>
      <c r="F385" s="5">
        <v>120</v>
      </c>
      <c r="G385" s="5">
        <v>12</v>
      </c>
      <c r="H385" s="5">
        <v>7176</v>
      </c>
      <c r="I385" s="5">
        <v>574.08000000000004</v>
      </c>
      <c r="J385" s="5">
        <v>1794</v>
      </c>
      <c r="K385" s="5">
        <v>4807.92</v>
      </c>
      <c r="L385" s="2">
        <v>43525</v>
      </c>
      <c r="M385">
        <v>3</v>
      </c>
      <c r="N385" t="s">
        <v>38</v>
      </c>
      <c r="O385">
        <v>2019</v>
      </c>
    </row>
    <row r="386" spans="1:15" x14ac:dyDescent="0.3">
      <c r="A386" t="s">
        <v>10</v>
      </c>
      <c r="B386" t="s">
        <v>48</v>
      </c>
      <c r="C386" t="s">
        <v>26</v>
      </c>
      <c r="D386" t="s">
        <v>32</v>
      </c>
      <c r="E386" s="4">
        <v>2907</v>
      </c>
      <c r="F386" s="5">
        <v>120</v>
      </c>
      <c r="G386" s="5">
        <v>7</v>
      </c>
      <c r="H386" s="5">
        <v>20349</v>
      </c>
      <c r="I386" s="5">
        <v>1627.92</v>
      </c>
      <c r="J386" s="5">
        <v>14535</v>
      </c>
      <c r="K386" s="5">
        <v>4186.0800000000017</v>
      </c>
      <c r="L386" s="2">
        <v>43617</v>
      </c>
      <c r="M386">
        <v>6</v>
      </c>
      <c r="N386" t="s">
        <v>40</v>
      </c>
      <c r="O386">
        <v>2019</v>
      </c>
    </row>
    <row r="387" spans="1:15" x14ac:dyDescent="0.3">
      <c r="A387" t="s">
        <v>10</v>
      </c>
      <c r="B387" t="s">
        <v>16</v>
      </c>
      <c r="C387" t="s">
        <v>26</v>
      </c>
      <c r="D387" t="s">
        <v>32</v>
      </c>
      <c r="E387" s="4">
        <v>2338</v>
      </c>
      <c r="F387" s="5">
        <v>120</v>
      </c>
      <c r="G387" s="5">
        <v>7</v>
      </c>
      <c r="H387" s="5">
        <v>16366</v>
      </c>
      <c r="I387" s="5">
        <v>1309.28</v>
      </c>
      <c r="J387" s="5">
        <v>11690</v>
      </c>
      <c r="K387" s="5">
        <v>3366.7199999999993</v>
      </c>
      <c r="L387" s="2">
        <v>43617</v>
      </c>
      <c r="M387">
        <v>6</v>
      </c>
      <c r="N387" t="s">
        <v>40</v>
      </c>
      <c r="O387">
        <v>2019</v>
      </c>
    </row>
    <row r="388" spans="1:15" x14ac:dyDescent="0.3">
      <c r="A388" t="s">
        <v>7</v>
      </c>
      <c r="B388" t="s">
        <v>15</v>
      </c>
      <c r="C388" t="s">
        <v>26</v>
      </c>
      <c r="D388" t="s">
        <v>32</v>
      </c>
      <c r="E388" s="4">
        <v>386</v>
      </c>
      <c r="F388" s="5">
        <v>120</v>
      </c>
      <c r="G388" s="5">
        <v>300</v>
      </c>
      <c r="H388" s="5">
        <v>115800</v>
      </c>
      <c r="I388" s="5">
        <v>9264</v>
      </c>
      <c r="J388" s="5">
        <v>96500</v>
      </c>
      <c r="K388" s="5">
        <v>10036</v>
      </c>
      <c r="L388" s="2">
        <v>43405</v>
      </c>
      <c r="M388">
        <v>11</v>
      </c>
      <c r="N388" t="s">
        <v>45</v>
      </c>
      <c r="O388">
        <v>2018</v>
      </c>
    </row>
    <row r="389" spans="1:15" x14ac:dyDescent="0.3">
      <c r="A389" t="s">
        <v>7</v>
      </c>
      <c r="B389" t="s">
        <v>17</v>
      </c>
      <c r="C389" t="s">
        <v>26</v>
      </c>
      <c r="D389" t="s">
        <v>32</v>
      </c>
      <c r="E389" s="4">
        <v>635</v>
      </c>
      <c r="F389" s="5">
        <v>120</v>
      </c>
      <c r="G389" s="5">
        <v>300</v>
      </c>
      <c r="H389" s="5">
        <v>190500</v>
      </c>
      <c r="I389" s="5">
        <v>15240</v>
      </c>
      <c r="J389" s="5">
        <v>158750</v>
      </c>
      <c r="K389" s="5">
        <v>16510</v>
      </c>
      <c r="L389" s="2">
        <v>43800</v>
      </c>
      <c r="M389">
        <v>12</v>
      </c>
      <c r="N389" t="s">
        <v>46</v>
      </c>
      <c r="O389">
        <v>2019</v>
      </c>
    </row>
    <row r="390" spans="1:15" x14ac:dyDescent="0.3">
      <c r="A390" t="s">
        <v>10</v>
      </c>
      <c r="B390" t="s">
        <v>15</v>
      </c>
      <c r="C390" t="s">
        <v>27</v>
      </c>
      <c r="D390" t="s">
        <v>32</v>
      </c>
      <c r="E390" s="4">
        <v>574</v>
      </c>
      <c r="F390" s="5">
        <v>250</v>
      </c>
      <c r="G390" s="5">
        <v>350</v>
      </c>
      <c r="H390" s="5">
        <v>200900</v>
      </c>
      <c r="I390" s="5">
        <v>16086</v>
      </c>
      <c r="J390" s="5">
        <v>149370</v>
      </c>
      <c r="K390" s="5">
        <v>35444</v>
      </c>
      <c r="L390" s="2">
        <v>43556</v>
      </c>
      <c r="M390">
        <v>4</v>
      </c>
      <c r="N390" t="s">
        <v>39</v>
      </c>
      <c r="O390">
        <v>2019</v>
      </c>
    </row>
    <row r="391" spans="1:15" x14ac:dyDescent="0.3">
      <c r="A391" t="s">
        <v>10</v>
      </c>
      <c r="B391" t="s">
        <v>16</v>
      </c>
      <c r="C391" t="s">
        <v>27</v>
      </c>
      <c r="D391" t="s">
        <v>32</v>
      </c>
      <c r="E391" s="4">
        <v>2338</v>
      </c>
      <c r="F391" s="5">
        <v>250</v>
      </c>
      <c r="G391" s="5">
        <v>7</v>
      </c>
      <c r="H391" s="5">
        <v>16366</v>
      </c>
      <c r="I391" s="5">
        <v>1309.28</v>
      </c>
      <c r="J391" s="5">
        <v>11690</v>
      </c>
      <c r="K391" s="5">
        <v>3366.7199999999993</v>
      </c>
      <c r="L391" s="2">
        <v>43617</v>
      </c>
      <c r="M391">
        <v>6</v>
      </c>
      <c r="N391" t="s">
        <v>40</v>
      </c>
      <c r="O391">
        <v>2019</v>
      </c>
    </row>
    <row r="392" spans="1:15" x14ac:dyDescent="0.3">
      <c r="A392" t="s">
        <v>10</v>
      </c>
      <c r="B392" t="s">
        <v>15</v>
      </c>
      <c r="C392" t="s">
        <v>27</v>
      </c>
      <c r="D392" t="s">
        <v>32</v>
      </c>
      <c r="E392" s="4">
        <v>381</v>
      </c>
      <c r="F392" s="5">
        <v>250</v>
      </c>
      <c r="G392" s="5">
        <v>350</v>
      </c>
      <c r="H392" s="5">
        <v>133350</v>
      </c>
      <c r="I392" s="5">
        <v>10668</v>
      </c>
      <c r="J392" s="5">
        <v>99060</v>
      </c>
      <c r="K392" s="5">
        <v>23622</v>
      </c>
      <c r="L392" s="2">
        <v>43678</v>
      </c>
      <c r="M392">
        <v>8</v>
      </c>
      <c r="N392" t="s">
        <v>42</v>
      </c>
      <c r="O392">
        <v>2019</v>
      </c>
    </row>
    <row r="393" spans="1:15" x14ac:dyDescent="0.3">
      <c r="A393" t="s">
        <v>10</v>
      </c>
      <c r="B393" t="s">
        <v>16</v>
      </c>
      <c r="C393" t="s">
        <v>27</v>
      </c>
      <c r="D393" t="s">
        <v>32</v>
      </c>
      <c r="E393" s="4">
        <v>422</v>
      </c>
      <c r="F393" s="5">
        <v>250</v>
      </c>
      <c r="G393" s="5">
        <v>350</v>
      </c>
      <c r="H393" s="5">
        <v>147700</v>
      </c>
      <c r="I393" s="5">
        <v>11816</v>
      </c>
      <c r="J393" s="5">
        <v>109720</v>
      </c>
      <c r="K393" s="5">
        <v>26164</v>
      </c>
      <c r="L393" s="2">
        <v>43678</v>
      </c>
      <c r="M393">
        <v>8</v>
      </c>
      <c r="N393" t="s">
        <v>42</v>
      </c>
      <c r="O393">
        <v>2019</v>
      </c>
    </row>
    <row r="394" spans="1:15" x14ac:dyDescent="0.3">
      <c r="A394" t="s">
        <v>7</v>
      </c>
      <c r="B394" t="s">
        <v>14</v>
      </c>
      <c r="C394" t="s">
        <v>27</v>
      </c>
      <c r="D394" t="s">
        <v>32</v>
      </c>
      <c r="E394" s="4">
        <v>2134</v>
      </c>
      <c r="F394" s="5">
        <v>250</v>
      </c>
      <c r="G394" s="5">
        <v>300</v>
      </c>
      <c r="H394" s="5">
        <v>640200</v>
      </c>
      <c r="I394" s="5">
        <v>51216</v>
      </c>
      <c r="J394" s="5">
        <v>533500</v>
      </c>
      <c r="K394" s="5">
        <v>55484</v>
      </c>
      <c r="L394" s="2">
        <v>43709</v>
      </c>
      <c r="M394">
        <v>9</v>
      </c>
      <c r="N394" t="s">
        <v>43</v>
      </c>
      <c r="O394">
        <v>2019</v>
      </c>
    </row>
    <row r="395" spans="1:15" x14ac:dyDescent="0.3">
      <c r="A395" t="s">
        <v>7</v>
      </c>
      <c r="B395" t="s">
        <v>35</v>
      </c>
      <c r="C395" t="s">
        <v>27</v>
      </c>
      <c r="D395" t="s">
        <v>32</v>
      </c>
      <c r="E395" s="4">
        <v>808</v>
      </c>
      <c r="F395" s="5">
        <v>250</v>
      </c>
      <c r="G395" s="5">
        <v>300</v>
      </c>
      <c r="H395" s="5">
        <v>242400</v>
      </c>
      <c r="I395" s="5">
        <v>19392</v>
      </c>
      <c r="J395" s="5">
        <v>202000</v>
      </c>
      <c r="K395" s="5">
        <v>21008</v>
      </c>
      <c r="L395" s="2">
        <v>43435</v>
      </c>
      <c r="M395">
        <v>12</v>
      </c>
      <c r="N395" t="s">
        <v>46</v>
      </c>
      <c r="O395">
        <v>2018</v>
      </c>
    </row>
    <row r="396" spans="1:15" x14ac:dyDescent="0.3">
      <c r="A396" t="s">
        <v>10</v>
      </c>
      <c r="B396" t="s">
        <v>14</v>
      </c>
      <c r="C396" t="s">
        <v>28</v>
      </c>
      <c r="D396" t="s">
        <v>32</v>
      </c>
      <c r="E396" s="4">
        <v>708</v>
      </c>
      <c r="F396" s="5">
        <v>260</v>
      </c>
      <c r="G396" s="5">
        <v>20</v>
      </c>
      <c r="H396" s="5">
        <v>14160</v>
      </c>
      <c r="I396" s="5">
        <v>1132.8</v>
      </c>
      <c r="J396" s="5">
        <v>7080</v>
      </c>
      <c r="K396" s="5">
        <v>5947.2000000000007</v>
      </c>
      <c r="L396" s="2">
        <v>43617</v>
      </c>
      <c r="M396">
        <v>6</v>
      </c>
      <c r="N396" t="s">
        <v>40</v>
      </c>
      <c r="O396">
        <v>2019</v>
      </c>
    </row>
    <row r="397" spans="1:15" x14ac:dyDescent="0.3">
      <c r="A397" t="s">
        <v>10</v>
      </c>
      <c r="B397" t="s">
        <v>35</v>
      </c>
      <c r="C397" t="s">
        <v>28</v>
      </c>
      <c r="D397" t="s">
        <v>32</v>
      </c>
      <c r="E397" s="4">
        <v>2907</v>
      </c>
      <c r="F397" s="5">
        <v>260</v>
      </c>
      <c r="G397" s="5">
        <v>7</v>
      </c>
      <c r="H397" s="5">
        <v>20349</v>
      </c>
      <c r="I397" s="5">
        <v>1627.92</v>
      </c>
      <c r="J397" s="5">
        <v>14535</v>
      </c>
      <c r="K397" s="5">
        <v>4186.0800000000017</v>
      </c>
      <c r="L397" s="2">
        <v>43617</v>
      </c>
      <c r="M397">
        <v>6</v>
      </c>
      <c r="N397" t="s">
        <v>40</v>
      </c>
      <c r="O397">
        <v>2019</v>
      </c>
    </row>
    <row r="398" spans="1:15" x14ac:dyDescent="0.3">
      <c r="A398" t="s">
        <v>10</v>
      </c>
      <c r="B398" t="s">
        <v>16</v>
      </c>
      <c r="C398" t="s">
        <v>28</v>
      </c>
      <c r="D398" t="s">
        <v>32</v>
      </c>
      <c r="E398" s="4">
        <v>1366</v>
      </c>
      <c r="F398" s="5">
        <v>260</v>
      </c>
      <c r="G398" s="5">
        <v>20</v>
      </c>
      <c r="H398" s="5">
        <v>27320</v>
      </c>
      <c r="I398" s="5">
        <v>2185.6</v>
      </c>
      <c r="J398" s="5">
        <v>13660</v>
      </c>
      <c r="K398" s="5">
        <v>11474.400000000001</v>
      </c>
      <c r="L398" s="2">
        <v>43617</v>
      </c>
      <c r="M398">
        <v>6</v>
      </c>
      <c r="N398" t="s">
        <v>40</v>
      </c>
      <c r="O398">
        <v>2019</v>
      </c>
    </row>
    <row r="399" spans="1:15" x14ac:dyDescent="0.3">
      <c r="A399" t="s">
        <v>7</v>
      </c>
      <c r="B399" t="s">
        <v>17</v>
      </c>
      <c r="C399" t="s">
        <v>28</v>
      </c>
      <c r="D399" t="s">
        <v>32</v>
      </c>
      <c r="E399" s="4">
        <v>2460</v>
      </c>
      <c r="F399" s="5">
        <v>260</v>
      </c>
      <c r="G399" s="5">
        <v>300</v>
      </c>
      <c r="H399" s="5">
        <v>738000</v>
      </c>
      <c r="I399" s="5">
        <v>59040</v>
      </c>
      <c r="J399" s="5">
        <v>615000</v>
      </c>
      <c r="K399" s="5">
        <v>63960</v>
      </c>
      <c r="L399" s="2">
        <v>43617</v>
      </c>
      <c r="M399">
        <v>6</v>
      </c>
      <c r="N399" t="s">
        <v>40</v>
      </c>
      <c r="O399">
        <v>2019</v>
      </c>
    </row>
    <row r="400" spans="1:15" x14ac:dyDescent="0.3">
      <c r="A400" t="s">
        <v>10</v>
      </c>
      <c r="B400" t="s">
        <v>16</v>
      </c>
      <c r="C400" t="s">
        <v>28</v>
      </c>
      <c r="D400" t="s">
        <v>32</v>
      </c>
      <c r="E400" s="4">
        <v>1520</v>
      </c>
      <c r="F400" s="5">
        <v>260</v>
      </c>
      <c r="G400" s="5">
        <v>20</v>
      </c>
      <c r="H400" s="5">
        <v>30400</v>
      </c>
      <c r="I400" s="5">
        <v>2432</v>
      </c>
      <c r="J400" s="5">
        <v>15200</v>
      </c>
      <c r="K400" s="5">
        <v>12768</v>
      </c>
      <c r="L400" s="2">
        <v>43770</v>
      </c>
      <c r="M400">
        <v>11</v>
      </c>
      <c r="N400" t="s">
        <v>45</v>
      </c>
      <c r="O400">
        <v>2019</v>
      </c>
    </row>
    <row r="401" spans="1:15" x14ac:dyDescent="0.3">
      <c r="A401" t="s">
        <v>8</v>
      </c>
      <c r="B401" t="s">
        <v>16</v>
      </c>
      <c r="C401" t="s">
        <v>28</v>
      </c>
      <c r="D401" t="s">
        <v>32</v>
      </c>
      <c r="E401" s="4">
        <v>711</v>
      </c>
      <c r="F401" s="5">
        <v>260</v>
      </c>
      <c r="G401" s="5">
        <v>15</v>
      </c>
      <c r="H401" s="5">
        <v>10665</v>
      </c>
      <c r="I401" s="5">
        <v>853.2</v>
      </c>
      <c r="J401" s="5">
        <v>7110</v>
      </c>
      <c r="K401" s="5">
        <v>2701.7999999999993</v>
      </c>
      <c r="L401" s="2">
        <v>43800</v>
      </c>
      <c r="M401">
        <v>12</v>
      </c>
      <c r="N401" t="s">
        <v>46</v>
      </c>
      <c r="O401">
        <v>2019</v>
      </c>
    </row>
    <row r="402" spans="1:15" x14ac:dyDescent="0.3">
      <c r="A402" t="s">
        <v>11</v>
      </c>
      <c r="B402" t="s">
        <v>17</v>
      </c>
      <c r="C402" t="s">
        <v>28</v>
      </c>
      <c r="D402" t="s">
        <v>32</v>
      </c>
      <c r="E402" s="4">
        <v>1375</v>
      </c>
      <c r="F402" s="5">
        <v>260</v>
      </c>
      <c r="G402" s="5">
        <v>12</v>
      </c>
      <c r="H402" s="5">
        <v>16500</v>
      </c>
      <c r="I402" s="5">
        <v>1320</v>
      </c>
      <c r="J402" s="5">
        <v>4125</v>
      </c>
      <c r="K402" s="5">
        <v>11055</v>
      </c>
      <c r="L402" s="2">
        <v>43435</v>
      </c>
      <c r="M402">
        <v>12</v>
      </c>
      <c r="N402" t="s">
        <v>46</v>
      </c>
      <c r="O402">
        <v>2018</v>
      </c>
    </row>
    <row r="403" spans="1:15" x14ac:dyDescent="0.3">
      <c r="A403" t="s">
        <v>7</v>
      </c>
      <c r="B403" t="s">
        <v>17</v>
      </c>
      <c r="C403" t="s">
        <v>28</v>
      </c>
      <c r="D403" t="s">
        <v>32</v>
      </c>
      <c r="E403" s="4">
        <v>635</v>
      </c>
      <c r="F403" s="5">
        <v>260</v>
      </c>
      <c r="G403" s="5">
        <v>300</v>
      </c>
      <c r="H403" s="5">
        <v>190500</v>
      </c>
      <c r="I403" s="5">
        <v>15240</v>
      </c>
      <c r="J403" s="5">
        <v>158750</v>
      </c>
      <c r="K403" s="5">
        <v>16510</v>
      </c>
      <c r="L403" s="2">
        <v>43800</v>
      </c>
      <c r="M403">
        <v>12</v>
      </c>
      <c r="N403" t="s">
        <v>46</v>
      </c>
      <c r="O403">
        <v>2019</v>
      </c>
    </row>
    <row r="404" spans="1:15" x14ac:dyDescent="0.3">
      <c r="A404" t="s">
        <v>10</v>
      </c>
      <c r="B404" t="s">
        <v>35</v>
      </c>
      <c r="C404" t="s">
        <v>27</v>
      </c>
      <c r="D404" t="s">
        <v>32</v>
      </c>
      <c r="E404" s="4">
        <v>436.5</v>
      </c>
      <c r="F404" s="5">
        <v>250</v>
      </c>
      <c r="G404" s="5">
        <v>20</v>
      </c>
      <c r="H404" s="5">
        <v>8730</v>
      </c>
      <c r="I404" s="5">
        <v>698.40000000000009</v>
      </c>
      <c r="J404" s="5">
        <v>4365</v>
      </c>
      <c r="K404" s="5">
        <v>3666.6000000000004</v>
      </c>
      <c r="L404" s="2">
        <v>43647</v>
      </c>
      <c r="M404">
        <v>7</v>
      </c>
      <c r="N404" t="s">
        <v>41</v>
      </c>
      <c r="O404">
        <v>2019</v>
      </c>
    </row>
    <row r="405" spans="1:15" x14ac:dyDescent="0.3">
      <c r="A405" t="s">
        <v>7</v>
      </c>
      <c r="B405" t="s">
        <v>14</v>
      </c>
      <c r="C405" t="s">
        <v>23</v>
      </c>
      <c r="D405" t="s">
        <v>32</v>
      </c>
      <c r="E405" s="4">
        <v>1094</v>
      </c>
      <c r="F405" s="5">
        <v>3</v>
      </c>
      <c r="G405" s="5">
        <v>300</v>
      </c>
      <c r="H405" s="5">
        <v>328200</v>
      </c>
      <c r="I405" s="5">
        <v>29538</v>
      </c>
      <c r="J405" s="5">
        <v>273500</v>
      </c>
      <c r="K405" s="5">
        <v>25162</v>
      </c>
      <c r="L405" s="2">
        <v>43617</v>
      </c>
      <c r="M405">
        <v>6</v>
      </c>
      <c r="N405" t="s">
        <v>40</v>
      </c>
      <c r="O405">
        <v>2019</v>
      </c>
    </row>
    <row r="406" spans="1:15" x14ac:dyDescent="0.3">
      <c r="A406" t="s">
        <v>11</v>
      </c>
      <c r="B406" t="s">
        <v>17</v>
      </c>
      <c r="C406" t="s">
        <v>23</v>
      </c>
      <c r="D406" t="s">
        <v>32</v>
      </c>
      <c r="E406" s="4">
        <v>367</v>
      </c>
      <c r="F406" s="5">
        <v>3</v>
      </c>
      <c r="G406" s="5">
        <v>12</v>
      </c>
      <c r="H406" s="5">
        <v>4404</v>
      </c>
      <c r="I406" s="5">
        <v>396.36</v>
      </c>
      <c r="J406" s="5">
        <v>1101</v>
      </c>
      <c r="K406" s="5">
        <v>2906.64</v>
      </c>
      <c r="L406" s="2">
        <v>43374</v>
      </c>
      <c r="M406">
        <v>10</v>
      </c>
      <c r="N406" t="s">
        <v>44</v>
      </c>
      <c r="O406">
        <v>2018</v>
      </c>
    </row>
    <row r="407" spans="1:15" x14ac:dyDescent="0.3">
      <c r="A407" t="s">
        <v>7</v>
      </c>
      <c r="B407" t="s">
        <v>14</v>
      </c>
      <c r="C407" t="s">
        <v>24</v>
      </c>
      <c r="D407" t="s">
        <v>32</v>
      </c>
      <c r="E407" s="4">
        <v>3802</v>
      </c>
      <c r="F407" s="5">
        <v>5</v>
      </c>
      <c r="G407" s="5">
        <v>300</v>
      </c>
      <c r="H407" s="5">
        <v>1140600</v>
      </c>
      <c r="I407" s="5">
        <v>102667.5</v>
      </c>
      <c r="J407" s="5">
        <v>950625</v>
      </c>
      <c r="K407" s="5">
        <v>87307.5</v>
      </c>
      <c r="L407" s="2">
        <v>43556</v>
      </c>
      <c r="M407">
        <v>4</v>
      </c>
      <c r="N407" t="s">
        <v>39</v>
      </c>
      <c r="O407">
        <v>2019</v>
      </c>
    </row>
    <row r="408" spans="1:15" x14ac:dyDescent="0.3">
      <c r="A408" t="s">
        <v>10</v>
      </c>
      <c r="B408" t="s">
        <v>15</v>
      </c>
      <c r="C408" t="s">
        <v>24</v>
      </c>
      <c r="D408" t="s">
        <v>32</v>
      </c>
      <c r="E408" s="4">
        <v>1666</v>
      </c>
      <c r="F408" s="5">
        <v>5</v>
      </c>
      <c r="G408" s="5">
        <v>350</v>
      </c>
      <c r="H408" s="5">
        <v>583100</v>
      </c>
      <c r="I408" s="5">
        <v>52479</v>
      </c>
      <c r="J408" s="5">
        <v>433160</v>
      </c>
      <c r="K408" s="5">
        <v>97461</v>
      </c>
      <c r="L408" s="2">
        <v>43586</v>
      </c>
      <c r="M408">
        <v>5</v>
      </c>
      <c r="N408" t="s">
        <v>18</v>
      </c>
      <c r="O408">
        <v>2019</v>
      </c>
    </row>
    <row r="409" spans="1:15" x14ac:dyDescent="0.3">
      <c r="A409" t="s">
        <v>7</v>
      </c>
      <c r="B409" t="s">
        <v>15</v>
      </c>
      <c r="C409" t="s">
        <v>24</v>
      </c>
      <c r="D409" t="s">
        <v>32</v>
      </c>
      <c r="E409" s="4">
        <v>322</v>
      </c>
      <c r="F409" s="5">
        <v>5</v>
      </c>
      <c r="G409" s="5">
        <v>300</v>
      </c>
      <c r="H409" s="5">
        <v>96600</v>
      </c>
      <c r="I409" s="5">
        <v>8694</v>
      </c>
      <c r="J409" s="5">
        <v>80500</v>
      </c>
      <c r="K409" s="5">
        <v>7406</v>
      </c>
      <c r="L409" s="2">
        <v>43344</v>
      </c>
      <c r="M409">
        <v>9</v>
      </c>
      <c r="N409" t="s">
        <v>43</v>
      </c>
      <c r="O409">
        <v>2018</v>
      </c>
    </row>
    <row r="410" spans="1:15" x14ac:dyDescent="0.3">
      <c r="A410" t="s">
        <v>11</v>
      </c>
      <c r="B410" t="s">
        <v>14</v>
      </c>
      <c r="C410" t="s">
        <v>24</v>
      </c>
      <c r="D410" t="s">
        <v>32</v>
      </c>
      <c r="E410" s="4">
        <v>2321</v>
      </c>
      <c r="F410" s="5">
        <v>5</v>
      </c>
      <c r="G410" s="5">
        <v>12</v>
      </c>
      <c r="H410" s="5">
        <v>27852</v>
      </c>
      <c r="I410" s="5">
        <v>2506.6799999999998</v>
      </c>
      <c r="J410" s="5">
        <v>6963</v>
      </c>
      <c r="K410" s="5">
        <v>18382.32</v>
      </c>
      <c r="L410" s="2">
        <v>43770</v>
      </c>
      <c r="M410">
        <v>11</v>
      </c>
      <c r="N410" t="s">
        <v>45</v>
      </c>
      <c r="O410">
        <v>2019</v>
      </c>
    </row>
    <row r="411" spans="1:15" x14ac:dyDescent="0.3">
      <c r="A411" t="s">
        <v>9</v>
      </c>
      <c r="B411" t="s">
        <v>15</v>
      </c>
      <c r="C411" t="s">
        <v>24</v>
      </c>
      <c r="D411" t="s">
        <v>32</v>
      </c>
      <c r="E411" s="4">
        <v>1857</v>
      </c>
      <c r="F411" s="5">
        <v>5</v>
      </c>
      <c r="G411" s="5">
        <v>125</v>
      </c>
      <c r="H411" s="5">
        <v>232125</v>
      </c>
      <c r="I411" s="5">
        <v>20891.25</v>
      </c>
      <c r="J411" s="5">
        <v>222840</v>
      </c>
      <c r="K411" s="5">
        <v>-11606.25</v>
      </c>
      <c r="L411" s="2">
        <v>43405</v>
      </c>
      <c r="M411">
        <v>11</v>
      </c>
      <c r="N411" t="s">
        <v>45</v>
      </c>
      <c r="O411">
        <v>2018</v>
      </c>
    </row>
    <row r="412" spans="1:15" x14ac:dyDescent="0.3">
      <c r="A412" t="s">
        <v>10</v>
      </c>
      <c r="B412" t="s">
        <v>14</v>
      </c>
      <c r="C412" t="s">
        <v>24</v>
      </c>
      <c r="D412" t="s">
        <v>32</v>
      </c>
      <c r="E412" s="4">
        <v>1611</v>
      </c>
      <c r="F412" s="5">
        <v>5</v>
      </c>
      <c r="G412" s="5">
        <v>7</v>
      </c>
      <c r="H412" s="5">
        <v>11277</v>
      </c>
      <c r="I412" s="5">
        <v>1014.93</v>
      </c>
      <c r="J412" s="5">
        <v>8055</v>
      </c>
      <c r="K412" s="5">
        <v>2207.0699999999997</v>
      </c>
      <c r="L412" s="2">
        <v>43435</v>
      </c>
      <c r="M412">
        <v>12</v>
      </c>
      <c r="N412" t="s">
        <v>46</v>
      </c>
      <c r="O412">
        <v>2018</v>
      </c>
    </row>
    <row r="413" spans="1:15" x14ac:dyDescent="0.3">
      <c r="A413" t="s">
        <v>9</v>
      </c>
      <c r="B413" t="s">
        <v>35</v>
      </c>
      <c r="C413" t="s">
        <v>24</v>
      </c>
      <c r="D413" t="s">
        <v>32</v>
      </c>
      <c r="E413" s="4">
        <v>2797</v>
      </c>
      <c r="F413" s="5">
        <v>5</v>
      </c>
      <c r="G413" s="5">
        <v>125</v>
      </c>
      <c r="H413" s="5">
        <v>349625</v>
      </c>
      <c r="I413" s="5">
        <v>31466.25</v>
      </c>
      <c r="J413" s="5">
        <v>335640</v>
      </c>
      <c r="K413" s="5">
        <v>-17481.25</v>
      </c>
      <c r="L413" s="2">
        <v>43800</v>
      </c>
      <c r="M413">
        <v>12</v>
      </c>
      <c r="N413" t="s">
        <v>46</v>
      </c>
      <c r="O413">
        <v>2019</v>
      </c>
    </row>
    <row r="414" spans="1:15" x14ac:dyDescent="0.3">
      <c r="A414" t="s">
        <v>7</v>
      </c>
      <c r="B414" t="s">
        <v>16</v>
      </c>
      <c r="C414" t="s">
        <v>24</v>
      </c>
      <c r="D414" t="s">
        <v>32</v>
      </c>
      <c r="E414" s="4">
        <v>334</v>
      </c>
      <c r="F414" s="5">
        <v>5</v>
      </c>
      <c r="G414" s="5">
        <v>300</v>
      </c>
      <c r="H414" s="5">
        <v>100200</v>
      </c>
      <c r="I414" s="5">
        <v>9018</v>
      </c>
      <c r="J414" s="5">
        <v>83500</v>
      </c>
      <c r="K414" s="5">
        <v>7682</v>
      </c>
      <c r="L414" s="2">
        <v>43435</v>
      </c>
      <c r="M414">
        <v>12</v>
      </c>
      <c r="N414" t="s">
        <v>46</v>
      </c>
      <c r="O414">
        <v>2018</v>
      </c>
    </row>
    <row r="415" spans="1:15" x14ac:dyDescent="0.3">
      <c r="A415" t="s">
        <v>7</v>
      </c>
      <c r="B415" t="s">
        <v>17</v>
      </c>
      <c r="C415" t="s">
        <v>25</v>
      </c>
      <c r="D415" t="s">
        <v>32</v>
      </c>
      <c r="E415" s="4">
        <v>2565</v>
      </c>
      <c r="F415" s="5">
        <v>10</v>
      </c>
      <c r="G415" s="5">
        <v>300</v>
      </c>
      <c r="H415" s="5">
        <v>769500</v>
      </c>
      <c r="I415" s="5">
        <v>69255</v>
      </c>
      <c r="J415" s="5">
        <v>641250</v>
      </c>
      <c r="K415" s="5">
        <v>58995</v>
      </c>
      <c r="L415" s="2">
        <v>43466</v>
      </c>
      <c r="M415">
        <v>1</v>
      </c>
      <c r="N415" t="s">
        <v>36</v>
      </c>
      <c r="O415">
        <v>2019</v>
      </c>
    </row>
    <row r="416" spans="1:15" x14ac:dyDescent="0.3">
      <c r="A416" t="s">
        <v>10</v>
      </c>
      <c r="B416" t="s">
        <v>17</v>
      </c>
      <c r="C416" t="s">
        <v>25</v>
      </c>
      <c r="D416" t="s">
        <v>32</v>
      </c>
      <c r="E416" s="4">
        <v>2417</v>
      </c>
      <c r="F416" s="5">
        <v>10</v>
      </c>
      <c r="G416" s="5">
        <v>350</v>
      </c>
      <c r="H416" s="5">
        <v>845950</v>
      </c>
      <c r="I416" s="5">
        <v>76135.5</v>
      </c>
      <c r="J416" s="5">
        <v>628420</v>
      </c>
      <c r="K416" s="5">
        <v>141394.5</v>
      </c>
      <c r="L416" s="2">
        <v>43466</v>
      </c>
      <c r="M416">
        <v>1</v>
      </c>
      <c r="N416" t="s">
        <v>36</v>
      </c>
      <c r="O416">
        <v>2019</v>
      </c>
    </row>
    <row r="417" spans="1:15" x14ac:dyDescent="0.3">
      <c r="A417" t="s">
        <v>8</v>
      </c>
      <c r="B417" t="s">
        <v>35</v>
      </c>
      <c r="C417" t="s">
        <v>25</v>
      </c>
      <c r="D417" t="s">
        <v>32</v>
      </c>
      <c r="E417" s="4">
        <v>3675</v>
      </c>
      <c r="F417" s="5">
        <v>10</v>
      </c>
      <c r="G417" s="5">
        <v>15</v>
      </c>
      <c r="H417" s="5">
        <v>55125</v>
      </c>
      <c r="I417" s="5">
        <v>4961.25</v>
      </c>
      <c r="J417" s="5">
        <v>36750</v>
      </c>
      <c r="K417" s="5">
        <v>13413.75</v>
      </c>
      <c r="L417" s="2">
        <v>43556</v>
      </c>
      <c r="M417">
        <v>4</v>
      </c>
      <c r="N417" t="s">
        <v>39</v>
      </c>
      <c r="O417">
        <v>2019</v>
      </c>
    </row>
    <row r="418" spans="1:15" x14ac:dyDescent="0.3">
      <c r="A418" t="s">
        <v>7</v>
      </c>
      <c r="B418" t="s">
        <v>14</v>
      </c>
      <c r="C418" t="s">
        <v>25</v>
      </c>
      <c r="D418" t="s">
        <v>32</v>
      </c>
      <c r="E418" s="4">
        <v>1094</v>
      </c>
      <c r="F418" s="5">
        <v>10</v>
      </c>
      <c r="G418" s="5">
        <v>300</v>
      </c>
      <c r="H418" s="5">
        <v>328200</v>
      </c>
      <c r="I418" s="5">
        <v>29538</v>
      </c>
      <c r="J418" s="5">
        <v>273500</v>
      </c>
      <c r="K418" s="5">
        <v>25162</v>
      </c>
      <c r="L418" s="2">
        <v>43617</v>
      </c>
      <c r="M418">
        <v>6</v>
      </c>
      <c r="N418" t="s">
        <v>40</v>
      </c>
      <c r="O418">
        <v>2019</v>
      </c>
    </row>
    <row r="419" spans="1:15" x14ac:dyDescent="0.3">
      <c r="A419" t="s">
        <v>8</v>
      </c>
      <c r="B419" t="s">
        <v>15</v>
      </c>
      <c r="C419" t="s">
        <v>25</v>
      </c>
      <c r="D419" t="s">
        <v>32</v>
      </c>
      <c r="E419" s="4">
        <v>1227</v>
      </c>
      <c r="F419" s="5">
        <v>10</v>
      </c>
      <c r="G419" s="5">
        <v>15</v>
      </c>
      <c r="H419" s="5">
        <v>18405</v>
      </c>
      <c r="I419" s="5">
        <v>1656.45</v>
      </c>
      <c r="J419" s="5">
        <v>12270</v>
      </c>
      <c r="K419" s="5">
        <v>4478.5499999999993</v>
      </c>
      <c r="L419" s="2">
        <v>43739</v>
      </c>
      <c r="M419">
        <v>10</v>
      </c>
      <c r="N419" t="s">
        <v>44</v>
      </c>
      <c r="O419">
        <v>2019</v>
      </c>
    </row>
    <row r="420" spans="1:15" x14ac:dyDescent="0.3">
      <c r="A420" t="s">
        <v>11</v>
      </c>
      <c r="B420" t="s">
        <v>17</v>
      </c>
      <c r="C420" t="s">
        <v>25</v>
      </c>
      <c r="D420" t="s">
        <v>32</v>
      </c>
      <c r="E420" s="4">
        <v>367</v>
      </c>
      <c r="F420" s="5">
        <v>10</v>
      </c>
      <c r="G420" s="5">
        <v>12</v>
      </c>
      <c r="H420" s="5">
        <v>4404</v>
      </c>
      <c r="I420" s="5">
        <v>396.36</v>
      </c>
      <c r="J420" s="5">
        <v>1101</v>
      </c>
      <c r="K420" s="5">
        <v>2906.64</v>
      </c>
      <c r="L420" s="2">
        <v>43374</v>
      </c>
      <c r="M420">
        <v>10</v>
      </c>
      <c r="N420" t="s">
        <v>44</v>
      </c>
      <c r="O420">
        <v>2018</v>
      </c>
    </row>
    <row r="421" spans="1:15" x14ac:dyDescent="0.3">
      <c r="A421" t="s">
        <v>7</v>
      </c>
      <c r="B421" t="s">
        <v>15</v>
      </c>
      <c r="C421" t="s">
        <v>25</v>
      </c>
      <c r="D421" t="s">
        <v>32</v>
      </c>
      <c r="E421" s="4">
        <v>1324</v>
      </c>
      <c r="F421" s="5">
        <v>10</v>
      </c>
      <c r="G421" s="5">
        <v>300</v>
      </c>
      <c r="H421" s="5">
        <v>397200</v>
      </c>
      <c r="I421" s="5">
        <v>35748</v>
      </c>
      <c r="J421" s="5">
        <v>331000</v>
      </c>
      <c r="K421" s="5">
        <v>30452</v>
      </c>
      <c r="L421" s="2">
        <v>43770</v>
      </c>
      <c r="M421">
        <v>11</v>
      </c>
      <c r="N421" t="s">
        <v>45</v>
      </c>
      <c r="O421">
        <v>2019</v>
      </c>
    </row>
    <row r="422" spans="1:15" x14ac:dyDescent="0.3">
      <c r="A422" t="s">
        <v>11</v>
      </c>
      <c r="B422" t="s">
        <v>16</v>
      </c>
      <c r="C422" t="s">
        <v>25</v>
      </c>
      <c r="D422" t="s">
        <v>32</v>
      </c>
      <c r="E422" s="4">
        <v>1775</v>
      </c>
      <c r="F422" s="5">
        <v>10</v>
      </c>
      <c r="G422" s="5">
        <v>12</v>
      </c>
      <c r="H422" s="5">
        <v>21300</v>
      </c>
      <c r="I422" s="5">
        <v>1917</v>
      </c>
      <c r="J422" s="5">
        <v>5325</v>
      </c>
      <c r="K422" s="5">
        <v>14058</v>
      </c>
      <c r="L422" s="2">
        <v>43405</v>
      </c>
      <c r="M422">
        <v>11</v>
      </c>
      <c r="N422" t="s">
        <v>45</v>
      </c>
      <c r="O422">
        <v>2018</v>
      </c>
    </row>
    <row r="423" spans="1:15" x14ac:dyDescent="0.3">
      <c r="A423" t="s">
        <v>9</v>
      </c>
      <c r="B423" t="s">
        <v>35</v>
      </c>
      <c r="C423" t="s">
        <v>25</v>
      </c>
      <c r="D423" t="s">
        <v>32</v>
      </c>
      <c r="E423" s="4">
        <v>2797</v>
      </c>
      <c r="F423" s="5">
        <v>10</v>
      </c>
      <c r="G423" s="5">
        <v>125</v>
      </c>
      <c r="H423" s="5">
        <v>349625</v>
      </c>
      <c r="I423" s="5">
        <v>31466.25</v>
      </c>
      <c r="J423" s="5">
        <v>335640</v>
      </c>
      <c r="K423" s="5">
        <v>-17481.25</v>
      </c>
      <c r="L423" s="2">
        <v>43800</v>
      </c>
      <c r="M423">
        <v>12</v>
      </c>
      <c r="N423" t="s">
        <v>46</v>
      </c>
      <c r="O423">
        <v>2019</v>
      </c>
    </row>
    <row r="424" spans="1:15" x14ac:dyDescent="0.3">
      <c r="A424" t="s">
        <v>8</v>
      </c>
      <c r="B424" t="s">
        <v>17</v>
      </c>
      <c r="C424" t="s">
        <v>26</v>
      </c>
      <c r="D424" t="s">
        <v>32</v>
      </c>
      <c r="E424" s="4">
        <v>245</v>
      </c>
      <c r="F424" s="5">
        <v>120</v>
      </c>
      <c r="G424" s="5">
        <v>15</v>
      </c>
      <c r="H424" s="5">
        <v>3675</v>
      </c>
      <c r="I424" s="5">
        <v>330.75</v>
      </c>
      <c r="J424" s="5">
        <v>2450</v>
      </c>
      <c r="K424" s="5">
        <v>894.25</v>
      </c>
      <c r="L424" s="2">
        <v>43586</v>
      </c>
      <c r="M424">
        <v>5</v>
      </c>
      <c r="N424" t="s">
        <v>18</v>
      </c>
      <c r="O424">
        <v>2019</v>
      </c>
    </row>
    <row r="425" spans="1:15" x14ac:dyDescent="0.3">
      <c r="A425" t="s">
        <v>7</v>
      </c>
      <c r="B425" t="s">
        <v>14</v>
      </c>
      <c r="C425" t="s">
        <v>26</v>
      </c>
      <c r="D425" t="s">
        <v>32</v>
      </c>
      <c r="E425" s="4">
        <v>3793</v>
      </c>
      <c r="F425" s="5">
        <v>120</v>
      </c>
      <c r="G425" s="5">
        <v>300</v>
      </c>
      <c r="H425" s="5">
        <v>1137900</v>
      </c>
      <c r="I425" s="5">
        <v>102424.5</v>
      </c>
      <c r="J425" s="5">
        <v>948375</v>
      </c>
      <c r="K425" s="5">
        <v>87100.5</v>
      </c>
      <c r="L425" s="2">
        <v>43647</v>
      </c>
      <c r="M425">
        <v>7</v>
      </c>
      <c r="N425" t="s">
        <v>41</v>
      </c>
      <c r="O425">
        <v>2019</v>
      </c>
    </row>
    <row r="426" spans="1:15" x14ac:dyDescent="0.3">
      <c r="A426" t="s">
        <v>10</v>
      </c>
      <c r="B426" t="s">
        <v>16</v>
      </c>
      <c r="C426" t="s">
        <v>26</v>
      </c>
      <c r="D426" t="s">
        <v>32</v>
      </c>
      <c r="E426" s="4">
        <v>1307</v>
      </c>
      <c r="F426" s="5">
        <v>120</v>
      </c>
      <c r="G426" s="5">
        <v>350</v>
      </c>
      <c r="H426" s="5">
        <v>457450</v>
      </c>
      <c r="I426" s="5">
        <v>41170.5</v>
      </c>
      <c r="J426" s="5">
        <v>339820</v>
      </c>
      <c r="K426" s="5">
        <v>76459.5</v>
      </c>
      <c r="L426" s="2">
        <v>43647</v>
      </c>
      <c r="M426">
        <v>7</v>
      </c>
      <c r="N426" t="s">
        <v>41</v>
      </c>
      <c r="O426">
        <v>2019</v>
      </c>
    </row>
    <row r="427" spans="1:15" x14ac:dyDescent="0.3">
      <c r="A427" t="s">
        <v>9</v>
      </c>
      <c r="B427" t="s">
        <v>14</v>
      </c>
      <c r="C427" t="s">
        <v>26</v>
      </c>
      <c r="D427" t="s">
        <v>32</v>
      </c>
      <c r="E427" s="4">
        <v>567</v>
      </c>
      <c r="F427" s="5">
        <v>120</v>
      </c>
      <c r="G427" s="5">
        <v>125</v>
      </c>
      <c r="H427" s="5">
        <v>70875</v>
      </c>
      <c r="I427" s="5">
        <v>6378.75</v>
      </c>
      <c r="J427" s="5">
        <v>68040</v>
      </c>
      <c r="K427" s="5">
        <v>-3543.75</v>
      </c>
      <c r="L427" s="2">
        <v>43709</v>
      </c>
      <c r="M427">
        <v>9</v>
      </c>
      <c r="N427" t="s">
        <v>43</v>
      </c>
      <c r="O427">
        <v>2019</v>
      </c>
    </row>
    <row r="428" spans="1:15" x14ac:dyDescent="0.3">
      <c r="A428" t="s">
        <v>9</v>
      </c>
      <c r="B428" t="s">
        <v>17</v>
      </c>
      <c r="C428" t="s">
        <v>26</v>
      </c>
      <c r="D428" t="s">
        <v>32</v>
      </c>
      <c r="E428" s="4">
        <v>2110</v>
      </c>
      <c r="F428" s="5">
        <v>120</v>
      </c>
      <c r="G428" s="5">
        <v>125</v>
      </c>
      <c r="H428" s="5">
        <v>263750</v>
      </c>
      <c r="I428" s="5">
        <v>23737.5</v>
      </c>
      <c r="J428" s="5">
        <v>253200</v>
      </c>
      <c r="K428" s="5">
        <v>-13187.5</v>
      </c>
      <c r="L428" s="2">
        <v>43709</v>
      </c>
      <c r="M428">
        <v>9</v>
      </c>
      <c r="N428" t="s">
        <v>43</v>
      </c>
      <c r="O428">
        <v>2019</v>
      </c>
    </row>
    <row r="429" spans="1:15" x14ac:dyDescent="0.3">
      <c r="A429" t="s">
        <v>10</v>
      </c>
      <c r="B429" t="s">
        <v>14</v>
      </c>
      <c r="C429" t="s">
        <v>26</v>
      </c>
      <c r="D429" t="s">
        <v>32</v>
      </c>
      <c r="E429" s="4">
        <v>1269</v>
      </c>
      <c r="F429" s="5">
        <v>120</v>
      </c>
      <c r="G429" s="5">
        <v>350</v>
      </c>
      <c r="H429" s="5">
        <v>444150</v>
      </c>
      <c r="I429" s="5">
        <v>39973.5</v>
      </c>
      <c r="J429" s="5">
        <v>329940</v>
      </c>
      <c r="K429" s="5">
        <v>74236.5</v>
      </c>
      <c r="L429" s="2">
        <v>43739</v>
      </c>
      <c r="M429">
        <v>10</v>
      </c>
      <c r="N429" t="s">
        <v>44</v>
      </c>
      <c r="O429">
        <v>2019</v>
      </c>
    </row>
    <row r="430" spans="1:15" x14ac:dyDescent="0.3">
      <c r="A430" t="s">
        <v>11</v>
      </c>
      <c r="B430" t="s">
        <v>35</v>
      </c>
      <c r="C430" t="s">
        <v>27</v>
      </c>
      <c r="D430" t="s">
        <v>32</v>
      </c>
      <c r="E430" s="4">
        <v>1956</v>
      </c>
      <c r="F430" s="5">
        <v>250</v>
      </c>
      <c r="G430" s="5">
        <v>12</v>
      </c>
      <c r="H430" s="5">
        <v>23472</v>
      </c>
      <c r="I430" s="5">
        <v>2112.48</v>
      </c>
      <c r="J430" s="5">
        <v>5868</v>
      </c>
      <c r="K430" s="5">
        <v>15491.52</v>
      </c>
      <c r="L430" s="2">
        <v>43466</v>
      </c>
      <c r="M430">
        <v>1</v>
      </c>
      <c r="N430" t="s">
        <v>36</v>
      </c>
      <c r="O430">
        <v>2019</v>
      </c>
    </row>
    <row r="431" spans="1:15" x14ac:dyDescent="0.3">
      <c r="A431" t="s">
        <v>7</v>
      </c>
      <c r="B431" t="s">
        <v>16</v>
      </c>
      <c r="C431" t="s">
        <v>27</v>
      </c>
      <c r="D431" t="s">
        <v>32</v>
      </c>
      <c r="E431" s="4">
        <v>2659</v>
      </c>
      <c r="F431" s="5">
        <v>250</v>
      </c>
      <c r="G431" s="5">
        <v>300</v>
      </c>
      <c r="H431" s="5">
        <v>797700</v>
      </c>
      <c r="I431" s="5">
        <v>71793</v>
      </c>
      <c r="J431" s="5">
        <v>664750</v>
      </c>
      <c r="K431" s="5">
        <v>61157</v>
      </c>
      <c r="L431" s="2">
        <v>43497</v>
      </c>
      <c r="M431">
        <v>2</v>
      </c>
      <c r="N431" t="s">
        <v>37</v>
      </c>
      <c r="O431">
        <v>2019</v>
      </c>
    </row>
    <row r="432" spans="1:15" x14ac:dyDescent="0.3">
      <c r="A432" t="s">
        <v>10</v>
      </c>
      <c r="B432" t="s">
        <v>35</v>
      </c>
      <c r="C432" t="s">
        <v>27</v>
      </c>
      <c r="D432" t="s">
        <v>32</v>
      </c>
      <c r="E432" s="4">
        <v>1351</v>
      </c>
      <c r="F432" s="5">
        <v>250</v>
      </c>
      <c r="G432" s="5">
        <v>350</v>
      </c>
      <c r="H432" s="5">
        <v>472850</v>
      </c>
      <c r="I432" s="5">
        <v>42572.25</v>
      </c>
      <c r="J432" s="5">
        <v>351390</v>
      </c>
      <c r="K432" s="5">
        <v>78887.75</v>
      </c>
      <c r="L432" s="2">
        <v>43556</v>
      </c>
      <c r="M432">
        <v>4</v>
      </c>
      <c r="N432" t="s">
        <v>39</v>
      </c>
      <c r="O432">
        <v>2019</v>
      </c>
    </row>
    <row r="433" spans="1:15" x14ac:dyDescent="0.3">
      <c r="A433" t="s">
        <v>11</v>
      </c>
      <c r="B433" t="s">
        <v>16</v>
      </c>
      <c r="C433" t="s">
        <v>27</v>
      </c>
      <c r="D433" t="s">
        <v>32</v>
      </c>
      <c r="E433" s="4">
        <v>880</v>
      </c>
      <c r="F433" s="5">
        <v>250</v>
      </c>
      <c r="G433" s="5">
        <v>12</v>
      </c>
      <c r="H433" s="5">
        <v>10560</v>
      </c>
      <c r="I433" s="5">
        <v>950.4</v>
      </c>
      <c r="J433" s="5">
        <v>2640</v>
      </c>
      <c r="K433" s="5">
        <v>6969.6</v>
      </c>
      <c r="L433" s="2">
        <v>43586</v>
      </c>
      <c r="M433">
        <v>5</v>
      </c>
      <c r="N433" t="s">
        <v>18</v>
      </c>
      <c r="O433">
        <v>2019</v>
      </c>
    </row>
    <row r="434" spans="1:15" x14ac:dyDescent="0.3">
      <c r="A434" t="s">
        <v>7</v>
      </c>
      <c r="B434" t="s">
        <v>35</v>
      </c>
      <c r="C434" t="s">
        <v>27</v>
      </c>
      <c r="D434" t="s">
        <v>32</v>
      </c>
      <c r="E434" s="4">
        <v>1867</v>
      </c>
      <c r="F434" s="5">
        <v>250</v>
      </c>
      <c r="G434" s="5">
        <v>300</v>
      </c>
      <c r="H434" s="5">
        <v>560100</v>
      </c>
      <c r="I434" s="5">
        <v>50409</v>
      </c>
      <c r="J434" s="5">
        <v>466750</v>
      </c>
      <c r="K434" s="5">
        <v>42941</v>
      </c>
      <c r="L434" s="2">
        <v>43709</v>
      </c>
      <c r="M434">
        <v>9</v>
      </c>
      <c r="N434" t="s">
        <v>43</v>
      </c>
      <c r="O434">
        <v>2019</v>
      </c>
    </row>
    <row r="435" spans="1:15" x14ac:dyDescent="0.3">
      <c r="A435" t="s">
        <v>11</v>
      </c>
      <c r="B435" t="s">
        <v>15</v>
      </c>
      <c r="C435" t="s">
        <v>27</v>
      </c>
      <c r="D435" t="s">
        <v>32</v>
      </c>
      <c r="E435" s="4">
        <v>2234</v>
      </c>
      <c r="F435" s="5">
        <v>250</v>
      </c>
      <c r="G435" s="5">
        <v>12</v>
      </c>
      <c r="H435" s="5">
        <v>26808</v>
      </c>
      <c r="I435" s="5">
        <v>2412.7199999999998</v>
      </c>
      <c r="J435" s="5">
        <v>6702</v>
      </c>
      <c r="K435" s="5">
        <v>17693.28</v>
      </c>
      <c r="L435" s="2">
        <v>43344</v>
      </c>
      <c r="M435">
        <v>9</v>
      </c>
      <c r="N435" t="s">
        <v>43</v>
      </c>
      <c r="O435">
        <v>2018</v>
      </c>
    </row>
    <row r="436" spans="1:15" x14ac:dyDescent="0.3">
      <c r="A436" t="s">
        <v>8</v>
      </c>
      <c r="B436" t="s">
        <v>15</v>
      </c>
      <c r="C436" t="s">
        <v>27</v>
      </c>
      <c r="D436" t="s">
        <v>32</v>
      </c>
      <c r="E436" s="4">
        <v>1227</v>
      </c>
      <c r="F436" s="5">
        <v>250</v>
      </c>
      <c r="G436" s="5">
        <v>15</v>
      </c>
      <c r="H436" s="5">
        <v>18405</v>
      </c>
      <c r="I436" s="5">
        <v>1656.45</v>
      </c>
      <c r="J436" s="5">
        <v>12270</v>
      </c>
      <c r="K436" s="5">
        <v>4478.5499999999993</v>
      </c>
      <c r="L436" s="2">
        <v>43739</v>
      </c>
      <c r="M436">
        <v>10</v>
      </c>
      <c r="N436" t="s">
        <v>44</v>
      </c>
      <c r="O436">
        <v>2019</v>
      </c>
    </row>
    <row r="437" spans="1:15" x14ac:dyDescent="0.3">
      <c r="A437" t="s">
        <v>9</v>
      </c>
      <c r="B437" t="s">
        <v>17</v>
      </c>
      <c r="C437" t="s">
        <v>27</v>
      </c>
      <c r="D437" t="s">
        <v>32</v>
      </c>
      <c r="E437" s="4">
        <v>877</v>
      </c>
      <c r="F437" s="5">
        <v>250</v>
      </c>
      <c r="G437" s="5">
        <v>125</v>
      </c>
      <c r="H437" s="5">
        <v>109625</v>
      </c>
      <c r="I437" s="5">
        <v>9866.25</v>
      </c>
      <c r="J437" s="5">
        <v>105240</v>
      </c>
      <c r="K437" s="5">
        <v>-5481.25</v>
      </c>
      <c r="L437" s="2">
        <v>43770</v>
      </c>
      <c r="M437">
        <v>11</v>
      </c>
      <c r="N437" t="s">
        <v>45</v>
      </c>
      <c r="O437">
        <v>2019</v>
      </c>
    </row>
    <row r="438" spans="1:15" x14ac:dyDescent="0.3">
      <c r="A438" t="s">
        <v>10</v>
      </c>
      <c r="B438" t="s">
        <v>35</v>
      </c>
      <c r="C438" t="s">
        <v>28</v>
      </c>
      <c r="D438" t="s">
        <v>32</v>
      </c>
      <c r="E438" s="4">
        <v>2071</v>
      </c>
      <c r="F438" s="5">
        <v>260</v>
      </c>
      <c r="G438" s="5">
        <v>350</v>
      </c>
      <c r="H438" s="5">
        <v>724850</v>
      </c>
      <c r="I438" s="5">
        <v>65236.5</v>
      </c>
      <c r="J438" s="5">
        <v>538460</v>
      </c>
      <c r="K438" s="5">
        <v>121153.5</v>
      </c>
      <c r="L438" s="2">
        <v>43709</v>
      </c>
      <c r="M438">
        <v>9</v>
      </c>
      <c r="N438" t="s">
        <v>43</v>
      </c>
      <c r="O438">
        <v>2019</v>
      </c>
    </row>
    <row r="439" spans="1:15" x14ac:dyDescent="0.3">
      <c r="A439" t="s">
        <v>10</v>
      </c>
      <c r="B439" t="s">
        <v>14</v>
      </c>
      <c r="C439" t="s">
        <v>28</v>
      </c>
      <c r="D439" t="s">
        <v>32</v>
      </c>
      <c r="E439" s="4">
        <v>1269</v>
      </c>
      <c r="F439" s="5">
        <v>260</v>
      </c>
      <c r="G439" s="5">
        <v>350</v>
      </c>
      <c r="H439" s="5">
        <v>444150</v>
      </c>
      <c r="I439" s="5">
        <v>39973.5</v>
      </c>
      <c r="J439" s="5">
        <v>329940</v>
      </c>
      <c r="K439" s="5">
        <v>74236.5</v>
      </c>
      <c r="L439" s="2">
        <v>43739</v>
      </c>
      <c r="M439">
        <v>10</v>
      </c>
      <c r="N439" t="s">
        <v>44</v>
      </c>
      <c r="O439">
        <v>2019</v>
      </c>
    </row>
    <row r="440" spans="1:15" x14ac:dyDescent="0.3">
      <c r="A440" t="s">
        <v>8</v>
      </c>
      <c r="B440" t="s">
        <v>16</v>
      </c>
      <c r="C440" t="s">
        <v>28</v>
      </c>
      <c r="D440" t="s">
        <v>32</v>
      </c>
      <c r="E440" s="4">
        <v>970</v>
      </c>
      <c r="F440" s="5">
        <v>260</v>
      </c>
      <c r="G440" s="5">
        <v>15</v>
      </c>
      <c r="H440" s="5">
        <v>14550</v>
      </c>
      <c r="I440" s="5">
        <v>1309.5</v>
      </c>
      <c r="J440" s="5">
        <v>9700</v>
      </c>
      <c r="K440" s="5">
        <v>3540.5</v>
      </c>
      <c r="L440" s="2">
        <v>43405</v>
      </c>
      <c r="M440">
        <v>11</v>
      </c>
      <c r="N440" t="s">
        <v>45</v>
      </c>
      <c r="O440">
        <v>2018</v>
      </c>
    </row>
    <row r="441" spans="1:15" x14ac:dyDescent="0.3">
      <c r="A441" t="s">
        <v>10</v>
      </c>
      <c r="B441" t="s">
        <v>17</v>
      </c>
      <c r="C441" t="s">
        <v>28</v>
      </c>
      <c r="D441" t="s">
        <v>32</v>
      </c>
      <c r="E441" s="4">
        <v>1694</v>
      </c>
      <c r="F441" s="5">
        <v>260</v>
      </c>
      <c r="G441" s="5">
        <v>20</v>
      </c>
      <c r="H441" s="5">
        <v>33880</v>
      </c>
      <c r="I441" s="5">
        <v>3049.2</v>
      </c>
      <c r="J441" s="5">
        <v>16940</v>
      </c>
      <c r="K441" s="5">
        <v>13890.8</v>
      </c>
      <c r="L441" s="2">
        <v>43770</v>
      </c>
      <c r="M441">
        <v>11</v>
      </c>
      <c r="N441" t="s">
        <v>45</v>
      </c>
      <c r="O441">
        <v>2019</v>
      </c>
    </row>
    <row r="442" spans="1:15" x14ac:dyDescent="0.3">
      <c r="A442" t="s">
        <v>10</v>
      </c>
      <c r="B442" t="s">
        <v>16</v>
      </c>
      <c r="C442" t="s">
        <v>23</v>
      </c>
      <c r="D442" t="s">
        <v>32</v>
      </c>
      <c r="E442" s="4">
        <v>663</v>
      </c>
      <c r="F442" s="5">
        <v>3</v>
      </c>
      <c r="G442" s="5">
        <v>20</v>
      </c>
      <c r="H442" s="5">
        <v>13260</v>
      </c>
      <c r="I442" s="5">
        <v>1193.4000000000001</v>
      </c>
      <c r="J442" s="5">
        <v>6630</v>
      </c>
      <c r="K442" s="5">
        <v>5436.6</v>
      </c>
      <c r="L442" s="2">
        <v>43586</v>
      </c>
      <c r="M442">
        <v>5</v>
      </c>
      <c r="N442" t="s">
        <v>18</v>
      </c>
      <c r="O442">
        <v>2019</v>
      </c>
    </row>
    <row r="443" spans="1:15" x14ac:dyDescent="0.3">
      <c r="A443" t="s">
        <v>10</v>
      </c>
      <c r="B443" t="s">
        <v>14</v>
      </c>
      <c r="C443" t="s">
        <v>23</v>
      </c>
      <c r="D443" t="s">
        <v>32</v>
      </c>
      <c r="E443" s="4">
        <v>819</v>
      </c>
      <c r="F443" s="5">
        <v>3</v>
      </c>
      <c r="G443" s="5">
        <v>7</v>
      </c>
      <c r="H443" s="5">
        <v>5733</v>
      </c>
      <c r="I443" s="5">
        <v>515.97</v>
      </c>
      <c r="J443" s="5">
        <v>4095</v>
      </c>
      <c r="K443" s="5">
        <v>1122.0299999999997</v>
      </c>
      <c r="L443" s="2">
        <v>43647</v>
      </c>
      <c r="M443">
        <v>7</v>
      </c>
      <c r="N443" t="s">
        <v>41</v>
      </c>
      <c r="O443">
        <v>2019</v>
      </c>
    </row>
    <row r="444" spans="1:15" x14ac:dyDescent="0.3">
      <c r="A444" t="s">
        <v>11</v>
      </c>
      <c r="B444" t="s">
        <v>16</v>
      </c>
      <c r="C444" t="s">
        <v>23</v>
      </c>
      <c r="D444" t="s">
        <v>32</v>
      </c>
      <c r="E444" s="4">
        <v>1580</v>
      </c>
      <c r="F444" s="5">
        <v>3</v>
      </c>
      <c r="G444" s="5">
        <v>12</v>
      </c>
      <c r="H444" s="5">
        <v>18960</v>
      </c>
      <c r="I444" s="5">
        <v>1706.4</v>
      </c>
      <c r="J444" s="5">
        <v>4740</v>
      </c>
      <c r="K444" s="5">
        <v>12513.599999999999</v>
      </c>
      <c r="L444" s="2">
        <v>43709</v>
      </c>
      <c r="M444">
        <v>9</v>
      </c>
      <c r="N444" t="s">
        <v>43</v>
      </c>
      <c r="O444">
        <v>2019</v>
      </c>
    </row>
    <row r="445" spans="1:15" x14ac:dyDescent="0.3">
      <c r="A445" t="s">
        <v>10</v>
      </c>
      <c r="B445" t="s">
        <v>17</v>
      </c>
      <c r="C445" t="s">
        <v>23</v>
      </c>
      <c r="D445" t="s">
        <v>32</v>
      </c>
      <c r="E445" s="4">
        <v>521</v>
      </c>
      <c r="F445" s="5">
        <v>3</v>
      </c>
      <c r="G445" s="5">
        <v>7</v>
      </c>
      <c r="H445" s="5">
        <v>3647</v>
      </c>
      <c r="I445" s="5">
        <v>328.23</v>
      </c>
      <c r="J445" s="5">
        <v>2605</v>
      </c>
      <c r="K445" s="5">
        <v>713.77</v>
      </c>
      <c r="L445" s="2">
        <v>43800</v>
      </c>
      <c r="M445">
        <v>12</v>
      </c>
      <c r="N445" t="s">
        <v>46</v>
      </c>
      <c r="O445">
        <v>2019</v>
      </c>
    </row>
    <row r="446" spans="1:15" x14ac:dyDescent="0.3">
      <c r="A446" t="s">
        <v>10</v>
      </c>
      <c r="B446" t="s">
        <v>35</v>
      </c>
      <c r="C446" t="s">
        <v>25</v>
      </c>
      <c r="D446" t="s">
        <v>32</v>
      </c>
      <c r="E446" s="4">
        <v>973</v>
      </c>
      <c r="F446" s="5">
        <v>10</v>
      </c>
      <c r="G446" s="5">
        <v>20</v>
      </c>
      <c r="H446" s="5">
        <v>19460</v>
      </c>
      <c r="I446" s="5">
        <v>1751.4</v>
      </c>
      <c r="J446" s="5">
        <v>9730</v>
      </c>
      <c r="K446" s="5">
        <v>7978.5999999999985</v>
      </c>
      <c r="L446" s="2">
        <v>43525</v>
      </c>
      <c r="M446">
        <v>3</v>
      </c>
      <c r="N446" t="s">
        <v>38</v>
      </c>
      <c r="O446">
        <v>2019</v>
      </c>
    </row>
    <row r="447" spans="1:15" x14ac:dyDescent="0.3">
      <c r="A447" t="s">
        <v>10</v>
      </c>
      <c r="B447" t="s">
        <v>17</v>
      </c>
      <c r="C447" t="s">
        <v>25</v>
      </c>
      <c r="D447" t="s">
        <v>32</v>
      </c>
      <c r="E447" s="4">
        <v>1038</v>
      </c>
      <c r="F447" s="5">
        <v>10</v>
      </c>
      <c r="G447" s="5">
        <v>20</v>
      </c>
      <c r="H447" s="5">
        <v>20760</v>
      </c>
      <c r="I447" s="5">
        <v>1868.4</v>
      </c>
      <c r="J447" s="5">
        <v>10380</v>
      </c>
      <c r="K447" s="5">
        <v>8511.5999999999985</v>
      </c>
      <c r="L447" s="2">
        <v>43617</v>
      </c>
      <c r="M447">
        <v>6</v>
      </c>
      <c r="N447" t="s">
        <v>40</v>
      </c>
      <c r="O447">
        <v>2019</v>
      </c>
    </row>
    <row r="448" spans="1:15" x14ac:dyDescent="0.3">
      <c r="A448" t="s">
        <v>10</v>
      </c>
      <c r="B448" t="s">
        <v>16</v>
      </c>
      <c r="C448" t="s">
        <v>25</v>
      </c>
      <c r="D448" t="s">
        <v>32</v>
      </c>
      <c r="E448" s="4">
        <v>360</v>
      </c>
      <c r="F448" s="5">
        <v>10</v>
      </c>
      <c r="G448" s="5">
        <v>7</v>
      </c>
      <c r="H448" s="5">
        <v>2520</v>
      </c>
      <c r="I448" s="5">
        <v>226.8</v>
      </c>
      <c r="J448" s="5">
        <v>1800</v>
      </c>
      <c r="K448" s="5">
        <v>493.19999999999982</v>
      </c>
      <c r="L448" s="2">
        <v>43739</v>
      </c>
      <c r="M448">
        <v>10</v>
      </c>
      <c r="N448" t="s">
        <v>44</v>
      </c>
      <c r="O448">
        <v>2019</v>
      </c>
    </row>
    <row r="449" spans="1:15" x14ac:dyDescent="0.3">
      <c r="A449" t="s">
        <v>11</v>
      </c>
      <c r="B449" t="s">
        <v>15</v>
      </c>
      <c r="C449" t="s">
        <v>26</v>
      </c>
      <c r="D449" t="s">
        <v>32</v>
      </c>
      <c r="E449" s="4">
        <v>1967</v>
      </c>
      <c r="F449" s="5">
        <v>120</v>
      </c>
      <c r="G449" s="5">
        <v>12</v>
      </c>
      <c r="H449" s="5">
        <v>23604</v>
      </c>
      <c r="I449" s="5">
        <v>2124.36</v>
      </c>
      <c r="J449" s="5">
        <v>5901</v>
      </c>
      <c r="K449" s="5">
        <v>15578.64</v>
      </c>
      <c r="L449" s="2">
        <v>43525</v>
      </c>
      <c r="M449">
        <v>3</v>
      </c>
      <c r="N449" t="s">
        <v>38</v>
      </c>
      <c r="O449">
        <v>2019</v>
      </c>
    </row>
    <row r="450" spans="1:15" x14ac:dyDescent="0.3">
      <c r="A450" t="s">
        <v>8</v>
      </c>
      <c r="B450" t="s">
        <v>17</v>
      </c>
      <c r="C450" t="s">
        <v>26</v>
      </c>
      <c r="D450" t="s">
        <v>32</v>
      </c>
      <c r="E450" s="4">
        <v>2628</v>
      </c>
      <c r="F450" s="5">
        <v>120</v>
      </c>
      <c r="G450" s="5">
        <v>15</v>
      </c>
      <c r="H450" s="5">
        <v>39420</v>
      </c>
      <c r="I450" s="5">
        <v>3547.8</v>
      </c>
      <c r="J450" s="5">
        <v>26280</v>
      </c>
      <c r="K450" s="5">
        <v>9592.1999999999971</v>
      </c>
      <c r="L450" s="2">
        <v>43556</v>
      </c>
      <c r="M450">
        <v>4</v>
      </c>
      <c r="N450" t="s">
        <v>39</v>
      </c>
      <c r="O450">
        <v>2019</v>
      </c>
    </row>
    <row r="451" spans="1:15" x14ac:dyDescent="0.3">
      <c r="A451" t="s">
        <v>10</v>
      </c>
      <c r="B451" t="s">
        <v>16</v>
      </c>
      <c r="C451" t="s">
        <v>27</v>
      </c>
      <c r="D451" t="s">
        <v>32</v>
      </c>
      <c r="E451" s="4">
        <v>360</v>
      </c>
      <c r="F451" s="5">
        <v>250</v>
      </c>
      <c r="G451" s="5">
        <v>7</v>
      </c>
      <c r="H451" s="5">
        <v>2520</v>
      </c>
      <c r="I451" s="5">
        <v>226.8</v>
      </c>
      <c r="J451" s="5">
        <v>1800</v>
      </c>
      <c r="K451" s="5">
        <v>493.19999999999982</v>
      </c>
      <c r="L451" s="2">
        <v>43739</v>
      </c>
      <c r="M451">
        <v>10</v>
      </c>
      <c r="N451" t="s">
        <v>44</v>
      </c>
      <c r="O451">
        <v>2019</v>
      </c>
    </row>
    <row r="452" spans="1:15" x14ac:dyDescent="0.3">
      <c r="A452" t="s">
        <v>10</v>
      </c>
      <c r="B452" t="s">
        <v>15</v>
      </c>
      <c r="C452" t="s">
        <v>27</v>
      </c>
      <c r="D452" t="s">
        <v>32</v>
      </c>
      <c r="E452" s="4">
        <v>2682</v>
      </c>
      <c r="F452" s="5">
        <v>250</v>
      </c>
      <c r="G452" s="5">
        <v>20</v>
      </c>
      <c r="H452" s="5">
        <v>53640</v>
      </c>
      <c r="I452" s="5">
        <v>4827.6000000000004</v>
      </c>
      <c r="J452" s="5">
        <v>26820</v>
      </c>
      <c r="K452" s="5">
        <v>21992.400000000001</v>
      </c>
      <c r="L452" s="2">
        <v>43405</v>
      </c>
      <c r="M452">
        <v>11</v>
      </c>
      <c r="N452" t="s">
        <v>45</v>
      </c>
      <c r="O452">
        <v>2018</v>
      </c>
    </row>
    <row r="453" spans="1:15" x14ac:dyDescent="0.3">
      <c r="A453" t="s">
        <v>10</v>
      </c>
      <c r="B453" t="s">
        <v>17</v>
      </c>
      <c r="C453" t="s">
        <v>27</v>
      </c>
      <c r="D453" t="s">
        <v>32</v>
      </c>
      <c r="E453" s="4">
        <v>521</v>
      </c>
      <c r="F453" s="5">
        <v>250</v>
      </c>
      <c r="G453" s="5">
        <v>7</v>
      </c>
      <c r="H453" s="5">
        <v>3647</v>
      </c>
      <c r="I453" s="5">
        <v>328.23</v>
      </c>
      <c r="J453" s="5">
        <v>2605</v>
      </c>
      <c r="K453" s="5">
        <v>713.77</v>
      </c>
      <c r="L453" s="2">
        <v>43800</v>
      </c>
      <c r="M453">
        <v>12</v>
      </c>
      <c r="N453" t="s">
        <v>46</v>
      </c>
      <c r="O453">
        <v>2019</v>
      </c>
    </row>
    <row r="454" spans="1:15" x14ac:dyDescent="0.3">
      <c r="A454" t="s">
        <v>10</v>
      </c>
      <c r="B454" t="s">
        <v>17</v>
      </c>
      <c r="C454" t="s">
        <v>28</v>
      </c>
      <c r="D454" t="s">
        <v>32</v>
      </c>
      <c r="E454" s="4">
        <v>1038</v>
      </c>
      <c r="F454" s="5">
        <v>260</v>
      </c>
      <c r="G454" s="5">
        <v>20</v>
      </c>
      <c r="H454" s="5">
        <v>20760</v>
      </c>
      <c r="I454" s="5">
        <v>1868.4</v>
      </c>
      <c r="J454" s="5">
        <v>10380</v>
      </c>
      <c r="K454" s="5">
        <v>8511.5999999999985</v>
      </c>
      <c r="L454" s="2">
        <v>43617</v>
      </c>
      <c r="M454">
        <v>6</v>
      </c>
      <c r="N454" t="s">
        <v>40</v>
      </c>
      <c r="O454">
        <v>2019</v>
      </c>
    </row>
    <row r="455" spans="1:15" x14ac:dyDescent="0.3">
      <c r="A455" t="s">
        <v>8</v>
      </c>
      <c r="B455" t="s">
        <v>14</v>
      </c>
      <c r="C455" t="s">
        <v>28</v>
      </c>
      <c r="D455" t="s">
        <v>32</v>
      </c>
      <c r="E455" s="4">
        <v>1630</v>
      </c>
      <c r="F455" s="5">
        <v>260</v>
      </c>
      <c r="G455" s="5">
        <v>15</v>
      </c>
      <c r="H455" s="5">
        <v>24450</v>
      </c>
      <c r="I455" s="5">
        <v>2201.1750000000002</v>
      </c>
      <c r="J455" s="5">
        <v>16305</v>
      </c>
      <c r="K455" s="5">
        <v>5943.8250000000007</v>
      </c>
      <c r="L455" s="2">
        <v>43647</v>
      </c>
      <c r="M455">
        <v>7</v>
      </c>
      <c r="N455" t="s">
        <v>41</v>
      </c>
      <c r="O455">
        <v>2019</v>
      </c>
    </row>
    <row r="456" spans="1:15" x14ac:dyDescent="0.3">
      <c r="A456" t="s">
        <v>11</v>
      </c>
      <c r="B456" t="s">
        <v>15</v>
      </c>
      <c r="C456" t="s">
        <v>28</v>
      </c>
      <c r="D456" t="s">
        <v>32</v>
      </c>
      <c r="E456" s="4">
        <v>306</v>
      </c>
      <c r="F456" s="5">
        <v>260</v>
      </c>
      <c r="G456" s="5">
        <v>12</v>
      </c>
      <c r="H456" s="5">
        <v>3672</v>
      </c>
      <c r="I456" s="5">
        <v>330.48</v>
      </c>
      <c r="J456" s="5">
        <v>918</v>
      </c>
      <c r="K456" s="5">
        <v>2423.52</v>
      </c>
      <c r="L456" s="2">
        <v>43435</v>
      </c>
      <c r="M456">
        <v>12</v>
      </c>
      <c r="N456" t="s">
        <v>46</v>
      </c>
      <c r="O456">
        <v>2018</v>
      </c>
    </row>
    <row r="457" spans="1:15" x14ac:dyDescent="0.3">
      <c r="A457" t="s">
        <v>11</v>
      </c>
      <c r="B457" t="s">
        <v>35</v>
      </c>
      <c r="C457" t="s">
        <v>23</v>
      </c>
      <c r="D457" t="s">
        <v>33</v>
      </c>
      <c r="E457" s="4">
        <v>386</v>
      </c>
      <c r="F457" s="5">
        <v>3</v>
      </c>
      <c r="G457" s="5">
        <v>12</v>
      </c>
      <c r="H457" s="5">
        <v>4632</v>
      </c>
      <c r="I457" s="5">
        <v>463.2</v>
      </c>
      <c r="J457" s="5">
        <v>1158</v>
      </c>
      <c r="K457" s="5">
        <v>3010.8</v>
      </c>
      <c r="L457" s="2">
        <v>43374</v>
      </c>
      <c r="M457">
        <v>10</v>
      </c>
      <c r="N457" t="s">
        <v>44</v>
      </c>
      <c r="O457">
        <v>2018</v>
      </c>
    </row>
    <row r="458" spans="1:15" x14ac:dyDescent="0.3">
      <c r="A458" t="s">
        <v>10</v>
      </c>
      <c r="B458" t="s">
        <v>35</v>
      </c>
      <c r="C458" t="s">
        <v>24</v>
      </c>
      <c r="D458" t="s">
        <v>33</v>
      </c>
      <c r="E458" s="4">
        <v>2328</v>
      </c>
      <c r="F458" s="5">
        <v>5</v>
      </c>
      <c r="G458" s="5">
        <v>7</v>
      </c>
      <c r="H458" s="5">
        <v>16296</v>
      </c>
      <c r="I458" s="5">
        <v>1629.6</v>
      </c>
      <c r="J458" s="5">
        <v>11640</v>
      </c>
      <c r="K458" s="5">
        <v>3026.3999999999996</v>
      </c>
      <c r="L458" s="2">
        <v>43709</v>
      </c>
      <c r="M458">
        <v>9</v>
      </c>
      <c r="N458" t="s">
        <v>43</v>
      </c>
      <c r="O458">
        <v>2019</v>
      </c>
    </row>
    <row r="459" spans="1:15" x14ac:dyDescent="0.3">
      <c r="A459" t="s">
        <v>11</v>
      </c>
      <c r="B459" t="s">
        <v>35</v>
      </c>
      <c r="C459" t="s">
        <v>25</v>
      </c>
      <c r="D459" t="s">
        <v>33</v>
      </c>
      <c r="E459" s="4">
        <v>386</v>
      </c>
      <c r="F459" s="5">
        <v>10</v>
      </c>
      <c r="G459" s="5">
        <v>12</v>
      </c>
      <c r="H459" s="5">
        <v>4632</v>
      </c>
      <c r="I459" s="5">
        <v>463.2</v>
      </c>
      <c r="J459" s="5">
        <v>1158</v>
      </c>
      <c r="K459" s="5">
        <v>3010.8</v>
      </c>
      <c r="L459" s="2">
        <v>43374</v>
      </c>
      <c r="M459">
        <v>10</v>
      </c>
      <c r="N459" t="s">
        <v>44</v>
      </c>
      <c r="O459">
        <v>2018</v>
      </c>
    </row>
    <row r="460" spans="1:15" x14ac:dyDescent="0.3">
      <c r="A460" t="s">
        <v>9</v>
      </c>
      <c r="B460" t="s">
        <v>35</v>
      </c>
      <c r="C460" t="s">
        <v>23</v>
      </c>
      <c r="D460" t="s">
        <v>33</v>
      </c>
      <c r="E460" s="4">
        <v>3445</v>
      </c>
      <c r="F460" s="5">
        <v>3</v>
      </c>
      <c r="G460" s="5">
        <v>125</v>
      </c>
      <c r="H460" s="5">
        <v>430625</v>
      </c>
      <c r="I460" s="5">
        <v>43068.75</v>
      </c>
      <c r="J460" s="5">
        <v>413460</v>
      </c>
      <c r="K460" s="5">
        <v>-25903.75</v>
      </c>
      <c r="L460" s="2">
        <v>43556</v>
      </c>
      <c r="M460">
        <v>4</v>
      </c>
      <c r="N460" t="s">
        <v>39</v>
      </c>
      <c r="O460">
        <v>2019</v>
      </c>
    </row>
    <row r="461" spans="1:15" x14ac:dyDescent="0.3">
      <c r="A461" t="s">
        <v>9</v>
      </c>
      <c r="B461" t="s">
        <v>15</v>
      </c>
      <c r="C461" t="s">
        <v>23</v>
      </c>
      <c r="D461" t="s">
        <v>33</v>
      </c>
      <c r="E461" s="4">
        <v>1482</v>
      </c>
      <c r="F461" s="5">
        <v>3</v>
      </c>
      <c r="G461" s="5">
        <v>125</v>
      </c>
      <c r="H461" s="5">
        <v>185250</v>
      </c>
      <c r="I461" s="5">
        <v>18525</v>
      </c>
      <c r="J461" s="5">
        <v>177840</v>
      </c>
      <c r="K461" s="5">
        <v>-11115</v>
      </c>
      <c r="L461" s="2">
        <v>43435</v>
      </c>
      <c r="M461">
        <v>12</v>
      </c>
      <c r="N461" t="s">
        <v>46</v>
      </c>
      <c r="O461">
        <v>2018</v>
      </c>
    </row>
    <row r="462" spans="1:15" x14ac:dyDescent="0.3">
      <c r="A462" t="s">
        <v>10</v>
      </c>
      <c r="B462" t="s">
        <v>35</v>
      </c>
      <c r="C462" t="s">
        <v>24</v>
      </c>
      <c r="D462" t="s">
        <v>33</v>
      </c>
      <c r="E462" s="4">
        <v>2313</v>
      </c>
      <c r="F462" s="5">
        <v>5</v>
      </c>
      <c r="G462" s="5">
        <v>350</v>
      </c>
      <c r="H462" s="5">
        <v>809550</v>
      </c>
      <c r="I462" s="5">
        <v>80955</v>
      </c>
      <c r="J462" s="5">
        <v>601380</v>
      </c>
      <c r="K462" s="5">
        <v>127215</v>
      </c>
      <c r="L462" s="2">
        <v>43586</v>
      </c>
      <c r="M462">
        <v>5</v>
      </c>
      <c r="N462" t="s">
        <v>18</v>
      </c>
      <c r="O462">
        <v>2019</v>
      </c>
    </row>
    <row r="463" spans="1:15" x14ac:dyDescent="0.3">
      <c r="A463" t="s">
        <v>9</v>
      </c>
      <c r="B463" t="s">
        <v>35</v>
      </c>
      <c r="C463" t="s">
        <v>24</v>
      </c>
      <c r="D463" t="s">
        <v>33</v>
      </c>
      <c r="E463" s="4">
        <v>1804</v>
      </c>
      <c r="F463" s="5">
        <v>5</v>
      </c>
      <c r="G463" s="5">
        <v>125</v>
      </c>
      <c r="H463" s="5">
        <v>225500</v>
      </c>
      <c r="I463" s="5">
        <v>22550</v>
      </c>
      <c r="J463" s="5">
        <v>216480</v>
      </c>
      <c r="K463" s="5">
        <v>-13530</v>
      </c>
      <c r="L463" s="2">
        <v>43405</v>
      </c>
      <c r="M463">
        <v>11</v>
      </c>
      <c r="N463" t="s">
        <v>45</v>
      </c>
      <c r="O463">
        <v>2018</v>
      </c>
    </row>
    <row r="464" spans="1:15" x14ac:dyDescent="0.3">
      <c r="A464" t="s">
        <v>8</v>
      </c>
      <c r="B464" t="s">
        <v>15</v>
      </c>
      <c r="C464" t="s">
        <v>24</v>
      </c>
      <c r="D464" t="s">
        <v>33</v>
      </c>
      <c r="E464" s="4">
        <v>2072</v>
      </c>
      <c r="F464" s="5">
        <v>5</v>
      </c>
      <c r="G464" s="5">
        <v>15</v>
      </c>
      <c r="H464" s="5">
        <v>31080</v>
      </c>
      <c r="I464" s="5">
        <v>3108</v>
      </c>
      <c r="J464" s="5">
        <v>20720</v>
      </c>
      <c r="K464" s="5">
        <v>7252</v>
      </c>
      <c r="L464" s="2">
        <v>43800</v>
      </c>
      <c r="M464">
        <v>12</v>
      </c>
      <c r="N464" t="s">
        <v>46</v>
      </c>
      <c r="O464">
        <v>2019</v>
      </c>
    </row>
    <row r="465" spans="1:15" x14ac:dyDescent="0.3">
      <c r="A465" t="s">
        <v>10</v>
      </c>
      <c r="B465" t="s">
        <v>15</v>
      </c>
      <c r="C465" t="s">
        <v>25</v>
      </c>
      <c r="D465" t="s">
        <v>33</v>
      </c>
      <c r="E465" s="4">
        <v>1954</v>
      </c>
      <c r="F465" s="5">
        <v>10</v>
      </c>
      <c r="G465" s="5">
        <v>20</v>
      </c>
      <c r="H465" s="5">
        <v>39080</v>
      </c>
      <c r="I465" s="5">
        <v>3908</v>
      </c>
      <c r="J465" s="5">
        <v>19540</v>
      </c>
      <c r="K465" s="5">
        <v>15632</v>
      </c>
      <c r="L465" s="2">
        <v>43525</v>
      </c>
      <c r="M465">
        <v>3</v>
      </c>
      <c r="N465" t="s">
        <v>38</v>
      </c>
      <c r="O465">
        <v>2019</v>
      </c>
    </row>
    <row r="466" spans="1:15" x14ac:dyDescent="0.3">
      <c r="A466" t="s">
        <v>7</v>
      </c>
      <c r="B466" t="s">
        <v>17</v>
      </c>
      <c r="C466" t="s">
        <v>25</v>
      </c>
      <c r="D466" t="s">
        <v>33</v>
      </c>
      <c r="E466" s="4">
        <v>591</v>
      </c>
      <c r="F466" s="5">
        <v>10</v>
      </c>
      <c r="G466" s="5">
        <v>300</v>
      </c>
      <c r="H466" s="5">
        <v>177300</v>
      </c>
      <c r="I466" s="5">
        <v>17730</v>
      </c>
      <c r="J466" s="5">
        <v>147750</v>
      </c>
      <c r="K466" s="5">
        <v>11820</v>
      </c>
      <c r="L466" s="2">
        <v>43586</v>
      </c>
      <c r="M466">
        <v>5</v>
      </c>
      <c r="N466" t="s">
        <v>18</v>
      </c>
      <c r="O466">
        <v>2019</v>
      </c>
    </row>
    <row r="467" spans="1:15" x14ac:dyDescent="0.3">
      <c r="A467" t="s">
        <v>8</v>
      </c>
      <c r="B467" t="s">
        <v>15</v>
      </c>
      <c r="C467" t="s">
        <v>25</v>
      </c>
      <c r="D467" t="s">
        <v>33</v>
      </c>
      <c r="E467" s="4">
        <v>2167</v>
      </c>
      <c r="F467" s="5">
        <v>10</v>
      </c>
      <c r="G467" s="5">
        <v>15</v>
      </c>
      <c r="H467" s="5">
        <v>32505</v>
      </c>
      <c r="I467" s="5">
        <v>3250.5</v>
      </c>
      <c r="J467" s="5">
        <v>21670</v>
      </c>
      <c r="K467" s="5">
        <v>7584.5</v>
      </c>
      <c r="L467" s="2">
        <v>43374</v>
      </c>
      <c r="M467">
        <v>10</v>
      </c>
      <c r="N467" t="s">
        <v>44</v>
      </c>
      <c r="O467">
        <v>2018</v>
      </c>
    </row>
    <row r="468" spans="1:15" x14ac:dyDescent="0.3">
      <c r="A468" t="s">
        <v>10</v>
      </c>
      <c r="B468" t="s">
        <v>16</v>
      </c>
      <c r="C468" t="s">
        <v>25</v>
      </c>
      <c r="D468" t="s">
        <v>33</v>
      </c>
      <c r="E468" s="4">
        <v>241</v>
      </c>
      <c r="F468" s="5">
        <v>10</v>
      </c>
      <c r="G468" s="5">
        <v>20</v>
      </c>
      <c r="H468" s="5">
        <v>4820</v>
      </c>
      <c r="I468" s="5">
        <v>482</v>
      </c>
      <c r="J468" s="5">
        <v>2410</v>
      </c>
      <c r="K468" s="5">
        <v>1928</v>
      </c>
      <c r="L468" s="2">
        <v>43739</v>
      </c>
      <c r="M468">
        <v>10</v>
      </c>
      <c r="N468" t="s">
        <v>44</v>
      </c>
      <c r="O468">
        <v>2019</v>
      </c>
    </row>
    <row r="469" spans="1:15" x14ac:dyDescent="0.3">
      <c r="A469" t="s">
        <v>8</v>
      </c>
      <c r="B469" t="s">
        <v>16</v>
      </c>
      <c r="C469" t="s">
        <v>26</v>
      </c>
      <c r="D469" t="s">
        <v>33</v>
      </c>
      <c r="E469" s="4">
        <v>681</v>
      </c>
      <c r="F469" s="5">
        <v>120</v>
      </c>
      <c r="G469" s="5">
        <v>15</v>
      </c>
      <c r="H469" s="5">
        <v>10215</v>
      </c>
      <c r="I469" s="5">
        <v>1021.5</v>
      </c>
      <c r="J469" s="5">
        <v>6810</v>
      </c>
      <c r="K469" s="5">
        <v>2383.5</v>
      </c>
      <c r="L469" s="2">
        <v>43466</v>
      </c>
      <c r="M469">
        <v>1</v>
      </c>
      <c r="N469" t="s">
        <v>36</v>
      </c>
      <c r="O469">
        <v>2019</v>
      </c>
    </row>
    <row r="470" spans="1:15" x14ac:dyDescent="0.3">
      <c r="A470" t="s">
        <v>8</v>
      </c>
      <c r="B470" t="s">
        <v>16</v>
      </c>
      <c r="C470" t="s">
        <v>26</v>
      </c>
      <c r="D470" t="s">
        <v>33</v>
      </c>
      <c r="E470" s="4">
        <v>510</v>
      </c>
      <c r="F470" s="5">
        <v>120</v>
      </c>
      <c r="G470" s="5">
        <v>15</v>
      </c>
      <c r="H470" s="5">
        <v>7650</v>
      </c>
      <c r="I470" s="5">
        <v>765</v>
      </c>
      <c r="J470" s="5">
        <v>5100</v>
      </c>
      <c r="K470" s="5">
        <v>1785</v>
      </c>
      <c r="L470" s="2">
        <v>43556</v>
      </c>
      <c r="M470">
        <v>4</v>
      </c>
      <c r="N470" t="s">
        <v>39</v>
      </c>
      <c r="O470">
        <v>2019</v>
      </c>
    </row>
    <row r="471" spans="1:15" x14ac:dyDescent="0.3">
      <c r="A471" t="s">
        <v>8</v>
      </c>
      <c r="B471" t="s">
        <v>35</v>
      </c>
      <c r="C471" t="s">
        <v>26</v>
      </c>
      <c r="D471" t="s">
        <v>33</v>
      </c>
      <c r="E471" s="4">
        <v>790</v>
      </c>
      <c r="F471" s="5">
        <v>120</v>
      </c>
      <c r="G471" s="5">
        <v>15</v>
      </c>
      <c r="H471" s="5">
        <v>11850</v>
      </c>
      <c r="I471" s="5">
        <v>1185</v>
      </c>
      <c r="J471" s="5">
        <v>7900</v>
      </c>
      <c r="K471" s="5">
        <v>2765</v>
      </c>
      <c r="L471" s="2">
        <v>43586</v>
      </c>
      <c r="M471">
        <v>5</v>
      </c>
      <c r="N471" t="s">
        <v>18</v>
      </c>
      <c r="O471">
        <v>2019</v>
      </c>
    </row>
    <row r="472" spans="1:15" x14ac:dyDescent="0.3">
      <c r="A472" t="s">
        <v>10</v>
      </c>
      <c r="B472" t="s">
        <v>15</v>
      </c>
      <c r="C472" t="s">
        <v>26</v>
      </c>
      <c r="D472" t="s">
        <v>33</v>
      </c>
      <c r="E472" s="4">
        <v>639</v>
      </c>
      <c r="F472" s="5">
        <v>120</v>
      </c>
      <c r="G472" s="5">
        <v>350</v>
      </c>
      <c r="H472" s="5">
        <v>223650</v>
      </c>
      <c r="I472" s="5">
        <v>22365</v>
      </c>
      <c r="J472" s="5">
        <v>166140</v>
      </c>
      <c r="K472" s="5">
        <v>35145</v>
      </c>
      <c r="L472" s="2">
        <v>43647</v>
      </c>
      <c r="M472">
        <v>7</v>
      </c>
      <c r="N472" t="s">
        <v>41</v>
      </c>
      <c r="O472">
        <v>2019</v>
      </c>
    </row>
    <row r="473" spans="1:15" x14ac:dyDescent="0.3">
      <c r="A473" t="s">
        <v>9</v>
      </c>
      <c r="B473" t="s">
        <v>35</v>
      </c>
      <c r="C473" t="s">
        <v>26</v>
      </c>
      <c r="D473" t="s">
        <v>33</v>
      </c>
      <c r="E473" s="4">
        <v>1596</v>
      </c>
      <c r="F473" s="5">
        <v>120</v>
      </c>
      <c r="G473" s="5">
        <v>125</v>
      </c>
      <c r="H473" s="5">
        <v>199500</v>
      </c>
      <c r="I473" s="5">
        <v>19950</v>
      </c>
      <c r="J473" s="5">
        <v>191520</v>
      </c>
      <c r="K473" s="5">
        <v>-11970</v>
      </c>
      <c r="L473" s="2">
        <v>43709</v>
      </c>
      <c r="M473">
        <v>9</v>
      </c>
      <c r="N473" t="s">
        <v>43</v>
      </c>
      <c r="O473">
        <v>2019</v>
      </c>
    </row>
    <row r="474" spans="1:15" x14ac:dyDescent="0.3">
      <c r="A474" t="s">
        <v>7</v>
      </c>
      <c r="B474" t="s">
        <v>35</v>
      </c>
      <c r="C474" t="s">
        <v>26</v>
      </c>
      <c r="D474" t="s">
        <v>33</v>
      </c>
      <c r="E474" s="4">
        <v>2294</v>
      </c>
      <c r="F474" s="5">
        <v>120</v>
      </c>
      <c r="G474" s="5">
        <v>300</v>
      </c>
      <c r="H474" s="5">
        <v>688200</v>
      </c>
      <c r="I474" s="5">
        <v>68820</v>
      </c>
      <c r="J474" s="5">
        <v>573500</v>
      </c>
      <c r="K474" s="5">
        <v>45880</v>
      </c>
      <c r="L474" s="2">
        <v>43374</v>
      </c>
      <c r="M474">
        <v>10</v>
      </c>
      <c r="N474" t="s">
        <v>44</v>
      </c>
      <c r="O474">
        <v>2018</v>
      </c>
    </row>
    <row r="475" spans="1:15" x14ac:dyDescent="0.3">
      <c r="A475" t="s">
        <v>10</v>
      </c>
      <c r="B475" t="s">
        <v>16</v>
      </c>
      <c r="C475" t="s">
        <v>26</v>
      </c>
      <c r="D475" t="s">
        <v>33</v>
      </c>
      <c r="E475" s="4">
        <v>241</v>
      </c>
      <c r="F475" s="5">
        <v>120</v>
      </c>
      <c r="G475" s="5">
        <v>20</v>
      </c>
      <c r="H475" s="5">
        <v>4820</v>
      </c>
      <c r="I475" s="5">
        <v>482</v>
      </c>
      <c r="J475" s="5">
        <v>2410</v>
      </c>
      <c r="K475" s="5">
        <v>1928</v>
      </c>
      <c r="L475" s="2">
        <v>43739</v>
      </c>
      <c r="M475">
        <v>10</v>
      </c>
      <c r="N475" t="s">
        <v>44</v>
      </c>
      <c r="O475">
        <v>2019</v>
      </c>
    </row>
    <row r="476" spans="1:15" x14ac:dyDescent="0.3">
      <c r="A476" t="s">
        <v>10</v>
      </c>
      <c r="B476" t="s">
        <v>16</v>
      </c>
      <c r="C476" t="s">
        <v>26</v>
      </c>
      <c r="D476" t="s">
        <v>33</v>
      </c>
      <c r="E476" s="4">
        <v>2665</v>
      </c>
      <c r="F476" s="5">
        <v>120</v>
      </c>
      <c r="G476" s="5">
        <v>7</v>
      </c>
      <c r="H476" s="5">
        <v>18655</v>
      </c>
      <c r="I476" s="5">
        <v>1865.5</v>
      </c>
      <c r="J476" s="5">
        <v>13325</v>
      </c>
      <c r="K476" s="5">
        <v>3464.5</v>
      </c>
      <c r="L476" s="2">
        <v>43770</v>
      </c>
      <c r="M476">
        <v>11</v>
      </c>
      <c r="N476" t="s">
        <v>45</v>
      </c>
      <c r="O476">
        <v>2019</v>
      </c>
    </row>
    <row r="477" spans="1:15" x14ac:dyDescent="0.3">
      <c r="A477" t="s">
        <v>9</v>
      </c>
      <c r="B477" t="s">
        <v>14</v>
      </c>
      <c r="C477" t="s">
        <v>26</v>
      </c>
      <c r="D477" t="s">
        <v>33</v>
      </c>
      <c r="E477" s="4">
        <v>1916</v>
      </c>
      <c r="F477" s="5">
        <v>120</v>
      </c>
      <c r="G477" s="5">
        <v>125</v>
      </c>
      <c r="H477" s="5">
        <v>239500</v>
      </c>
      <c r="I477" s="5">
        <v>23950</v>
      </c>
      <c r="J477" s="5">
        <v>229920</v>
      </c>
      <c r="K477" s="5">
        <v>-14370</v>
      </c>
      <c r="L477" s="2">
        <v>43435</v>
      </c>
      <c r="M477">
        <v>12</v>
      </c>
      <c r="N477" t="s">
        <v>46</v>
      </c>
      <c r="O477">
        <v>2018</v>
      </c>
    </row>
    <row r="478" spans="1:15" x14ac:dyDescent="0.3">
      <c r="A478" t="s">
        <v>7</v>
      </c>
      <c r="B478" t="s">
        <v>15</v>
      </c>
      <c r="C478" t="s">
        <v>26</v>
      </c>
      <c r="D478" t="s">
        <v>33</v>
      </c>
      <c r="E478" s="4">
        <v>853</v>
      </c>
      <c r="F478" s="5">
        <v>120</v>
      </c>
      <c r="G478" s="5">
        <v>300</v>
      </c>
      <c r="H478" s="5">
        <v>255900</v>
      </c>
      <c r="I478" s="5">
        <v>25590</v>
      </c>
      <c r="J478" s="5">
        <v>213250</v>
      </c>
      <c r="K478" s="5">
        <v>17060</v>
      </c>
      <c r="L478" s="2">
        <v>43800</v>
      </c>
      <c r="M478">
        <v>12</v>
      </c>
      <c r="N478" t="s">
        <v>46</v>
      </c>
      <c r="O478">
        <v>2019</v>
      </c>
    </row>
    <row r="479" spans="1:15" x14ac:dyDescent="0.3">
      <c r="A479" t="s">
        <v>9</v>
      </c>
      <c r="B479" t="s">
        <v>17</v>
      </c>
      <c r="C479" t="s">
        <v>27</v>
      </c>
      <c r="D479" t="s">
        <v>33</v>
      </c>
      <c r="E479" s="4">
        <v>341</v>
      </c>
      <c r="F479" s="5">
        <v>250</v>
      </c>
      <c r="G479" s="5">
        <v>125</v>
      </c>
      <c r="H479" s="5">
        <v>42625</v>
      </c>
      <c r="I479" s="5">
        <v>4262.5</v>
      </c>
      <c r="J479" s="5">
        <v>40920</v>
      </c>
      <c r="K479" s="5">
        <v>-2557.5</v>
      </c>
      <c r="L479" s="2">
        <v>43586</v>
      </c>
      <c r="M479">
        <v>5</v>
      </c>
      <c r="N479" t="s">
        <v>18</v>
      </c>
      <c r="O479">
        <v>2019</v>
      </c>
    </row>
    <row r="480" spans="1:15" x14ac:dyDescent="0.3">
      <c r="A480" t="s">
        <v>8</v>
      </c>
      <c r="B480" t="s">
        <v>17</v>
      </c>
      <c r="C480" t="s">
        <v>27</v>
      </c>
      <c r="D480" t="s">
        <v>33</v>
      </c>
      <c r="E480" s="4">
        <v>641</v>
      </c>
      <c r="F480" s="5">
        <v>250</v>
      </c>
      <c r="G480" s="5">
        <v>15</v>
      </c>
      <c r="H480" s="5">
        <v>9615</v>
      </c>
      <c r="I480" s="5">
        <v>961.5</v>
      </c>
      <c r="J480" s="5">
        <v>6410</v>
      </c>
      <c r="K480" s="5">
        <v>2243.5</v>
      </c>
      <c r="L480" s="2">
        <v>43647</v>
      </c>
      <c r="M480">
        <v>7</v>
      </c>
      <c r="N480" t="s">
        <v>41</v>
      </c>
      <c r="O480">
        <v>2019</v>
      </c>
    </row>
    <row r="481" spans="1:15" x14ac:dyDescent="0.3">
      <c r="A481" t="s">
        <v>10</v>
      </c>
      <c r="B481" t="s">
        <v>35</v>
      </c>
      <c r="C481" t="s">
        <v>27</v>
      </c>
      <c r="D481" t="s">
        <v>33</v>
      </c>
      <c r="E481" s="4">
        <v>2807</v>
      </c>
      <c r="F481" s="5">
        <v>250</v>
      </c>
      <c r="G481" s="5">
        <v>350</v>
      </c>
      <c r="H481" s="5">
        <v>982450</v>
      </c>
      <c r="I481" s="5">
        <v>98245</v>
      </c>
      <c r="J481" s="5">
        <v>729820</v>
      </c>
      <c r="K481" s="5">
        <v>154385</v>
      </c>
      <c r="L481" s="2">
        <v>43678</v>
      </c>
      <c r="M481">
        <v>8</v>
      </c>
      <c r="N481" t="s">
        <v>42</v>
      </c>
      <c r="O481">
        <v>2019</v>
      </c>
    </row>
    <row r="482" spans="1:15" x14ac:dyDescent="0.3">
      <c r="A482" t="s">
        <v>7</v>
      </c>
      <c r="B482" t="s">
        <v>17</v>
      </c>
      <c r="C482" t="s">
        <v>27</v>
      </c>
      <c r="D482" t="s">
        <v>33</v>
      </c>
      <c r="E482" s="4">
        <v>432</v>
      </c>
      <c r="F482" s="5">
        <v>250</v>
      </c>
      <c r="G482" s="5">
        <v>300</v>
      </c>
      <c r="H482" s="5">
        <v>129600</v>
      </c>
      <c r="I482" s="5">
        <v>12960</v>
      </c>
      <c r="J482" s="5">
        <v>108000</v>
      </c>
      <c r="K482" s="5">
        <v>8640</v>
      </c>
      <c r="L482" s="2">
        <v>43709</v>
      </c>
      <c r="M482">
        <v>9</v>
      </c>
      <c r="N482" t="s">
        <v>43</v>
      </c>
      <c r="O482">
        <v>2019</v>
      </c>
    </row>
    <row r="483" spans="1:15" x14ac:dyDescent="0.3">
      <c r="A483" t="s">
        <v>7</v>
      </c>
      <c r="B483" t="s">
        <v>35</v>
      </c>
      <c r="C483" t="s">
        <v>27</v>
      </c>
      <c r="D483" t="s">
        <v>33</v>
      </c>
      <c r="E483" s="4">
        <v>2294</v>
      </c>
      <c r="F483" s="5">
        <v>250</v>
      </c>
      <c r="G483" s="5">
        <v>300</v>
      </c>
      <c r="H483" s="5">
        <v>688200</v>
      </c>
      <c r="I483" s="5">
        <v>68820</v>
      </c>
      <c r="J483" s="5">
        <v>573500</v>
      </c>
      <c r="K483" s="5">
        <v>45880</v>
      </c>
      <c r="L483" s="2">
        <v>43374</v>
      </c>
      <c r="M483">
        <v>10</v>
      </c>
      <c r="N483" t="s">
        <v>44</v>
      </c>
      <c r="O483">
        <v>2018</v>
      </c>
    </row>
    <row r="484" spans="1:15" x14ac:dyDescent="0.3">
      <c r="A484" t="s">
        <v>8</v>
      </c>
      <c r="B484" t="s">
        <v>15</v>
      </c>
      <c r="C484" t="s">
        <v>27</v>
      </c>
      <c r="D484" t="s">
        <v>33</v>
      </c>
      <c r="E484" s="4">
        <v>2167</v>
      </c>
      <c r="F484" s="5">
        <v>250</v>
      </c>
      <c r="G484" s="5">
        <v>15</v>
      </c>
      <c r="H484" s="5">
        <v>32505</v>
      </c>
      <c r="I484" s="5">
        <v>3250.5</v>
      </c>
      <c r="J484" s="5">
        <v>21670</v>
      </c>
      <c r="K484" s="5">
        <v>7584.5</v>
      </c>
      <c r="L484" s="2">
        <v>43374</v>
      </c>
      <c r="M484">
        <v>10</v>
      </c>
      <c r="N484" t="s">
        <v>44</v>
      </c>
      <c r="O484">
        <v>2018</v>
      </c>
    </row>
    <row r="485" spans="1:15" x14ac:dyDescent="0.3">
      <c r="A485" t="s">
        <v>9</v>
      </c>
      <c r="B485" t="s">
        <v>14</v>
      </c>
      <c r="C485" t="s">
        <v>27</v>
      </c>
      <c r="D485" t="s">
        <v>33</v>
      </c>
      <c r="E485" s="4">
        <v>2529</v>
      </c>
      <c r="F485" s="5">
        <v>250</v>
      </c>
      <c r="G485" s="5">
        <v>125</v>
      </c>
      <c r="H485" s="5">
        <v>316125</v>
      </c>
      <c r="I485" s="5">
        <v>31612.5</v>
      </c>
      <c r="J485" s="5">
        <v>303480</v>
      </c>
      <c r="K485" s="5">
        <v>-18967.5</v>
      </c>
      <c r="L485" s="2">
        <v>43770</v>
      </c>
      <c r="M485">
        <v>11</v>
      </c>
      <c r="N485" t="s">
        <v>45</v>
      </c>
      <c r="O485">
        <v>2019</v>
      </c>
    </row>
    <row r="486" spans="1:15" x14ac:dyDescent="0.3">
      <c r="A486" t="s">
        <v>10</v>
      </c>
      <c r="B486" t="s">
        <v>16</v>
      </c>
      <c r="C486" t="s">
        <v>27</v>
      </c>
      <c r="D486" t="s">
        <v>33</v>
      </c>
      <c r="E486" s="4">
        <v>1870</v>
      </c>
      <c r="F486" s="5">
        <v>250</v>
      </c>
      <c r="G486" s="5">
        <v>350</v>
      </c>
      <c r="H486" s="5">
        <v>654500</v>
      </c>
      <c r="I486" s="5">
        <v>65450</v>
      </c>
      <c r="J486" s="5">
        <v>486200</v>
      </c>
      <c r="K486" s="5">
        <v>102850</v>
      </c>
      <c r="L486" s="2">
        <v>43435</v>
      </c>
      <c r="M486">
        <v>12</v>
      </c>
      <c r="N486" t="s">
        <v>46</v>
      </c>
      <c r="O486">
        <v>2018</v>
      </c>
    </row>
    <row r="487" spans="1:15" x14ac:dyDescent="0.3">
      <c r="A487" t="s">
        <v>9</v>
      </c>
      <c r="B487" t="s">
        <v>35</v>
      </c>
      <c r="C487" t="s">
        <v>28</v>
      </c>
      <c r="D487" t="s">
        <v>33</v>
      </c>
      <c r="E487" s="4">
        <v>579</v>
      </c>
      <c r="F487" s="5">
        <v>260</v>
      </c>
      <c r="G487" s="5">
        <v>125</v>
      </c>
      <c r="H487" s="5">
        <v>72375</v>
      </c>
      <c r="I487" s="5">
        <v>7237.5</v>
      </c>
      <c r="J487" s="5">
        <v>69480</v>
      </c>
      <c r="K487" s="5">
        <v>-4342.5</v>
      </c>
      <c r="L487" s="2">
        <v>43466</v>
      </c>
      <c r="M487">
        <v>1</v>
      </c>
      <c r="N487" t="s">
        <v>36</v>
      </c>
      <c r="O487">
        <v>2019</v>
      </c>
    </row>
    <row r="488" spans="1:15" x14ac:dyDescent="0.3">
      <c r="A488" t="s">
        <v>10</v>
      </c>
      <c r="B488" t="s">
        <v>14</v>
      </c>
      <c r="C488" t="s">
        <v>28</v>
      </c>
      <c r="D488" t="s">
        <v>33</v>
      </c>
      <c r="E488" s="4">
        <v>2240</v>
      </c>
      <c r="F488" s="5">
        <v>260</v>
      </c>
      <c r="G488" s="5">
        <v>350</v>
      </c>
      <c r="H488" s="5">
        <v>784000</v>
      </c>
      <c r="I488" s="5">
        <v>78400</v>
      </c>
      <c r="J488" s="5">
        <v>582400</v>
      </c>
      <c r="K488" s="5">
        <v>123200</v>
      </c>
      <c r="L488" s="2">
        <v>43497</v>
      </c>
      <c r="M488">
        <v>2</v>
      </c>
      <c r="N488" t="s">
        <v>37</v>
      </c>
      <c r="O488">
        <v>2019</v>
      </c>
    </row>
    <row r="489" spans="1:15" x14ac:dyDescent="0.3">
      <c r="A489" t="s">
        <v>7</v>
      </c>
      <c r="B489" t="s">
        <v>35</v>
      </c>
      <c r="C489" t="s">
        <v>28</v>
      </c>
      <c r="D489" t="s">
        <v>33</v>
      </c>
      <c r="E489" s="4">
        <v>2993</v>
      </c>
      <c r="F489" s="5">
        <v>260</v>
      </c>
      <c r="G489" s="5">
        <v>300</v>
      </c>
      <c r="H489" s="5">
        <v>897900</v>
      </c>
      <c r="I489" s="5">
        <v>89790</v>
      </c>
      <c r="J489" s="5">
        <v>748250</v>
      </c>
      <c r="K489" s="5">
        <v>59860</v>
      </c>
      <c r="L489" s="2">
        <v>43525</v>
      </c>
      <c r="M489">
        <v>3</v>
      </c>
      <c r="N489" t="s">
        <v>38</v>
      </c>
      <c r="O489">
        <v>2019</v>
      </c>
    </row>
    <row r="490" spans="1:15" x14ac:dyDescent="0.3">
      <c r="A490" t="s">
        <v>11</v>
      </c>
      <c r="B490" t="s">
        <v>14</v>
      </c>
      <c r="C490" t="s">
        <v>28</v>
      </c>
      <c r="D490" t="s">
        <v>33</v>
      </c>
      <c r="E490" s="4">
        <v>3520</v>
      </c>
      <c r="F490" s="5">
        <v>260</v>
      </c>
      <c r="G490" s="5">
        <v>12</v>
      </c>
      <c r="H490" s="5">
        <v>42240</v>
      </c>
      <c r="I490" s="5">
        <v>4224.6000000000004</v>
      </c>
      <c r="J490" s="5">
        <v>10561.5</v>
      </c>
      <c r="K490" s="5">
        <v>27453.9</v>
      </c>
      <c r="L490" s="2">
        <v>43556</v>
      </c>
      <c r="M490">
        <v>4</v>
      </c>
      <c r="N490" t="s">
        <v>39</v>
      </c>
      <c r="O490">
        <v>2019</v>
      </c>
    </row>
    <row r="491" spans="1:15" x14ac:dyDescent="0.3">
      <c r="A491" t="s">
        <v>10</v>
      </c>
      <c r="B491" t="s">
        <v>17</v>
      </c>
      <c r="C491" t="s">
        <v>28</v>
      </c>
      <c r="D491" t="s">
        <v>33</v>
      </c>
      <c r="E491" s="4">
        <v>2039</v>
      </c>
      <c r="F491" s="5">
        <v>260</v>
      </c>
      <c r="G491" s="5">
        <v>20</v>
      </c>
      <c r="H491" s="5">
        <v>40780</v>
      </c>
      <c r="I491" s="5">
        <v>4078</v>
      </c>
      <c r="J491" s="5">
        <v>20390</v>
      </c>
      <c r="K491" s="5">
        <v>16312</v>
      </c>
      <c r="L491" s="2">
        <v>43586</v>
      </c>
      <c r="M491">
        <v>5</v>
      </c>
      <c r="N491" t="s">
        <v>18</v>
      </c>
      <c r="O491">
        <v>2019</v>
      </c>
    </row>
    <row r="492" spans="1:15" x14ac:dyDescent="0.3">
      <c r="A492" t="s">
        <v>11</v>
      </c>
      <c r="B492" t="s">
        <v>16</v>
      </c>
      <c r="C492" t="s">
        <v>28</v>
      </c>
      <c r="D492" t="s">
        <v>33</v>
      </c>
      <c r="E492" s="4">
        <v>2574</v>
      </c>
      <c r="F492" s="5">
        <v>260</v>
      </c>
      <c r="G492" s="5">
        <v>12</v>
      </c>
      <c r="H492" s="5">
        <v>30888</v>
      </c>
      <c r="I492" s="5">
        <v>3088.8</v>
      </c>
      <c r="J492" s="5">
        <v>7722</v>
      </c>
      <c r="K492" s="5">
        <v>20077.2</v>
      </c>
      <c r="L492" s="2">
        <v>43678</v>
      </c>
      <c r="M492">
        <v>8</v>
      </c>
      <c r="N492" t="s">
        <v>42</v>
      </c>
      <c r="O492">
        <v>2019</v>
      </c>
    </row>
    <row r="493" spans="1:15" x14ac:dyDescent="0.3">
      <c r="A493" t="s">
        <v>10</v>
      </c>
      <c r="B493" t="s">
        <v>14</v>
      </c>
      <c r="C493" t="s">
        <v>28</v>
      </c>
      <c r="D493" t="s">
        <v>33</v>
      </c>
      <c r="E493" s="4">
        <v>707</v>
      </c>
      <c r="F493" s="5">
        <v>260</v>
      </c>
      <c r="G493" s="5">
        <v>350</v>
      </c>
      <c r="H493" s="5">
        <v>247450</v>
      </c>
      <c r="I493" s="5">
        <v>24745</v>
      </c>
      <c r="J493" s="5">
        <v>183820</v>
      </c>
      <c r="K493" s="5">
        <v>38885</v>
      </c>
      <c r="L493" s="2">
        <v>43709</v>
      </c>
      <c r="M493">
        <v>9</v>
      </c>
      <c r="N493" t="s">
        <v>43</v>
      </c>
      <c r="O493">
        <v>2019</v>
      </c>
    </row>
    <row r="494" spans="1:15" x14ac:dyDescent="0.3">
      <c r="A494" t="s">
        <v>8</v>
      </c>
      <c r="B494" t="s">
        <v>15</v>
      </c>
      <c r="C494" t="s">
        <v>28</v>
      </c>
      <c r="D494" t="s">
        <v>33</v>
      </c>
      <c r="E494" s="4">
        <v>2072</v>
      </c>
      <c r="F494" s="5">
        <v>260</v>
      </c>
      <c r="G494" s="5">
        <v>15</v>
      </c>
      <c r="H494" s="5">
        <v>31080</v>
      </c>
      <c r="I494" s="5">
        <v>3108</v>
      </c>
      <c r="J494" s="5">
        <v>20720</v>
      </c>
      <c r="K494" s="5">
        <v>7252</v>
      </c>
      <c r="L494" s="2">
        <v>43800</v>
      </c>
      <c r="M494">
        <v>12</v>
      </c>
      <c r="N494" t="s">
        <v>46</v>
      </c>
      <c r="O494">
        <v>2019</v>
      </c>
    </row>
    <row r="495" spans="1:15" x14ac:dyDescent="0.3">
      <c r="A495" t="s">
        <v>7</v>
      </c>
      <c r="B495" t="s">
        <v>15</v>
      </c>
      <c r="C495" t="s">
        <v>28</v>
      </c>
      <c r="D495" t="s">
        <v>33</v>
      </c>
      <c r="E495" s="4">
        <v>853</v>
      </c>
      <c r="F495" s="5">
        <v>260</v>
      </c>
      <c r="G495" s="5">
        <v>300</v>
      </c>
      <c r="H495" s="5">
        <v>255900</v>
      </c>
      <c r="I495" s="5">
        <v>25590</v>
      </c>
      <c r="J495" s="5">
        <v>213250</v>
      </c>
      <c r="K495" s="5">
        <v>17060</v>
      </c>
      <c r="L495" s="2">
        <v>43800</v>
      </c>
      <c r="M495">
        <v>12</v>
      </c>
      <c r="N495" t="s">
        <v>46</v>
      </c>
      <c r="O495">
        <v>2019</v>
      </c>
    </row>
    <row r="496" spans="1:15" x14ac:dyDescent="0.3">
      <c r="A496" t="s">
        <v>11</v>
      </c>
      <c r="B496" t="s">
        <v>15</v>
      </c>
      <c r="C496" t="s">
        <v>23</v>
      </c>
      <c r="D496" t="s">
        <v>33</v>
      </c>
      <c r="E496" s="4">
        <v>1198</v>
      </c>
      <c r="F496" s="5">
        <v>3</v>
      </c>
      <c r="G496" s="5">
        <v>12</v>
      </c>
      <c r="H496" s="5">
        <v>14376</v>
      </c>
      <c r="I496" s="5">
        <v>1581.36</v>
      </c>
      <c r="J496" s="5">
        <v>3594</v>
      </c>
      <c r="K496" s="5">
        <v>9200.64</v>
      </c>
      <c r="L496" s="2">
        <v>43374</v>
      </c>
      <c r="M496">
        <v>10</v>
      </c>
      <c r="N496" t="s">
        <v>44</v>
      </c>
      <c r="O496">
        <v>2018</v>
      </c>
    </row>
    <row r="497" spans="1:15" x14ac:dyDescent="0.3">
      <c r="A497" t="s">
        <v>10</v>
      </c>
      <c r="B497" t="s">
        <v>15</v>
      </c>
      <c r="C497" t="s">
        <v>25</v>
      </c>
      <c r="D497" t="s">
        <v>33</v>
      </c>
      <c r="E497" s="4">
        <v>2532</v>
      </c>
      <c r="F497" s="5">
        <v>10</v>
      </c>
      <c r="G497" s="5">
        <v>7</v>
      </c>
      <c r="H497" s="5">
        <v>17724</v>
      </c>
      <c r="I497" s="5">
        <v>1949.6399999999999</v>
      </c>
      <c r="J497" s="5">
        <v>12660</v>
      </c>
      <c r="K497" s="5">
        <v>3114.3600000000006</v>
      </c>
      <c r="L497" s="2">
        <v>43556</v>
      </c>
      <c r="M497">
        <v>4</v>
      </c>
      <c r="N497" t="s">
        <v>39</v>
      </c>
      <c r="O497">
        <v>2019</v>
      </c>
    </row>
    <row r="498" spans="1:15" x14ac:dyDescent="0.3">
      <c r="A498" t="s">
        <v>11</v>
      </c>
      <c r="B498" t="s">
        <v>15</v>
      </c>
      <c r="C498" t="s">
        <v>25</v>
      </c>
      <c r="D498" t="s">
        <v>33</v>
      </c>
      <c r="E498" s="4">
        <v>1198</v>
      </c>
      <c r="F498" s="5">
        <v>10</v>
      </c>
      <c r="G498" s="5">
        <v>12</v>
      </c>
      <c r="H498" s="5">
        <v>14376</v>
      </c>
      <c r="I498" s="5">
        <v>1581.36</v>
      </c>
      <c r="J498" s="5">
        <v>3594</v>
      </c>
      <c r="K498" s="5">
        <v>9200.64</v>
      </c>
      <c r="L498" s="2">
        <v>43374</v>
      </c>
      <c r="M498">
        <v>10</v>
      </c>
      <c r="N498" t="s">
        <v>44</v>
      </c>
      <c r="O498">
        <v>2018</v>
      </c>
    </row>
    <row r="499" spans="1:15" x14ac:dyDescent="0.3">
      <c r="A499" t="s">
        <v>8</v>
      </c>
      <c r="B499" t="s">
        <v>14</v>
      </c>
      <c r="C499" t="s">
        <v>26</v>
      </c>
      <c r="D499" t="s">
        <v>33</v>
      </c>
      <c r="E499" s="4">
        <v>384</v>
      </c>
      <c r="F499" s="5">
        <v>120</v>
      </c>
      <c r="G499" s="5">
        <v>15</v>
      </c>
      <c r="H499" s="5">
        <v>5760</v>
      </c>
      <c r="I499" s="5">
        <v>633.59999999999991</v>
      </c>
      <c r="J499" s="5">
        <v>3840</v>
      </c>
      <c r="K499" s="5">
        <v>1286.3999999999996</v>
      </c>
      <c r="L499" s="2">
        <v>43466</v>
      </c>
      <c r="M499">
        <v>1</v>
      </c>
      <c r="N499" t="s">
        <v>36</v>
      </c>
      <c r="O499">
        <v>2019</v>
      </c>
    </row>
    <row r="500" spans="1:15" x14ac:dyDescent="0.3">
      <c r="A500" t="s">
        <v>11</v>
      </c>
      <c r="B500" t="s">
        <v>16</v>
      </c>
      <c r="C500" t="s">
        <v>26</v>
      </c>
      <c r="D500" t="s">
        <v>33</v>
      </c>
      <c r="E500" s="4">
        <v>472</v>
      </c>
      <c r="F500" s="5">
        <v>120</v>
      </c>
      <c r="G500" s="5">
        <v>12</v>
      </c>
      <c r="H500" s="5">
        <v>5664</v>
      </c>
      <c r="I500" s="5">
        <v>623.04</v>
      </c>
      <c r="J500" s="5">
        <v>1416</v>
      </c>
      <c r="K500" s="5">
        <v>3624.96</v>
      </c>
      <c r="L500" s="2">
        <v>43739</v>
      </c>
      <c r="M500">
        <v>10</v>
      </c>
      <c r="N500" t="s">
        <v>44</v>
      </c>
      <c r="O500">
        <v>2019</v>
      </c>
    </row>
    <row r="501" spans="1:15" x14ac:dyDescent="0.3">
      <c r="A501" t="s">
        <v>10</v>
      </c>
      <c r="B501" t="s">
        <v>35</v>
      </c>
      <c r="C501" t="s">
        <v>27</v>
      </c>
      <c r="D501" t="s">
        <v>33</v>
      </c>
      <c r="E501" s="4">
        <v>1579</v>
      </c>
      <c r="F501" s="5">
        <v>250</v>
      </c>
      <c r="G501" s="5">
        <v>7</v>
      </c>
      <c r="H501" s="5">
        <v>11053</v>
      </c>
      <c r="I501" s="5">
        <v>1215.83</v>
      </c>
      <c r="J501" s="5">
        <v>7895</v>
      </c>
      <c r="K501" s="5">
        <v>1942.17</v>
      </c>
      <c r="L501" s="2">
        <v>43525</v>
      </c>
      <c r="M501">
        <v>3</v>
      </c>
      <c r="N501" t="s">
        <v>38</v>
      </c>
      <c r="O501">
        <v>2019</v>
      </c>
    </row>
    <row r="502" spans="1:15" x14ac:dyDescent="0.3">
      <c r="A502" t="s">
        <v>11</v>
      </c>
      <c r="B502" t="s">
        <v>17</v>
      </c>
      <c r="C502" t="s">
        <v>27</v>
      </c>
      <c r="D502" t="s">
        <v>33</v>
      </c>
      <c r="E502" s="4">
        <v>1005</v>
      </c>
      <c r="F502" s="5">
        <v>250</v>
      </c>
      <c r="G502" s="5">
        <v>12</v>
      </c>
      <c r="H502" s="5">
        <v>12060</v>
      </c>
      <c r="I502" s="5">
        <v>1326.6</v>
      </c>
      <c r="J502" s="5">
        <v>3015</v>
      </c>
      <c r="K502" s="5">
        <v>7718.4</v>
      </c>
      <c r="L502" s="2">
        <v>43344</v>
      </c>
      <c r="M502">
        <v>9</v>
      </c>
      <c r="N502" t="s">
        <v>43</v>
      </c>
      <c r="O502">
        <v>2018</v>
      </c>
    </row>
    <row r="503" spans="1:15" x14ac:dyDescent="0.3">
      <c r="A503" t="s">
        <v>8</v>
      </c>
      <c r="B503" t="s">
        <v>35</v>
      </c>
      <c r="C503" t="s">
        <v>28</v>
      </c>
      <c r="D503" t="s">
        <v>33</v>
      </c>
      <c r="E503" s="4">
        <v>3119</v>
      </c>
      <c r="F503" s="5">
        <v>260</v>
      </c>
      <c r="G503" s="5">
        <v>15</v>
      </c>
      <c r="H503" s="5">
        <v>46785</v>
      </c>
      <c r="I503" s="5">
        <v>5279.1749999999993</v>
      </c>
      <c r="J503" s="5">
        <v>31995</v>
      </c>
      <c r="K503" s="5">
        <v>9510.8249999999971</v>
      </c>
      <c r="L503" s="2">
        <v>43647</v>
      </c>
      <c r="M503">
        <v>7</v>
      </c>
      <c r="N503" t="s">
        <v>41</v>
      </c>
      <c r="O503">
        <v>2019</v>
      </c>
    </row>
    <row r="504" spans="1:15" x14ac:dyDescent="0.3">
      <c r="A504" t="s">
        <v>11</v>
      </c>
      <c r="B504" t="s">
        <v>16</v>
      </c>
      <c r="C504" t="s">
        <v>28</v>
      </c>
      <c r="D504" t="s">
        <v>33</v>
      </c>
      <c r="E504" s="4">
        <v>472</v>
      </c>
      <c r="F504" s="5">
        <v>260</v>
      </c>
      <c r="G504" s="5">
        <v>12</v>
      </c>
      <c r="H504" s="5">
        <v>5664</v>
      </c>
      <c r="I504" s="5">
        <v>623.04</v>
      </c>
      <c r="J504" s="5">
        <v>1416</v>
      </c>
      <c r="K504" s="5">
        <v>3624.96</v>
      </c>
      <c r="L504" s="2">
        <v>43739</v>
      </c>
      <c r="M504">
        <v>10</v>
      </c>
      <c r="N504" t="s">
        <v>44</v>
      </c>
      <c r="O504">
        <v>2019</v>
      </c>
    </row>
    <row r="505" spans="1:15" x14ac:dyDescent="0.3">
      <c r="A505" t="s">
        <v>11</v>
      </c>
      <c r="B505" t="s">
        <v>14</v>
      </c>
      <c r="C505" t="s">
        <v>23</v>
      </c>
      <c r="D505" t="s">
        <v>33</v>
      </c>
      <c r="E505" s="4">
        <v>1937</v>
      </c>
      <c r="F505" s="5">
        <v>3</v>
      </c>
      <c r="G505" s="5">
        <v>12</v>
      </c>
      <c r="H505" s="5">
        <v>23244</v>
      </c>
      <c r="I505" s="5">
        <v>2556.84</v>
      </c>
      <c r="J505" s="5">
        <v>5811</v>
      </c>
      <c r="K505" s="5">
        <v>14876.16</v>
      </c>
      <c r="L505" s="2">
        <v>43497</v>
      </c>
      <c r="M505">
        <v>2</v>
      </c>
      <c r="N505" t="s">
        <v>37</v>
      </c>
      <c r="O505">
        <v>2019</v>
      </c>
    </row>
    <row r="506" spans="1:15" x14ac:dyDescent="0.3">
      <c r="A506" t="s">
        <v>10</v>
      </c>
      <c r="B506" t="s">
        <v>16</v>
      </c>
      <c r="C506" t="s">
        <v>23</v>
      </c>
      <c r="D506" t="s">
        <v>33</v>
      </c>
      <c r="E506" s="4">
        <v>792</v>
      </c>
      <c r="F506" s="5">
        <v>3</v>
      </c>
      <c r="G506" s="5">
        <v>350</v>
      </c>
      <c r="H506" s="5">
        <v>277200</v>
      </c>
      <c r="I506" s="5">
        <v>30492</v>
      </c>
      <c r="J506" s="5">
        <v>205920</v>
      </c>
      <c r="K506" s="5">
        <v>40788</v>
      </c>
      <c r="L506" s="2">
        <v>43525</v>
      </c>
      <c r="M506">
        <v>3</v>
      </c>
      <c r="N506" t="s">
        <v>38</v>
      </c>
      <c r="O506">
        <v>2019</v>
      </c>
    </row>
    <row r="507" spans="1:15" x14ac:dyDescent="0.3">
      <c r="A507" t="s">
        <v>7</v>
      </c>
      <c r="B507" t="s">
        <v>16</v>
      </c>
      <c r="C507" t="s">
        <v>23</v>
      </c>
      <c r="D507" t="s">
        <v>33</v>
      </c>
      <c r="E507" s="4">
        <v>2811</v>
      </c>
      <c r="F507" s="5">
        <v>3</v>
      </c>
      <c r="G507" s="5">
        <v>300</v>
      </c>
      <c r="H507" s="5">
        <v>843300</v>
      </c>
      <c r="I507" s="5">
        <v>92763</v>
      </c>
      <c r="J507" s="5">
        <v>702750</v>
      </c>
      <c r="K507" s="5">
        <v>47787</v>
      </c>
      <c r="L507" s="2">
        <v>43647</v>
      </c>
      <c r="M507">
        <v>7</v>
      </c>
      <c r="N507" t="s">
        <v>41</v>
      </c>
      <c r="O507">
        <v>2019</v>
      </c>
    </row>
    <row r="508" spans="1:15" x14ac:dyDescent="0.3">
      <c r="A508" t="s">
        <v>9</v>
      </c>
      <c r="B508" t="s">
        <v>15</v>
      </c>
      <c r="C508" t="s">
        <v>23</v>
      </c>
      <c r="D508" t="s">
        <v>33</v>
      </c>
      <c r="E508" s="4">
        <v>2441</v>
      </c>
      <c r="F508" s="5">
        <v>3</v>
      </c>
      <c r="G508" s="5">
        <v>125</v>
      </c>
      <c r="H508" s="5">
        <v>305125</v>
      </c>
      <c r="I508" s="5">
        <v>33563.75</v>
      </c>
      <c r="J508" s="5">
        <v>292920</v>
      </c>
      <c r="K508" s="5">
        <v>-21358.75</v>
      </c>
      <c r="L508" s="2">
        <v>43739</v>
      </c>
      <c r="M508">
        <v>10</v>
      </c>
      <c r="N508" t="s">
        <v>44</v>
      </c>
      <c r="O508">
        <v>2019</v>
      </c>
    </row>
    <row r="509" spans="1:15" x14ac:dyDescent="0.3">
      <c r="A509" t="s">
        <v>8</v>
      </c>
      <c r="B509" t="s">
        <v>14</v>
      </c>
      <c r="C509" t="s">
        <v>23</v>
      </c>
      <c r="D509" t="s">
        <v>33</v>
      </c>
      <c r="E509" s="4">
        <v>1560</v>
      </c>
      <c r="F509" s="5">
        <v>3</v>
      </c>
      <c r="G509" s="5">
        <v>15</v>
      </c>
      <c r="H509" s="5">
        <v>23400</v>
      </c>
      <c r="I509" s="5">
        <v>2574</v>
      </c>
      <c r="J509" s="5">
        <v>15600</v>
      </c>
      <c r="K509" s="5">
        <v>5226</v>
      </c>
      <c r="L509" s="2">
        <v>43405</v>
      </c>
      <c r="M509">
        <v>11</v>
      </c>
      <c r="N509" t="s">
        <v>45</v>
      </c>
      <c r="O509">
        <v>2018</v>
      </c>
    </row>
    <row r="510" spans="1:15" x14ac:dyDescent="0.3">
      <c r="A510" t="s">
        <v>10</v>
      </c>
      <c r="B510" t="s">
        <v>17</v>
      </c>
      <c r="C510" t="s">
        <v>23</v>
      </c>
      <c r="D510" t="s">
        <v>33</v>
      </c>
      <c r="E510" s="4">
        <v>2706</v>
      </c>
      <c r="F510" s="5">
        <v>3</v>
      </c>
      <c r="G510" s="5">
        <v>7</v>
      </c>
      <c r="H510" s="5">
        <v>18942</v>
      </c>
      <c r="I510" s="5">
        <v>2083.62</v>
      </c>
      <c r="J510" s="5">
        <v>13530</v>
      </c>
      <c r="K510" s="5">
        <v>3328.380000000001</v>
      </c>
      <c r="L510" s="2">
        <v>43405</v>
      </c>
      <c r="M510">
        <v>11</v>
      </c>
      <c r="N510" t="s">
        <v>45</v>
      </c>
      <c r="O510">
        <v>2018</v>
      </c>
    </row>
    <row r="511" spans="1:15" x14ac:dyDescent="0.3">
      <c r="A511" t="s">
        <v>10</v>
      </c>
      <c r="B511" t="s">
        <v>16</v>
      </c>
      <c r="C511" t="s">
        <v>24</v>
      </c>
      <c r="D511" t="s">
        <v>33</v>
      </c>
      <c r="E511" s="4">
        <v>766</v>
      </c>
      <c r="F511" s="5">
        <v>5</v>
      </c>
      <c r="G511" s="5">
        <v>350</v>
      </c>
      <c r="H511" s="5">
        <v>268100</v>
      </c>
      <c r="I511" s="5">
        <v>29491</v>
      </c>
      <c r="J511" s="5">
        <v>199160</v>
      </c>
      <c r="K511" s="5">
        <v>39449</v>
      </c>
      <c r="L511" s="2">
        <v>43466</v>
      </c>
      <c r="M511">
        <v>1</v>
      </c>
      <c r="N511" t="s">
        <v>36</v>
      </c>
      <c r="O511">
        <v>2019</v>
      </c>
    </row>
    <row r="512" spans="1:15" x14ac:dyDescent="0.3">
      <c r="A512" t="s">
        <v>10</v>
      </c>
      <c r="B512" t="s">
        <v>16</v>
      </c>
      <c r="C512" t="s">
        <v>24</v>
      </c>
      <c r="D512" t="s">
        <v>33</v>
      </c>
      <c r="E512" s="4">
        <v>2992</v>
      </c>
      <c r="F512" s="5">
        <v>5</v>
      </c>
      <c r="G512" s="5">
        <v>20</v>
      </c>
      <c r="H512" s="5">
        <v>59840</v>
      </c>
      <c r="I512" s="5">
        <v>6582.4</v>
      </c>
      <c r="J512" s="5">
        <v>29920</v>
      </c>
      <c r="K512" s="5">
        <v>23337.599999999999</v>
      </c>
      <c r="L512" s="2">
        <v>43374</v>
      </c>
      <c r="M512">
        <v>10</v>
      </c>
      <c r="N512" t="s">
        <v>44</v>
      </c>
      <c r="O512">
        <v>2018</v>
      </c>
    </row>
    <row r="513" spans="1:15" x14ac:dyDescent="0.3">
      <c r="A513" t="s">
        <v>8</v>
      </c>
      <c r="B513" t="s">
        <v>17</v>
      </c>
      <c r="C513" t="s">
        <v>24</v>
      </c>
      <c r="D513" t="s">
        <v>33</v>
      </c>
      <c r="E513" s="4">
        <v>2157</v>
      </c>
      <c r="F513" s="5">
        <v>5</v>
      </c>
      <c r="G513" s="5">
        <v>15</v>
      </c>
      <c r="H513" s="5">
        <v>32355</v>
      </c>
      <c r="I513" s="5">
        <v>3559.05</v>
      </c>
      <c r="J513" s="5">
        <v>21570</v>
      </c>
      <c r="K513" s="5">
        <v>7225.9500000000007</v>
      </c>
      <c r="L513" s="2">
        <v>43800</v>
      </c>
      <c r="M513">
        <v>12</v>
      </c>
      <c r="N513" t="s">
        <v>46</v>
      </c>
      <c r="O513">
        <v>2019</v>
      </c>
    </row>
    <row r="514" spans="1:15" x14ac:dyDescent="0.3">
      <c r="A514" t="s">
        <v>7</v>
      </c>
      <c r="B514" t="s">
        <v>14</v>
      </c>
      <c r="C514" t="s">
        <v>25</v>
      </c>
      <c r="D514" t="s">
        <v>33</v>
      </c>
      <c r="E514" s="4">
        <v>873</v>
      </c>
      <c r="F514" s="5">
        <v>10</v>
      </c>
      <c r="G514" s="5">
        <v>300</v>
      </c>
      <c r="H514" s="5">
        <v>261900</v>
      </c>
      <c r="I514" s="5">
        <v>28809</v>
      </c>
      <c r="J514" s="5">
        <v>218250</v>
      </c>
      <c r="K514" s="5">
        <v>14841</v>
      </c>
      <c r="L514" s="2">
        <v>43466</v>
      </c>
      <c r="M514">
        <v>1</v>
      </c>
      <c r="N514" t="s">
        <v>36</v>
      </c>
      <c r="O514">
        <v>2019</v>
      </c>
    </row>
    <row r="515" spans="1:15" x14ac:dyDescent="0.3">
      <c r="A515" t="s">
        <v>10</v>
      </c>
      <c r="B515" t="s">
        <v>17</v>
      </c>
      <c r="C515" t="s">
        <v>25</v>
      </c>
      <c r="D515" t="s">
        <v>33</v>
      </c>
      <c r="E515" s="4">
        <v>1122</v>
      </c>
      <c r="F515" s="5">
        <v>10</v>
      </c>
      <c r="G515" s="5">
        <v>20</v>
      </c>
      <c r="H515" s="5">
        <v>22440</v>
      </c>
      <c r="I515" s="5">
        <v>2468.4</v>
      </c>
      <c r="J515" s="5">
        <v>11220</v>
      </c>
      <c r="K515" s="5">
        <v>8751.5999999999985</v>
      </c>
      <c r="L515" s="2">
        <v>43525</v>
      </c>
      <c r="M515">
        <v>3</v>
      </c>
      <c r="N515" t="s">
        <v>38</v>
      </c>
      <c r="O515">
        <v>2019</v>
      </c>
    </row>
    <row r="516" spans="1:15" x14ac:dyDescent="0.3">
      <c r="A516" t="s">
        <v>10</v>
      </c>
      <c r="B516" t="s">
        <v>14</v>
      </c>
      <c r="C516" t="s">
        <v>25</v>
      </c>
      <c r="D516" t="s">
        <v>33</v>
      </c>
      <c r="E516" s="4">
        <v>2104</v>
      </c>
      <c r="F516" s="5">
        <v>10</v>
      </c>
      <c r="G516" s="5">
        <v>350</v>
      </c>
      <c r="H516" s="5">
        <v>736400</v>
      </c>
      <c r="I516" s="5">
        <v>81023.25</v>
      </c>
      <c r="J516" s="5">
        <v>547170</v>
      </c>
      <c r="K516" s="5">
        <v>108206.75</v>
      </c>
      <c r="L516" s="2">
        <v>43647</v>
      </c>
      <c r="M516">
        <v>7</v>
      </c>
      <c r="N516" t="s">
        <v>41</v>
      </c>
      <c r="O516">
        <v>2019</v>
      </c>
    </row>
    <row r="517" spans="1:15" x14ac:dyDescent="0.3">
      <c r="A517" t="s">
        <v>11</v>
      </c>
      <c r="B517" t="s">
        <v>14</v>
      </c>
      <c r="C517" t="s">
        <v>25</v>
      </c>
      <c r="D517" t="s">
        <v>33</v>
      </c>
      <c r="E517" s="4">
        <v>4026</v>
      </c>
      <c r="F517" s="5">
        <v>10</v>
      </c>
      <c r="G517" s="5">
        <v>12</v>
      </c>
      <c r="H517" s="5">
        <v>48312</v>
      </c>
      <c r="I517" s="5">
        <v>5314.32</v>
      </c>
      <c r="J517" s="5">
        <v>12078</v>
      </c>
      <c r="K517" s="5">
        <v>30919.68</v>
      </c>
      <c r="L517" s="2">
        <v>43647</v>
      </c>
      <c r="M517">
        <v>7</v>
      </c>
      <c r="N517" t="s">
        <v>41</v>
      </c>
      <c r="O517">
        <v>2019</v>
      </c>
    </row>
    <row r="518" spans="1:15" x14ac:dyDescent="0.3">
      <c r="A518" t="s">
        <v>11</v>
      </c>
      <c r="B518" t="s">
        <v>15</v>
      </c>
      <c r="C518" t="s">
        <v>25</v>
      </c>
      <c r="D518" t="s">
        <v>33</v>
      </c>
      <c r="E518" s="4">
        <v>2425</v>
      </c>
      <c r="F518" s="5">
        <v>10</v>
      </c>
      <c r="G518" s="5">
        <v>12</v>
      </c>
      <c r="H518" s="5">
        <v>29100</v>
      </c>
      <c r="I518" s="5">
        <v>3201.66</v>
      </c>
      <c r="J518" s="5">
        <v>7276.5</v>
      </c>
      <c r="K518" s="5">
        <v>18621.84</v>
      </c>
      <c r="L518" s="2">
        <v>43647</v>
      </c>
      <c r="M518">
        <v>7</v>
      </c>
      <c r="N518" t="s">
        <v>41</v>
      </c>
      <c r="O518">
        <v>2019</v>
      </c>
    </row>
    <row r="519" spans="1:15" x14ac:dyDescent="0.3">
      <c r="A519" t="s">
        <v>10</v>
      </c>
      <c r="B519" t="s">
        <v>14</v>
      </c>
      <c r="C519" t="s">
        <v>25</v>
      </c>
      <c r="D519" t="s">
        <v>33</v>
      </c>
      <c r="E519" s="4">
        <v>2394</v>
      </c>
      <c r="F519" s="5">
        <v>10</v>
      </c>
      <c r="G519" s="5">
        <v>20</v>
      </c>
      <c r="H519" s="5">
        <v>47880</v>
      </c>
      <c r="I519" s="5">
        <v>5266.8</v>
      </c>
      <c r="J519" s="5">
        <v>23940</v>
      </c>
      <c r="K519" s="5">
        <v>18673.199999999997</v>
      </c>
      <c r="L519" s="2">
        <v>43678</v>
      </c>
      <c r="M519">
        <v>8</v>
      </c>
      <c r="N519" t="s">
        <v>42</v>
      </c>
      <c r="O519">
        <v>2019</v>
      </c>
    </row>
    <row r="520" spans="1:15" x14ac:dyDescent="0.3">
      <c r="A520" t="s">
        <v>8</v>
      </c>
      <c r="B520" t="s">
        <v>17</v>
      </c>
      <c r="C520" t="s">
        <v>25</v>
      </c>
      <c r="D520" t="s">
        <v>33</v>
      </c>
      <c r="E520" s="4">
        <v>1984</v>
      </c>
      <c r="F520" s="5">
        <v>10</v>
      </c>
      <c r="G520" s="5">
        <v>15</v>
      </c>
      <c r="H520" s="5">
        <v>29760</v>
      </c>
      <c r="I520" s="5">
        <v>3273.6</v>
      </c>
      <c r="J520" s="5">
        <v>19840</v>
      </c>
      <c r="K520" s="5">
        <v>6646.4000000000015</v>
      </c>
      <c r="L520" s="2">
        <v>43678</v>
      </c>
      <c r="M520">
        <v>8</v>
      </c>
      <c r="N520" t="s">
        <v>42</v>
      </c>
      <c r="O520">
        <v>2019</v>
      </c>
    </row>
    <row r="521" spans="1:15" x14ac:dyDescent="0.3">
      <c r="A521" t="s">
        <v>9</v>
      </c>
      <c r="B521" t="s">
        <v>15</v>
      </c>
      <c r="C521" t="s">
        <v>25</v>
      </c>
      <c r="D521" t="s">
        <v>33</v>
      </c>
      <c r="E521" s="4">
        <v>2441</v>
      </c>
      <c r="F521" s="5">
        <v>10</v>
      </c>
      <c r="G521" s="5">
        <v>125</v>
      </c>
      <c r="H521" s="5">
        <v>305125</v>
      </c>
      <c r="I521" s="5">
        <v>33563.75</v>
      </c>
      <c r="J521" s="5">
        <v>292920</v>
      </c>
      <c r="K521" s="5">
        <v>-21358.75</v>
      </c>
      <c r="L521" s="2">
        <v>43739</v>
      </c>
      <c r="M521">
        <v>10</v>
      </c>
      <c r="N521" t="s">
        <v>44</v>
      </c>
      <c r="O521">
        <v>2019</v>
      </c>
    </row>
    <row r="522" spans="1:15" x14ac:dyDescent="0.3">
      <c r="A522" t="s">
        <v>10</v>
      </c>
      <c r="B522" t="s">
        <v>16</v>
      </c>
      <c r="C522" t="s">
        <v>25</v>
      </c>
      <c r="D522" t="s">
        <v>33</v>
      </c>
      <c r="E522" s="4">
        <v>2992</v>
      </c>
      <c r="F522" s="5">
        <v>10</v>
      </c>
      <c r="G522" s="5">
        <v>20</v>
      </c>
      <c r="H522" s="5">
        <v>59840</v>
      </c>
      <c r="I522" s="5">
        <v>6582.4</v>
      </c>
      <c r="J522" s="5">
        <v>29920</v>
      </c>
      <c r="K522" s="5">
        <v>23337.599999999999</v>
      </c>
      <c r="L522" s="2">
        <v>43374</v>
      </c>
      <c r="M522">
        <v>10</v>
      </c>
      <c r="N522" t="s">
        <v>44</v>
      </c>
      <c r="O522">
        <v>2018</v>
      </c>
    </row>
    <row r="523" spans="1:15" x14ac:dyDescent="0.3">
      <c r="A523" t="s">
        <v>7</v>
      </c>
      <c r="B523" t="s">
        <v>14</v>
      </c>
      <c r="C523" t="s">
        <v>25</v>
      </c>
      <c r="D523" t="s">
        <v>33</v>
      </c>
      <c r="E523" s="4">
        <v>1366</v>
      </c>
      <c r="F523" s="5">
        <v>10</v>
      </c>
      <c r="G523" s="5">
        <v>300</v>
      </c>
      <c r="H523" s="5">
        <v>409800</v>
      </c>
      <c r="I523" s="5">
        <v>45078</v>
      </c>
      <c r="J523" s="5">
        <v>341500</v>
      </c>
      <c r="K523" s="5">
        <v>23222</v>
      </c>
      <c r="L523" s="2">
        <v>43770</v>
      </c>
      <c r="M523">
        <v>11</v>
      </c>
      <c r="N523" t="s">
        <v>45</v>
      </c>
      <c r="O523">
        <v>2019</v>
      </c>
    </row>
    <row r="524" spans="1:15" x14ac:dyDescent="0.3">
      <c r="A524" t="s">
        <v>10</v>
      </c>
      <c r="B524" t="s">
        <v>15</v>
      </c>
      <c r="C524" t="s">
        <v>26</v>
      </c>
      <c r="D524" t="s">
        <v>33</v>
      </c>
      <c r="E524" s="4">
        <v>2805</v>
      </c>
      <c r="F524" s="5">
        <v>120</v>
      </c>
      <c r="G524" s="5">
        <v>20</v>
      </c>
      <c r="H524" s="5">
        <v>56100</v>
      </c>
      <c r="I524" s="5">
        <v>6171</v>
      </c>
      <c r="J524" s="5">
        <v>28050</v>
      </c>
      <c r="K524" s="5">
        <v>21879</v>
      </c>
      <c r="L524" s="2">
        <v>43344</v>
      </c>
      <c r="M524">
        <v>9</v>
      </c>
      <c r="N524" t="s">
        <v>43</v>
      </c>
      <c r="O524">
        <v>2018</v>
      </c>
    </row>
    <row r="525" spans="1:15" x14ac:dyDescent="0.3">
      <c r="A525" t="s">
        <v>8</v>
      </c>
      <c r="B525" t="s">
        <v>17</v>
      </c>
      <c r="C525" t="s">
        <v>26</v>
      </c>
      <c r="D525" t="s">
        <v>33</v>
      </c>
      <c r="E525" s="4">
        <v>655</v>
      </c>
      <c r="F525" s="5">
        <v>120</v>
      </c>
      <c r="G525" s="5">
        <v>15</v>
      </c>
      <c r="H525" s="5">
        <v>9825</v>
      </c>
      <c r="I525" s="5">
        <v>1080.75</v>
      </c>
      <c r="J525" s="5">
        <v>6550</v>
      </c>
      <c r="K525" s="5">
        <v>2194.25</v>
      </c>
      <c r="L525" s="2">
        <v>43344</v>
      </c>
      <c r="M525">
        <v>9</v>
      </c>
      <c r="N525" t="s">
        <v>43</v>
      </c>
      <c r="O525">
        <v>2018</v>
      </c>
    </row>
    <row r="526" spans="1:15" x14ac:dyDescent="0.3">
      <c r="A526" t="s">
        <v>10</v>
      </c>
      <c r="B526" t="s">
        <v>17</v>
      </c>
      <c r="C526" t="s">
        <v>26</v>
      </c>
      <c r="D526" t="s">
        <v>33</v>
      </c>
      <c r="E526" s="4">
        <v>344</v>
      </c>
      <c r="F526" s="5">
        <v>120</v>
      </c>
      <c r="G526" s="5">
        <v>350</v>
      </c>
      <c r="H526" s="5">
        <v>120400</v>
      </c>
      <c r="I526" s="5">
        <v>13244</v>
      </c>
      <c r="J526" s="5">
        <v>89440</v>
      </c>
      <c r="K526" s="5">
        <v>17716</v>
      </c>
      <c r="L526" s="2">
        <v>43374</v>
      </c>
      <c r="M526">
        <v>10</v>
      </c>
      <c r="N526" t="s">
        <v>44</v>
      </c>
      <c r="O526">
        <v>2018</v>
      </c>
    </row>
    <row r="527" spans="1:15" x14ac:dyDescent="0.3">
      <c r="A527" t="s">
        <v>10</v>
      </c>
      <c r="B527" t="s">
        <v>14</v>
      </c>
      <c r="C527" t="s">
        <v>26</v>
      </c>
      <c r="D527" t="s">
        <v>33</v>
      </c>
      <c r="E527" s="4">
        <v>1808</v>
      </c>
      <c r="F527" s="5">
        <v>120</v>
      </c>
      <c r="G527" s="5">
        <v>7</v>
      </c>
      <c r="H527" s="5">
        <v>12656</v>
      </c>
      <c r="I527" s="5">
        <v>1392.16</v>
      </c>
      <c r="J527" s="5">
        <v>9040</v>
      </c>
      <c r="K527" s="5">
        <v>2223.84</v>
      </c>
      <c r="L527" s="2">
        <v>43770</v>
      </c>
      <c r="M527">
        <v>11</v>
      </c>
      <c r="N527" t="s">
        <v>45</v>
      </c>
      <c r="O527">
        <v>2019</v>
      </c>
    </row>
    <row r="528" spans="1:15" x14ac:dyDescent="0.3">
      <c r="A528" t="s">
        <v>11</v>
      </c>
      <c r="B528" t="s">
        <v>15</v>
      </c>
      <c r="C528" t="s">
        <v>27</v>
      </c>
      <c r="D528" t="s">
        <v>33</v>
      </c>
      <c r="E528" s="4">
        <v>1734</v>
      </c>
      <c r="F528" s="5">
        <v>250</v>
      </c>
      <c r="G528" s="5">
        <v>12</v>
      </c>
      <c r="H528" s="5">
        <v>20808</v>
      </c>
      <c r="I528" s="5">
        <v>2288.88</v>
      </c>
      <c r="J528" s="5">
        <v>5202</v>
      </c>
      <c r="K528" s="5">
        <v>13317.119999999999</v>
      </c>
      <c r="L528" s="2">
        <v>43466</v>
      </c>
      <c r="M528">
        <v>1</v>
      </c>
      <c r="N528" t="s">
        <v>36</v>
      </c>
      <c r="O528">
        <v>2019</v>
      </c>
    </row>
    <row r="529" spans="1:15" x14ac:dyDescent="0.3">
      <c r="A529" t="s">
        <v>9</v>
      </c>
      <c r="B529" t="s">
        <v>17</v>
      </c>
      <c r="C529" t="s">
        <v>27</v>
      </c>
      <c r="D529" t="s">
        <v>33</v>
      </c>
      <c r="E529" s="4">
        <v>554</v>
      </c>
      <c r="F529" s="5">
        <v>250</v>
      </c>
      <c r="G529" s="5">
        <v>125</v>
      </c>
      <c r="H529" s="5">
        <v>69250</v>
      </c>
      <c r="I529" s="5">
        <v>7617.5</v>
      </c>
      <c r="J529" s="5">
        <v>66480</v>
      </c>
      <c r="K529" s="5">
        <v>-4847.5</v>
      </c>
      <c r="L529" s="2">
        <v>43466</v>
      </c>
      <c r="M529">
        <v>1</v>
      </c>
      <c r="N529" t="s">
        <v>36</v>
      </c>
      <c r="O529">
        <v>2019</v>
      </c>
    </row>
    <row r="530" spans="1:15" x14ac:dyDescent="0.3">
      <c r="A530" t="s">
        <v>10</v>
      </c>
      <c r="B530" t="s">
        <v>14</v>
      </c>
      <c r="C530" t="s">
        <v>27</v>
      </c>
      <c r="D530" t="s">
        <v>33</v>
      </c>
      <c r="E530" s="4">
        <v>2935</v>
      </c>
      <c r="F530" s="5">
        <v>250</v>
      </c>
      <c r="G530" s="5">
        <v>20</v>
      </c>
      <c r="H530" s="5">
        <v>58700</v>
      </c>
      <c r="I530" s="5">
        <v>6457</v>
      </c>
      <c r="J530" s="5">
        <v>29350</v>
      </c>
      <c r="K530" s="5">
        <v>22893</v>
      </c>
      <c r="L530" s="2">
        <v>43405</v>
      </c>
      <c r="M530">
        <v>11</v>
      </c>
      <c r="N530" t="s">
        <v>45</v>
      </c>
      <c r="O530">
        <v>2018</v>
      </c>
    </row>
    <row r="531" spans="1:15" x14ac:dyDescent="0.3">
      <c r="A531" t="s">
        <v>9</v>
      </c>
      <c r="B531" t="s">
        <v>16</v>
      </c>
      <c r="C531" t="s">
        <v>28</v>
      </c>
      <c r="D531" t="s">
        <v>33</v>
      </c>
      <c r="E531" s="4">
        <v>3165</v>
      </c>
      <c r="F531" s="5">
        <v>260</v>
      </c>
      <c r="G531" s="5">
        <v>125</v>
      </c>
      <c r="H531" s="5">
        <v>395625</v>
      </c>
      <c r="I531" s="5">
        <v>43518.75</v>
      </c>
      <c r="J531" s="5">
        <v>379800</v>
      </c>
      <c r="K531" s="5">
        <v>-27693.75</v>
      </c>
      <c r="L531" s="2">
        <v>43466</v>
      </c>
      <c r="M531">
        <v>1</v>
      </c>
      <c r="N531" t="s">
        <v>36</v>
      </c>
      <c r="O531">
        <v>2019</v>
      </c>
    </row>
    <row r="532" spans="1:15" x14ac:dyDescent="0.3">
      <c r="A532" t="s">
        <v>10</v>
      </c>
      <c r="B532" t="s">
        <v>17</v>
      </c>
      <c r="C532" t="s">
        <v>28</v>
      </c>
      <c r="D532" t="s">
        <v>33</v>
      </c>
      <c r="E532" s="4">
        <v>2629</v>
      </c>
      <c r="F532" s="5">
        <v>260</v>
      </c>
      <c r="G532" s="5">
        <v>20</v>
      </c>
      <c r="H532" s="5">
        <v>52580</v>
      </c>
      <c r="I532" s="5">
        <v>5783.8</v>
      </c>
      <c r="J532" s="5">
        <v>26290</v>
      </c>
      <c r="K532" s="5">
        <v>20506.199999999997</v>
      </c>
      <c r="L532" s="2">
        <v>43466</v>
      </c>
      <c r="M532">
        <v>1</v>
      </c>
      <c r="N532" t="s">
        <v>36</v>
      </c>
      <c r="O532">
        <v>2019</v>
      </c>
    </row>
    <row r="533" spans="1:15" x14ac:dyDescent="0.3">
      <c r="A533" t="s">
        <v>9</v>
      </c>
      <c r="B533" t="s">
        <v>15</v>
      </c>
      <c r="C533" t="s">
        <v>28</v>
      </c>
      <c r="D533" t="s">
        <v>33</v>
      </c>
      <c r="E533" s="4">
        <v>1433</v>
      </c>
      <c r="F533" s="5">
        <v>260</v>
      </c>
      <c r="G533" s="5">
        <v>125</v>
      </c>
      <c r="H533" s="5">
        <v>179125</v>
      </c>
      <c r="I533" s="5">
        <v>19703.75</v>
      </c>
      <c r="J533" s="5">
        <v>171960</v>
      </c>
      <c r="K533" s="5">
        <v>-12538.75</v>
      </c>
      <c r="L533" s="2">
        <v>43586</v>
      </c>
      <c r="M533">
        <v>5</v>
      </c>
      <c r="N533" t="s">
        <v>18</v>
      </c>
      <c r="O533">
        <v>2019</v>
      </c>
    </row>
    <row r="534" spans="1:15" x14ac:dyDescent="0.3">
      <c r="A534" t="s">
        <v>9</v>
      </c>
      <c r="B534" t="s">
        <v>17</v>
      </c>
      <c r="C534" t="s">
        <v>28</v>
      </c>
      <c r="D534" t="s">
        <v>33</v>
      </c>
      <c r="E534" s="4">
        <v>947</v>
      </c>
      <c r="F534" s="5">
        <v>260</v>
      </c>
      <c r="G534" s="5">
        <v>125</v>
      </c>
      <c r="H534" s="5">
        <v>118375</v>
      </c>
      <c r="I534" s="5">
        <v>13021.25</v>
      </c>
      <c r="J534" s="5">
        <v>113640</v>
      </c>
      <c r="K534" s="5">
        <v>-8286.25</v>
      </c>
      <c r="L534" s="2">
        <v>43344</v>
      </c>
      <c r="M534">
        <v>9</v>
      </c>
      <c r="N534" t="s">
        <v>43</v>
      </c>
      <c r="O534">
        <v>2018</v>
      </c>
    </row>
    <row r="535" spans="1:15" x14ac:dyDescent="0.3">
      <c r="A535" t="s">
        <v>10</v>
      </c>
      <c r="B535" t="s">
        <v>17</v>
      </c>
      <c r="C535" t="s">
        <v>28</v>
      </c>
      <c r="D535" t="s">
        <v>33</v>
      </c>
      <c r="E535" s="4">
        <v>344</v>
      </c>
      <c r="F535" s="5">
        <v>260</v>
      </c>
      <c r="G535" s="5">
        <v>350</v>
      </c>
      <c r="H535" s="5">
        <v>120400</v>
      </c>
      <c r="I535" s="5">
        <v>13244</v>
      </c>
      <c r="J535" s="5">
        <v>89440</v>
      </c>
      <c r="K535" s="5">
        <v>17716</v>
      </c>
      <c r="L535" s="2">
        <v>43374</v>
      </c>
      <c r="M535">
        <v>10</v>
      </c>
      <c r="N535" t="s">
        <v>44</v>
      </c>
      <c r="O535">
        <v>2018</v>
      </c>
    </row>
    <row r="536" spans="1:15" x14ac:dyDescent="0.3">
      <c r="A536" t="s">
        <v>8</v>
      </c>
      <c r="B536" t="s">
        <v>17</v>
      </c>
      <c r="C536" t="s">
        <v>28</v>
      </c>
      <c r="D536" t="s">
        <v>33</v>
      </c>
      <c r="E536" s="4">
        <v>2157</v>
      </c>
      <c r="F536" s="5">
        <v>260</v>
      </c>
      <c r="G536" s="5">
        <v>15</v>
      </c>
      <c r="H536" s="5">
        <v>32355</v>
      </c>
      <c r="I536" s="5">
        <v>3559.05</v>
      </c>
      <c r="J536" s="5">
        <v>21570</v>
      </c>
      <c r="K536" s="5">
        <v>7225.9500000000007</v>
      </c>
      <c r="L536" s="2">
        <v>43800</v>
      </c>
      <c r="M536">
        <v>12</v>
      </c>
      <c r="N536" t="s">
        <v>46</v>
      </c>
      <c r="O536">
        <v>2019</v>
      </c>
    </row>
    <row r="537" spans="1:15" x14ac:dyDescent="0.3">
      <c r="A537" t="s">
        <v>10</v>
      </c>
      <c r="B537" t="s">
        <v>35</v>
      </c>
      <c r="C537" t="s">
        <v>25</v>
      </c>
      <c r="D537" t="s">
        <v>33</v>
      </c>
      <c r="E537" s="4">
        <v>380</v>
      </c>
      <c r="F537" s="5">
        <v>10</v>
      </c>
      <c r="G537" s="5">
        <v>7</v>
      </c>
      <c r="H537" s="5">
        <v>2660</v>
      </c>
      <c r="I537" s="5">
        <v>292.60000000000002</v>
      </c>
      <c r="J537" s="5">
        <v>1900</v>
      </c>
      <c r="K537" s="5">
        <v>467.40000000000009</v>
      </c>
      <c r="L537" s="2">
        <v>43344</v>
      </c>
      <c r="M537">
        <v>9</v>
      </c>
      <c r="N537" t="s">
        <v>43</v>
      </c>
      <c r="O537">
        <v>2018</v>
      </c>
    </row>
    <row r="538" spans="1:15" x14ac:dyDescent="0.3">
      <c r="A538" t="s">
        <v>10</v>
      </c>
      <c r="B538" t="s">
        <v>17</v>
      </c>
      <c r="C538" t="s">
        <v>23</v>
      </c>
      <c r="D538" t="s">
        <v>33</v>
      </c>
      <c r="E538" s="4">
        <v>886</v>
      </c>
      <c r="F538" s="5">
        <v>3</v>
      </c>
      <c r="G538" s="5">
        <v>350</v>
      </c>
      <c r="H538" s="5">
        <v>310100</v>
      </c>
      <c r="I538" s="5">
        <v>37212</v>
      </c>
      <c r="J538" s="5">
        <v>230360</v>
      </c>
      <c r="K538" s="5">
        <v>42528</v>
      </c>
      <c r="L538" s="2">
        <v>43617</v>
      </c>
      <c r="M538">
        <v>6</v>
      </c>
      <c r="N538" t="s">
        <v>40</v>
      </c>
      <c r="O538">
        <v>2019</v>
      </c>
    </row>
    <row r="539" spans="1:15" x14ac:dyDescent="0.3">
      <c r="A539" t="s">
        <v>9</v>
      </c>
      <c r="B539" t="s">
        <v>14</v>
      </c>
      <c r="C539" t="s">
        <v>23</v>
      </c>
      <c r="D539" t="s">
        <v>33</v>
      </c>
      <c r="E539" s="4">
        <v>2416</v>
      </c>
      <c r="F539" s="5">
        <v>3</v>
      </c>
      <c r="G539" s="5">
        <v>125</v>
      </c>
      <c r="H539" s="5">
        <v>302000</v>
      </c>
      <c r="I539" s="5">
        <v>36240</v>
      </c>
      <c r="J539" s="5">
        <v>289920</v>
      </c>
      <c r="K539" s="5">
        <v>-24160</v>
      </c>
      <c r="L539" s="2">
        <v>43344</v>
      </c>
      <c r="M539">
        <v>9</v>
      </c>
      <c r="N539" t="s">
        <v>43</v>
      </c>
      <c r="O539">
        <v>2018</v>
      </c>
    </row>
    <row r="540" spans="1:15" x14ac:dyDescent="0.3">
      <c r="A540" t="s">
        <v>9</v>
      </c>
      <c r="B540" t="s">
        <v>17</v>
      </c>
      <c r="C540" t="s">
        <v>23</v>
      </c>
      <c r="D540" t="s">
        <v>33</v>
      </c>
      <c r="E540" s="4">
        <v>2156</v>
      </c>
      <c r="F540" s="5">
        <v>3</v>
      </c>
      <c r="G540" s="5">
        <v>125</v>
      </c>
      <c r="H540" s="5">
        <v>269500</v>
      </c>
      <c r="I540" s="5">
        <v>32340</v>
      </c>
      <c r="J540" s="5">
        <v>258720</v>
      </c>
      <c r="K540" s="5">
        <v>-21560</v>
      </c>
      <c r="L540" s="2">
        <v>43739</v>
      </c>
      <c r="M540">
        <v>10</v>
      </c>
      <c r="N540" t="s">
        <v>44</v>
      </c>
      <c r="O540">
        <v>2019</v>
      </c>
    </row>
    <row r="541" spans="1:15" x14ac:dyDescent="0.3">
      <c r="A541" t="s">
        <v>8</v>
      </c>
      <c r="B541" t="s">
        <v>14</v>
      </c>
      <c r="C541" t="s">
        <v>23</v>
      </c>
      <c r="D541" t="s">
        <v>33</v>
      </c>
      <c r="E541" s="4">
        <v>2689</v>
      </c>
      <c r="F541" s="5">
        <v>3</v>
      </c>
      <c r="G541" s="5">
        <v>15</v>
      </c>
      <c r="H541" s="5">
        <v>40335</v>
      </c>
      <c r="I541" s="5">
        <v>4840.2</v>
      </c>
      <c r="J541" s="5">
        <v>26890</v>
      </c>
      <c r="K541" s="5">
        <v>8604.8000000000029</v>
      </c>
      <c r="L541" s="2">
        <v>43770</v>
      </c>
      <c r="M541">
        <v>11</v>
      </c>
      <c r="N541" t="s">
        <v>45</v>
      </c>
      <c r="O541">
        <v>2019</v>
      </c>
    </row>
    <row r="542" spans="1:15" x14ac:dyDescent="0.3">
      <c r="A542" t="s">
        <v>8</v>
      </c>
      <c r="B542" t="s">
        <v>35</v>
      </c>
      <c r="C542" t="s">
        <v>24</v>
      </c>
      <c r="D542" t="s">
        <v>33</v>
      </c>
      <c r="E542" s="4">
        <v>677</v>
      </c>
      <c r="F542" s="5">
        <v>5</v>
      </c>
      <c r="G542" s="5">
        <v>15</v>
      </c>
      <c r="H542" s="5">
        <v>10155</v>
      </c>
      <c r="I542" s="5">
        <v>1218.5999999999999</v>
      </c>
      <c r="J542" s="5">
        <v>6770</v>
      </c>
      <c r="K542" s="5">
        <v>2166.3999999999996</v>
      </c>
      <c r="L542" s="2">
        <v>43525</v>
      </c>
      <c r="M542">
        <v>3</v>
      </c>
      <c r="N542" t="s">
        <v>38</v>
      </c>
      <c r="O542">
        <v>2019</v>
      </c>
    </row>
    <row r="543" spans="1:15" x14ac:dyDescent="0.3">
      <c r="A543" t="s">
        <v>7</v>
      </c>
      <c r="B543" t="s">
        <v>15</v>
      </c>
      <c r="C543" t="s">
        <v>24</v>
      </c>
      <c r="D543" t="s">
        <v>33</v>
      </c>
      <c r="E543" s="4">
        <v>1773</v>
      </c>
      <c r="F543" s="5">
        <v>5</v>
      </c>
      <c r="G543" s="5">
        <v>300</v>
      </c>
      <c r="H543" s="5">
        <v>531900</v>
      </c>
      <c r="I543" s="5">
        <v>63828</v>
      </c>
      <c r="J543" s="5">
        <v>443250</v>
      </c>
      <c r="K543" s="5">
        <v>24822</v>
      </c>
      <c r="L543" s="2">
        <v>43556</v>
      </c>
      <c r="M543">
        <v>4</v>
      </c>
      <c r="N543" t="s">
        <v>39</v>
      </c>
      <c r="O543">
        <v>2019</v>
      </c>
    </row>
    <row r="544" spans="1:15" x14ac:dyDescent="0.3">
      <c r="A544" t="s">
        <v>10</v>
      </c>
      <c r="B544" t="s">
        <v>17</v>
      </c>
      <c r="C544" t="s">
        <v>24</v>
      </c>
      <c r="D544" t="s">
        <v>33</v>
      </c>
      <c r="E544" s="4">
        <v>2420</v>
      </c>
      <c r="F544" s="5">
        <v>5</v>
      </c>
      <c r="G544" s="5">
        <v>7</v>
      </c>
      <c r="H544" s="5">
        <v>16940</v>
      </c>
      <c r="I544" s="5">
        <v>2032.8</v>
      </c>
      <c r="J544" s="5">
        <v>12100</v>
      </c>
      <c r="K544" s="5">
        <v>2807.2000000000007</v>
      </c>
      <c r="L544" s="2">
        <v>43709</v>
      </c>
      <c r="M544">
        <v>9</v>
      </c>
      <c r="N544" t="s">
        <v>43</v>
      </c>
      <c r="O544">
        <v>2019</v>
      </c>
    </row>
    <row r="545" spans="1:15" x14ac:dyDescent="0.3">
      <c r="A545" t="s">
        <v>10</v>
      </c>
      <c r="B545" t="s">
        <v>14</v>
      </c>
      <c r="C545" t="s">
        <v>24</v>
      </c>
      <c r="D545" t="s">
        <v>33</v>
      </c>
      <c r="E545" s="4">
        <v>2734</v>
      </c>
      <c r="F545" s="5">
        <v>5</v>
      </c>
      <c r="G545" s="5">
        <v>7</v>
      </c>
      <c r="H545" s="5">
        <v>19138</v>
      </c>
      <c r="I545" s="5">
        <v>2296.56</v>
      </c>
      <c r="J545" s="5">
        <v>13670</v>
      </c>
      <c r="K545" s="5">
        <v>3171.4399999999987</v>
      </c>
      <c r="L545" s="2">
        <v>43739</v>
      </c>
      <c r="M545">
        <v>10</v>
      </c>
      <c r="N545" t="s">
        <v>44</v>
      </c>
      <c r="O545">
        <v>2019</v>
      </c>
    </row>
    <row r="546" spans="1:15" x14ac:dyDescent="0.3">
      <c r="A546" t="s">
        <v>10</v>
      </c>
      <c r="B546" t="s">
        <v>17</v>
      </c>
      <c r="C546" t="s">
        <v>24</v>
      </c>
      <c r="D546" t="s">
        <v>33</v>
      </c>
      <c r="E546" s="4">
        <v>1715</v>
      </c>
      <c r="F546" s="5">
        <v>5</v>
      </c>
      <c r="G546" s="5">
        <v>20</v>
      </c>
      <c r="H546" s="5">
        <v>34300</v>
      </c>
      <c r="I546" s="5">
        <v>4116</v>
      </c>
      <c r="J546" s="5">
        <v>17150</v>
      </c>
      <c r="K546" s="5">
        <v>13034</v>
      </c>
      <c r="L546" s="2">
        <v>43374</v>
      </c>
      <c r="M546">
        <v>10</v>
      </c>
      <c r="N546" t="s">
        <v>44</v>
      </c>
      <c r="O546">
        <v>2018</v>
      </c>
    </row>
    <row r="547" spans="1:15" x14ac:dyDescent="0.3">
      <c r="A547" t="s">
        <v>7</v>
      </c>
      <c r="B547" t="s">
        <v>15</v>
      </c>
      <c r="C547" t="s">
        <v>24</v>
      </c>
      <c r="D547" t="s">
        <v>33</v>
      </c>
      <c r="E547" s="4">
        <v>1186</v>
      </c>
      <c r="F547" s="5">
        <v>5</v>
      </c>
      <c r="G547" s="5">
        <v>300</v>
      </c>
      <c r="H547" s="5">
        <v>355800</v>
      </c>
      <c r="I547" s="5">
        <v>42696</v>
      </c>
      <c r="J547" s="5">
        <v>296500</v>
      </c>
      <c r="K547" s="5">
        <v>16604</v>
      </c>
      <c r="L547" s="2">
        <v>43435</v>
      </c>
      <c r="M547">
        <v>12</v>
      </c>
      <c r="N547" t="s">
        <v>46</v>
      </c>
      <c r="O547">
        <v>2018</v>
      </c>
    </row>
    <row r="548" spans="1:15" x14ac:dyDescent="0.3">
      <c r="A548" t="s">
        <v>7</v>
      </c>
      <c r="B548" t="s">
        <v>35</v>
      </c>
      <c r="C548" t="s">
        <v>25</v>
      </c>
      <c r="D548" t="s">
        <v>33</v>
      </c>
      <c r="E548" s="4">
        <v>3495</v>
      </c>
      <c r="F548" s="5">
        <v>10</v>
      </c>
      <c r="G548" s="5">
        <v>300</v>
      </c>
      <c r="H548" s="5">
        <v>1048500</v>
      </c>
      <c r="I548" s="5">
        <v>125820</v>
      </c>
      <c r="J548" s="5">
        <v>873750</v>
      </c>
      <c r="K548" s="5">
        <v>48930</v>
      </c>
      <c r="L548" s="2">
        <v>43466</v>
      </c>
      <c r="M548">
        <v>1</v>
      </c>
      <c r="N548" t="s">
        <v>36</v>
      </c>
      <c r="O548">
        <v>2019</v>
      </c>
    </row>
    <row r="549" spans="1:15" x14ac:dyDescent="0.3">
      <c r="A549" t="s">
        <v>10</v>
      </c>
      <c r="B549" t="s">
        <v>17</v>
      </c>
      <c r="C549" t="s">
        <v>25</v>
      </c>
      <c r="D549" t="s">
        <v>33</v>
      </c>
      <c r="E549" s="4">
        <v>886</v>
      </c>
      <c r="F549" s="5">
        <v>10</v>
      </c>
      <c r="G549" s="5">
        <v>350</v>
      </c>
      <c r="H549" s="5">
        <v>310100</v>
      </c>
      <c r="I549" s="5">
        <v>37212</v>
      </c>
      <c r="J549" s="5">
        <v>230360</v>
      </c>
      <c r="K549" s="5">
        <v>42528</v>
      </c>
      <c r="L549" s="2">
        <v>43617</v>
      </c>
      <c r="M549">
        <v>6</v>
      </c>
      <c r="N549" t="s">
        <v>40</v>
      </c>
      <c r="O549">
        <v>2019</v>
      </c>
    </row>
    <row r="550" spans="1:15" x14ac:dyDescent="0.3">
      <c r="A550" t="s">
        <v>9</v>
      </c>
      <c r="B550" t="s">
        <v>17</v>
      </c>
      <c r="C550" t="s">
        <v>25</v>
      </c>
      <c r="D550" t="s">
        <v>33</v>
      </c>
      <c r="E550" s="4">
        <v>2156</v>
      </c>
      <c r="F550" s="5">
        <v>10</v>
      </c>
      <c r="G550" s="5">
        <v>125</v>
      </c>
      <c r="H550" s="5">
        <v>269500</v>
      </c>
      <c r="I550" s="5">
        <v>32340</v>
      </c>
      <c r="J550" s="5">
        <v>258720</v>
      </c>
      <c r="K550" s="5">
        <v>-21560</v>
      </c>
      <c r="L550" s="2">
        <v>43739</v>
      </c>
      <c r="M550">
        <v>10</v>
      </c>
      <c r="N550" t="s">
        <v>44</v>
      </c>
      <c r="O550">
        <v>2019</v>
      </c>
    </row>
    <row r="551" spans="1:15" x14ac:dyDescent="0.3">
      <c r="A551" t="s">
        <v>10</v>
      </c>
      <c r="B551" t="s">
        <v>17</v>
      </c>
      <c r="C551" t="s">
        <v>25</v>
      </c>
      <c r="D551" t="s">
        <v>33</v>
      </c>
      <c r="E551" s="4">
        <v>905</v>
      </c>
      <c r="F551" s="5">
        <v>10</v>
      </c>
      <c r="G551" s="5">
        <v>20</v>
      </c>
      <c r="H551" s="5">
        <v>18100</v>
      </c>
      <c r="I551" s="5">
        <v>2172</v>
      </c>
      <c r="J551" s="5">
        <v>9050</v>
      </c>
      <c r="K551" s="5">
        <v>6878</v>
      </c>
      <c r="L551" s="2">
        <v>43739</v>
      </c>
      <c r="M551">
        <v>10</v>
      </c>
      <c r="N551" t="s">
        <v>44</v>
      </c>
      <c r="O551">
        <v>2019</v>
      </c>
    </row>
    <row r="552" spans="1:15" x14ac:dyDescent="0.3">
      <c r="A552" t="s">
        <v>10</v>
      </c>
      <c r="B552" t="s">
        <v>17</v>
      </c>
      <c r="C552" t="s">
        <v>25</v>
      </c>
      <c r="D552" t="s">
        <v>33</v>
      </c>
      <c r="E552" s="4">
        <v>1715</v>
      </c>
      <c r="F552" s="5">
        <v>10</v>
      </c>
      <c r="G552" s="5">
        <v>20</v>
      </c>
      <c r="H552" s="5">
        <v>34300</v>
      </c>
      <c r="I552" s="5">
        <v>4116</v>
      </c>
      <c r="J552" s="5">
        <v>17150</v>
      </c>
      <c r="K552" s="5">
        <v>13034</v>
      </c>
      <c r="L552" s="2">
        <v>43374</v>
      </c>
      <c r="M552">
        <v>10</v>
      </c>
      <c r="N552" t="s">
        <v>44</v>
      </c>
      <c r="O552">
        <v>2018</v>
      </c>
    </row>
    <row r="553" spans="1:15" x14ac:dyDescent="0.3">
      <c r="A553" t="s">
        <v>10</v>
      </c>
      <c r="B553" t="s">
        <v>15</v>
      </c>
      <c r="C553" t="s">
        <v>25</v>
      </c>
      <c r="D553" t="s">
        <v>33</v>
      </c>
      <c r="E553" s="4">
        <v>1594</v>
      </c>
      <c r="F553" s="5">
        <v>10</v>
      </c>
      <c r="G553" s="5">
        <v>350</v>
      </c>
      <c r="H553" s="5">
        <v>557900</v>
      </c>
      <c r="I553" s="5">
        <v>66948</v>
      </c>
      <c r="J553" s="5">
        <v>414440</v>
      </c>
      <c r="K553" s="5">
        <v>76512</v>
      </c>
      <c r="L553" s="2">
        <v>43770</v>
      </c>
      <c r="M553">
        <v>11</v>
      </c>
      <c r="N553" t="s">
        <v>45</v>
      </c>
      <c r="O553">
        <v>2019</v>
      </c>
    </row>
    <row r="554" spans="1:15" x14ac:dyDescent="0.3">
      <c r="A554" t="s">
        <v>7</v>
      </c>
      <c r="B554" t="s">
        <v>16</v>
      </c>
      <c r="C554" t="s">
        <v>25</v>
      </c>
      <c r="D554" t="s">
        <v>33</v>
      </c>
      <c r="E554" s="4">
        <v>1359</v>
      </c>
      <c r="F554" s="5">
        <v>10</v>
      </c>
      <c r="G554" s="5">
        <v>300</v>
      </c>
      <c r="H554" s="5">
        <v>407700</v>
      </c>
      <c r="I554" s="5">
        <v>48924</v>
      </c>
      <c r="J554" s="5">
        <v>339750</v>
      </c>
      <c r="K554" s="5">
        <v>19026</v>
      </c>
      <c r="L554" s="2">
        <v>43770</v>
      </c>
      <c r="M554">
        <v>11</v>
      </c>
      <c r="N554" t="s">
        <v>45</v>
      </c>
      <c r="O554">
        <v>2019</v>
      </c>
    </row>
    <row r="555" spans="1:15" x14ac:dyDescent="0.3">
      <c r="A555" t="s">
        <v>7</v>
      </c>
      <c r="B555" t="s">
        <v>17</v>
      </c>
      <c r="C555" t="s">
        <v>25</v>
      </c>
      <c r="D555" t="s">
        <v>33</v>
      </c>
      <c r="E555" s="4">
        <v>2150</v>
      </c>
      <c r="F555" s="5">
        <v>10</v>
      </c>
      <c r="G555" s="5">
        <v>300</v>
      </c>
      <c r="H555" s="5">
        <v>645000</v>
      </c>
      <c r="I555" s="5">
        <v>77400</v>
      </c>
      <c r="J555" s="5">
        <v>537500</v>
      </c>
      <c r="K555" s="5">
        <v>30100</v>
      </c>
      <c r="L555" s="2">
        <v>43770</v>
      </c>
      <c r="M555">
        <v>11</v>
      </c>
      <c r="N555" t="s">
        <v>45</v>
      </c>
      <c r="O555">
        <v>2019</v>
      </c>
    </row>
    <row r="556" spans="1:15" x14ac:dyDescent="0.3">
      <c r="A556" t="s">
        <v>10</v>
      </c>
      <c r="B556" t="s">
        <v>17</v>
      </c>
      <c r="C556" t="s">
        <v>25</v>
      </c>
      <c r="D556" t="s">
        <v>33</v>
      </c>
      <c r="E556" s="4">
        <v>1197</v>
      </c>
      <c r="F556" s="5">
        <v>10</v>
      </c>
      <c r="G556" s="5">
        <v>350</v>
      </c>
      <c r="H556" s="5">
        <v>418950</v>
      </c>
      <c r="I556" s="5">
        <v>50274</v>
      </c>
      <c r="J556" s="5">
        <v>311220</v>
      </c>
      <c r="K556" s="5">
        <v>57456</v>
      </c>
      <c r="L556" s="2">
        <v>43770</v>
      </c>
      <c r="M556">
        <v>11</v>
      </c>
      <c r="N556" t="s">
        <v>45</v>
      </c>
      <c r="O556">
        <v>2019</v>
      </c>
    </row>
    <row r="557" spans="1:15" x14ac:dyDescent="0.3">
      <c r="A557" t="s">
        <v>8</v>
      </c>
      <c r="B557" t="s">
        <v>17</v>
      </c>
      <c r="C557" t="s">
        <v>25</v>
      </c>
      <c r="D557" t="s">
        <v>33</v>
      </c>
      <c r="E557" s="4">
        <v>380</v>
      </c>
      <c r="F557" s="5">
        <v>10</v>
      </c>
      <c r="G557" s="5">
        <v>15</v>
      </c>
      <c r="H557" s="5">
        <v>5700</v>
      </c>
      <c r="I557" s="5">
        <v>684</v>
      </c>
      <c r="J557" s="5">
        <v>3800</v>
      </c>
      <c r="K557" s="5">
        <v>1216</v>
      </c>
      <c r="L557" s="2">
        <v>43435</v>
      </c>
      <c r="M557">
        <v>12</v>
      </c>
      <c r="N557" t="s">
        <v>46</v>
      </c>
      <c r="O557">
        <v>2018</v>
      </c>
    </row>
    <row r="558" spans="1:15" x14ac:dyDescent="0.3">
      <c r="A558" t="s">
        <v>10</v>
      </c>
      <c r="B558" t="s">
        <v>17</v>
      </c>
      <c r="C558" t="s">
        <v>25</v>
      </c>
      <c r="D558" t="s">
        <v>33</v>
      </c>
      <c r="E558" s="4">
        <v>1233</v>
      </c>
      <c r="F558" s="5">
        <v>10</v>
      </c>
      <c r="G558" s="5">
        <v>20</v>
      </c>
      <c r="H558" s="5">
        <v>24660</v>
      </c>
      <c r="I558" s="5">
        <v>2959.2</v>
      </c>
      <c r="J558" s="5">
        <v>12330</v>
      </c>
      <c r="K558" s="5">
        <v>9370.7999999999993</v>
      </c>
      <c r="L558" s="2">
        <v>43800</v>
      </c>
      <c r="M558">
        <v>12</v>
      </c>
      <c r="N558" t="s">
        <v>46</v>
      </c>
      <c r="O558">
        <v>2019</v>
      </c>
    </row>
    <row r="559" spans="1:15" x14ac:dyDescent="0.3">
      <c r="A559" t="s">
        <v>10</v>
      </c>
      <c r="B559" t="s">
        <v>17</v>
      </c>
      <c r="C559" t="s">
        <v>26</v>
      </c>
      <c r="D559" t="s">
        <v>33</v>
      </c>
      <c r="E559" s="4">
        <v>1395</v>
      </c>
      <c r="F559" s="5">
        <v>120</v>
      </c>
      <c r="G559" s="5">
        <v>350</v>
      </c>
      <c r="H559" s="5">
        <v>488250</v>
      </c>
      <c r="I559" s="5">
        <v>58590</v>
      </c>
      <c r="J559" s="5">
        <v>362700</v>
      </c>
      <c r="K559" s="5">
        <v>66960</v>
      </c>
      <c r="L559" s="2">
        <v>43647</v>
      </c>
      <c r="M559">
        <v>7</v>
      </c>
      <c r="N559" t="s">
        <v>41</v>
      </c>
      <c r="O559">
        <v>2019</v>
      </c>
    </row>
    <row r="560" spans="1:15" x14ac:dyDescent="0.3">
      <c r="A560" t="s">
        <v>10</v>
      </c>
      <c r="B560" t="s">
        <v>35</v>
      </c>
      <c r="C560" t="s">
        <v>26</v>
      </c>
      <c r="D560" t="s">
        <v>33</v>
      </c>
      <c r="E560" s="4">
        <v>986</v>
      </c>
      <c r="F560" s="5">
        <v>120</v>
      </c>
      <c r="G560" s="5">
        <v>350</v>
      </c>
      <c r="H560" s="5">
        <v>345100</v>
      </c>
      <c r="I560" s="5">
        <v>41412</v>
      </c>
      <c r="J560" s="5">
        <v>256360</v>
      </c>
      <c r="K560" s="5">
        <v>47328</v>
      </c>
      <c r="L560" s="2">
        <v>43739</v>
      </c>
      <c r="M560">
        <v>10</v>
      </c>
      <c r="N560" t="s">
        <v>44</v>
      </c>
      <c r="O560">
        <v>2019</v>
      </c>
    </row>
    <row r="561" spans="1:15" x14ac:dyDescent="0.3">
      <c r="A561" t="s">
        <v>10</v>
      </c>
      <c r="B561" t="s">
        <v>17</v>
      </c>
      <c r="C561" t="s">
        <v>26</v>
      </c>
      <c r="D561" t="s">
        <v>33</v>
      </c>
      <c r="E561" s="4">
        <v>905</v>
      </c>
      <c r="F561" s="5">
        <v>120</v>
      </c>
      <c r="G561" s="5">
        <v>20</v>
      </c>
      <c r="H561" s="5">
        <v>18100</v>
      </c>
      <c r="I561" s="5">
        <v>2172</v>
      </c>
      <c r="J561" s="5">
        <v>9050</v>
      </c>
      <c r="K561" s="5">
        <v>6878</v>
      </c>
      <c r="L561" s="2">
        <v>43739</v>
      </c>
      <c r="M561">
        <v>10</v>
      </c>
      <c r="N561" t="s">
        <v>44</v>
      </c>
      <c r="O561">
        <v>2019</v>
      </c>
    </row>
    <row r="562" spans="1:15" x14ac:dyDescent="0.3">
      <c r="A562" t="s">
        <v>11</v>
      </c>
      <c r="B562" t="s">
        <v>14</v>
      </c>
      <c r="C562" t="s">
        <v>27</v>
      </c>
      <c r="D562" t="s">
        <v>33</v>
      </c>
      <c r="E562" s="4">
        <v>2109</v>
      </c>
      <c r="F562" s="5">
        <v>250</v>
      </c>
      <c r="G562" s="5">
        <v>12</v>
      </c>
      <c r="H562" s="5">
        <v>25308</v>
      </c>
      <c r="I562" s="5">
        <v>3036.96</v>
      </c>
      <c r="J562" s="5">
        <v>6327</v>
      </c>
      <c r="K562" s="5">
        <v>15944.04</v>
      </c>
      <c r="L562" s="2">
        <v>43586</v>
      </c>
      <c r="M562">
        <v>5</v>
      </c>
      <c r="N562" t="s">
        <v>18</v>
      </c>
      <c r="O562">
        <v>2019</v>
      </c>
    </row>
    <row r="563" spans="1:15" x14ac:dyDescent="0.3">
      <c r="A563" t="s">
        <v>8</v>
      </c>
      <c r="B563" t="s">
        <v>15</v>
      </c>
      <c r="C563" t="s">
        <v>27</v>
      </c>
      <c r="D563" t="s">
        <v>33</v>
      </c>
      <c r="E563" s="4">
        <v>3874</v>
      </c>
      <c r="F563" s="5">
        <v>250</v>
      </c>
      <c r="G563" s="5">
        <v>15</v>
      </c>
      <c r="H563" s="5">
        <v>58110</v>
      </c>
      <c r="I563" s="5">
        <v>6974.0999999999995</v>
      </c>
      <c r="J563" s="5">
        <v>38745</v>
      </c>
      <c r="K563" s="5">
        <v>12390.900000000001</v>
      </c>
      <c r="L563" s="2">
        <v>43647</v>
      </c>
      <c r="M563">
        <v>7</v>
      </c>
      <c r="N563" t="s">
        <v>41</v>
      </c>
      <c r="O563">
        <v>2019</v>
      </c>
    </row>
    <row r="564" spans="1:15" x14ac:dyDescent="0.3">
      <c r="A564" t="s">
        <v>10</v>
      </c>
      <c r="B564" t="s">
        <v>14</v>
      </c>
      <c r="C564" t="s">
        <v>27</v>
      </c>
      <c r="D564" t="s">
        <v>33</v>
      </c>
      <c r="E564" s="4">
        <v>623</v>
      </c>
      <c r="F564" s="5">
        <v>250</v>
      </c>
      <c r="G564" s="5">
        <v>350</v>
      </c>
      <c r="H564" s="5">
        <v>218050</v>
      </c>
      <c r="I564" s="5">
        <v>26166</v>
      </c>
      <c r="J564" s="5">
        <v>161980</v>
      </c>
      <c r="K564" s="5">
        <v>29904</v>
      </c>
      <c r="L564" s="2">
        <v>43344</v>
      </c>
      <c r="M564">
        <v>1</v>
      </c>
      <c r="N564" t="s">
        <v>36</v>
      </c>
      <c r="O564">
        <v>2018</v>
      </c>
    </row>
    <row r="565" spans="1:15" x14ac:dyDescent="0.3">
      <c r="A565" t="s">
        <v>10</v>
      </c>
      <c r="B565" t="s">
        <v>35</v>
      </c>
      <c r="C565" t="s">
        <v>27</v>
      </c>
      <c r="D565" t="s">
        <v>33</v>
      </c>
      <c r="E565" s="4">
        <v>986</v>
      </c>
      <c r="F565" s="5">
        <v>250</v>
      </c>
      <c r="G565" s="5">
        <v>350</v>
      </c>
      <c r="H565" s="5">
        <v>345100</v>
      </c>
      <c r="I565" s="5">
        <v>41412</v>
      </c>
      <c r="J565" s="5">
        <v>256360</v>
      </c>
      <c r="K565" s="5">
        <v>47328</v>
      </c>
      <c r="L565" s="2">
        <v>43739</v>
      </c>
      <c r="M565">
        <v>10</v>
      </c>
      <c r="N565" t="s">
        <v>44</v>
      </c>
      <c r="O565">
        <v>2019</v>
      </c>
    </row>
    <row r="566" spans="1:15" x14ac:dyDescent="0.3">
      <c r="A566" t="s">
        <v>9</v>
      </c>
      <c r="B566" t="s">
        <v>35</v>
      </c>
      <c r="C566" t="s">
        <v>27</v>
      </c>
      <c r="D566" t="s">
        <v>33</v>
      </c>
      <c r="E566" s="4">
        <v>2387</v>
      </c>
      <c r="F566" s="5">
        <v>250</v>
      </c>
      <c r="G566" s="5">
        <v>125</v>
      </c>
      <c r="H566" s="5">
        <v>298375</v>
      </c>
      <c r="I566" s="5">
        <v>35805</v>
      </c>
      <c r="J566" s="5">
        <v>286440</v>
      </c>
      <c r="K566" s="5">
        <v>-23870</v>
      </c>
      <c r="L566" s="2">
        <v>43770</v>
      </c>
      <c r="M566">
        <v>11</v>
      </c>
      <c r="N566" t="s">
        <v>45</v>
      </c>
      <c r="O566">
        <v>2019</v>
      </c>
    </row>
    <row r="567" spans="1:15" x14ac:dyDescent="0.3">
      <c r="A567" t="s">
        <v>10</v>
      </c>
      <c r="B567" t="s">
        <v>17</v>
      </c>
      <c r="C567" t="s">
        <v>27</v>
      </c>
      <c r="D567" t="s">
        <v>33</v>
      </c>
      <c r="E567" s="4">
        <v>1233</v>
      </c>
      <c r="F567" s="5">
        <v>250</v>
      </c>
      <c r="G567" s="5">
        <v>20</v>
      </c>
      <c r="H567" s="5">
        <v>24660</v>
      </c>
      <c r="I567" s="5">
        <v>2959.2</v>
      </c>
      <c r="J567" s="5">
        <v>12330</v>
      </c>
      <c r="K567" s="5">
        <v>9370.7999999999993</v>
      </c>
      <c r="L567" s="2">
        <v>43800</v>
      </c>
      <c r="M567">
        <v>12</v>
      </c>
      <c r="N567" t="s">
        <v>46</v>
      </c>
      <c r="O567">
        <v>2019</v>
      </c>
    </row>
    <row r="568" spans="1:15" x14ac:dyDescent="0.3">
      <c r="A568" t="s">
        <v>10</v>
      </c>
      <c r="B568" t="s">
        <v>35</v>
      </c>
      <c r="C568" t="s">
        <v>28</v>
      </c>
      <c r="D568" t="s">
        <v>33</v>
      </c>
      <c r="E568" s="4">
        <v>270</v>
      </c>
      <c r="F568" s="5">
        <v>260</v>
      </c>
      <c r="G568" s="5">
        <v>350</v>
      </c>
      <c r="H568" s="5">
        <v>94500</v>
      </c>
      <c r="I568" s="5">
        <v>11340</v>
      </c>
      <c r="J568" s="5">
        <v>70200</v>
      </c>
      <c r="K568" s="5">
        <v>12960</v>
      </c>
      <c r="L568" s="2">
        <v>43497</v>
      </c>
      <c r="M568">
        <v>2</v>
      </c>
      <c r="N568" t="s">
        <v>37</v>
      </c>
      <c r="O568">
        <v>2019</v>
      </c>
    </row>
    <row r="569" spans="1:15" x14ac:dyDescent="0.3">
      <c r="A569" t="s">
        <v>10</v>
      </c>
      <c r="B569" t="s">
        <v>15</v>
      </c>
      <c r="C569" t="s">
        <v>28</v>
      </c>
      <c r="D569" t="s">
        <v>33</v>
      </c>
      <c r="E569" s="4">
        <v>3421</v>
      </c>
      <c r="F569" s="5">
        <v>260</v>
      </c>
      <c r="G569" s="5">
        <v>7</v>
      </c>
      <c r="H569" s="5">
        <v>23947</v>
      </c>
      <c r="I569" s="5">
        <v>2874.06</v>
      </c>
      <c r="J569" s="5">
        <v>17107.5</v>
      </c>
      <c r="K569" s="5">
        <v>3965.4399999999987</v>
      </c>
      <c r="L569" s="2">
        <v>43647</v>
      </c>
      <c r="M569">
        <v>7</v>
      </c>
      <c r="N569" t="s">
        <v>41</v>
      </c>
      <c r="O569">
        <v>2019</v>
      </c>
    </row>
    <row r="570" spans="1:15" x14ac:dyDescent="0.3">
      <c r="A570" t="s">
        <v>10</v>
      </c>
      <c r="B570" t="s">
        <v>14</v>
      </c>
      <c r="C570" t="s">
        <v>28</v>
      </c>
      <c r="D570" t="s">
        <v>33</v>
      </c>
      <c r="E570" s="4">
        <v>2734</v>
      </c>
      <c r="F570" s="5">
        <v>260</v>
      </c>
      <c r="G570" s="5">
        <v>7</v>
      </c>
      <c r="H570" s="5">
        <v>19138</v>
      </c>
      <c r="I570" s="5">
        <v>2296.56</v>
      </c>
      <c r="J570" s="5">
        <v>13670</v>
      </c>
      <c r="K570" s="5">
        <v>3171.4399999999987</v>
      </c>
      <c r="L570" s="2">
        <v>43739</v>
      </c>
      <c r="M570">
        <v>10</v>
      </c>
      <c r="N570" t="s">
        <v>44</v>
      </c>
      <c r="O570">
        <v>2019</v>
      </c>
    </row>
    <row r="571" spans="1:15" x14ac:dyDescent="0.3">
      <c r="A571" t="s">
        <v>8</v>
      </c>
      <c r="B571" t="s">
        <v>35</v>
      </c>
      <c r="C571" t="s">
        <v>28</v>
      </c>
      <c r="D571" t="s">
        <v>33</v>
      </c>
      <c r="E571" s="4">
        <v>2548</v>
      </c>
      <c r="F571" s="5">
        <v>260</v>
      </c>
      <c r="G571" s="5">
        <v>15</v>
      </c>
      <c r="H571" s="5">
        <v>38220</v>
      </c>
      <c r="I571" s="5">
        <v>4586.3999999999996</v>
      </c>
      <c r="J571" s="5">
        <v>25480</v>
      </c>
      <c r="K571" s="5">
        <v>8153.5999999999985</v>
      </c>
      <c r="L571" s="2">
        <v>43405</v>
      </c>
      <c r="M571">
        <v>1</v>
      </c>
      <c r="N571" t="s">
        <v>36</v>
      </c>
      <c r="O571">
        <v>2018</v>
      </c>
    </row>
    <row r="572" spans="1:15" x14ac:dyDescent="0.3">
      <c r="A572" t="s">
        <v>10</v>
      </c>
      <c r="B572" t="s">
        <v>15</v>
      </c>
      <c r="C572" t="s">
        <v>23</v>
      </c>
      <c r="D572" t="s">
        <v>33</v>
      </c>
      <c r="E572" s="4">
        <v>2521</v>
      </c>
      <c r="F572" s="5">
        <v>3</v>
      </c>
      <c r="G572" s="5">
        <v>20</v>
      </c>
      <c r="H572" s="5">
        <v>50420</v>
      </c>
      <c r="I572" s="5">
        <v>6051.6</v>
      </c>
      <c r="J572" s="5">
        <v>25215</v>
      </c>
      <c r="K572" s="5">
        <v>19153.400000000001</v>
      </c>
      <c r="L572" s="2">
        <v>43466</v>
      </c>
      <c r="M572">
        <v>1</v>
      </c>
      <c r="N572" t="s">
        <v>36</v>
      </c>
      <c r="O572">
        <v>2019</v>
      </c>
    </row>
    <row r="573" spans="1:15" x14ac:dyDescent="0.3">
      <c r="A573" t="s">
        <v>11</v>
      </c>
      <c r="B573" t="s">
        <v>17</v>
      </c>
      <c r="C573" t="s">
        <v>24</v>
      </c>
      <c r="D573" t="s">
        <v>33</v>
      </c>
      <c r="E573" s="4">
        <v>2661</v>
      </c>
      <c r="F573" s="5">
        <v>5</v>
      </c>
      <c r="G573" s="5">
        <v>12</v>
      </c>
      <c r="H573" s="5">
        <v>31932</v>
      </c>
      <c r="I573" s="5">
        <v>3831.84</v>
      </c>
      <c r="J573" s="5">
        <v>7983</v>
      </c>
      <c r="K573" s="5">
        <v>20117.16</v>
      </c>
      <c r="L573" s="2">
        <v>43586</v>
      </c>
      <c r="M573">
        <v>5</v>
      </c>
      <c r="N573" t="s">
        <v>18</v>
      </c>
      <c r="O573">
        <v>2019</v>
      </c>
    </row>
    <row r="574" spans="1:15" x14ac:dyDescent="0.3">
      <c r="A574" t="s">
        <v>10</v>
      </c>
      <c r="B574" t="s">
        <v>16</v>
      </c>
      <c r="C574" t="s">
        <v>25</v>
      </c>
      <c r="D574" t="s">
        <v>33</v>
      </c>
      <c r="E574" s="4">
        <v>1531</v>
      </c>
      <c r="F574" s="5">
        <v>10</v>
      </c>
      <c r="G574" s="5">
        <v>20</v>
      </c>
      <c r="H574" s="5">
        <v>30620</v>
      </c>
      <c r="I574" s="5">
        <v>3674.4</v>
      </c>
      <c r="J574" s="5">
        <v>15310</v>
      </c>
      <c r="K574" s="5">
        <v>11635.599999999999</v>
      </c>
      <c r="L574" s="2">
        <v>43800</v>
      </c>
      <c r="M574">
        <v>12</v>
      </c>
      <c r="N574" t="s">
        <v>46</v>
      </c>
      <c r="O574">
        <v>2019</v>
      </c>
    </row>
    <row r="575" spans="1:15" x14ac:dyDescent="0.3">
      <c r="A575" t="s">
        <v>10</v>
      </c>
      <c r="B575" t="s">
        <v>15</v>
      </c>
      <c r="C575" t="s">
        <v>27</v>
      </c>
      <c r="D575" t="s">
        <v>33</v>
      </c>
      <c r="E575" s="4">
        <v>1491</v>
      </c>
      <c r="F575" s="5">
        <v>250</v>
      </c>
      <c r="G575" s="5">
        <v>7</v>
      </c>
      <c r="H575" s="5">
        <v>10437</v>
      </c>
      <c r="I575" s="5">
        <v>1252.44</v>
      </c>
      <c r="J575" s="5">
        <v>7455</v>
      </c>
      <c r="K575" s="5">
        <v>1729.5599999999995</v>
      </c>
      <c r="L575" s="2">
        <v>43525</v>
      </c>
      <c r="M575">
        <v>3</v>
      </c>
      <c r="N575" t="s">
        <v>38</v>
      </c>
      <c r="O575">
        <v>2019</v>
      </c>
    </row>
    <row r="576" spans="1:15" x14ac:dyDescent="0.3">
      <c r="A576" t="s">
        <v>10</v>
      </c>
      <c r="B576" t="s">
        <v>16</v>
      </c>
      <c r="C576" t="s">
        <v>27</v>
      </c>
      <c r="D576" t="s">
        <v>33</v>
      </c>
      <c r="E576" s="4">
        <v>1531</v>
      </c>
      <c r="F576" s="5">
        <v>250</v>
      </c>
      <c r="G576" s="5">
        <v>20</v>
      </c>
      <c r="H576" s="5">
        <v>30620</v>
      </c>
      <c r="I576" s="5">
        <v>3674.4</v>
      </c>
      <c r="J576" s="5">
        <v>15310</v>
      </c>
      <c r="K576" s="5">
        <v>11635.599999999999</v>
      </c>
      <c r="L576" s="2">
        <v>43800</v>
      </c>
      <c r="M576">
        <v>12</v>
      </c>
      <c r="N576" t="s">
        <v>46</v>
      </c>
      <c r="O576">
        <v>2019</v>
      </c>
    </row>
    <row r="577" spans="1:15" x14ac:dyDescent="0.3">
      <c r="A577" t="s">
        <v>11</v>
      </c>
      <c r="B577" t="s">
        <v>14</v>
      </c>
      <c r="C577" t="s">
        <v>28</v>
      </c>
      <c r="D577" t="s">
        <v>33</v>
      </c>
      <c r="E577" s="4">
        <v>2761</v>
      </c>
      <c r="F577" s="5">
        <v>260</v>
      </c>
      <c r="G577" s="5">
        <v>12</v>
      </c>
      <c r="H577" s="5">
        <v>33132</v>
      </c>
      <c r="I577" s="5">
        <v>3975.84</v>
      </c>
      <c r="J577" s="5">
        <v>8283</v>
      </c>
      <c r="K577" s="5">
        <v>20873.16</v>
      </c>
      <c r="L577" s="2">
        <v>43344</v>
      </c>
      <c r="M577">
        <v>1</v>
      </c>
      <c r="N577" t="s">
        <v>36</v>
      </c>
      <c r="O577">
        <v>2018</v>
      </c>
    </row>
    <row r="578" spans="1:15" x14ac:dyDescent="0.3">
      <c r="A578" t="s">
        <v>8</v>
      </c>
      <c r="B578" t="s">
        <v>35</v>
      </c>
      <c r="C578" t="s">
        <v>23</v>
      </c>
      <c r="D578" t="s">
        <v>33</v>
      </c>
      <c r="E578" s="4">
        <v>2567</v>
      </c>
      <c r="F578" s="5">
        <v>3</v>
      </c>
      <c r="G578" s="5">
        <v>15</v>
      </c>
      <c r="H578" s="5">
        <v>38505</v>
      </c>
      <c r="I578" s="5">
        <v>5005.6499999999996</v>
      </c>
      <c r="J578" s="5">
        <v>25670</v>
      </c>
      <c r="K578" s="5">
        <v>7829.3499999999985</v>
      </c>
      <c r="L578" s="2">
        <v>43617</v>
      </c>
      <c r="M578">
        <v>6</v>
      </c>
      <c r="N578" t="s">
        <v>40</v>
      </c>
      <c r="O578">
        <v>2019</v>
      </c>
    </row>
    <row r="579" spans="1:15" x14ac:dyDescent="0.3">
      <c r="A579" t="s">
        <v>8</v>
      </c>
      <c r="B579" t="s">
        <v>35</v>
      </c>
      <c r="C579" t="s">
        <v>27</v>
      </c>
      <c r="D579" t="s">
        <v>33</v>
      </c>
      <c r="E579" s="4">
        <v>2567</v>
      </c>
      <c r="F579" s="5">
        <v>250</v>
      </c>
      <c r="G579" s="5">
        <v>15</v>
      </c>
      <c r="H579" s="5">
        <v>38505</v>
      </c>
      <c r="I579" s="5">
        <v>5005.6499999999996</v>
      </c>
      <c r="J579" s="5">
        <v>25670</v>
      </c>
      <c r="K579" s="5">
        <v>7829.3499999999985</v>
      </c>
      <c r="L579" s="2">
        <v>43617</v>
      </c>
      <c r="M579">
        <v>6</v>
      </c>
      <c r="N579" t="s">
        <v>40</v>
      </c>
      <c r="O579">
        <v>2019</v>
      </c>
    </row>
    <row r="580" spans="1:15" x14ac:dyDescent="0.3">
      <c r="A580" t="s">
        <v>10</v>
      </c>
      <c r="B580" t="s">
        <v>14</v>
      </c>
      <c r="C580" t="s">
        <v>23</v>
      </c>
      <c r="D580" t="s">
        <v>33</v>
      </c>
      <c r="E580" s="4">
        <v>923</v>
      </c>
      <c r="F580" s="5">
        <v>3</v>
      </c>
      <c r="G580" s="5">
        <v>350</v>
      </c>
      <c r="H580" s="5">
        <v>323050</v>
      </c>
      <c r="I580" s="5">
        <v>41996.5</v>
      </c>
      <c r="J580" s="5">
        <v>239980</v>
      </c>
      <c r="K580" s="5">
        <v>41073.5</v>
      </c>
      <c r="L580" s="2">
        <v>43525</v>
      </c>
      <c r="M580">
        <v>3</v>
      </c>
      <c r="N580" t="s">
        <v>38</v>
      </c>
      <c r="O580">
        <v>2019</v>
      </c>
    </row>
    <row r="581" spans="1:15" x14ac:dyDescent="0.3">
      <c r="A581" t="s">
        <v>10</v>
      </c>
      <c r="B581" t="s">
        <v>15</v>
      </c>
      <c r="C581" t="s">
        <v>23</v>
      </c>
      <c r="D581" t="s">
        <v>33</v>
      </c>
      <c r="E581" s="4">
        <v>1790</v>
      </c>
      <c r="F581" s="5">
        <v>3</v>
      </c>
      <c r="G581" s="5">
        <v>350</v>
      </c>
      <c r="H581" s="5">
        <v>626500</v>
      </c>
      <c r="I581" s="5">
        <v>81445</v>
      </c>
      <c r="J581" s="5">
        <v>465400</v>
      </c>
      <c r="K581" s="5">
        <v>79655</v>
      </c>
      <c r="L581" s="2">
        <v>43525</v>
      </c>
      <c r="M581">
        <v>3</v>
      </c>
      <c r="N581" t="s">
        <v>38</v>
      </c>
      <c r="O581">
        <v>2019</v>
      </c>
    </row>
    <row r="582" spans="1:15" x14ac:dyDescent="0.3">
      <c r="A582" t="s">
        <v>10</v>
      </c>
      <c r="B582" t="s">
        <v>16</v>
      </c>
      <c r="C582" t="s">
        <v>23</v>
      </c>
      <c r="D582" t="s">
        <v>33</v>
      </c>
      <c r="E582" s="4">
        <v>442</v>
      </c>
      <c r="F582" s="5">
        <v>3</v>
      </c>
      <c r="G582" s="5">
        <v>20</v>
      </c>
      <c r="H582" s="5">
        <v>8840</v>
      </c>
      <c r="I582" s="5">
        <v>1149.2</v>
      </c>
      <c r="J582" s="5">
        <v>4420</v>
      </c>
      <c r="K582" s="5">
        <v>3270.8</v>
      </c>
      <c r="L582" s="2">
        <v>43344</v>
      </c>
      <c r="M582">
        <v>1</v>
      </c>
      <c r="N582" t="s">
        <v>36</v>
      </c>
      <c r="O582">
        <v>2018</v>
      </c>
    </row>
    <row r="583" spans="1:15" x14ac:dyDescent="0.3">
      <c r="A583" t="s">
        <v>10</v>
      </c>
      <c r="B583" t="s">
        <v>35</v>
      </c>
      <c r="C583" t="s">
        <v>24</v>
      </c>
      <c r="D583" t="s">
        <v>33</v>
      </c>
      <c r="E583" s="4">
        <v>982</v>
      </c>
      <c r="F583" s="5">
        <v>5</v>
      </c>
      <c r="G583" s="5">
        <v>350</v>
      </c>
      <c r="H583" s="5">
        <v>343700</v>
      </c>
      <c r="I583" s="5">
        <v>44703.75</v>
      </c>
      <c r="J583" s="5">
        <v>255450</v>
      </c>
      <c r="K583" s="5">
        <v>43546.25</v>
      </c>
      <c r="L583" s="2">
        <v>43466</v>
      </c>
      <c r="M583">
        <v>1</v>
      </c>
      <c r="N583" t="s">
        <v>36</v>
      </c>
      <c r="O583">
        <v>2019</v>
      </c>
    </row>
    <row r="584" spans="1:15" x14ac:dyDescent="0.3">
      <c r="A584" t="s">
        <v>10</v>
      </c>
      <c r="B584" t="s">
        <v>35</v>
      </c>
      <c r="C584" t="s">
        <v>24</v>
      </c>
      <c r="D584" t="s">
        <v>33</v>
      </c>
      <c r="E584" s="4">
        <v>1298</v>
      </c>
      <c r="F584" s="5">
        <v>5</v>
      </c>
      <c r="G584" s="5">
        <v>7</v>
      </c>
      <c r="H584" s="5">
        <v>9086</v>
      </c>
      <c r="I584" s="5">
        <v>1181.18</v>
      </c>
      <c r="J584" s="5">
        <v>6490</v>
      </c>
      <c r="K584" s="5">
        <v>1414.8199999999997</v>
      </c>
      <c r="L584" s="2">
        <v>43497</v>
      </c>
      <c r="M584">
        <v>2</v>
      </c>
      <c r="N584" t="s">
        <v>37</v>
      </c>
      <c r="O584">
        <v>2019</v>
      </c>
    </row>
    <row r="585" spans="1:15" x14ac:dyDescent="0.3">
      <c r="A585" t="s">
        <v>11</v>
      </c>
      <c r="B585" t="s">
        <v>17</v>
      </c>
      <c r="C585" t="s">
        <v>24</v>
      </c>
      <c r="D585" t="s">
        <v>33</v>
      </c>
      <c r="E585" s="4">
        <v>604</v>
      </c>
      <c r="F585" s="5">
        <v>5</v>
      </c>
      <c r="G585" s="5">
        <v>12</v>
      </c>
      <c r="H585" s="5">
        <v>7248</v>
      </c>
      <c r="I585" s="5">
        <v>942.24</v>
      </c>
      <c r="J585" s="5">
        <v>1812</v>
      </c>
      <c r="K585" s="5">
        <v>4493.76</v>
      </c>
      <c r="L585" s="2">
        <v>43617</v>
      </c>
      <c r="M585">
        <v>6</v>
      </c>
      <c r="N585" t="s">
        <v>40</v>
      </c>
      <c r="O585">
        <v>2019</v>
      </c>
    </row>
    <row r="586" spans="1:15" x14ac:dyDescent="0.3">
      <c r="A586" t="s">
        <v>10</v>
      </c>
      <c r="B586" t="s">
        <v>17</v>
      </c>
      <c r="C586" t="s">
        <v>24</v>
      </c>
      <c r="D586" t="s">
        <v>33</v>
      </c>
      <c r="E586" s="4">
        <v>2255</v>
      </c>
      <c r="F586" s="5">
        <v>5</v>
      </c>
      <c r="G586" s="5">
        <v>20</v>
      </c>
      <c r="H586" s="5">
        <v>45100</v>
      </c>
      <c r="I586" s="5">
        <v>5863</v>
      </c>
      <c r="J586" s="5">
        <v>22550</v>
      </c>
      <c r="K586" s="5">
        <v>16687</v>
      </c>
      <c r="L586" s="2">
        <v>43647</v>
      </c>
      <c r="M586">
        <v>7</v>
      </c>
      <c r="N586" t="s">
        <v>41</v>
      </c>
      <c r="O586">
        <v>2019</v>
      </c>
    </row>
    <row r="587" spans="1:15" x14ac:dyDescent="0.3">
      <c r="A587" t="s">
        <v>10</v>
      </c>
      <c r="B587" t="s">
        <v>14</v>
      </c>
      <c r="C587" t="s">
        <v>24</v>
      </c>
      <c r="D587" t="s">
        <v>33</v>
      </c>
      <c r="E587" s="4">
        <v>1249</v>
      </c>
      <c r="F587" s="5">
        <v>5</v>
      </c>
      <c r="G587" s="5">
        <v>20</v>
      </c>
      <c r="H587" s="5">
        <v>24980</v>
      </c>
      <c r="I587" s="5">
        <v>3247.4</v>
      </c>
      <c r="J587" s="5">
        <v>12490</v>
      </c>
      <c r="K587" s="5">
        <v>9242.5999999999985</v>
      </c>
      <c r="L587" s="2">
        <v>43739</v>
      </c>
      <c r="M587">
        <v>10</v>
      </c>
      <c r="N587" t="s">
        <v>44</v>
      </c>
      <c r="O587">
        <v>2019</v>
      </c>
    </row>
    <row r="588" spans="1:15" x14ac:dyDescent="0.3">
      <c r="A588" t="s">
        <v>10</v>
      </c>
      <c r="B588" t="s">
        <v>35</v>
      </c>
      <c r="C588" t="s">
        <v>25</v>
      </c>
      <c r="D588" t="s">
        <v>33</v>
      </c>
      <c r="E588" s="4">
        <v>1438</v>
      </c>
      <c r="F588" s="5">
        <v>10</v>
      </c>
      <c r="G588" s="5">
        <v>7</v>
      </c>
      <c r="H588" s="5">
        <v>10066</v>
      </c>
      <c r="I588" s="5">
        <v>1309.0350000000001</v>
      </c>
      <c r="J588" s="5">
        <v>7192.5</v>
      </c>
      <c r="K588" s="5">
        <v>1564.4650000000001</v>
      </c>
      <c r="L588" s="2">
        <v>43466</v>
      </c>
      <c r="M588">
        <v>1</v>
      </c>
      <c r="N588" t="s">
        <v>36</v>
      </c>
      <c r="O588">
        <v>2019</v>
      </c>
    </row>
    <row r="589" spans="1:15" x14ac:dyDescent="0.3">
      <c r="A589" t="s">
        <v>7</v>
      </c>
      <c r="B589" t="s">
        <v>16</v>
      </c>
      <c r="C589" t="s">
        <v>25</v>
      </c>
      <c r="D589" t="s">
        <v>33</v>
      </c>
      <c r="E589" s="4">
        <v>807</v>
      </c>
      <c r="F589" s="5">
        <v>10</v>
      </c>
      <c r="G589" s="5">
        <v>300</v>
      </c>
      <c r="H589" s="5">
        <v>242100</v>
      </c>
      <c r="I589" s="5">
        <v>31473</v>
      </c>
      <c r="J589" s="5">
        <v>201750</v>
      </c>
      <c r="K589" s="5">
        <v>8877</v>
      </c>
      <c r="L589" s="2">
        <v>43466</v>
      </c>
      <c r="M589">
        <v>1</v>
      </c>
      <c r="N589" t="s">
        <v>36</v>
      </c>
      <c r="O589">
        <v>2019</v>
      </c>
    </row>
    <row r="590" spans="1:15" x14ac:dyDescent="0.3">
      <c r="A590" t="s">
        <v>10</v>
      </c>
      <c r="B590" t="s">
        <v>35</v>
      </c>
      <c r="C590" t="s">
        <v>25</v>
      </c>
      <c r="D590" t="s">
        <v>33</v>
      </c>
      <c r="E590" s="4">
        <v>2641</v>
      </c>
      <c r="F590" s="5">
        <v>10</v>
      </c>
      <c r="G590" s="5">
        <v>20</v>
      </c>
      <c r="H590" s="5">
        <v>52820</v>
      </c>
      <c r="I590" s="5">
        <v>6866.6</v>
      </c>
      <c r="J590" s="5">
        <v>26410</v>
      </c>
      <c r="K590" s="5">
        <v>19543.400000000001</v>
      </c>
      <c r="L590" s="2">
        <v>43497</v>
      </c>
      <c r="M590">
        <v>2</v>
      </c>
      <c r="N590" t="s">
        <v>37</v>
      </c>
      <c r="O590">
        <v>2019</v>
      </c>
    </row>
    <row r="591" spans="1:15" x14ac:dyDescent="0.3">
      <c r="A591" t="s">
        <v>10</v>
      </c>
      <c r="B591" t="s">
        <v>16</v>
      </c>
      <c r="C591" t="s">
        <v>25</v>
      </c>
      <c r="D591" t="s">
        <v>33</v>
      </c>
      <c r="E591" s="4">
        <v>2708</v>
      </c>
      <c r="F591" s="5">
        <v>10</v>
      </c>
      <c r="G591" s="5">
        <v>20</v>
      </c>
      <c r="H591" s="5">
        <v>54160</v>
      </c>
      <c r="I591" s="5">
        <v>7040.8</v>
      </c>
      <c r="J591" s="5">
        <v>27080</v>
      </c>
      <c r="K591" s="5">
        <v>20039.199999999997</v>
      </c>
      <c r="L591" s="2">
        <v>43497</v>
      </c>
      <c r="M591">
        <v>2</v>
      </c>
      <c r="N591" t="s">
        <v>37</v>
      </c>
      <c r="O591">
        <v>2019</v>
      </c>
    </row>
    <row r="592" spans="1:15" x14ac:dyDescent="0.3">
      <c r="A592" t="s">
        <v>10</v>
      </c>
      <c r="B592" t="s">
        <v>14</v>
      </c>
      <c r="C592" t="s">
        <v>25</v>
      </c>
      <c r="D592" t="s">
        <v>33</v>
      </c>
      <c r="E592" s="4">
        <v>2632</v>
      </c>
      <c r="F592" s="5">
        <v>10</v>
      </c>
      <c r="G592" s="5">
        <v>350</v>
      </c>
      <c r="H592" s="5">
        <v>921200</v>
      </c>
      <c r="I592" s="5">
        <v>119756</v>
      </c>
      <c r="J592" s="5">
        <v>684320</v>
      </c>
      <c r="K592" s="5">
        <v>117124</v>
      </c>
      <c r="L592" s="2">
        <v>43617</v>
      </c>
      <c r="M592">
        <v>6</v>
      </c>
      <c r="N592" t="s">
        <v>40</v>
      </c>
      <c r="O592">
        <v>2019</v>
      </c>
    </row>
    <row r="593" spans="1:15" x14ac:dyDescent="0.3">
      <c r="A593" t="s">
        <v>9</v>
      </c>
      <c r="B593" t="s">
        <v>14</v>
      </c>
      <c r="C593" t="s">
        <v>25</v>
      </c>
      <c r="D593" t="s">
        <v>33</v>
      </c>
      <c r="E593" s="4">
        <v>1583</v>
      </c>
      <c r="F593" s="5">
        <v>10</v>
      </c>
      <c r="G593" s="5">
        <v>125</v>
      </c>
      <c r="H593" s="5">
        <v>197875</v>
      </c>
      <c r="I593" s="5">
        <v>25723.75</v>
      </c>
      <c r="J593" s="5">
        <v>189960</v>
      </c>
      <c r="K593" s="5">
        <v>-17808.75</v>
      </c>
      <c r="L593" s="2">
        <v>43617</v>
      </c>
      <c r="M593">
        <v>6</v>
      </c>
      <c r="N593" t="s">
        <v>40</v>
      </c>
      <c r="O593">
        <v>2019</v>
      </c>
    </row>
    <row r="594" spans="1:15" x14ac:dyDescent="0.3">
      <c r="A594" t="s">
        <v>11</v>
      </c>
      <c r="B594" t="s">
        <v>17</v>
      </c>
      <c r="C594" t="s">
        <v>25</v>
      </c>
      <c r="D594" t="s">
        <v>33</v>
      </c>
      <c r="E594" s="4">
        <v>571</v>
      </c>
      <c r="F594" s="5">
        <v>10</v>
      </c>
      <c r="G594" s="5">
        <v>12</v>
      </c>
      <c r="H594" s="5">
        <v>6852</v>
      </c>
      <c r="I594" s="5">
        <v>890.76</v>
      </c>
      <c r="J594" s="5">
        <v>1713</v>
      </c>
      <c r="K594" s="5">
        <v>4248.24</v>
      </c>
      <c r="L594" s="2">
        <v>43647</v>
      </c>
      <c r="M594">
        <v>7</v>
      </c>
      <c r="N594" t="s">
        <v>41</v>
      </c>
      <c r="O594">
        <v>2019</v>
      </c>
    </row>
    <row r="595" spans="1:15" x14ac:dyDescent="0.3">
      <c r="A595" t="s">
        <v>10</v>
      </c>
      <c r="B595" t="s">
        <v>15</v>
      </c>
      <c r="C595" t="s">
        <v>25</v>
      </c>
      <c r="D595" t="s">
        <v>33</v>
      </c>
      <c r="E595" s="4">
        <v>2696</v>
      </c>
      <c r="F595" s="5">
        <v>10</v>
      </c>
      <c r="G595" s="5">
        <v>7</v>
      </c>
      <c r="H595" s="5">
        <v>18872</v>
      </c>
      <c r="I595" s="5">
        <v>2453.36</v>
      </c>
      <c r="J595" s="5">
        <v>13480</v>
      </c>
      <c r="K595" s="5">
        <v>2938.6399999999994</v>
      </c>
      <c r="L595" s="2">
        <v>43678</v>
      </c>
      <c r="M595">
        <v>8</v>
      </c>
      <c r="N595" t="s">
        <v>42</v>
      </c>
      <c r="O595">
        <v>2019</v>
      </c>
    </row>
    <row r="596" spans="1:15" x14ac:dyDescent="0.3">
      <c r="A596" t="s">
        <v>8</v>
      </c>
      <c r="B596" t="s">
        <v>14</v>
      </c>
      <c r="C596" t="s">
        <v>25</v>
      </c>
      <c r="D596" t="s">
        <v>33</v>
      </c>
      <c r="E596" s="4">
        <v>1565</v>
      </c>
      <c r="F596" s="5">
        <v>10</v>
      </c>
      <c r="G596" s="5">
        <v>15</v>
      </c>
      <c r="H596" s="5">
        <v>23475</v>
      </c>
      <c r="I596" s="5">
        <v>3051.75</v>
      </c>
      <c r="J596" s="5">
        <v>15650</v>
      </c>
      <c r="K596" s="5">
        <v>4773.25</v>
      </c>
      <c r="L596" s="2">
        <v>43739</v>
      </c>
      <c r="M596">
        <v>10</v>
      </c>
      <c r="N596" t="s">
        <v>44</v>
      </c>
      <c r="O596">
        <v>2019</v>
      </c>
    </row>
    <row r="597" spans="1:15" x14ac:dyDescent="0.3">
      <c r="A597" t="s">
        <v>10</v>
      </c>
      <c r="B597" t="s">
        <v>14</v>
      </c>
      <c r="C597" t="s">
        <v>25</v>
      </c>
      <c r="D597" t="s">
        <v>33</v>
      </c>
      <c r="E597" s="4">
        <v>1249</v>
      </c>
      <c r="F597" s="5">
        <v>10</v>
      </c>
      <c r="G597" s="5">
        <v>20</v>
      </c>
      <c r="H597" s="5">
        <v>24980</v>
      </c>
      <c r="I597" s="5">
        <v>3247.4</v>
      </c>
      <c r="J597" s="5">
        <v>12490</v>
      </c>
      <c r="K597" s="5">
        <v>9242.5999999999985</v>
      </c>
      <c r="L597" s="2">
        <v>43739</v>
      </c>
      <c r="M597">
        <v>10</v>
      </c>
      <c r="N597" t="s">
        <v>44</v>
      </c>
      <c r="O597">
        <v>2019</v>
      </c>
    </row>
    <row r="598" spans="1:15" x14ac:dyDescent="0.3">
      <c r="A598" t="s">
        <v>10</v>
      </c>
      <c r="B598" t="s">
        <v>16</v>
      </c>
      <c r="C598" t="s">
        <v>25</v>
      </c>
      <c r="D598" t="s">
        <v>33</v>
      </c>
      <c r="E598" s="4">
        <v>357</v>
      </c>
      <c r="F598" s="5">
        <v>10</v>
      </c>
      <c r="G598" s="5">
        <v>350</v>
      </c>
      <c r="H598" s="5">
        <v>124950</v>
      </c>
      <c r="I598" s="5">
        <v>16243.5</v>
      </c>
      <c r="J598" s="5">
        <v>92820</v>
      </c>
      <c r="K598" s="5">
        <v>15886.5</v>
      </c>
      <c r="L598" s="2">
        <v>43770</v>
      </c>
      <c r="M598">
        <v>11</v>
      </c>
      <c r="N598" t="s">
        <v>45</v>
      </c>
      <c r="O598">
        <v>2019</v>
      </c>
    </row>
    <row r="599" spans="1:15" x14ac:dyDescent="0.3">
      <c r="A599" t="s">
        <v>11</v>
      </c>
      <c r="B599" t="s">
        <v>16</v>
      </c>
      <c r="C599" t="s">
        <v>25</v>
      </c>
      <c r="D599" t="s">
        <v>33</v>
      </c>
      <c r="E599" s="4">
        <v>1013</v>
      </c>
      <c r="F599" s="5">
        <v>10</v>
      </c>
      <c r="G599" s="5">
        <v>12</v>
      </c>
      <c r="H599" s="5">
        <v>12156</v>
      </c>
      <c r="I599" s="5">
        <v>1580.28</v>
      </c>
      <c r="J599" s="5">
        <v>3039</v>
      </c>
      <c r="K599" s="5">
        <v>7536.7199999999993</v>
      </c>
      <c r="L599" s="2">
        <v>43800</v>
      </c>
      <c r="M599">
        <v>12</v>
      </c>
      <c r="N599" t="s">
        <v>46</v>
      </c>
      <c r="O599">
        <v>2019</v>
      </c>
    </row>
    <row r="600" spans="1:15" x14ac:dyDescent="0.3">
      <c r="A600" t="s">
        <v>8</v>
      </c>
      <c r="B600" t="s">
        <v>15</v>
      </c>
      <c r="C600" t="s">
        <v>26</v>
      </c>
      <c r="D600" t="s">
        <v>33</v>
      </c>
      <c r="E600" s="4">
        <v>3997</v>
      </c>
      <c r="F600" s="5">
        <v>120</v>
      </c>
      <c r="G600" s="5">
        <v>15</v>
      </c>
      <c r="H600" s="5">
        <v>59955</v>
      </c>
      <c r="I600" s="5">
        <v>7795.125</v>
      </c>
      <c r="J600" s="5">
        <v>39975</v>
      </c>
      <c r="K600" s="5">
        <v>12184.875</v>
      </c>
      <c r="L600" s="2">
        <v>43466</v>
      </c>
      <c r="M600">
        <v>1</v>
      </c>
      <c r="N600" t="s">
        <v>36</v>
      </c>
      <c r="O600">
        <v>2019</v>
      </c>
    </row>
    <row r="601" spans="1:15" x14ac:dyDescent="0.3">
      <c r="A601" t="s">
        <v>10</v>
      </c>
      <c r="B601" t="s">
        <v>14</v>
      </c>
      <c r="C601" t="s">
        <v>26</v>
      </c>
      <c r="D601" t="s">
        <v>33</v>
      </c>
      <c r="E601" s="4">
        <v>2632</v>
      </c>
      <c r="F601" s="5">
        <v>120</v>
      </c>
      <c r="G601" s="5">
        <v>350</v>
      </c>
      <c r="H601" s="5">
        <v>921200</v>
      </c>
      <c r="I601" s="5">
        <v>119756</v>
      </c>
      <c r="J601" s="5">
        <v>684320</v>
      </c>
      <c r="K601" s="5">
        <v>117124</v>
      </c>
      <c r="L601" s="2">
        <v>43617</v>
      </c>
      <c r="M601">
        <v>6</v>
      </c>
      <c r="N601" t="s">
        <v>40</v>
      </c>
      <c r="O601">
        <v>2019</v>
      </c>
    </row>
    <row r="602" spans="1:15" x14ac:dyDescent="0.3">
      <c r="A602" t="s">
        <v>10</v>
      </c>
      <c r="B602" t="s">
        <v>15</v>
      </c>
      <c r="C602" t="s">
        <v>26</v>
      </c>
      <c r="D602" t="s">
        <v>33</v>
      </c>
      <c r="E602" s="4">
        <v>1190</v>
      </c>
      <c r="F602" s="5">
        <v>120</v>
      </c>
      <c r="G602" s="5">
        <v>7</v>
      </c>
      <c r="H602" s="5">
        <v>8330</v>
      </c>
      <c r="I602" s="5">
        <v>1082.9000000000001</v>
      </c>
      <c r="J602" s="5">
        <v>5950</v>
      </c>
      <c r="K602" s="5">
        <v>1297.1000000000004</v>
      </c>
      <c r="L602" s="2">
        <v>43617</v>
      </c>
      <c r="M602">
        <v>6</v>
      </c>
      <c r="N602" t="s">
        <v>40</v>
      </c>
      <c r="O602">
        <v>2019</v>
      </c>
    </row>
    <row r="603" spans="1:15" x14ac:dyDescent="0.3">
      <c r="A603" t="s">
        <v>11</v>
      </c>
      <c r="B603" t="s">
        <v>17</v>
      </c>
      <c r="C603" t="s">
        <v>26</v>
      </c>
      <c r="D603" t="s">
        <v>33</v>
      </c>
      <c r="E603" s="4">
        <v>604</v>
      </c>
      <c r="F603" s="5">
        <v>120</v>
      </c>
      <c r="G603" s="5">
        <v>12</v>
      </c>
      <c r="H603" s="5">
        <v>7248</v>
      </c>
      <c r="I603" s="5">
        <v>942.24</v>
      </c>
      <c r="J603" s="5">
        <v>1812</v>
      </c>
      <c r="K603" s="5">
        <v>4493.76</v>
      </c>
      <c r="L603" s="2">
        <v>43617</v>
      </c>
      <c r="M603">
        <v>6</v>
      </c>
      <c r="N603" t="s">
        <v>40</v>
      </c>
      <c r="O603">
        <v>2019</v>
      </c>
    </row>
    <row r="604" spans="1:15" x14ac:dyDescent="0.3">
      <c r="A604" t="s">
        <v>8</v>
      </c>
      <c r="B604" t="s">
        <v>16</v>
      </c>
      <c r="C604" t="s">
        <v>26</v>
      </c>
      <c r="D604" t="s">
        <v>33</v>
      </c>
      <c r="E604" s="4">
        <v>660</v>
      </c>
      <c r="F604" s="5">
        <v>120</v>
      </c>
      <c r="G604" s="5">
        <v>15</v>
      </c>
      <c r="H604" s="5">
        <v>9900</v>
      </c>
      <c r="I604" s="5">
        <v>1287</v>
      </c>
      <c r="J604" s="5">
        <v>6600</v>
      </c>
      <c r="K604" s="5">
        <v>2013</v>
      </c>
      <c r="L604" s="2">
        <v>43344</v>
      </c>
      <c r="M604">
        <v>1</v>
      </c>
      <c r="N604" t="s">
        <v>36</v>
      </c>
      <c r="O604">
        <v>2018</v>
      </c>
    </row>
    <row r="605" spans="1:15" x14ac:dyDescent="0.3">
      <c r="A605" t="s">
        <v>11</v>
      </c>
      <c r="B605" t="s">
        <v>17</v>
      </c>
      <c r="C605" t="s">
        <v>26</v>
      </c>
      <c r="D605" t="s">
        <v>33</v>
      </c>
      <c r="E605" s="4">
        <v>410</v>
      </c>
      <c r="F605" s="5">
        <v>120</v>
      </c>
      <c r="G605" s="5">
        <v>12</v>
      </c>
      <c r="H605" s="5">
        <v>4920</v>
      </c>
      <c r="I605" s="5">
        <v>639.6</v>
      </c>
      <c r="J605" s="5">
        <v>1230</v>
      </c>
      <c r="K605" s="5">
        <v>3050.3999999999996</v>
      </c>
      <c r="L605" s="2">
        <v>43739</v>
      </c>
      <c r="M605">
        <v>10</v>
      </c>
      <c r="N605" t="s">
        <v>44</v>
      </c>
      <c r="O605">
        <v>2019</v>
      </c>
    </row>
    <row r="606" spans="1:15" x14ac:dyDescent="0.3">
      <c r="A606" t="s">
        <v>7</v>
      </c>
      <c r="B606" t="s">
        <v>17</v>
      </c>
      <c r="C606" t="s">
        <v>26</v>
      </c>
      <c r="D606" t="s">
        <v>33</v>
      </c>
      <c r="E606" s="4">
        <v>2605</v>
      </c>
      <c r="F606" s="5">
        <v>120</v>
      </c>
      <c r="G606" s="5">
        <v>300</v>
      </c>
      <c r="H606" s="5">
        <v>781500</v>
      </c>
      <c r="I606" s="5">
        <v>101595</v>
      </c>
      <c r="J606" s="5">
        <v>651250</v>
      </c>
      <c r="K606" s="5">
        <v>28655</v>
      </c>
      <c r="L606" s="2">
        <v>43405</v>
      </c>
      <c r="M606">
        <v>1</v>
      </c>
      <c r="N606" t="s">
        <v>36</v>
      </c>
      <c r="O606">
        <v>2018</v>
      </c>
    </row>
    <row r="607" spans="1:15" x14ac:dyDescent="0.3">
      <c r="A607" t="s">
        <v>11</v>
      </c>
      <c r="B607" t="s">
        <v>16</v>
      </c>
      <c r="C607" t="s">
        <v>26</v>
      </c>
      <c r="D607" t="s">
        <v>33</v>
      </c>
      <c r="E607" s="4">
        <v>1013</v>
      </c>
      <c r="F607" s="5">
        <v>120</v>
      </c>
      <c r="G607" s="5">
        <v>12</v>
      </c>
      <c r="H607" s="5">
        <v>12156</v>
      </c>
      <c r="I607" s="5">
        <v>1580.28</v>
      </c>
      <c r="J607" s="5">
        <v>3039</v>
      </c>
      <c r="K607" s="5">
        <v>7536.7199999999993</v>
      </c>
      <c r="L607" s="2">
        <v>43800</v>
      </c>
      <c r="M607">
        <v>12</v>
      </c>
      <c r="N607" t="s">
        <v>46</v>
      </c>
      <c r="O607">
        <v>2019</v>
      </c>
    </row>
    <row r="608" spans="1:15" x14ac:dyDescent="0.3">
      <c r="A608" t="s">
        <v>9</v>
      </c>
      <c r="B608" t="s">
        <v>14</v>
      </c>
      <c r="C608" t="s">
        <v>27</v>
      </c>
      <c r="D608" t="s">
        <v>33</v>
      </c>
      <c r="E608" s="4">
        <v>1583</v>
      </c>
      <c r="F608" s="5">
        <v>250</v>
      </c>
      <c r="G608" s="5">
        <v>125</v>
      </c>
      <c r="H608" s="5">
        <v>197875</v>
      </c>
      <c r="I608" s="5">
        <v>25723.75</v>
      </c>
      <c r="J608" s="5">
        <v>189960</v>
      </c>
      <c r="K608" s="5">
        <v>-17808.75</v>
      </c>
      <c r="L608" s="2">
        <v>43617</v>
      </c>
      <c r="M608">
        <v>6</v>
      </c>
      <c r="N608" t="s">
        <v>40</v>
      </c>
      <c r="O608">
        <v>2019</v>
      </c>
    </row>
    <row r="609" spans="1:15" x14ac:dyDescent="0.3">
      <c r="A609" t="s">
        <v>8</v>
      </c>
      <c r="B609" t="s">
        <v>14</v>
      </c>
      <c r="C609" t="s">
        <v>27</v>
      </c>
      <c r="D609" t="s">
        <v>33</v>
      </c>
      <c r="E609" s="4">
        <v>1565</v>
      </c>
      <c r="F609" s="5">
        <v>250</v>
      </c>
      <c r="G609" s="5">
        <v>15</v>
      </c>
      <c r="H609" s="5">
        <v>23475</v>
      </c>
      <c r="I609" s="5">
        <v>3051.75</v>
      </c>
      <c r="J609" s="5">
        <v>15650</v>
      </c>
      <c r="K609" s="5">
        <v>4773.25</v>
      </c>
      <c r="L609" s="2">
        <v>43739</v>
      </c>
      <c r="M609">
        <v>10</v>
      </c>
      <c r="N609" t="s">
        <v>44</v>
      </c>
      <c r="O609">
        <v>2019</v>
      </c>
    </row>
    <row r="610" spans="1:15" x14ac:dyDescent="0.3">
      <c r="A610" t="s">
        <v>9</v>
      </c>
      <c r="B610" t="s">
        <v>14</v>
      </c>
      <c r="C610" t="s">
        <v>28</v>
      </c>
      <c r="D610" t="s">
        <v>33</v>
      </c>
      <c r="E610" s="4">
        <v>1659</v>
      </c>
      <c r="F610" s="5">
        <v>260</v>
      </c>
      <c r="G610" s="5">
        <v>125</v>
      </c>
      <c r="H610" s="5">
        <v>207375</v>
      </c>
      <c r="I610" s="5">
        <v>26958.75</v>
      </c>
      <c r="J610" s="5">
        <v>199080</v>
      </c>
      <c r="K610" s="5">
        <v>-18663.75</v>
      </c>
      <c r="L610" s="2">
        <v>43466</v>
      </c>
      <c r="M610">
        <v>1</v>
      </c>
      <c r="N610" t="s">
        <v>36</v>
      </c>
      <c r="O610">
        <v>2019</v>
      </c>
    </row>
    <row r="611" spans="1:15" x14ac:dyDescent="0.3">
      <c r="A611" t="s">
        <v>10</v>
      </c>
      <c r="B611" t="s">
        <v>15</v>
      </c>
      <c r="C611" t="s">
        <v>28</v>
      </c>
      <c r="D611" t="s">
        <v>33</v>
      </c>
      <c r="E611" s="4">
        <v>1190</v>
      </c>
      <c r="F611" s="5">
        <v>260</v>
      </c>
      <c r="G611" s="5">
        <v>7</v>
      </c>
      <c r="H611" s="5">
        <v>8330</v>
      </c>
      <c r="I611" s="5">
        <v>1082.9000000000001</v>
      </c>
      <c r="J611" s="5">
        <v>5950</v>
      </c>
      <c r="K611" s="5">
        <v>1297.1000000000004</v>
      </c>
      <c r="L611" s="2">
        <v>43617</v>
      </c>
      <c r="M611">
        <v>6</v>
      </c>
      <c r="N611" t="s">
        <v>40</v>
      </c>
      <c r="O611">
        <v>2019</v>
      </c>
    </row>
    <row r="612" spans="1:15" x14ac:dyDescent="0.3">
      <c r="A612" t="s">
        <v>11</v>
      </c>
      <c r="B612" t="s">
        <v>17</v>
      </c>
      <c r="C612" t="s">
        <v>28</v>
      </c>
      <c r="D612" t="s">
        <v>33</v>
      </c>
      <c r="E612" s="4">
        <v>410</v>
      </c>
      <c r="F612" s="5">
        <v>260</v>
      </c>
      <c r="G612" s="5">
        <v>12</v>
      </c>
      <c r="H612" s="5">
        <v>4920</v>
      </c>
      <c r="I612" s="5">
        <v>639.6</v>
      </c>
      <c r="J612" s="5">
        <v>1230</v>
      </c>
      <c r="K612" s="5">
        <v>3050.3999999999996</v>
      </c>
      <c r="L612" s="2">
        <v>43739</v>
      </c>
      <c r="M612">
        <v>10</v>
      </c>
      <c r="N612" t="s">
        <v>44</v>
      </c>
      <c r="O612">
        <v>2019</v>
      </c>
    </row>
    <row r="613" spans="1:15" x14ac:dyDescent="0.3">
      <c r="A613" t="s">
        <v>11</v>
      </c>
      <c r="B613" t="s">
        <v>16</v>
      </c>
      <c r="C613" t="s">
        <v>28</v>
      </c>
      <c r="D613" t="s">
        <v>33</v>
      </c>
      <c r="E613" s="4">
        <v>1770</v>
      </c>
      <c r="F613" s="5">
        <v>260</v>
      </c>
      <c r="G613" s="5">
        <v>12</v>
      </c>
      <c r="H613" s="5">
        <v>21240</v>
      </c>
      <c r="I613" s="5">
        <v>2761.2</v>
      </c>
      <c r="J613" s="5">
        <v>5310</v>
      </c>
      <c r="K613" s="5">
        <v>13168.8</v>
      </c>
      <c r="L613" s="2">
        <v>43435</v>
      </c>
      <c r="M613">
        <v>1</v>
      </c>
      <c r="N613" t="s">
        <v>36</v>
      </c>
      <c r="O613">
        <v>2018</v>
      </c>
    </row>
    <row r="614" spans="1:15" x14ac:dyDescent="0.3">
      <c r="A614" t="s">
        <v>10</v>
      </c>
      <c r="B614" t="s">
        <v>17</v>
      </c>
      <c r="C614" t="s">
        <v>23</v>
      </c>
      <c r="D614" t="s">
        <v>33</v>
      </c>
      <c r="E614" s="4">
        <v>2579</v>
      </c>
      <c r="F614" s="5">
        <v>3</v>
      </c>
      <c r="G614" s="5">
        <v>20</v>
      </c>
      <c r="H614" s="5">
        <v>51580</v>
      </c>
      <c r="I614" s="5">
        <v>7221.2</v>
      </c>
      <c r="J614" s="5">
        <v>25790</v>
      </c>
      <c r="K614" s="5">
        <v>18568.800000000003</v>
      </c>
      <c r="L614" s="2">
        <v>43556</v>
      </c>
      <c r="M614">
        <v>4</v>
      </c>
      <c r="N614" t="s">
        <v>39</v>
      </c>
      <c r="O614">
        <v>2019</v>
      </c>
    </row>
    <row r="615" spans="1:15" x14ac:dyDescent="0.3">
      <c r="A615" t="s">
        <v>10</v>
      </c>
      <c r="B615" t="s">
        <v>35</v>
      </c>
      <c r="C615" t="s">
        <v>23</v>
      </c>
      <c r="D615" t="s">
        <v>33</v>
      </c>
      <c r="E615" s="4">
        <v>1743</v>
      </c>
      <c r="F615" s="5">
        <v>3</v>
      </c>
      <c r="G615" s="5">
        <v>20</v>
      </c>
      <c r="H615" s="5">
        <v>34860</v>
      </c>
      <c r="I615" s="5">
        <v>4880.3999999999996</v>
      </c>
      <c r="J615" s="5">
        <v>17430</v>
      </c>
      <c r="K615" s="5">
        <v>12549.599999999999</v>
      </c>
      <c r="L615" s="2">
        <v>43586</v>
      </c>
      <c r="M615">
        <v>5</v>
      </c>
      <c r="N615" t="s">
        <v>18</v>
      </c>
      <c r="O615">
        <v>2019</v>
      </c>
    </row>
    <row r="616" spans="1:15" x14ac:dyDescent="0.3">
      <c r="A616" t="s">
        <v>10</v>
      </c>
      <c r="B616" t="s">
        <v>35</v>
      </c>
      <c r="C616" t="s">
        <v>23</v>
      </c>
      <c r="D616" t="s">
        <v>33</v>
      </c>
      <c r="E616" s="4">
        <v>2996</v>
      </c>
      <c r="F616" s="5">
        <v>3</v>
      </c>
      <c r="G616" s="5">
        <v>7</v>
      </c>
      <c r="H616" s="5">
        <v>20972</v>
      </c>
      <c r="I616" s="5">
        <v>2936.08</v>
      </c>
      <c r="J616" s="5">
        <v>14980</v>
      </c>
      <c r="K616" s="5">
        <v>3055.9199999999983</v>
      </c>
      <c r="L616" s="2">
        <v>43374</v>
      </c>
      <c r="M616">
        <v>1</v>
      </c>
      <c r="N616" t="s">
        <v>36</v>
      </c>
      <c r="O616">
        <v>2018</v>
      </c>
    </row>
    <row r="617" spans="1:15" x14ac:dyDescent="0.3">
      <c r="A617" t="s">
        <v>10</v>
      </c>
      <c r="B617" t="s">
        <v>16</v>
      </c>
      <c r="C617" t="s">
        <v>23</v>
      </c>
      <c r="D617" t="s">
        <v>33</v>
      </c>
      <c r="E617" s="4">
        <v>280</v>
      </c>
      <c r="F617" s="5">
        <v>3</v>
      </c>
      <c r="G617" s="5">
        <v>7</v>
      </c>
      <c r="H617" s="5">
        <v>1960</v>
      </c>
      <c r="I617" s="5">
        <v>274.39999999999998</v>
      </c>
      <c r="J617" s="5">
        <v>1400</v>
      </c>
      <c r="K617" s="5">
        <v>285.59999999999991</v>
      </c>
      <c r="L617" s="2">
        <v>43800</v>
      </c>
      <c r="M617">
        <v>12</v>
      </c>
      <c r="N617" t="s">
        <v>46</v>
      </c>
      <c r="O617">
        <v>2019</v>
      </c>
    </row>
    <row r="618" spans="1:15" x14ac:dyDescent="0.3">
      <c r="A618" t="s">
        <v>10</v>
      </c>
      <c r="B618" t="s">
        <v>15</v>
      </c>
      <c r="C618" t="s">
        <v>24</v>
      </c>
      <c r="D618" t="s">
        <v>33</v>
      </c>
      <c r="E618" s="4">
        <v>293</v>
      </c>
      <c r="F618" s="5">
        <v>5</v>
      </c>
      <c r="G618" s="5">
        <v>7</v>
      </c>
      <c r="H618" s="5">
        <v>2051</v>
      </c>
      <c r="I618" s="5">
        <v>287.14</v>
      </c>
      <c r="J618" s="5">
        <v>1465</v>
      </c>
      <c r="K618" s="5">
        <v>298.86000000000013</v>
      </c>
      <c r="L618" s="2">
        <v>43497</v>
      </c>
      <c r="M618">
        <v>2</v>
      </c>
      <c r="N618" t="s">
        <v>37</v>
      </c>
      <c r="O618">
        <v>2019</v>
      </c>
    </row>
    <row r="619" spans="1:15" x14ac:dyDescent="0.3">
      <c r="A619" t="s">
        <v>10</v>
      </c>
      <c r="B619" t="s">
        <v>35</v>
      </c>
      <c r="C619" t="s">
        <v>24</v>
      </c>
      <c r="D619" t="s">
        <v>33</v>
      </c>
      <c r="E619" s="4">
        <v>2996</v>
      </c>
      <c r="F619" s="5">
        <v>5</v>
      </c>
      <c r="G619" s="5">
        <v>7</v>
      </c>
      <c r="H619" s="5">
        <v>20972</v>
      </c>
      <c r="I619" s="5">
        <v>2936.08</v>
      </c>
      <c r="J619" s="5">
        <v>14980</v>
      </c>
      <c r="K619" s="5">
        <v>3055.9199999999983</v>
      </c>
      <c r="L619" s="2">
        <v>43374</v>
      </c>
      <c r="M619">
        <v>1</v>
      </c>
      <c r="N619" t="s">
        <v>36</v>
      </c>
      <c r="O619">
        <v>2018</v>
      </c>
    </row>
    <row r="620" spans="1:15" x14ac:dyDescent="0.3">
      <c r="A620" t="s">
        <v>8</v>
      </c>
      <c r="B620" t="s">
        <v>16</v>
      </c>
      <c r="C620" t="s">
        <v>25</v>
      </c>
      <c r="D620" t="s">
        <v>33</v>
      </c>
      <c r="E620" s="4">
        <v>278</v>
      </c>
      <c r="F620" s="5">
        <v>10</v>
      </c>
      <c r="G620" s="5">
        <v>15</v>
      </c>
      <c r="H620" s="5">
        <v>4170</v>
      </c>
      <c r="I620" s="5">
        <v>583.79999999999995</v>
      </c>
      <c r="J620" s="5">
        <v>2780</v>
      </c>
      <c r="K620" s="5">
        <v>806.19999999999982</v>
      </c>
      <c r="L620" s="2">
        <v>43497</v>
      </c>
      <c r="M620">
        <v>2</v>
      </c>
      <c r="N620" t="s">
        <v>37</v>
      </c>
      <c r="O620">
        <v>2019</v>
      </c>
    </row>
    <row r="621" spans="1:15" x14ac:dyDescent="0.3">
      <c r="A621" t="s">
        <v>10</v>
      </c>
      <c r="B621" t="s">
        <v>14</v>
      </c>
      <c r="C621" t="s">
        <v>25</v>
      </c>
      <c r="D621" t="s">
        <v>33</v>
      </c>
      <c r="E621" s="4">
        <v>2428</v>
      </c>
      <c r="F621" s="5">
        <v>10</v>
      </c>
      <c r="G621" s="5">
        <v>20</v>
      </c>
      <c r="H621" s="5">
        <v>48560</v>
      </c>
      <c r="I621" s="5">
        <v>6798.4</v>
      </c>
      <c r="J621" s="5">
        <v>24280</v>
      </c>
      <c r="K621" s="5">
        <v>17481.599999999999</v>
      </c>
      <c r="L621" s="2">
        <v>43525</v>
      </c>
      <c r="M621">
        <v>3</v>
      </c>
      <c r="N621" t="s">
        <v>38</v>
      </c>
      <c r="O621">
        <v>2019</v>
      </c>
    </row>
    <row r="622" spans="1:15" x14ac:dyDescent="0.3">
      <c r="A622" t="s">
        <v>8</v>
      </c>
      <c r="B622" t="s">
        <v>35</v>
      </c>
      <c r="C622" t="s">
        <v>25</v>
      </c>
      <c r="D622" t="s">
        <v>33</v>
      </c>
      <c r="E622" s="4">
        <v>1767</v>
      </c>
      <c r="F622" s="5">
        <v>10</v>
      </c>
      <c r="G622" s="5">
        <v>15</v>
      </c>
      <c r="H622" s="5">
        <v>26505</v>
      </c>
      <c r="I622" s="5">
        <v>3710.7</v>
      </c>
      <c r="J622" s="5">
        <v>17670</v>
      </c>
      <c r="K622" s="5">
        <v>5124.2999999999993</v>
      </c>
      <c r="L622" s="2">
        <v>43709</v>
      </c>
      <c r="M622">
        <v>9</v>
      </c>
      <c r="N622" t="s">
        <v>43</v>
      </c>
      <c r="O622">
        <v>2019</v>
      </c>
    </row>
    <row r="623" spans="1:15" x14ac:dyDescent="0.3">
      <c r="A623" t="s">
        <v>11</v>
      </c>
      <c r="B623" t="s">
        <v>15</v>
      </c>
      <c r="C623" t="s">
        <v>25</v>
      </c>
      <c r="D623" t="s">
        <v>33</v>
      </c>
      <c r="E623" s="4">
        <v>1393</v>
      </c>
      <c r="F623" s="5">
        <v>10</v>
      </c>
      <c r="G623" s="5">
        <v>12</v>
      </c>
      <c r="H623" s="5">
        <v>16716</v>
      </c>
      <c r="I623" s="5">
        <v>2340.2399999999998</v>
      </c>
      <c r="J623" s="5">
        <v>4179</v>
      </c>
      <c r="K623" s="5">
        <v>10196.76</v>
      </c>
      <c r="L623" s="2">
        <v>43739</v>
      </c>
      <c r="M623">
        <v>10</v>
      </c>
      <c r="N623" t="s">
        <v>44</v>
      </c>
      <c r="O623">
        <v>2019</v>
      </c>
    </row>
    <row r="624" spans="1:15" x14ac:dyDescent="0.3">
      <c r="A624" t="s">
        <v>10</v>
      </c>
      <c r="B624" t="s">
        <v>16</v>
      </c>
      <c r="C624" t="s">
        <v>27</v>
      </c>
      <c r="D624" t="s">
        <v>33</v>
      </c>
      <c r="E624" s="4">
        <v>280</v>
      </c>
      <c r="F624" s="5">
        <v>250</v>
      </c>
      <c r="G624" s="5">
        <v>7</v>
      </c>
      <c r="H624" s="5">
        <v>1960</v>
      </c>
      <c r="I624" s="5">
        <v>274.39999999999998</v>
      </c>
      <c r="J624" s="5">
        <v>1400</v>
      </c>
      <c r="K624" s="5">
        <v>285.59999999999991</v>
      </c>
      <c r="L624" s="2">
        <v>43800</v>
      </c>
      <c r="M624">
        <v>12</v>
      </c>
      <c r="N624" t="s">
        <v>46</v>
      </c>
      <c r="O624">
        <v>2019</v>
      </c>
    </row>
    <row r="625" spans="1:15" x14ac:dyDescent="0.3">
      <c r="A625" t="s">
        <v>11</v>
      </c>
      <c r="B625" t="s">
        <v>15</v>
      </c>
      <c r="C625" t="s">
        <v>28</v>
      </c>
      <c r="D625" t="s">
        <v>33</v>
      </c>
      <c r="E625" s="4">
        <v>1393</v>
      </c>
      <c r="F625" s="5">
        <v>260</v>
      </c>
      <c r="G625" s="5">
        <v>12</v>
      </c>
      <c r="H625" s="5">
        <v>16716</v>
      </c>
      <c r="I625" s="5">
        <v>2340.2399999999998</v>
      </c>
      <c r="J625" s="5">
        <v>4179</v>
      </c>
      <c r="K625" s="5">
        <v>10196.76</v>
      </c>
      <c r="L625" s="2">
        <v>43739</v>
      </c>
      <c r="M625">
        <v>10</v>
      </c>
      <c r="N625" t="s">
        <v>44</v>
      </c>
      <c r="O625">
        <v>2019</v>
      </c>
    </row>
    <row r="626" spans="1:15" x14ac:dyDescent="0.3">
      <c r="A626" t="s">
        <v>11</v>
      </c>
      <c r="B626" t="s">
        <v>35</v>
      </c>
      <c r="C626" t="s">
        <v>28</v>
      </c>
      <c r="D626" t="s">
        <v>33</v>
      </c>
      <c r="E626" s="4">
        <v>2015</v>
      </c>
      <c r="F626" s="5">
        <v>260</v>
      </c>
      <c r="G626" s="5">
        <v>12</v>
      </c>
      <c r="H626" s="5">
        <v>24180</v>
      </c>
      <c r="I626" s="5">
        <v>3385.2</v>
      </c>
      <c r="J626" s="5">
        <v>6045</v>
      </c>
      <c r="K626" s="5">
        <v>14749.8</v>
      </c>
      <c r="L626" s="2">
        <v>43435</v>
      </c>
      <c r="M626">
        <v>1</v>
      </c>
      <c r="N626" t="s">
        <v>36</v>
      </c>
      <c r="O626">
        <v>2018</v>
      </c>
    </row>
    <row r="627" spans="1:15" x14ac:dyDescent="0.3">
      <c r="A627" t="s">
        <v>7</v>
      </c>
      <c r="B627" t="s">
        <v>17</v>
      </c>
      <c r="C627" t="s">
        <v>23</v>
      </c>
      <c r="D627" t="s">
        <v>33</v>
      </c>
      <c r="E627" s="4">
        <v>801</v>
      </c>
      <c r="F627" s="5">
        <v>3</v>
      </c>
      <c r="G627" s="5">
        <v>300</v>
      </c>
      <c r="H627" s="5">
        <v>240300</v>
      </c>
      <c r="I627" s="5">
        <v>33642</v>
      </c>
      <c r="J627" s="5">
        <v>200250</v>
      </c>
      <c r="K627" s="5">
        <v>6408</v>
      </c>
      <c r="L627" s="2">
        <v>43647</v>
      </c>
      <c r="M627">
        <v>7</v>
      </c>
      <c r="N627" t="s">
        <v>41</v>
      </c>
      <c r="O627">
        <v>2019</v>
      </c>
    </row>
    <row r="628" spans="1:15" x14ac:dyDescent="0.3">
      <c r="A628" t="s">
        <v>9</v>
      </c>
      <c r="B628" t="s">
        <v>15</v>
      </c>
      <c r="C628" t="s">
        <v>23</v>
      </c>
      <c r="D628" t="s">
        <v>33</v>
      </c>
      <c r="E628" s="4">
        <v>1023</v>
      </c>
      <c r="F628" s="5">
        <v>3</v>
      </c>
      <c r="G628" s="5">
        <v>125</v>
      </c>
      <c r="H628" s="5">
        <v>127875</v>
      </c>
      <c r="I628" s="5">
        <v>17902.5</v>
      </c>
      <c r="J628" s="5">
        <v>122760</v>
      </c>
      <c r="K628" s="5">
        <v>-12787.5</v>
      </c>
      <c r="L628" s="2">
        <v>43344</v>
      </c>
      <c r="M628">
        <v>1</v>
      </c>
      <c r="N628" t="s">
        <v>36</v>
      </c>
      <c r="O628">
        <v>2018</v>
      </c>
    </row>
    <row r="629" spans="1:15" x14ac:dyDescent="0.3">
      <c r="A629" t="s">
        <v>7</v>
      </c>
      <c r="B629" t="s">
        <v>14</v>
      </c>
      <c r="C629" t="s">
        <v>23</v>
      </c>
      <c r="D629" t="s">
        <v>33</v>
      </c>
      <c r="E629" s="4">
        <v>1496</v>
      </c>
      <c r="F629" s="5">
        <v>3</v>
      </c>
      <c r="G629" s="5">
        <v>300</v>
      </c>
      <c r="H629" s="5">
        <v>448800</v>
      </c>
      <c r="I629" s="5">
        <v>62832</v>
      </c>
      <c r="J629" s="5">
        <v>374000</v>
      </c>
      <c r="K629" s="5">
        <v>11968</v>
      </c>
      <c r="L629" s="2">
        <v>43739</v>
      </c>
      <c r="M629">
        <v>10</v>
      </c>
      <c r="N629" t="s">
        <v>44</v>
      </c>
      <c r="O629">
        <v>2019</v>
      </c>
    </row>
    <row r="630" spans="1:15" x14ac:dyDescent="0.3">
      <c r="A630" t="s">
        <v>7</v>
      </c>
      <c r="B630" t="s">
        <v>35</v>
      </c>
      <c r="C630" t="s">
        <v>23</v>
      </c>
      <c r="D630" t="s">
        <v>33</v>
      </c>
      <c r="E630" s="4">
        <v>1010</v>
      </c>
      <c r="F630" s="5">
        <v>3</v>
      </c>
      <c r="G630" s="5">
        <v>300</v>
      </c>
      <c r="H630" s="5">
        <v>303000</v>
      </c>
      <c r="I630" s="5">
        <v>42420</v>
      </c>
      <c r="J630" s="5">
        <v>252500</v>
      </c>
      <c r="K630" s="5">
        <v>8080</v>
      </c>
      <c r="L630" s="2">
        <v>43739</v>
      </c>
      <c r="M630">
        <v>10</v>
      </c>
      <c r="N630" t="s">
        <v>44</v>
      </c>
      <c r="O630">
        <v>2019</v>
      </c>
    </row>
    <row r="631" spans="1:15" x14ac:dyDescent="0.3">
      <c r="A631" t="s">
        <v>8</v>
      </c>
      <c r="B631" t="s">
        <v>16</v>
      </c>
      <c r="C631" t="s">
        <v>23</v>
      </c>
      <c r="D631" t="s">
        <v>33</v>
      </c>
      <c r="E631" s="4">
        <v>1513</v>
      </c>
      <c r="F631" s="5">
        <v>3</v>
      </c>
      <c r="G631" s="5">
        <v>15</v>
      </c>
      <c r="H631" s="5">
        <v>22695</v>
      </c>
      <c r="I631" s="5">
        <v>3177.3</v>
      </c>
      <c r="J631" s="5">
        <v>15130</v>
      </c>
      <c r="K631" s="5">
        <v>4387.7000000000007</v>
      </c>
      <c r="L631" s="2">
        <v>43770</v>
      </c>
      <c r="M631">
        <v>11</v>
      </c>
      <c r="N631" t="s">
        <v>45</v>
      </c>
      <c r="O631">
        <v>2019</v>
      </c>
    </row>
    <row r="632" spans="1:15" x14ac:dyDescent="0.3">
      <c r="A632" t="s">
        <v>8</v>
      </c>
      <c r="B632" t="s">
        <v>14</v>
      </c>
      <c r="C632" t="s">
        <v>23</v>
      </c>
      <c r="D632" t="s">
        <v>33</v>
      </c>
      <c r="E632" s="4">
        <v>2300</v>
      </c>
      <c r="F632" s="5">
        <v>3</v>
      </c>
      <c r="G632" s="5">
        <v>15</v>
      </c>
      <c r="H632" s="5">
        <v>34500</v>
      </c>
      <c r="I632" s="5">
        <v>4830</v>
      </c>
      <c r="J632" s="5">
        <v>23000</v>
      </c>
      <c r="K632" s="5">
        <v>6670</v>
      </c>
      <c r="L632" s="2">
        <v>43800</v>
      </c>
      <c r="M632">
        <v>12</v>
      </c>
      <c r="N632" t="s">
        <v>46</v>
      </c>
      <c r="O632">
        <v>2019</v>
      </c>
    </row>
    <row r="633" spans="1:15" x14ac:dyDescent="0.3">
      <c r="A633" t="s">
        <v>9</v>
      </c>
      <c r="B633" t="s">
        <v>17</v>
      </c>
      <c r="C633" t="s">
        <v>23</v>
      </c>
      <c r="D633" t="s">
        <v>33</v>
      </c>
      <c r="E633" s="4">
        <v>2821</v>
      </c>
      <c r="F633" s="5">
        <v>3</v>
      </c>
      <c r="G633" s="5">
        <v>125</v>
      </c>
      <c r="H633" s="5">
        <v>352625</v>
      </c>
      <c r="I633" s="5">
        <v>49367.5</v>
      </c>
      <c r="J633" s="5">
        <v>338520</v>
      </c>
      <c r="K633" s="5">
        <v>-35262.5</v>
      </c>
      <c r="L633" s="2">
        <v>43435</v>
      </c>
      <c r="M633">
        <v>1</v>
      </c>
      <c r="N633" t="s">
        <v>36</v>
      </c>
      <c r="O633">
        <v>2018</v>
      </c>
    </row>
    <row r="634" spans="1:15" x14ac:dyDescent="0.3">
      <c r="A634" t="s">
        <v>10</v>
      </c>
      <c r="B634" t="s">
        <v>14</v>
      </c>
      <c r="C634" t="s">
        <v>24</v>
      </c>
      <c r="D634" t="s">
        <v>33</v>
      </c>
      <c r="E634" s="4">
        <v>2227</v>
      </c>
      <c r="F634" s="5">
        <v>5</v>
      </c>
      <c r="G634" s="5">
        <v>350</v>
      </c>
      <c r="H634" s="5">
        <v>779450</v>
      </c>
      <c r="I634" s="5">
        <v>109147.5</v>
      </c>
      <c r="J634" s="5">
        <v>579150</v>
      </c>
      <c r="K634" s="5">
        <v>91152.5</v>
      </c>
      <c r="L634" s="2">
        <v>43466</v>
      </c>
      <c r="M634">
        <v>1</v>
      </c>
      <c r="N634" t="s">
        <v>36</v>
      </c>
      <c r="O634">
        <v>2019</v>
      </c>
    </row>
    <row r="635" spans="1:15" x14ac:dyDescent="0.3">
      <c r="A635" t="s">
        <v>10</v>
      </c>
      <c r="B635" t="s">
        <v>16</v>
      </c>
      <c r="C635" t="s">
        <v>24</v>
      </c>
      <c r="D635" t="s">
        <v>33</v>
      </c>
      <c r="E635" s="4">
        <v>1199</v>
      </c>
      <c r="F635" s="5">
        <v>5</v>
      </c>
      <c r="G635" s="5">
        <v>350</v>
      </c>
      <c r="H635" s="5">
        <v>419650</v>
      </c>
      <c r="I635" s="5">
        <v>58751</v>
      </c>
      <c r="J635" s="5">
        <v>311740</v>
      </c>
      <c r="K635" s="5">
        <v>49159</v>
      </c>
      <c r="L635" s="2">
        <v>43556</v>
      </c>
      <c r="M635">
        <v>4</v>
      </c>
      <c r="N635" t="s">
        <v>39</v>
      </c>
      <c r="O635">
        <v>2019</v>
      </c>
    </row>
    <row r="636" spans="1:15" x14ac:dyDescent="0.3">
      <c r="A636" t="s">
        <v>10</v>
      </c>
      <c r="B636" t="s">
        <v>14</v>
      </c>
      <c r="C636" t="s">
        <v>24</v>
      </c>
      <c r="D636" t="s">
        <v>33</v>
      </c>
      <c r="E636" s="4">
        <v>200</v>
      </c>
      <c r="F636" s="5">
        <v>5</v>
      </c>
      <c r="G636" s="5">
        <v>350</v>
      </c>
      <c r="H636" s="5">
        <v>70000</v>
      </c>
      <c r="I636" s="5">
        <v>9800</v>
      </c>
      <c r="J636" s="5">
        <v>52000</v>
      </c>
      <c r="K636" s="5">
        <v>8200</v>
      </c>
      <c r="L636" s="2">
        <v>43586</v>
      </c>
      <c r="M636">
        <v>5</v>
      </c>
      <c r="N636" t="s">
        <v>18</v>
      </c>
      <c r="O636">
        <v>2019</v>
      </c>
    </row>
    <row r="637" spans="1:15" x14ac:dyDescent="0.3">
      <c r="A637" t="s">
        <v>10</v>
      </c>
      <c r="B637" t="s">
        <v>48</v>
      </c>
      <c r="C637" t="s">
        <v>24</v>
      </c>
      <c r="D637" t="s">
        <v>33</v>
      </c>
      <c r="E637" s="4">
        <v>388</v>
      </c>
      <c r="F637" s="5">
        <v>5</v>
      </c>
      <c r="G637" s="5">
        <v>7</v>
      </c>
      <c r="H637" s="5">
        <v>2716</v>
      </c>
      <c r="I637" s="5">
        <v>380.24</v>
      </c>
      <c r="J637" s="5">
        <v>1940</v>
      </c>
      <c r="K637" s="5">
        <v>395.76000000000022</v>
      </c>
      <c r="L637" s="2">
        <v>43709</v>
      </c>
      <c r="M637">
        <v>9</v>
      </c>
      <c r="N637" t="s">
        <v>43</v>
      </c>
      <c r="O637">
        <v>2019</v>
      </c>
    </row>
    <row r="638" spans="1:15" x14ac:dyDescent="0.3">
      <c r="A638" t="s">
        <v>10</v>
      </c>
      <c r="B638" t="s">
        <v>48</v>
      </c>
      <c r="C638" t="s">
        <v>24</v>
      </c>
      <c r="D638" t="s">
        <v>33</v>
      </c>
      <c r="E638" s="4">
        <v>1727</v>
      </c>
      <c r="F638" s="5">
        <v>5</v>
      </c>
      <c r="G638" s="5">
        <v>7</v>
      </c>
      <c r="H638" s="5">
        <v>12089</v>
      </c>
      <c r="I638" s="5">
        <v>1692.46</v>
      </c>
      <c r="J638" s="5">
        <v>8635</v>
      </c>
      <c r="K638" s="5">
        <v>1761.5400000000009</v>
      </c>
      <c r="L638" s="2">
        <v>43374</v>
      </c>
      <c r="M638">
        <v>1</v>
      </c>
      <c r="N638" t="s">
        <v>36</v>
      </c>
      <c r="O638">
        <v>2018</v>
      </c>
    </row>
    <row r="639" spans="1:15" x14ac:dyDescent="0.3">
      <c r="A639" t="s">
        <v>8</v>
      </c>
      <c r="B639" t="s">
        <v>48</v>
      </c>
      <c r="C639" t="s">
        <v>24</v>
      </c>
      <c r="D639" t="s">
        <v>33</v>
      </c>
      <c r="E639" s="4">
        <v>2300</v>
      </c>
      <c r="F639" s="5">
        <v>5</v>
      </c>
      <c r="G639" s="5">
        <v>15</v>
      </c>
      <c r="H639" s="5">
        <v>34500</v>
      </c>
      <c r="I639" s="5">
        <v>4830</v>
      </c>
      <c r="J639" s="5">
        <v>23000</v>
      </c>
      <c r="K639" s="5">
        <v>6670</v>
      </c>
      <c r="L639" s="2">
        <v>43800</v>
      </c>
      <c r="M639">
        <v>12</v>
      </c>
      <c r="N639" t="s">
        <v>46</v>
      </c>
      <c r="O639">
        <v>2019</v>
      </c>
    </row>
    <row r="640" spans="1:15" x14ac:dyDescent="0.3">
      <c r="A640" t="s">
        <v>10</v>
      </c>
      <c r="B640" t="s">
        <v>48</v>
      </c>
      <c r="C640" t="s">
        <v>25</v>
      </c>
      <c r="D640" t="s">
        <v>33</v>
      </c>
      <c r="E640" s="4">
        <v>260</v>
      </c>
      <c r="F640" s="5">
        <v>10</v>
      </c>
      <c r="G640" s="5">
        <v>20</v>
      </c>
      <c r="H640" s="5">
        <v>5200</v>
      </c>
      <c r="I640" s="5">
        <v>728</v>
      </c>
      <c r="J640" s="5">
        <v>2600</v>
      </c>
      <c r="K640" s="5">
        <v>1872</v>
      </c>
      <c r="L640" s="2">
        <v>43497</v>
      </c>
      <c r="M640">
        <v>2</v>
      </c>
      <c r="N640" t="s">
        <v>37</v>
      </c>
      <c r="O640">
        <v>2019</v>
      </c>
    </row>
    <row r="641" spans="1:15" x14ac:dyDescent="0.3">
      <c r="A641" t="s">
        <v>8</v>
      </c>
      <c r="B641" t="s">
        <v>14</v>
      </c>
      <c r="C641" t="s">
        <v>25</v>
      </c>
      <c r="D641" t="s">
        <v>33</v>
      </c>
      <c r="E641" s="4">
        <v>2470</v>
      </c>
      <c r="F641" s="5">
        <v>10</v>
      </c>
      <c r="G641" s="5">
        <v>15</v>
      </c>
      <c r="H641" s="5">
        <v>37050</v>
      </c>
      <c r="I641" s="5">
        <v>5187</v>
      </c>
      <c r="J641" s="5">
        <v>24700</v>
      </c>
      <c r="K641" s="5">
        <v>7163</v>
      </c>
      <c r="L641" s="2">
        <v>43344</v>
      </c>
      <c r="M641">
        <v>1</v>
      </c>
      <c r="N641" t="s">
        <v>36</v>
      </c>
      <c r="O641">
        <v>2018</v>
      </c>
    </row>
    <row r="642" spans="1:15" x14ac:dyDescent="0.3">
      <c r="A642" t="s">
        <v>8</v>
      </c>
      <c r="B642" t="s">
        <v>14</v>
      </c>
      <c r="C642" t="s">
        <v>25</v>
      </c>
      <c r="D642" t="s">
        <v>33</v>
      </c>
      <c r="E642" s="4">
        <v>1743</v>
      </c>
      <c r="F642" s="5">
        <v>10</v>
      </c>
      <c r="G642" s="5">
        <v>15</v>
      </c>
      <c r="H642" s="5">
        <v>26145</v>
      </c>
      <c r="I642" s="5">
        <v>3660.3</v>
      </c>
      <c r="J642" s="5">
        <v>17430</v>
      </c>
      <c r="K642" s="5">
        <v>5054.7000000000007</v>
      </c>
      <c r="L642" s="2">
        <v>43374</v>
      </c>
      <c r="M642">
        <v>1</v>
      </c>
      <c r="N642" t="s">
        <v>36</v>
      </c>
      <c r="O642">
        <v>2018</v>
      </c>
    </row>
    <row r="643" spans="1:15" x14ac:dyDescent="0.3">
      <c r="A643" t="s">
        <v>11</v>
      </c>
      <c r="B643" t="s">
        <v>35</v>
      </c>
      <c r="C643" t="s">
        <v>25</v>
      </c>
      <c r="D643" t="s">
        <v>33</v>
      </c>
      <c r="E643" s="4">
        <v>2914</v>
      </c>
      <c r="F643" s="5">
        <v>10</v>
      </c>
      <c r="G643" s="5">
        <v>12</v>
      </c>
      <c r="H643" s="5">
        <v>34968</v>
      </c>
      <c r="I643" s="5">
        <v>4895.5200000000004</v>
      </c>
      <c r="J643" s="5">
        <v>8742</v>
      </c>
      <c r="K643" s="5">
        <v>21330.48</v>
      </c>
      <c r="L643" s="2">
        <v>43739</v>
      </c>
      <c r="M643">
        <v>10</v>
      </c>
      <c r="N643" t="s">
        <v>44</v>
      </c>
      <c r="O643">
        <v>2019</v>
      </c>
    </row>
    <row r="644" spans="1:15" x14ac:dyDescent="0.3">
      <c r="A644" t="s">
        <v>10</v>
      </c>
      <c r="B644" t="s">
        <v>15</v>
      </c>
      <c r="C644" t="s">
        <v>25</v>
      </c>
      <c r="D644" t="s">
        <v>33</v>
      </c>
      <c r="E644" s="4">
        <v>1731</v>
      </c>
      <c r="F644" s="5">
        <v>10</v>
      </c>
      <c r="G644" s="5">
        <v>7</v>
      </c>
      <c r="H644" s="5">
        <v>12117</v>
      </c>
      <c r="I644" s="5">
        <v>1696.38</v>
      </c>
      <c r="J644" s="5">
        <v>8655</v>
      </c>
      <c r="K644" s="5">
        <v>1765.619999999999</v>
      </c>
      <c r="L644" s="2">
        <v>43739</v>
      </c>
      <c r="M644">
        <v>10</v>
      </c>
      <c r="N644" t="s">
        <v>44</v>
      </c>
      <c r="O644">
        <v>2019</v>
      </c>
    </row>
    <row r="645" spans="1:15" x14ac:dyDescent="0.3">
      <c r="A645" t="s">
        <v>10</v>
      </c>
      <c r="B645" t="s">
        <v>14</v>
      </c>
      <c r="C645" t="s">
        <v>25</v>
      </c>
      <c r="D645" t="s">
        <v>33</v>
      </c>
      <c r="E645" s="4">
        <v>700</v>
      </c>
      <c r="F645" s="5">
        <v>10</v>
      </c>
      <c r="G645" s="5">
        <v>350</v>
      </c>
      <c r="H645" s="5">
        <v>245000</v>
      </c>
      <c r="I645" s="5">
        <v>34300</v>
      </c>
      <c r="J645" s="5">
        <v>182000</v>
      </c>
      <c r="K645" s="5">
        <v>28700</v>
      </c>
      <c r="L645" s="2">
        <v>43770</v>
      </c>
      <c r="M645">
        <v>11</v>
      </c>
      <c r="N645" t="s">
        <v>45</v>
      </c>
      <c r="O645">
        <v>2019</v>
      </c>
    </row>
    <row r="646" spans="1:15" x14ac:dyDescent="0.3">
      <c r="A646" t="s">
        <v>11</v>
      </c>
      <c r="B646" t="s">
        <v>14</v>
      </c>
      <c r="C646" t="s">
        <v>25</v>
      </c>
      <c r="D646" t="s">
        <v>33</v>
      </c>
      <c r="E646" s="4">
        <v>2222</v>
      </c>
      <c r="F646" s="5">
        <v>10</v>
      </c>
      <c r="G646" s="5">
        <v>12</v>
      </c>
      <c r="H646" s="5">
        <v>26664</v>
      </c>
      <c r="I646" s="5">
        <v>3732.96</v>
      </c>
      <c r="J646" s="5">
        <v>6666</v>
      </c>
      <c r="K646" s="5">
        <v>16265.04</v>
      </c>
      <c r="L646" s="2">
        <v>43405</v>
      </c>
      <c r="M646">
        <v>1</v>
      </c>
      <c r="N646" t="s">
        <v>36</v>
      </c>
      <c r="O646">
        <v>2018</v>
      </c>
    </row>
    <row r="647" spans="1:15" x14ac:dyDescent="0.3">
      <c r="A647" t="s">
        <v>10</v>
      </c>
      <c r="B647" t="s">
        <v>35</v>
      </c>
      <c r="C647" t="s">
        <v>25</v>
      </c>
      <c r="D647" t="s">
        <v>33</v>
      </c>
      <c r="E647" s="4">
        <v>1177</v>
      </c>
      <c r="F647" s="5">
        <v>10</v>
      </c>
      <c r="G647" s="5">
        <v>350</v>
      </c>
      <c r="H647" s="5">
        <v>411950</v>
      </c>
      <c r="I647" s="5">
        <v>57673</v>
      </c>
      <c r="J647" s="5">
        <v>306020</v>
      </c>
      <c r="K647" s="5">
        <v>48257</v>
      </c>
      <c r="L647" s="2">
        <v>43770</v>
      </c>
      <c r="M647">
        <v>11</v>
      </c>
      <c r="N647" t="s">
        <v>45</v>
      </c>
      <c r="O647">
        <v>2019</v>
      </c>
    </row>
    <row r="648" spans="1:15" x14ac:dyDescent="0.3">
      <c r="A648" t="s">
        <v>10</v>
      </c>
      <c r="B648" t="s">
        <v>15</v>
      </c>
      <c r="C648" t="s">
        <v>25</v>
      </c>
      <c r="D648" t="s">
        <v>33</v>
      </c>
      <c r="E648" s="4">
        <v>1922</v>
      </c>
      <c r="F648" s="5">
        <v>10</v>
      </c>
      <c r="G648" s="5">
        <v>350</v>
      </c>
      <c r="H648" s="5">
        <v>672700</v>
      </c>
      <c r="I648" s="5">
        <v>94178</v>
      </c>
      <c r="J648" s="5">
        <v>499720</v>
      </c>
      <c r="K648" s="5">
        <v>78802</v>
      </c>
      <c r="L648" s="2">
        <v>43405</v>
      </c>
      <c r="M648">
        <v>1</v>
      </c>
      <c r="N648" t="s">
        <v>36</v>
      </c>
      <c r="O648">
        <v>2018</v>
      </c>
    </row>
    <row r="649" spans="1:15" x14ac:dyDescent="0.3">
      <c r="A649" t="s">
        <v>9</v>
      </c>
      <c r="B649" t="s">
        <v>48</v>
      </c>
      <c r="C649" t="s">
        <v>26</v>
      </c>
      <c r="D649" t="s">
        <v>33</v>
      </c>
      <c r="E649" s="4">
        <v>1575</v>
      </c>
      <c r="F649" s="5">
        <v>120</v>
      </c>
      <c r="G649" s="5">
        <v>125</v>
      </c>
      <c r="H649" s="5">
        <v>196875</v>
      </c>
      <c r="I649" s="5">
        <v>27562.5</v>
      </c>
      <c r="J649" s="5">
        <v>189000</v>
      </c>
      <c r="K649" s="5">
        <v>-19687.5</v>
      </c>
      <c r="L649" s="2">
        <v>43497</v>
      </c>
      <c r="M649">
        <v>2</v>
      </c>
      <c r="N649" t="s">
        <v>37</v>
      </c>
      <c r="O649">
        <v>2019</v>
      </c>
    </row>
    <row r="650" spans="1:15" x14ac:dyDescent="0.3">
      <c r="A650" t="s">
        <v>10</v>
      </c>
      <c r="B650" t="s">
        <v>35</v>
      </c>
      <c r="C650" t="s">
        <v>26</v>
      </c>
      <c r="D650" t="s">
        <v>33</v>
      </c>
      <c r="E650" s="4">
        <v>606</v>
      </c>
      <c r="F650" s="5">
        <v>120</v>
      </c>
      <c r="G650" s="5">
        <v>20</v>
      </c>
      <c r="H650" s="5">
        <v>12120</v>
      </c>
      <c r="I650" s="5">
        <v>1696.8000000000002</v>
      </c>
      <c r="J650" s="5">
        <v>6060</v>
      </c>
      <c r="K650" s="5">
        <v>4363.2000000000007</v>
      </c>
      <c r="L650" s="2">
        <v>43556</v>
      </c>
      <c r="M650">
        <v>4</v>
      </c>
      <c r="N650" t="s">
        <v>39</v>
      </c>
      <c r="O650">
        <v>2019</v>
      </c>
    </row>
    <row r="651" spans="1:15" x14ac:dyDescent="0.3">
      <c r="A651" t="s">
        <v>7</v>
      </c>
      <c r="B651" t="s">
        <v>35</v>
      </c>
      <c r="C651" t="s">
        <v>26</v>
      </c>
      <c r="D651" t="s">
        <v>33</v>
      </c>
      <c r="E651" s="4">
        <v>2460</v>
      </c>
      <c r="F651" s="5">
        <v>120</v>
      </c>
      <c r="G651" s="5">
        <v>300</v>
      </c>
      <c r="H651" s="5">
        <v>738000</v>
      </c>
      <c r="I651" s="5">
        <v>103320</v>
      </c>
      <c r="J651" s="5">
        <v>615000</v>
      </c>
      <c r="K651" s="5">
        <v>19680</v>
      </c>
      <c r="L651" s="2">
        <v>43647</v>
      </c>
      <c r="M651">
        <v>7</v>
      </c>
      <c r="N651" t="s">
        <v>41</v>
      </c>
      <c r="O651">
        <v>2019</v>
      </c>
    </row>
    <row r="652" spans="1:15" x14ac:dyDescent="0.3">
      <c r="A652" t="s">
        <v>7</v>
      </c>
      <c r="B652" t="s">
        <v>14</v>
      </c>
      <c r="C652" t="s">
        <v>26</v>
      </c>
      <c r="D652" t="s">
        <v>33</v>
      </c>
      <c r="E652" s="4">
        <v>269</v>
      </c>
      <c r="F652" s="5">
        <v>120</v>
      </c>
      <c r="G652" s="5">
        <v>300</v>
      </c>
      <c r="H652" s="5">
        <v>80700</v>
      </c>
      <c r="I652" s="5">
        <v>11298</v>
      </c>
      <c r="J652" s="5">
        <v>67250</v>
      </c>
      <c r="K652" s="5">
        <v>2152</v>
      </c>
      <c r="L652" s="2">
        <v>43374</v>
      </c>
      <c r="M652">
        <v>1</v>
      </c>
      <c r="N652" t="s">
        <v>36</v>
      </c>
      <c r="O652">
        <v>2018</v>
      </c>
    </row>
    <row r="653" spans="1:15" x14ac:dyDescent="0.3">
      <c r="A653" t="s">
        <v>7</v>
      </c>
      <c r="B653" t="s">
        <v>16</v>
      </c>
      <c r="C653" t="s">
        <v>26</v>
      </c>
      <c r="D653" t="s">
        <v>33</v>
      </c>
      <c r="E653" s="4">
        <v>2536</v>
      </c>
      <c r="F653" s="5">
        <v>120</v>
      </c>
      <c r="G653" s="5">
        <v>300</v>
      </c>
      <c r="H653" s="5">
        <v>760800</v>
      </c>
      <c r="I653" s="5">
        <v>106512</v>
      </c>
      <c r="J653" s="5">
        <v>634000</v>
      </c>
      <c r="K653" s="5">
        <v>20288</v>
      </c>
      <c r="L653" s="2">
        <v>43405</v>
      </c>
      <c r="M653">
        <v>1</v>
      </c>
      <c r="N653" t="s">
        <v>36</v>
      </c>
      <c r="O653">
        <v>2018</v>
      </c>
    </row>
    <row r="654" spans="1:15" x14ac:dyDescent="0.3">
      <c r="A654" t="s">
        <v>10</v>
      </c>
      <c r="B654" t="s">
        <v>17</v>
      </c>
      <c r="C654" t="s">
        <v>27</v>
      </c>
      <c r="D654" t="s">
        <v>33</v>
      </c>
      <c r="E654" s="4">
        <v>2903</v>
      </c>
      <c r="F654" s="5">
        <v>250</v>
      </c>
      <c r="G654" s="5">
        <v>7</v>
      </c>
      <c r="H654" s="5">
        <v>20321</v>
      </c>
      <c r="I654" s="5">
        <v>2844.94</v>
      </c>
      <c r="J654" s="5">
        <v>14515</v>
      </c>
      <c r="K654" s="5">
        <v>2961.0600000000013</v>
      </c>
      <c r="L654" s="2">
        <v>43525</v>
      </c>
      <c r="M654">
        <v>3</v>
      </c>
      <c r="N654" t="s">
        <v>38</v>
      </c>
      <c r="O654">
        <v>2019</v>
      </c>
    </row>
    <row r="655" spans="1:15" x14ac:dyDescent="0.3">
      <c r="A655" t="s">
        <v>7</v>
      </c>
      <c r="B655" t="s">
        <v>35</v>
      </c>
      <c r="C655" t="s">
        <v>27</v>
      </c>
      <c r="D655" t="s">
        <v>33</v>
      </c>
      <c r="E655" s="4">
        <v>2541</v>
      </c>
      <c r="F655" s="5">
        <v>250</v>
      </c>
      <c r="G655" s="5">
        <v>300</v>
      </c>
      <c r="H655" s="5">
        <v>762300</v>
      </c>
      <c r="I655" s="5">
        <v>106722</v>
      </c>
      <c r="J655" s="5">
        <v>635250</v>
      </c>
      <c r="K655" s="5">
        <v>20328</v>
      </c>
      <c r="L655" s="2">
        <v>43678</v>
      </c>
      <c r="M655">
        <v>8</v>
      </c>
      <c r="N655" t="s">
        <v>42</v>
      </c>
      <c r="O655">
        <v>2019</v>
      </c>
    </row>
    <row r="656" spans="1:15" x14ac:dyDescent="0.3">
      <c r="A656" t="s">
        <v>7</v>
      </c>
      <c r="B656" t="s">
        <v>14</v>
      </c>
      <c r="C656" t="s">
        <v>27</v>
      </c>
      <c r="D656" t="s">
        <v>33</v>
      </c>
      <c r="E656" s="4">
        <v>269</v>
      </c>
      <c r="F656" s="5">
        <v>250</v>
      </c>
      <c r="G656" s="5">
        <v>300</v>
      </c>
      <c r="H656" s="5">
        <v>80700</v>
      </c>
      <c r="I656" s="5">
        <v>11298</v>
      </c>
      <c r="J656" s="5">
        <v>67250</v>
      </c>
      <c r="K656" s="5">
        <v>2152</v>
      </c>
      <c r="L656" s="2">
        <v>43374</v>
      </c>
      <c r="M656">
        <v>1</v>
      </c>
      <c r="N656" t="s">
        <v>36</v>
      </c>
      <c r="O656">
        <v>2018</v>
      </c>
    </row>
    <row r="657" spans="1:15" x14ac:dyDescent="0.3">
      <c r="A657" t="s">
        <v>7</v>
      </c>
      <c r="B657" t="s">
        <v>14</v>
      </c>
      <c r="C657" t="s">
        <v>27</v>
      </c>
      <c r="D657" t="s">
        <v>33</v>
      </c>
      <c r="E657" s="4">
        <v>1496</v>
      </c>
      <c r="F657" s="5">
        <v>250</v>
      </c>
      <c r="G657" s="5">
        <v>300</v>
      </c>
      <c r="H657" s="5">
        <v>448800</v>
      </c>
      <c r="I657" s="5">
        <v>62832</v>
      </c>
      <c r="J657" s="5">
        <v>374000</v>
      </c>
      <c r="K657" s="5">
        <v>11968</v>
      </c>
      <c r="L657" s="2">
        <v>43739</v>
      </c>
      <c r="M657">
        <v>10</v>
      </c>
      <c r="N657" t="s">
        <v>44</v>
      </c>
      <c r="O657">
        <v>2019</v>
      </c>
    </row>
    <row r="658" spans="1:15" x14ac:dyDescent="0.3">
      <c r="A658" t="s">
        <v>7</v>
      </c>
      <c r="B658" t="s">
        <v>35</v>
      </c>
      <c r="C658" t="s">
        <v>27</v>
      </c>
      <c r="D658" t="s">
        <v>33</v>
      </c>
      <c r="E658" s="4">
        <v>1010</v>
      </c>
      <c r="F658" s="5">
        <v>250</v>
      </c>
      <c r="G658" s="5">
        <v>300</v>
      </c>
      <c r="H658" s="5">
        <v>303000</v>
      </c>
      <c r="I658" s="5">
        <v>42420</v>
      </c>
      <c r="J658" s="5">
        <v>252500</v>
      </c>
      <c r="K658" s="5">
        <v>8080</v>
      </c>
      <c r="L658" s="2">
        <v>43739</v>
      </c>
      <c r="M658">
        <v>10</v>
      </c>
      <c r="N658" t="s">
        <v>44</v>
      </c>
      <c r="O658">
        <v>2019</v>
      </c>
    </row>
    <row r="659" spans="1:15" x14ac:dyDescent="0.3">
      <c r="A659" t="s">
        <v>10</v>
      </c>
      <c r="B659" t="s">
        <v>15</v>
      </c>
      <c r="C659" t="s">
        <v>27</v>
      </c>
      <c r="D659" t="s">
        <v>33</v>
      </c>
      <c r="E659" s="4">
        <v>1281</v>
      </c>
      <c r="F659" s="5">
        <v>250</v>
      </c>
      <c r="G659" s="5">
        <v>350</v>
      </c>
      <c r="H659" s="5">
        <v>448350</v>
      </c>
      <c r="I659" s="5">
        <v>62769</v>
      </c>
      <c r="J659" s="5">
        <v>333060</v>
      </c>
      <c r="K659" s="5">
        <v>52521</v>
      </c>
      <c r="L659" s="2">
        <v>43435</v>
      </c>
      <c r="M659">
        <v>12</v>
      </c>
      <c r="N659" t="s">
        <v>46</v>
      </c>
      <c r="O659">
        <v>2018</v>
      </c>
    </row>
    <row r="660" spans="1:15" x14ac:dyDescent="0.3">
      <c r="A660" t="s">
        <v>7</v>
      </c>
      <c r="B660" t="s">
        <v>14</v>
      </c>
      <c r="C660" t="s">
        <v>28</v>
      </c>
      <c r="D660" t="s">
        <v>33</v>
      </c>
      <c r="E660" s="4">
        <v>888</v>
      </c>
      <c r="F660" s="5">
        <v>260</v>
      </c>
      <c r="G660" s="5">
        <v>300</v>
      </c>
      <c r="H660" s="5">
        <v>266400</v>
      </c>
      <c r="I660" s="5">
        <v>37296</v>
      </c>
      <c r="J660" s="5">
        <v>222000</v>
      </c>
      <c r="K660" s="5">
        <v>7104</v>
      </c>
      <c r="L660" s="2">
        <v>43525</v>
      </c>
      <c r="M660">
        <v>3</v>
      </c>
      <c r="N660" t="s">
        <v>38</v>
      </c>
      <c r="O660">
        <v>2019</v>
      </c>
    </row>
    <row r="661" spans="1:15" x14ac:dyDescent="0.3">
      <c r="A661" t="s">
        <v>9</v>
      </c>
      <c r="B661" t="s">
        <v>35</v>
      </c>
      <c r="C661" t="s">
        <v>28</v>
      </c>
      <c r="D661" t="s">
        <v>33</v>
      </c>
      <c r="E661" s="4">
        <v>2844</v>
      </c>
      <c r="F661" s="5">
        <v>260</v>
      </c>
      <c r="G661" s="5">
        <v>125</v>
      </c>
      <c r="H661" s="5">
        <v>355500</v>
      </c>
      <c r="I661" s="5">
        <v>49770</v>
      </c>
      <c r="J661" s="5">
        <v>341280</v>
      </c>
      <c r="K661" s="5">
        <v>-35550</v>
      </c>
      <c r="L661" s="2">
        <v>43586</v>
      </c>
      <c r="M661">
        <v>5</v>
      </c>
      <c r="N661" t="s">
        <v>18</v>
      </c>
      <c r="O661">
        <v>2019</v>
      </c>
    </row>
    <row r="662" spans="1:15" x14ac:dyDescent="0.3">
      <c r="A662" t="s">
        <v>11</v>
      </c>
      <c r="B662" t="s">
        <v>15</v>
      </c>
      <c r="C662" t="s">
        <v>28</v>
      </c>
      <c r="D662" t="s">
        <v>33</v>
      </c>
      <c r="E662" s="4">
        <v>2475</v>
      </c>
      <c r="F662" s="5">
        <v>260</v>
      </c>
      <c r="G662" s="5">
        <v>12</v>
      </c>
      <c r="H662" s="5">
        <v>29700</v>
      </c>
      <c r="I662" s="5">
        <v>4158</v>
      </c>
      <c r="J662" s="5">
        <v>7425</v>
      </c>
      <c r="K662" s="5">
        <v>18117</v>
      </c>
      <c r="L662" s="2">
        <v>43678</v>
      </c>
      <c r="M662">
        <v>8</v>
      </c>
      <c r="N662" t="s">
        <v>42</v>
      </c>
      <c r="O662">
        <v>2019</v>
      </c>
    </row>
    <row r="663" spans="1:15" x14ac:dyDescent="0.3">
      <c r="A663" t="s">
        <v>8</v>
      </c>
      <c r="B663" t="s">
        <v>14</v>
      </c>
      <c r="C663" t="s">
        <v>28</v>
      </c>
      <c r="D663" t="s">
        <v>33</v>
      </c>
      <c r="E663" s="4">
        <v>1743</v>
      </c>
      <c r="F663" s="5">
        <v>260</v>
      </c>
      <c r="G663" s="5">
        <v>15</v>
      </c>
      <c r="H663" s="5">
        <v>26145</v>
      </c>
      <c r="I663" s="5">
        <v>3660.3</v>
      </c>
      <c r="J663" s="5">
        <v>17430</v>
      </c>
      <c r="K663" s="5">
        <v>5054.7000000000007</v>
      </c>
      <c r="L663" s="2">
        <v>43374</v>
      </c>
      <c r="M663">
        <v>10</v>
      </c>
      <c r="N663" t="s">
        <v>44</v>
      </c>
      <c r="O663">
        <v>2018</v>
      </c>
    </row>
    <row r="664" spans="1:15" x14ac:dyDescent="0.3">
      <c r="A664" t="s">
        <v>11</v>
      </c>
      <c r="B664" t="s">
        <v>35</v>
      </c>
      <c r="C664" t="s">
        <v>28</v>
      </c>
      <c r="D664" t="s">
        <v>33</v>
      </c>
      <c r="E664" s="4">
        <v>2914</v>
      </c>
      <c r="F664" s="5">
        <v>260</v>
      </c>
      <c r="G664" s="5">
        <v>12</v>
      </c>
      <c r="H664" s="5">
        <v>34968</v>
      </c>
      <c r="I664" s="5">
        <v>4895.5200000000004</v>
      </c>
      <c r="J664" s="5">
        <v>8742</v>
      </c>
      <c r="K664" s="5">
        <v>21330.48</v>
      </c>
      <c r="L664" s="2">
        <v>43739</v>
      </c>
      <c r="M664">
        <v>10</v>
      </c>
      <c r="N664" t="s">
        <v>44</v>
      </c>
      <c r="O664">
        <v>2019</v>
      </c>
    </row>
    <row r="665" spans="1:15" x14ac:dyDescent="0.3">
      <c r="A665" t="s">
        <v>10</v>
      </c>
      <c r="B665" t="s">
        <v>15</v>
      </c>
      <c r="C665" t="s">
        <v>28</v>
      </c>
      <c r="D665" t="s">
        <v>33</v>
      </c>
      <c r="E665" s="4">
        <v>1731</v>
      </c>
      <c r="F665" s="5">
        <v>260</v>
      </c>
      <c r="G665" s="5">
        <v>7</v>
      </c>
      <c r="H665" s="5">
        <v>12117</v>
      </c>
      <c r="I665" s="5">
        <v>1696.38</v>
      </c>
      <c r="J665" s="5">
        <v>8655</v>
      </c>
      <c r="K665" s="5">
        <v>1765.619999999999</v>
      </c>
      <c r="L665" s="2">
        <v>43739</v>
      </c>
      <c r="M665">
        <v>10</v>
      </c>
      <c r="N665" t="s">
        <v>44</v>
      </c>
      <c r="O665">
        <v>2019</v>
      </c>
    </row>
    <row r="666" spans="1:15" x14ac:dyDescent="0.3">
      <c r="A666" t="s">
        <v>10</v>
      </c>
      <c r="B666" t="s">
        <v>17</v>
      </c>
      <c r="C666" t="s">
        <v>28</v>
      </c>
      <c r="D666" t="s">
        <v>33</v>
      </c>
      <c r="E666" s="4">
        <v>1727</v>
      </c>
      <c r="F666" s="5">
        <v>260</v>
      </c>
      <c r="G666" s="5">
        <v>7</v>
      </c>
      <c r="H666" s="5">
        <v>12089</v>
      </c>
      <c r="I666" s="5">
        <v>1692.46</v>
      </c>
      <c r="J666" s="5">
        <v>8635</v>
      </c>
      <c r="K666" s="5">
        <v>1761.5400000000009</v>
      </c>
      <c r="L666" s="2">
        <v>43374</v>
      </c>
      <c r="M666">
        <v>10</v>
      </c>
      <c r="N666" t="s">
        <v>44</v>
      </c>
      <c r="O666">
        <v>2018</v>
      </c>
    </row>
    <row r="667" spans="1:15" x14ac:dyDescent="0.3">
      <c r="A667" t="s">
        <v>8</v>
      </c>
      <c r="B667" t="s">
        <v>17</v>
      </c>
      <c r="C667" t="s">
        <v>28</v>
      </c>
      <c r="D667" t="s">
        <v>33</v>
      </c>
      <c r="E667" s="4">
        <v>1870</v>
      </c>
      <c r="F667" s="5">
        <v>260</v>
      </c>
      <c r="G667" s="5">
        <v>15</v>
      </c>
      <c r="H667" s="5">
        <v>28050</v>
      </c>
      <c r="I667" s="5">
        <v>3927</v>
      </c>
      <c r="J667" s="5">
        <v>18700</v>
      </c>
      <c r="K667" s="5">
        <v>5423</v>
      </c>
      <c r="L667" s="2">
        <v>43405</v>
      </c>
      <c r="M667">
        <v>11</v>
      </c>
      <c r="N667" t="s">
        <v>45</v>
      </c>
      <c r="O667">
        <v>2018</v>
      </c>
    </row>
    <row r="668" spans="1:15" x14ac:dyDescent="0.3">
      <c r="A668" t="s">
        <v>9</v>
      </c>
      <c r="B668" t="s">
        <v>15</v>
      </c>
      <c r="C668" t="s">
        <v>23</v>
      </c>
      <c r="D668" t="s">
        <v>33</v>
      </c>
      <c r="E668" s="4">
        <v>1174</v>
      </c>
      <c r="F668" s="5">
        <v>3</v>
      </c>
      <c r="G668" s="5">
        <v>125</v>
      </c>
      <c r="H668" s="5">
        <v>146750</v>
      </c>
      <c r="I668" s="5">
        <v>22012.5</v>
      </c>
      <c r="J668" s="5">
        <v>140880</v>
      </c>
      <c r="K668" s="5">
        <v>-16142.5</v>
      </c>
      <c r="L668" s="2">
        <v>43678</v>
      </c>
      <c r="M668">
        <v>8</v>
      </c>
      <c r="N668" t="s">
        <v>42</v>
      </c>
      <c r="O668">
        <v>2019</v>
      </c>
    </row>
    <row r="669" spans="1:15" x14ac:dyDescent="0.3">
      <c r="A669" t="s">
        <v>9</v>
      </c>
      <c r="B669" t="s">
        <v>16</v>
      </c>
      <c r="C669" t="s">
        <v>23</v>
      </c>
      <c r="D669" t="s">
        <v>33</v>
      </c>
      <c r="E669" s="4">
        <v>2767</v>
      </c>
      <c r="F669" s="5">
        <v>3</v>
      </c>
      <c r="G669" s="5">
        <v>125</v>
      </c>
      <c r="H669" s="5">
        <v>345875</v>
      </c>
      <c r="I669" s="5">
        <v>51881.25</v>
      </c>
      <c r="J669" s="5">
        <v>332040</v>
      </c>
      <c r="K669" s="5">
        <v>-38046.25</v>
      </c>
      <c r="L669" s="2">
        <v>43678</v>
      </c>
      <c r="M669">
        <v>8</v>
      </c>
      <c r="N669" t="s">
        <v>42</v>
      </c>
      <c r="O669">
        <v>2019</v>
      </c>
    </row>
    <row r="670" spans="1:15" x14ac:dyDescent="0.3">
      <c r="A670" t="s">
        <v>9</v>
      </c>
      <c r="B670" t="s">
        <v>16</v>
      </c>
      <c r="C670" t="s">
        <v>23</v>
      </c>
      <c r="D670" t="s">
        <v>33</v>
      </c>
      <c r="E670" s="4">
        <v>1085</v>
      </c>
      <c r="F670" s="5">
        <v>3</v>
      </c>
      <c r="G670" s="5">
        <v>125</v>
      </c>
      <c r="H670" s="5">
        <v>135625</v>
      </c>
      <c r="I670" s="5">
        <v>20343.75</v>
      </c>
      <c r="J670" s="5">
        <v>130200</v>
      </c>
      <c r="K670" s="5">
        <v>-14918.75</v>
      </c>
      <c r="L670" s="2">
        <v>43739</v>
      </c>
      <c r="M670">
        <v>10</v>
      </c>
      <c r="N670" t="s">
        <v>44</v>
      </c>
      <c r="O670">
        <v>2019</v>
      </c>
    </row>
    <row r="671" spans="1:15" x14ac:dyDescent="0.3">
      <c r="A671" t="s">
        <v>7</v>
      </c>
      <c r="B671" t="s">
        <v>17</v>
      </c>
      <c r="C671" t="s">
        <v>24</v>
      </c>
      <c r="D671" t="s">
        <v>33</v>
      </c>
      <c r="E671" s="4">
        <v>546</v>
      </c>
      <c r="F671" s="5">
        <v>5</v>
      </c>
      <c r="G671" s="5">
        <v>300</v>
      </c>
      <c r="H671" s="5">
        <v>163800</v>
      </c>
      <c r="I671" s="5">
        <v>24570</v>
      </c>
      <c r="J671" s="5">
        <v>136500</v>
      </c>
      <c r="K671" s="5">
        <v>2730</v>
      </c>
      <c r="L671" s="2">
        <v>43739</v>
      </c>
      <c r="M671">
        <v>10</v>
      </c>
      <c r="N671" t="s">
        <v>44</v>
      </c>
      <c r="O671">
        <v>2019</v>
      </c>
    </row>
    <row r="672" spans="1:15" x14ac:dyDescent="0.3">
      <c r="A672" t="s">
        <v>10</v>
      </c>
      <c r="B672" t="s">
        <v>16</v>
      </c>
      <c r="C672" t="s">
        <v>25</v>
      </c>
      <c r="D672" t="s">
        <v>33</v>
      </c>
      <c r="E672" s="4">
        <v>1158</v>
      </c>
      <c r="F672" s="5">
        <v>10</v>
      </c>
      <c r="G672" s="5">
        <v>20</v>
      </c>
      <c r="H672" s="5">
        <v>23160</v>
      </c>
      <c r="I672" s="5">
        <v>3474</v>
      </c>
      <c r="J672" s="5">
        <v>11580</v>
      </c>
      <c r="K672" s="5">
        <v>8106</v>
      </c>
      <c r="L672" s="2">
        <v>43525</v>
      </c>
      <c r="M672">
        <v>3</v>
      </c>
      <c r="N672" t="s">
        <v>38</v>
      </c>
      <c r="O672">
        <v>2019</v>
      </c>
    </row>
    <row r="673" spans="1:15" x14ac:dyDescent="0.3">
      <c r="A673" t="s">
        <v>8</v>
      </c>
      <c r="B673" t="s">
        <v>14</v>
      </c>
      <c r="C673" t="s">
        <v>25</v>
      </c>
      <c r="D673" t="s">
        <v>33</v>
      </c>
      <c r="E673" s="4">
        <v>1614</v>
      </c>
      <c r="F673" s="5">
        <v>10</v>
      </c>
      <c r="G673" s="5">
        <v>15</v>
      </c>
      <c r="H673" s="5">
        <v>24210</v>
      </c>
      <c r="I673" s="5">
        <v>3631.5</v>
      </c>
      <c r="J673" s="5">
        <v>16140</v>
      </c>
      <c r="K673" s="5">
        <v>4438.5</v>
      </c>
      <c r="L673" s="2">
        <v>43556</v>
      </c>
      <c r="M673">
        <v>4</v>
      </c>
      <c r="N673" t="s">
        <v>39</v>
      </c>
      <c r="O673">
        <v>2019</v>
      </c>
    </row>
    <row r="674" spans="1:15" x14ac:dyDescent="0.3">
      <c r="A674" t="s">
        <v>10</v>
      </c>
      <c r="B674" t="s">
        <v>17</v>
      </c>
      <c r="C674" t="s">
        <v>25</v>
      </c>
      <c r="D674" t="s">
        <v>33</v>
      </c>
      <c r="E674" s="4">
        <v>2535</v>
      </c>
      <c r="F674" s="5">
        <v>10</v>
      </c>
      <c r="G674" s="5">
        <v>7</v>
      </c>
      <c r="H674" s="5">
        <v>17745</v>
      </c>
      <c r="I674" s="5">
        <v>2661.75</v>
      </c>
      <c r="J674" s="5">
        <v>12675</v>
      </c>
      <c r="K674" s="5">
        <v>2408.25</v>
      </c>
      <c r="L674" s="2">
        <v>43556</v>
      </c>
      <c r="M674">
        <v>4</v>
      </c>
      <c r="N674" t="s">
        <v>39</v>
      </c>
      <c r="O674">
        <v>2019</v>
      </c>
    </row>
    <row r="675" spans="1:15" x14ac:dyDescent="0.3">
      <c r="A675" t="s">
        <v>10</v>
      </c>
      <c r="B675" t="s">
        <v>17</v>
      </c>
      <c r="C675" t="s">
        <v>25</v>
      </c>
      <c r="D675" t="s">
        <v>33</v>
      </c>
      <c r="E675" s="4">
        <v>2851</v>
      </c>
      <c r="F675" s="5">
        <v>10</v>
      </c>
      <c r="G675" s="5">
        <v>350</v>
      </c>
      <c r="H675" s="5">
        <v>997850</v>
      </c>
      <c r="I675" s="5">
        <v>149677.5</v>
      </c>
      <c r="J675" s="5">
        <v>741260</v>
      </c>
      <c r="K675" s="5">
        <v>106912.5</v>
      </c>
      <c r="L675" s="2">
        <v>43586</v>
      </c>
      <c r="M675">
        <v>5</v>
      </c>
      <c r="N675" t="s">
        <v>18</v>
      </c>
      <c r="O675">
        <v>2019</v>
      </c>
    </row>
    <row r="676" spans="1:15" x14ac:dyDescent="0.3">
      <c r="A676" t="s">
        <v>8</v>
      </c>
      <c r="B676" t="s">
        <v>14</v>
      </c>
      <c r="C676" t="s">
        <v>25</v>
      </c>
      <c r="D676" t="s">
        <v>33</v>
      </c>
      <c r="E676" s="4">
        <v>2559</v>
      </c>
      <c r="F676" s="5">
        <v>10</v>
      </c>
      <c r="G676" s="5">
        <v>15</v>
      </c>
      <c r="H676" s="5">
        <v>38385</v>
      </c>
      <c r="I676" s="5">
        <v>5757.75</v>
      </c>
      <c r="J676" s="5">
        <v>25590</v>
      </c>
      <c r="K676" s="5">
        <v>7037.25</v>
      </c>
      <c r="L676" s="2">
        <v>43678</v>
      </c>
      <c r="M676">
        <v>8</v>
      </c>
      <c r="N676" t="s">
        <v>42</v>
      </c>
      <c r="O676">
        <v>2019</v>
      </c>
    </row>
    <row r="677" spans="1:15" x14ac:dyDescent="0.3">
      <c r="A677" t="s">
        <v>10</v>
      </c>
      <c r="B677" t="s">
        <v>35</v>
      </c>
      <c r="C677" t="s">
        <v>25</v>
      </c>
      <c r="D677" t="s">
        <v>33</v>
      </c>
      <c r="E677" s="4">
        <v>267</v>
      </c>
      <c r="F677" s="5">
        <v>10</v>
      </c>
      <c r="G677" s="5">
        <v>20</v>
      </c>
      <c r="H677" s="5">
        <v>5340</v>
      </c>
      <c r="I677" s="5">
        <v>801</v>
      </c>
      <c r="J677" s="5">
        <v>2670</v>
      </c>
      <c r="K677" s="5">
        <v>1869</v>
      </c>
      <c r="L677" s="2">
        <v>43374</v>
      </c>
      <c r="M677">
        <v>10</v>
      </c>
      <c r="N677" t="s">
        <v>44</v>
      </c>
      <c r="O677">
        <v>2018</v>
      </c>
    </row>
    <row r="678" spans="1:15" x14ac:dyDescent="0.3">
      <c r="A678" t="s">
        <v>9</v>
      </c>
      <c r="B678" t="s">
        <v>16</v>
      </c>
      <c r="C678" t="s">
        <v>25</v>
      </c>
      <c r="D678" t="s">
        <v>33</v>
      </c>
      <c r="E678" s="4">
        <v>1085</v>
      </c>
      <c r="F678" s="5">
        <v>10</v>
      </c>
      <c r="G678" s="5">
        <v>125</v>
      </c>
      <c r="H678" s="5">
        <v>135625</v>
      </c>
      <c r="I678" s="5">
        <v>20343.75</v>
      </c>
      <c r="J678" s="5">
        <v>130200</v>
      </c>
      <c r="K678" s="5">
        <v>-14918.75</v>
      </c>
      <c r="L678" s="2">
        <v>43739</v>
      </c>
      <c r="M678">
        <v>10</v>
      </c>
      <c r="N678" t="s">
        <v>44</v>
      </c>
      <c r="O678">
        <v>2019</v>
      </c>
    </row>
    <row r="679" spans="1:15" x14ac:dyDescent="0.3">
      <c r="A679" t="s">
        <v>8</v>
      </c>
      <c r="B679" t="s">
        <v>16</v>
      </c>
      <c r="C679" t="s">
        <v>25</v>
      </c>
      <c r="D679" t="s">
        <v>33</v>
      </c>
      <c r="E679" s="4">
        <v>1175</v>
      </c>
      <c r="F679" s="5">
        <v>10</v>
      </c>
      <c r="G679" s="5">
        <v>15</v>
      </c>
      <c r="H679" s="5">
        <v>17625</v>
      </c>
      <c r="I679" s="5">
        <v>2643.75</v>
      </c>
      <c r="J679" s="5">
        <v>11750</v>
      </c>
      <c r="K679" s="5">
        <v>3231.25</v>
      </c>
      <c r="L679" s="2">
        <v>43739</v>
      </c>
      <c r="M679">
        <v>10</v>
      </c>
      <c r="N679" t="s">
        <v>44</v>
      </c>
      <c r="O679">
        <v>2019</v>
      </c>
    </row>
    <row r="680" spans="1:15" x14ac:dyDescent="0.3">
      <c r="A680" t="s">
        <v>10</v>
      </c>
      <c r="B680" t="s">
        <v>35</v>
      </c>
      <c r="C680" t="s">
        <v>25</v>
      </c>
      <c r="D680" t="s">
        <v>33</v>
      </c>
      <c r="E680" s="4">
        <v>2007</v>
      </c>
      <c r="F680" s="5">
        <v>10</v>
      </c>
      <c r="G680" s="5">
        <v>350</v>
      </c>
      <c r="H680" s="5">
        <v>702450</v>
      </c>
      <c r="I680" s="5">
        <v>105367.5</v>
      </c>
      <c r="J680" s="5">
        <v>521820</v>
      </c>
      <c r="K680" s="5">
        <v>75262.5</v>
      </c>
      <c r="L680" s="2">
        <v>43405</v>
      </c>
      <c r="M680">
        <v>11</v>
      </c>
      <c r="N680" t="s">
        <v>45</v>
      </c>
      <c r="O680">
        <v>2018</v>
      </c>
    </row>
    <row r="681" spans="1:15" x14ac:dyDescent="0.3">
      <c r="A681" t="s">
        <v>10</v>
      </c>
      <c r="B681" t="s">
        <v>17</v>
      </c>
      <c r="C681" t="s">
        <v>25</v>
      </c>
      <c r="D681" t="s">
        <v>33</v>
      </c>
      <c r="E681" s="4">
        <v>2151</v>
      </c>
      <c r="F681" s="5">
        <v>10</v>
      </c>
      <c r="G681" s="5">
        <v>350</v>
      </c>
      <c r="H681" s="5">
        <v>752850</v>
      </c>
      <c r="I681" s="5">
        <v>112927.5</v>
      </c>
      <c r="J681" s="5">
        <v>559260</v>
      </c>
      <c r="K681" s="5">
        <v>80662.5</v>
      </c>
      <c r="L681" s="2">
        <v>43405</v>
      </c>
      <c r="M681">
        <v>11</v>
      </c>
      <c r="N681" t="s">
        <v>45</v>
      </c>
      <c r="O681">
        <v>2018</v>
      </c>
    </row>
    <row r="682" spans="1:15" x14ac:dyDescent="0.3">
      <c r="A682" t="s">
        <v>11</v>
      </c>
      <c r="B682" t="s">
        <v>35</v>
      </c>
      <c r="C682" t="s">
        <v>25</v>
      </c>
      <c r="D682" t="s">
        <v>33</v>
      </c>
      <c r="E682" s="4">
        <v>914</v>
      </c>
      <c r="F682" s="5">
        <v>10</v>
      </c>
      <c r="G682" s="5">
        <v>12</v>
      </c>
      <c r="H682" s="5">
        <v>10968</v>
      </c>
      <c r="I682" s="5">
        <v>1645.2</v>
      </c>
      <c r="J682" s="5">
        <v>2742</v>
      </c>
      <c r="K682" s="5">
        <v>6580.7999999999993</v>
      </c>
      <c r="L682" s="2">
        <v>43800</v>
      </c>
      <c r="M682">
        <v>12</v>
      </c>
      <c r="N682" t="s">
        <v>46</v>
      </c>
      <c r="O682">
        <v>2019</v>
      </c>
    </row>
    <row r="683" spans="1:15" x14ac:dyDescent="0.3">
      <c r="A683" t="s">
        <v>10</v>
      </c>
      <c r="B683" t="s">
        <v>15</v>
      </c>
      <c r="C683" t="s">
        <v>25</v>
      </c>
      <c r="D683" t="s">
        <v>33</v>
      </c>
      <c r="E683" s="4">
        <v>293</v>
      </c>
      <c r="F683" s="5">
        <v>10</v>
      </c>
      <c r="G683" s="5">
        <v>20</v>
      </c>
      <c r="H683" s="5">
        <v>5860</v>
      </c>
      <c r="I683" s="5">
        <v>879</v>
      </c>
      <c r="J683" s="5">
        <v>2930</v>
      </c>
      <c r="K683" s="5">
        <v>2051</v>
      </c>
      <c r="L683" s="2">
        <v>43800</v>
      </c>
      <c r="M683">
        <v>12</v>
      </c>
      <c r="N683" t="s">
        <v>46</v>
      </c>
      <c r="O683">
        <v>2019</v>
      </c>
    </row>
    <row r="684" spans="1:15" x14ac:dyDescent="0.3">
      <c r="A684" t="s">
        <v>11</v>
      </c>
      <c r="B684" t="s">
        <v>17</v>
      </c>
      <c r="C684" t="s">
        <v>26</v>
      </c>
      <c r="D684" t="s">
        <v>33</v>
      </c>
      <c r="E684" s="4">
        <v>500</v>
      </c>
      <c r="F684" s="5">
        <v>120</v>
      </c>
      <c r="G684" s="5">
        <v>12</v>
      </c>
      <c r="H684" s="5">
        <v>6000</v>
      </c>
      <c r="I684" s="5">
        <v>900</v>
      </c>
      <c r="J684" s="5">
        <v>1500</v>
      </c>
      <c r="K684" s="5">
        <v>3600</v>
      </c>
      <c r="L684" s="2">
        <v>43525</v>
      </c>
      <c r="M684">
        <v>3</v>
      </c>
      <c r="N684" t="s">
        <v>38</v>
      </c>
      <c r="O684">
        <v>2019</v>
      </c>
    </row>
    <row r="685" spans="1:15" x14ac:dyDescent="0.3">
      <c r="A685" t="s">
        <v>8</v>
      </c>
      <c r="B685" t="s">
        <v>15</v>
      </c>
      <c r="C685" t="s">
        <v>26</v>
      </c>
      <c r="D685" t="s">
        <v>33</v>
      </c>
      <c r="E685" s="4">
        <v>2826</v>
      </c>
      <c r="F685" s="5">
        <v>120</v>
      </c>
      <c r="G685" s="5">
        <v>15</v>
      </c>
      <c r="H685" s="5">
        <v>42390</v>
      </c>
      <c r="I685" s="5">
        <v>6358.5</v>
      </c>
      <c r="J685" s="5">
        <v>28260</v>
      </c>
      <c r="K685" s="5">
        <v>7771.5</v>
      </c>
      <c r="L685" s="2">
        <v>43586</v>
      </c>
      <c r="M685">
        <v>5</v>
      </c>
      <c r="N685" t="s">
        <v>18</v>
      </c>
      <c r="O685">
        <v>2019</v>
      </c>
    </row>
    <row r="686" spans="1:15" x14ac:dyDescent="0.3">
      <c r="A686" t="s">
        <v>9</v>
      </c>
      <c r="B686" t="s">
        <v>15</v>
      </c>
      <c r="C686" t="s">
        <v>26</v>
      </c>
      <c r="D686" t="s">
        <v>33</v>
      </c>
      <c r="E686" s="4">
        <v>663</v>
      </c>
      <c r="F686" s="5">
        <v>120</v>
      </c>
      <c r="G686" s="5">
        <v>125</v>
      </c>
      <c r="H686" s="5">
        <v>82875</v>
      </c>
      <c r="I686" s="5">
        <v>12431.25</v>
      </c>
      <c r="J686" s="5">
        <v>79560</v>
      </c>
      <c r="K686" s="5">
        <v>-9116.25</v>
      </c>
      <c r="L686" s="2">
        <v>43709</v>
      </c>
      <c r="M686">
        <v>9</v>
      </c>
      <c r="N686" t="s">
        <v>43</v>
      </c>
      <c r="O686">
        <v>2019</v>
      </c>
    </row>
    <row r="687" spans="1:15" x14ac:dyDescent="0.3">
      <c r="A687" t="s">
        <v>7</v>
      </c>
      <c r="B687" t="s">
        <v>35</v>
      </c>
      <c r="C687" t="s">
        <v>26</v>
      </c>
      <c r="D687" t="s">
        <v>33</v>
      </c>
      <c r="E687" s="4">
        <v>2574</v>
      </c>
      <c r="F687" s="5">
        <v>120</v>
      </c>
      <c r="G687" s="5">
        <v>300</v>
      </c>
      <c r="H687" s="5">
        <v>772200</v>
      </c>
      <c r="I687" s="5">
        <v>115830</v>
      </c>
      <c r="J687" s="5">
        <v>643500</v>
      </c>
      <c r="K687" s="5">
        <v>12870</v>
      </c>
      <c r="L687" s="2">
        <v>43405</v>
      </c>
      <c r="M687">
        <v>11</v>
      </c>
      <c r="N687" t="s">
        <v>45</v>
      </c>
      <c r="O687">
        <v>2018</v>
      </c>
    </row>
    <row r="688" spans="1:15" x14ac:dyDescent="0.3">
      <c r="A688" t="s">
        <v>9</v>
      </c>
      <c r="B688" t="s">
        <v>35</v>
      </c>
      <c r="C688" t="s">
        <v>26</v>
      </c>
      <c r="D688" t="s">
        <v>33</v>
      </c>
      <c r="E688" s="4">
        <v>2438</v>
      </c>
      <c r="F688" s="5">
        <v>120</v>
      </c>
      <c r="G688" s="5">
        <v>125</v>
      </c>
      <c r="H688" s="5">
        <v>304750</v>
      </c>
      <c r="I688" s="5">
        <v>45712.5</v>
      </c>
      <c r="J688" s="5">
        <v>292560</v>
      </c>
      <c r="K688" s="5">
        <v>-33522.5</v>
      </c>
      <c r="L688" s="2">
        <v>43435</v>
      </c>
      <c r="M688">
        <v>12</v>
      </c>
      <c r="N688" t="s">
        <v>46</v>
      </c>
      <c r="O688">
        <v>2018</v>
      </c>
    </row>
    <row r="689" spans="1:15" x14ac:dyDescent="0.3">
      <c r="A689" t="s">
        <v>11</v>
      </c>
      <c r="B689" t="s">
        <v>35</v>
      </c>
      <c r="C689" t="s">
        <v>26</v>
      </c>
      <c r="D689" t="s">
        <v>33</v>
      </c>
      <c r="E689" s="4">
        <v>914</v>
      </c>
      <c r="F689" s="5">
        <v>120</v>
      </c>
      <c r="G689" s="5">
        <v>12</v>
      </c>
      <c r="H689" s="5">
        <v>10968</v>
      </c>
      <c r="I689" s="5">
        <v>1645.2</v>
      </c>
      <c r="J689" s="5">
        <v>2742</v>
      </c>
      <c r="K689" s="5">
        <v>6580.7999999999993</v>
      </c>
      <c r="L689" s="2">
        <v>43800</v>
      </c>
      <c r="M689">
        <v>12</v>
      </c>
      <c r="N689" t="s">
        <v>46</v>
      </c>
      <c r="O689">
        <v>2019</v>
      </c>
    </row>
    <row r="690" spans="1:15" x14ac:dyDescent="0.3">
      <c r="A690" t="s">
        <v>10</v>
      </c>
      <c r="B690" t="s">
        <v>14</v>
      </c>
      <c r="C690" t="s">
        <v>27</v>
      </c>
      <c r="D690" t="s">
        <v>33</v>
      </c>
      <c r="E690" s="4">
        <v>865</v>
      </c>
      <c r="F690" s="5">
        <v>250</v>
      </c>
      <c r="G690" s="5">
        <v>20</v>
      </c>
      <c r="H690" s="5">
        <v>17300</v>
      </c>
      <c r="I690" s="5">
        <v>2596.5</v>
      </c>
      <c r="J690" s="5">
        <v>8655</v>
      </c>
      <c r="K690" s="5">
        <v>6048.5</v>
      </c>
      <c r="L690" s="2">
        <v>43647</v>
      </c>
      <c r="M690">
        <v>7</v>
      </c>
      <c r="N690" t="s">
        <v>41</v>
      </c>
      <c r="O690">
        <v>2019</v>
      </c>
    </row>
    <row r="691" spans="1:15" x14ac:dyDescent="0.3">
      <c r="A691" t="s">
        <v>8</v>
      </c>
      <c r="B691" t="s">
        <v>16</v>
      </c>
      <c r="C691" t="s">
        <v>27</v>
      </c>
      <c r="D691" t="s">
        <v>33</v>
      </c>
      <c r="E691" s="4">
        <v>492</v>
      </c>
      <c r="F691" s="5">
        <v>250</v>
      </c>
      <c r="G691" s="5">
        <v>15</v>
      </c>
      <c r="H691" s="5">
        <v>7380</v>
      </c>
      <c r="I691" s="5">
        <v>1107</v>
      </c>
      <c r="J691" s="5">
        <v>4920</v>
      </c>
      <c r="K691" s="5">
        <v>1353</v>
      </c>
      <c r="L691" s="2">
        <v>43647</v>
      </c>
      <c r="M691">
        <v>7</v>
      </c>
      <c r="N691" t="s">
        <v>41</v>
      </c>
      <c r="O691">
        <v>2019</v>
      </c>
    </row>
    <row r="692" spans="1:15" x14ac:dyDescent="0.3">
      <c r="A692" t="s">
        <v>10</v>
      </c>
      <c r="B692" t="s">
        <v>35</v>
      </c>
      <c r="C692" t="s">
        <v>27</v>
      </c>
      <c r="D692" t="s">
        <v>33</v>
      </c>
      <c r="E692" s="4">
        <v>267</v>
      </c>
      <c r="F692" s="5">
        <v>250</v>
      </c>
      <c r="G692" s="5">
        <v>20</v>
      </c>
      <c r="H692" s="5">
        <v>5340</v>
      </c>
      <c r="I692" s="5">
        <v>801</v>
      </c>
      <c r="J692" s="5">
        <v>2670</v>
      </c>
      <c r="K692" s="5">
        <v>1869</v>
      </c>
      <c r="L692" s="2">
        <v>43374</v>
      </c>
      <c r="M692">
        <v>10</v>
      </c>
      <c r="N692" t="s">
        <v>44</v>
      </c>
      <c r="O692">
        <v>2018</v>
      </c>
    </row>
    <row r="693" spans="1:15" x14ac:dyDescent="0.3">
      <c r="A693" t="s">
        <v>8</v>
      </c>
      <c r="B693" t="s">
        <v>16</v>
      </c>
      <c r="C693" t="s">
        <v>27</v>
      </c>
      <c r="D693" t="s">
        <v>33</v>
      </c>
      <c r="E693" s="4">
        <v>1175</v>
      </c>
      <c r="F693" s="5">
        <v>250</v>
      </c>
      <c r="G693" s="5">
        <v>15</v>
      </c>
      <c r="H693" s="5">
        <v>17625</v>
      </c>
      <c r="I693" s="5">
        <v>2643.75</v>
      </c>
      <c r="J693" s="5">
        <v>11750</v>
      </c>
      <c r="K693" s="5">
        <v>3231.25</v>
      </c>
      <c r="L693" s="2">
        <v>43739</v>
      </c>
      <c r="M693">
        <v>10</v>
      </c>
      <c r="N693" t="s">
        <v>44</v>
      </c>
      <c r="O693">
        <v>2019</v>
      </c>
    </row>
    <row r="694" spans="1:15" x14ac:dyDescent="0.3">
      <c r="A694" t="s">
        <v>9</v>
      </c>
      <c r="B694" t="s">
        <v>14</v>
      </c>
      <c r="C694" t="s">
        <v>27</v>
      </c>
      <c r="D694" t="s">
        <v>33</v>
      </c>
      <c r="E694" s="4">
        <v>2954</v>
      </c>
      <c r="F694" s="5">
        <v>250</v>
      </c>
      <c r="G694" s="5">
        <v>125</v>
      </c>
      <c r="H694" s="5">
        <v>369250</v>
      </c>
      <c r="I694" s="5">
        <v>55387.5</v>
      </c>
      <c r="J694" s="5">
        <v>354480</v>
      </c>
      <c r="K694" s="5">
        <v>-40617.5</v>
      </c>
      <c r="L694" s="2">
        <v>43405</v>
      </c>
      <c r="M694">
        <v>2</v>
      </c>
      <c r="N694" t="s">
        <v>37</v>
      </c>
      <c r="O694">
        <v>2018</v>
      </c>
    </row>
    <row r="695" spans="1:15" x14ac:dyDescent="0.3">
      <c r="A695" t="s">
        <v>9</v>
      </c>
      <c r="B695" t="s">
        <v>16</v>
      </c>
      <c r="C695" t="s">
        <v>27</v>
      </c>
      <c r="D695" t="s">
        <v>33</v>
      </c>
      <c r="E695" s="4">
        <v>552</v>
      </c>
      <c r="F695" s="5">
        <v>250</v>
      </c>
      <c r="G695" s="5">
        <v>125</v>
      </c>
      <c r="H695" s="5">
        <v>69000</v>
      </c>
      <c r="I695" s="5">
        <v>10350</v>
      </c>
      <c r="J695" s="5">
        <v>66240</v>
      </c>
      <c r="K695" s="5">
        <v>-7590</v>
      </c>
      <c r="L695" s="2">
        <v>43770</v>
      </c>
      <c r="M695">
        <v>11</v>
      </c>
      <c r="N695" t="s">
        <v>45</v>
      </c>
      <c r="O695">
        <v>2019</v>
      </c>
    </row>
    <row r="696" spans="1:15" x14ac:dyDescent="0.3">
      <c r="A696" t="s">
        <v>10</v>
      </c>
      <c r="B696" t="s">
        <v>15</v>
      </c>
      <c r="C696" t="s">
        <v>27</v>
      </c>
      <c r="D696" t="s">
        <v>33</v>
      </c>
      <c r="E696" s="4">
        <v>293</v>
      </c>
      <c r="F696" s="5">
        <v>250</v>
      </c>
      <c r="G696" s="5">
        <v>20</v>
      </c>
      <c r="H696" s="5">
        <v>5860</v>
      </c>
      <c r="I696" s="5">
        <v>879</v>
      </c>
      <c r="J696" s="5">
        <v>2930</v>
      </c>
      <c r="K696" s="5">
        <v>2051</v>
      </c>
      <c r="L696" s="2">
        <v>43800</v>
      </c>
      <c r="M696">
        <v>12</v>
      </c>
      <c r="N696" t="s">
        <v>46</v>
      </c>
      <c r="O696">
        <v>2019</v>
      </c>
    </row>
    <row r="697" spans="1:15" x14ac:dyDescent="0.3">
      <c r="A697" t="s">
        <v>7</v>
      </c>
      <c r="B697" t="s">
        <v>15</v>
      </c>
      <c r="C697" t="s">
        <v>28</v>
      </c>
      <c r="D697" t="s">
        <v>33</v>
      </c>
      <c r="E697" s="4">
        <v>2475</v>
      </c>
      <c r="F697" s="5">
        <v>260</v>
      </c>
      <c r="G697" s="5">
        <v>300</v>
      </c>
      <c r="H697" s="5">
        <v>742500</v>
      </c>
      <c r="I697" s="5">
        <v>11500</v>
      </c>
      <c r="J697" s="5">
        <v>618750</v>
      </c>
      <c r="K697" s="5">
        <f>SUM(Data!$H699-Data!$I699)-Data!$J699</f>
        <v>1299.6000000000004</v>
      </c>
      <c r="L697" s="2">
        <v>43525</v>
      </c>
      <c r="M697">
        <v>3</v>
      </c>
      <c r="N697" t="s">
        <v>38</v>
      </c>
      <c r="O697">
        <v>2019</v>
      </c>
    </row>
    <row r="698" spans="1:15" x14ac:dyDescent="0.3">
      <c r="A698" t="s">
        <v>7</v>
      </c>
      <c r="B698" t="s">
        <v>17</v>
      </c>
      <c r="C698" t="s">
        <v>28</v>
      </c>
      <c r="D698" t="s">
        <v>33</v>
      </c>
      <c r="E698" s="4">
        <v>546</v>
      </c>
      <c r="F698" s="5">
        <v>260</v>
      </c>
      <c r="G698" s="5">
        <v>300</v>
      </c>
      <c r="H698" s="5">
        <v>163800</v>
      </c>
      <c r="I698" s="5">
        <v>24570</v>
      </c>
      <c r="J698" s="5">
        <v>136500</v>
      </c>
      <c r="K698" s="5">
        <v>2730</v>
      </c>
      <c r="L698" s="2">
        <v>43739</v>
      </c>
      <c r="M698">
        <v>10</v>
      </c>
      <c r="N698" t="s">
        <v>44</v>
      </c>
      <c r="O698">
        <v>2019</v>
      </c>
    </row>
    <row r="699" spans="1:15" x14ac:dyDescent="0.3">
      <c r="A699" t="s">
        <v>10</v>
      </c>
      <c r="B699" t="s">
        <v>17</v>
      </c>
      <c r="C699" t="s">
        <v>24</v>
      </c>
      <c r="D699" t="s">
        <v>33</v>
      </c>
      <c r="E699" s="4">
        <v>1368</v>
      </c>
      <c r="F699" s="5">
        <v>5</v>
      </c>
      <c r="G699" s="5">
        <v>7</v>
      </c>
      <c r="H699" s="5">
        <v>9576</v>
      </c>
      <c r="I699" s="5">
        <v>1436.4</v>
      </c>
      <c r="J699" s="5">
        <v>6840</v>
      </c>
      <c r="K699" s="5">
        <v>1299.6000000000004</v>
      </c>
      <c r="L699" s="2">
        <v>43497</v>
      </c>
      <c r="M699">
        <v>2</v>
      </c>
      <c r="N699" t="s">
        <v>37</v>
      </c>
      <c r="O699">
        <v>2019</v>
      </c>
    </row>
    <row r="700" spans="1:15" x14ac:dyDescent="0.3">
      <c r="A700" t="s">
        <v>10</v>
      </c>
      <c r="B700" t="s">
        <v>14</v>
      </c>
      <c r="C700" t="s">
        <v>25</v>
      </c>
      <c r="D700" t="s">
        <v>33</v>
      </c>
      <c r="E700" s="4">
        <v>723</v>
      </c>
      <c r="F700" s="5">
        <v>10</v>
      </c>
      <c r="G700" s="5">
        <v>7</v>
      </c>
      <c r="H700" s="5">
        <v>5061</v>
      </c>
      <c r="I700" s="5">
        <v>759.15000000000009</v>
      </c>
      <c r="J700" s="5">
        <v>3615</v>
      </c>
      <c r="K700" s="5">
        <v>686.85000000000036</v>
      </c>
      <c r="L700" s="2">
        <v>43556</v>
      </c>
      <c r="M700">
        <v>4</v>
      </c>
      <c r="N700" t="s">
        <v>39</v>
      </c>
      <c r="O700">
        <v>2019</v>
      </c>
    </row>
    <row r="701" spans="1:15" x14ac:dyDescent="0.3">
      <c r="A701" t="s">
        <v>11</v>
      </c>
      <c r="B701" t="s">
        <v>35</v>
      </c>
      <c r="C701" t="s">
        <v>27</v>
      </c>
      <c r="D701" t="s">
        <v>33</v>
      </c>
      <c r="E701" s="4">
        <v>1806</v>
      </c>
      <c r="F701" s="5">
        <v>250</v>
      </c>
      <c r="G701" s="5">
        <v>12</v>
      </c>
      <c r="H701" s="5">
        <v>21672</v>
      </c>
      <c r="I701" s="5">
        <v>3250.8</v>
      </c>
      <c r="J701" s="5">
        <v>5418</v>
      </c>
      <c r="K701" s="5">
        <v>13003.2</v>
      </c>
      <c r="L701" s="2">
        <v>43586</v>
      </c>
      <c r="M701">
        <v>5</v>
      </c>
      <c r="N701" t="s">
        <v>18</v>
      </c>
      <c r="O701">
        <v>2019</v>
      </c>
    </row>
    <row r="702" spans="1:15" x14ac:dyDescent="0.3">
      <c r="A702" t="s">
        <v>8</v>
      </c>
      <c r="B702" t="s">
        <v>35</v>
      </c>
      <c r="C702" t="s">
        <v>25</v>
      </c>
      <c r="D702" t="s">
        <v>33</v>
      </c>
      <c r="E702" s="4">
        <v>652</v>
      </c>
      <c r="F702" s="5">
        <v>115</v>
      </c>
      <c r="G702" s="5">
        <v>115</v>
      </c>
      <c r="H702" s="5">
        <v>74980</v>
      </c>
      <c r="I702" s="5">
        <v>7498</v>
      </c>
      <c r="J702" s="5">
        <v>18745</v>
      </c>
      <c r="K702" s="5">
        <v>48737</v>
      </c>
      <c r="L702" s="2">
        <v>42736</v>
      </c>
      <c r="M702">
        <v>1</v>
      </c>
      <c r="N702" t="s">
        <v>36</v>
      </c>
      <c r="O702">
        <v>2017</v>
      </c>
    </row>
    <row r="703" spans="1:15" x14ac:dyDescent="0.3">
      <c r="A703" t="s">
        <v>10</v>
      </c>
      <c r="B703" t="s">
        <v>15</v>
      </c>
      <c r="C703" t="s">
        <v>25</v>
      </c>
      <c r="D703" t="s">
        <v>33</v>
      </c>
      <c r="E703" s="4">
        <v>1098</v>
      </c>
      <c r="F703" s="5">
        <v>214</v>
      </c>
      <c r="G703" s="5">
        <v>467</v>
      </c>
      <c r="H703" s="5">
        <v>512766</v>
      </c>
      <c r="I703" s="5">
        <v>51276.600000000006</v>
      </c>
      <c r="J703" s="5">
        <v>128191.5</v>
      </c>
      <c r="K703" s="5">
        <v>333297.90000000002</v>
      </c>
      <c r="L703" s="2">
        <v>42737</v>
      </c>
      <c r="M703">
        <v>1</v>
      </c>
      <c r="N703" t="s">
        <v>36</v>
      </c>
      <c r="O703">
        <v>2017</v>
      </c>
    </row>
    <row r="704" spans="1:15" x14ac:dyDescent="0.3">
      <c r="A704" t="s">
        <v>10</v>
      </c>
      <c r="B704" t="s">
        <v>17</v>
      </c>
      <c r="C704" t="s">
        <v>25</v>
      </c>
      <c r="D704" t="s">
        <v>33</v>
      </c>
      <c r="E704" s="4">
        <v>962</v>
      </c>
      <c r="F704" s="5">
        <v>194</v>
      </c>
      <c r="G704" s="5">
        <v>208</v>
      </c>
      <c r="H704" s="5">
        <v>200096</v>
      </c>
      <c r="I704" s="5">
        <v>20009.600000000002</v>
      </c>
      <c r="J704" s="5">
        <v>50024</v>
      </c>
      <c r="K704" s="5">
        <v>130062.39999999999</v>
      </c>
      <c r="L704" s="2">
        <v>42738</v>
      </c>
      <c r="M704">
        <v>1</v>
      </c>
      <c r="N704" t="s">
        <v>36</v>
      </c>
      <c r="O704">
        <v>2017</v>
      </c>
    </row>
    <row r="705" spans="1:15" x14ac:dyDescent="0.3">
      <c r="A705" t="s">
        <v>11</v>
      </c>
      <c r="B705" t="s">
        <v>17</v>
      </c>
      <c r="C705" t="s">
        <v>27</v>
      </c>
      <c r="D705" t="s">
        <v>33</v>
      </c>
      <c r="E705" s="4">
        <v>688</v>
      </c>
      <c r="F705" s="5">
        <v>108</v>
      </c>
      <c r="G705" s="5">
        <v>213</v>
      </c>
      <c r="H705" s="5">
        <v>146544</v>
      </c>
      <c r="I705" s="5">
        <v>14654.400000000001</v>
      </c>
      <c r="J705" s="5">
        <v>36636</v>
      </c>
      <c r="K705" s="5">
        <v>95253.6</v>
      </c>
      <c r="L705" s="2">
        <v>42739</v>
      </c>
      <c r="M705">
        <v>1</v>
      </c>
      <c r="N705" t="s">
        <v>36</v>
      </c>
      <c r="O705">
        <v>2017</v>
      </c>
    </row>
    <row r="706" spans="1:15" x14ac:dyDescent="0.3">
      <c r="A706" t="s">
        <v>10</v>
      </c>
      <c r="B706" t="s">
        <v>17</v>
      </c>
      <c r="C706" t="s">
        <v>28</v>
      </c>
      <c r="D706" t="s">
        <v>33</v>
      </c>
      <c r="E706" s="4">
        <v>993</v>
      </c>
      <c r="F706" s="5">
        <v>191</v>
      </c>
      <c r="G706" s="5">
        <v>301</v>
      </c>
      <c r="H706" s="5">
        <v>298893</v>
      </c>
      <c r="I706" s="5">
        <v>29889.300000000003</v>
      </c>
      <c r="J706" s="5">
        <v>74723.25</v>
      </c>
      <c r="K706" s="5">
        <v>194280.45</v>
      </c>
      <c r="L706" s="2">
        <v>42740</v>
      </c>
      <c r="M706">
        <v>1</v>
      </c>
      <c r="N706" t="s">
        <v>36</v>
      </c>
      <c r="O706">
        <v>2017</v>
      </c>
    </row>
    <row r="707" spans="1:15" x14ac:dyDescent="0.3">
      <c r="A707" t="s">
        <v>11</v>
      </c>
      <c r="B707" t="s">
        <v>16</v>
      </c>
      <c r="C707" t="s">
        <v>28</v>
      </c>
      <c r="D707" t="s">
        <v>33</v>
      </c>
      <c r="E707" s="4">
        <v>348</v>
      </c>
      <c r="F707" s="5">
        <v>70</v>
      </c>
      <c r="G707" s="5">
        <v>472</v>
      </c>
      <c r="H707" s="5">
        <v>164256</v>
      </c>
      <c r="I707" s="5">
        <v>16425.600000000002</v>
      </c>
      <c r="J707" s="5">
        <v>41064</v>
      </c>
      <c r="K707" s="5">
        <v>106766.39999999999</v>
      </c>
      <c r="L707" s="2">
        <v>42741</v>
      </c>
      <c r="M707">
        <v>1</v>
      </c>
      <c r="N707" t="s">
        <v>36</v>
      </c>
      <c r="O707">
        <v>2017</v>
      </c>
    </row>
    <row r="708" spans="1:15" x14ac:dyDescent="0.3">
      <c r="A708" t="s">
        <v>8</v>
      </c>
      <c r="B708" t="s">
        <v>35</v>
      </c>
      <c r="C708" t="s">
        <v>28</v>
      </c>
      <c r="D708" t="s">
        <v>33</v>
      </c>
      <c r="E708" s="4">
        <v>1179</v>
      </c>
      <c r="F708" s="5">
        <v>141</v>
      </c>
      <c r="G708" s="5">
        <v>395</v>
      </c>
      <c r="H708" s="5">
        <v>465705</v>
      </c>
      <c r="I708" s="5">
        <v>46570.5</v>
      </c>
      <c r="J708" s="5">
        <v>116426.25</v>
      </c>
      <c r="K708" s="5">
        <v>302708.25</v>
      </c>
      <c r="L708" s="2">
        <v>42742</v>
      </c>
      <c r="M708">
        <v>1</v>
      </c>
      <c r="N708" t="s">
        <v>36</v>
      </c>
      <c r="O708">
        <v>2017</v>
      </c>
    </row>
    <row r="709" spans="1:15" x14ac:dyDescent="0.3">
      <c r="A709" t="s">
        <v>9</v>
      </c>
      <c r="B709" t="s">
        <v>14</v>
      </c>
      <c r="C709" t="s">
        <v>23</v>
      </c>
      <c r="D709" t="s">
        <v>33</v>
      </c>
      <c r="E709" s="4">
        <v>627</v>
      </c>
      <c r="F709" s="5">
        <v>9</v>
      </c>
      <c r="G709" s="5">
        <v>359</v>
      </c>
      <c r="H709" s="5">
        <v>225093</v>
      </c>
      <c r="I709" s="5">
        <v>22509.300000000003</v>
      </c>
      <c r="J709" s="5">
        <v>56273.25</v>
      </c>
      <c r="K709" s="5">
        <v>146310.45000000001</v>
      </c>
      <c r="L709" s="2">
        <v>42743</v>
      </c>
      <c r="M709">
        <v>1</v>
      </c>
      <c r="N709" t="s">
        <v>36</v>
      </c>
      <c r="O709">
        <v>2017</v>
      </c>
    </row>
    <row r="710" spans="1:15" x14ac:dyDescent="0.3">
      <c r="A710" t="s">
        <v>7</v>
      </c>
      <c r="B710" t="s">
        <v>16</v>
      </c>
      <c r="C710" t="s">
        <v>23</v>
      </c>
      <c r="D710" t="s">
        <v>33</v>
      </c>
      <c r="E710" s="4">
        <v>1299</v>
      </c>
      <c r="F710" s="5">
        <v>237</v>
      </c>
      <c r="G710" s="5">
        <v>410</v>
      </c>
      <c r="H710" s="5">
        <v>532590</v>
      </c>
      <c r="I710" s="5">
        <v>53259</v>
      </c>
      <c r="J710" s="5">
        <v>133147.5</v>
      </c>
      <c r="K710" s="5">
        <v>346183.5</v>
      </c>
      <c r="L710" s="2">
        <v>42744</v>
      </c>
      <c r="M710">
        <v>1</v>
      </c>
      <c r="N710" t="s">
        <v>36</v>
      </c>
      <c r="O710">
        <v>2017</v>
      </c>
    </row>
    <row r="711" spans="1:15" x14ac:dyDescent="0.3">
      <c r="A711" t="s">
        <v>9</v>
      </c>
      <c r="B711" t="s">
        <v>16</v>
      </c>
      <c r="C711" t="s">
        <v>23</v>
      </c>
      <c r="D711" t="s">
        <v>32</v>
      </c>
      <c r="E711" s="4">
        <v>954</v>
      </c>
      <c r="F711" s="5">
        <v>45</v>
      </c>
      <c r="G711" s="5">
        <v>158</v>
      </c>
      <c r="H711" s="5">
        <v>150732</v>
      </c>
      <c r="I711" s="5">
        <v>15073.2</v>
      </c>
      <c r="J711" s="5">
        <v>37683</v>
      </c>
      <c r="K711" s="5">
        <v>97975.799999999988</v>
      </c>
      <c r="L711" s="2">
        <v>42745</v>
      </c>
      <c r="M711">
        <v>1</v>
      </c>
      <c r="N711" t="s">
        <v>36</v>
      </c>
      <c r="O711">
        <v>2017</v>
      </c>
    </row>
    <row r="712" spans="1:15" x14ac:dyDescent="0.3">
      <c r="A712" t="s">
        <v>11</v>
      </c>
      <c r="B712" t="s">
        <v>14</v>
      </c>
      <c r="C712" t="s">
        <v>23</v>
      </c>
      <c r="D712" t="s">
        <v>32</v>
      </c>
      <c r="E712" s="4">
        <v>1408</v>
      </c>
      <c r="F712" s="5">
        <v>105</v>
      </c>
      <c r="G712" s="5">
        <v>365</v>
      </c>
      <c r="H712" s="5">
        <v>513920</v>
      </c>
      <c r="I712" s="5">
        <v>51392</v>
      </c>
      <c r="J712" s="5">
        <v>128480</v>
      </c>
      <c r="K712" s="5">
        <v>334048</v>
      </c>
      <c r="L712" s="2">
        <v>42746</v>
      </c>
      <c r="M712">
        <v>1</v>
      </c>
      <c r="N712" t="s">
        <v>36</v>
      </c>
      <c r="O712">
        <v>2017</v>
      </c>
    </row>
    <row r="713" spans="1:15" x14ac:dyDescent="0.3">
      <c r="A713" t="s">
        <v>10</v>
      </c>
      <c r="B713" t="s">
        <v>47</v>
      </c>
      <c r="C713" t="s">
        <v>23</v>
      </c>
      <c r="D713" t="s">
        <v>32</v>
      </c>
      <c r="E713" s="4">
        <v>1370</v>
      </c>
      <c r="F713" s="5">
        <v>24</v>
      </c>
      <c r="G713" s="5">
        <v>424</v>
      </c>
      <c r="H713" s="5">
        <v>580880</v>
      </c>
      <c r="I713" s="5">
        <v>58088</v>
      </c>
      <c r="J713" s="5">
        <v>145220</v>
      </c>
      <c r="K713" s="5">
        <v>377572</v>
      </c>
      <c r="L713" s="2">
        <v>42747</v>
      </c>
      <c r="M713">
        <v>1</v>
      </c>
      <c r="N713" t="s">
        <v>36</v>
      </c>
      <c r="O713">
        <v>2017</v>
      </c>
    </row>
    <row r="714" spans="1:15" x14ac:dyDescent="0.3">
      <c r="A714" t="s">
        <v>8</v>
      </c>
      <c r="B714" t="s">
        <v>14</v>
      </c>
      <c r="C714" t="s">
        <v>23</v>
      </c>
      <c r="D714" t="s">
        <v>32</v>
      </c>
      <c r="E714" s="4">
        <v>1178</v>
      </c>
      <c r="F714" s="5">
        <v>230</v>
      </c>
      <c r="G714" s="5">
        <v>304</v>
      </c>
      <c r="H714" s="5">
        <v>358112</v>
      </c>
      <c r="I714" s="5">
        <v>35811.200000000004</v>
      </c>
      <c r="J714" s="5">
        <v>89528</v>
      </c>
      <c r="K714" s="5">
        <v>232772.8</v>
      </c>
      <c r="L714" s="2">
        <v>42748</v>
      </c>
      <c r="M714">
        <v>1</v>
      </c>
      <c r="N714" t="s">
        <v>36</v>
      </c>
      <c r="O714">
        <v>2017</v>
      </c>
    </row>
    <row r="715" spans="1:15" x14ac:dyDescent="0.3">
      <c r="A715" t="s">
        <v>10</v>
      </c>
      <c r="B715" t="s">
        <v>14</v>
      </c>
      <c r="C715" t="s">
        <v>24</v>
      </c>
      <c r="D715" t="s">
        <v>32</v>
      </c>
      <c r="E715" s="4">
        <v>1146</v>
      </c>
      <c r="F715" s="5">
        <v>241</v>
      </c>
      <c r="G715" s="5">
        <v>85</v>
      </c>
      <c r="H715" s="5">
        <v>97410</v>
      </c>
      <c r="I715" s="5">
        <v>9741</v>
      </c>
      <c r="J715" s="5">
        <v>24352.5</v>
      </c>
      <c r="K715" s="5">
        <v>63316.5</v>
      </c>
      <c r="L715" s="2">
        <v>42749</v>
      </c>
      <c r="M715">
        <v>1</v>
      </c>
      <c r="N715" t="s">
        <v>36</v>
      </c>
      <c r="O715">
        <v>2017</v>
      </c>
    </row>
    <row r="716" spans="1:15" x14ac:dyDescent="0.3">
      <c r="A716" t="s">
        <v>8</v>
      </c>
      <c r="B716" t="s">
        <v>17</v>
      </c>
      <c r="C716" t="s">
        <v>24</v>
      </c>
      <c r="D716" t="s">
        <v>32</v>
      </c>
      <c r="E716" s="4">
        <v>1354</v>
      </c>
      <c r="F716" s="5">
        <v>206</v>
      </c>
      <c r="G716" s="5">
        <v>104</v>
      </c>
      <c r="H716" s="5">
        <v>140816</v>
      </c>
      <c r="I716" s="5">
        <v>14081.6</v>
      </c>
      <c r="J716" s="5">
        <v>35204</v>
      </c>
      <c r="K716" s="5">
        <v>91530.4</v>
      </c>
      <c r="L716" s="2">
        <v>42750</v>
      </c>
      <c r="M716">
        <v>1</v>
      </c>
      <c r="N716" t="s">
        <v>36</v>
      </c>
      <c r="O716">
        <v>2017</v>
      </c>
    </row>
    <row r="717" spans="1:15" x14ac:dyDescent="0.3">
      <c r="A717" t="s">
        <v>9</v>
      </c>
      <c r="B717" t="s">
        <v>17</v>
      </c>
      <c r="C717" t="s">
        <v>24</v>
      </c>
      <c r="D717" t="s">
        <v>32</v>
      </c>
      <c r="E717" s="4">
        <v>1036</v>
      </c>
      <c r="F717" s="5">
        <v>249</v>
      </c>
      <c r="G717" s="5">
        <v>203</v>
      </c>
      <c r="H717" s="5">
        <v>210308</v>
      </c>
      <c r="I717" s="5">
        <v>21030.800000000003</v>
      </c>
      <c r="J717" s="5">
        <v>52577</v>
      </c>
      <c r="K717" s="5">
        <v>136700.20000000001</v>
      </c>
      <c r="L717" s="2">
        <v>42751</v>
      </c>
      <c r="M717">
        <v>1</v>
      </c>
      <c r="N717" t="s">
        <v>36</v>
      </c>
      <c r="O717">
        <v>2017</v>
      </c>
    </row>
    <row r="718" spans="1:15" x14ac:dyDescent="0.3">
      <c r="A718" t="s">
        <v>9</v>
      </c>
      <c r="B718" t="s">
        <v>17</v>
      </c>
      <c r="C718" t="s">
        <v>24</v>
      </c>
      <c r="D718" t="s">
        <v>32</v>
      </c>
      <c r="E718" s="4">
        <v>321</v>
      </c>
      <c r="F718" s="5">
        <v>32</v>
      </c>
      <c r="G718" s="5">
        <v>383</v>
      </c>
      <c r="H718" s="5">
        <v>122943</v>
      </c>
      <c r="I718" s="5">
        <v>12294.300000000001</v>
      </c>
      <c r="J718" s="5">
        <v>30735.75</v>
      </c>
      <c r="K718" s="5">
        <v>79912.95</v>
      </c>
      <c r="L718" s="2">
        <v>42752</v>
      </c>
      <c r="M718">
        <v>1</v>
      </c>
      <c r="N718" t="s">
        <v>36</v>
      </c>
      <c r="O718">
        <v>2017</v>
      </c>
    </row>
    <row r="719" spans="1:15" x14ac:dyDescent="0.3">
      <c r="A719" t="s">
        <v>10</v>
      </c>
      <c r="B719" t="s">
        <v>16</v>
      </c>
      <c r="C719" t="s">
        <v>24</v>
      </c>
      <c r="D719" t="s">
        <v>32</v>
      </c>
      <c r="E719" s="4">
        <v>1405</v>
      </c>
      <c r="F719" s="5">
        <v>89</v>
      </c>
      <c r="G719" s="5">
        <v>120</v>
      </c>
      <c r="H719" s="5">
        <v>168600</v>
      </c>
      <c r="I719" s="5">
        <v>16860</v>
      </c>
      <c r="J719" s="5">
        <v>42150</v>
      </c>
      <c r="K719" s="5">
        <v>109590</v>
      </c>
      <c r="L719" s="2">
        <v>42753</v>
      </c>
      <c r="M719">
        <v>1</v>
      </c>
      <c r="N719" t="s">
        <v>36</v>
      </c>
      <c r="O719">
        <v>2017</v>
      </c>
    </row>
    <row r="720" spans="1:15" x14ac:dyDescent="0.3">
      <c r="A720" t="s">
        <v>7</v>
      </c>
      <c r="B720" t="s">
        <v>47</v>
      </c>
      <c r="C720" t="s">
        <v>24</v>
      </c>
      <c r="D720" t="s">
        <v>32</v>
      </c>
      <c r="E720" s="4">
        <v>1444</v>
      </c>
      <c r="F720" s="5">
        <v>195</v>
      </c>
      <c r="G720" s="5">
        <v>146</v>
      </c>
      <c r="H720" s="5">
        <v>210824</v>
      </c>
      <c r="I720" s="5">
        <v>21082.400000000001</v>
      </c>
      <c r="J720" s="5">
        <v>52706</v>
      </c>
      <c r="K720" s="5">
        <v>137035.6</v>
      </c>
      <c r="L720" s="2">
        <v>42754</v>
      </c>
      <c r="M720">
        <v>1</v>
      </c>
      <c r="N720" t="s">
        <v>36</v>
      </c>
      <c r="O720">
        <v>2017</v>
      </c>
    </row>
    <row r="721" spans="1:15" x14ac:dyDescent="0.3">
      <c r="A721" t="s">
        <v>7</v>
      </c>
      <c r="B721" t="s">
        <v>16</v>
      </c>
      <c r="C721" t="s">
        <v>25</v>
      </c>
      <c r="D721" t="s">
        <v>32</v>
      </c>
      <c r="E721" s="4">
        <v>347</v>
      </c>
      <c r="F721" s="5">
        <v>79</v>
      </c>
      <c r="G721" s="5">
        <v>126</v>
      </c>
      <c r="H721" s="5">
        <v>43722</v>
      </c>
      <c r="I721" s="5">
        <v>4372.2</v>
      </c>
      <c r="J721" s="5">
        <v>10930.5</v>
      </c>
      <c r="K721" s="5">
        <v>28419.300000000003</v>
      </c>
      <c r="L721" s="2">
        <v>42755</v>
      </c>
      <c r="M721">
        <v>1</v>
      </c>
      <c r="N721" t="s">
        <v>36</v>
      </c>
      <c r="O721">
        <v>2017</v>
      </c>
    </row>
    <row r="722" spans="1:15" x14ac:dyDescent="0.3">
      <c r="A722" t="s">
        <v>10</v>
      </c>
      <c r="B722" t="s">
        <v>15</v>
      </c>
      <c r="C722" t="s">
        <v>25</v>
      </c>
      <c r="D722" t="s">
        <v>32</v>
      </c>
      <c r="E722" s="4">
        <v>462</v>
      </c>
      <c r="F722" s="5">
        <v>38</v>
      </c>
      <c r="G722" s="5">
        <v>349</v>
      </c>
      <c r="H722" s="5">
        <v>161238</v>
      </c>
      <c r="I722" s="5">
        <v>16123.800000000001</v>
      </c>
      <c r="J722" s="5">
        <v>40309.5</v>
      </c>
      <c r="K722" s="5">
        <v>104804.70000000001</v>
      </c>
      <c r="L722" s="2">
        <v>42756</v>
      </c>
      <c r="M722">
        <v>1</v>
      </c>
      <c r="N722" t="s">
        <v>36</v>
      </c>
      <c r="O722">
        <v>2017</v>
      </c>
    </row>
    <row r="723" spans="1:15" x14ac:dyDescent="0.3">
      <c r="A723" t="s">
        <v>10</v>
      </c>
      <c r="B723" t="s">
        <v>35</v>
      </c>
      <c r="C723" t="s">
        <v>25</v>
      </c>
      <c r="D723" t="s">
        <v>32</v>
      </c>
      <c r="E723" s="4">
        <v>1456</v>
      </c>
      <c r="F723" s="5">
        <v>87</v>
      </c>
      <c r="G723" s="5">
        <v>232</v>
      </c>
      <c r="H723" s="5">
        <v>337792</v>
      </c>
      <c r="I723" s="5">
        <v>33779.200000000004</v>
      </c>
      <c r="J723" s="5">
        <v>84448</v>
      </c>
      <c r="K723" s="5">
        <v>219564.79999999999</v>
      </c>
      <c r="L723" s="2">
        <v>42757</v>
      </c>
      <c r="M723">
        <v>1</v>
      </c>
      <c r="N723" t="s">
        <v>36</v>
      </c>
      <c r="O723">
        <v>2017</v>
      </c>
    </row>
    <row r="724" spans="1:15" x14ac:dyDescent="0.3">
      <c r="A724" t="s">
        <v>11</v>
      </c>
      <c r="B724" t="s">
        <v>16</v>
      </c>
      <c r="C724" t="s">
        <v>25</v>
      </c>
      <c r="D724" t="s">
        <v>32</v>
      </c>
      <c r="E724" s="4">
        <v>1244</v>
      </c>
      <c r="F724" s="5">
        <v>115</v>
      </c>
      <c r="G724" s="5">
        <v>65</v>
      </c>
      <c r="H724" s="5">
        <v>80860</v>
      </c>
      <c r="I724" s="5">
        <v>8086</v>
      </c>
      <c r="J724" s="5">
        <v>20215</v>
      </c>
      <c r="K724" s="5">
        <v>52559</v>
      </c>
      <c r="L724" s="2">
        <v>42758</v>
      </c>
      <c r="M724">
        <v>1</v>
      </c>
      <c r="N724" t="s">
        <v>36</v>
      </c>
      <c r="O724">
        <v>2017</v>
      </c>
    </row>
    <row r="725" spans="1:15" x14ac:dyDescent="0.3">
      <c r="A725" t="s">
        <v>8</v>
      </c>
      <c r="B725" t="s">
        <v>17</v>
      </c>
      <c r="C725" t="s">
        <v>25</v>
      </c>
      <c r="D725" t="s">
        <v>32</v>
      </c>
      <c r="E725" s="4">
        <v>1091</v>
      </c>
      <c r="F725" s="5">
        <v>20</v>
      </c>
      <c r="G725" s="5">
        <v>449</v>
      </c>
      <c r="H725" s="5">
        <v>489859</v>
      </c>
      <c r="I725" s="5">
        <v>48985.9</v>
      </c>
      <c r="J725" s="5">
        <v>122464.75</v>
      </c>
      <c r="K725" s="5">
        <v>318408.34999999998</v>
      </c>
      <c r="L725" s="2">
        <v>42759</v>
      </c>
      <c r="M725">
        <v>1</v>
      </c>
      <c r="N725" t="s">
        <v>36</v>
      </c>
      <c r="O725">
        <v>2017</v>
      </c>
    </row>
    <row r="726" spans="1:15" x14ac:dyDescent="0.3">
      <c r="A726" t="s">
        <v>10</v>
      </c>
      <c r="B726" t="s">
        <v>35</v>
      </c>
      <c r="C726" t="s">
        <v>25</v>
      </c>
      <c r="D726" t="s">
        <v>32</v>
      </c>
      <c r="E726" s="4">
        <v>500</v>
      </c>
      <c r="F726" s="5">
        <v>201</v>
      </c>
      <c r="G726" s="5">
        <v>354</v>
      </c>
      <c r="H726" s="5">
        <v>177000</v>
      </c>
      <c r="I726" s="5">
        <v>17700</v>
      </c>
      <c r="J726" s="5">
        <v>44250</v>
      </c>
      <c r="K726" s="5">
        <v>115050</v>
      </c>
      <c r="L726" s="2">
        <v>42760</v>
      </c>
      <c r="M726">
        <v>1</v>
      </c>
      <c r="N726" t="s">
        <v>36</v>
      </c>
      <c r="O726">
        <v>2017</v>
      </c>
    </row>
    <row r="727" spans="1:15" x14ac:dyDescent="0.3">
      <c r="A727" t="s">
        <v>10</v>
      </c>
      <c r="B727" t="s">
        <v>15</v>
      </c>
      <c r="C727" t="s">
        <v>25</v>
      </c>
      <c r="D727" t="s">
        <v>32</v>
      </c>
      <c r="E727" s="4">
        <v>565</v>
      </c>
      <c r="F727" s="5">
        <v>206</v>
      </c>
      <c r="G727" s="5">
        <v>361</v>
      </c>
      <c r="H727" s="5">
        <v>203965</v>
      </c>
      <c r="I727" s="5">
        <v>20396.5</v>
      </c>
      <c r="J727" s="5">
        <v>50991.25</v>
      </c>
      <c r="K727" s="5">
        <v>132577.25</v>
      </c>
      <c r="L727" s="2">
        <v>42761</v>
      </c>
      <c r="M727">
        <v>1</v>
      </c>
      <c r="N727" t="s">
        <v>36</v>
      </c>
      <c r="O727">
        <v>2017</v>
      </c>
    </row>
    <row r="728" spans="1:15" x14ac:dyDescent="0.3">
      <c r="A728" t="s">
        <v>11</v>
      </c>
      <c r="B728" t="s">
        <v>15</v>
      </c>
      <c r="C728" t="s">
        <v>25</v>
      </c>
      <c r="D728" t="s">
        <v>32</v>
      </c>
      <c r="E728" s="4">
        <v>920</v>
      </c>
      <c r="F728" s="5">
        <v>148</v>
      </c>
      <c r="G728" s="5">
        <v>391</v>
      </c>
      <c r="H728" s="5">
        <v>359720</v>
      </c>
      <c r="I728" s="5">
        <v>35972</v>
      </c>
      <c r="J728" s="5">
        <v>89930</v>
      </c>
      <c r="K728" s="5">
        <v>233818</v>
      </c>
      <c r="L728" s="2">
        <v>42762</v>
      </c>
      <c r="M728">
        <v>1</v>
      </c>
      <c r="N728" t="s">
        <v>36</v>
      </c>
      <c r="O728">
        <v>2017</v>
      </c>
    </row>
    <row r="729" spans="1:15" x14ac:dyDescent="0.3">
      <c r="A729" t="s">
        <v>10</v>
      </c>
      <c r="B729" t="s">
        <v>35</v>
      </c>
      <c r="C729" t="s">
        <v>25</v>
      </c>
      <c r="D729" t="s">
        <v>32</v>
      </c>
      <c r="E729" s="4">
        <v>342</v>
      </c>
      <c r="F729" s="5">
        <v>212</v>
      </c>
      <c r="G729" s="5">
        <v>387</v>
      </c>
      <c r="H729" s="5">
        <v>132354</v>
      </c>
      <c r="I729" s="5">
        <v>13235.400000000001</v>
      </c>
      <c r="J729" s="5">
        <v>33088.5</v>
      </c>
      <c r="K729" s="5">
        <v>86030.1</v>
      </c>
      <c r="L729" s="2">
        <v>42763</v>
      </c>
      <c r="M729">
        <v>1</v>
      </c>
      <c r="N729" t="s">
        <v>36</v>
      </c>
      <c r="O729">
        <v>2017</v>
      </c>
    </row>
    <row r="730" spans="1:15" x14ac:dyDescent="0.3">
      <c r="A730" t="s">
        <v>11</v>
      </c>
      <c r="B730" t="s">
        <v>35</v>
      </c>
      <c r="C730" t="s">
        <v>26</v>
      </c>
      <c r="D730" t="s">
        <v>32</v>
      </c>
      <c r="E730" s="4">
        <v>1099</v>
      </c>
      <c r="F730" s="5">
        <v>167</v>
      </c>
      <c r="G730" s="5">
        <v>70</v>
      </c>
      <c r="H730" s="5">
        <v>76930</v>
      </c>
      <c r="I730" s="5">
        <v>7693</v>
      </c>
      <c r="J730" s="5">
        <v>19232.5</v>
      </c>
      <c r="K730" s="5">
        <v>50004.5</v>
      </c>
      <c r="L730" s="2">
        <v>42764</v>
      </c>
      <c r="M730">
        <v>1</v>
      </c>
      <c r="N730" t="s">
        <v>36</v>
      </c>
      <c r="O730">
        <v>2017</v>
      </c>
    </row>
    <row r="731" spans="1:15" x14ac:dyDescent="0.3">
      <c r="A731" t="s">
        <v>8</v>
      </c>
      <c r="B731" t="s">
        <v>15</v>
      </c>
      <c r="C731" t="s">
        <v>26</v>
      </c>
      <c r="D731" t="s">
        <v>32</v>
      </c>
      <c r="E731" s="4">
        <v>1012</v>
      </c>
      <c r="F731" s="5">
        <v>209</v>
      </c>
      <c r="G731" s="5">
        <v>143</v>
      </c>
      <c r="H731" s="5">
        <v>144716</v>
      </c>
      <c r="I731" s="5">
        <v>14471.6</v>
      </c>
      <c r="J731" s="5">
        <v>36179</v>
      </c>
      <c r="K731" s="5">
        <v>94065.4</v>
      </c>
      <c r="L731" s="2">
        <v>42765</v>
      </c>
      <c r="M731">
        <v>1</v>
      </c>
      <c r="N731" t="s">
        <v>36</v>
      </c>
      <c r="O731">
        <v>2017</v>
      </c>
    </row>
    <row r="732" spans="1:15" x14ac:dyDescent="0.3">
      <c r="A732" t="s">
        <v>9</v>
      </c>
      <c r="B732" t="s">
        <v>17</v>
      </c>
      <c r="C732" t="s">
        <v>26</v>
      </c>
      <c r="D732" t="s">
        <v>32</v>
      </c>
      <c r="E732" s="4">
        <v>386</v>
      </c>
      <c r="F732" s="5">
        <v>92</v>
      </c>
      <c r="G732" s="5">
        <v>122</v>
      </c>
      <c r="H732" s="5">
        <v>47092</v>
      </c>
      <c r="I732" s="5">
        <v>4709.2</v>
      </c>
      <c r="J732" s="5">
        <v>11773</v>
      </c>
      <c r="K732" s="5">
        <v>30609.800000000003</v>
      </c>
      <c r="L732" s="2">
        <v>42766</v>
      </c>
      <c r="M732">
        <v>1</v>
      </c>
      <c r="N732" t="s">
        <v>36</v>
      </c>
      <c r="O732">
        <v>2017</v>
      </c>
    </row>
    <row r="733" spans="1:15" x14ac:dyDescent="0.3">
      <c r="A733" t="s">
        <v>7</v>
      </c>
      <c r="B733" t="s">
        <v>17</v>
      </c>
      <c r="C733" t="s">
        <v>26</v>
      </c>
      <c r="D733" t="s">
        <v>32</v>
      </c>
      <c r="E733" s="4">
        <v>626</v>
      </c>
      <c r="F733" s="5">
        <v>16</v>
      </c>
      <c r="G733" s="5">
        <v>350</v>
      </c>
      <c r="H733" s="5">
        <v>219100</v>
      </c>
      <c r="I733" s="5">
        <v>21910</v>
      </c>
      <c r="J733" s="5">
        <v>54775</v>
      </c>
      <c r="K733" s="5">
        <v>142415</v>
      </c>
      <c r="L733" s="2">
        <v>42767</v>
      </c>
      <c r="M733">
        <v>2</v>
      </c>
      <c r="N733" t="s">
        <v>37</v>
      </c>
      <c r="O733">
        <v>2017</v>
      </c>
    </row>
    <row r="734" spans="1:15" x14ac:dyDescent="0.3">
      <c r="A734" t="s">
        <v>9</v>
      </c>
      <c r="B734" t="s">
        <v>17</v>
      </c>
      <c r="C734" t="s">
        <v>26</v>
      </c>
      <c r="D734" t="s">
        <v>32</v>
      </c>
      <c r="E734" s="4">
        <v>448</v>
      </c>
      <c r="F734" s="5">
        <v>156</v>
      </c>
      <c r="G734" s="5">
        <v>298</v>
      </c>
      <c r="H734" s="5">
        <v>133504</v>
      </c>
      <c r="I734" s="5">
        <v>13350.400000000001</v>
      </c>
      <c r="J734" s="5">
        <v>33376</v>
      </c>
      <c r="K734" s="5">
        <v>86777.600000000006</v>
      </c>
      <c r="L734" s="2">
        <v>42768</v>
      </c>
      <c r="M734">
        <v>2</v>
      </c>
      <c r="N734" t="s">
        <v>37</v>
      </c>
      <c r="O734">
        <v>2017</v>
      </c>
    </row>
    <row r="735" spans="1:15" x14ac:dyDescent="0.3">
      <c r="A735" t="s">
        <v>11</v>
      </c>
      <c r="B735" t="s">
        <v>16</v>
      </c>
      <c r="C735" t="s">
        <v>27</v>
      </c>
      <c r="D735" t="s">
        <v>32</v>
      </c>
      <c r="E735" s="4">
        <v>565</v>
      </c>
      <c r="F735" s="5">
        <v>197</v>
      </c>
      <c r="G735" s="5">
        <v>383</v>
      </c>
      <c r="H735" s="5">
        <v>216395</v>
      </c>
      <c r="I735" s="5">
        <v>21639.5</v>
      </c>
      <c r="J735" s="5">
        <v>54098.75</v>
      </c>
      <c r="K735" s="5">
        <v>140656.75</v>
      </c>
      <c r="L735" s="2">
        <v>42769</v>
      </c>
      <c r="M735">
        <v>2</v>
      </c>
      <c r="N735" t="s">
        <v>37</v>
      </c>
      <c r="O735">
        <v>2017</v>
      </c>
    </row>
    <row r="736" spans="1:15" x14ac:dyDescent="0.3">
      <c r="A736" t="s">
        <v>10</v>
      </c>
      <c r="B736" t="s">
        <v>35</v>
      </c>
      <c r="C736" t="s">
        <v>27</v>
      </c>
      <c r="D736" t="s">
        <v>32</v>
      </c>
      <c r="E736" s="4">
        <v>461</v>
      </c>
      <c r="F736" s="5">
        <v>105</v>
      </c>
      <c r="G736" s="5">
        <v>80</v>
      </c>
      <c r="H736" s="5">
        <v>36880</v>
      </c>
      <c r="I736" s="5">
        <v>3688</v>
      </c>
      <c r="J736" s="5">
        <v>9220</v>
      </c>
      <c r="K736" s="5">
        <v>23972</v>
      </c>
      <c r="L736" s="2">
        <v>42770</v>
      </c>
      <c r="M736">
        <v>2</v>
      </c>
      <c r="N736" t="s">
        <v>37</v>
      </c>
      <c r="O736">
        <v>2017</v>
      </c>
    </row>
    <row r="737" spans="1:15" x14ac:dyDescent="0.3">
      <c r="A737" t="s">
        <v>8</v>
      </c>
      <c r="B737" t="s">
        <v>14</v>
      </c>
      <c r="C737" t="s">
        <v>27</v>
      </c>
      <c r="D737" t="s">
        <v>32</v>
      </c>
      <c r="E737" s="4">
        <v>653</v>
      </c>
      <c r="F737" s="5">
        <v>237</v>
      </c>
      <c r="G737" s="5">
        <v>129</v>
      </c>
      <c r="H737" s="5">
        <v>84237</v>
      </c>
      <c r="I737" s="5">
        <v>8423.7000000000007</v>
      </c>
      <c r="J737" s="5">
        <v>21059.25</v>
      </c>
      <c r="K737" s="5">
        <v>54754.05</v>
      </c>
      <c r="L737" s="2">
        <v>42771</v>
      </c>
      <c r="M737">
        <v>2</v>
      </c>
      <c r="N737" t="s">
        <v>37</v>
      </c>
      <c r="O737">
        <v>2017</v>
      </c>
    </row>
    <row r="738" spans="1:15" x14ac:dyDescent="0.3">
      <c r="A738" t="s">
        <v>10</v>
      </c>
      <c r="B738" t="s">
        <v>16</v>
      </c>
      <c r="C738" t="s">
        <v>27</v>
      </c>
      <c r="D738" t="s">
        <v>32</v>
      </c>
      <c r="E738" s="4">
        <v>595</v>
      </c>
      <c r="F738" s="5">
        <v>19</v>
      </c>
      <c r="G738" s="5">
        <v>201</v>
      </c>
      <c r="H738" s="5">
        <v>119595</v>
      </c>
      <c r="I738" s="5">
        <v>11959.5</v>
      </c>
      <c r="J738" s="5">
        <v>29898.75</v>
      </c>
      <c r="K738" s="5">
        <v>77736.75</v>
      </c>
      <c r="L738" s="2">
        <v>42772</v>
      </c>
      <c r="M738">
        <v>2</v>
      </c>
      <c r="N738" t="s">
        <v>37</v>
      </c>
      <c r="O738">
        <v>2017</v>
      </c>
    </row>
    <row r="739" spans="1:15" x14ac:dyDescent="0.3">
      <c r="A739" t="s">
        <v>8</v>
      </c>
      <c r="B739" t="s">
        <v>16</v>
      </c>
      <c r="C739" t="s">
        <v>27</v>
      </c>
      <c r="D739" t="s">
        <v>32</v>
      </c>
      <c r="E739" s="4">
        <v>721</v>
      </c>
      <c r="F739" s="5">
        <v>100</v>
      </c>
      <c r="G739" s="5">
        <v>255</v>
      </c>
      <c r="H739" s="5">
        <v>183855</v>
      </c>
      <c r="I739" s="5">
        <v>18385.5</v>
      </c>
      <c r="J739" s="5">
        <v>45963.75</v>
      </c>
      <c r="K739" s="5">
        <v>119505.75</v>
      </c>
      <c r="L739" s="2">
        <v>42773</v>
      </c>
      <c r="M739">
        <v>2</v>
      </c>
      <c r="N739" t="s">
        <v>37</v>
      </c>
      <c r="O739">
        <v>2017</v>
      </c>
    </row>
    <row r="740" spans="1:15" x14ac:dyDescent="0.3">
      <c r="A740" t="s">
        <v>9</v>
      </c>
      <c r="B740" t="s">
        <v>14</v>
      </c>
      <c r="C740" t="s">
        <v>27</v>
      </c>
      <c r="D740" t="s">
        <v>32</v>
      </c>
      <c r="E740" s="4">
        <v>337</v>
      </c>
      <c r="F740" s="5">
        <v>221</v>
      </c>
      <c r="G740" s="5">
        <v>78</v>
      </c>
      <c r="H740" s="5">
        <v>26286</v>
      </c>
      <c r="I740" s="5">
        <v>2628.6000000000004</v>
      </c>
      <c r="J740" s="5">
        <v>6571.5</v>
      </c>
      <c r="K740" s="5">
        <v>17085.900000000001</v>
      </c>
      <c r="L740" s="2">
        <v>42774</v>
      </c>
      <c r="M740">
        <v>2</v>
      </c>
      <c r="N740" t="s">
        <v>37</v>
      </c>
      <c r="O740">
        <v>2017</v>
      </c>
    </row>
    <row r="741" spans="1:15" x14ac:dyDescent="0.3">
      <c r="A741" t="s">
        <v>9</v>
      </c>
      <c r="B741" t="s">
        <v>47</v>
      </c>
      <c r="C741" t="s">
        <v>28</v>
      </c>
      <c r="D741" t="s">
        <v>32</v>
      </c>
      <c r="E741" s="4">
        <v>590</v>
      </c>
      <c r="F741" s="5">
        <v>76</v>
      </c>
      <c r="G741" s="5">
        <v>208</v>
      </c>
      <c r="H741" s="5">
        <v>122720</v>
      </c>
      <c r="I741" s="5">
        <v>12272</v>
      </c>
      <c r="J741" s="5">
        <v>30680</v>
      </c>
      <c r="K741" s="5">
        <v>79768</v>
      </c>
      <c r="L741" s="2">
        <v>42775</v>
      </c>
      <c r="M741">
        <v>2</v>
      </c>
      <c r="N741" t="s">
        <v>37</v>
      </c>
      <c r="O741">
        <v>2017</v>
      </c>
    </row>
    <row r="742" spans="1:15" x14ac:dyDescent="0.3">
      <c r="A742" t="s">
        <v>10</v>
      </c>
      <c r="B742" t="s">
        <v>14</v>
      </c>
      <c r="C742" t="s">
        <v>28</v>
      </c>
      <c r="D742" t="s">
        <v>32</v>
      </c>
      <c r="E742" s="4">
        <v>1395</v>
      </c>
      <c r="F742" s="5">
        <v>165</v>
      </c>
      <c r="G742" s="5">
        <v>203</v>
      </c>
      <c r="H742" s="5">
        <v>283185</v>
      </c>
      <c r="I742" s="5">
        <v>28318.5</v>
      </c>
      <c r="J742" s="5">
        <v>70796.25</v>
      </c>
      <c r="K742" s="5">
        <v>184070.25</v>
      </c>
      <c r="L742" s="2">
        <v>42776</v>
      </c>
      <c r="M742">
        <v>2</v>
      </c>
      <c r="N742" t="s">
        <v>37</v>
      </c>
      <c r="O742">
        <v>2017</v>
      </c>
    </row>
    <row r="743" spans="1:15" x14ac:dyDescent="0.3">
      <c r="A743" t="s">
        <v>7</v>
      </c>
      <c r="B743" t="s">
        <v>14</v>
      </c>
      <c r="C743" t="s">
        <v>28</v>
      </c>
      <c r="D743" t="s">
        <v>32</v>
      </c>
      <c r="E743" s="4">
        <v>1300</v>
      </c>
      <c r="F743" s="5">
        <v>144</v>
      </c>
      <c r="G743" s="5">
        <v>272</v>
      </c>
      <c r="H743" s="5">
        <v>353600</v>
      </c>
      <c r="I743" s="5">
        <v>35360</v>
      </c>
      <c r="J743" s="5">
        <v>88400</v>
      </c>
      <c r="K743" s="5">
        <v>229840</v>
      </c>
      <c r="L743" s="2">
        <v>42777</v>
      </c>
      <c r="M743">
        <v>2</v>
      </c>
      <c r="N743" t="s">
        <v>37</v>
      </c>
      <c r="O743">
        <v>2017</v>
      </c>
    </row>
    <row r="744" spans="1:15" x14ac:dyDescent="0.3">
      <c r="A744" t="s">
        <v>7</v>
      </c>
      <c r="B744" t="s">
        <v>17</v>
      </c>
      <c r="C744" t="s">
        <v>28</v>
      </c>
      <c r="D744" t="s">
        <v>32</v>
      </c>
      <c r="E744" s="4">
        <v>314</v>
      </c>
      <c r="F744" s="5">
        <v>25</v>
      </c>
      <c r="G744" s="5">
        <v>338</v>
      </c>
      <c r="H744" s="5">
        <v>106132</v>
      </c>
      <c r="I744" s="5">
        <v>10613.2</v>
      </c>
      <c r="J744" s="5">
        <v>26533</v>
      </c>
      <c r="K744" s="5">
        <v>68985.8</v>
      </c>
      <c r="L744" s="2">
        <v>42778</v>
      </c>
      <c r="M744">
        <v>2</v>
      </c>
      <c r="N744" t="s">
        <v>37</v>
      </c>
      <c r="O744">
        <v>2017</v>
      </c>
    </row>
    <row r="745" spans="1:15" x14ac:dyDescent="0.3">
      <c r="A745" t="s">
        <v>10</v>
      </c>
      <c r="B745" t="s">
        <v>17</v>
      </c>
      <c r="C745" t="s">
        <v>28</v>
      </c>
      <c r="D745" t="s">
        <v>32</v>
      </c>
      <c r="E745" s="4">
        <v>813</v>
      </c>
      <c r="F745" s="5">
        <v>148</v>
      </c>
      <c r="G745" s="5">
        <v>107</v>
      </c>
      <c r="H745" s="5">
        <v>86991</v>
      </c>
      <c r="I745" s="5">
        <v>8699.1</v>
      </c>
      <c r="J745" s="5">
        <v>21747.75</v>
      </c>
      <c r="K745" s="5">
        <v>56544.149999999994</v>
      </c>
      <c r="L745" s="2">
        <v>42779</v>
      </c>
      <c r="M745">
        <v>2</v>
      </c>
      <c r="N745" t="s">
        <v>37</v>
      </c>
      <c r="O745">
        <v>2017</v>
      </c>
    </row>
    <row r="746" spans="1:15" x14ac:dyDescent="0.3">
      <c r="A746" t="s">
        <v>10</v>
      </c>
      <c r="B746" t="s">
        <v>17</v>
      </c>
      <c r="C746" t="s">
        <v>28</v>
      </c>
      <c r="D746" t="s">
        <v>32</v>
      </c>
      <c r="E746" s="4">
        <v>619</v>
      </c>
      <c r="F746" s="5">
        <v>5</v>
      </c>
      <c r="G746" s="5">
        <v>189</v>
      </c>
      <c r="H746" s="5">
        <v>116991</v>
      </c>
      <c r="I746" s="5">
        <v>11699.1</v>
      </c>
      <c r="J746" s="5">
        <v>29247.75</v>
      </c>
      <c r="K746" s="5">
        <v>76044.149999999994</v>
      </c>
      <c r="L746" s="2">
        <v>42780</v>
      </c>
      <c r="M746">
        <v>2</v>
      </c>
      <c r="N746" t="s">
        <v>37</v>
      </c>
      <c r="O746">
        <v>2017</v>
      </c>
    </row>
    <row r="747" spans="1:15" x14ac:dyDescent="0.3">
      <c r="A747" t="s">
        <v>11</v>
      </c>
      <c r="B747" t="s">
        <v>16</v>
      </c>
      <c r="C747" t="s">
        <v>28</v>
      </c>
      <c r="D747" t="s">
        <v>32</v>
      </c>
      <c r="E747" s="4">
        <v>389</v>
      </c>
      <c r="F747" s="5">
        <v>18</v>
      </c>
      <c r="G747" s="5">
        <v>206</v>
      </c>
      <c r="H747" s="5">
        <v>80134</v>
      </c>
      <c r="I747" s="5">
        <v>8013.4000000000005</v>
      </c>
      <c r="J747" s="5">
        <v>20033.5</v>
      </c>
      <c r="K747" s="5">
        <v>52087.100000000006</v>
      </c>
      <c r="L747" s="2">
        <v>42781</v>
      </c>
      <c r="M747">
        <v>2</v>
      </c>
      <c r="N747" t="s">
        <v>37</v>
      </c>
      <c r="O747">
        <v>2017</v>
      </c>
    </row>
    <row r="748" spans="1:15" x14ac:dyDescent="0.3">
      <c r="A748" t="s">
        <v>8</v>
      </c>
      <c r="B748" t="s">
        <v>47</v>
      </c>
      <c r="C748" t="s">
        <v>28</v>
      </c>
      <c r="D748" t="s">
        <v>32</v>
      </c>
      <c r="E748" s="4">
        <v>656</v>
      </c>
      <c r="F748" s="5">
        <v>200</v>
      </c>
      <c r="G748" s="5">
        <v>485</v>
      </c>
      <c r="H748" s="5">
        <v>318160</v>
      </c>
      <c r="I748" s="5">
        <v>31816</v>
      </c>
      <c r="J748" s="5">
        <v>79540</v>
      </c>
      <c r="K748" s="5">
        <v>206804</v>
      </c>
      <c r="L748" s="2">
        <v>42782</v>
      </c>
      <c r="M748">
        <v>2</v>
      </c>
      <c r="N748" t="s">
        <v>37</v>
      </c>
      <c r="O748">
        <v>2017</v>
      </c>
    </row>
    <row r="749" spans="1:15" x14ac:dyDescent="0.3">
      <c r="A749" t="s">
        <v>10</v>
      </c>
      <c r="B749" t="s">
        <v>16</v>
      </c>
      <c r="C749" t="s">
        <v>23</v>
      </c>
      <c r="D749" t="s">
        <v>32</v>
      </c>
      <c r="E749" s="4">
        <v>842</v>
      </c>
      <c r="F749" s="5">
        <v>129</v>
      </c>
      <c r="G749" s="5">
        <v>288</v>
      </c>
      <c r="H749" s="5">
        <v>242496</v>
      </c>
      <c r="I749" s="5">
        <v>24249.600000000002</v>
      </c>
      <c r="J749" s="5">
        <v>60624</v>
      </c>
      <c r="K749" s="5">
        <v>157622.39999999999</v>
      </c>
      <c r="L749" s="2">
        <v>42783</v>
      </c>
      <c r="M749">
        <v>2</v>
      </c>
      <c r="N749" t="s">
        <v>37</v>
      </c>
      <c r="O749">
        <v>2017</v>
      </c>
    </row>
    <row r="750" spans="1:15" x14ac:dyDescent="0.3">
      <c r="A750" t="s">
        <v>10</v>
      </c>
      <c r="B750" t="s">
        <v>15</v>
      </c>
      <c r="C750" t="s">
        <v>23</v>
      </c>
      <c r="D750" t="s">
        <v>32</v>
      </c>
      <c r="E750" s="4">
        <v>515</v>
      </c>
      <c r="F750" s="5">
        <v>28</v>
      </c>
      <c r="G750" s="5">
        <v>423</v>
      </c>
      <c r="H750" s="5">
        <v>217845</v>
      </c>
      <c r="I750" s="5">
        <v>21784.5</v>
      </c>
      <c r="J750" s="5">
        <v>54461.25</v>
      </c>
      <c r="K750" s="5">
        <v>141599.25</v>
      </c>
      <c r="L750" s="2">
        <v>42784</v>
      </c>
      <c r="M750">
        <v>2</v>
      </c>
      <c r="N750" t="s">
        <v>37</v>
      </c>
      <c r="O750">
        <v>2017</v>
      </c>
    </row>
    <row r="751" spans="1:15" x14ac:dyDescent="0.3">
      <c r="A751" t="s">
        <v>11</v>
      </c>
      <c r="B751" t="s">
        <v>35</v>
      </c>
      <c r="C751" t="s">
        <v>23</v>
      </c>
      <c r="D751" t="s">
        <v>32</v>
      </c>
      <c r="E751" s="4">
        <v>1265</v>
      </c>
      <c r="F751" s="5">
        <v>99</v>
      </c>
      <c r="G751" s="5">
        <v>315</v>
      </c>
      <c r="H751" s="5">
        <v>398475</v>
      </c>
      <c r="I751" s="5">
        <v>39847.5</v>
      </c>
      <c r="J751" s="5">
        <v>99618.75</v>
      </c>
      <c r="K751" s="5">
        <v>259008.75</v>
      </c>
      <c r="L751" s="2">
        <v>42785</v>
      </c>
      <c r="M751">
        <v>2</v>
      </c>
      <c r="N751" t="s">
        <v>37</v>
      </c>
      <c r="O751">
        <v>2017</v>
      </c>
    </row>
    <row r="752" spans="1:15" x14ac:dyDescent="0.3">
      <c r="A752" t="s">
        <v>10</v>
      </c>
      <c r="B752" t="s">
        <v>16</v>
      </c>
      <c r="C752" t="s">
        <v>24</v>
      </c>
      <c r="D752" t="s">
        <v>32</v>
      </c>
      <c r="E752" s="4">
        <v>1484</v>
      </c>
      <c r="F752" s="5">
        <v>211</v>
      </c>
      <c r="G752" s="5">
        <v>308</v>
      </c>
      <c r="H752" s="5">
        <v>457072</v>
      </c>
      <c r="I752" s="5">
        <v>45707.200000000004</v>
      </c>
      <c r="J752" s="5">
        <v>114268</v>
      </c>
      <c r="K752" s="5">
        <v>297096.8</v>
      </c>
      <c r="L752" s="2">
        <v>42786</v>
      </c>
      <c r="M752">
        <v>2</v>
      </c>
      <c r="N752" t="s">
        <v>37</v>
      </c>
      <c r="O752">
        <v>2017</v>
      </c>
    </row>
    <row r="753" spans="1:15" x14ac:dyDescent="0.3">
      <c r="A753" t="s">
        <v>11</v>
      </c>
      <c r="B753" t="s">
        <v>17</v>
      </c>
      <c r="C753" t="s">
        <v>25</v>
      </c>
      <c r="D753" t="s">
        <v>32</v>
      </c>
      <c r="E753" s="4">
        <v>835</v>
      </c>
      <c r="F753" s="5">
        <v>26</v>
      </c>
      <c r="G753" s="5">
        <v>159</v>
      </c>
      <c r="H753" s="5">
        <v>132765</v>
      </c>
      <c r="I753" s="5">
        <v>13276.5</v>
      </c>
      <c r="J753" s="5">
        <v>33191.25</v>
      </c>
      <c r="K753" s="5">
        <v>86297.25</v>
      </c>
      <c r="L753" s="2">
        <v>42787</v>
      </c>
      <c r="M753">
        <v>2</v>
      </c>
      <c r="N753" t="s">
        <v>37</v>
      </c>
      <c r="O753">
        <v>2017</v>
      </c>
    </row>
    <row r="754" spans="1:15" x14ac:dyDescent="0.3">
      <c r="A754" t="s">
        <v>8</v>
      </c>
      <c r="B754" t="s">
        <v>35</v>
      </c>
      <c r="C754" t="s">
        <v>25</v>
      </c>
      <c r="D754" t="s">
        <v>32</v>
      </c>
      <c r="E754" s="4">
        <v>1118</v>
      </c>
      <c r="F754" s="5">
        <v>96</v>
      </c>
      <c r="G754" s="5">
        <v>264</v>
      </c>
      <c r="H754" s="5">
        <v>295152</v>
      </c>
      <c r="I754" s="5">
        <v>29515.200000000001</v>
      </c>
      <c r="J754" s="5">
        <v>73788</v>
      </c>
      <c r="K754" s="5">
        <v>191848.8</v>
      </c>
      <c r="L754" s="2">
        <v>42788</v>
      </c>
      <c r="M754">
        <v>2</v>
      </c>
      <c r="N754" t="s">
        <v>37</v>
      </c>
      <c r="O754">
        <v>2017</v>
      </c>
    </row>
    <row r="755" spans="1:15" x14ac:dyDescent="0.3">
      <c r="A755" t="s">
        <v>9</v>
      </c>
      <c r="B755" t="s">
        <v>15</v>
      </c>
      <c r="C755" t="s">
        <v>25</v>
      </c>
      <c r="D755" t="s">
        <v>32</v>
      </c>
      <c r="E755" s="4">
        <v>1188</v>
      </c>
      <c r="F755" s="5">
        <v>23</v>
      </c>
      <c r="G755" s="5">
        <v>219</v>
      </c>
      <c r="H755" s="5">
        <v>260172</v>
      </c>
      <c r="I755" s="5">
        <v>26017.200000000001</v>
      </c>
      <c r="J755" s="5">
        <v>65043</v>
      </c>
      <c r="K755" s="5">
        <v>169111.8</v>
      </c>
      <c r="L755" s="2">
        <v>42789</v>
      </c>
      <c r="M755">
        <v>2</v>
      </c>
      <c r="N755" t="s">
        <v>37</v>
      </c>
      <c r="O755">
        <v>2017</v>
      </c>
    </row>
    <row r="756" spans="1:15" x14ac:dyDescent="0.3">
      <c r="A756" t="s">
        <v>7</v>
      </c>
      <c r="B756" t="s">
        <v>15</v>
      </c>
      <c r="C756" t="s">
        <v>25</v>
      </c>
      <c r="D756" t="s">
        <v>32</v>
      </c>
      <c r="E756" s="4">
        <v>708</v>
      </c>
      <c r="F756" s="5">
        <v>189</v>
      </c>
      <c r="G756" s="5">
        <v>100</v>
      </c>
      <c r="H756" s="5">
        <v>70800</v>
      </c>
      <c r="I756" s="5">
        <v>7080</v>
      </c>
      <c r="J756" s="5">
        <v>17700</v>
      </c>
      <c r="K756" s="5">
        <v>46020</v>
      </c>
      <c r="L756" s="2">
        <v>42790</v>
      </c>
      <c r="M756">
        <v>2</v>
      </c>
      <c r="N756" t="s">
        <v>37</v>
      </c>
      <c r="O756">
        <v>2017</v>
      </c>
    </row>
    <row r="757" spans="1:15" x14ac:dyDescent="0.3">
      <c r="A757" t="s">
        <v>9</v>
      </c>
      <c r="B757" t="s">
        <v>35</v>
      </c>
      <c r="C757" t="s">
        <v>25</v>
      </c>
      <c r="D757" t="s">
        <v>32</v>
      </c>
      <c r="E757" s="4">
        <v>1215</v>
      </c>
      <c r="F757" s="5">
        <v>168</v>
      </c>
      <c r="G757" s="5">
        <v>370</v>
      </c>
      <c r="H757" s="5">
        <v>449550</v>
      </c>
      <c r="I757" s="5">
        <v>44955</v>
      </c>
      <c r="J757" s="5">
        <v>112387.5</v>
      </c>
      <c r="K757" s="5">
        <v>292207.5</v>
      </c>
      <c r="L757" s="2">
        <v>42791</v>
      </c>
      <c r="M757">
        <v>2</v>
      </c>
      <c r="N757" t="s">
        <v>37</v>
      </c>
      <c r="O757">
        <v>2017</v>
      </c>
    </row>
    <row r="758" spans="1:15" x14ac:dyDescent="0.3">
      <c r="A758" t="s">
        <v>11</v>
      </c>
      <c r="B758" t="s">
        <v>35</v>
      </c>
      <c r="C758" t="s">
        <v>25</v>
      </c>
      <c r="D758" t="s">
        <v>32</v>
      </c>
      <c r="E758" s="4">
        <v>1068</v>
      </c>
      <c r="F758" s="5">
        <v>101</v>
      </c>
      <c r="G758" s="5">
        <v>237</v>
      </c>
      <c r="H758" s="5">
        <v>253116</v>
      </c>
      <c r="I758" s="5">
        <v>25311.600000000002</v>
      </c>
      <c r="J758" s="5">
        <v>63279</v>
      </c>
      <c r="K758" s="5">
        <v>164525.4</v>
      </c>
      <c r="L758" s="2">
        <v>42792</v>
      </c>
      <c r="M758">
        <v>2</v>
      </c>
      <c r="N758" t="s">
        <v>37</v>
      </c>
      <c r="O758">
        <v>2017</v>
      </c>
    </row>
    <row r="759" spans="1:15" x14ac:dyDescent="0.3">
      <c r="A759" t="s">
        <v>10</v>
      </c>
      <c r="B759" t="s">
        <v>15</v>
      </c>
      <c r="C759" t="s">
        <v>25</v>
      </c>
      <c r="D759" t="s">
        <v>32</v>
      </c>
      <c r="E759" s="4">
        <v>333</v>
      </c>
      <c r="F759" s="5">
        <v>60</v>
      </c>
      <c r="G759" s="5">
        <v>183</v>
      </c>
      <c r="H759" s="5">
        <v>60939</v>
      </c>
      <c r="I759" s="5">
        <v>6093.9000000000005</v>
      </c>
      <c r="J759" s="5">
        <v>15234.75</v>
      </c>
      <c r="K759" s="5">
        <v>39610.35</v>
      </c>
      <c r="L759" s="2">
        <v>42793</v>
      </c>
      <c r="M759">
        <v>2</v>
      </c>
      <c r="N759" t="s">
        <v>37</v>
      </c>
      <c r="O759">
        <v>2017</v>
      </c>
    </row>
    <row r="760" spans="1:15" x14ac:dyDescent="0.3">
      <c r="A760" t="s">
        <v>8</v>
      </c>
      <c r="B760" t="s">
        <v>17</v>
      </c>
      <c r="C760" t="s">
        <v>25</v>
      </c>
      <c r="D760" t="s">
        <v>32</v>
      </c>
      <c r="E760" s="4">
        <v>1405</v>
      </c>
      <c r="F760" s="5">
        <v>99</v>
      </c>
      <c r="G760" s="5">
        <v>154</v>
      </c>
      <c r="H760" s="5">
        <v>216370</v>
      </c>
      <c r="I760" s="5">
        <v>21637</v>
      </c>
      <c r="J760" s="5">
        <v>54092.5</v>
      </c>
      <c r="K760" s="5">
        <v>140640.5</v>
      </c>
      <c r="L760" s="2">
        <v>42794</v>
      </c>
      <c r="M760">
        <v>2</v>
      </c>
      <c r="N760" t="s">
        <v>37</v>
      </c>
      <c r="O760">
        <v>2017</v>
      </c>
    </row>
    <row r="761" spans="1:15" x14ac:dyDescent="0.3">
      <c r="A761" t="s">
        <v>10</v>
      </c>
      <c r="B761" t="s">
        <v>17</v>
      </c>
      <c r="C761" t="s">
        <v>25</v>
      </c>
      <c r="D761" t="s">
        <v>32</v>
      </c>
      <c r="E761" s="4">
        <v>482</v>
      </c>
      <c r="F761" s="5">
        <v>40</v>
      </c>
      <c r="G761" s="5">
        <v>61</v>
      </c>
      <c r="H761" s="5">
        <v>29402</v>
      </c>
      <c r="I761" s="5">
        <v>2940.2000000000003</v>
      </c>
      <c r="J761" s="5">
        <v>7350.5</v>
      </c>
      <c r="K761" s="5">
        <v>19111.3</v>
      </c>
      <c r="L761" s="2">
        <v>42795</v>
      </c>
      <c r="M761">
        <v>3</v>
      </c>
      <c r="N761" t="s">
        <v>38</v>
      </c>
      <c r="O761">
        <v>2017</v>
      </c>
    </row>
    <row r="762" spans="1:15" x14ac:dyDescent="0.3">
      <c r="A762" t="s">
        <v>8</v>
      </c>
      <c r="B762" t="s">
        <v>17</v>
      </c>
      <c r="C762" t="s">
        <v>25</v>
      </c>
      <c r="D762" t="s">
        <v>32</v>
      </c>
      <c r="E762" s="4">
        <v>928</v>
      </c>
      <c r="F762" s="5">
        <v>30</v>
      </c>
      <c r="G762" s="5">
        <v>225</v>
      </c>
      <c r="H762" s="5">
        <v>208800</v>
      </c>
      <c r="I762" s="5">
        <v>20880</v>
      </c>
      <c r="J762" s="5">
        <v>52200</v>
      </c>
      <c r="K762" s="5">
        <v>135720</v>
      </c>
      <c r="L762" s="2">
        <v>42796</v>
      </c>
      <c r="M762">
        <v>3</v>
      </c>
      <c r="N762" t="s">
        <v>38</v>
      </c>
      <c r="O762">
        <v>2017</v>
      </c>
    </row>
    <row r="763" spans="1:15" x14ac:dyDescent="0.3">
      <c r="A763" t="s">
        <v>9</v>
      </c>
      <c r="B763" t="s">
        <v>16</v>
      </c>
      <c r="C763" t="s">
        <v>25</v>
      </c>
      <c r="D763" t="s">
        <v>32</v>
      </c>
      <c r="E763" s="4">
        <v>1381</v>
      </c>
      <c r="F763" s="5">
        <v>150</v>
      </c>
      <c r="G763" s="5">
        <v>191</v>
      </c>
      <c r="H763" s="5">
        <v>263771</v>
      </c>
      <c r="I763" s="5">
        <v>26377.100000000002</v>
      </c>
      <c r="J763" s="5">
        <v>65942.75</v>
      </c>
      <c r="K763" s="5">
        <v>171451.15</v>
      </c>
      <c r="L763" s="2">
        <v>42797</v>
      </c>
      <c r="M763">
        <v>3</v>
      </c>
      <c r="N763" t="s">
        <v>38</v>
      </c>
      <c r="O763">
        <v>2017</v>
      </c>
    </row>
    <row r="764" spans="1:15" x14ac:dyDescent="0.3">
      <c r="A764" t="s">
        <v>9</v>
      </c>
      <c r="B764" t="s">
        <v>35</v>
      </c>
      <c r="C764" t="s">
        <v>25</v>
      </c>
      <c r="D764" t="s">
        <v>32</v>
      </c>
      <c r="E764" s="4">
        <v>346</v>
      </c>
      <c r="F764" s="5">
        <v>220</v>
      </c>
      <c r="G764" s="5">
        <v>465</v>
      </c>
      <c r="H764" s="5">
        <v>160890</v>
      </c>
      <c r="I764" s="5">
        <v>16089</v>
      </c>
      <c r="J764" s="5">
        <v>40222.5</v>
      </c>
      <c r="K764" s="5">
        <v>104578.5</v>
      </c>
      <c r="L764" s="2">
        <v>42798</v>
      </c>
      <c r="M764">
        <v>3</v>
      </c>
      <c r="N764" t="s">
        <v>38</v>
      </c>
      <c r="O764">
        <v>2017</v>
      </c>
    </row>
    <row r="765" spans="1:15" x14ac:dyDescent="0.3">
      <c r="A765" t="s">
        <v>10</v>
      </c>
      <c r="B765" t="s">
        <v>14</v>
      </c>
      <c r="C765" t="s">
        <v>26</v>
      </c>
      <c r="D765" t="s">
        <v>32</v>
      </c>
      <c r="E765" s="4">
        <v>1086</v>
      </c>
      <c r="F765" s="5">
        <v>143</v>
      </c>
      <c r="G765" s="5">
        <v>205</v>
      </c>
      <c r="H765" s="5">
        <v>222630</v>
      </c>
      <c r="I765" s="5">
        <v>22263</v>
      </c>
      <c r="J765" s="5">
        <v>55657.5</v>
      </c>
      <c r="K765" s="5">
        <v>144709.5</v>
      </c>
      <c r="L765" s="2">
        <v>42799</v>
      </c>
      <c r="M765">
        <v>3</v>
      </c>
      <c r="N765" t="s">
        <v>38</v>
      </c>
      <c r="O765">
        <v>2017</v>
      </c>
    </row>
    <row r="766" spans="1:15" x14ac:dyDescent="0.3">
      <c r="A766" t="s">
        <v>7</v>
      </c>
      <c r="B766" t="s">
        <v>16</v>
      </c>
      <c r="C766" t="s">
        <v>26</v>
      </c>
      <c r="D766" t="s">
        <v>32</v>
      </c>
      <c r="E766" s="4">
        <v>478</v>
      </c>
      <c r="F766" s="5">
        <v>182</v>
      </c>
      <c r="G766" s="5">
        <v>191</v>
      </c>
      <c r="H766" s="5">
        <v>91298</v>
      </c>
      <c r="I766" s="5">
        <v>9129.8000000000011</v>
      </c>
      <c r="J766" s="5">
        <v>22824.5</v>
      </c>
      <c r="K766" s="5">
        <v>59343.7</v>
      </c>
      <c r="L766" s="2">
        <v>42800</v>
      </c>
      <c r="M766">
        <v>3</v>
      </c>
      <c r="N766" t="s">
        <v>38</v>
      </c>
      <c r="O766">
        <v>2017</v>
      </c>
    </row>
    <row r="767" spans="1:15" x14ac:dyDescent="0.3">
      <c r="A767" t="s">
        <v>7</v>
      </c>
      <c r="B767" t="s">
        <v>16</v>
      </c>
      <c r="C767" t="s">
        <v>26</v>
      </c>
      <c r="D767" t="s">
        <v>32</v>
      </c>
      <c r="E767" s="4">
        <v>878</v>
      </c>
      <c r="F767" s="5">
        <v>57</v>
      </c>
      <c r="G767" s="5">
        <v>144</v>
      </c>
      <c r="H767" s="5">
        <v>126432</v>
      </c>
      <c r="I767" s="5">
        <v>12643.2</v>
      </c>
      <c r="J767" s="5">
        <v>31608</v>
      </c>
      <c r="K767" s="5">
        <v>82180.800000000003</v>
      </c>
      <c r="L767" s="2">
        <v>42801</v>
      </c>
      <c r="M767">
        <v>3</v>
      </c>
      <c r="N767" t="s">
        <v>38</v>
      </c>
      <c r="O767">
        <v>2017</v>
      </c>
    </row>
    <row r="768" spans="1:15" x14ac:dyDescent="0.3">
      <c r="A768" t="s">
        <v>10</v>
      </c>
      <c r="B768" t="s">
        <v>14</v>
      </c>
      <c r="C768" t="s">
        <v>26</v>
      </c>
      <c r="D768" t="s">
        <v>32</v>
      </c>
      <c r="E768" s="4">
        <v>641</v>
      </c>
      <c r="F768" s="5">
        <v>17</v>
      </c>
      <c r="G768" s="5">
        <v>213</v>
      </c>
      <c r="H768" s="5">
        <v>136533</v>
      </c>
      <c r="I768" s="5">
        <v>13653.300000000001</v>
      </c>
      <c r="J768" s="5">
        <v>34133.25</v>
      </c>
      <c r="K768" s="5">
        <v>88746.45</v>
      </c>
      <c r="L768" s="2">
        <v>42802</v>
      </c>
      <c r="M768">
        <v>3</v>
      </c>
      <c r="N768" t="s">
        <v>38</v>
      </c>
      <c r="O768">
        <v>2017</v>
      </c>
    </row>
    <row r="769" spans="1:15" x14ac:dyDescent="0.3">
      <c r="A769" t="s">
        <v>10</v>
      </c>
      <c r="B769" t="s">
        <v>47</v>
      </c>
      <c r="C769" t="s">
        <v>26</v>
      </c>
      <c r="D769" t="s">
        <v>32</v>
      </c>
      <c r="E769" s="4">
        <v>1252</v>
      </c>
      <c r="F769" s="5">
        <v>124</v>
      </c>
      <c r="G769" s="5">
        <v>296</v>
      </c>
      <c r="H769" s="5">
        <v>370592</v>
      </c>
      <c r="I769" s="5">
        <v>37059.200000000004</v>
      </c>
      <c r="J769" s="5">
        <v>92648</v>
      </c>
      <c r="K769" s="5">
        <v>240884.8</v>
      </c>
      <c r="L769" s="2">
        <v>42803</v>
      </c>
      <c r="M769">
        <v>3</v>
      </c>
      <c r="N769" t="s">
        <v>38</v>
      </c>
      <c r="O769">
        <v>2017</v>
      </c>
    </row>
    <row r="770" spans="1:15" x14ac:dyDescent="0.3">
      <c r="A770" t="s">
        <v>11</v>
      </c>
      <c r="B770" t="s">
        <v>14</v>
      </c>
      <c r="C770" t="s">
        <v>26</v>
      </c>
      <c r="D770" t="s">
        <v>32</v>
      </c>
      <c r="E770" s="4">
        <v>958</v>
      </c>
      <c r="F770" s="5">
        <v>63</v>
      </c>
      <c r="G770" s="5">
        <v>79</v>
      </c>
      <c r="H770" s="5">
        <v>75682</v>
      </c>
      <c r="I770" s="5">
        <v>7568.2000000000007</v>
      </c>
      <c r="J770" s="5">
        <v>18920.5</v>
      </c>
      <c r="K770" s="5">
        <v>49193.3</v>
      </c>
      <c r="L770" s="2">
        <v>42804</v>
      </c>
      <c r="M770">
        <v>3</v>
      </c>
      <c r="N770" t="s">
        <v>38</v>
      </c>
      <c r="O770">
        <v>2017</v>
      </c>
    </row>
    <row r="771" spans="1:15" x14ac:dyDescent="0.3">
      <c r="A771" t="s">
        <v>8</v>
      </c>
      <c r="B771" t="s">
        <v>14</v>
      </c>
      <c r="C771" t="s">
        <v>27</v>
      </c>
      <c r="D771" t="s">
        <v>32</v>
      </c>
      <c r="E771" s="4">
        <v>619</v>
      </c>
      <c r="F771" s="5">
        <v>114</v>
      </c>
      <c r="G771" s="5">
        <v>464</v>
      </c>
      <c r="H771" s="5">
        <v>287216</v>
      </c>
      <c r="I771" s="5">
        <v>28721.600000000002</v>
      </c>
      <c r="J771" s="5">
        <v>71804</v>
      </c>
      <c r="K771" s="5">
        <v>186690.4</v>
      </c>
      <c r="L771" s="2">
        <v>42805</v>
      </c>
      <c r="M771">
        <v>3</v>
      </c>
      <c r="N771" t="s">
        <v>38</v>
      </c>
      <c r="O771">
        <v>2017</v>
      </c>
    </row>
    <row r="772" spans="1:15" x14ac:dyDescent="0.3">
      <c r="A772" t="s">
        <v>10</v>
      </c>
      <c r="B772" t="s">
        <v>17</v>
      </c>
      <c r="C772" t="s">
        <v>27</v>
      </c>
      <c r="D772" t="s">
        <v>32</v>
      </c>
      <c r="E772" s="4">
        <v>1258</v>
      </c>
      <c r="F772" s="5">
        <v>51</v>
      </c>
      <c r="G772" s="5">
        <v>424</v>
      </c>
      <c r="H772" s="5">
        <v>533392</v>
      </c>
      <c r="I772" s="5">
        <v>53339.200000000004</v>
      </c>
      <c r="J772" s="5">
        <v>133348</v>
      </c>
      <c r="K772" s="5">
        <v>346704.8</v>
      </c>
      <c r="L772" s="2">
        <v>42806</v>
      </c>
      <c r="M772">
        <v>3</v>
      </c>
      <c r="N772" t="s">
        <v>38</v>
      </c>
      <c r="O772">
        <v>2017</v>
      </c>
    </row>
    <row r="773" spans="1:15" x14ac:dyDescent="0.3">
      <c r="A773" t="s">
        <v>10</v>
      </c>
      <c r="B773" t="s">
        <v>17</v>
      </c>
      <c r="C773" t="s">
        <v>27</v>
      </c>
      <c r="D773" t="s">
        <v>32</v>
      </c>
      <c r="E773" s="4">
        <v>1413</v>
      </c>
      <c r="F773" s="5">
        <v>244</v>
      </c>
      <c r="G773" s="5">
        <v>411</v>
      </c>
      <c r="H773" s="5">
        <v>580743</v>
      </c>
      <c r="I773" s="5">
        <v>58074.3</v>
      </c>
      <c r="J773" s="5">
        <v>145185.75</v>
      </c>
      <c r="K773" s="5">
        <v>377482.95</v>
      </c>
      <c r="L773" s="2">
        <v>42807</v>
      </c>
      <c r="M773">
        <v>3</v>
      </c>
      <c r="N773" t="s">
        <v>38</v>
      </c>
      <c r="O773">
        <v>2017</v>
      </c>
    </row>
    <row r="774" spans="1:15" x14ac:dyDescent="0.3">
      <c r="A774" t="s">
        <v>11</v>
      </c>
      <c r="B774" t="s">
        <v>17</v>
      </c>
      <c r="C774" t="s">
        <v>27</v>
      </c>
      <c r="D774" t="s">
        <v>32</v>
      </c>
      <c r="E774" s="4">
        <v>470</v>
      </c>
      <c r="F774" s="5">
        <v>45</v>
      </c>
      <c r="G774" s="5">
        <v>326</v>
      </c>
      <c r="H774" s="5">
        <v>153220</v>
      </c>
      <c r="I774" s="5">
        <v>15322</v>
      </c>
      <c r="J774" s="5">
        <v>38305</v>
      </c>
      <c r="K774" s="5">
        <v>99593</v>
      </c>
      <c r="L774" s="2">
        <v>42808</v>
      </c>
      <c r="M774">
        <v>3</v>
      </c>
      <c r="N774" t="s">
        <v>38</v>
      </c>
      <c r="O774">
        <v>2017</v>
      </c>
    </row>
    <row r="775" spans="1:15" x14ac:dyDescent="0.3">
      <c r="A775" t="s">
        <v>10</v>
      </c>
      <c r="B775" t="s">
        <v>16</v>
      </c>
      <c r="C775" t="s">
        <v>27</v>
      </c>
      <c r="D775" t="s">
        <v>32</v>
      </c>
      <c r="E775" s="4">
        <v>797</v>
      </c>
      <c r="F775" s="5">
        <v>39</v>
      </c>
      <c r="G775" s="5">
        <v>236</v>
      </c>
      <c r="H775" s="5">
        <v>188092</v>
      </c>
      <c r="I775" s="5">
        <v>18809.2</v>
      </c>
      <c r="J775" s="5">
        <v>47023</v>
      </c>
      <c r="K775" s="5">
        <v>122259.79999999999</v>
      </c>
      <c r="L775" s="2">
        <v>42809</v>
      </c>
      <c r="M775">
        <v>3</v>
      </c>
      <c r="N775" t="s">
        <v>38</v>
      </c>
      <c r="O775">
        <v>2017</v>
      </c>
    </row>
    <row r="776" spans="1:15" x14ac:dyDescent="0.3">
      <c r="A776" t="s">
        <v>11</v>
      </c>
      <c r="B776" t="s">
        <v>47</v>
      </c>
      <c r="C776" t="s">
        <v>27</v>
      </c>
      <c r="D776" t="s">
        <v>32</v>
      </c>
      <c r="E776" s="4">
        <v>765</v>
      </c>
      <c r="F776" s="5">
        <v>84</v>
      </c>
      <c r="G776" s="5">
        <v>228</v>
      </c>
      <c r="H776" s="5">
        <v>174420</v>
      </c>
      <c r="I776" s="5">
        <v>17442</v>
      </c>
      <c r="J776" s="5">
        <v>43605</v>
      </c>
      <c r="K776" s="5">
        <v>113373</v>
      </c>
      <c r="L776" s="2">
        <v>42810</v>
      </c>
      <c r="M776">
        <v>3</v>
      </c>
      <c r="N776" t="s">
        <v>38</v>
      </c>
      <c r="O776">
        <v>2017</v>
      </c>
    </row>
    <row r="777" spans="1:15" x14ac:dyDescent="0.3">
      <c r="A777" t="s">
        <v>8</v>
      </c>
      <c r="B777" t="s">
        <v>16</v>
      </c>
      <c r="C777" t="s">
        <v>27</v>
      </c>
      <c r="D777" t="s">
        <v>32</v>
      </c>
      <c r="E777" s="4">
        <v>687</v>
      </c>
      <c r="F777" s="5">
        <v>247</v>
      </c>
      <c r="G777" s="5">
        <v>442</v>
      </c>
      <c r="H777" s="5">
        <v>303654</v>
      </c>
      <c r="I777" s="5">
        <v>30365.4</v>
      </c>
      <c r="J777" s="5">
        <v>75913.5</v>
      </c>
      <c r="K777" s="5">
        <v>197375.09999999998</v>
      </c>
      <c r="L777" s="2">
        <v>42811</v>
      </c>
      <c r="M777">
        <v>3</v>
      </c>
      <c r="N777" t="s">
        <v>38</v>
      </c>
      <c r="O777">
        <v>2017</v>
      </c>
    </row>
    <row r="778" spans="1:15" x14ac:dyDescent="0.3">
      <c r="A778" t="s">
        <v>9</v>
      </c>
      <c r="B778" t="s">
        <v>15</v>
      </c>
      <c r="C778" t="s">
        <v>28</v>
      </c>
      <c r="D778" t="s">
        <v>32</v>
      </c>
      <c r="E778" s="4">
        <v>716</v>
      </c>
      <c r="F778" s="5">
        <v>47</v>
      </c>
      <c r="G778" s="5">
        <v>442</v>
      </c>
      <c r="H778" s="5">
        <v>316472</v>
      </c>
      <c r="I778" s="5">
        <v>31647.200000000001</v>
      </c>
      <c r="J778" s="5">
        <v>79118</v>
      </c>
      <c r="K778" s="5">
        <v>205706.8</v>
      </c>
      <c r="L778" s="2">
        <v>42812</v>
      </c>
      <c r="M778">
        <v>3</v>
      </c>
      <c r="N778" t="s">
        <v>38</v>
      </c>
      <c r="O778">
        <v>2017</v>
      </c>
    </row>
    <row r="779" spans="1:15" x14ac:dyDescent="0.3">
      <c r="A779" t="s">
        <v>7</v>
      </c>
      <c r="B779" t="s">
        <v>35</v>
      </c>
      <c r="C779" t="s">
        <v>25</v>
      </c>
      <c r="D779" t="s">
        <v>32</v>
      </c>
      <c r="E779" s="4">
        <v>1435</v>
      </c>
      <c r="F779" s="5">
        <v>118</v>
      </c>
      <c r="G779" s="5">
        <v>78</v>
      </c>
      <c r="H779" s="5">
        <v>111930</v>
      </c>
      <c r="I779" s="5">
        <v>11193</v>
      </c>
      <c r="J779" s="5">
        <v>27982.5</v>
      </c>
      <c r="K779" s="5">
        <v>72754.5</v>
      </c>
      <c r="L779" s="2">
        <v>42813</v>
      </c>
      <c r="M779">
        <v>3</v>
      </c>
      <c r="N779" t="s">
        <v>38</v>
      </c>
      <c r="O779">
        <v>2017</v>
      </c>
    </row>
    <row r="780" spans="1:15" x14ac:dyDescent="0.3">
      <c r="A780" t="s">
        <v>9</v>
      </c>
      <c r="B780" t="s">
        <v>16</v>
      </c>
      <c r="C780" t="s">
        <v>25</v>
      </c>
      <c r="D780" t="s">
        <v>32</v>
      </c>
      <c r="E780" s="4">
        <v>1247</v>
      </c>
      <c r="F780" s="5">
        <v>212</v>
      </c>
      <c r="G780" s="5">
        <v>195</v>
      </c>
      <c r="H780" s="5">
        <v>243165</v>
      </c>
      <c r="I780" s="5">
        <v>24316.5</v>
      </c>
      <c r="J780" s="5">
        <v>60791.25</v>
      </c>
      <c r="K780" s="5">
        <v>158057.25</v>
      </c>
      <c r="L780" s="2">
        <v>42814</v>
      </c>
      <c r="M780">
        <v>3</v>
      </c>
      <c r="N780" t="s">
        <v>38</v>
      </c>
      <c r="O780">
        <v>2017</v>
      </c>
    </row>
    <row r="781" spans="1:15" x14ac:dyDescent="0.3">
      <c r="A781" t="s">
        <v>11</v>
      </c>
      <c r="B781" t="s">
        <v>17</v>
      </c>
      <c r="C781" t="s">
        <v>25</v>
      </c>
      <c r="D781" t="s">
        <v>32</v>
      </c>
      <c r="E781" s="4">
        <v>818</v>
      </c>
      <c r="F781" s="5">
        <v>139</v>
      </c>
      <c r="G781" s="5">
        <v>328</v>
      </c>
      <c r="H781" s="5">
        <v>268304</v>
      </c>
      <c r="I781" s="5">
        <v>26830.400000000001</v>
      </c>
      <c r="J781" s="5">
        <v>67076</v>
      </c>
      <c r="K781" s="5">
        <v>174397.6</v>
      </c>
      <c r="L781" s="2">
        <v>42815</v>
      </c>
      <c r="M781">
        <v>3</v>
      </c>
      <c r="N781" t="s">
        <v>38</v>
      </c>
      <c r="O781">
        <v>2017</v>
      </c>
    </row>
    <row r="782" spans="1:15" x14ac:dyDescent="0.3">
      <c r="A782" t="s">
        <v>10</v>
      </c>
      <c r="B782" t="s">
        <v>35</v>
      </c>
      <c r="C782" t="s">
        <v>27</v>
      </c>
      <c r="D782" t="s">
        <v>32</v>
      </c>
      <c r="E782" s="4">
        <v>402</v>
      </c>
      <c r="F782" s="5">
        <v>12</v>
      </c>
      <c r="G782" s="5">
        <v>327</v>
      </c>
      <c r="H782" s="5">
        <v>131454</v>
      </c>
      <c r="I782" s="5">
        <v>13145.400000000001</v>
      </c>
      <c r="J782" s="5">
        <v>32863.5</v>
      </c>
      <c r="K782" s="5">
        <v>85445.1</v>
      </c>
      <c r="L782" s="2">
        <v>42816</v>
      </c>
      <c r="M782">
        <v>3</v>
      </c>
      <c r="N782" t="s">
        <v>38</v>
      </c>
      <c r="O782">
        <v>2017</v>
      </c>
    </row>
    <row r="783" spans="1:15" x14ac:dyDescent="0.3">
      <c r="A783" t="s">
        <v>8</v>
      </c>
      <c r="B783" t="s">
        <v>15</v>
      </c>
      <c r="C783" t="s">
        <v>28</v>
      </c>
      <c r="D783" t="s">
        <v>32</v>
      </c>
      <c r="E783" s="4">
        <v>335</v>
      </c>
      <c r="F783" s="5">
        <v>146</v>
      </c>
      <c r="G783" s="5">
        <v>439</v>
      </c>
      <c r="H783" s="5">
        <v>147065</v>
      </c>
      <c r="I783" s="5">
        <v>14706.5</v>
      </c>
      <c r="J783" s="5">
        <v>36766.25</v>
      </c>
      <c r="K783" s="5">
        <v>95592.25</v>
      </c>
      <c r="L783" s="2">
        <v>42817</v>
      </c>
      <c r="M783">
        <v>3</v>
      </c>
      <c r="N783" t="s">
        <v>38</v>
      </c>
      <c r="O783">
        <v>2017</v>
      </c>
    </row>
    <row r="784" spans="1:15" x14ac:dyDescent="0.3">
      <c r="A784" t="s">
        <v>10</v>
      </c>
      <c r="B784" t="s">
        <v>15</v>
      </c>
      <c r="C784" t="s">
        <v>28</v>
      </c>
      <c r="D784" t="s">
        <v>32</v>
      </c>
      <c r="E784" s="4">
        <v>1488</v>
      </c>
      <c r="F784" s="5">
        <v>113</v>
      </c>
      <c r="G784" s="5">
        <v>206</v>
      </c>
      <c r="H784" s="5">
        <v>306528</v>
      </c>
      <c r="I784" s="5">
        <v>30652.800000000003</v>
      </c>
      <c r="J784" s="5">
        <v>76632</v>
      </c>
      <c r="K784" s="5">
        <v>199243.2</v>
      </c>
      <c r="L784" s="2">
        <v>42818</v>
      </c>
      <c r="M784">
        <v>3</v>
      </c>
      <c r="N784" t="s">
        <v>38</v>
      </c>
      <c r="O784">
        <v>2017</v>
      </c>
    </row>
    <row r="785" spans="1:15" x14ac:dyDescent="0.3">
      <c r="A785" t="s">
        <v>8</v>
      </c>
      <c r="B785" t="s">
        <v>35</v>
      </c>
      <c r="C785" t="s">
        <v>23</v>
      </c>
      <c r="D785" t="s">
        <v>32</v>
      </c>
      <c r="E785" s="4">
        <v>770</v>
      </c>
      <c r="F785" s="5">
        <v>52</v>
      </c>
      <c r="G785" s="5">
        <v>105</v>
      </c>
      <c r="H785" s="5">
        <v>80850</v>
      </c>
      <c r="I785" s="5">
        <v>8085</v>
      </c>
      <c r="J785" s="5">
        <v>20212.5</v>
      </c>
      <c r="K785" s="5">
        <v>52552.5</v>
      </c>
      <c r="L785" s="2">
        <v>42819</v>
      </c>
      <c r="M785">
        <v>3</v>
      </c>
      <c r="N785" t="s">
        <v>38</v>
      </c>
      <c r="O785">
        <v>2017</v>
      </c>
    </row>
    <row r="786" spans="1:15" x14ac:dyDescent="0.3">
      <c r="A786" t="s">
        <v>9</v>
      </c>
      <c r="B786" t="s">
        <v>35</v>
      </c>
      <c r="C786" t="s">
        <v>23</v>
      </c>
      <c r="D786" t="s">
        <v>32</v>
      </c>
      <c r="E786" s="4">
        <v>361</v>
      </c>
      <c r="F786" s="5">
        <v>160</v>
      </c>
      <c r="G786" s="5">
        <v>361</v>
      </c>
      <c r="H786" s="5">
        <v>130321</v>
      </c>
      <c r="I786" s="5">
        <v>13032.1</v>
      </c>
      <c r="J786" s="5">
        <v>32580.25</v>
      </c>
      <c r="K786" s="5">
        <v>84708.65</v>
      </c>
      <c r="L786" s="2">
        <v>42820</v>
      </c>
      <c r="M786">
        <v>3</v>
      </c>
      <c r="N786" t="s">
        <v>38</v>
      </c>
      <c r="O786">
        <v>2017</v>
      </c>
    </row>
    <row r="787" spans="1:15" x14ac:dyDescent="0.3">
      <c r="A787" t="s">
        <v>9</v>
      </c>
      <c r="B787" t="s">
        <v>15</v>
      </c>
      <c r="C787" t="s">
        <v>23</v>
      </c>
      <c r="D787" t="s">
        <v>32</v>
      </c>
      <c r="E787" s="4">
        <v>623</v>
      </c>
      <c r="F787" s="5">
        <v>50</v>
      </c>
      <c r="G787" s="5">
        <v>208</v>
      </c>
      <c r="H787" s="5">
        <v>129584</v>
      </c>
      <c r="I787" s="5">
        <v>12958.400000000001</v>
      </c>
      <c r="J787" s="5">
        <v>32396</v>
      </c>
      <c r="K787" s="5">
        <v>84229.6</v>
      </c>
      <c r="L787" s="2">
        <v>42821</v>
      </c>
      <c r="M787">
        <v>3</v>
      </c>
      <c r="N787" t="s">
        <v>38</v>
      </c>
      <c r="O787">
        <v>2017</v>
      </c>
    </row>
    <row r="788" spans="1:15" x14ac:dyDescent="0.3">
      <c r="A788" t="s">
        <v>10</v>
      </c>
      <c r="B788" t="s">
        <v>17</v>
      </c>
      <c r="C788" t="s">
        <v>23</v>
      </c>
      <c r="D788" t="s">
        <v>32</v>
      </c>
      <c r="E788" s="4">
        <v>1140</v>
      </c>
      <c r="F788" s="5">
        <v>17</v>
      </c>
      <c r="G788" s="5">
        <v>59</v>
      </c>
      <c r="H788" s="5">
        <v>67260</v>
      </c>
      <c r="I788" s="5">
        <v>6726</v>
      </c>
      <c r="J788" s="5">
        <v>16815</v>
      </c>
      <c r="K788" s="5">
        <v>43719</v>
      </c>
      <c r="L788" s="2">
        <v>42822</v>
      </c>
      <c r="M788">
        <v>3</v>
      </c>
      <c r="N788" t="s">
        <v>38</v>
      </c>
      <c r="O788">
        <v>2017</v>
      </c>
    </row>
    <row r="789" spans="1:15" x14ac:dyDescent="0.3">
      <c r="A789" t="s">
        <v>7</v>
      </c>
      <c r="B789" t="s">
        <v>17</v>
      </c>
      <c r="C789" t="s">
        <v>23</v>
      </c>
      <c r="D789" t="s">
        <v>32</v>
      </c>
      <c r="E789" s="4">
        <v>890</v>
      </c>
      <c r="F789" s="5">
        <v>29</v>
      </c>
      <c r="G789" s="5">
        <v>210</v>
      </c>
      <c r="H789" s="5">
        <v>186900</v>
      </c>
      <c r="I789" s="5">
        <v>18690</v>
      </c>
      <c r="J789" s="5">
        <v>46725</v>
      </c>
      <c r="K789" s="5">
        <v>121485</v>
      </c>
      <c r="L789" s="2">
        <v>42823</v>
      </c>
      <c r="M789">
        <v>3</v>
      </c>
      <c r="N789" t="s">
        <v>38</v>
      </c>
      <c r="O789">
        <v>2017</v>
      </c>
    </row>
    <row r="790" spans="1:15" x14ac:dyDescent="0.3">
      <c r="A790" t="s">
        <v>7</v>
      </c>
      <c r="B790" t="s">
        <v>17</v>
      </c>
      <c r="C790" t="s">
        <v>23</v>
      </c>
      <c r="D790" t="s">
        <v>32</v>
      </c>
      <c r="E790" s="4">
        <v>730</v>
      </c>
      <c r="F790" s="5">
        <v>8</v>
      </c>
      <c r="G790" s="5">
        <v>312</v>
      </c>
      <c r="H790" s="5">
        <v>227760</v>
      </c>
      <c r="I790" s="5">
        <v>22776</v>
      </c>
      <c r="J790" s="5">
        <v>56940</v>
      </c>
      <c r="K790" s="5">
        <v>148044</v>
      </c>
      <c r="L790" s="2">
        <v>42824</v>
      </c>
      <c r="M790">
        <v>3</v>
      </c>
      <c r="N790" t="s">
        <v>38</v>
      </c>
      <c r="O790">
        <v>2017</v>
      </c>
    </row>
    <row r="791" spans="1:15" x14ac:dyDescent="0.3">
      <c r="A791" t="s">
        <v>10</v>
      </c>
      <c r="B791" t="s">
        <v>16</v>
      </c>
      <c r="C791" t="s">
        <v>23</v>
      </c>
      <c r="D791" t="s">
        <v>32</v>
      </c>
      <c r="E791" s="4">
        <v>512</v>
      </c>
      <c r="F791" s="5">
        <v>24</v>
      </c>
      <c r="G791" s="5">
        <v>403</v>
      </c>
      <c r="H791" s="5">
        <v>206336</v>
      </c>
      <c r="I791" s="5">
        <v>20633.600000000002</v>
      </c>
      <c r="J791" s="5">
        <v>51584</v>
      </c>
      <c r="K791" s="5">
        <v>134118.39999999999</v>
      </c>
      <c r="L791" s="2">
        <v>42825</v>
      </c>
      <c r="M791">
        <v>3</v>
      </c>
      <c r="N791" t="s">
        <v>38</v>
      </c>
      <c r="O791">
        <v>2017</v>
      </c>
    </row>
    <row r="792" spans="1:15" x14ac:dyDescent="0.3">
      <c r="A792" t="s">
        <v>10</v>
      </c>
      <c r="B792" t="s">
        <v>35</v>
      </c>
      <c r="C792" t="s">
        <v>24</v>
      </c>
      <c r="D792" t="s">
        <v>32</v>
      </c>
      <c r="E792" s="4">
        <v>750</v>
      </c>
      <c r="F792" s="5">
        <v>168</v>
      </c>
      <c r="G792" s="5">
        <v>98</v>
      </c>
      <c r="H792" s="5">
        <v>73500</v>
      </c>
      <c r="I792" s="5">
        <v>7350</v>
      </c>
      <c r="J792" s="5">
        <v>18375</v>
      </c>
      <c r="K792" s="5">
        <v>47775</v>
      </c>
      <c r="L792" s="2">
        <v>42826</v>
      </c>
      <c r="M792">
        <v>4</v>
      </c>
      <c r="N792" t="s">
        <v>39</v>
      </c>
      <c r="O792">
        <v>2017</v>
      </c>
    </row>
    <row r="793" spans="1:15" x14ac:dyDescent="0.3">
      <c r="A793" t="s">
        <v>11</v>
      </c>
      <c r="B793" t="s">
        <v>14</v>
      </c>
      <c r="C793" t="s">
        <v>24</v>
      </c>
      <c r="D793" t="s">
        <v>32</v>
      </c>
      <c r="E793" s="4">
        <v>609</v>
      </c>
      <c r="F793" s="5">
        <v>144</v>
      </c>
      <c r="G793" s="5">
        <v>70</v>
      </c>
      <c r="H793" s="5">
        <v>42630</v>
      </c>
      <c r="I793" s="5">
        <v>4263</v>
      </c>
      <c r="J793" s="5">
        <v>10657.5</v>
      </c>
      <c r="K793" s="5">
        <v>27709.5</v>
      </c>
      <c r="L793" s="2">
        <v>42827</v>
      </c>
      <c r="M793">
        <v>4</v>
      </c>
      <c r="N793" t="s">
        <v>39</v>
      </c>
      <c r="O793">
        <v>2017</v>
      </c>
    </row>
    <row r="794" spans="1:15" x14ac:dyDescent="0.3">
      <c r="A794" t="s">
        <v>8</v>
      </c>
      <c r="B794" t="s">
        <v>16</v>
      </c>
      <c r="C794" t="s">
        <v>24</v>
      </c>
      <c r="D794" t="s">
        <v>32</v>
      </c>
      <c r="E794" s="4">
        <v>330</v>
      </c>
      <c r="F794" s="5">
        <v>42</v>
      </c>
      <c r="G794" s="5">
        <v>103</v>
      </c>
      <c r="H794" s="5">
        <v>33990</v>
      </c>
      <c r="I794" s="5">
        <v>3399</v>
      </c>
      <c r="J794" s="5">
        <v>8497.5</v>
      </c>
      <c r="K794" s="5">
        <v>22093.5</v>
      </c>
      <c r="L794" s="2">
        <v>42828</v>
      </c>
      <c r="M794">
        <v>4</v>
      </c>
      <c r="N794" t="s">
        <v>39</v>
      </c>
      <c r="O794">
        <v>2017</v>
      </c>
    </row>
    <row r="795" spans="1:15" x14ac:dyDescent="0.3">
      <c r="A795" t="s">
        <v>10</v>
      </c>
      <c r="B795" t="s">
        <v>16</v>
      </c>
      <c r="C795" t="s">
        <v>24</v>
      </c>
      <c r="D795" t="s">
        <v>32</v>
      </c>
      <c r="E795" s="4">
        <v>1284</v>
      </c>
      <c r="F795" s="5">
        <v>204</v>
      </c>
      <c r="G795" s="5">
        <v>144</v>
      </c>
      <c r="H795" s="5">
        <v>184896</v>
      </c>
      <c r="I795" s="5">
        <v>18489.600000000002</v>
      </c>
      <c r="J795" s="5">
        <v>46224</v>
      </c>
      <c r="K795" s="5">
        <v>120182.39999999999</v>
      </c>
      <c r="L795" s="2">
        <v>42829</v>
      </c>
      <c r="M795">
        <v>4</v>
      </c>
      <c r="N795" t="s">
        <v>39</v>
      </c>
      <c r="O795">
        <v>2017</v>
      </c>
    </row>
    <row r="796" spans="1:15" x14ac:dyDescent="0.3">
      <c r="A796" t="s">
        <v>10</v>
      </c>
      <c r="B796" t="s">
        <v>14</v>
      </c>
      <c r="C796" t="s">
        <v>24</v>
      </c>
      <c r="D796" t="s">
        <v>32</v>
      </c>
      <c r="E796" s="4">
        <v>960</v>
      </c>
      <c r="F796" s="5">
        <v>190</v>
      </c>
      <c r="G796" s="5">
        <v>376</v>
      </c>
      <c r="H796" s="5">
        <v>360960</v>
      </c>
      <c r="I796" s="5">
        <v>36096</v>
      </c>
      <c r="J796" s="5">
        <v>90240</v>
      </c>
      <c r="K796" s="5">
        <v>234624</v>
      </c>
      <c r="L796" s="2">
        <v>42830</v>
      </c>
      <c r="M796">
        <v>4</v>
      </c>
      <c r="N796" t="s">
        <v>39</v>
      </c>
      <c r="O796">
        <v>2017</v>
      </c>
    </row>
    <row r="797" spans="1:15" x14ac:dyDescent="0.3">
      <c r="A797" t="s">
        <v>11</v>
      </c>
      <c r="B797" t="s">
        <v>47</v>
      </c>
      <c r="C797" t="s">
        <v>24</v>
      </c>
      <c r="D797" t="s">
        <v>33</v>
      </c>
      <c r="E797" s="4">
        <v>1436</v>
      </c>
      <c r="F797" s="5">
        <v>225</v>
      </c>
      <c r="G797" s="5">
        <v>366</v>
      </c>
      <c r="H797" s="5">
        <v>525576</v>
      </c>
      <c r="I797" s="5">
        <v>52557.600000000006</v>
      </c>
      <c r="J797" s="5">
        <v>131394</v>
      </c>
      <c r="K797" s="5">
        <v>341624.4</v>
      </c>
      <c r="L797" s="2">
        <v>42831</v>
      </c>
      <c r="M797">
        <v>4</v>
      </c>
      <c r="N797" t="s">
        <v>39</v>
      </c>
      <c r="O797">
        <v>2017</v>
      </c>
    </row>
    <row r="798" spans="1:15" x14ac:dyDescent="0.3">
      <c r="A798" t="s">
        <v>10</v>
      </c>
      <c r="B798" t="s">
        <v>14</v>
      </c>
      <c r="C798" t="s">
        <v>25</v>
      </c>
      <c r="D798" t="s">
        <v>33</v>
      </c>
      <c r="E798" s="4">
        <v>714</v>
      </c>
      <c r="F798" s="5">
        <v>235</v>
      </c>
      <c r="G798" s="5">
        <v>140</v>
      </c>
      <c r="H798" s="5">
        <v>99960</v>
      </c>
      <c r="I798" s="5">
        <v>9996</v>
      </c>
      <c r="J798" s="5">
        <v>24990</v>
      </c>
      <c r="K798" s="5">
        <v>64974</v>
      </c>
      <c r="L798" s="2">
        <v>42832</v>
      </c>
      <c r="M798">
        <v>4</v>
      </c>
      <c r="N798" t="s">
        <v>39</v>
      </c>
      <c r="O798">
        <v>2017</v>
      </c>
    </row>
    <row r="799" spans="1:15" x14ac:dyDescent="0.3">
      <c r="A799" t="s">
        <v>11</v>
      </c>
      <c r="B799" t="s">
        <v>14</v>
      </c>
      <c r="C799" t="s">
        <v>25</v>
      </c>
      <c r="D799" t="s">
        <v>33</v>
      </c>
      <c r="E799" s="4">
        <v>1416</v>
      </c>
      <c r="F799" s="5">
        <v>151</v>
      </c>
      <c r="G799" s="5">
        <v>218</v>
      </c>
      <c r="H799" s="5">
        <v>308688</v>
      </c>
      <c r="I799" s="5">
        <v>30868.800000000003</v>
      </c>
      <c r="J799" s="5">
        <v>77172</v>
      </c>
      <c r="K799" s="5">
        <v>200647.2</v>
      </c>
      <c r="L799" s="2">
        <v>42833</v>
      </c>
      <c r="M799">
        <v>4</v>
      </c>
      <c r="N799" t="s">
        <v>39</v>
      </c>
      <c r="O799">
        <v>2017</v>
      </c>
    </row>
    <row r="800" spans="1:15" x14ac:dyDescent="0.3">
      <c r="A800" t="s">
        <v>8</v>
      </c>
      <c r="B800" t="s">
        <v>17</v>
      </c>
      <c r="C800" t="s">
        <v>25</v>
      </c>
      <c r="D800" t="s">
        <v>33</v>
      </c>
      <c r="E800" s="4">
        <v>1339</v>
      </c>
      <c r="F800" s="5">
        <v>150</v>
      </c>
      <c r="G800" s="5">
        <v>370</v>
      </c>
      <c r="H800" s="5">
        <v>495430</v>
      </c>
      <c r="I800" s="5">
        <v>49543</v>
      </c>
      <c r="J800" s="5">
        <v>123857.5</v>
      </c>
      <c r="K800" s="5">
        <v>322029.5</v>
      </c>
      <c r="L800" s="2">
        <v>42834</v>
      </c>
      <c r="M800">
        <v>4</v>
      </c>
      <c r="N800" t="s">
        <v>39</v>
      </c>
      <c r="O800">
        <v>2017</v>
      </c>
    </row>
    <row r="801" spans="1:15" x14ac:dyDescent="0.3">
      <c r="A801" t="s">
        <v>9</v>
      </c>
      <c r="B801" t="s">
        <v>17</v>
      </c>
      <c r="C801" t="s">
        <v>25</v>
      </c>
      <c r="D801" t="s">
        <v>33</v>
      </c>
      <c r="E801" s="4">
        <v>796</v>
      </c>
      <c r="F801" s="5">
        <v>141</v>
      </c>
      <c r="G801" s="5">
        <v>180</v>
      </c>
      <c r="H801" s="5">
        <v>143280</v>
      </c>
      <c r="I801" s="5">
        <v>14328</v>
      </c>
      <c r="J801" s="5">
        <v>35820</v>
      </c>
      <c r="K801" s="5">
        <v>93132</v>
      </c>
      <c r="L801" s="2">
        <v>42835</v>
      </c>
      <c r="M801">
        <v>4</v>
      </c>
      <c r="N801" t="s">
        <v>39</v>
      </c>
      <c r="O801">
        <v>2017</v>
      </c>
    </row>
    <row r="802" spans="1:15" x14ac:dyDescent="0.3">
      <c r="A802" t="s">
        <v>7</v>
      </c>
      <c r="B802" t="s">
        <v>17</v>
      </c>
      <c r="C802" t="s">
        <v>25</v>
      </c>
      <c r="D802" t="s">
        <v>33</v>
      </c>
      <c r="E802" s="4">
        <v>1035</v>
      </c>
      <c r="F802" s="5">
        <v>90</v>
      </c>
      <c r="G802" s="5">
        <v>88</v>
      </c>
      <c r="H802" s="5">
        <v>91080</v>
      </c>
      <c r="I802" s="5">
        <v>9108</v>
      </c>
      <c r="J802" s="5">
        <v>22770</v>
      </c>
      <c r="K802" s="5">
        <v>59202</v>
      </c>
      <c r="L802" s="2">
        <v>42836</v>
      </c>
      <c r="M802">
        <v>4</v>
      </c>
      <c r="N802" t="s">
        <v>39</v>
      </c>
      <c r="O802">
        <v>2017</v>
      </c>
    </row>
    <row r="803" spans="1:15" x14ac:dyDescent="0.3">
      <c r="A803" t="s">
        <v>9</v>
      </c>
      <c r="B803" t="s">
        <v>16</v>
      </c>
      <c r="C803" t="s">
        <v>25</v>
      </c>
      <c r="D803" t="s">
        <v>33</v>
      </c>
      <c r="E803" s="4">
        <v>1002</v>
      </c>
      <c r="F803" s="5">
        <v>151</v>
      </c>
      <c r="G803" s="5">
        <v>53</v>
      </c>
      <c r="H803" s="5">
        <v>53106</v>
      </c>
      <c r="I803" s="5">
        <v>5310.6</v>
      </c>
      <c r="J803" s="5">
        <v>13276.5</v>
      </c>
      <c r="K803" s="5">
        <v>34518.9</v>
      </c>
      <c r="L803" s="2">
        <v>42837</v>
      </c>
      <c r="M803">
        <v>4</v>
      </c>
      <c r="N803" t="s">
        <v>39</v>
      </c>
      <c r="O803">
        <v>2017</v>
      </c>
    </row>
    <row r="804" spans="1:15" x14ac:dyDescent="0.3">
      <c r="A804" t="s">
        <v>11</v>
      </c>
      <c r="B804" t="s">
        <v>47</v>
      </c>
      <c r="C804" t="s">
        <v>25</v>
      </c>
      <c r="D804" t="s">
        <v>33</v>
      </c>
      <c r="E804" s="4">
        <v>315</v>
      </c>
      <c r="F804" s="5">
        <v>34</v>
      </c>
      <c r="G804" s="5">
        <v>97</v>
      </c>
      <c r="H804" s="5">
        <v>30555</v>
      </c>
      <c r="I804" s="5">
        <v>3055.5</v>
      </c>
      <c r="J804" s="5">
        <v>7638.75</v>
      </c>
      <c r="K804" s="5">
        <v>19860.75</v>
      </c>
      <c r="L804" s="2">
        <v>42838</v>
      </c>
      <c r="M804">
        <v>4</v>
      </c>
      <c r="N804" t="s">
        <v>39</v>
      </c>
      <c r="O804">
        <v>2017</v>
      </c>
    </row>
    <row r="805" spans="1:15" x14ac:dyDescent="0.3">
      <c r="A805" t="s">
        <v>10</v>
      </c>
      <c r="B805" t="s">
        <v>16</v>
      </c>
      <c r="C805" t="s">
        <v>25</v>
      </c>
      <c r="D805" t="s">
        <v>33</v>
      </c>
      <c r="E805" s="4">
        <v>903</v>
      </c>
      <c r="F805" s="5">
        <v>218</v>
      </c>
      <c r="G805" s="5">
        <v>125</v>
      </c>
      <c r="H805" s="5">
        <v>112875</v>
      </c>
      <c r="I805" s="5">
        <v>11287.5</v>
      </c>
      <c r="J805" s="5">
        <v>28218.75</v>
      </c>
      <c r="K805" s="5">
        <v>73368.75</v>
      </c>
      <c r="L805" s="2">
        <v>42839</v>
      </c>
      <c r="M805">
        <v>4</v>
      </c>
      <c r="N805" t="s">
        <v>39</v>
      </c>
      <c r="O805">
        <v>2017</v>
      </c>
    </row>
    <row r="806" spans="1:15" x14ac:dyDescent="0.3">
      <c r="A806" t="s">
        <v>8</v>
      </c>
      <c r="B806" t="s">
        <v>15</v>
      </c>
      <c r="C806" t="s">
        <v>25</v>
      </c>
      <c r="D806" t="s">
        <v>33</v>
      </c>
      <c r="E806" s="4">
        <v>437</v>
      </c>
      <c r="F806" s="5">
        <v>213</v>
      </c>
      <c r="G806" s="5">
        <v>336</v>
      </c>
      <c r="H806" s="5">
        <v>146832</v>
      </c>
      <c r="I806" s="5">
        <v>14683.2</v>
      </c>
      <c r="J806" s="5">
        <v>36708</v>
      </c>
      <c r="K806" s="5">
        <v>95440.799999999988</v>
      </c>
      <c r="L806" s="2">
        <v>42840</v>
      </c>
      <c r="M806">
        <v>4</v>
      </c>
      <c r="N806" t="s">
        <v>39</v>
      </c>
      <c r="O806">
        <v>2017</v>
      </c>
    </row>
    <row r="807" spans="1:15" x14ac:dyDescent="0.3">
      <c r="A807" t="s">
        <v>10</v>
      </c>
      <c r="B807" t="s">
        <v>35</v>
      </c>
      <c r="C807" t="s">
        <v>26</v>
      </c>
      <c r="D807" t="s">
        <v>33</v>
      </c>
      <c r="E807" s="4">
        <v>315</v>
      </c>
      <c r="F807" s="5">
        <v>67</v>
      </c>
      <c r="G807" s="5">
        <v>132</v>
      </c>
      <c r="H807" s="5">
        <v>41580</v>
      </c>
      <c r="I807" s="5">
        <v>4158</v>
      </c>
      <c r="J807" s="5">
        <v>10395</v>
      </c>
      <c r="K807" s="5">
        <v>27027</v>
      </c>
      <c r="L807" s="2">
        <v>42841</v>
      </c>
      <c r="M807">
        <v>4</v>
      </c>
      <c r="N807" t="s">
        <v>39</v>
      </c>
      <c r="O807">
        <v>2017</v>
      </c>
    </row>
    <row r="808" spans="1:15" x14ac:dyDescent="0.3">
      <c r="A808" t="s">
        <v>8</v>
      </c>
      <c r="B808" t="s">
        <v>16</v>
      </c>
      <c r="C808" t="s">
        <v>26</v>
      </c>
      <c r="D808" t="s">
        <v>33</v>
      </c>
      <c r="E808" s="4">
        <v>1194</v>
      </c>
      <c r="F808" s="5">
        <v>182</v>
      </c>
      <c r="G808" s="5">
        <v>51</v>
      </c>
      <c r="H808" s="5">
        <v>60894</v>
      </c>
      <c r="I808" s="5">
        <v>6089.4000000000005</v>
      </c>
      <c r="J808" s="5">
        <v>15223.5</v>
      </c>
      <c r="K808" s="5">
        <v>39581.1</v>
      </c>
      <c r="L808" s="2">
        <v>42842</v>
      </c>
      <c r="M808">
        <v>4</v>
      </c>
      <c r="N808" t="s">
        <v>39</v>
      </c>
      <c r="O808">
        <v>2017</v>
      </c>
    </row>
    <row r="809" spans="1:15" x14ac:dyDescent="0.3">
      <c r="A809" t="s">
        <v>9</v>
      </c>
      <c r="B809" t="s">
        <v>17</v>
      </c>
      <c r="C809" t="s">
        <v>26</v>
      </c>
      <c r="D809" t="s">
        <v>33</v>
      </c>
      <c r="E809" s="4">
        <v>660</v>
      </c>
      <c r="F809" s="5">
        <v>110</v>
      </c>
      <c r="G809" s="5">
        <v>468</v>
      </c>
      <c r="H809" s="5">
        <v>308880</v>
      </c>
      <c r="I809" s="5">
        <v>30888</v>
      </c>
      <c r="J809" s="5">
        <v>77220</v>
      </c>
      <c r="K809" s="5">
        <v>200772</v>
      </c>
      <c r="L809" s="2">
        <v>42843</v>
      </c>
      <c r="M809">
        <v>4</v>
      </c>
      <c r="N809" t="s">
        <v>39</v>
      </c>
      <c r="O809">
        <v>2017</v>
      </c>
    </row>
    <row r="810" spans="1:15" x14ac:dyDescent="0.3">
      <c r="A810" t="s">
        <v>9</v>
      </c>
      <c r="B810" t="s">
        <v>35</v>
      </c>
      <c r="C810" t="s">
        <v>26</v>
      </c>
      <c r="D810" t="s">
        <v>33</v>
      </c>
      <c r="E810" s="4">
        <v>1156</v>
      </c>
      <c r="F810" s="5">
        <v>112</v>
      </c>
      <c r="G810" s="5">
        <v>260</v>
      </c>
      <c r="H810" s="5">
        <v>300560</v>
      </c>
      <c r="I810" s="5">
        <v>30056</v>
      </c>
      <c r="J810" s="5">
        <v>75140</v>
      </c>
      <c r="K810" s="5">
        <v>195364</v>
      </c>
      <c r="L810" s="2">
        <v>42844</v>
      </c>
      <c r="M810">
        <v>4</v>
      </c>
      <c r="N810" t="s">
        <v>39</v>
      </c>
      <c r="O810">
        <v>2017</v>
      </c>
    </row>
    <row r="811" spans="1:15" x14ac:dyDescent="0.3">
      <c r="A811" t="s">
        <v>10</v>
      </c>
      <c r="B811" t="s">
        <v>15</v>
      </c>
      <c r="C811" t="s">
        <v>26</v>
      </c>
      <c r="D811" t="s">
        <v>33</v>
      </c>
      <c r="E811" s="4">
        <v>406</v>
      </c>
      <c r="F811" s="5">
        <v>202</v>
      </c>
      <c r="G811" s="5">
        <v>432</v>
      </c>
      <c r="H811" s="5">
        <v>175392</v>
      </c>
      <c r="I811" s="5">
        <v>17539.2</v>
      </c>
      <c r="J811" s="5">
        <v>43848</v>
      </c>
      <c r="K811" s="5">
        <v>114004.79999999999</v>
      </c>
      <c r="L811" s="2">
        <v>42845</v>
      </c>
      <c r="M811">
        <v>4</v>
      </c>
      <c r="N811" t="s">
        <v>39</v>
      </c>
      <c r="O811">
        <v>2017</v>
      </c>
    </row>
    <row r="812" spans="1:15" x14ac:dyDescent="0.3">
      <c r="A812" t="s">
        <v>7</v>
      </c>
      <c r="B812" t="s">
        <v>15</v>
      </c>
      <c r="C812" t="s">
        <v>27</v>
      </c>
      <c r="D812" t="s">
        <v>33</v>
      </c>
      <c r="E812" s="4">
        <v>633</v>
      </c>
      <c r="F812" s="5">
        <v>46</v>
      </c>
      <c r="G812" s="5">
        <v>317</v>
      </c>
      <c r="H812" s="5">
        <v>200661</v>
      </c>
      <c r="I812" s="5">
        <v>20066.100000000002</v>
      </c>
      <c r="J812" s="5">
        <v>50165.25</v>
      </c>
      <c r="K812" s="5">
        <v>130429.65</v>
      </c>
      <c r="L812" s="2">
        <v>42846</v>
      </c>
      <c r="M812">
        <v>4</v>
      </c>
      <c r="N812" t="s">
        <v>39</v>
      </c>
      <c r="O812">
        <v>2017</v>
      </c>
    </row>
    <row r="813" spans="1:15" x14ac:dyDescent="0.3">
      <c r="A813" t="s">
        <v>7</v>
      </c>
      <c r="B813" t="s">
        <v>35</v>
      </c>
      <c r="C813" t="s">
        <v>27</v>
      </c>
      <c r="D813" t="s">
        <v>33</v>
      </c>
      <c r="E813" s="4">
        <v>319</v>
      </c>
      <c r="F813" s="5">
        <v>55</v>
      </c>
      <c r="G813" s="5">
        <v>360</v>
      </c>
      <c r="H813" s="5">
        <v>114840</v>
      </c>
      <c r="I813" s="5">
        <v>11484</v>
      </c>
      <c r="J813" s="5">
        <v>28710</v>
      </c>
      <c r="K813" s="5">
        <v>74646</v>
      </c>
      <c r="L813" s="2">
        <v>42847</v>
      </c>
      <c r="M813">
        <v>4</v>
      </c>
      <c r="N813" t="s">
        <v>39</v>
      </c>
      <c r="O813">
        <v>2017</v>
      </c>
    </row>
    <row r="814" spans="1:15" x14ac:dyDescent="0.3">
      <c r="A814" t="s">
        <v>10</v>
      </c>
      <c r="B814" t="s">
        <v>35</v>
      </c>
      <c r="C814" t="s">
        <v>27</v>
      </c>
      <c r="D814" t="s">
        <v>33</v>
      </c>
      <c r="E814" s="4">
        <v>396</v>
      </c>
      <c r="F814" s="5">
        <v>239</v>
      </c>
      <c r="G814" s="5">
        <v>238</v>
      </c>
      <c r="H814" s="5">
        <v>94248</v>
      </c>
      <c r="I814" s="5">
        <v>9424.8000000000011</v>
      </c>
      <c r="J814" s="5">
        <v>23562</v>
      </c>
      <c r="K814" s="5">
        <v>61261.2</v>
      </c>
      <c r="L814" s="2">
        <v>42848</v>
      </c>
      <c r="M814">
        <v>4</v>
      </c>
      <c r="N814" t="s">
        <v>39</v>
      </c>
      <c r="O814">
        <v>2017</v>
      </c>
    </row>
    <row r="815" spans="1:15" x14ac:dyDescent="0.3">
      <c r="A815" t="s">
        <v>10</v>
      </c>
      <c r="B815" t="s">
        <v>15</v>
      </c>
      <c r="C815" t="s">
        <v>27</v>
      </c>
      <c r="D815" t="s">
        <v>33</v>
      </c>
      <c r="E815" s="4">
        <v>1078</v>
      </c>
      <c r="F815" s="5">
        <v>152</v>
      </c>
      <c r="G815" s="5">
        <v>310</v>
      </c>
      <c r="H815" s="5">
        <v>334180</v>
      </c>
      <c r="I815" s="5">
        <v>33418</v>
      </c>
      <c r="J815" s="5">
        <v>83545</v>
      </c>
      <c r="K815" s="5">
        <v>217217</v>
      </c>
      <c r="L815" s="2">
        <v>42849</v>
      </c>
      <c r="M815">
        <v>4</v>
      </c>
      <c r="N815" t="s">
        <v>39</v>
      </c>
      <c r="O815">
        <v>2017</v>
      </c>
    </row>
    <row r="816" spans="1:15" x14ac:dyDescent="0.3">
      <c r="A816" t="s">
        <v>11</v>
      </c>
      <c r="B816" t="s">
        <v>17</v>
      </c>
      <c r="C816" t="s">
        <v>27</v>
      </c>
      <c r="D816" t="s">
        <v>33</v>
      </c>
      <c r="E816" s="4">
        <v>718</v>
      </c>
      <c r="F816" s="5">
        <v>102</v>
      </c>
      <c r="G816" s="5">
        <v>473</v>
      </c>
      <c r="H816" s="5">
        <v>339614</v>
      </c>
      <c r="I816" s="5">
        <v>33961.4</v>
      </c>
      <c r="J816" s="5">
        <v>84903.5</v>
      </c>
      <c r="K816" s="5">
        <v>220749.09999999998</v>
      </c>
      <c r="L816" s="2">
        <v>42850</v>
      </c>
      <c r="M816">
        <v>4</v>
      </c>
      <c r="N816" t="s">
        <v>39</v>
      </c>
      <c r="O816">
        <v>2017</v>
      </c>
    </row>
    <row r="817" spans="1:15" x14ac:dyDescent="0.3">
      <c r="A817" t="s">
        <v>8</v>
      </c>
      <c r="B817" t="s">
        <v>17</v>
      </c>
      <c r="C817" t="s">
        <v>27</v>
      </c>
      <c r="D817" t="s">
        <v>33</v>
      </c>
      <c r="E817" s="4">
        <v>568</v>
      </c>
      <c r="F817" s="5">
        <v>42</v>
      </c>
      <c r="G817" s="5">
        <v>289</v>
      </c>
      <c r="H817" s="5">
        <v>164152</v>
      </c>
      <c r="I817" s="5">
        <v>16415.2</v>
      </c>
      <c r="J817" s="5">
        <v>41038</v>
      </c>
      <c r="K817" s="5">
        <v>106698.79999999999</v>
      </c>
      <c r="L817" s="2">
        <v>42851</v>
      </c>
      <c r="M817">
        <v>4</v>
      </c>
      <c r="N817" t="s">
        <v>39</v>
      </c>
      <c r="O817">
        <v>2017</v>
      </c>
    </row>
    <row r="818" spans="1:15" x14ac:dyDescent="0.3">
      <c r="A818" t="s">
        <v>10</v>
      </c>
      <c r="B818" t="s">
        <v>17</v>
      </c>
      <c r="C818" t="s">
        <v>28</v>
      </c>
      <c r="D818" t="s">
        <v>33</v>
      </c>
      <c r="E818" s="4">
        <v>1249</v>
      </c>
      <c r="F818" s="5">
        <v>103</v>
      </c>
      <c r="G818" s="5">
        <v>138</v>
      </c>
      <c r="H818" s="5">
        <v>172362</v>
      </c>
      <c r="I818" s="5">
        <v>17236.2</v>
      </c>
      <c r="J818" s="5">
        <v>43090.5</v>
      </c>
      <c r="K818" s="5">
        <v>112035.29999999999</v>
      </c>
      <c r="L818" s="2">
        <v>42852</v>
      </c>
      <c r="M818">
        <v>4</v>
      </c>
      <c r="N818" t="s">
        <v>39</v>
      </c>
      <c r="O818">
        <v>2017</v>
      </c>
    </row>
    <row r="819" spans="1:15" x14ac:dyDescent="0.3">
      <c r="A819" t="s">
        <v>10</v>
      </c>
      <c r="B819" t="s">
        <v>16</v>
      </c>
      <c r="C819" t="s">
        <v>28</v>
      </c>
      <c r="D819" t="s">
        <v>33</v>
      </c>
      <c r="E819" s="4">
        <v>1096</v>
      </c>
      <c r="F819" s="5">
        <v>137</v>
      </c>
      <c r="G819" s="5">
        <v>287</v>
      </c>
      <c r="H819" s="5">
        <v>314552</v>
      </c>
      <c r="I819" s="5">
        <v>31455.200000000001</v>
      </c>
      <c r="J819" s="5">
        <v>78638</v>
      </c>
      <c r="K819" s="5">
        <v>204458.8</v>
      </c>
      <c r="L819" s="2">
        <v>42853</v>
      </c>
      <c r="M819">
        <v>4</v>
      </c>
      <c r="N819" t="s">
        <v>39</v>
      </c>
      <c r="O819">
        <v>2017</v>
      </c>
    </row>
    <row r="820" spans="1:15" x14ac:dyDescent="0.3">
      <c r="A820" t="s">
        <v>11</v>
      </c>
      <c r="B820" t="s">
        <v>35</v>
      </c>
      <c r="C820" t="s">
        <v>28</v>
      </c>
      <c r="D820" t="s">
        <v>33</v>
      </c>
      <c r="E820" s="4">
        <v>1388</v>
      </c>
      <c r="F820" s="5">
        <v>67</v>
      </c>
      <c r="G820" s="5">
        <v>227</v>
      </c>
      <c r="H820" s="5">
        <v>315076</v>
      </c>
      <c r="I820" s="5">
        <v>31507.600000000002</v>
      </c>
      <c r="J820" s="5">
        <v>78769</v>
      </c>
      <c r="K820" s="5">
        <v>204799.40000000002</v>
      </c>
      <c r="L820" s="2">
        <v>42854</v>
      </c>
      <c r="M820">
        <v>4</v>
      </c>
      <c r="N820" t="s">
        <v>39</v>
      </c>
      <c r="O820">
        <v>2017</v>
      </c>
    </row>
    <row r="821" spans="1:15" x14ac:dyDescent="0.3">
      <c r="A821" t="s">
        <v>10</v>
      </c>
      <c r="B821" t="s">
        <v>14</v>
      </c>
      <c r="C821" t="s">
        <v>28</v>
      </c>
      <c r="D821" t="s">
        <v>33</v>
      </c>
      <c r="E821" s="4">
        <v>1167</v>
      </c>
      <c r="F821" s="5">
        <v>186</v>
      </c>
      <c r="G821" s="5">
        <v>364</v>
      </c>
      <c r="H821" s="5">
        <v>424788</v>
      </c>
      <c r="I821" s="5">
        <v>42478.8</v>
      </c>
      <c r="J821" s="5">
        <v>106197</v>
      </c>
      <c r="K821" s="5">
        <v>276112.2</v>
      </c>
      <c r="L821" s="2">
        <v>42855</v>
      </c>
      <c r="M821">
        <v>4</v>
      </c>
      <c r="N821" t="s">
        <v>39</v>
      </c>
      <c r="O821">
        <v>2017</v>
      </c>
    </row>
    <row r="822" spans="1:15" x14ac:dyDescent="0.3">
      <c r="A822" t="s">
        <v>11</v>
      </c>
      <c r="B822" t="s">
        <v>16</v>
      </c>
      <c r="C822" t="s">
        <v>28</v>
      </c>
      <c r="D822" t="s">
        <v>33</v>
      </c>
      <c r="E822" s="4">
        <v>746</v>
      </c>
      <c r="F822" s="5">
        <v>221</v>
      </c>
      <c r="G822" s="5">
        <v>237</v>
      </c>
      <c r="H822" s="5">
        <v>176802</v>
      </c>
      <c r="I822" s="5">
        <v>17680.2</v>
      </c>
      <c r="J822" s="5">
        <v>44200.5</v>
      </c>
      <c r="K822" s="5">
        <v>114921.29999999999</v>
      </c>
      <c r="L822" s="2">
        <v>42856</v>
      </c>
      <c r="M822">
        <v>5</v>
      </c>
      <c r="N822" t="s">
        <v>18</v>
      </c>
      <c r="O822">
        <v>2017</v>
      </c>
    </row>
    <row r="823" spans="1:15" x14ac:dyDescent="0.3">
      <c r="A823" t="s">
        <v>8</v>
      </c>
      <c r="B823" t="s">
        <v>16</v>
      </c>
      <c r="C823" t="s">
        <v>28</v>
      </c>
      <c r="D823" t="s">
        <v>33</v>
      </c>
      <c r="E823" s="4">
        <v>1298</v>
      </c>
      <c r="F823" s="5">
        <v>132</v>
      </c>
      <c r="G823" s="5">
        <v>353</v>
      </c>
      <c r="H823" s="5">
        <v>458194</v>
      </c>
      <c r="I823" s="5">
        <v>45819.4</v>
      </c>
      <c r="J823" s="5">
        <v>114548.5</v>
      </c>
      <c r="K823" s="5">
        <v>297826.09999999998</v>
      </c>
      <c r="L823" s="2">
        <v>42857</v>
      </c>
      <c r="M823">
        <v>5</v>
      </c>
      <c r="N823" t="s">
        <v>18</v>
      </c>
      <c r="O823">
        <v>2017</v>
      </c>
    </row>
    <row r="824" spans="1:15" x14ac:dyDescent="0.3">
      <c r="A824" t="s">
        <v>9</v>
      </c>
      <c r="B824" t="s">
        <v>14</v>
      </c>
      <c r="C824" t="s">
        <v>28</v>
      </c>
      <c r="D824" t="s">
        <v>33</v>
      </c>
      <c r="E824" s="4">
        <v>553</v>
      </c>
      <c r="F824" s="5">
        <v>38</v>
      </c>
      <c r="G824" s="5">
        <v>114</v>
      </c>
      <c r="H824" s="5">
        <v>63042</v>
      </c>
      <c r="I824" s="5">
        <v>6304.2000000000007</v>
      </c>
      <c r="J824" s="5">
        <v>15760.5</v>
      </c>
      <c r="K824" s="5">
        <v>40977.300000000003</v>
      </c>
      <c r="L824" s="2">
        <v>42858</v>
      </c>
      <c r="M824">
        <v>5</v>
      </c>
      <c r="N824" t="s">
        <v>18</v>
      </c>
      <c r="O824">
        <v>2017</v>
      </c>
    </row>
    <row r="825" spans="1:15" x14ac:dyDescent="0.3">
      <c r="A825" t="s">
        <v>7</v>
      </c>
      <c r="B825" t="s">
        <v>47</v>
      </c>
      <c r="C825" t="s">
        <v>28</v>
      </c>
      <c r="D825" t="s">
        <v>33</v>
      </c>
      <c r="E825" s="4">
        <v>573</v>
      </c>
      <c r="F825" s="5">
        <v>36</v>
      </c>
      <c r="G825" s="5">
        <v>194</v>
      </c>
      <c r="H825" s="5">
        <v>111162</v>
      </c>
      <c r="I825" s="5">
        <v>11116.2</v>
      </c>
      <c r="J825" s="5">
        <v>27790.5</v>
      </c>
      <c r="K825" s="5">
        <v>72255.3</v>
      </c>
      <c r="L825" s="2">
        <v>42859</v>
      </c>
      <c r="M825">
        <v>5</v>
      </c>
      <c r="N825" t="s">
        <v>18</v>
      </c>
      <c r="O825">
        <v>2017</v>
      </c>
    </row>
    <row r="826" spans="1:15" x14ac:dyDescent="0.3">
      <c r="A826" t="s">
        <v>9</v>
      </c>
      <c r="B826" t="s">
        <v>14</v>
      </c>
      <c r="C826" t="s">
        <v>23</v>
      </c>
      <c r="D826" t="s">
        <v>33</v>
      </c>
      <c r="E826" s="4">
        <v>651</v>
      </c>
      <c r="F826" s="5">
        <v>193</v>
      </c>
      <c r="G826" s="5">
        <v>179</v>
      </c>
      <c r="H826" s="5">
        <v>116529</v>
      </c>
      <c r="I826" s="5">
        <v>11652.900000000001</v>
      </c>
      <c r="J826" s="5">
        <v>29132.25</v>
      </c>
      <c r="K826" s="5">
        <v>75743.850000000006</v>
      </c>
      <c r="L826" s="2">
        <v>42860</v>
      </c>
      <c r="M826">
        <v>5</v>
      </c>
      <c r="N826" t="s">
        <v>18</v>
      </c>
      <c r="O826">
        <v>2017</v>
      </c>
    </row>
    <row r="827" spans="1:15" x14ac:dyDescent="0.3">
      <c r="A827" t="s">
        <v>11</v>
      </c>
      <c r="B827" t="s">
        <v>14</v>
      </c>
      <c r="C827" t="s">
        <v>23</v>
      </c>
      <c r="D827" t="s">
        <v>33</v>
      </c>
      <c r="E827" s="4">
        <v>1215</v>
      </c>
      <c r="F827" s="5">
        <v>213</v>
      </c>
      <c r="G827" s="5">
        <v>153</v>
      </c>
      <c r="H827" s="5">
        <v>185895</v>
      </c>
      <c r="I827" s="5">
        <v>18589.5</v>
      </c>
      <c r="J827" s="5">
        <v>46473.75</v>
      </c>
      <c r="K827" s="5">
        <v>120831.75</v>
      </c>
      <c r="L827" s="2">
        <v>42861</v>
      </c>
      <c r="M827">
        <v>5</v>
      </c>
      <c r="N827" t="s">
        <v>18</v>
      </c>
      <c r="O827">
        <v>2017</v>
      </c>
    </row>
    <row r="828" spans="1:15" x14ac:dyDescent="0.3">
      <c r="A828" t="s">
        <v>10</v>
      </c>
      <c r="B828" t="s">
        <v>17</v>
      </c>
      <c r="C828" t="s">
        <v>23</v>
      </c>
      <c r="D828" t="s">
        <v>33</v>
      </c>
      <c r="E828" s="4">
        <v>586</v>
      </c>
      <c r="F828" s="5">
        <v>226</v>
      </c>
      <c r="G828" s="5">
        <v>91</v>
      </c>
      <c r="H828" s="5">
        <v>53326</v>
      </c>
      <c r="I828" s="5">
        <v>5332.6</v>
      </c>
      <c r="J828" s="5">
        <v>13331.5</v>
      </c>
      <c r="K828" s="5">
        <v>34661.9</v>
      </c>
      <c r="L828" s="2">
        <v>42862</v>
      </c>
      <c r="M828">
        <v>5</v>
      </c>
      <c r="N828" t="s">
        <v>18</v>
      </c>
      <c r="O828">
        <v>2017</v>
      </c>
    </row>
    <row r="829" spans="1:15" x14ac:dyDescent="0.3">
      <c r="A829" t="s">
        <v>8</v>
      </c>
      <c r="B829" t="s">
        <v>17</v>
      </c>
      <c r="C829" t="s">
        <v>24</v>
      </c>
      <c r="D829" t="s">
        <v>33</v>
      </c>
      <c r="E829" s="4">
        <v>343</v>
      </c>
      <c r="F829" s="5">
        <v>30</v>
      </c>
      <c r="G829" s="5">
        <v>157</v>
      </c>
      <c r="H829" s="5">
        <v>53851</v>
      </c>
      <c r="I829" s="5">
        <v>5385.1</v>
      </c>
      <c r="J829" s="5">
        <v>13462.75</v>
      </c>
      <c r="K829" s="5">
        <v>35003.15</v>
      </c>
      <c r="L829" s="2">
        <v>42863</v>
      </c>
      <c r="M829">
        <v>5</v>
      </c>
      <c r="N829" t="s">
        <v>18</v>
      </c>
      <c r="O829">
        <v>2017</v>
      </c>
    </row>
    <row r="830" spans="1:15" x14ac:dyDescent="0.3">
      <c r="A830" t="s">
        <v>10</v>
      </c>
      <c r="B830" t="s">
        <v>17</v>
      </c>
      <c r="C830" t="s">
        <v>25</v>
      </c>
      <c r="D830" t="s">
        <v>33</v>
      </c>
      <c r="E830" s="4">
        <v>866</v>
      </c>
      <c r="F830" s="5">
        <v>7</v>
      </c>
      <c r="G830" s="5">
        <v>340</v>
      </c>
      <c r="H830" s="5">
        <v>294440</v>
      </c>
      <c r="I830" s="5">
        <v>29444</v>
      </c>
      <c r="J830" s="5">
        <v>73610</v>
      </c>
      <c r="K830" s="5">
        <v>191386</v>
      </c>
      <c r="L830" s="2">
        <v>42864</v>
      </c>
      <c r="M830">
        <v>5</v>
      </c>
      <c r="N830" t="s">
        <v>18</v>
      </c>
      <c r="O830">
        <v>2017</v>
      </c>
    </row>
    <row r="831" spans="1:15" x14ac:dyDescent="0.3">
      <c r="A831" t="s">
        <v>8</v>
      </c>
      <c r="B831" t="s">
        <v>16</v>
      </c>
      <c r="C831" t="s">
        <v>25</v>
      </c>
      <c r="D831" t="s">
        <v>33</v>
      </c>
      <c r="E831" s="4">
        <v>1393</v>
      </c>
      <c r="F831" s="5">
        <v>105</v>
      </c>
      <c r="G831" s="5">
        <v>119</v>
      </c>
      <c r="H831" s="5">
        <v>165767</v>
      </c>
      <c r="I831" s="5">
        <v>16576.7</v>
      </c>
      <c r="J831" s="5">
        <v>41441.75</v>
      </c>
      <c r="K831" s="5">
        <v>107748.54999999999</v>
      </c>
      <c r="L831" s="2">
        <v>42865</v>
      </c>
      <c r="M831">
        <v>5</v>
      </c>
      <c r="N831" t="s">
        <v>18</v>
      </c>
      <c r="O831">
        <v>2017</v>
      </c>
    </row>
    <row r="832" spans="1:15" x14ac:dyDescent="0.3">
      <c r="A832" t="s">
        <v>9</v>
      </c>
      <c r="B832" t="s">
        <v>47</v>
      </c>
      <c r="C832" t="s">
        <v>25</v>
      </c>
      <c r="D832" t="s">
        <v>33</v>
      </c>
      <c r="E832" s="4">
        <v>826</v>
      </c>
      <c r="F832" s="5">
        <v>180</v>
      </c>
      <c r="G832" s="5">
        <v>193</v>
      </c>
      <c r="H832" s="5">
        <v>159418</v>
      </c>
      <c r="I832" s="5">
        <v>15941.800000000001</v>
      </c>
      <c r="J832" s="5">
        <v>39854.5</v>
      </c>
      <c r="K832" s="5">
        <v>103621.70000000001</v>
      </c>
      <c r="L832" s="2">
        <v>42866</v>
      </c>
      <c r="M832">
        <v>5</v>
      </c>
      <c r="N832" t="s">
        <v>18</v>
      </c>
      <c r="O832">
        <v>2017</v>
      </c>
    </row>
    <row r="833" spans="1:15" x14ac:dyDescent="0.3">
      <c r="A833" t="s">
        <v>9</v>
      </c>
      <c r="B833" t="s">
        <v>16</v>
      </c>
      <c r="C833" t="s">
        <v>25</v>
      </c>
      <c r="D833" t="s">
        <v>33</v>
      </c>
      <c r="E833" s="4">
        <v>1260</v>
      </c>
      <c r="F833" s="5">
        <v>83</v>
      </c>
      <c r="G833" s="5">
        <v>424</v>
      </c>
      <c r="H833" s="5">
        <v>534240</v>
      </c>
      <c r="I833" s="5">
        <v>53424</v>
      </c>
      <c r="J833" s="5">
        <v>133560</v>
      </c>
      <c r="K833" s="5">
        <v>347256</v>
      </c>
      <c r="L833" s="2">
        <v>42867</v>
      </c>
      <c r="M833">
        <v>5</v>
      </c>
      <c r="N833" t="s">
        <v>18</v>
      </c>
      <c r="O833">
        <v>2017</v>
      </c>
    </row>
    <row r="834" spans="1:15" x14ac:dyDescent="0.3">
      <c r="A834" t="s">
        <v>10</v>
      </c>
      <c r="B834" t="s">
        <v>15</v>
      </c>
      <c r="C834" t="s">
        <v>25</v>
      </c>
      <c r="D834" t="s">
        <v>33</v>
      </c>
      <c r="E834" s="4">
        <v>510</v>
      </c>
      <c r="F834" s="5">
        <v>205</v>
      </c>
      <c r="G834" s="5">
        <v>76</v>
      </c>
      <c r="H834" s="5">
        <v>38760</v>
      </c>
      <c r="I834" s="5">
        <v>3876</v>
      </c>
      <c r="J834" s="5">
        <v>9690</v>
      </c>
      <c r="K834" s="5">
        <v>25194</v>
      </c>
      <c r="L834" s="2">
        <v>42868</v>
      </c>
      <c r="M834">
        <v>5</v>
      </c>
      <c r="N834" t="s">
        <v>18</v>
      </c>
      <c r="O834">
        <v>2017</v>
      </c>
    </row>
    <row r="835" spans="1:15" x14ac:dyDescent="0.3">
      <c r="A835" t="s">
        <v>7</v>
      </c>
      <c r="B835" t="s">
        <v>35</v>
      </c>
      <c r="C835" t="s">
        <v>25</v>
      </c>
      <c r="D835" t="s">
        <v>33</v>
      </c>
      <c r="E835" s="4">
        <v>733</v>
      </c>
      <c r="F835" s="5">
        <v>18</v>
      </c>
      <c r="G835" s="5">
        <v>207</v>
      </c>
      <c r="H835" s="5">
        <v>151731</v>
      </c>
      <c r="I835" s="5">
        <v>15173.1</v>
      </c>
      <c r="J835" s="5">
        <v>37932.75</v>
      </c>
      <c r="K835" s="5">
        <v>98625.15</v>
      </c>
      <c r="L835" s="2">
        <v>42869</v>
      </c>
      <c r="M835">
        <v>5</v>
      </c>
      <c r="N835" t="s">
        <v>18</v>
      </c>
      <c r="O835">
        <v>2017</v>
      </c>
    </row>
    <row r="836" spans="1:15" x14ac:dyDescent="0.3">
      <c r="A836" t="s">
        <v>7</v>
      </c>
      <c r="B836" t="s">
        <v>16</v>
      </c>
      <c r="C836" t="s">
        <v>25</v>
      </c>
      <c r="D836" t="s">
        <v>33</v>
      </c>
      <c r="E836" s="4">
        <v>1354</v>
      </c>
      <c r="F836" s="5">
        <v>121</v>
      </c>
      <c r="G836" s="5">
        <v>148</v>
      </c>
      <c r="H836" s="5">
        <v>200392</v>
      </c>
      <c r="I836" s="5">
        <v>20039.2</v>
      </c>
      <c r="J836" s="5">
        <v>50098</v>
      </c>
      <c r="K836" s="5">
        <v>130254.79999999999</v>
      </c>
      <c r="L836" s="2">
        <v>42870</v>
      </c>
      <c r="M836">
        <v>5</v>
      </c>
      <c r="N836" t="s">
        <v>18</v>
      </c>
      <c r="O836">
        <v>2017</v>
      </c>
    </row>
    <row r="837" spans="1:15" x14ac:dyDescent="0.3">
      <c r="A837" t="s">
        <v>10</v>
      </c>
      <c r="B837" t="s">
        <v>17</v>
      </c>
      <c r="C837" t="s">
        <v>25</v>
      </c>
      <c r="D837" t="s">
        <v>33</v>
      </c>
      <c r="E837" s="4">
        <v>1196</v>
      </c>
      <c r="F837" s="5">
        <v>87</v>
      </c>
      <c r="G837" s="5">
        <v>251</v>
      </c>
      <c r="H837" s="5">
        <v>300196</v>
      </c>
      <c r="I837" s="5">
        <v>30019.600000000002</v>
      </c>
      <c r="J837" s="5">
        <v>75049</v>
      </c>
      <c r="K837" s="5">
        <v>195127.40000000002</v>
      </c>
      <c r="L837" s="2">
        <v>42871</v>
      </c>
      <c r="M837">
        <v>5</v>
      </c>
      <c r="N837" t="s">
        <v>18</v>
      </c>
      <c r="O837">
        <v>2017</v>
      </c>
    </row>
    <row r="838" spans="1:15" x14ac:dyDescent="0.3">
      <c r="A838" t="s">
        <v>10</v>
      </c>
      <c r="B838" t="s">
        <v>35</v>
      </c>
      <c r="C838" t="s">
        <v>25</v>
      </c>
      <c r="D838" t="s">
        <v>33</v>
      </c>
      <c r="E838" s="4">
        <v>664</v>
      </c>
      <c r="F838" s="5">
        <v>17</v>
      </c>
      <c r="G838" s="5">
        <v>427</v>
      </c>
      <c r="H838" s="5">
        <v>283528</v>
      </c>
      <c r="I838" s="5">
        <v>28352.800000000003</v>
      </c>
      <c r="J838" s="5">
        <v>70882</v>
      </c>
      <c r="K838" s="5">
        <v>184293.2</v>
      </c>
      <c r="L838" s="2">
        <v>42872</v>
      </c>
      <c r="M838">
        <v>5</v>
      </c>
      <c r="N838" t="s">
        <v>18</v>
      </c>
      <c r="O838">
        <v>2017</v>
      </c>
    </row>
    <row r="839" spans="1:15" x14ac:dyDescent="0.3">
      <c r="A839" t="s">
        <v>11</v>
      </c>
      <c r="B839" t="s">
        <v>15</v>
      </c>
      <c r="C839" t="s">
        <v>25</v>
      </c>
      <c r="D839" t="s">
        <v>33</v>
      </c>
      <c r="E839" s="4">
        <v>1113</v>
      </c>
      <c r="F839" s="5">
        <v>211</v>
      </c>
      <c r="G839" s="5">
        <v>305</v>
      </c>
      <c r="H839" s="5">
        <v>339465</v>
      </c>
      <c r="I839" s="5">
        <v>33946.5</v>
      </c>
      <c r="J839" s="5">
        <v>84866.25</v>
      </c>
      <c r="K839" s="5">
        <v>220652.25</v>
      </c>
      <c r="L839" s="2">
        <v>42873</v>
      </c>
      <c r="M839">
        <v>5</v>
      </c>
      <c r="N839" t="s">
        <v>18</v>
      </c>
      <c r="O839">
        <v>2017</v>
      </c>
    </row>
    <row r="840" spans="1:15" x14ac:dyDescent="0.3">
      <c r="A840" t="s">
        <v>8</v>
      </c>
      <c r="B840" t="s">
        <v>15</v>
      </c>
      <c r="C840" t="s">
        <v>25</v>
      </c>
      <c r="D840" t="s">
        <v>33</v>
      </c>
      <c r="E840" s="4">
        <v>510</v>
      </c>
      <c r="F840" s="5">
        <v>57</v>
      </c>
      <c r="G840" s="5">
        <v>60</v>
      </c>
      <c r="H840" s="5">
        <v>30600</v>
      </c>
      <c r="I840" s="5">
        <v>3060</v>
      </c>
      <c r="J840" s="5">
        <v>7650</v>
      </c>
      <c r="K840" s="5">
        <v>19890</v>
      </c>
      <c r="L840" s="2">
        <v>42874</v>
      </c>
      <c r="M840">
        <v>5</v>
      </c>
      <c r="N840" t="s">
        <v>18</v>
      </c>
      <c r="O840">
        <v>2017</v>
      </c>
    </row>
    <row r="841" spans="1:15" x14ac:dyDescent="0.3">
      <c r="A841" t="s">
        <v>10</v>
      </c>
      <c r="B841" t="s">
        <v>35</v>
      </c>
      <c r="C841" t="s">
        <v>25</v>
      </c>
      <c r="D841" t="s">
        <v>33</v>
      </c>
      <c r="E841" s="4">
        <v>736</v>
      </c>
      <c r="F841" s="5">
        <v>119</v>
      </c>
      <c r="G841" s="5">
        <v>423</v>
      </c>
      <c r="H841" s="5">
        <v>311328</v>
      </c>
      <c r="I841" s="5">
        <v>31132.800000000003</v>
      </c>
      <c r="J841" s="5">
        <v>77832</v>
      </c>
      <c r="K841" s="5">
        <v>202363.2</v>
      </c>
      <c r="L841" s="2">
        <v>42875</v>
      </c>
      <c r="M841">
        <v>5</v>
      </c>
      <c r="N841" t="s">
        <v>18</v>
      </c>
      <c r="O841">
        <v>2017</v>
      </c>
    </row>
    <row r="842" spans="1:15" x14ac:dyDescent="0.3">
      <c r="A842" t="s">
        <v>10</v>
      </c>
      <c r="B842" t="s">
        <v>35</v>
      </c>
      <c r="C842" t="s">
        <v>26</v>
      </c>
      <c r="D842" t="s">
        <v>33</v>
      </c>
      <c r="E842" s="4">
        <v>777</v>
      </c>
      <c r="F842" s="5">
        <v>133</v>
      </c>
      <c r="G842" s="5">
        <v>189</v>
      </c>
      <c r="H842" s="5">
        <v>146853</v>
      </c>
      <c r="I842" s="5">
        <v>14685.300000000001</v>
      </c>
      <c r="J842" s="5">
        <v>36713.25</v>
      </c>
      <c r="K842" s="5">
        <v>95454.450000000012</v>
      </c>
      <c r="L842" s="2">
        <v>42876</v>
      </c>
      <c r="M842">
        <v>5</v>
      </c>
      <c r="N842" t="s">
        <v>18</v>
      </c>
      <c r="O842">
        <v>2017</v>
      </c>
    </row>
    <row r="843" spans="1:15" x14ac:dyDescent="0.3">
      <c r="A843" t="s">
        <v>11</v>
      </c>
      <c r="B843" t="s">
        <v>15</v>
      </c>
      <c r="C843" t="s">
        <v>26</v>
      </c>
      <c r="D843" t="s">
        <v>33</v>
      </c>
      <c r="E843" s="4">
        <v>714</v>
      </c>
      <c r="F843" s="5">
        <v>221</v>
      </c>
      <c r="G843" s="5">
        <v>273</v>
      </c>
      <c r="H843" s="5">
        <v>194922</v>
      </c>
      <c r="I843" s="5">
        <v>19492.2</v>
      </c>
      <c r="J843" s="5">
        <v>48730.5</v>
      </c>
      <c r="K843" s="5">
        <v>126699.29999999999</v>
      </c>
      <c r="L843" s="2">
        <v>42877</v>
      </c>
      <c r="M843">
        <v>5</v>
      </c>
      <c r="N843" t="s">
        <v>18</v>
      </c>
      <c r="O843">
        <v>2017</v>
      </c>
    </row>
    <row r="844" spans="1:15" x14ac:dyDescent="0.3">
      <c r="A844" t="s">
        <v>10</v>
      </c>
      <c r="B844" t="s">
        <v>17</v>
      </c>
      <c r="C844" t="s">
        <v>26</v>
      </c>
      <c r="D844" t="s">
        <v>33</v>
      </c>
      <c r="E844" s="4">
        <v>1243</v>
      </c>
      <c r="F844" s="5">
        <v>196</v>
      </c>
      <c r="G844" s="5">
        <v>327</v>
      </c>
      <c r="H844" s="5">
        <v>406461</v>
      </c>
      <c r="I844" s="5">
        <v>40646.100000000006</v>
      </c>
      <c r="J844" s="5">
        <v>101615.25</v>
      </c>
      <c r="K844" s="5">
        <v>264199.65000000002</v>
      </c>
      <c r="L844" s="2">
        <v>42878</v>
      </c>
      <c r="M844">
        <v>5</v>
      </c>
      <c r="N844" t="s">
        <v>18</v>
      </c>
      <c r="O844">
        <v>2017</v>
      </c>
    </row>
    <row r="845" spans="1:15" x14ac:dyDescent="0.3">
      <c r="A845" t="s">
        <v>11</v>
      </c>
      <c r="B845" t="s">
        <v>17</v>
      </c>
      <c r="C845" t="s">
        <v>26</v>
      </c>
      <c r="D845" t="s">
        <v>33</v>
      </c>
      <c r="E845" s="4">
        <v>877</v>
      </c>
      <c r="F845" s="5">
        <v>91</v>
      </c>
      <c r="G845" s="5">
        <v>317</v>
      </c>
      <c r="H845" s="5">
        <v>278009</v>
      </c>
      <c r="I845" s="5">
        <v>27800.9</v>
      </c>
      <c r="J845" s="5">
        <v>69502.25</v>
      </c>
      <c r="K845" s="5">
        <v>180705.85</v>
      </c>
      <c r="L845" s="2">
        <v>42879</v>
      </c>
      <c r="M845">
        <v>5</v>
      </c>
      <c r="N845" t="s">
        <v>18</v>
      </c>
      <c r="O845">
        <v>2017</v>
      </c>
    </row>
    <row r="846" spans="1:15" x14ac:dyDescent="0.3">
      <c r="A846" t="s">
        <v>8</v>
      </c>
      <c r="B846" t="s">
        <v>17</v>
      </c>
      <c r="C846" t="s">
        <v>26</v>
      </c>
      <c r="D846" t="s">
        <v>33</v>
      </c>
      <c r="E846" s="4">
        <v>489</v>
      </c>
      <c r="F846" s="5">
        <v>163</v>
      </c>
      <c r="G846" s="5">
        <v>157</v>
      </c>
      <c r="H846" s="5">
        <v>76773</v>
      </c>
      <c r="I846" s="5">
        <v>7677.3</v>
      </c>
      <c r="J846" s="5">
        <v>19193.25</v>
      </c>
      <c r="K846" s="5">
        <v>49902.45</v>
      </c>
      <c r="L846" s="2">
        <v>42880</v>
      </c>
      <c r="M846">
        <v>5</v>
      </c>
      <c r="N846" t="s">
        <v>18</v>
      </c>
      <c r="O846">
        <v>2017</v>
      </c>
    </row>
    <row r="847" spans="1:15" x14ac:dyDescent="0.3">
      <c r="A847" t="s">
        <v>9</v>
      </c>
      <c r="B847" t="s">
        <v>16</v>
      </c>
      <c r="C847" t="s">
        <v>26</v>
      </c>
      <c r="D847" t="s">
        <v>33</v>
      </c>
      <c r="E847" s="4">
        <v>662</v>
      </c>
      <c r="F847" s="5">
        <v>226</v>
      </c>
      <c r="G847" s="5">
        <v>85</v>
      </c>
      <c r="H847" s="5">
        <v>56270</v>
      </c>
      <c r="I847" s="5">
        <v>5627</v>
      </c>
      <c r="J847" s="5">
        <v>14067.5</v>
      </c>
      <c r="K847" s="5">
        <v>36575.5</v>
      </c>
      <c r="L847" s="2">
        <v>42881</v>
      </c>
      <c r="M847">
        <v>5</v>
      </c>
      <c r="N847" t="s">
        <v>18</v>
      </c>
      <c r="O847">
        <v>2017</v>
      </c>
    </row>
    <row r="848" spans="1:15" x14ac:dyDescent="0.3">
      <c r="A848" t="s">
        <v>7</v>
      </c>
      <c r="B848" t="s">
        <v>35</v>
      </c>
      <c r="C848" t="s">
        <v>27</v>
      </c>
      <c r="D848" t="s">
        <v>33</v>
      </c>
      <c r="E848" s="4">
        <v>762</v>
      </c>
      <c r="F848" s="5">
        <v>242</v>
      </c>
      <c r="G848" s="5">
        <v>349</v>
      </c>
      <c r="H848" s="5">
        <v>265938</v>
      </c>
      <c r="I848" s="5">
        <v>26593.800000000003</v>
      </c>
      <c r="J848" s="5">
        <v>66484.5</v>
      </c>
      <c r="K848" s="5">
        <v>172859.7</v>
      </c>
      <c r="L848" s="2">
        <v>42882</v>
      </c>
      <c r="M848">
        <v>5</v>
      </c>
      <c r="N848" t="s">
        <v>18</v>
      </c>
      <c r="O848">
        <v>2017</v>
      </c>
    </row>
    <row r="849" spans="1:15" x14ac:dyDescent="0.3">
      <c r="A849" t="s">
        <v>9</v>
      </c>
      <c r="B849" t="s">
        <v>14</v>
      </c>
      <c r="C849" t="s">
        <v>27</v>
      </c>
      <c r="D849" t="s">
        <v>33</v>
      </c>
      <c r="E849" s="4">
        <v>524</v>
      </c>
      <c r="F849" s="5">
        <v>117</v>
      </c>
      <c r="G849" s="5">
        <v>108</v>
      </c>
      <c r="H849" s="5">
        <v>56592</v>
      </c>
      <c r="I849" s="5">
        <v>5659.2000000000007</v>
      </c>
      <c r="J849" s="5">
        <v>14148</v>
      </c>
      <c r="K849" s="5">
        <v>36784.800000000003</v>
      </c>
      <c r="L849" s="2">
        <v>42883</v>
      </c>
      <c r="M849">
        <v>5</v>
      </c>
      <c r="N849" t="s">
        <v>18</v>
      </c>
      <c r="O849">
        <v>2017</v>
      </c>
    </row>
    <row r="850" spans="1:15" x14ac:dyDescent="0.3">
      <c r="A850" t="s">
        <v>11</v>
      </c>
      <c r="B850" t="s">
        <v>16</v>
      </c>
      <c r="C850" t="s">
        <v>27</v>
      </c>
      <c r="D850" t="s">
        <v>33</v>
      </c>
      <c r="E850" s="4">
        <v>727</v>
      </c>
      <c r="F850" s="5">
        <v>70</v>
      </c>
      <c r="G850" s="5">
        <v>70</v>
      </c>
      <c r="H850" s="5">
        <v>50890</v>
      </c>
      <c r="I850" s="5">
        <v>5089</v>
      </c>
      <c r="J850" s="5">
        <v>12722.5</v>
      </c>
      <c r="K850" s="5">
        <v>33078.5</v>
      </c>
      <c r="L850" s="2">
        <v>42884</v>
      </c>
      <c r="M850">
        <v>5</v>
      </c>
      <c r="N850" t="s">
        <v>18</v>
      </c>
      <c r="O850">
        <v>2017</v>
      </c>
    </row>
    <row r="851" spans="1:15" x14ac:dyDescent="0.3">
      <c r="A851" t="s">
        <v>10</v>
      </c>
      <c r="B851" t="s">
        <v>16</v>
      </c>
      <c r="C851" t="s">
        <v>27</v>
      </c>
      <c r="D851" t="s">
        <v>33</v>
      </c>
      <c r="E851" s="4">
        <v>1482</v>
      </c>
      <c r="F851" s="5">
        <v>35</v>
      </c>
      <c r="G851" s="5">
        <v>389</v>
      </c>
      <c r="H851" s="5">
        <v>576498</v>
      </c>
      <c r="I851" s="5">
        <v>57649.8</v>
      </c>
      <c r="J851" s="5">
        <v>144124.5</v>
      </c>
      <c r="K851" s="5">
        <v>374723.7</v>
      </c>
      <c r="L851" s="2">
        <v>42885</v>
      </c>
      <c r="M851">
        <v>5</v>
      </c>
      <c r="N851" t="s">
        <v>18</v>
      </c>
      <c r="O851">
        <v>2017</v>
      </c>
    </row>
    <row r="852" spans="1:15" x14ac:dyDescent="0.3">
      <c r="A852" t="s">
        <v>8</v>
      </c>
      <c r="B852" t="s">
        <v>14</v>
      </c>
      <c r="C852" t="s">
        <v>27</v>
      </c>
      <c r="D852" t="s">
        <v>33</v>
      </c>
      <c r="E852" s="4">
        <v>331</v>
      </c>
      <c r="F852" s="5">
        <v>64</v>
      </c>
      <c r="G852" s="5">
        <v>228</v>
      </c>
      <c r="H852" s="5">
        <v>75468</v>
      </c>
      <c r="I852" s="5">
        <v>7546.8</v>
      </c>
      <c r="J852" s="5">
        <v>18867</v>
      </c>
      <c r="K852" s="5">
        <v>49054.2</v>
      </c>
      <c r="L852" s="2">
        <v>42886</v>
      </c>
      <c r="M852">
        <v>5</v>
      </c>
      <c r="N852" t="s">
        <v>18</v>
      </c>
      <c r="O852">
        <v>2017</v>
      </c>
    </row>
    <row r="853" spans="1:15" x14ac:dyDescent="0.3">
      <c r="A853" t="s">
        <v>10</v>
      </c>
      <c r="B853" t="s">
        <v>47</v>
      </c>
      <c r="C853" t="s">
        <v>27</v>
      </c>
      <c r="D853" t="s">
        <v>33</v>
      </c>
      <c r="E853" s="4">
        <v>582</v>
      </c>
      <c r="F853" s="5">
        <v>152</v>
      </c>
      <c r="G853" s="5">
        <v>114</v>
      </c>
      <c r="H853" s="5">
        <v>66348</v>
      </c>
      <c r="I853" s="5">
        <v>6634.8</v>
      </c>
      <c r="J853" s="5">
        <v>16587</v>
      </c>
      <c r="K853" s="5">
        <v>43126.2</v>
      </c>
      <c r="L853" s="2">
        <v>42887</v>
      </c>
      <c r="M853">
        <v>6</v>
      </c>
      <c r="N853" t="s">
        <v>40</v>
      </c>
      <c r="O853">
        <v>2017</v>
      </c>
    </row>
    <row r="854" spans="1:15" x14ac:dyDescent="0.3">
      <c r="A854" t="s">
        <v>8</v>
      </c>
      <c r="B854" t="s">
        <v>14</v>
      </c>
      <c r="C854" t="s">
        <v>27</v>
      </c>
      <c r="D854" t="s">
        <v>33</v>
      </c>
      <c r="E854" s="4">
        <v>928</v>
      </c>
      <c r="F854" s="5">
        <v>25</v>
      </c>
      <c r="G854" s="5">
        <v>450</v>
      </c>
      <c r="H854" s="5">
        <v>417600</v>
      </c>
      <c r="I854" s="5">
        <v>41760</v>
      </c>
      <c r="J854" s="5">
        <v>104400</v>
      </c>
      <c r="K854" s="5">
        <v>271440</v>
      </c>
      <c r="L854" s="2">
        <v>42888</v>
      </c>
      <c r="M854">
        <v>6</v>
      </c>
      <c r="N854" t="s">
        <v>40</v>
      </c>
      <c r="O854">
        <v>2017</v>
      </c>
    </row>
    <row r="855" spans="1:15" x14ac:dyDescent="0.3">
      <c r="A855" t="s">
        <v>9</v>
      </c>
      <c r="B855" t="s">
        <v>14</v>
      </c>
      <c r="C855" t="s">
        <v>28</v>
      </c>
      <c r="D855" t="s">
        <v>33</v>
      </c>
      <c r="E855" s="4">
        <v>497</v>
      </c>
      <c r="F855" s="5">
        <v>113</v>
      </c>
      <c r="G855" s="5">
        <v>358</v>
      </c>
      <c r="H855" s="5">
        <v>177926</v>
      </c>
      <c r="I855" s="5">
        <v>17792.600000000002</v>
      </c>
      <c r="J855" s="5">
        <v>44481.5</v>
      </c>
      <c r="K855" s="5">
        <v>115651.9</v>
      </c>
      <c r="L855" s="2">
        <v>42889</v>
      </c>
      <c r="M855">
        <v>6</v>
      </c>
      <c r="N855" t="s">
        <v>40</v>
      </c>
      <c r="O855">
        <v>2017</v>
      </c>
    </row>
    <row r="856" spans="1:15" x14ac:dyDescent="0.3">
      <c r="A856" t="s">
        <v>9</v>
      </c>
      <c r="B856" t="s">
        <v>17</v>
      </c>
      <c r="C856" t="s">
        <v>25</v>
      </c>
      <c r="D856" t="s">
        <v>33</v>
      </c>
      <c r="E856" s="4">
        <v>835</v>
      </c>
      <c r="F856" s="5">
        <v>231</v>
      </c>
      <c r="G856" s="5">
        <v>397</v>
      </c>
      <c r="H856" s="5">
        <v>331495</v>
      </c>
      <c r="I856" s="5">
        <v>33149.5</v>
      </c>
      <c r="J856" s="5">
        <v>82873.75</v>
      </c>
      <c r="K856" s="5">
        <v>215471.75</v>
      </c>
      <c r="L856" s="2">
        <v>42890</v>
      </c>
      <c r="M856">
        <v>6</v>
      </c>
      <c r="N856" t="s">
        <v>40</v>
      </c>
      <c r="O856">
        <v>2017</v>
      </c>
    </row>
    <row r="857" spans="1:15" x14ac:dyDescent="0.3">
      <c r="A857" t="s">
        <v>10</v>
      </c>
      <c r="B857" t="s">
        <v>17</v>
      </c>
      <c r="C857" t="s">
        <v>25</v>
      </c>
      <c r="D857" t="s">
        <v>33</v>
      </c>
      <c r="E857" s="4">
        <v>379</v>
      </c>
      <c r="F857" s="5">
        <v>197</v>
      </c>
      <c r="G857" s="5">
        <v>355</v>
      </c>
      <c r="H857" s="5">
        <v>134545</v>
      </c>
      <c r="I857" s="5">
        <v>13454.5</v>
      </c>
      <c r="J857" s="5">
        <v>33636.25</v>
      </c>
      <c r="K857" s="5">
        <v>87454.25</v>
      </c>
      <c r="L857" s="2">
        <v>42891</v>
      </c>
      <c r="M857">
        <v>6</v>
      </c>
      <c r="N857" t="s">
        <v>40</v>
      </c>
      <c r="O857">
        <v>2017</v>
      </c>
    </row>
    <row r="858" spans="1:15" x14ac:dyDescent="0.3">
      <c r="A858" t="s">
        <v>7</v>
      </c>
      <c r="B858" t="s">
        <v>17</v>
      </c>
      <c r="C858" t="s">
        <v>25</v>
      </c>
      <c r="D858" t="s">
        <v>33</v>
      </c>
      <c r="E858" s="4">
        <v>1085</v>
      </c>
      <c r="F858" s="5">
        <v>36</v>
      </c>
      <c r="G858" s="5">
        <v>261</v>
      </c>
      <c r="H858" s="5">
        <v>283185</v>
      </c>
      <c r="I858" s="5">
        <v>28318.5</v>
      </c>
      <c r="J858" s="5">
        <v>70796.25</v>
      </c>
      <c r="K858" s="5">
        <v>184070.25</v>
      </c>
      <c r="L858" s="2">
        <v>42892</v>
      </c>
      <c r="M858">
        <v>6</v>
      </c>
      <c r="N858" t="s">
        <v>40</v>
      </c>
      <c r="O858">
        <v>2017</v>
      </c>
    </row>
    <row r="859" spans="1:15" x14ac:dyDescent="0.3">
      <c r="A859" t="s">
        <v>7</v>
      </c>
      <c r="B859" t="s">
        <v>16</v>
      </c>
      <c r="C859" t="s">
        <v>27</v>
      </c>
      <c r="D859" t="s">
        <v>33</v>
      </c>
      <c r="E859" s="4">
        <v>1430</v>
      </c>
      <c r="F859" s="5">
        <v>136</v>
      </c>
      <c r="G859" s="5">
        <v>344</v>
      </c>
      <c r="H859" s="5">
        <v>491920</v>
      </c>
      <c r="I859" s="5">
        <v>49192</v>
      </c>
      <c r="J859" s="5">
        <v>122980</v>
      </c>
      <c r="K859" s="5">
        <v>319748</v>
      </c>
      <c r="L859" s="2">
        <v>42893</v>
      </c>
      <c r="M859">
        <v>6</v>
      </c>
      <c r="N859" t="s">
        <v>40</v>
      </c>
      <c r="O859">
        <v>2017</v>
      </c>
    </row>
    <row r="860" spans="1:15" x14ac:dyDescent="0.3">
      <c r="A860" t="s">
        <v>10</v>
      </c>
      <c r="B860" t="s">
        <v>47</v>
      </c>
      <c r="C860" t="s">
        <v>28</v>
      </c>
      <c r="D860" t="s">
        <v>33</v>
      </c>
      <c r="E860" s="4">
        <v>1451</v>
      </c>
      <c r="F860" s="5">
        <v>148</v>
      </c>
      <c r="G860" s="5">
        <v>330</v>
      </c>
      <c r="H860" s="5">
        <v>478830</v>
      </c>
      <c r="I860" s="5">
        <v>47883</v>
      </c>
      <c r="J860" s="5">
        <v>119707.5</v>
      </c>
      <c r="K860" s="5">
        <v>311239.5</v>
      </c>
      <c r="L860" s="2">
        <v>42894</v>
      </c>
      <c r="M860">
        <v>6</v>
      </c>
      <c r="N860" t="s">
        <v>40</v>
      </c>
      <c r="O860">
        <v>2017</v>
      </c>
    </row>
    <row r="861" spans="1:15" x14ac:dyDescent="0.3">
      <c r="A861" t="s">
        <v>10</v>
      </c>
      <c r="B861" t="s">
        <v>16</v>
      </c>
      <c r="C861" t="s">
        <v>28</v>
      </c>
      <c r="D861" t="s">
        <v>33</v>
      </c>
      <c r="E861" s="4">
        <v>1231</v>
      </c>
      <c r="F861" s="5">
        <v>73</v>
      </c>
      <c r="G861" s="5">
        <v>191</v>
      </c>
      <c r="H861" s="5">
        <v>235121</v>
      </c>
      <c r="I861" s="5">
        <v>23512.100000000002</v>
      </c>
      <c r="J861" s="5">
        <v>58780.25</v>
      </c>
      <c r="K861" s="5">
        <v>152828.65</v>
      </c>
      <c r="L861" s="2">
        <v>42895</v>
      </c>
      <c r="M861">
        <v>6</v>
      </c>
      <c r="N861" t="s">
        <v>40</v>
      </c>
      <c r="O861">
        <v>2017</v>
      </c>
    </row>
    <row r="862" spans="1:15" x14ac:dyDescent="0.3">
      <c r="A862" t="s">
        <v>11</v>
      </c>
      <c r="B862" t="s">
        <v>15</v>
      </c>
      <c r="C862" t="s">
        <v>23</v>
      </c>
      <c r="D862" t="s">
        <v>33</v>
      </c>
      <c r="E862" s="4">
        <v>800</v>
      </c>
      <c r="F862" s="5">
        <v>116</v>
      </c>
      <c r="G862" s="5">
        <v>150</v>
      </c>
      <c r="H862" s="5">
        <v>120000</v>
      </c>
      <c r="I862" s="5">
        <v>12000</v>
      </c>
      <c r="J862" s="5">
        <v>30000</v>
      </c>
      <c r="K862" s="5">
        <v>78000</v>
      </c>
      <c r="L862" s="2">
        <v>42896</v>
      </c>
      <c r="M862">
        <v>6</v>
      </c>
      <c r="N862" t="s">
        <v>40</v>
      </c>
      <c r="O862">
        <v>2017</v>
      </c>
    </row>
    <row r="863" spans="1:15" x14ac:dyDescent="0.3">
      <c r="A863" t="s">
        <v>8</v>
      </c>
      <c r="B863" t="s">
        <v>35</v>
      </c>
      <c r="C863" t="s">
        <v>23</v>
      </c>
      <c r="D863" t="s">
        <v>33</v>
      </c>
      <c r="E863" s="4">
        <v>334</v>
      </c>
      <c r="F863" s="5">
        <v>208</v>
      </c>
      <c r="G863" s="5">
        <v>102</v>
      </c>
      <c r="H863" s="5">
        <v>34068</v>
      </c>
      <c r="I863" s="5">
        <v>3406.8</v>
      </c>
      <c r="J863" s="5">
        <v>8517</v>
      </c>
      <c r="K863" s="5">
        <v>22144.2</v>
      </c>
      <c r="L863" s="2">
        <v>42897</v>
      </c>
      <c r="M863">
        <v>6</v>
      </c>
      <c r="N863" t="s">
        <v>40</v>
      </c>
      <c r="O863">
        <v>2017</v>
      </c>
    </row>
    <row r="864" spans="1:15" x14ac:dyDescent="0.3">
      <c r="A864" t="s">
        <v>10</v>
      </c>
      <c r="B864" t="s">
        <v>16</v>
      </c>
      <c r="C864" t="s">
        <v>23</v>
      </c>
      <c r="D864" t="s">
        <v>33</v>
      </c>
      <c r="E864" s="4">
        <v>1152</v>
      </c>
      <c r="F864" s="5">
        <v>221</v>
      </c>
      <c r="G864" s="5">
        <v>226</v>
      </c>
      <c r="H864" s="5">
        <v>260352</v>
      </c>
      <c r="I864" s="5">
        <v>26035.200000000001</v>
      </c>
      <c r="J864" s="5">
        <v>65088</v>
      </c>
      <c r="K864" s="5">
        <v>169228.79999999999</v>
      </c>
      <c r="L864" s="2">
        <v>42898</v>
      </c>
      <c r="M864">
        <v>6</v>
      </c>
      <c r="N864" t="s">
        <v>40</v>
      </c>
      <c r="O864">
        <v>2017</v>
      </c>
    </row>
    <row r="865" spans="1:15" x14ac:dyDescent="0.3">
      <c r="A865" t="s">
        <v>10</v>
      </c>
      <c r="B865" t="s">
        <v>17</v>
      </c>
      <c r="C865" t="s">
        <v>23</v>
      </c>
      <c r="D865" t="s">
        <v>31</v>
      </c>
      <c r="E865" s="4">
        <v>383</v>
      </c>
      <c r="F865" s="5">
        <v>149</v>
      </c>
      <c r="G865" s="5">
        <v>326</v>
      </c>
      <c r="H865" s="5">
        <v>124858</v>
      </c>
      <c r="I865" s="5">
        <v>12485.800000000001</v>
      </c>
      <c r="J865" s="5">
        <v>31214.5</v>
      </c>
      <c r="K865" s="5">
        <v>81157.7</v>
      </c>
      <c r="L865" s="2">
        <v>42899</v>
      </c>
      <c r="M865">
        <v>6</v>
      </c>
      <c r="N865" t="s">
        <v>40</v>
      </c>
      <c r="O865">
        <v>2017</v>
      </c>
    </row>
    <row r="866" spans="1:15" x14ac:dyDescent="0.3">
      <c r="A866" t="s">
        <v>11</v>
      </c>
      <c r="B866" t="s">
        <v>35</v>
      </c>
      <c r="C866" t="s">
        <v>23</v>
      </c>
      <c r="D866" t="s">
        <v>31</v>
      </c>
      <c r="E866" s="4">
        <v>668</v>
      </c>
      <c r="F866" s="5">
        <v>46</v>
      </c>
      <c r="G866" s="5">
        <v>296</v>
      </c>
      <c r="H866" s="5">
        <v>197728</v>
      </c>
      <c r="I866" s="5">
        <v>19772.800000000003</v>
      </c>
      <c r="J866" s="5">
        <v>49432</v>
      </c>
      <c r="K866" s="5">
        <v>128523.20000000001</v>
      </c>
      <c r="L866" s="2">
        <v>42900</v>
      </c>
      <c r="M866">
        <v>6</v>
      </c>
      <c r="N866" t="s">
        <v>40</v>
      </c>
      <c r="O866">
        <v>2017</v>
      </c>
    </row>
    <row r="867" spans="1:15" x14ac:dyDescent="0.3">
      <c r="A867" t="s">
        <v>10</v>
      </c>
      <c r="B867" t="s">
        <v>15</v>
      </c>
      <c r="C867" t="s">
        <v>23</v>
      </c>
      <c r="D867" t="s">
        <v>31</v>
      </c>
      <c r="E867" s="4">
        <v>769</v>
      </c>
      <c r="F867" s="5">
        <v>239</v>
      </c>
      <c r="G867" s="5">
        <v>272</v>
      </c>
      <c r="H867" s="5">
        <v>209168</v>
      </c>
      <c r="I867" s="5">
        <v>20916.800000000003</v>
      </c>
      <c r="J867" s="5">
        <v>52292</v>
      </c>
      <c r="K867" s="5">
        <v>135959.20000000001</v>
      </c>
      <c r="L867" s="2">
        <v>42901</v>
      </c>
      <c r="M867">
        <v>6</v>
      </c>
      <c r="N867" t="s">
        <v>40</v>
      </c>
      <c r="O867">
        <v>2017</v>
      </c>
    </row>
    <row r="868" spans="1:15" x14ac:dyDescent="0.3">
      <c r="A868" t="s">
        <v>11</v>
      </c>
      <c r="B868" t="s">
        <v>15</v>
      </c>
      <c r="C868" t="s">
        <v>23</v>
      </c>
      <c r="D868" t="s">
        <v>31</v>
      </c>
      <c r="E868" s="4">
        <v>1124</v>
      </c>
      <c r="F868" s="5">
        <v>12</v>
      </c>
      <c r="G868" s="5">
        <v>437</v>
      </c>
      <c r="H868" s="5">
        <v>491188</v>
      </c>
      <c r="I868" s="5">
        <v>49118.8</v>
      </c>
      <c r="J868" s="5">
        <v>122797</v>
      </c>
      <c r="K868" s="5">
        <v>319272.2</v>
      </c>
      <c r="L868" s="2">
        <v>42902</v>
      </c>
      <c r="M868">
        <v>6</v>
      </c>
      <c r="N868" t="s">
        <v>40</v>
      </c>
      <c r="O868">
        <v>2017</v>
      </c>
    </row>
    <row r="869" spans="1:15" x14ac:dyDescent="0.3">
      <c r="A869" t="s">
        <v>8</v>
      </c>
      <c r="B869" t="s">
        <v>35</v>
      </c>
      <c r="C869" t="s">
        <v>24</v>
      </c>
      <c r="D869" t="s">
        <v>31</v>
      </c>
      <c r="E869" s="4">
        <v>1300</v>
      </c>
      <c r="F869" s="5">
        <v>111</v>
      </c>
      <c r="G869" s="5">
        <v>436</v>
      </c>
      <c r="H869" s="5">
        <v>566800</v>
      </c>
      <c r="I869" s="5">
        <v>56680</v>
      </c>
      <c r="J869" s="5">
        <v>141700</v>
      </c>
      <c r="K869" s="5">
        <v>368420</v>
      </c>
      <c r="L869" s="2">
        <v>42903</v>
      </c>
      <c r="M869">
        <v>6</v>
      </c>
      <c r="N869" t="s">
        <v>40</v>
      </c>
      <c r="O869">
        <v>2017</v>
      </c>
    </row>
    <row r="870" spans="1:15" x14ac:dyDescent="0.3">
      <c r="A870" t="s">
        <v>9</v>
      </c>
      <c r="B870" t="s">
        <v>35</v>
      </c>
      <c r="C870" t="s">
        <v>24</v>
      </c>
      <c r="D870" t="s">
        <v>31</v>
      </c>
      <c r="E870" s="4">
        <v>1094</v>
      </c>
      <c r="F870" s="5">
        <v>89</v>
      </c>
      <c r="G870" s="5">
        <v>159</v>
      </c>
      <c r="H870" s="5">
        <v>173946</v>
      </c>
      <c r="I870" s="5">
        <v>17394.600000000002</v>
      </c>
      <c r="J870" s="5">
        <v>43486.5</v>
      </c>
      <c r="K870" s="5">
        <v>113064.9</v>
      </c>
      <c r="L870" s="2">
        <v>42904</v>
      </c>
      <c r="M870">
        <v>6</v>
      </c>
      <c r="N870" t="s">
        <v>40</v>
      </c>
      <c r="O870">
        <v>2017</v>
      </c>
    </row>
    <row r="871" spans="1:15" x14ac:dyDescent="0.3">
      <c r="A871" t="s">
        <v>7</v>
      </c>
      <c r="B871" t="s">
        <v>15</v>
      </c>
      <c r="C871" t="s">
        <v>24</v>
      </c>
      <c r="D871" t="s">
        <v>31</v>
      </c>
      <c r="E871" s="4">
        <v>356</v>
      </c>
      <c r="F871" s="5">
        <v>138</v>
      </c>
      <c r="G871" s="5">
        <v>367</v>
      </c>
      <c r="H871" s="5">
        <v>130652</v>
      </c>
      <c r="I871" s="5">
        <v>13065.2</v>
      </c>
      <c r="J871" s="5">
        <v>32663</v>
      </c>
      <c r="K871" s="5">
        <v>84923.8</v>
      </c>
      <c r="L871" s="2">
        <v>42905</v>
      </c>
      <c r="M871">
        <v>6</v>
      </c>
      <c r="N871" t="s">
        <v>40</v>
      </c>
      <c r="O871">
        <v>2017</v>
      </c>
    </row>
    <row r="872" spans="1:15" x14ac:dyDescent="0.3">
      <c r="A872" t="s">
        <v>9</v>
      </c>
      <c r="B872" t="s">
        <v>17</v>
      </c>
      <c r="C872" t="s">
        <v>24</v>
      </c>
      <c r="D872" t="s">
        <v>31</v>
      </c>
      <c r="E872" s="4">
        <v>1485</v>
      </c>
      <c r="F872" s="5">
        <v>154</v>
      </c>
      <c r="G872" s="5">
        <v>188</v>
      </c>
      <c r="H872" s="5">
        <v>279180</v>
      </c>
      <c r="I872" s="5">
        <v>27918</v>
      </c>
      <c r="J872" s="5">
        <v>69795</v>
      </c>
      <c r="K872" s="5">
        <v>181467</v>
      </c>
      <c r="L872" s="2">
        <v>42906</v>
      </c>
      <c r="M872">
        <v>6</v>
      </c>
      <c r="N872" t="s">
        <v>40</v>
      </c>
      <c r="O872">
        <v>2017</v>
      </c>
    </row>
    <row r="873" spans="1:15" x14ac:dyDescent="0.3">
      <c r="A873" t="s">
        <v>11</v>
      </c>
      <c r="B873" t="s">
        <v>17</v>
      </c>
      <c r="C873" t="s">
        <v>24</v>
      </c>
      <c r="D873" t="s">
        <v>31</v>
      </c>
      <c r="E873" s="4">
        <v>673</v>
      </c>
      <c r="F873" s="5">
        <v>173</v>
      </c>
      <c r="G873" s="5">
        <v>426</v>
      </c>
      <c r="H873" s="5">
        <v>286698</v>
      </c>
      <c r="I873" s="5">
        <v>28669.800000000003</v>
      </c>
      <c r="J873" s="5">
        <v>71674.5</v>
      </c>
      <c r="K873" s="5">
        <v>186353.7</v>
      </c>
      <c r="L873" s="2">
        <v>42907</v>
      </c>
      <c r="M873">
        <v>6</v>
      </c>
      <c r="N873" t="s">
        <v>40</v>
      </c>
      <c r="O873">
        <v>2017</v>
      </c>
    </row>
    <row r="874" spans="1:15" x14ac:dyDescent="0.3">
      <c r="A874" t="s">
        <v>10</v>
      </c>
      <c r="B874" t="s">
        <v>17</v>
      </c>
      <c r="C874" t="s">
        <v>24</v>
      </c>
      <c r="D874" t="s">
        <v>31</v>
      </c>
      <c r="E874" s="4">
        <v>1319</v>
      </c>
      <c r="F874" s="5">
        <v>152</v>
      </c>
      <c r="G874" s="5">
        <v>148</v>
      </c>
      <c r="H874" s="5">
        <v>195212</v>
      </c>
      <c r="I874" s="5">
        <v>19521.2</v>
      </c>
      <c r="J874" s="5">
        <v>48803</v>
      </c>
      <c r="K874" s="5">
        <v>126887.79999999999</v>
      </c>
      <c r="L874" s="2">
        <v>42908</v>
      </c>
      <c r="M874">
        <v>6</v>
      </c>
      <c r="N874" t="s">
        <v>40</v>
      </c>
      <c r="O874">
        <v>2017</v>
      </c>
    </row>
    <row r="875" spans="1:15" x14ac:dyDescent="0.3">
      <c r="A875" t="s">
        <v>8</v>
      </c>
      <c r="B875" t="s">
        <v>16</v>
      </c>
      <c r="C875" t="s">
        <v>25</v>
      </c>
      <c r="D875" t="s">
        <v>31</v>
      </c>
      <c r="E875" s="4">
        <v>1020</v>
      </c>
      <c r="F875" s="5">
        <v>100</v>
      </c>
      <c r="G875" s="5">
        <v>90</v>
      </c>
      <c r="H875" s="5">
        <v>91800</v>
      </c>
      <c r="I875" s="5">
        <v>9180</v>
      </c>
      <c r="J875" s="5">
        <v>22950</v>
      </c>
      <c r="K875" s="5">
        <v>59670</v>
      </c>
      <c r="L875" s="2">
        <v>42909</v>
      </c>
      <c r="M875">
        <v>6</v>
      </c>
      <c r="N875" t="s">
        <v>40</v>
      </c>
      <c r="O875">
        <v>2017</v>
      </c>
    </row>
    <row r="876" spans="1:15" x14ac:dyDescent="0.3">
      <c r="A876" t="s">
        <v>10</v>
      </c>
      <c r="B876" t="s">
        <v>35</v>
      </c>
      <c r="C876" t="s">
        <v>25</v>
      </c>
      <c r="D876" t="s">
        <v>31</v>
      </c>
      <c r="E876" s="4">
        <v>768</v>
      </c>
      <c r="F876" s="5">
        <v>119</v>
      </c>
      <c r="G876" s="5">
        <v>149</v>
      </c>
      <c r="H876" s="5">
        <v>114432</v>
      </c>
      <c r="I876" s="5">
        <v>11443.2</v>
      </c>
      <c r="J876" s="5">
        <v>28608</v>
      </c>
      <c r="K876" s="5">
        <v>74380.800000000003</v>
      </c>
      <c r="L876" s="2">
        <v>42910</v>
      </c>
      <c r="M876">
        <v>6</v>
      </c>
      <c r="N876" t="s">
        <v>40</v>
      </c>
      <c r="O876">
        <v>2017</v>
      </c>
    </row>
    <row r="877" spans="1:15" x14ac:dyDescent="0.3">
      <c r="A877" t="s">
        <v>8</v>
      </c>
      <c r="B877" t="s">
        <v>14</v>
      </c>
      <c r="C877" t="s">
        <v>25</v>
      </c>
      <c r="D877" t="s">
        <v>31</v>
      </c>
      <c r="E877" s="4">
        <v>450</v>
      </c>
      <c r="F877" s="5">
        <v>183</v>
      </c>
      <c r="G877" s="5">
        <v>392</v>
      </c>
      <c r="H877" s="5">
        <v>176400</v>
      </c>
      <c r="I877" s="5">
        <v>17640</v>
      </c>
      <c r="J877" s="5">
        <v>44100</v>
      </c>
      <c r="K877" s="5">
        <v>114660</v>
      </c>
      <c r="L877" s="2">
        <v>42911</v>
      </c>
      <c r="M877">
        <v>6</v>
      </c>
      <c r="N877" t="s">
        <v>40</v>
      </c>
      <c r="O877">
        <v>2017</v>
      </c>
    </row>
    <row r="878" spans="1:15" x14ac:dyDescent="0.3">
      <c r="A878" t="s">
        <v>9</v>
      </c>
      <c r="B878" t="s">
        <v>16</v>
      </c>
      <c r="C878" t="s">
        <v>25</v>
      </c>
      <c r="D878" t="s">
        <v>31</v>
      </c>
      <c r="E878" s="4">
        <v>1265</v>
      </c>
      <c r="F878" s="5">
        <v>90</v>
      </c>
      <c r="G878" s="5">
        <v>441</v>
      </c>
      <c r="H878" s="5">
        <v>557865</v>
      </c>
      <c r="I878" s="5">
        <v>55786.5</v>
      </c>
      <c r="J878" s="5">
        <v>139466.25</v>
      </c>
      <c r="K878" s="5">
        <v>362612.25</v>
      </c>
      <c r="L878" s="2">
        <v>42912</v>
      </c>
      <c r="M878">
        <v>6</v>
      </c>
      <c r="N878" t="s">
        <v>40</v>
      </c>
      <c r="O878">
        <v>2017</v>
      </c>
    </row>
    <row r="879" spans="1:15" x14ac:dyDescent="0.3">
      <c r="A879" t="s">
        <v>9</v>
      </c>
      <c r="B879" t="s">
        <v>16</v>
      </c>
      <c r="C879" t="s">
        <v>25</v>
      </c>
      <c r="D879" t="s">
        <v>31</v>
      </c>
      <c r="E879" s="4">
        <v>405</v>
      </c>
      <c r="F879" s="5">
        <v>217</v>
      </c>
      <c r="G879" s="5">
        <v>182</v>
      </c>
      <c r="H879" s="5">
        <v>73710</v>
      </c>
      <c r="I879" s="5">
        <v>7371</v>
      </c>
      <c r="J879" s="5">
        <v>18427.5</v>
      </c>
      <c r="K879" s="5">
        <v>47911.5</v>
      </c>
      <c r="L879" s="2">
        <v>42913</v>
      </c>
      <c r="M879">
        <v>6</v>
      </c>
      <c r="N879" t="s">
        <v>40</v>
      </c>
      <c r="O879">
        <v>2017</v>
      </c>
    </row>
    <row r="880" spans="1:15" x14ac:dyDescent="0.3">
      <c r="A880" t="s">
        <v>10</v>
      </c>
      <c r="B880" t="s">
        <v>14</v>
      </c>
      <c r="C880" t="s">
        <v>25</v>
      </c>
      <c r="D880" t="s">
        <v>31</v>
      </c>
      <c r="E880" s="4">
        <v>1265</v>
      </c>
      <c r="F880" s="5">
        <v>81</v>
      </c>
      <c r="G880" s="5">
        <v>267</v>
      </c>
      <c r="H880" s="5">
        <v>337755</v>
      </c>
      <c r="I880" s="5">
        <v>33775.5</v>
      </c>
      <c r="J880" s="5">
        <v>84438.75</v>
      </c>
      <c r="K880" s="5">
        <v>219540.75</v>
      </c>
      <c r="L880" s="2">
        <v>42914</v>
      </c>
      <c r="M880">
        <v>6</v>
      </c>
      <c r="N880" t="s">
        <v>40</v>
      </c>
      <c r="O880">
        <v>2017</v>
      </c>
    </row>
    <row r="881" spans="1:15" x14ac:dyDescent="0.3">
      <c r="A881" t="s">
        <v>7</v>
      </c>
      <c r="B881" t="s">
        <v>47</v>
      </c>
      <c r="C881" t="s">
        <v>25</v>
      </c>
      <c r="D881" t="s">
        <v>31</v>
      </c>
      <c r="E881" s="4">
        <v>441</v>
      </c>
      <c r="F881" s="5">
        <v>169</v>
      </c>
      <c r="G881" s="5">
        <v>497</v>
      </c>
      <c r="H881" s="5">
        <v>219177</v>
      </c>
      <c r="I881" s="5">
        <v>21917.7</v>
      </c>
      <c r="J881" s="5">
        <v>54794.25</v>
      </c>
      <c r="K881" s="5">
        <v>142465.04999999999</v>
      </c>
      <c r="L881" s="2">
        <v>42915</v>
      </c>
      <c r="M881">
        <v>6</v>
      </c>
      <c r="N881" t="s">
        <v>40</v>
      </c>
      <c r="O881">
        <v>2017</v>
      </c>
    </row>
    <row r="882" spans="1:15" x14ac:dyDescent="0.3">
      <c r="A882" t="s">
        <v>7</v>
      </c>
      <c r="B882" t="s">
        <v>14</v>
      </c>
      <c r="C882" t="s">
        <v>25</v>
      </c>
      <c r="D882" t="s">
        <v>31</v>
      </c>
      <c r="E882" s="4">
        <v>523</v>
      </c>
      <c r="F882" s="5">
        <v>200</v>
      </c>
      <c r="G882" s="5">
        <v>422</v>
      </c>
      <c r="H882" s="5">
        <v>220706</v>
      </c>
      <c r="I882" s="5">
        <v>22070.600000000002</v>
      </c>
      <c r="J882" s="5">
        <v>55176.5</v>
      </c>
      <c r="K882" s="5">
        <v>143458.9</v>
      </c>
      <c r="L882" s="2">
        <v>42916</v>
      </c>
      <c r="M882">
        <v>6</v>
      </c>
      <c r="N882" t="s">
        <v>40</v>
      </c>
      <c r="O882">
        <v>2017</v>
      </c>
    </row>
    <row r="883" spans="1:15" x14ac:dyDescent="0.3">
      <c r="A883" t="s">
        <v>10</v>
      </c>
      <c r="B883" t="s">
        <v>14</v>
      </c>
      <c r="C883" t="s">
        <v>25</v>
      </c>
      <c r="D883" t="s">
        <v>31</v>
      </c>
      <c r="E883" s="4">
        <v>1243</v>
      </c>
      <c r="F883" s="5">
        <v>26</v>
      </c>
      <c r="G883" s="5">
        <v>317</v>
      </c>
      <c r="H883" s="5">
        <v>394031</v>
      </c>
      <c r="I883" s="5">
        <v>39403.100000000006</v>
      </c>
      <c r="J883" s="5">
        <v>98507.75</v>
      </c>
      <c r="K883" s="5">
        <v>256120.15000000002</v>
      </c>
      <c r="L883" s="2">
        <v>42917</v>
      </c>
      <c r="M883">
        <v>7</v>
      </c>
      <c r="N883" t="s">
        <v>41</v>
      </c>
      <c r="O883">
        <v>2017</v>
      </c>
    </row>
    <row r="884" spans="1:15" x14ac:dyDescent="0.3">
      <c r="A884" t="s">
        <v>10</v>
      </c>
      <c r="B884" t="s">
        <v>17</v>
      </c>
      <c r="C884" t="s">
        <v>26</v>
      </c>
      <c r="D884" t="s">
        <v>31</v>
      </c>
      <c r="E884" s="4">
        <v>784</v>
      </c>
      <c r="F884" s="5">
        <v>212</v>
      </c>
      <c r="G884" s="5">
        <v>85</v>
      </c>
      <c r="H884" s="5">
        <v>66640</v>
      </c>
      <c r="I884" s="5">
        <v>6664</v>
      </c>
      <c r="J884" s="5">
        <v>16660</v>
      </c>
      <c r="K884" s="5">
        <v>43316</v>
      </c>
      <c r="L884" s="2">
        <v>42918</v>
      </c>
      <c r="M884">
        <v>7</v>
      </c>
      <c r="N884" t="s">
        <v>41</v>
      </c>
      <c r="O884">
        <v>2017</v>
      </c>
    </row>
    <row r="885" spans="1:15" x14ac:dyDescent="0.3">
      <c r="A885" t="s">
        <v>11</v>
      </c>
      <c r="B885" t="s">
        <v>17</v>
      </c>
      <c r="C885" t="s">
        <v>26</v>
      </c>
      <c r="D885" t="s">
        <v>31</v>
      </c>
      <c r="E885" s="4">
        <v>1414</v>
      </c>
      <c r="F885" s="5">
        <v>152</v>
      </c>
      <c r="G885" s="5">
        <v>141</v>
      </c>
      <c r="H885" s="5">
        <v>199374</v>
      </c>
      <c r="I885" s="5">
        <v>19937.400000000001</v>
      </c>
      <c r="J885" s="5">
        <v>49843.5</v>
      </c>
      <c r="K885" s="5">
        <v>129593.1</v>
      </c>
      <c r="L885" s="2">
        <v>42919</v>
      </c>
      <c r="M885">
        <v>7</v>
      </c>
      <c r="N885" t="s">
        <v>41</v>
      </c>
      <c r="O885">
        <v>2017</v>
      </c>
    </row>
    <row r="886" spans="1:15" x14ac:dyDescent="0.3">
      <c r="A886" t="s">
        <v>8</v>
      </c>
      <c r="B886" t="s">
        <v>17</v>
      </c>
      <c r="C886" t="s">
        <v>26</v>
      </c>
      <c r="D886" t="s">
        <v>31</v>
      </c>
      <c r="E886" s="4">
        <v>1287</v>
      </c>
      <c r="F886" s="5">
        <v>185</v>
      </c>
      <c r="G886" s="5">
        <v>208</v>
      </c>
      <c r="H886" s="5">
        <v>267696</v>
      </c>
      <c r="I886" s="5">
        <v>26769.600000000002</v>
      </c>
      <c r="J886" s="5">
        <v>66924</v>
      </c>
      <c r="K886" s="5">
        <v>174002.4</v>
      </c>
      <c r="L886" s="2">
        <v>42920</v>
      </c>
      <c r="M886">
        <v>7</v>
      </c>
      <c r="N886" t="s">
        <v>41</v>
      </c>
      <c r="O886">
        <v>2017</v>
      </c>
    </row>
    <row r="887" spans="1:15" x14ac:dyDescent="0.3">
      <c r="A887" t="s">
        <v>10</v>
      </c>
      <c r="B887" t="s">
        <v>16</v>
      </c>
      <c r="C887" t="s">
        <v>26</v>
      </c>
      <c r="D887" t="s">
        <v>31</v>
      </c>
      <c r="E887" s="4">
        <v>1387</v>
      </c>
      <c r="F887" s="5">
        <v>90</v>
      </c>
      <c r="G887" s="5">
        <v>113</v>
      </c>
      <c r="H887" s="5">
        <v>156731</v>
      </c>
      <c r="I887" s="5">
        <v>15673.1</v>
      </c>
      <c r="J887" s="5">
        <v>39182.75</v>
      </c>
      <c r="K887" s="5">
        <v>101875.15</v>
      </c>
      <c r="L887" s="2">
        <v>42921</v>
      </c>
      <c r="M887">
        <v>7</v>
      </c>
      <c r="N887" t="s">
        <v>41</v>
      </c>
      <c r="O887">
        <v>2017</v>
      </c>
    </row>
    <row r="888" spans="1:15" x14ac:dyDescent="0.3">
      <c r="A888" t="s">
        <v>10</v>
      </c>
      <c r="B888" t="s">
        <v>47</v>
      </c>
      <c r="C888" t="s">
        <v>26</v>
      </c>
      <c r="D888" t="s">
        <v>31</v>
      </c>
      <c r="E888" s="4">
        <v>895</v>
      </c>
      <c r="F888" s="5">
        <v>50</v>
      </c>
      <c r="G888" s="5">
        <v>103</v>
      </c>
      <c r="H888" s="5">
        <v>92185</v>
      </c>
      <c r="I888" s="5">
        <v>9218.5</v>
      </c>
      <c r="J888" s="5">
        <v>23046.25</v>
      </c>
      <c r="K888" s="5">
        <v>59920.25</v>
      </c>
      <c r="L888" s="2">
        <v>42922</v>
      </c>
      <c r="M888">
        <v>7</v>
      </c>
      <c r="N888" t="s">
        <v>41</v>
      </c>
      <c r="O888">
        <v>2017</v>
      </c>
    </row>
    <row r="889" spans="1:15" x14ac:dyDescent="0.3">
      <c r="A889" t="s">
        <v>11</v>
      </c>
      <c r="B889" t="s">
        <v>16</v>
      </c>
      <c r="C889" t="s">
        <v>27</v>
      </c>
      <c r="D889" t="s">
        <v>31</v>
      </c>
      <c r="E889" s="4">
        <v>1463</v>
      </c>
      <c r="F889" s="5">
        <v>34</v>
      </c>
      <c r="G889" s="5">
        <v>218</v>
      </c>
      <c r="H889" s="5">
        <v>318934</v>
      </c>
      <c r="I889" s="5">
        <v>31893.4</v>
      </c>
      <c r="J889" s="5">
        <v>79733.5</v>
      </c>
      <c r="K889" s="5">
        <v>207307.09999999998</v>
      </c>
      <c r="L889" s="2">
        <v>42923</v>
      </c>
      <c r="M889">
        <v>7</v>
      </c>
      <c r="N889" t="s">
        <v>41</v>
      </c>
      <c r="O889">
        <v>2017</v>
      </c>
    </row>
    <row r="890" spans="1:15" x14ac:dyDescent="0.3">
      <c r="A890" t="s">
        <v>10</v>
      </c>
      <c r="B890" t="s">
        <v>15</v>
      </c>
      <c r="C890" t="s">
        <v>27</v>
      </c>
      <c r="D890" t="s">
        <v>31</v>
      </c>
      <c r="E890" s="4">
        <v>325</v>
      </c>
      <c r="F890" s="5">
        <v>64</v>
      </c>
      <c r="G890" s="5">
        <v>69</v>
      </c>
      <c r="H890" s="5">
        <v>22425</v>
      </c>
      <c r="I890" s="5">
        <v>2242.5</v>
      </c>
      <c r="J890" s="5">
        <v>5606.25</v>
      </c>
      <c r="K890" s="5">
        <v>14576.25</v>
      </c>
      <c r="L890" s="2">
        <v>42924</v>
      </c>
      <c r="M890">
        <v>7</v>
      </c>
      <c r="N890" t="s">
        <v>41</v>
      </c>
      <c r="O890">
        <v>2017</v>
      </c>
    </row>
    <row r="891" spans="1:15" x14ac:dyDescent="0.3">
      <c r="A891" t="s">
        <v>11</v>
      </c>
      <c r="B891" t="s">
        <v>35</v>
      </c>
      <c r="C891" t="s">
        <v>27</v>
      </c>
      <c r="D891" t="s">
        <v>31</v>
      </c>
      <c r="E891" s="4">
        <v>357</v>
      </c>
      <c r="F891" s="5">
        <v>173</v>
      </c>
      <c r="G891" s="5">
        <v>186</v>
      </c>
      <c r="H891" s="5">
        <v>66402</v>
      </c>
      <c r="I891" s="5">
        <v>6640.2000000000007</v>
      </c>
      <c r="J891" s="5">
        <v>16600.5</v>
      </c>
      <c r="K891" s="5">
        <v>43161.3</v>
      </c>
      <c r="L891" s="2">
        <v>42925</v>
      </c>
      <c r="M891">
        <v>7</v>
      </c>
      <c r="N891" t="s">
        <v>41</v>
      </c>
      <c r="O891">
        <v>2017</v>
      </c>
    </row>
    <row r="892" spans="1:15" x14ac:dyDescent="0.3">
      <c r="A892" t="s">
        <v>8</v>
      </c>
      <c r="B892" t="s">
        <v>16</v>
      </c>
      <c r="C892" t="s">
        <v>27</v>
      </c>
      <c r="D892" t="s">
        <v>31</v>
      </c>
      <c r="E892" s="4">
        <v>1204</v>
      </c>
      <c r="F892" s="5">
        <v>132</v>
      </c>
      <c r="G892" s="5">
        <v>325</v>
      </c>
      <c r="H892" s="5">
        <v>391300</v>
      </c>
      <c r="I892" s="5">
        <v>39130</v>
      </c>
      <c r="J892" s="5">
        <v>97825</v>
      </c>
      <c r="K892" s="5">
        <v>254345</v>
      </c>
      <c r="L892" s="2">
        <v>42926</v>
      </c>
      <c r="M892">
        <v>7</v>
      </c>
      <c r="N892" t="s">
        <v>41</v>
      </c>
      <c r="O892">
        <v>2017</v>
      </c>
    </row>
    <row r="893" spans="1:15" x14ac:dyDescent="0.3">
      <c r="A893" t="s">
        <v>9</v>
      </c>
      <c r="B893" t="s">
        <v>17</v>
      </c>
      <c r="C893" t="s">
        <v>27</v>
      </c>
      <c r="D893" t="s">
        <v>31</v>
      </c>
      <c r="E893" s="4">
        <v>1277</v>
      </c>
      <c r="F893" s="5">
        <v>183</v>
      </c>
      <c r="G893" s="5">
        <v>71</v>
      </c>
      <c r="H893" s="5">
        <v>90667</v>
      </c>
      <c r="I893" s="5">
        <v>9066.7000000000007</v>
      </c>
      <c r="J893" s="5">
        <v>22666.75</v>
      </c>
      <c r="K893" s="5">
        <v>58933.55</v>
      </c>
      <c r="L893" s="2">
        <v>42927</v>
      </c>
      <c r="M893">
        <v>7</v>
      </c>
      <c r="N893" t="s">
        <v>41</v>
      </c>
      <c r="O893">
        <v>2017</v>
      </c>
    </row>
    <row r="894" spans="1:15" x14ac:dyDescent="0.3">
      <c r="A894" t="s">
        <v>7</v>
      </c>
      <c r="B894" t="s">
        <v>35</v>
      </c>
      <c r="C894" t="s">
        <v>27</v>
      </c>
      <c r="D894" t="s">
        <v>31</v>
      </c>
      <c r="E894" s="4">
        <v>1253</v>
      </c>
      <c r="F894" s="5">
        <v>81</v>
      </c>
      <c r="G894" s="5">
        <v>57</v>
      </c>
      <c r="H894" s="5">
        <v>71421</v>
      </c>
      <c r="I894" s="5">
        <v>7142.1</v>
      </c>
      <c r="J894" s="5">
        <v>17855.25</v>
      </c>
      <c r="K894" s="5">
        <v>46423.65</v>
      </c>
      <c r="L894" s="2">
        <v>42928</v>
      </c>
      <c r="M894">
        <v>7</v>
      </c>
      <c r="N894" t="s">
        <v>41</v>
      </c>
      <c r="O894">
        <v>2017</v>
      </c>
    </row>
    <row r="895" spans="1:15" x14ac:dyDescent="0.3">
      <c r="A895" t="s">
        <v>9</v>
      </c>
      <c r="B895" t="s">
        <v>15</v>
      </c>
      <c r="C895" t="s">
        <v>28</v>
      </c>
      <c r="D895" t="s">
        <v>31</v>
      </c>
      <c r="E895" s="4">
        <v>890</v>
      </c>
      <c r="F895" s="5">
        <v>8</v>
      </c>
      <c r="G895" s="5">
        <v>138</v>
      </c>
      <c r="H895" s="5">
        <v>122820</v>
      </c>
      <c r="I895" s="5">
        <v>12282</v>
      </c>
      <c r="J895" s="5">
        <v>30705</v>
      </c>
      <c r="K895" s="5">
        <v>79833</v>
      </c>
      <c r="L895" s="2">
        <v>42929</v>
      </c>
      <c r="M895">
        <v>7</v>
      </c>
      <c r="N895" t="s">
        <v>41</v>
      </c>
      <c r="O895">
        <v>2017</v>
      </c>
    </row>
    <row r="896" spans="1:15" x14ac:dyDescent="0.3">
      <c r="A896" t="s">
        <v>11</v>
      </c>
      <c r="B896" t="s">
        <v>15</v>
      </c>
      <c r="C896" t="s">
        <v>28</v>
      </c>
      <c r="D896" t="s">
        <v>31</v>
      </c>
      <c r="E896" s="4">
        <v>451</v>
      </c>
      <c r="F896" s="5">
        <v>92</v>
      </c>
      <c r="G896" s="5">
        <v>440</v>
      </c>
      <c r="H896" s="5">
        <v>198440</v>
      </c>
      <c r="I896" s="5">
        <v>19844</v>
      </c>
      <c r="J896" s="5">
        <v>49610</v>
      </c>
      <c r="K896" s="5">
        <v>128986</v>
      </c>
      <c r="L896" s="2">
        <v>42930</v>
      </c>
      <c r="M896">
        <v>7</v>
      </c>
      <c r="N896" t="s">
        <v>41</v>
      </c>
      <c r="O896">
        <v>2017</v>
      </c>
    </row>
    <row r="897" spans="1:15" x14ac:dyDescent="0.3">
      <c r="A897" t="s">
        <v>10</v>
      </c>
      <c r="B897" t="s">
        <v>35</v>
      </c>
      <c r="C897" t="s">
        <v>28</v>
      </c>
      <c r="D897" t="s">
        <v>31</v>
      </c>
      <c r="E897" s="4">
        <v>871</v>
      </c>
      <c r="F897" s="5">
        <v>28</v>
      </c>
      <c r="G897" s="5">
        <v>71</v>
      </c>
      <c r="H897" s="5">
        <v>61841</v>
      </c>
      <c r="I897" s="5">
        <v>6184.1</v>
      </c>
      <c r="J897" s="5">
        <v>15460.25</v>
      </c>
      <c r="K897" s="5">
        <v>40196.65</v>
      </c>
      <c r="L897" s="2">
        <v>42931</v>
      </c>
      <c r="M897">
        <v>7</v>
      </c>
      <c r="N897" t="s">
        <v>41</v>
      </c>
      <c r="O897">
        <v>2017</v>
      </c>
    </row>
    <row r="898" spans="1:15" x14ac:dyDescent="0.3">
      <c r="A898" t="s">
        <v>8</v>
      </c>
      <c r="B898" t="s">
        <v>35</v>
      </c>
      <c r="C898" t="s">
        <v>28</v>
      </c>
      <c r="D898" t="s">
        <v>31</v>
      </c>
      <c r="E898" s="4">
        <v>325</v>
      </c>
      <c r="F898" s="5">
        <v>234</v>
      </c>
      <c r="G898" s="5">
        <v>70</v>
      </c>
      <c r="H898" s="5">
        <v>22750</v>
      </c>
      <c r="I898" s="5">
        <v>2275</v>
      </c>
      <c r="J898" s="5">
        <v>5687.5</v>
      </c>
      <c r="K898" s="5">
        <v>14787.5</v>
      </c>
      <c r="L898" s="2">
        <v>42932</v>
      </c>
      <c r="M898">
        <v>7</v>
      </c>
      <c r="N898" t="s">
        <v>41</v>
      </c>
      <c r="O898">
        <v>2017</v>
      </c>
    </row>
    <row r="899" spans="1:15" x14ac:dyDescent="0.3">
      <c r="A899" t="s">
        <v>10</v>
      </c>
      <c r="B899" t="s">
        <v>15</v>
      </c>
      <c r="C899" t="s">
        <v>28</v>
      </c>
      <c r="D899" t="s">
        <v>31</v>
      </c>
      <c r="E899" s="4">
        <v>903</v>
      </c>
      <c r="F899" s="5">
        <v>38</v>
      </c>
      <c r="G899" s="5">
        <v>294</v>
      </c>
      <c r="H899" s="5">
        <v>265482</v>
      </c>
      <c r="I899" s="5">
        <v>26548.2</v>
      </c>
      <c r="J899" s="5">
        <v>66370.5</v>
      </c>
      <c r="K899" s="5">
        <v>172563.3</v>
      </c>
      <c r="L899" s="2">
        <v>42933</v>
      </c>
      <c r="M899">
        <v>7</v>
      </c>
      <c r="N899" t="s">
        <v>41</v>
      </c>
      <c r="O899">
        <v>2017</v>
      </c>
    </row>
    <row r="900" spans="1:15" x14ac:dyDescent="0.3">
      <c r="A900" t="s">
        <v>8</v>
      </c>
      <c r="B900" t="s">
        <v>17</v>
      </c>
      <c r="C900" t="s">
        <v>28</v>
      </c>
      <c r="D900" t="s">
        <v>31</v>
      </c>
      <c r="E900" s="4">
        <v>612</v>
      </c>
      <c r="F900" s="5">
        <v>233</v>
      </c>
      <c r="G900" s="5">
        <v>484</v>
      </c>
      <c r="H900" s="5">
        <v>296208</v>
      </c>
      <c r="I900" s="5">
        <v>29620.800000000003</v>
      </c>
      <c r="J900" s="5">
        <v>74052</v>
      </c>
      <c r="K900" s="5">
        <v>192535.2</v>
      </c>
      <c r="L900" s="2">
        <v>42934</v>
      </c>
      <c r="M900">
        <v>7</v>
      </c>
      <c r="N900" t="s">
        <v>41</v>
      </c>
      <c r="O900">
        <v>2017</v>
      </c>
    </row>
    <row r="901" spans="1:15" x14ac:dyDescent="0.3">
      <c r="A901" t="s">
        <v>9</v>
      </c>
      <c r="B901" t="s">
        <v>17</v>
      </c>
      <c r="C901" t="s">
        <v>28</v>
      </c>
      <c r="D901" t="s">
        <v>31</v>
      </c>
      <c r="E901" s="4">
        <v>464</v>
      </c>
      <c r="F901" s="5">
        <v>41</v>
      </c>
      <c r="G901" s="5">
        <v>207</v>
      </c>
      <c r="H901" s="5">
        <v>96048</v>
      </c>
      <c r="I901" s="5">
        <v>9604.8000000000011</v>
      </c>
      <c r="J901" s="5">
        <v>24012</v>
      </c>
      <c r="K901" s="5">
        <v>62431.199999999997</v>
      </c>
      <c r="L901" s="2">
        <v>42935</v>
      </c>
      <c r="M901">
        <v>7</v>
      </c>
      <c r="N901" t="s">
        <v>41</v>
      </c>
      <c r="O901">
        <v>2017</v>
      </c>
    </row>
    <row r="902" spans="1:15" x14ac:dyDescent="0.3">
      <c r="A902" t="s">
        <v>9</v>
      </c>
      <c r="B902" t="s">
        <v>17</v>
      </c>
      <c r="C902" t="s">
        <v>28</v>
      </c>
      <c r="D902" t="s">
        <v>31</v>
      </c>
      <c r="E902" s="4">
        <v>1155</v>
      </c>
      <c r="F902" s="5">
        <v>204</v>
      </c>
      <c r="G902" s="5">
        <v>233</v>
      </c>
      <c r="H902" s="5">
        <v>269115</v>
      </c>
      <c r="I902" s="5">
        <v>26911.5</v>
      </c>
      <c r="J902" s="5">
        <v>67278.75</v>
      </c>
      <c r="K902" s="5">
        <v>174924.75</v>
      </c>
      <c r="L902" s="2">
        <v>42936</v>
      </c>
      <c r="M902">
        <v>7</v>
      </c>
      <c r="N902" t="s">
        <v>41</v>
      </c>
      <c r="O902">
        <v>2017</v>
      </c>
    </row>
    <row r="903" spans="1:15" x14ac:dyDescent="0.3">
      <c r="A903" t="s">
        <v>10</v>
      </c>
      <c r="B903" t="s">
        <v>16</v>
      </c>
      <c r="C903" t="s">
        <v>23</v>
      </c>
      <c r="D903" t="s">
        <v>31</v>
      </c>
      <c r="E903" s="4">
        <v>1291</v>
      </c>
      <c r="F903" s="5">
        <v>193</v>
      </c>
      <c r="G903" s="5">
        <v>321</v>
      </c>
      <c r="H903" s="5">
        <v>414411</v>
      </c>
      <c r="I903" s="5">
        <v>41441.100000000006</v>
      </c>
      <c r="J903" s="5">
        <v>103602.75</v>
      </c>
      <c r="K903" s="5">
        <v>269367.15000000002</v>
      </c>
      <c r="L903" s="2">
        <v>42937</v>
      </c>
      <c r="M903">
        <v>7</v>
      </c>
      <c r="N903" t="s">
        <v>41</v>
      </c>
      <c r="O903">
        <v>2017</v>
      </c>
    </row>
    <row r="904" spans="1:15" x14ac:dyDescent="0.3">
      <c r="A904" t="s">
        <v>7</v>
      </c>
      <c r="B904" t="s">
        <v>35</v>
      </c>
      <c r="C904" t="s">
        <v>23</v>
      </c>
      <c r="D904" t="s">
        <v>31</v>
      </c>
      <c r="E904" s="4">
        <v>859</v>
      </c>
      <c r="F904" s="5">
        <v>67</v>
      </c>
      <c r="G904" s="5">
        <v>291</v>
      </c>
      <c r="H904" s="5">
        <v>249969</v>
      </c>
      <c r="I904" s="5">
        <v>24996.9</v>
      </c>
      <c r="J904" s="5">
        <v>62492.25</v>
      </c>
      <c r="K904" s="5">
        <v>162479.85</v>
      </c>
      <c r="L904" s="2">
        <v>42938</v>
      </c>
      <c r="M904">
        <v>7</v>
      </c>
      <c r="N904" t="s">
        <v>41</v>
      </c>
      <c r="O904">
        <v>2017</v>
      </c>
    </row>
    <row r="905" spans="1:15" x14ac:dyDescent="0.3">
      <c r="A905" t="s">
        <v>7</v>
      </c>
      <c r="B905" t="s">
        <v>14</v>
      </c>
      <c r="C905" t="s">
        <v>23</v>
      </c>
      <c r="D905" t="s">
        <v>31</v>
      </c>
      <c r="E905" s="4">
        <v>1168</v>
      </c>
      <c r="F905" s="5">
        <v>178</v>
      </c>
      <c r="G905" s="5">
        <v>216</v>
      </c>
      <c r="H905" s="5">
        <v>252288</v>
      </c>
      <c r="I905" s="5">
        <v>25228.800000000003</v>
      </c>
      <c r="J905" s="5">
        <v>63072</v>
      </c>
      <c r="K905" s="5">
        <v>163987.20000000001</v>
      </c>
      <c r="L905" s="2">
        <v>42939</v>
      </c>
      <c r="M905">
        <v>7</v>
      </c>
      <c r="N905" t="s">
        <v>41</v>
      </c>
      <c r="O905">
        <v>2017</v>
      </c>
    </row>
    <row r="906" spans="1:15" x14ac:dyDescent="0.3">
      <c r="A906" t="s">
        <v>10</v>
      </c>
      <c r="B906" t="s">
        <v>16</v>
      </c>
      <c r="C906" t="s">
        <v>24</v>
      </c>
      <c r="D906" t="s">
        <v>31</v>
      </c>
      <c r="E906" s="4">
        <v>637</v>
      </c>
      <c r="F906" s="5">
        <v>201</v>
      </c>
      <c r="G906" s="5">
        <v>296</v>
      </c>
      <c r="H906" s="5">
        <v>188552</v>
      </c>
      <c r="I906" s="5">
        <v>18855.2</v>
      </c>
      <c r="J906" s="5">
        <v>47138</v>
      </c>
      <c r="K906" s="5">
        <v>122558.79999999999</v>
      </c>
      <c r="L906" s="2">
        <v>42940</v>
      </c>
      <c r="M906">
        <v>7</v>
      </c>
      <c r="N906" t="s">
        <v>41</v>
      </c>
      <c r="O906">
        <v>2017</v>
      </c>
    </row>
    <row r="907" spans="1:15" x14ac:dyDescent="0.3">
      <c r="A907" t="s">
        <v>10</v>
      </c>
      <c r="B907" t="s">
        <v>16</v>
      </c>
      <c r="C907" t="s">
        <v>25</v>
      </c>
      <c r="D907" t="s">
        <v>31</v>
      </c>
      <c r="E907" s="4">
        <v>325</v>
      </c>
      <c r="F907" s="5">
        <v>72</v>
      </c>
      <c r="G907" s="5">
        <v>434</v>
      </c>
      <c r="H907" s="5">
        <v>141050</v>
      </c>
      <c r="I907" s="5">
        <v>14105</v>
      </c>
      <c r="J907" s="5">
        <v>35262.5</v>
      </c>
      <c r="K907" s="5">
        <v>91682.5</v>
      </c>
      <c r="L907" s="2">
        <v>42941</v>
      </c>
      <c r="M907">
        <v>7</v>
      </c>
      <c r="N907" t="s">
        <v>41</v>
      </c>
      <c r="O907">
        <v>2017</v>
      </c>
    </row>
    <row r="908" spans="1:15" x14ac:dyDescent="0.3">
      <c r="A908" t="s">
        <v>11</v>
      </c>
      <c r="B908" t="s">
        <v>14</v>
      </c>
      <c r="C908" t="s">
        <v>25</v>
      </c>
      <c r="D908" t="s">
        <v>31</v>
      </c>
      <c r="E908" s="4">
        <v>938</v>
      </c>
      <c r="F908" s="5">
        <v>51</v>
      </c>
      <c r="G908" s="5">
        <v>234</v>
      </c>
      <c r="H908" s="5">
        <v>219492</v>
      </c>
      <c r="I908" s="5">
        <v>21949.200000000001</v>
      </c>
      <c r="J908" s="5">
        <v>54873</v>
      </c>
      <c r="K908" s="5">
        <v>142669.79999999999</v>
      </c>
      <c r="L908" s="2">
        <v>42942</v>
      </c>
      <c r="M908">
        <v>7</v>
      </c>
      <c r="N908" t="s">
        <v>41</v>
      </c>
      <c r="O908">
        <v>2017</v>
      </c>
    </row>
    <row r="909" spans="1:15" x14ac:dyDescent="0.3">
      <c r="A909" t="s">
        <v>8</v>
      </c>
      <c r="B909" t="s">
        <v>47</v>
      </c>
      <c r="C909" t="s">
        <v>25</v>
      </c>
      <c r="D909" t="s">
        <v>31</v>
      </c>
      <c r="E909" s="4">
        <v>525</v>
      </c>
      <c r="F909" s="5">
        <v>220</v>
      </c>
      <c r="G909" s="5">
        <v>321</v>
      </c>
      <c r="H909" s="5">
        <v>168525</v>
      </c>
      <c r="I909" s="5">
        <v>16852.5</v>
      </c>
      <c r="J909" s="5">
        <v>42131.25</v>
      </c>
      <c r="K909" s="5">
        <v>109541.25</v>
      </c>
      <c r="L909" s="2">
        <v>42943</v>
      </c>
      <c r="M909">
        <v>7</v>
      </c>
      <c r="N909" t="s">
        <v>41</v>
      </c>
      <c r="O909">
        <v>2017</v>
      </c>
    </row>
    <row r="910" spans="1:15" x14ac:dyDescent="0.3">
      <c r="A910" t="s">
        <v>10</v>
      </c>
      <c r="B910" t="s">
        <v>14</v>
      </c>
      <c r="C910" t="s">
        <v>25</v>
      </c>
      <c r="D910" t="s">
        <v>31</v>
      </c>
      <c r="E910" s="4">
        <v>1412</v>
      </c>
      <c r="F910" s="5">
        <v>28</v>
      </c>
      <c r="G910" s="5">
        <v>250</v>
      </c>
      <c r="H910" s="5">
        <v>353000</v>
      </c>
      <c r="I910" s="5">
        <v>35300</v>
      </c>
      <c r="J910" s="5">
        <v>88250</v>
      </c>
      <c r="K910" s="5">
        <v>229450</v>
      </c>
      <c r="L910" s="2">
        <v>42944</v>
      </c>
      <c r="M910">
        <v>7</v>
      </c>
      <c r="N910" t="s">
        <v>41</v>
      </c>
      <c r="O910">
        <v>2017</v>
      </c>
    </row>
    <row r="911" spans="1:15" x14ac:dyDescent="0.3">
      <c r="A911" t="s">
        <v>10</v>
      </c>
      <c r="B911" t="s">
        <v>14</v>
      </c>
      <c r="C911" t="s">
        <v>25</v>
      </c>
      <c r="D911" t="s">
        <v>31</v>
      </c>
      <c r="E911" s="4">
        <v>996</v>
      </c>
      <c r="F911" s="5">
        <v>44</v>
      </c>
      <c r="G911" s="5">
        <v>351</v>
      </c>
      <c r="H911" s="5">
        <v>349596</v>
      </c>
      <c r="I911" s="5">
        <v>34959.599999999999</v>
      </c>
      <c r="J911" s="5">
        <v>87399</v>
      </c>
      <c r="K911" s="5">
        <v>227237.40000000002</v>
      </c>
      <c r="L911" s="2">
        <v>42945</v>
      </c>
      <c r="M911">
        <v>7</v>
      </c>
      <c r="N911" t="s">
        <v>41</v>
      </c>
      <c r="O911">
        <v>2017</v>
      </c>
    </row>
    <row r="912" spans="1:15" x14ac:dyDescent="0.3">
      <c r="A912" t="s">
        <v>11</v>
      </c>
      <c r="B912" t="s">
        <v>17</v>
      </c>
      <c r="C912" t="s">
        <v>25</v>
      </c>
      <c r="D912" t="s">
        <v>31</v>
      </c>
      <c r="E912" s="4">
        <v>1239</v>
      </c>
      <c r="F912" s="5">
        <v>96</v>
      </c>
      <c r="G912" s="5">
        <v>460</v>
      </c>
      <c r="H912" s="5">
        <v>569940</v>
      </c>
      <c r="I912" s="5">
        <v>56994</v>
      </c>
      <c r="J912" s="5">
        <v>142485</v>
      </c>
      <c r="K912" s="5">
        <v>370461</v>
      </c>
      <c r="L912" s="2">
        <v>42946</v>
      </c>
      <c r="M912">
        <v>7</v>
      </c>
      <c r="N912" t="s">
        <v>41</v>
      </c>
      <c r="O912">
        <v>2017</v>
      </c>
    </row>
    <row r="913" spans="1:15" x14ac:dyDescent="0.3">
      <c r="A913" t="s">
        <v>10</v>
      </c>
      <c r="B913" t="s">
        <v>17</v>
      </c>
      <c r="C913" t="s">
        <v>25</v>
      </c>
      <c r="D913" t="s">
        <v>31</v>
      </c>
      <c r="E913" s="4">
        <v>1394</v>
      </c>
      <c r="F913" s="5">
        <v>163</v>
      </c>
      <c r="G913" s="5">
        <v>205</v>
      </c>
      <c r="H913" s="5">
        <v>285770</v>
      </c>
      <c r="I913" s="5">
        <v>28577</v>
      </c>
      <c r="J913" s="5">
        <v>71442.5</v>
      </c>
      <c r="K913" s="5">
        <v>185750.5</v>
      </c>
      <c r="L913" s="2">
        <v>42947</v>
      </c>
      <c r="M913">
        <v>7</v>
      </c>
      <c r="N913" t="s">
        <v>41</v>
      </c>
      <c r="O913">
        <v>2017</v>
      </c>
    </row>
    <row r="914" spans="1:15" x14ac:dyDescent="0.3">
      <c r="A914" t="s">
        <v>11</v>
      </c>
      <c r="B914" t="s">
        <v>17</v>
      </c>
      <c r="C914" t="s">
        <v>25</v>
      </c>
      <c r="D914" t="s">
        <v>31</v>
      </c>
      <c r="E914" s="4">
        <v>1449</v>
      </c>
      <c r="F914" s="5">
        <v>30</v>
      </c>
      <c r="G914" s="5">
        <v>232</v>
      </c>
      <c r="H914" s="5">
        <v>336168</v>
      </c>
      <c r="I914" s="5">
        <v>33616.800000000003</v>
      </c>
      <c r="J914" s="5">
        <v>84042</v>
      </c>
      <c r="K914" s="5">
        <v>218509.2</v>
      </c>
      <c r="L914" s="2">
        <v>42948</v>
      </c>
      <c r="M914">
        <v>8</v>
      </c>
      <c r="N914" t="s">
        <v>42</v>
      </c>
      <c r="O914">
        <v>2017</v>
      </c>
    </row>
    <row r="915" spans="1:15" x14ac:dyDescent="0.3">
      <c r="A915" t="s">
        <v>8</v>
      </c>
      <c r="B915" t="s">
        <v>16</v>
      </c>
      <c r="C915" t="s">
        <v>25</v>
      </c>
      <c r="D915" t="s">
        <v>31</v>
      </c>
      <c r="E915" s="4">
        <v>1366</v>
      </c>
      <c r="F915" s="5">
        <v>83</v>
      </c>
      <c r="G915" s="5">
        <v>265</v>
      </c>
      <c r="H915" s="5">
        <v>361990</v>
      </c>
      <c r="I915" s="5">
        <v>36199</v>
      </c>
      <c r="J915" s="5">
        <v>90497.5</v>
      </c>
      <c r="K915" s="5">
        <v>235293.5</v>
      </c>
      <c r="L915" s="2">
        <v>42949</v>
      </c>
      <c r="M915">
        <v>8</v>
      </c>
      <c r="N915" t="s">
        <v>42</v>
      </c>
      <c r="O915">
        <v>2017</v>
      </c>
    </row>
    <row r="916" spans="1:15" x14ac:dyDescent="0.3">
      <c r="A916" t="s">
        <v>9</v>
      </c>
      <c r="B916" t="s">
        <v>47</v>
      </c>
      <c r="C916" t="s">
        <v>25</v>
      </c>
      <c r="D916" t="s">
        <v>31</v>
      </c>
      <c r="E916" s="4">
        <v>1398</v>
      </c>
      <c r="F916" s="5">
        <v>125</v>
      </c>
      <c r="G916" s="5">
        <v>161</v>
      </c>
      <c r="H916" s="5">
        <v>225078</v>
      </c>
      <c r="I916" s="5">
        <v>22507.800000000003</v>
      </c>
      <c r="J916" s="5">
        <v>56269.5</v>
      </c>
      <c r="K916" s="5">
        <v>146300.70000000001</v>
      </c>
      <c r="L916" s="2">
        <v>42950</v>
      </c>
      <c r="M916">
        <v>8</v>
      </c>
      <c r="N916" t="s">
        <v>42</v>
      </c>
      <c r="O916">
        <v>2017</v>
      </c>
    </row>
    <row r="917" spans="1:15" x14ac:dyDescent="0.3">
      <c r="A917" t="s">
        <v>7</v>
      </c>
      <c r="B917" t="s">
        <v>16</v>
      </c>
      <c r="C917" t="s">
        <v>25</v>
      </c>
      <c r="D917" t="s">
        <v>31</v>
      </c>
      <c r="E917" s="4">
        <v>735</v>
      </c>
      <c r="F917" s="5">
        <v>219</v>
      </c>
      <c r="G917" s="5">
        <v>247</v>
      </c>
      <c r="H917" s="5">
        <v>181545</v>
      </c>
      <c r="I917" s="5">
        <v>18154.5</v>
      </c>
      <c r="J917" s="5">
        <v>45386.25</v>
      </c>
      <c r="K917" s="5">
        <v>118004.25</v>
      </c>
      <c r="L917" s="2">
        <v>42951</v>
      </c>
      <c r="M917">
        <v>8</v>
      </c>
      <c r="N917" t="s">
        <v>42</v>
      </c>
      <c r="O917">
        <v>2017</v>
      </c>
    </row>
    <row r="918" spans="1:15" x14ac:dyDescent="0.3">
      <c r="A918" t="s">
        <v>9</v>
      </c>
      <c r="B918" t="s">
        <v>15</v>
      </c>
      <c r="C918" t="s">
        <v>25</v>
      </c>
      <c r="D918" t="s">
        <v>31</v>
      </c>
      <c r="E918" s="4">
        <v>619</v>
      </c>
      <c r="F918" s="5">
        <v>124</v>
      </c>
      <c r="G918" s="5">
        <v>60</v>
      </c>
      <c r="H918" s="5">
        <v>37140</v>
      </c>
      <c r="I918" s="5">
        <v>3714</v>
      </c>
      <c r="J918" s="5">
        <v>9285</v>
      </c>
      <c r="K918" s="5">
        <v>24141</v>
      </c>
      <c r="L918" s="2">
        <v>42952</v>
      </c>
      <c r="M918">
        <v>8</v>
      </c>
      <c r="N918" t="s">
        <v>42</v>
      </c>
      <c r="O918">
        <v>2017</v>
      </c>
    </row>
    <row r="919" spans="1:15" x14ac:dyDescent="0.3">
      <c r="A919" t="s">
        <v>11</v>
      </c>
      <c r="B919" t="s">
        <v>35</v>
      </c>
      <c r="C919" t="s">
        <v>26</v>
      </c>
      <c r="D919" t="s">
        <v>31</v>
      </c>
      <c r="E919" s="4">
        <v>994</v>
      </c>
      <c r="F919" s="5">
        <v>92</v>
      </c>
      <c r="G919" s="5">
        <v>372</v>
      </c>
      <c r="H919" s="5">
        <v>369768</v>
      </c>
      <c r="I919" s="5">
        <v>36976.800000000003</v>
      </c>
      <c r="J919" s="5">
        <v>92442</v>
      </c>
      <c r="K919" s="5">
        <v>240349.2</v>
      </c>
      <c r="L919" s="2">
        <v>42953</v>
      </c>
      <c r="M919">
        <v>8</v>
      </c>
      <c r="N919" t="s">
        <v>42</v>
      </c>
      <c r="O919">
        <v>2017</v>
      </c>
    </row>
    <row r="920" spans="1:15" x14ac:dyDescent="0.3">
      <c r="A920" t="s">
        <v>10</v>
      </c>
      <c r="B920" t="s">
        <v>16</v>
      </c>
      <c r="C920" t="s">
        <v>26</v>
      </c>
      <c r="D920" t="s">
        <v>31</v>
      </c>
      <c r="E920" s="4">
        <v>439</v>
      </c>
      <c r="F920" s="5">
        <v>107</v>
      </c>
      <c r="G920" s="5">
        <v>330</v>
      </c>
      <c r="H920" s="5">
        <v>144870</v>
      </c>
      <c r="I920" s="5">
        <v>14487</v>
      </c>
      <c r="J920" s="5">
        <v>36217.5</v>
      </c>
      <c r="K920" s="5">
        <v>94165.5</v>
      </c>
      <c r="L920" s="2">
        <v>42954</v>
      </c>
      <c r="M920">
        <v>8</v>
      </c>
      <c r="N920" t="s">
        <v>42</v>
      </c>
      <c r="O920">
        <v>2017</v>
      </c>
    </row>
    <row r="921" spans="1:15" x14ac:dyDescent="0.3">
      <c r="A921" t="s">
        <v>8</v>
      </c>
      <c r="B921" t="s">
        <v>17</v>
      </c>
      <c r="C921" t="s">
        <v>26</v>
      </c>
      <c r="D921" t="s">
        <v>31</v>
      </c>
      <c r="E921" s="4">
        <v>627</v>
      </c>
      <c r="F921" s="5">
        <v>78</v>
      </c>
      <c r="G921" s="5">
        <v>143</v>
      </c>
      <c r="H921" s="5">
        <v>89661</v>
      </c>
      <c r="I921" s="5">
        <v>8966.1</v>
      </c>
      <c r="J921" s="5">
        <v>22415.25</v>
      </c>
      <c r="K921" s="5">
        <v>58279.649999999994</v>
      </c>
      <c r="L921" s="2">
        <v>42955</v>
      </c>
      <c r="M921">
        <v>8</v>
      </c>
      <c r="N921" t="s">
        <v>42</v>
      </c>
      <c r="O921">
        <v>2017</v>
      </c>
    </row>
    <row r="922" spans="1:15" x14ac:dyDescent="0.3">
      <c r="A922" t="s">
        <v>10</v>
      </c>
      <c r="B922" t="s">
        <v>35</v>
      </c>
      <c r="C922" t="s">
        <v>26</v>
      </c>
      <c r="D922" t="s">
        <v>31</v>
      </c>
      <c r="E922" s="4">
        <v>831</v>
      </c>
      <c r="F922" s="5">
        <v>159</v>
      </c>
      <c r="G922" s="5">
        <v>95</v>
      </c>
      <c r="H922" s="5">
        <v>78945</v>
      </c>
      <c r="I922" s="5">
        <v>7894.5</v>
      </c>
      <c r="J922" s="5">
        <v>19736.25</v>
      </c>
      <c r="K922" s="5">
        <v>51314.25</v>
      </c>
      <c r="L922" s="2">
        <v>42956</v>
      </c>
      <c r="M922">
        <v>8</v>
      </c>
      <c r="N922" t="s">
        <v>42</v>
      </c>
      <c r="O922">
        <v>2017</v>
      </c>
    </row>
    <row r="923" spans="1:15" x14ac:dyDescent="0.3">
      <c r="A923" t="s">
        <v>8</v>
      </c>
      <c r="B923" t="s">
        <v>15</v>
      </c>
      <c r="C923" t="s">
        <v>26</v>
      </c>
      <c r="D923" t="s">
        <v>31</v>
      </c>
      <c r="E923" s="4">
        <v>839</v>
      </c>
      <c r="F923" s="5">
        <v>238</v>
      </c>
      <c r="G923" s="5">
        <v>313</v>
      </c>
      <c r="H923" s="5">
        <v>262607</v>
      </c>
      <c r="I923" s="5">
        <v>26260.7</v>
      </c>
      <c r="J923" s="5">
        <v>65651.75</v>
      </c>
      <c r="K923" s="5">
        <v>170694.55</v>
      </c>
      <c r="L923" s="2">
        <v>42957</v>
      </c>
      <c r="M923">
        <v>8</v>
      </c>
      <c r="N923" t="s">
        <v>42</v>
      </c>
      <c r="O923">
        <v>2017</v>
      </c>
    </row>
    <row r="924" spans="1:15" x14ac:dyDescent="0.3">
      <c r="A924" t="s">
        <v>9</v>
      </c>
      <c r="B924" t="s">
        <v>15</v>
      </c>
      <c r="C924" t="s">
        <v>26</v>
      </c>
      <c r="D924" t="s">
        <v>31</v>
      </c>
      <c r="E924" s="4">
        <v>963</v>
      </c>
      <c r="F924" s="5">
        <v>20</v>
      </c>
      <c r="G924" s="5">
        <v>284</v>
      </c>
      <c r="H924" s="5">
        <v>273492</v>
      </c>
      <c r="I924" s="5">
        <v>27349.200000000001</v>
      </c>
      <c r="J924" s="5">
        <v>68373</v>
      </c>
      <c r="K924" s="5">
        <v>177769.8</v>
      </c>
      <c r="L924" s="2">
        <v>42958</v>
      </c>
      <c r="M924">
        <v>8</v>
      </c>
      <c r="N924" t="s">
        <v>42</v>
      </c>
      <c r="O924">
        <v>2017</v>
      </c>
    </row>
    <row r="925" spans="1:15" x14ac:dyDescent="0.3">
      <c r="A925" t="s">
        <v>9</v>
      </c>
      <c r="B925" t="s">
        <v>35</v>
      </c>
      <c r="C925" t="s">
        <v>27</v>
      </c>
      <c r="D925" t="s">
        <v>31</v>
      </c>
      <c r="E925" s="4">
        <v>1201</v>
      </c>
      <c r="F925" s="5">
        <v>50</v>
      </c>
      <c r="G925" s="5">
        <v>346</v>
      </c>
      <c r="H925" s="5">
        <v>415546</v>
      </c>
      <c r="I925" s="5">
        <v>41554.600000000006</v>
      </c>
      <c r="J925" s="5">
        <v>103886.5</v>
      </c>
      <c r="K925" s="5">
        <v>270104.90000000002</v>
      </c>
      <c r="L925" s="2">
        <v>42959</v>
      </c>
      <c r="M925">
        <v>8</v>
      </c>
      <c r="N925" t="s">
        <v>42</v>
      </c>
      <c r="O925">
        <v>2017</v>
      </c>
    </row>
    <row r="926" spans="1:15" x14ac:dyDescent="0.3">
      <c r="A926" t="s">
        <v>10</v>
      </c>
      <c r="B926" t="s">
        <v>35</v>
      </c>
      <c r="C926" t="s">
        <v>27</v>
      </c>
      <c r="D926" t="s">
        <v>31</v>
      </c>
      <c r="E926" s="4">
        <v>771</v>
      </c>
      <c r="F926" s="5">
        <v>90</v>
      </c>
      <c r="G926" s="5">
        <v>254</v>
      </c>
      <c r="H926" s="5">
        <v>195834</v>
      </c>
      <c r="I926" s="5">
        <v>19583.400000000001</v>
      </c>
      <c r="J926" s="5">
        <v>48958.5</v>
      </c>
      <c r="K926" s="5">
        <v>127292.1</v>
      </c>
      <c r="L926" s="2">
        <v>42960</v>
      </c>
      <c r="M926">
        <v>8</v>
      </c>
      <c r="N926" t="s">
        <v>42</v>
      </c>
      <c r="O926">
        <v>2017</v>
      </c>
    </row>
    <row r="927" spans="1:15" x14ac:dyDescent="0.3">
      <c r="A927" t="s">
        <v>7</v>
      </c>
      <c r="B927" t="s">
        <v>15</v>
      </c>
      <c r="C927" t="s">
        <v>27</v>
      </c>
      <c r="D927" t="s">
        <v>31</v>
      </c>
      <c r="E927" s="4">
        <v>966</v>
      </c>
      <c r="F927" s="5">
        <v>46</v>
      </c>
      <c r="G927" s="5">
        <v>319</v>
      </c>
      <c r="H927" s="5">
        <v>308154</v>
      </c>
      <c r="I927" s="5">
        <v>30815.4</v>
      </c>
      <c r="J927" s="5">
        <v>77038.5</v>
      </c>
      <c r="K927" s="5">
        <v>200300.09999999998</v>
      </c>
      <c r="L927" s="2">
        <v>42961</v>
      </c>
      <c r="M927">
        <v>8</v>
      </c>
      <c r="N927" t="s">
        <v>42</v>
      </c>
      <c r="O927">
        <v>2017</v>
      </c>
    </row>
    <row r="928" spans="1:15" x14ac:dyDescent="0.3">
      <c r="A928" t="s">
        <v>7</v>
      </c>
      <c r="B928" t="s">
        <v>17</v>
      </c>
      <c r="C928" t="s">
        <v>27</v>
      </c>
      <c r="D928" t="s">
        <v>31</v>
      </c>
      <c r="E928" s="4">
        <v>614</v>
      </c>
      <c r="F928" s="5">
        <v>249</v>
      </c>
      <c r="G928" s="5">
        <v>281</v>
      </c>
      <c r="H928" s="5">
        <v>172534</v>
      </c>
      <c r="I928" s="5">
        <v>17253.400000000001</v>
      </c>
      <c r="J928" s="5">
        <v>43133.5</v>
      </c>
      <c r="K928" s="5">
        <v>112147.1</v>
      </c>
      <c r="L928" s="2">
        <v>42962</v>
      </c>
      <c r="M928">
        <v>8</v>
      </c>
      <c r="N928" t="s">
        <v>42</v>
      </c>
      <c r="O928">
        <v>2017</v>
      </c>
    </row>
    <row r="929" spans="1:15" x14ac:dyDescent="0.3">
      <c r="A929" t="s">
        <v>10</v>
      </c>
      <c r="B929" t="s">
        <v>17</v>
      </c>
      <c r="C929" t="s">
        <v>27</v>
      </c>
      <c r="D929" t="s">
        <v>31</v>
      </c>
      <c r="E929" s="4">
        <v>1091</v>
      </c>
      <c r="F929" s="5">
        <v>238</v>
      </c>
      <c r="G929" s="5">
        <v>194</v>
      </c>
      <c r="H929" s="5">
        <v>211654</v>
      </c>
      <c r="I929" s="5">
        <v>21165.4</v>
      </c>
      <c r="J929" s="5">
        <v>52913.5</v>
      </c>
      <c r="K929" s="5">
        <v>137575.1</v>
      </c>
      <c r="L929" s="2">
        <v>42963</v>
      </c>
      <c r="M929">
        <v>8</v>
      </c>
      <c r="N929" t="s">
        <v>42</v>
      </c>
      <c r="O929">
        <v>2017</v>
      </c>
    </row>
    <row r="930" spans="1:15" x14ac:dyDescent="0.3">
      <c r="A930" t="s">
        <v>10</v>
      </c>
      <c r="B930" t="s">
        <v>17</v>
      </c>
      <c r="C930" t="s">
        <v>27</v>
      </c>
      <c r="D930" t="s">
        <v>31</v>
      </c>
      <c r="E930" s="4">
        <v>1291</v>
      </c>
      <c r="F930" s="5">
        <v>147</v>
      </c>
      <c r="G930" s="5">
        <v>63</v>
      </c>
      <c r="H930" s="5">
        <v>81333</v>
      </c>
      <c r="I930" s="5">
        <v>8133.3</v>
      </c>
      <c r="J930" s="5">
        <v>20333.25</v>
      </c>
      <c r="K930" s="5">
        <v>52866.45</v>
      </c>
      <c r="L930" s="2">
        <v>42964</v>
      </c>
      <c r="M930">
        <v>8</v>
      </c>
      <c r="N930" t="s">
        <v>42</v>
      </c>
      <c r="O930">
        <v>2017</v>
      </c>
    </row>
    <row r="931" spans="1:15" x14ac:dyDescent="0.3">
      <c r="A931" t="s">
        <v>11</v>
      </c>
      <c r="B931" t="s">
        <v>16</v>
      </c>
      <c r="C931" t="s">
        <v>27</v>
      </c>
      <c r="D931" t="s">
        <v>31</v>
      </c>
      <c r="E931" s="4">
        <v>900</v>
      </c>
      <c r="F931" s="5">
        <v>191</v>
      </c>
      <c r="G931" s="5">
        <v>240</v>
      </c>
      <c r="H931" s="5">
        <v>216000</v>
      </c>
      <c r="I931" s="5">
        <v>21600</v>
      </c>
      <c r="J931" s="5">
        <v>54000</v>
      </c>
      <c r="K931" s="5">
        <v>140400</v>
      </c>
      <c r="L931" s="2">
        <v>42965</v>
      </c>
      <c r="M931">
        <v>8</v>
      </c>
      <c r="N931" t="s">
        <v>42</v>
      </c>
      <c r="O931">
        <v>2017</v>
      </c>
    </row>
    <row r="932" spans="1:15" x14ac:dyDescent="0.3">
      <c r="A932" t="s">
        <v>8</v>
      </c>
      <c r="B932" t="s">
        <v>35</v>
      </c>
      <c r="C932" t="s">
        <v>28</v>
      </c>
      <c r="D932" t="s">
        <v>31</v>
      </c>
      <c r="E932" s="4">
        <v>542</v>
      </c>
      <c r="F932" s="5">
        <v>238</v>
      </c>
      <c r="G932" s="5">
        <v>354</v>
      </c>
      <c r="H932" s="5">
        <v>191868</v>
      </c>
      <c r="I932" s="5">
        <v>19186.8</v>
      </c>
      <c r="J932" s="5">
        <v>47967</v>
      </c>
      <c r="K932" s="5">
        <v>124714.20000000001</v>
      </c>
      <c r="L932" s="2">
        <v>42966</v>
      </c>
      <c r="M932">
        <v>8</v>
      </c>
      <c r="N932" t="s">
        <v>42</v>
      </c>
      <c r="O932">
        <v>2017</v>
      </c>
    </row>
    <row r="933" spans="1:15" x14ac:dyDescent="0.3">
      <c r="A933" t="s">
        <v>10</v>
      </c>
      <c r="B933" t="s">
        <v>14</v>
      </c>
      <c r="C933" t="s">
        <v>25</v>
      </c>
      <c r="D933" t="s">
        <v>31</v>
      </c>
      <c r="E933" s="4">
        <v>421</v>
      </c>
      <c r="F933" s="5">
        <v>187</v>
      </c>
      <c r="G933" s="5">
        <v>175</v>
      </c>
      <c r="H933" s="5">
        <v>73675</v>
      </c>
      <c r="I933" s="5">
        <v>7367.5</v>
      </c>
      <c r="J933" s="5">
        <v>18418.75</v>
      </c>
      <c r="K933" s="5">
        <v>47888.75</v>
      </c>
      <c r="L933" s="2">
        <v>42967</v>
      </c>
      <c r="M933">
        <v>8</v>
      </c>
      <c r="N933" t="s">
        <v>42</v>
      </c>
      <c r="O933">
        <v>2017</v>
      </c>
    </row>
    <row r="934" spans="1:15" x14ac:dyDescent="0.3">
      <c r="A934" t="s">
        <v>10</v>
      </c>
      <c r="B934" t="s">
        <v>16</v>
      </c>
      <c r="C934" t="s">
        <v>25</v>
      </c>
      <c r="D934" t="s">
        <v>31</v>
      </c>
      <c r="E934" s="4">
        <v>1202</v>
      </c>
      <c r="F934" s="5">
        <v>201</v>
      </c>
      <c r="G934" s="5">
        <v>371</v>
      </c>
      <c r="H934" s="5">
        <v>445942</v>
      </c>
      <c r="I934" s="5">
        <v>44594.200000000004</v>
      </c>
      <c r="J934" s="5">
        <v>111485.5</v>
      </c>
      <c r="K934" s="5">
        <v>289862.3</v>
      </c>
      <c r="L934" s="2">
        <v>42968</v>
      </c>
      <c r="M934">
        <v>8</v>
      </c>
      <c r="N934" t="s">
        <v>42</v>
      </c>
      <c r="O934">
        <v>2017</v>
      </c>
    </row>
    <row r="935" spans="1:15" x14ac:dyDescent="0.3">
      <c r="A935" t="s">
        <v>11</v>
      </c>
      <c r="B935" t="s">
        <v>16</v>
      </c>
      <c r="C935" t="s">
        <v>25</v>
      </c>
      <c r="D935" t="s">
        <v>31</v>
      </c>
      <c r="E935" s="4">
        <v>396</v>
      </c>
      <c r="F935" s="5">
        <v>220</v>
      </c>
      <c r="G935" s="5">
        <v>74</v>
      </c>
      <c r="H935" s="5">
        <v>29304</v>
      </c>
      <c r="I935" s="5">
        <v>2930.4</v>
      </c>
      <c r="J935" s="5">
        <v>7326</v>
      </c>
      <c r="K935" s="5">
        <v>19047.599999999999</v>
      </c>
      <c r="L935" s="2">
        <v>42969</v>
      </c>
      <c r="M935">
        <v>8</v>
      </c>
      <c r="N935" t="s">
        <v>42</v>
      </c>
      <c r="O935">
        <v>2017</v>
      </c>
    </row>
    <row r="936" spans="1:15" x14ac:dyDescent="0.3">
      <c r="A936" t="s">
        <v>10</v>
      </c>
      <c r="B936" t="s">
        <v>14</v>
      </c>
      <c r="C936" t="s">
        <v>27</v>
      </c>
      <c r="D936" t="s">
        <v>31</v>
      </c>
      <c r="E936" s="4">
        <v>1358</v>
      </c>
      <c r="F936" s="5">
        <v>59</v>
      </c>
      <c r="G936" s="5">
        <v>427</v>
      </c>
      <c r="H936" s="5">
        <v>579866</v>
      </c>
      <c r="I936" s="5">
        <v>57986.600000000006</v>
      </c>
      <c r="J936" s="5">
        <v>144966.5</v>
      </c>
      <c r="K936" s="5">
        <v>376912.9</v>
      </c>
      <c r="L936" s="2">
        <v>42970</v>
      </c>
      <c r="M936">
        <v>8</v>
      </c>
      <c r="N936" t="s">
        <v>42</v>
      </c>
      <c r="O936">
        <v>2017</v>
      </c>
    </row>
    <row r="937" spans="1:15" x14ac:dyDescent="0.3">
      <c r="A937" t="s">
        <v>11</v>
      </c>
      <c r="B937" t="s">
        <v>47</v>
      </c>
      <c r="C937" t="s">
        <v>28</v>
      </c>
      <c r="D937" t="s">
        <v>31</v>
      </c>
      <c r="E937" s="4">
        <v>1477</v>
      </c>
      <c r="F937" s="5">
        <v>175</v>
      </c>
      <c r="G937" s="5">
        <v>141</v>
      </c>
      <c r="H937" s="5">
        <v>208257</v>
      </c>
      <c r="I937" s="5">
        <v>20825.7</v>
      </c>
      <c r="J937" s="5">
        <v>52064.25</v>
      </c>
      <c r="K937" s="5">
        <v>135367.04999999999</v>
      </c>
      <c r="L937" s="2">
        <v>42971</v>
      </c>
      <c r="M937">
        <v>8</v>
      </c>
      <c r="N937" t="s">
        <v>42</v>
      </c>
      <c r="O937">
        <v>2017</v>
      </c>
    </row>
    <row r="938" spans="1:15" x14ac:dyDescent="0.3">
      <c r="A938" t="s">
        <v>8</v>
      </c>
      <c r="B938" t="s">
        <v>14</v>
      </c>
      <c r="C938" t="s">
        <v>28</v>
      </c>
      <c r="D938" t="s">
        <v>31</v>
      </c>
      <c r="E938" s="4">
        <v>1141</v>
      </c>
      <c r="F938" s="5">
        <v>46</v>
      </c>
      <c r="G938" s="5">
        <v>349</v>
      </c>
      <c r="H938" s="5">
        <v>398209</v>
      </c>
      <c r="I938" s="5">
        <v>39820.9</v>
      </c>
      <c r="J938" s="5">
        <v>99552.25</v>
      </c>
      <c r="K938" s="5">
        <v>258835.84999999998</v>
      </c>
      <c r="L938" s="2">
        <v>42972</v>
      </c>
      <c r="M938">
        <v>8</v>
      </c>
      <c r="N938" t="s">
        <v>42</v>
      </c>
      <c r="O938">
        <v>2017</v>
      </c>
    </row>
    <row r="939" spans="1:15" x14ac:dyDescent="0.3">
      <c r="A939" t="s">
        <v>9</v>
      </c>
      <c r="B939" t="s">
        <v>14</v>
      </c>
      <c r="C939" t="s">
        <v>23</v>
      </c>
      <c r="D939" t="s">
        <v>31</v>
      </c>
      <c r="E939" s="4">
        <v>1182</v>
      </c>
      <c r="F939" s="5">
        <v>33</v>
      </c>
      <c r="G939" s="5">
        <v>485</v>
      </c>
      <c r="H939" s="5">
        <v>573270</v>
      </c>
      <c r="I939" s="5">
        <v>57327</v>
      </c>
      <c r="J939" s="5">
        <v>143317.5</v>
      </c>
      <c r="K939" s="5">
        <v>372625.5</v>
      </c>
      <c r="L939" s="2">
        <v>42973</v>
      </c>
      <c r="M939">
        <v>8</v>
      </c>
      <c r="N939" t="s">
        <v>42</v>
      </c>
      <c r="O939">
        <v>2017</v>
      </c>
    </row>
    <row r="940" spans="1:15" x14ac:dyDescent="0.3">
      <c r="A940" t="s">
        <v>7</v>
      </c>
      <c r="B940" t="s">
        <v>17</v>
      </c>
      <c r="C940" t="s">
        <v>23</v>
      </c>
      <c r="D940" t="s">
        <v>31</v>
      </c>
      <c r="E940" s="4">
        <v>1029</v>
      </c>
      <c r="F940" s="5">
        <v>184</v>
      </c>
      <c r="G940" s="5">
        <v>438</v>
      </c>
      <c r="H940" s="5">
        <v>450702</v>
      </c>
      <c r="I940" s="5">
        <v>45070.200000000004</v>
      </c>
      <c r="J940" s="5">
        <v>112675.5</v>
      </c>
      <c r="K940" s="5">
        <v>292956.3</v>
      </c>
      <c r="L940" s="2">
        <v>42974</v>
      </c>
      <c r="M940">
        <v>8</v>
      </c>
      <c r="N940" t="s">
        <v>42</v>
      </c>
      <c r="O940">
        <v>2017</v>
      </c>
    </row>
    <row r="941" spans="1:15" x14ac:dyDescent="0.3">
      <c r="A941" t="s">
        <v>9</v>
      </c>
      <c r="B941" t="s">
        <v>17</v>
      </c>
      <c r="C941" t="s">
        <v>23</v>
      </c>
      <c r="D941" t="s">
        <v>31</v>
      </c>
      <c r="E941" s="4">
        <v>720</v>
      </c>
      <c r="F941" s="5">
        <v>33</v>
      </c>
      <c r="G941" s="5">
        <v>428</v>
      </c>
      <c r="H941" s="5">
        <v>308160</v>
      </c>
      <c r="I941" s="5">
        <v>30816</v>
      </c>
      <c r="J941" s="5">
        <v>77040</v>
      </c>
      <c r="K941" s="5">
        <v>200304</v>
      </c>
      <c r="L941" s="2">
        <v>42975</v>
      </c>
      <c r="M941">
        <v>8</v>
      </c>
      <c r="N941" t="s">
        <v>42</v>
      </c>
      <c r="O941">
        <v>2017</v>
      </c>
    </row>
    <row r="942" spans="1:15" x14ac:dyDescent="0.3">
      <c r="A942" t="s">
        <v>11</v>
      </c>
      <c r="B942" t="s">
        <v>17</v>
      </c>
      <c r="C942" t="s">
        <v>23</v>
      </c>
      <c r="D942" t="s">
        <v>31</v>
      </c>
      <c r="E942" s="4">
        <v>933</v>
      </c>
      <c r="F942" s="5">
        <v>117</v>
      </c>
      <c r="G942" s="5">
        <v>97</v>
      </c>
      <c r="H942" s="5">
        <v>90501</v>
      </c>
      <c r="I942" s="5">
        <v>9050.1</v>
      </c>
      <c r="J942" s="5">
        <v>22625.25</v>
      </c>
      <c r="K942" s="5">
        <v>58825.649999999994</v>
      </c>
      <c r="L942" s="2">
        <v>42976</v>
      </c>
      <c r="M942">
        <v>8</v>
      </c>
      <c r="N942" t="s">
        <v>42</v>
      </c>
      <c r="O942">
        <v>2017</v>
      </c>
    </row>
    <row r="943" spans="1:15" x14ac:dyDescent="0.3">
      <c r="A943" t="s">
        <v>10</v>
      </c>
      <c r="B943" t="s">
        <v>16</v>
      </c>
      <c r="C943" t="s">
        <v>23</v>
      </c>
      <c r="D943" t="s">
        <v>31</v>
      </c>
      <c r="E943" s="4">
        <v>951</v>
      </c>
      <c r="F943" s="5">
        <v>228</v>
      </c>
      <c r="G943" s="5">
        <v>347</v>
      </c>
      <c r="H943" s="5">
        <v>329997</v>
      </c>
      <c r="I943" s="5">
        <v>32999.700000000004</v>
      </c>
      <c r="J943" s="5">
        <v>82499.25</v>
      </c>
      <c r="K943" s="5">
        <v>214498.05</v>
      </c>
      <c r="L943" s="2">
        <v>42977</v>
      </c>
      <c r="M943">
        <v>8</v>
      </c>
      <c r="N943" t="s">
        <v>42</v>
      </c>
      <c r="O943">
        <v>2017</v>
      </c>
    </row>
    <row r="944" spans="1:15" x14ac:dyDescent="0.3">
      <c r="A944" t="s">
        <v>8</v>
      </c>
      <c r="B944" t="s">
        <v>47</v>
      </c>
      <c r="C944" t="s">
        <v>23</v>
      </c>
      <c r="D944" t="s">
        <v>31</v>
      </c>
      <c r="E944" s="4">
        <v>668</v>
      </c>
      <c r="F944" s="5">
        <v>230</v>
      </c>
      <c r="G944" s="5">
        <v>481</v>
      </c>
      <c r="H944" s="5">
        <v>321308</v>
      </c>
      <c r="I944" s="5">
        <v>32130.800000000003</v>
      </c>
      <c r="J944" s="5">
        <v>80327</v>
      </c>
      <c r="K944" s="5">
        <v>208850.2</v>
      </c>
      <c r="L944" s="2">
        <v>42978</v>
      </c>
      <c r="M944">
        <v>8</v>
      </c>
      <c r="N944" t="s">
        <v>42</v>
      </c>
      <c r="O944">
        <v>2017</v>
      </c>
    </row>
    <row r="945" spans="1:15" x14ac:dyDescent="0.3">
      <c r="A945" t="s">
        <v>10</v>
      </c>
      <c r="B945" t="s">
        <v>16</v>
      </c>
      <c r="C945" t="s">
        <v>23</v>
      </c>
      <c r="D945" t="s">
        <v>31</v>
      </c>
      <c r="E945" s="4">
        <v>1033</v>
      </c>
      <c r="F945" s="5">
        <v>62</v>
      </c>
      <c r="G945" s="5">
        <v>254</v>
      </c>
      <c r="H945" s="5">
        <v>262382</v>
      </c>
      <c r="I945" s="5">
        <v>26238.2</v>
      </c>
      <c r="J945" s="5">
        <v>65595.5</v>
      </c>
      <c r="K945" s="5">
        <v>170548.3</v>
      </c>
      <c r="L945" s="2">
        <v>42979</v>
      </c>
      <c r="M945">
        <v>9</v>
      </c>
      <c r="N945" t="s">
        <v>43</v>
      </c>
      <c r="O945">
        <v>2017</v>
      </c>
    </row>
    <row r="946" spans="1:15" x14ac:dyDescent="0.3">
      <c r="A946" t="s">
        <v>8</v>
      </c>
      <c r="B946" t="s">
        <v>15</v>
      </c>
      <c r="C946" t="s">
        <v>24</v>
      </c>
      <c r="D946" t="s">
        <v>31</v>
      </c>
      <c r="E946" s="4">
        <v>587</v>
      </c>
      <c r="F946" s="5">
        <v>228</v>
      </c>
      <c r="G946" s="5">
        <v>162</v>
      </c>
      <c r="H946" s="5">
        <v>95094</v>
      </c>
      <c r="I946" s="5">
        <v>9509.4</v>
      </c>
      <c r="J946" s="5">
        <v>23773.5</v>
      </c>
      <c r="K946" s="5">
        <v>61811.100000000006</v>
      </c>
      <c r="L946" s="2">
        <v>42980</v>
      </c>
      <c r="M946">
        <v>9</v>
      </c>
      <c r="N946" t="s">
        <v>43</v>
      </c>
      <c r="O946">
        <v>2017</v>
      </c>
    </row>
    <row r="947" spans="1:15" x14ac:dyDescent="0.3">
      <c r="A947" t="s">
        <v>9</v>
      </c>
      <c r="B947" t="s">
        <v>35</v>
      </c>
      <c r="C947" t="s">
        <v>24</v>
      </c>
      <c r="D947" t="s">
        <v>31</v>
      </c>
      <c r="E947" s="4">
        <v>1238</v>
      </c>
      <c r="F947" s="5">
        <v>106</v>
      </c>
      <c r="G947" s="5">
        <v>141</v>
      </c>
      <c r="H947" s="5">
        <v>174558</v>
      </c>
      <c r="I947" s="5">
        <v>17455.8</v>
      </c>
      <c r="J947" s="5">
        <v>43639.5</v>
      </c>
      <c r="K947" s="5">
        <v>113462.70000000001</v>
      </c>
      <c r="L947" s="2">
        <v>42981</v>
      </c>
      <c r="M947">
        <v>9</v>
      </c>
      <c r="N947" t="s">
        <v>43</v>
      </c>
      <c r="O947">
        <v>2017</v>
      </c>
    </row>
    <row r="948" spans="1:15" x14ac:dyDescent="0.3">
      <c r="A948" t="s">
        <v>9</v>
      </c>
      <c r="B948" t="s">
        <v>16</v>
      </c>
      <c r="C948" t="s">
        <v>24</v>
      </c>
      <c r="D948" t="s">
        <v>31</v>
      </c>
      <c r="E948" s="4">
        <v>1050</v>
      </c>
      <c r="F948" s="5">
        <v>91</v>
      </c>
      <c r="G948" s="5">
        <v>361</v>
      </c>
      <c r="H948" s="5">
        <v>379050</v>
      </c>
      <c r="I948" s="5">
        <v>37905</v>
      </c>
      <c r="J948" s="5">
        <v>94762.5</v>
      </c>
      <c r="K948" s="5">
        <v>246382.5</v>
      </c>
      <c r="L948" s="2">
        <v>42982</v>
      </c>
      <c r="M948">
        <v>9</v>
      </c>
      <c r="N948" t="s">
        <v>43</v>
      </c>
      <c r="O948">
        <v>2017</v>
      </c>
    </row>
    <row r="949" spans="1:15" x14ac:dyDescent="0.3">
      <c r="A949" t="s">
        <v>10</v>
      </c>
      <c r="B949" t="s">
        <v>17</v>
      </c>
      <c r="C949" t="s">
        <v>24</v>
      </c>
      <c r="D949" t="s">
        <v>31</v>
      </c>
      <c r="E949" s="4">
        <v>390</v>
      </c>
      <c r="F949" s="5">
        <v>227</v>
      </c>
      <c r="G949" s="5">
        <v>296</v>
      </c>
      <c r="H949" s="5">
        <v>115440</v>
      </c>
      <c r="I949" s="5">
        <v>11544</v>
      </c>
      <c r="J949" s="5">
        <v>28860</v>
      </c>
      <c r="K949" s="5">
        <v>75036</v>
      </c>
      <c r="L949" s="2">
        <v>42983</v>
      </c>
      <c r="M949">
        <v>9</v>
      </c>
      <c r="N949" t="s">
        <v>43</v>
      </c>
      <c r="O949">
        <v>2017</v>
      </c>
    </row>
    <row r="950" spans="1:15" x14ac:dyDescent="0.3">
      <c r="A950" t="s">
        <v>7</v>
      </c>
      <c r="B950" t="s">
        <v>35</v>
      </c>
      <c r="C950" t="s">
        <v>24</v>
      </c>
      <c r="D950" t="s">
        <v>31</v>
      </c>
      <c r="E950" s="4">
        <v>1428</v>
      </c>
      <c r="F950" s="5">
        <v>89</v>
      </c>
      <c r="G950" s="5">
        <v>183</v>
      </c>
      <c r="H950" s="5">
        <v>261324</v>
      </c>
      <c r="I950" s="5">
        <v>26132.400000000001</v>
      </c>
      <c r="J950" s="5">
        <v>65331</v>
      </c>
      <c r="K950" s="5">
        <v>169860.6</v>
      </c>
      <c r="L950" s="2">
        <v>42984</v>
      </c>
      <c r="M950">
        <v>9</v>
      </c>
      <c r="N950" t="s">
        <v>43</v>
      </c>
      <c r="O950">
        <v>2017</v>
      </c>
    </row>
    <row r="951" spans="1:15" x14ac:dyDescent="0.3">
      <c r="A951" t="s">
        <v>7</v>
      </c>
      <c r="B951" t="s">
        <v>15</v>
      </c>
      <c r="C951" t="s">
        <v>24</v>
      </c>
      <c r="D951" t="s">
        <v>31</v>
      </c>
      <c r="E951" s="4">
        <v>405</v>
      </c>
      <c r="F951" s="5">
        <v>226</v>
      </c>
      <c r="G951" s="5">
        <v>474</v>
      </c>
      <c r="H951" s="5">
        <v>191970</v>
      </c>
      <c r="I951" s="5">
        <v>19197</v>
      </c>
      <c r="J951" s="5">
        <v>47992.5</v>
      </c>
      <c r="K951" s="5">
        <v>124780.5</v>
      </c>
      <c r="L951" s="2">
        <v>42985</v>
      </c>
      <c r="M951">
        <v>9</v>
      </c>
      <c r="N951" t="s">
        <v>43</v>
      </c>
      <c r="O951">
        <v>2017</v>
      </c>
    </row>
    <row r="952" spans="1:15" x14ac:dyDescent="0.3">
      <c r="A952" t="s">
        <v>10</v>
      </c>
      <c r="B952" t="s">
        <v>15</v>
      </c>
      <c r="C952" t="s">
        <v>25</v>
      </c>
      <c r="D952" t="s">
        <v>31</v>
      </c>
      <c r="E952" s="4">
        <v>474</v>
      </c>
      <c r="F952" s="5">
        <v>193</v>
      </c>
      <c r="G952" s="5">
        <v>145</v>
      </c>
      <c r="H952" s="5">
        <v>68730</v>
      </c>
      <c r="I952" s="5">
        <v>6873</v>
      </c>
      <c r="J952" s="5">
        <v>17182.5</v>
      </c>
      <c r="K952" s="5">
        <v>44674.5</v>
      </c>
      <c r="L952" s="2">
        <v>42986</v>
      </c>
      <c r="M952">
        <v>9</v>
      </c>
      <c r="N952" t="s">
        <v>43</v>
      </c>
      <c r="O952">
        <v>2017</v>
      </c>
    </row>
    <row r="953" spans="1:15" x14ac:dyDescent="0.3">
      <c r="A953" t="s">
        <v>10</v>
      </c>
      <c r="B953" t="s">
        <v>35</v>
      </c>
      <c r="C953" t="s">
        <v>25</v>
      </c>
      <c r="D953" t="s">
        <v>31</v>
      </c>
      <c r="E953" s="4">
        <v>601</v>
      </c>
      <c r="F953" s="5">
        <v>125</v>
      </c>
      <c r="G953" s="5">
        <v>194</v>
      </c>
      <c r="H953" s="5">
        <v>116594</v>
      </c>
      <c r="I953" s="5">
        <v>11659.400000000001</v>
      </c>
      <c r="J953" s="5">
        <v>29148.5</v>
      </c>
      <c r="K953" s="5">
        <v>75786.100000000006</v>
      </c>
      <c r="L953" s="2">
        <v>42987</v>
      </c>
      <c r="M953">
        <v>9</v>
      </c>
      <c r="N953" t="s">
        <v>43</v>
      </c>
      <c r="O953">
        <v>2017</v>
      </c>
    </row>
    <row r="954" spans="1:15" x14ac:dyDescent="0.3">
      <c r="A954" t="s">
        <v>11</v>
      </c>
      <c r="B954" t="s">
        <v>35</v>
      </c>
      <c r="C954" t="s">
        <v>25</v>
      </c>
      <c r="D954" t="s">
        <v>31</v>
      </c>
      <c r="E954" s="4">
        <v>1178</v>
      </c>
      <c r="F954" s="5">
        <v>22</v>
      </c>
      <c r="G954" s="5">
        <v>207</v>
      </c>
      <c r="H954" s="5">
        <v>243846</v>
      </c>
      <c r="I954" s="5">
        <v>24384.600000000002</v>
      </c>
      <c r="J954" s="5">
        <v>60961.5</v>
      </c>
      <c r="K954" s="5">
        <v>158499.9</v>
      </c>
      <c r="L954" s="2">
        <v>42988</v>
      </c>
      <c r="M954">
        <v>9</v>
      </c>
      <c r="N954" t="s">
        <v>43</v>
      </c>
      <c r="O954">
        <v>2017</v>
      </c>
    </row>
    <row r="955" spans="1:15" x14ac:dyDescent="0.3">
      <c r="A955" t="s">
        <v>8</v>
      </c>
      <c r="B955" t="s">
        <v>15</v>
      </c>
      <c r="C955" t="s">
        <v>25</v>
      </c>
      <c r="D955" t="s">
        <v>31</v>
      </c>
      <c r="E955" s="4">
        <v>407</v>
      </c>
      <c r="F955" s="5">
        <v>203</v>
      </c>
      <c r="G955" s="5">
        <v>190</v>
      </c>
      <c r="H955" s="5">
        <v>77330</v>
      </c>
      <c r="I955" s="5">
        <v>7733</v>
      </c>
      <c r="J955" s="5">
        <v>19332.5</v>
      </c>
      <c r="K955" s="5">
        <v>50264.5</v>
      </c>
      <c r="L955" s="2">
        <v>42989</v>
      </c>
      <c r="M955">
        <v>9</v>
      </c>
      <c r="N955" t="s">
        <v>43</v>
      </c>
      <c r="O955">
        <v>2017</v>
      </c>
    </row>
    <row r="956" spans="1:15" x14ac:dyDescent="0.3">
      <c r="A956" t="s">
        <v>10</v>
      </c>
      <c r="B956" t="s">
        <v>17</v>
      </c>
      <c r="C956" t="s">
        <v>25</v>
      </c>
      <c r="D956" t="s">
        <v>31</v>
      </c>
      <c r="E956" s="4">
        <v>493</v>
      </c>
      <c r="F956" s="5">
        <v>236</v>
      </c>
      <c r="G956" s="5">
        <v>80</v>
      </c>
      <c r="H956" s="5">
        <v>39440</v>
      </c>
      <c r="I956" s="5">
        <v>3944</v>
      </c>
      <c r="J956" s="5">
        <v>9860</v>
      </c>
      <c r="K956" s="5">
        <v>25636</v>
      </c>
      <c r="L956" s="2">
        <v>42990</v>
      </c>
      <c r="M956">
        <v>9</v>
      </c>
      <c r="N956" t="s">
        <v>43</v>
      </c>
      <c r="O956">
        <v>2017</v>
      </c>
    </row>
    <row r="957" spans="1:15" x14ac:dyDescent="0.3">
      <c r="A957" t="s">
        <v>10</v>
      </c>
      <c r="B957" t="s">
        <v>17</v>
      </c>
      <c r="C957" t="s">
        <v>25</v>
      </c>
      <c r="D957" t="s">
        <v>31</v>
      </c>
      <c r="E957" s="4">
        <v>1289</v>
      </c>
      <c r="F957" s="5">
        <v>195</v>
      </c>
      <c r="G957" s="5">
        <v>277</v>
      </c>
      <c r="H957" s="5">
        <v>357053</v>
      </c>
      <c r="I957" s="5">
        <v>35705.300000000003</v>
      </c>
      <c r="J957" s="5">
        <v>89263.25</v>
      </c>
      <c r="K957" s="5">
        <v>232084.45</v>
      </c>
      <c r="L957" s="2">
        <v>42991</v>
      </c>
      <c r="M957">
        <v>9</v>
      </c>
      <c r="N957" t="s">
        <v>43</v>
      </c>
      <c r="O957">
        <v>2017</v>
      </c>
    </row>
    <row r="958" spans="1:15" x14ac:dyDescent="0.3">
      <c r="A958" t="s">
        <v>11</v>
      </c>
      <c r="B958" t="s">
        <v>17</v>
      </c>
      <c r="C958" t="s">
        <v>25</v>
      </c>
      <c r="D958" t="s">
        <v>31</v>
      </c>
      <c r="E958" s="4">
        <v>1116</v>
      </c>
      <c r="F958" s="5">
        <v>247</v>
      </c>
      <c r="G958" s="5">
        <v>286</v>
      </c>
      <c r="H958" s="5">
        <v>319176</v>
      </c>
      <c r="I958" s="5">
        <v>31917.600000000002</v>
      </c>
      <c r="J958" s="5">
        <v>79794</v>
      </c>
      <c r="K958" s="5">
        <v>207464.40000000002</v>
      </c>
      <c r="L958" s="2">
        <v>42992</v>
      </c>
      <c r="M958">
        <v>9</v>
      </c>
      <c r="N958" t="s">
        <v>43</v>
      </c>
      <c r="O958">
        <v>2017</v>
      </c>
    </row>
    <row r="959" spans="1:15" x14ac:dyDescent="0.3">
      <c r="A959" t="s">
        <v>10</v>
      </c>
      <c r="B959" t="s">
        <v>16</v>
      </c>
      <c r="C959" t="s">
        <v>25</v>
      </c>
      <c r="D959" t="s">
        <v>31</v>
      </c>
      <c r="E959" s="4">
        <v>591</v>
      </c>
      <c r="F959" s="5">
        <v>108</v>
      </c>
      <c r="G959" s="5">
        <v>176</v>
      </c>
      <c r="H959" s="5">
        <v>104016</v>
      </c>
      <c r="I959" s="5">
        <v>10401.6</v>
      </c>
      <c r="J959" s="5">
        <v>26004</v>
      </c>
      <c r="K959" s="5">
        <v>67610.399999999994</v>
      </c>
      <c r="L959" s="2">
        <v>42993</v>
      </c>
      <c r="M959">
        <v>9</v>
      </c>
      <c r="N959" t="s">
        <v>43</v>
      </c>
      <c r="O959">
        <v>2017</v>
      </c>
    </row>
    <row r="960" spans="1:15" x14ac:dyDescent="0.3">
      <c r="A960" t="s">
        <v>11</v>
      </c>
      <c r="B960" t="s">
        <v>35</v>
      </c>
      <c r="C960" t="s">
        <v>25</v>
      </c>
      <c r="D960" t="s">
        <v>31</v>
      </c>
      <c r="E960" s="4">
        <v>943</v>
      </c>
      <c r="F960" s="5">
        <v>169</v>
      </c>
      <c r="G960" s="5">
        <v>55</v>
      </c>
      <c r="H960" s="5">
        <v>51865</v>
      </c>
      <c r="I960" s="5">
        <v>5186.5</v>
      </c>
      <c r="J960" s="5">
        <v>12966.25</v>
      </c>
      <c r="K960" s="5">
        <v>33712.25</v>
      </c>
      <c r="L960" s="2">
        <v>42994</v>
      </c>
      <c r="M960">
        <v>9</v>
      </c>
      <c r="N960" t="s">
        <v>43</v>
      </c>
      <c r="O960">
        <v>2017</v>
      </c>
    </row>
    <row r="961" spans="1:15" x14ac:dyDescent="0.3">
      <c r="A961" t="s">
        <v>8</v>
      </c>
      <c r="B961" t="s">
        <v>14</v>
      </c>
      <c r="C961" t="s">
        <v>26</v>
      </c>
      <c r="D961" t="s">
        <v>31</v>
      </c>
      <c r="E961" s="4">
        <v>1046</v>
      </c>
      <c r="F961" s="5">
        <v>120</v>
      </c>
      <c r="G961" s="5">
        <v>329</v>
      </c>
      <c r="H961" s="5">
        <v>344134</v>
      </c>
      <c r="I961" s="5">
        <v>34413.4</v>
      </c>
      <c r="J961" s="5">
        <v>86033.5</v>
      </c>
      <c r="K961" s="5">
        <v>223687.09999999998</v>
      </c>
      <c r="L961" s="2">
        <v>42995</v>
      </c>
      <c r="M961">
        <v>9</v>
      </c>
      <c r="N961" t="s">
        <v>43</v>
      </c>
      <c r="O961">
        <v>2017</v>
      </c>
    </row>
    <row r="962" spans="1:15" x14ac:dyDescent="0.3">
      <c r="A962" t="s">
        <v>9</v>
      </c>
      <c r="B962" t="s">
        <v>16</v>
      </c>
      <c r="C962" t="s">
        <v>26</v>
      </c>
      <c r="D962" t="s">
        <v>31</v>
      </c>
      <c r="E962" s="4">
        <v>557</v>
      </c>
      <c r="F962" s="5">
        <v>173</v>
      </c>
      <c r="G962" s="5">
        <v>491</v>
      </c>
      <c r="H962" s="5">
        <v>273487</v>
      </c>
      <c r="I962" s="5">
        <v>27348.7</v>
      </c>
      <c r="J962" s="5">
        <v>68371.75</v>
      </c>
      <c r="K962" s="5">
        <v>177766.55</v>
      </c>
      <c r="L962" s="2">
        <v>42996</v>
      </c>
      <c r="M962">
        <v>9</v>
      </c>
      <c r="N962" t="s">
        <v>43</v>
      </c>
      <c r="O962">
        <v>2017</v>
      </c>
    </row>
    <row r="963" spans="1:15" x14ac:dyDescent="0.3">
      <c r="A963" t="s">
        <v>7</v>
      </c>
      <c r="B963" t="s">
        <v>16</v>
      </c>
      <c r="C963" t="s">
        <v>26</v>
      </c>
      <c r="D963" t="s">
        <v>31</v>
      </c>
      <c r="E963" s="4">
        <v>1269</v>
      </c>
      <c r="F963" s="5">
        <v>37</v>
      </c>
      <c r="G963" s="5">
        <v>289</v>
      </c>
      <c r="H963" s="5">
        <v>366741</v>
      </c>
      <c r="I963" s="5">
        <v>36674.1</v>
      </c>
      <c r="J963" s="5">
        <v>91685.25</v>
      </c>
      <c r="K963" s="5">
        <v>238381.65000000002</v>
      </c>
      <c r="L963" s="2">
        <v>42997</v>
      </c>
      <c r="M963">
        <v>9</v>
      </c>
      <c r="N963" t="s">
        <v>43</v>
      </c>
      <c r="O963">
        <v>2017</v>
      </c>
    </row>
    <row r="964" spans="1:15" x14ac:dyDescent="0.3">
      <c r="A964" t="s">
        <v>9</v>
      </c>
      <c r="B964" t="s">
        <v>14</v>
      </c>
      <c r="C964" t="s">
        <v>26</v>
      </c>
      <c r="D964" t="s">
        <v>31</v>
      </c>
      <c r="E964" s="4">
        <v>806</v>
      </c>
      <c r="F964" s="5">
        <v>81</v>
      </c>
      <c r="G964" s="5">
        <v>94</v>
      </c>
      <c r="H964" s="5">
        <v>75764</v>
      </c>
      <c r="I964" s="5">
        <v>7576.4000000000005</v>
      </c>
      <c r="J964" s="5">
        <v>18941</v>
      </c>
      <c r="K964" s="5">
        <v>49246.600000000006</v>
      </c>
      <c r="L964" s="2">
        <v>42998</v>
      </c>
      <c r="M964">
        <v>9</v>
      </c>
      <c r="N964" t="s">
        <v>43</v>
      </c>
      <c r="O964">
        <v>2017</v>
      </c>
    </row>
    <row r="965" spans="1:15" x14ac:dyDescent="0.3">
      <c r="A965" t="s">
        <v>11</v>
      </c>
      <c r="B965" t="s">
        <v>47</v>
      </c>
      <c r="C965" t="s">
        <v>26</v>
      </c>
      <c r="D965" t="s">
        <v>31</v>
      </c>
      <c r="E965" s="4">
        <v>1124</v>
      </c>
      <c r="F965" s="5">
        <v>151</v>
      </c>
      <c r="G965" s="5">
        <v>323</v>
      </c>
      <c r="H965" s="5">
        <v>363052</v>
      </c>
      <c r="I965" s="5">
        <v>36305.200000000004</v>
      </c>
      <c r="J965" s="5">
        <v>90763</v>
      </c>
      <c r="K965" s="5">
        <v>235983.8</v>
      </c>
      <c r="L965" s="2">
        <v>42999</v>
      </c>
      <c r="M965">
        <v>9</v>
      </c>
      <c r="N965" t="s">
        <v>43</v>
      </c>
      <c r="O965">
        <v>2017</v>
      </c>
    </row>
    <row r="966" spans="1:15" x14ac:dyDescent="0.3">
      <c r="A966" t="s">
        <v>10</v>
      </c>
      <c r="B966" t="s">
        <v>14</v>
      </c>
      <c r="C966" t="s">
        <v>27</v>
      </c>
      <c r="D966" t="s">
        <v>31</v>
      </c>
      <c r="E966" s="4">
        <v>1250</v>
      </c>
      <c r="F966" s="5">
        <v>58</v>
      </c>
      <c r="G966" s="5">
        <v>318</v>
      </c>
      <c r="H966" s="5">
        <v>397500</v>
      </c>
      <c r="I966" s="5">
        <v>39750</v>
      </c>
      <c r="J966" s="5">
        <v>99375</v>
      </c>
      <c r="K966" s="5">
        <v>258375</v>
      </c>
      <c r="L966" s="2">
        <v>43000</v>
      </c>
      <c r="M966">
        <v>9</v>
      </c>
      <c r="N966" t="s">
        <v>43</v>
      </c>
      <c r="O966">
        <v>2017</v>
      </c>
    </row>
    <row r="967" spans="1:15" x14ac:dyDescent="0.3">
      <c r="A967" t="s">
        <v>8</v>
      </c>
      <c r="B967" t="s">
        <v>14</v>
      </c>
      <c r="C967" t="s">
        <v>27</v>
      </c>
      <c r="D967" t="s">
        <v>31</v>
      </c>
      <c r="E967" s="4">
        <v>558</v>
      </c>
      <c r="F967" s="5">
        <v>236</v>
      </c>
      <c r="G967" s="5">
        <v>447</v>
      </c>
      <c r="H967" s="5">
        <v>249426</v>
      </c>
      <c r="I967" s="5">
        <v>24942.600000000002</v>
      </c>
      <c r="J967" s="5">
        <v>62356.5</v>
      </c>
      <c r="K967" s="5">
        <v>162126.9</v>
      </c>
      <c r="L967" s="2">
        <v>43001</v>
      </c>
      <c r="M967">
        <v>9</v>
      </c>
      <c r="N967" t="s">
        <v>43</v>
      </c>
      <c r="O967">
        <v>2017</v>
      </c>
    </row>
    <row r="968" spans="1:15" x14ac:dyDescent="0.3">
      <c r="A968" t="s">
        <v>10</v>
      </c>
      <c r="B968" t="s">
        <v>17</v>
      </c>
      <c r="C968" t="s">
        <v>27</v>
      </c>
      <c r="D968" t="s">
        <v>31</v>
      </c>
      <c r="E968" s="4">
        <v>743</v>
      </c>
      <c r="F968" s="5">
        <v>32</v>
      </c>
      <c r="G968" s="5">
        <v>259</v>
      </c>
      <c r="H968" s="5">
        <v>192437</v>
      </c>
      <c r="I968" s="5">
        <v>19243.7</v>
      </c>
      <c r="J968" s="5">
        <v>48109.25</v>
      </c>
      <c r="K968" s="5">
        <v>125084.04999999999</v>
      </c>
      <c r="L968" s="2">
        <v>43002</v>
      </c>
      <c r="M968">
        <v>9</v>
      </c>
      <c r="N968" t="s">
        <v>43</v>
      </c>
      <c r="O968">
        <v>2017</v>
      </c>
    </row>
    <row r="969" spans="1:15" x14ac:dyDescent="0.3">
      <c r="A969" t="s">
        <v>8</v>
      </c>
      <c r="B969" t="s">
        <v>17</v>
      </c>
      <c r="C969" t="s">
        <v>27</v>
      </c>
      <c r="D969" t="s">
        <v>33</v>
      </c>
      <c r="E969" s="4">
        <v>1410</v>
      </c>
      <c r="F969" s="5">
        <v>50</v>
      </c>
      <c r="G969" s="5">
        <v>209</v>
      </c>
      <c r="H969" s="5">
        <v>294690</v>
      </c>
      <c r="I969" s="5">
        <v>29469</v>
      </c>
      <c r="J969" s="5">
        <v>73672.5</v>
      </c>
      <c r="K969" s="5">
        <v>191548.5</v>
      </c>
      <c r="L969" s="2">
        <v>43003</v>
      </c>
      <c r="M969">
        <v>9</v>
      </c>
      <c r="N969" t="s">
        <v>43</v>
      </c>
      <c r="O969">
        <v>2017</v>
      </c>
    </row>
    <row r="970" spans="1:15" x14ac:dyDescent="0.3">
      <c r="A970" t="s">
        <v>9</v>
      </c>
      <c r="B970" t="s">
        <v>17</v>
      </c>
      <c r="C970" t="s">
        <v>27</v>
      </c>
      <c r="D970" t="s">
        <v>33</v>
      </c>
      <c r="E970" s="4">
        <v>1088</v>
      </c>
      <c r="F970" s="5">
        <v>5</v>
      </c>
      <c r="G970" s="5">
        <v>473</v>
      </c>
      <c r="H970" s="5">
        <v>514624</v>
      </c>
      <c r="I970" s="5">
        <v>51462.400000000001</v>
      </c>
      <c r="J970" s="5">
        <v>128656</v>
      </c>
      <c r="K970" s="5">
        <v>334505.59999999998</v>
      </c>
      <c r="L970" s="2">
        <v>43004</v>
      </c>
      <c r="M970">
        <v>9</v>
      </c>
      <c r="N970" t="s">
        <v>43</v>
      </c>
      <c r="O970">
        <v>2017</v>
      </c>
    </row>
    <row r="971" spans="1:15" x14ac:dyDescent="0.3">
      <c r="A971" t="s">
        <v>9</v>
      </c>
      <c r="B971" t="s">
        <v>16</v>
      </c>
      <c r="C971" t="s">
        <v>27</v>
      </c>
      <c r="D971" t="s">
        <v>33</v>
      </c>
      <c r="E971" s="4">
        <v>1157</v>
      </c>
      <c r="F971" s="5">
        <v>121</v>
      </c>
      <c r="G971" s="5">
        <v>323</v>
      </c>
      <c r="H971" s="5">
        <v>373711</v>
      </c>
      <c r="I971" s="5">
        <v>37371.1</v>
      </c>
      <c r="J971" s="5">
        <v>93427.75</v>
      </c>
      <c r="K971" s="5">
        <v>242912.15000000002</v>
      </c>
      <c r="L971" s="2">
        <v>43005</v>
      </c>
      <c r="M971">
        <v>9</v>
      </c>
      <c r="N971" t="s">
        <v>43</v>
      </c>
      <c r="O971">
        <v>2017</v>
      </c>
    </row>
    <row r="972" spans="1:15" x14ac:dyDescent="0.3">
      <c r="A972" t="s">
        <v>10</v>
      </c>
      <c r="B972" t="s">
        <v>47</v>
      </c>
      <c r="C972" t="s">
        <v>28</v>
      </c>
      <c r="D972" t="s">
        <v>33</v>
      </c>
      <c r="E972" s="4">
        <v>634</v>
      </c>
      <c r="F972" s="5">
        <v>29</v>
      </c>
      <c r="G972" s="5">
        <v>352</v>
      </c>
      <c r="H972" s="5">
        <v>223168</v>
      </c>
      <c r="I972" s="5">
        <v>22316.800000000003</v>
      </c>
      <c r="J972" s="5">
        <v>55792</v>
      </c>
      <c r="K972" s="5">
        <v>145059.20000000001</v>
      </c>
      <c r="L972" s="2">
        <v>43006</v>
      </c>
      <c r="M972">
        <v>9</v>
      </c>
      <c r="N972" t="s">
        <v>43</v>
      </c>
      <c r="O972">
        <v>2017</v>
      </c>
    </row>
    <row r="973" spans="1:15" x14ac:dyDescent="0.3">
      <c r="A973" t="s">
        <v>7</v>
      </c>
      <c r="B973" t="s">
        <v>16</v>
      </c>
      <c r="C973" t="s">
        <v>28</v>
      </c>
      <c r="D973" t="s">
        <v>33</v>
      </c>
      <c r="E973" s="4">
        <v>1277</v>
      </c>
      <c r="F973" s="5">
        <v>78</v>
      </c>
      <c r="G973" s="5">
        <v>126</v>
      </c>
      <c r="H973" s="5">
        <v>160902</v>
      </c>
      <c r="I973" s="5">
        <v>16090.2</v>
      </c>
      <c r="J973" s="5">
        <v>40225.5</v>
      </c>
      <c r="K973" s="5">
        <v>104586.29999999999</v>
      </c>
      <c r="L973" s="2">
        <v>43007</v>
      </c>
      <c r="M973">
        <v>9</v>
      </c>
      <c r="N973" t="s">
        <v>43</v>
      </c>
      <c r="O973">
        <v>2017</v>
      </c>
    </row>
    <row r="974" spans="1:15" x14ac:dyDescent="0.3">
      <c r="A974" t="s">
        <v>7</v>
      </c>
      <c r="B974" t="s">
        <v>15</v>
      </c>
      <c r="C974" t="s">
        <v>28</v>
      </c>
      <c r="D974" t="s">
        <v>33</v>
      </c>
      <c r="E974" s="4">
        <v>590</v>
      </c>
      <c r="F974" s="5">
        <v>8</v>
      </c>
      <c r="G974" s="5">
        <v>208</v>
      </c>
      <c r="H974" s="5">
        <v>122720</v>
      </c>
      <c r="I974" s="5">
        <v>12272</v>
      </c>
      <c r="J974" s="5">
        <v>30680</v>
      </c>
      <c r="K974" s="5">
        <v>79768</v>
      </c>
      <c r="L974" s="2">
        <v>43008</v>
      </c>
      <c r="M974">
        <v>9</v>
      </c>
      <c r="N974" t="s">
        <v>43</v>
      </c>
      <c r="O974">
        <v>2017</v>
      </c>
    </row>
    <row r="975" spans="1:15" x14ac:dyDescent="0.3">
      <c r="A975" t="s">
        <v>10</v>
      </c>
      <c r="B975" t="s">
        <v>35</v>
      </c>
      <c r="C975" t="s">
        <v>28</v>
      </c>
      <c r="D975" t="s">
        <v>33</v>
      </c>
      <c r="E975" s="4">
        <v>1341</v>
      </c>
      <c r="F975" s="5">
        <v>214</v>
      </c>
      <c r="G975" s="5">
        <v>439</v>
      </c>
      <c r="H975" s="5">
        <v>588699</v>
      </c>
      <c r="I975" s="5">
        <v>58869.9</v>
      </c>
      <c r="J975" s="5">
        <v>147174.75</v>
      </c>
      <c r="K975" s="5">
        <v>382654.35</v>
      </c>
      <c r="L975" s="2">
        <v>43009</v>
      </c>
      <c r="M975">
        <v>10</v>
      </c>
      <c r="N975" t="s">
        <v>44</v>
      </c>
      <c r="O975">
        <v>2017</v>
      </c>
    </row>
    <row r="976" spans="1:15" x14ac:dyDescent="0.3">
      <c r="A976" t="s">
        <v>10</v>
      </c>
      <c r="B976" t="s">
        <v>16</v>
      </c>
      <c r="C976" t="s">
        <v>28</v>
      </c>
      <c r="D976" t="s">
        <v>33</v>
      </c>
      <c r="E976" s="4">
        <v>328</v>
      </c>
      <c r="F976" s="5">
        <v>197</v>
      </c>
      <c r="G976" s="5">
        <v>340</v>
      </c>
      <c r="H976" s="5">
        <v>111520</v>
      </c>
      <c r="I976" s="5">
        <v>11152</v>
      </c>
      <c r="J976" s="5">
        <v>27880</v>
      </c>
      <c r="K976" s="5">
        <v>72488</v>
      </c>
      <c r="L976" s="2">
        <v>43010</v>
      </c>
      <c r="M976">
        <v>10</v>
      </c>
      <c r="N976" t="s">
        <v>44</v>
      </c>
      <c r="O976">
        <v>2017</v>
      </c>
    </row>
    <row r="977" spans="1:15" x14ac:dyDescent="0.3">
      <c r="A977" t="s">
        <v>11</v>
      </c>
      <c r="B977" t="s">
        <v>17</v>
      </c>
      <c r="C977" t="s">
        <v>28</v>
      </c>
      <c r="D977" t="s">
        <v>33</v>
      </c>
      <c r="E977" s="4">
        <v>519</v>
      </c>
      <c r="F977" s="5">
        <v>239</v>
      </c>
      <c r="G977" s="5">
        <v>453</v>
      </c>
      <c r="H977" s="5">
        <v>235107</v>
      </c>
      <c r="I977" s="5">
        <v>23510.7</v>
      </c>
      <c r="J977" s="5">
        <v>58776.75</v>
      </c>
      <c r="K977" s="5">
        <v>152819.54999999999</v>
      </c>
      <c r="L977" s="2">
        <v>43011</v>
      </c>
      <c r="M977">
        <v>10</v>
      </c>
      <c r="N977" t="s">
        <v>44</v>
      </c>
      <c r="O977">
        <v>2017</v>
      </c>
    </row>
    <row r="978" spans="1:15" x14ac:dyDescent="0.3">
      <c r="A978" t="s">
        <v>8</v>
      </c>
      <c r="B978" t="s">
        <v>35</v>
      </c>
      <c r="C978" t="s">
        <v>28</v>
      </c>
      <c r="D978" t="s">
        <v>33</v>
      </c>
      <c r="E978" s="4">
        <v>524</v>
      </c>
      <c r="F978" s="5">
        <v>139</v>
      </c>
      <c r="G978" s="5">
        <v>498</v>
      </c>
      <c r="H978" s="5">
        <v>260952</v>
      </c>
      <c r="I978" s="5">
        <v>26095.200000000001</v>
      </c>
      <c r="J978" s="5">
        <v>65238</v>
      </c>
      <c r="K978" s="5">
        <v>169618.8</v>
      </c>
      <c r="L978" s="2">
        <v>43012</v>
      </c>
      <c r="M978">
        <v>10</v>
      </c>
      <c r="N978" t="s">
        <v>44</v>
      </c>
      <c r="O978">
        <v>2017</v>
      </c>
    </row>
    <row r="979" spans="1:15" x14ac:dyDescent="0.3">
      <c r="A979" t="s">
        <v>10</v>
      </c>
      <c r="B979" t="s">
        <v>15</v>
      </c>
      <c r="C979" t="s">
        <v>28</v>
      </c>
      <c r="D979" t="s">
        <v>33</v>
      </c>
      <c r="E979" s="4">
        <v>428</v>
      </c>
      <c r="F979" s="5">
        <v>171</v>
      </c>
      <c r="G979" s="5">
        <v>365</v>
      </c>
      <c r="H979" s="5">
        <v>156220</v>
      </c>
      <c r="I979" s="5">
        <v>15622</v>
      </c>
      <c r="J979" s="5">
        <v>39055</v>
      </c>
      <c r="K979" s="5">
        <v>101543</v>
      </c>
      <c r="L979" s="2">
        <v>43013</v>
      </c>
      <c r="M979">
        <v>10</v>
      </c>
      <c r="N979" t="s">
        <v>44</v>
      </c>
      <c r="O979">
        <v>2017</v>
      </c>
    </row>
    <row r="980" spans="1:15" x14ac:dyDescent="0.3">
      <c r="A980" t="s">
        <v>10</v>
      </c>
      <c r="B980" t="s">
        <v>15</v>
      </c>
      <c r="C980" t="s">
        <v>23</v>
      </c>
      <c r="D980" t="s">
        <v>33</v>
      </c>
      <c r="E980" s="4">
        <v>600</v>
      </c>
      <c r="F980" s="5">
        <v>33</v>
      </c>
      <c r="G980" s="5">
        <v>425</v>
      </c>
      <c r="H980" s="5">
        <v>255000</v>
      </c>
      <c r="I980" s="5">
        <v>25500</v>
      </c>
      <c r="J980" s="5">
        <v>63750</v>
      </c>
      <c r="K980" s="5">
        <v>165750</v>
      </c>
      <c r="L980" s="2">
        <v>43014</v>
      </c>
      <c r="M980">
        <v>10</v>
      </c>
      <c r="N980" t="s">
        <v>44</v>
      </c>
      <c r="O980">
        <v>2017</v>
      </c>
    </row>
    <row r="981" spans="1:15" x14ac:dyDescent="0.3">
      <c r="A981" t="s">
        <v>11</v>
      </c>
      <c r="B981" t="s">
        <v>35</v>
      </c>
      <c r="C981" t="s">
        <v>23</v>
      </c>
      <c r="D981" t="s">
        <v>33</v>
      </c>
      <c r="E981" s="4">
        <v>551</v>
      </c>
      <c r="F981" s="5">
        <v>221</v>
      </c>
      <c r="G981" s="5">
        <v>392</v>
      </c>
      <c r="H981" s="5">
        <v>215992</v>
      </c>
      <c r="I981" s="5">
        <v>21599.200000000001</v>
      </c>
      <c r="J981" s="5">
        <v>53998</v>
      </c>
      <c r="K981" s="5">
        <v>140394.79999999999</v>
      </c>
      <c r="L981" s="2">
        <v>43015</v>
      </c>
      <c r="M981">
        <v>10</v>
      </c>
      <c r="N981" t="s">
        <v>44</v>
      </c>
      <c r="O981">
        <v>2017</v>
      </c>
    </row>
    <row r="982" spans="1:15" x14ac:dyDescent="0.3">
      <c r="A982" t="s">
        <v>10</v>
      </c>
      <c r="B982" t="s">
        <v>35</v>
      </c>
      <c r="C982" t="s">
        <v>23</v>
      </c>
      <c r="D982" t="s">
        <v>33</v>
      </c>
      <c r="E982" s="4">
        <v>827</v>
      </c>
      <c r="F982" s="5">
        <v>124</v>
      </c>
      <c r="G982" s="5">
        <v>315</v>
      </c>
      <c r="H982" s="5">
        <v>260505</v>
      </c>
      <c r="I982" s="5">
        <v>26050.5</v>
      </c>
      <c r="J982" s="5">
        <v>65126.25</v>
      </c>
      <c r="K982" s="5">
        <v>169328.25</v>
      </c>
      <c r="L982" s="2">
        <v>43016</v>
      </c>
      <c r="M982">
        <v>10</v>
      </c>
      <c r="N982" t="s">
        <v>44</v>
      </c>
      <c r="O982">
        <v>2017</v>
      </c>
    </row>
    <row r="983" spans="1:15" x14ac:dyDescent="0.3">
      <c r="A983" t="s">
        <v>11</v>
      </c>
      <c r="B983" t="s">
        <v>15</v>
      </c>
      <c r="C983" t="s">
        <v>24</v>
      </c>
      <c r="D983" t="s">
        <v>33</v>
      </c>
      <c r="E983" s="4">
        <v>535</v>
      </c>
      <c r="F983" s="5">
        <v>182</v>
      </c>
      <c r="G983" s="5">
        <v>427</v>
      </c>
      <c r="H983" s="5">
        <v>228445</v>
      </c>
      <c r="I983" s="5">
        <v>22844.5</v>
      </c>
      <c r="J983" s="5">
        <v>57111.25</v>
      </c>
      <c r="K983" s="5">
        <v>148489.25</v>
      </c>
      <c r="L983" s="2">
        <v>43017</v>
      </c>
      <c r="M983">
        <v>10</v>
      </c>
      <c r="N983" t="s">
        <v>44</v>
      </c>
      <c r="O983">
        <v>2017</v>
      </c>
    </row>
    <row r="984" spans="1:15" x14ac:dyDescent="0.3">
      <c r="A984" t="s">
        <v>8</v>
      </c>
      <c r="B984" t="s">
        <v>17</v>
      </c>
      <c r="C984" t="s">
        <v>25</v>
      </c>
      <c r="D984" t="s">
        <v>33</v>
      </c>
      <c r="E984" s="4">
        <v>387</v>
      </c>
      <c r="F984" s="5">
        <v>174</v>
      </c>
      <c r="G984" s="5">
        <v>332</v>
      </c>
      <c r="H984" s="5">
        <v>128484</v>
      </c>
      <c r="I984" s="5">
        <v>12848.400000000001</v>
      </c>
      <c r="J984" s="5">
        <v>32121</v>
      </c>
      <c r="K984" s="5">
        <v>83514.600000000006</v>
      </c>
      <c r="L984" s="2">
        <v>43018</v>
      </c>
      <c r="M984">
        <v>10</v>
      </c>
      <c r="N984" t="s">
        <v>44</v>
      </c>
      <c r="O984">
        <v>2017</v>
      </c>
    </row>
    <row r="985" spans="1:15" x14ac:dyDescent="0.3">
      <c r="A985" t="s">
        <v>9</v>
      </c>
      <c r="B985" t="s">
        <v>17</v>
      </c>
      <c r="C985" t="s">
        <v>25</v>
      </c>
      <c r="D985" t="s">
        <v>33</v>
      </c>
      <c r="E985" s="4">
        <v>1109</v>
      </c>
      <c r="F985" s="5">
        <v>19</v>
      </c>
      <c r="G985" s="5">
        <v>478</v>
      </c>
      <c r="H985" s="5">
        <v>530102</v>
      </c>
      <c r="I985" s="5">
        <v>53010.200000000004</v>
      </c>
      <c r="J985" s="5">
        <v>132525.5</v>
      </c>
      <c r="K985" s="5">
        <v>344566.3</v>
      </c>
      <c r="L985" s="2">
        <v>43019</v>
      </c>
      <c r="M985">
        <v>10</v>
      </c>
      <c r="N985" t="s">
        <v>44</v>
      </c>
      <c r="O985">
        <v>2017</v>
      </c>
    </row>
    <row r="986" spans="1:15" x14ac:dyDescent="0.3">
      <c r="A986" t="s">
        <v>7</v>
      </c>
      <c r="B986" t="s">
        <v>17</v>
      </c>
      <c r="C986" t="s">
        <v>25</v>
      </c>
      <c r="D986" t="s">
        <v>33</v>
      </c>
      <c r="E986" s="4">
        <v>868</v>
      </c>
      <c r="F986" s="5">
        <v>70</v>
      </c>
      <c r="G986" s="5">
        <v>137</v>
      </c>
      <c r="H986" s="5">
        <v>118916</v>
      </c>
      <c r="I986" s="5">
        <v>11891.6</v>
      </c>
      <c r="J986" s="5">
        <v>29729</v>
      </c>
      <c r="K986" s="5">
        <v>77295.399999999994</v>
      </c>
      <c r="L986" s="2">
        <v>43020</v>
      </c>
      <c r="M986">
        <v>10</v>
      </c>
      <c r="N986" t="s">
        <v>44</v>
      </c>
      <c r="O986">
        <v>2017</v>
      </c>
    </row>
    <row r="987" spans="1:15" x14ac:dyDescent="0.3">
      <c r="A987" t="s">
        <v>9</v>
      </c>
      <c r="B987" t="s">
        <v>16</v>
      </c>
      <c r="C987" t="s">
        <v>25</v>
      </c>
      <c r="D987" t="s">
        <v>33</v>
      </c>
      <c r="E987" s="4">
        <v>662</v>
      </c>
      <c r="F987" s="5">
        <v>22</v>
      </c>
      <c r="G987" s="5">
        <v>135</v>
      </c>
      <c r="H987" s="5">
        <v>89370</v>
      </c>
      <c r="I987" s="5">
        <v>8937</v>
      </c>
      <c r="J987" s="5">
        <v>22342.5</v>
      </c>
      <c r="K987" s="5">
        <v>58090.5</v>
      </c>
      <c r="L987" s="2">
        <v>43021</v>
      </c>
      <c r="M987">
        <v>10</v>
      </c>
      <c r="N987" t="s">
        <v>44</v>
      </c>
      <c r="O987">
        <v>2017</v>
      </c>
    </row>
    <row r="988" spans="1:15" x14ac:dyDescent="0.3">
      <c r="A988" t="s">
        <v>11</v>
      </c>
      <c r="B988" t="s">
        <v>35</v>
      </c>
      <c r="C988" t="s">
        <v>25</v>
      </c>
      <c r="D988" t="s">
        <v>33</v>
      </c>
      <c r="E988" s="4">
        <v>682</v>
      </c>
      <c r="F988" s="5">
        <v>196</v>
      </c>
      <c r="G988" s="5">
        <v>310</v>
      </c>
      <c r="H988" s="5">
        <v>211420</v>
      </c>
      <c r="I988" s="5">
        <v>21142</v>
      </c>
      <c r="J988" s="5">
        <v>52855</v>
      </c>
      <c r="K988" s="5">
        <v>137423</v>
      </c>
      <c r="L988" s="2">
        <v>43022</v>
      </c>
      <c r="M988">
        <v>10</v>
      </c>
      <c r="N988" t="s">
        <v>44</v>
      </c>
      <c r="O988">
        <v>2017</v>
      </c>
    </row>
    <row r="989" spans="1:15" x14ac:dyDescent="0.3">
      <c r="A989" t="s">
        <v>10</v>
      </c>
      <c r="B989" t="s">
        <v>14</v>
      </c>
      <c r="C989" t="s">
        <v>25</v>
      </c>
      <c r="D989" t="s">
        <v>33</v>
      </c>
      <c r="E989" s="4">
        <v>599</v>
      </c>
      <c r="F989" s="5">
        <v>72</v>
      </c>
      <c r="G989" s="5">
        <v>254</v>
      </c>
      <c r="H989" s="5">
        <v>152146</v>
      </c>
      <c r="I989" s="5">
        <v>15214.6</v>
      </c>
      <c r="J989" s="5">
        <v>38036.5</v>
      </c>
      <c r="K989" s="5">
        <v>98894.9</v>
      </c>
      <c r="L989" s="2">
        <v>43023</v>
      </c>
      <c r="M989">
        <v>10</v>
      </c>
      <c r="N989" t="s">
        <v>44</v>
      </c>
      <c r="O989">
        <v>2017</v>
      </c>
    </row>
    <row r="990" spans="1:15" x14ac:dyDescent="0.3">
      <c r="A990" t="s">
        <v>8</v>
      </c>
      <c r="B990" t="s">
        <v>16</v>
      </c>
      <c r="C990" t="s">
        <v>25</v>
      </c>
      <c r="D990" t="s">
        <v>33</v>
      </c>
      <c r="E990" s="4">
        <v>846</v>
      </c>
      <c r="F990" s="5">
        <v>245</v>
      </c>
      <c r="G990" s="5">
        <v>438</v>
      </c>
      <c r="H990" s="5">
        <v>370548</v>
      </c>
      <c r="I990" s="5">
        <v>37054.800000000003</v>
      </c>
      <c r="J990" s="5">
        <v>92637</v>
      </c>
      <c r="K990" s="5">
        <v>240856.2</v>
      </c>
      <c r="L990" s="2">
        <v>43024</v>
      </c>
      <c r="M990">
        <v>10</v>
      </c>
      <c r="N990" t="s">
        <v>44</v>
      </c>
      <c r="O990">
        <v>2017</v>
      </c>
    </row>
    <row r="991" spans="1:15" x14ac:dyDescent="0.3">
      <c r="A991" t="s">
        <v>10</v>
      </c>
      <c r="B991" t="s">
        <v>16</v>
      </c>
      <c r="C991" t="s">
        <v>25</v>
      </c>
      <c r="D991" t="s">
        <v>33</v>
      </c>
      <c r="E991" s="4">
        <v>1018</v>
      </c>
      <c r="F991" s="5">
        <v>90</v>
      </c>
      <c r="G991" s="5">
        <v>425</v>
      </c>
      <c r="H991" s="5">
        <v>432650</v>
      </c>
      <c r="I991" s="5">
        <v>43265</v>
      </c>
      <c r="J991" s="5">
        <v>108162.5</v>
      </c>
      <c r="K991" s="5">
        <v>281222.5</v>
      </c>
      <c r="L991" s="2">
        <v>43025</v>
      </c>
      <c r="M991">
        <v>10</v>
      </c>
      <c r="N991" t="s">
        <v>44</v>
      </c>
      <c r="O991">
        <v>2017</v>
      </c>
    </row>
    <row r="992" spans="1:15" x14ac:dyDescent="0.3">
      <c r="A992" t="s">
        <v>8</v>
      </c>
      <c r="B992" t="s">
        <v>14</v>
      </c>
      <c r="C992" t="s">
        <v>25</v>
      </c>
      <c r="D992" t="s">
        <v>33</v>
      </c>
      <c r="E992" s="4">
        <v>1054</v>
      </c>
      <c r="F992" s="5">
        <v>92</v>
      </c>
      <c r="G992" s="5">
        <v>149</v>
      </c>
      <c r="H992" s="5">
        <v>157046</v>
      </c>
      <c r="I992" s="5">
        <v>15704.6</v>
      </c>
      <c r="J992" s="5">
        <v>39261.5</v>
      </c>
      <c r="K992" s="5">
        <v>102079.9</v>
      </c>
      <c r="L992" s="2">
        <v>43026</v>
      </c>
      <c r="M992">
        <v>10</v>
      </c>
      <c r="N992" t="s">
        <v>44</v>
      </c>
      <c r="O992">
        <v>2017</v>
      </c>
    </row>
    <row r="993" spans="1:15" x14ac:dyDescent="0.3">
      <c r="A993" t="s">
        <v>9</v>
      </c>
      <c r="B993" t="s">
        <v>47</v>
      </c>
      <c r="C993" t="s">
        <v>25</v>
      </c>
      <c r="D993" t="s">
        <v>33</v>
      </c>
      <c r="E993" s="4">
        <v>1315</v>
      </c>
      <c r="F993" s="5">
        <v>85</v>
      </c>
      <c r="G993" s="5">
        <v>325</v>
      </c>
      <c r="H993" s="5">
        <v>427375</v>
      </c>
      <c r="I993" s="5">
        <v>42737.5</v>
      </c>
      <c r="J993" s="5">
        <v>106843.75</v>
      </c>
      <c r="K993" s="5">
        <v>277793.75</v>
      </c>
      <c r="L993" s="2">
        <v>43027</v>
      </c>
      <c r="M993">
        <v>10</v>
      </c>
      <c r="N993" t="s">
        <v>44</v>
      </c>
      <c r="O993">
        <v>2017</v>
      </c>
    </row>
    <row r="994" spans="1:15" x14ac:dyDescent="0.3">
      <c r="A994" t="s">
        <v>9</v>
      </c>
      <c r="B994" t="s">
        <v>14</v>
      </c>
      <c r="C994" t="s">
        <v>25</v>
      </c>
      <c r="D994" t="s">
        <v>33</v>
      </c>
      <c r="E994" s="4">
        <v>1192</v>
      </c>
      <c r="F994" s="5">
        <v>57</v>
      </c>
      <c r="G994" s="5">
        <v>297</v>
      </c>
      <c r="H994" s="5">
        <v>354024</v>
      </c>
      <c r="I994" s="5">
        <v>35402.400000000001</v>
      </c>
      <c r="J994" s="5">
        <v>88506</v>
      </c>
      <c r="K994" s="5">
        <v>230115.59999999998</v>
      </c>
      <c r="L994" s="2">
        <v>43028</v>
      </c>
      <c r="M994">
        <v>10</v>
      </c>
      <c r="N994" t="s">
        <v>44</v>
      </c>
      <c r="O994">
        <v>2017</v>
      </c>
    </row>
    <row r="995" spans="1:15" x14ac:dyDescent="0.3">
      <c r="A995" t="s">
        <v>10</v>
      </c>
      <c r="B995" t="s">
        <v>14</v>
      </c>
      <c r="C995" t="s">
        <v>25</v>
      </c>
      <c r="D995" t="s">
        <v>33</v>
      </c>
      <c r="E995" s="4">
        <v>942</v>
      </c>
      <c r="F995" s="5">
        <v>58</v>
      </c>
      <c r="G995" s="5">
        <v>117</v>
      </c>
      <c r="H995" s="5">
        <v>110214</v>
      </c>
      <c r="I995" s="5">
        <v>11021.400000000001</v>
      </c>
      <c r="J995" s="5">
        <v>27553.5</v>
      </c>
      <c r="K995" s="5">
        <v>71639.100000000006</v>
      </c>
      <c r="L995" s="2">
        <v>43029</v>
      </c>
      <c r="M995">
        <v>10</v>
      </c>
      <c r="N995" t="s">
        <v>44</v>
      </c>
      <c r="O995">
        <v>2017</v>
      </c>
    </row>
    <row r="996" spans="1:15" x14ac:dyDescent="0.3">
      <c r="A996" t="s">
        <v>7</v>
      </c>
      <c r="B996" t="s">
        <v>17</v>
      </c>
      <c r="C996" t="s">
        <v>26</v>
      </c>
      <c r="D996" t="s">
        <v>33</v>
      </c>
      <c r="E996" s="4">
        <v>974</v>
      </c>
      <c r="F996" s="5">
        <v>140</v>
      </c>
      <c r="G996" s="5">
        <v>415</v>
      </c>
      <c r="H996" s="5">
        <v>404210</v>
      </c>
      <c r="I996" s="5">
        <v>40421</v>
      </c>
      <c r="J996" s="5">
        <v>101052.5</v>
      </c>
      <c r="K996" s="5">
        <v>262736.5</v>
      </c>
      <c r="L996" s="2">
        <v>43030</v>
      </c>
      <c r="M996">
        <v>10</v>
      </c>
      <c r="N996" t="s">
        <v>44</v>
      </c>
      <c r="O996">
        <v>2017</v>
      </c>
    </row>
    <row r="997" spans="1:15" x14ac:dyDescent="0.3">
      <c r="A997" t="s">
        <v>7</v>
      </c>
      <c r="B997" t="s">
        <v>17</v>
      </c>
      <c r="C997" t="s">
        <v>26</v>
      </c>
      <c r="D997" t="s">
        <v>33</v>
      </c>
      <c r="E997" s="4">
        <v>519</v>
      </c>
      <c r="F997" s="5">
        <v>183</v>
      </c>
      <c r="G997" s="5">
        <v>444</v>
      </c>
      <c r="H997" s="5">
        <v>230436</v>
      </c>
      <c r="I997" s="5">
        <v>23043.600000000002</v>
      </c>
      <c r="J997" s="5">
        <v>57609</v>
      </c>
      <c r="K997" s="5">
        <v>149783.4</v>
      </c>
      <c r="L997" s="2">
        <v>43031</v>
      </c>
      <c r="M997">
        <v>10</v>
      </c>
      <c r="N997" t="s">
        <v>44</v>
      </c>
      <c r="O997">
        <v>2017</v>
      </c>
    </row>
    <row r="998" spans="1:15" x14ac:dyDescent="0.3">
      <c r="A998" t="s">
        <v>10</v>
      </c>
      <c r="B998" t="s">
        <v>17</v>
      </c>
      <c r="C998" t="s">
        <v>26</v>
      </c>
      <c r="D998" t="s">
        <v>33</v>
      </c>
      <c r="E998" s="4">
        <v>930</v>
      </c>
      <c r="F998" s="5">
        <v>134</v>
      </c>
      <c r="G998" s="5">
        <v>97</v>
      </c>
      <c r="H998" s="5">
        <v>90210</v>
      </c>
      <c r="I998" s="5">
        <v>9021</v>
      </c>
      <c r="J998" s="5">
        <v>22552.5</v>
      </c>
      <c r="K998" s="5">
        <v>58636.5</v>
      </c>
      <c r="L998" s="2">
        <v>43032</v>
      </c>
      <c r="M998">
        <v>10</v>
      </c>
      <c r="N998" t="s">
        <v>44</v>
      </c>
      <c r="O998">
        <v>2017</v>
      </c>
    </row>
    <row r="999" spans="1:15" x14ac:dyDescent="0.3">
      <c r="A999" t="s">
        <v>10</v>
      </c>
      <c r="B999" t="s">
        <v>16</v>
      </c>
      <c r="C999" t="s">
        <v>26</v>
      </c>
      <c r="D999" t="s">
        <v>33</v>
      </c>
      <c r="E999" s="4">
        <v>674</v>
      </c>
      <c r="F999" s="5">
        <v>110</v>
      </c>
      <c r="G999" s="5">
        <v>472</v>
      </c>
      <c r="H999" s="5">
        <v>318128</v>
      </c>
      <c r="I999" s="5">
        <v>31812.800000000003</v>
      </c>
      <c r="J999" s="5">
        <v>79532</v>
      </c>
      <c r="K999" s="5">
        <v>206783.2</v>
      </c>
      <c r="L999" s="2">
        <v>43033</v>
      </c>
      <c r="M999">
        <v>10</v>
      </c>
      <c r="N999" t="s">
        <v>44</v>
      </c>
      <c r="O999">
        <v>2017</v>
      </c>
    </row>
    <row r="1000" spans="1:15" x14ac:dyDescent="0.3">
      <c r="A1000" t="s">
        <v>11</v>
      </c>
      <c r="B1000" t="s">
        <v>47</v>
      </c>
      <c r="C1000" t="s">
        <v>26</v>
      </c>
      <c r="D1000" t="s">
        <v>33</v>
      </c>
      <c r="E1000" s="4">
        <v>1404</v>
      </c>
      <c r="F1000" s="5">
        <v>194</v>
      </c>
      <c r="G1000" s="5">
        <v>499</v>
      </c>
      <c r="H1000" s="5">
        <v>700596</v>
      </c>
      <c r="I1000" s="5">
        <v>70059.600000000006</v>
      </c>
      <c r="J1000" s="5">
        <v>175149</v>
      </c>
      <c r="K1000" s="5">
        <v>455387.4</v>
      </c>
      <c r="L1000" s="2">
        <v>43034</v>
      </c>
      <c r="M1000">
        <v>10</v>
      </c>
      <c r="N1000" t="s">
        <v>44</v>
      </c>
      <c r="O1000">
        <v>2017</v>
      </c>
    </row>
    <row r="1001" spans="1:15" x14ac:dyDescent="0.3">
      <c r="A1001" t="s">
        <v>8</v>
      </c>
      <c r="B1001" t="s">
        <v>16</v>
      </c>
      <c r="C1001" t="s">
        <v>26</v>
      </c>
      <c r="D1001" t="s">
        <v>33</v>
      </c>
      <c r="E1001" s="4">
        <v>377</v>
      </c>
      <c r="F1001" s="5">
        <v>176</v>
      </c>
      <c r="G1001" s="5">
        <v>58</v>
      </c>
      <c r="H1001" s="5">
        <v>21866</v>
      </c>
      <c r="I1001" s="5">
        <v>2186.6</v>
      </c>
      <c r="J1001" s="5">
        <v>5466.5</v>
      </c>
      <c r="K1001" s="5">
        <v>14212.900000000001</v>
      </c>
      <c r="L1001" s="2">
        <v>43035</v>
      </c>
      <c r="M1001">
        <v>10</v>
      </c>
      <c r="N1001" t="s">
        <v>44</v>
      </c>
      <c r="O1001">
        <v>2017</v>
      </c>
    </row>
    <row r="1002" spans="1:15" x14ac:dyDescent="0.3">
      <c r="A1002" t="s">
        <v>10</v>
      </c>
      <c r="B1002" t="s">
        <v>15</v>
      </c>
      <c r="C1002" t="s">
        <v>27</v>
      </c>
      <c r="D1002" t="s">
        <v>33</v>
      </c>
      <c r="E1002" s="4">
        <v>811</v>
      </c>
      <c r="F1002" s="5">
        <v>91</v>
      </c>
      <c r="G1002" s="5">
        <v>228</v>
      </c>
      <c r="H1002" s="5">
        <v>184908</v>
      </c>
      <c r="I1002" s="5">
        <v>18490.8</v>
      </c>
      <c r="J1002" s="5">
        <v>46227</v>
      </c>
      <c r="K1002" s="5">
        <v>120190.20000000001</v>
      </c>
      <c r="L1002" s="2">
        <v>43036</v>
      </c>
      <c r="M1002">
        <v>10</v>
      </c>
      <c r="N1002" t="s">
        <v>44</v>
      </c>
      <c r="O1002">
        <v>2017</v>
      </c>
    </row>
    <row r="1003" spans="1:15" x14ac:dyDescent="0.3">
      <c r="A1003" t="s">
        <v>10</v>
      </c>
      <c r="B1003" t="s">
        <v>35</v>
      </c>
      <c r="C1003" t="s">
        <v>27</v>
      </c>
      <c r="D1003" t="s">
        <v>33</v>
      </c>
      <c r="E1003" s="4">
        <v>833</v>
      </c>
      <c r="F1003" s="5">
        <v>109</v>
      </c>
      <c r="G1003" s="5">
        <v>480</v>
      </c>
      <c r="H1003" s="5">
        <v>399840</v>
      </c>
      <c r="I1003" s="5">
        <v>39984</v>
      </c>
      <c r="J1003" s="5">
        <v>99960</v>
      </c>
      <c r="K1003" s="5">
        <v>259896</v>
      </c>
      <c r="L1003" s="2">
        <v>43037</v>
      </c>
      <c r="M1003">
        <v>10</v>
      </c>
      <c r="N1003" t="s">
        <v>44</v>
      </c>
      <c r="O1003">
        <v>2017</v>
      </c>
    </row>
    <row r="1004" spans="1:15" x14ac:dyDescent="0.3">
      <c r="A1004" t="s">
        <v>11</v>
      </c>
      <c r="B1004" t="s">
        <v>16</v>
      </c>
      <c r="C1004" t="s">
        <v>27</v>
      </c>
      <c r="D1004" t="s">
        <v>33</v>
      </c>
      <c r="E1004" s="4">
        <v>376</v>
      </c>
      <c r="F1004" s="5">
        <v>231</v>
      </c>
      <c r="G1004" s="5">
        <v>305</v>
      </c>
      <c r="H1004" s="5">
        <v>114680</v>
      </c>
      <c r="I1004" s="5">
        <v>11468</v>
      </c>
      <c r="J1004" s="5">
        <v>28670</v>
      </c>
      <c r="K1004" s="5">
        <v>74542</v>
      </c>
      <c r="L1004" s="2">
        <v>43038</v>
      </c>
      <c r="M1004">
        <v>10</v>
      </c>
      <c r="N1004" t="s">
        <v>44</v>
      </c>
      <c r="O1004">
        <v>2017</v>
      </c>
    </row>
    <row r="1005" spans="1:15" x14ac:dyDescent="0.3">
      <c r="A1005" t="s">
        <v>10</v>
      </c>
      <c r="B1005" t="s">
        <v>17</v>
      </c>
      <c r="C1005" t="s">
        <v>27</v>
      </c>
      <c r="D1005" t="s">
        <v>33</v>
      </c>
      <c r="E1005" s="4">
        <v>661</v>
      </c>
      <c r="F1005" s="5">
        <v>203</v>
      </c>
      <c r="G1005" s="5">
        <v>222</v>
      </c>
      <c r="H1005" s="5">
        <v>146742</v>
      </c>
      <c r="I1005" s="5">
        <v>14674.2</v>
      </c>
      <c r="J1005" s="5">
        <v>36685.5</v>
      </c>
      <c r="K1005" s="5">
        <v>95382.299999999988</v>
      </c>
      <c r="L1005" s="2">
        <v>43039</v>
      </c>
      <c r="M1005">
        <v>10</v>
      </c>
      <c r="N1005" t="s">
        <v>44</v>
      </c>
      <c r="O1005">
        <v>2017</v>
      </c>
    </row>
    <row r="1006" spans="1:15" x14ac:dyDescent="0.3">
      <c r="A1006" t="s">
        <v>11</v>
      </c>
      <c r="B1006" t="s">
        <v>35</v>
      </c>
      <c r="C1006" t="s">
        <v>27</v>
      </c>
      <c r="D1006" t="s">
        <v>33</v>
      </c>
      <c r="E1006" s="4">
        <v>640</v>
      </c>
      <c r="F1006" s="5">
        <v>160</v>
      </c>
      <c r="G1006" s="5">
        <v>173</v>
      </c>
      <c r="H1006" s="5">
        <v>110720</v>
      </c>
      <c r="I1006" s="5">
        <v>11072</v>
      </c>
      <c r="J1006" s="5">
        <v>27680</v>
      </c>
      <c r="K1006" s="5">
        <v>71968</v>
      </c>
      <c r="L1006" s="2">
        <v>43040</v>
      </c>
      <c r="M1006">
        <v>11</v>
      </c>
      <c r="N1006" t="s">
        <v>45</v>
      </c>
      <c r="O1006">
        <v>2017</v>
      </c>
    </row>
    <row r="1007" spans="1:15" x14ac:dyDescent="0.3">
      <c r="A1007" t="s">
        <v>8</v>
      </c>
      <c r="B1007" t="s">
        <v>15</v>
      </c>
      <c r="C1007" t="s">
        <v>27</v>
      </c>
      <c r="D1007" t="s">
        <v>33</v>
      </c>
      <c r="E1007" s="4">
        <v>833</v>
      </c>
      <c r="F1007" s="5">
        <v>168</v>
      </c>
      <c r="G1007" s="5">
        <v>312</v>
      </c>
      <c r="H1007" s="5">
        <v>259896</v>
      </c>
      <c r="I1007" s="5">
        <v>25989.600000000002</v>
      </c>
      <c r="J1007" s="5">
        <v>64974</v>
      </c>
      <c r="K1007" s="5">
        <v>168932.4</v>
      </c>
      <c r="L1007" s="2">
        <v>43041</v>
      </c>
      <c r="M1007">
        <v>11</v>
      </c>
      <c r="N1007" t="s">
        <v>45</v>
      </c>
      <c r="O1007">
        <v>2017</v>
      </c>
    </row>
    <row r="1008" spans="1:15" x14ac:dyDescent="0.3">
      <c r="A1008" t="s">
        <v>9</v>
      </c>
      <c r="B1008" t="s">
        <v>15</v>
      </c>
      <c r="C1008" t="s">
        <v>27</v>
      </c>
      <c r="D1008" t="s">
        <v>33</v>
      </c>
      <c r="E1008" s="4">
        <v>1167</v>
      </c>
      <c r="F1008" s="5">
        <v>98</v>
      </c>
      <c r="G1008" s="5">
        <v>136</v>
      </c>
      <c r="H1008" s="5">
        <v>158712</v>
      </c>
      <c r="I1008" s="5">
        <v>15871.2</v>
      </c>
      <c r="J1008" s="5">
        <v>39678</v>
      </c>
      <c r="K1008" s="5">
        <v>103162.79999999999</v>
      </c>
      <c r="L1008" s="2">
        <v>43042</v>
      </c>
      <c r="M1008">
        <v>11</v>
      </c>
      <c r="N1008" t="s">
        <v>45</v>
      </c>
      <c r="O1008">
        <v>2017</v>
      </c>
    </row>
    <row r="1009" spans="1:15" x14ac:dyDescent="0.3">
      <c r="A1009" t="s">
        <v>7</v>
      </c>
      <c r="B1009" t="s">
        <v>35</v>
      </c>
      <c r="C1009" t="s">
        <v>28</v>
      </c>
      <c r="D1009" t="s">
        <v>33</v>
      </c>
      <c r="E1009" s="4">
        <v>646</v>
      </c>
      <c r="F1009" s="5">
        <v>66</v>
      </c>
      <c r="G1009" s="5">
        <v>192</v>
      </c>
      <c r="H1009" s="5">
        <v>124032</v>
      </c>
      <c r="I1009" s="5">
        <v>12403.2</v>
      </c>
      <c r="J1009" s="5">
        <v>31008</v>
      </c>
      <c r="K1009" s="5">
        <v>80620.800000000003</v>
      </c>
      <c r="L1009" s="2">
        <v>43043</v>
      </c>
      <c r="M1009">
        <v>11</v>
      </c>
      <c r="N1009" t="s">
        <v>45</v>
      </c>
      <c r="O1009">
        <v>2017</v>
      </c>
    </row>
    <row r="1010" spans="1:15" x14ac:dyDescent="0.3">
      <c r="A1010" t="s">
        <v>9</v>
      </c>
      <c r="B1010" t="s">
        <v>35</v>
      </c>
      <c r="C1010" t="s">
        <v>25</v>
      </c>
      <c r="D1010" t="s">
        <v>33</v>
      </c>
      <c r="E1010" s="4">
        <v>972</v>
      </c>
      <c r="F1010" s="5">
        <v>29</v>
      </c>
      <c r="G1010" s="5">
        <v>391</v>
      </c>
      <c r="H1010" s="5">
        <v>380052</v>
      </c>
      <c r="I1010" s="5">
        <v>38005.200000000004</v>
      </c>
      <c r="J1010" s="5">
        <v>95013</v>
      </c>
      <c r="K1010" s="5">
        <v>247033.8</v>
      </c>
      <c r="L1010" s="2">
        <v>43044</v>
      </c>
      <c r="M1010">
        <v>11</v>
      </c>
      <c r="N1010" t="s">
        <v>45</v>
      </c>
      <c r="O1010">
        <v>2017</v>
      </c>
    </row>
    <row r="1011" spans="1:15" x14ac:dyDescent="0.3">
      <c r="A1011" t="s">
        <v>11</v>
      </c>
      <c r="B1011" t="s">
        <v>15</v>
      </c>
      <c r="C1011" t="s">
        <v>25</v>
      </c>
      <c r="D1011" t="s">
        <v>33</v>
      </c>
      <c r="E1011" s="4">
        <v>774</v>
      </c>
      <c r="F1011" s="5">
        <v>209</v>
      </c>
      <c r="G1011" s="5">
        <v>407</v>
      </c>
      <c r="H1011" s="5">
        <v>315018</v>
      </c>
      <c r="I1011" s="5">
        <v>31501.800000000003</v>
      </c>
      <c r="J1011" s="5">
        <v>78754.5</v>
      </c>
      <c r="K1011" s="5">
        <v>204761.7</v>
      </c>
      <c r="L1011" s="2">
        <v>43045</v>
      </c>
      <c r="M1011">
        <v>11</v>
      </c>
      <c r="N1011" t="s">
        <v>45</v>
      </c>
      <c r="O1011">
        <v>2017</v>
      </c>
    </row>
    <row r="1012" spans="1:15" x14ac:dyDescent="0.3">
      <c r="A1012" t="s">
        <v>10</v>
      </c>
      <c r="B1012" t="s">
        <v>17</v>
      </c>
      <c r="C1012" t="s">
        <v>25</v>
      </c>
      <c r="D1012" t="s">
        <v>33</v>
      </c>
      <c r="E1012" s="4">
        <v>765</v>
      </c>
      <c r="F1012" s="5">
        <v>58</v>
      </c>
      <c r="G1012" s="5">
        <v>132</v>
      </c>
      <c r="H1012" s="5">
        <v>100980</v>
      </c>
      <c r="I1012" s="5">
        <v>10098</v>
      </c>
      <c r="J1012" s="5">
        <v>25245</v>
      </c>
      <c r="K1012" s="5">
        <v>65637</v>
      </c>
      <c r="L1012" s="2">
        <v>43046</v>
      </c>
      <c r="M1012">
        <v>11</v>
      </c>
      <c r="N1012" t="s">
        <v>45</v>
      </c>
      <c r="O1012">
        <v>2017</v>
      </c>
    </row>
    <row r="1013" spans="1:15" x14ac:dyDescent="0.3">
      <c r="A1013" t="s">
        <v>8</v>
      </c>
      <c r="B1013" t="s">
        <v>17</v>
      </c>
      <c r="C1013" t="s">
        <v>27</v>
      </c>
      <c r="D1013" t="s">
        <v>33</v>
      </c>
      <c r="E1013" s="4">
        <v>851</v>
      </c>
      <c r="F1013" s="5">
        <v>50</v>
      </c>
      <c r="G1013" s="5">
        <v>386</v>
      </c>
      <c r="H1013" s="5">
        <v>328486</v>
      </c>
      <c r="I1013" s="5">
        <v>32848.6</v>
      </c>
      <c r="J1013" s="5">
        <v>82121.5</v>
      </c>
      <c r="K1013" s="5">
        <v>213515.90000000002</v>
      </c>
      <c r="L1013" s="2">
        <v>43047</v>
      </c>
      <c r="M1013">
        <v>11</v>
      </c>
      <c r="N1013" t="s">
        <v>45</v>
      </c>
      <c r="O1013">
        <v>2017</v>
      </c>
    </row>
    <row r="1014" spans="1:15" x14ac:dyDescent="0.3">
      <c r="A1014" t="s">
        <v>10</v>
      </c>
      <c r="B1014" t="s">
        <v>17</v>
      </c>
      <c r="C1014" t="s">
        <v>28</v>
      </c>
      <c r="D1014" t="s">
        <v>33</v>
      </c>
      <c r="E1014" s="4">
        <v>1176</v>
      </c>
      <c r="F1014" s="5">
        <v>54</v>
      </c>
      <c r="G1014" s="5">
        <v>205</v>
      </c>
      <c r="H1014" s="5">
        <v>241080</v>
      </c>
      <c r="I1014" s="5">
        <v>24108</v>
      </c>
      <c r="J1014" s="5">
        <v>60270</v>
      </c>
      <c r="K1014" s="5">
        <v>156702</v>
      </c>
      <c r="L1014" s="2">
        <v>43048</v>
      </c>
      <c r="M1014">
        <v>11</v>
      </c>
      <c r="N1014" t="s">
        <v>45</v>
      </c>
      <c r="O1014">
        <v>2017</v>
      </c>
    </row>
    <row r="1015" spans="1:15" x14ac:dyDescent="0.3">
      <c r="A1015" t="s">
        <v>8</v>
      </c>
      <c r="B1015" t="s">
        <v>16</v>
      </c>
      <c r="C1015" t="s">
        <v>28</v>
      </c>
      <c r="D1015" t="s">
        <v>33</v>
      </c>
      <c r="E1015" s="4">
        <v>1374</v>
      </c>
      <c r="F1015" s="5">
        <v>218</v>
      </c>
      <c r="G1015" s="5">
        <v>377</v>
      </c>
      <c r="H1015" s="5">
        <v>517998</v>
      </c>
      <c r="I1015" s="5">
        <v>51799.8</v>
      </c>
      <c r="J1015" s="5">
        <v>129499.5</v>
      </c>
      <c r="K1015" s="5">
        <v>336698.7</v>
      </c>
      <c r="L1015" s="2">
        <v>43049</v>
      </c>
      <c r="M1015">
        <v>11</v>
      </c>
      <c r="N1015" t="s">
        <v>45</v>
      </c>
      <c r="O1015">
        <v>2017</v>
      </c>
    </row>
    <row r="1016" spans="1:15" x14ac:dyDescent="0.3">
      <c r="A1016" t="s">
        <v>9</v>
      </c>
      <c r="B1016" t="s">
        <v>35</v>
      </c>
      <c r="C1016" t="s">
        <v>23</v>
      </c>
      <c r="D1016" t="s">
        <v>33</v>
      </c>
      <c r="E1016" s="4">
        <v>824</v>
      </c>
      <c r="F1016" s="5">
        <v>42</v>
      </c>
      <c r="G1016" s="5">
        <v>188</v>
      </c>
      <c r="H1016" s="5">
        <v>154912</v>
      </c>
      <c r="I1016" s="5">
        <v>15491.2</v>
      </c>
      <c r="J1016" s="5">
        <v>38728</v>
      </c>
      <c r="K1016" s="5">
        <v>100692.79999999999</v>
      </c>
      <c r="L1016" s="2">
        <v>43050</v>
      </c>
      <c r="M1016">
        <v>11</v>
      </c>
      <c r="N1016" t="s">
        <v>45</v>
      </c>
      <c r="O1016">
        <v>2017</v>
      </c>
    </row>
    <row r="1017" spans="1:15" x14ac:dyDescent="0.3">
      <c r="A1017" t="s">
        <v>9</v>
      </c>
      <c r="B1017" t="s">
        <v>14</v>
      </c>
      <c r="C1017" t="s">
        <v>23</v>
      </c>
      <c r="D1017" t="s">
        <v>33</v>
      </c>
      <c r="E1017" s="4">
        <v>1183</v>
      </c>
      <c r="F1017" s="5">
        <v>149</v>
      </c>
      <c r="G1017" s="5">
        <v>446</v>
      </c>
      <c r="H1017" s="5">
        <v>527618</v>
      </c>
      <c r="I1017" s="5">
        <v>52761.8</v>
      </c>
      <c r="J1017" s="5">
        <v>131904.5</v>
      </c>
      <c r="K1017" s="5">
        <v>342951.7</v>
      </c>
      <c r="L1017" s="2">
        <v>43051</v>
      </c>
      <c r="M1017">
        <v>11</v>
      </c>
      <c r="N1017" t="s">
        <v>45</v>
      </c>
      <c r="O1017">
        <v>2017</v>
      </c>
    </row>
    <row r="1018" spans="1:15" x14ac:dyDescent="0.3">
      <c r="A1018" t="s">
        <v>10</v>
      </c>
      <c r="B1018" t="s">
        <v>16</v>
      </c>
      <c r="C1018" t="s">
        <v>23</v>
      </c>
      <c r="D1018" t="s">
        <v>33</v>
      </c>
      <c r="E1018" s="4">
        <v>309</v>
      </c>
      <c r="F1018" s="5">
        <v>190</v>
      </c>
      <c r="G1018" s="5">
        <v>226</v>
      </c>
      <c r="H1018" s="5">
        <v>69834</v>
      </c>
      <c r="I1018" s="5">
        <v>6983.4000000000005</v>
      </c>
      <c r="J1018" s="5">
        <v>17458.5</v>
      </c>
      <c r="K1018" s="5">
        <v>45392.1</v>
      </c>
      <c r="L1018" s="2">
        <v>43052</v>
      </c>
      <c r="M1018">
        <v>11</v>
      </c>
      <c r="N1018" t="s">
        <v>45</v>
      </c>
      <c r="O1018">
        <v>2017</v>
      </c>
    </row>
    <row r="1019" spans="1:15" x14ac:dyDescent="0.3">
      <c r="A1019" t="s">
        <v>7</v>
      </c>
      <c r="B1019" t="s">
        <v>16</v>
      </c>
      <c r="C1019" t="s">
        <v>23</v>
      </c>
      <c r="D1019" t="s">
        <v>33</v>
      </c>
      <c r="E1019" s="4">
        <v>1049</v>
      </c>
      <c r="F1019" s="5">
        <v>18</v>
      </c>
      <c r="G1019" s="5">
        <v>166</v>
      </c>
      <c r="H1019" s="5">
        <v>174134</v>
      </c>
      <c r="I1019" s="5">
        <v>17413.400000000001</v>
      </c>
      <c r="J1019" s="5">
        <v>43533.5</v>
      </c>
      <c r="K1019" s="5">
        <v>113187.1</v>
      </c>
      <c r="L1019" s="2">
        <v>43053</v>
      </c>
      <c r="M1019">
        <v>11</v>
      </c>
      <c r="N1019" t="s">
        <v>45</v>
      </c>
      <c r="O1019">
        <v>2017</v>
      </c>
    </row>
    <row r="1020" spans="1:15" x14ac:dyDescent="0.3">
      <c r="A1020" t="s">
        <v>7</v>
      </c>
      <c r="B1020" t="s">
        <v>14</v>
      </c>
      <c r="C1020" t="s">
        <v>23</v>
      </c>
      <c r="D1020" t="s">
        <v>33</v>
      </c>
      <c r="E1020" s="4">
        <v>869</v>
      </c>
      <c r="F1020" s="5">
        <v>240</v>
      </c>
      <c r="G1020" s="5">
        <v>252</v>
      </c>
      <c r="H1020" s="5">
        <v>218988</v>
      </c>
      <c r="I1020" s="5">
        <v>21898.800000000003</v>
      </c>
      <c r="J1020" s="5">
        <v>54747</v>
      </c>
      <c r="K1020" s="5">
        <v>142342.20000000001</v>
      </c>
      <c r="L1020" s="2">
        <v>43054</v>
      </c>
      <c r="M1020">
        <v>11</v>
      </c>
      <c r="N1020" t="s">
        <v>45</v>
      </c>
      <c r="O1020">
        <v>2017</v>
      </c>
    </row>
    <row r="1021" spans="1:15" x14ac:dyDescent="0.3">
      <c r="A1021" t="s">
        <v>10</v>
      </c>
      <c r="B1021" t="s">
        <v>47</v>
      </c>
      <c r="C1021" t="s">
        <v>23</v>
      </c>
      <c r="D1021" t="s">
        <v>33</v>
      </c>
      <c r="E1021" s="4">
        <v>769</v>
      </c>
      <c r="F1021" s="5">
        <v>246</v>
      </c>
      <c r="G1021" s="5">
        <v>283</v>
      </c>
      <c r="H1021" s="5">
        <v>217627</v>
      </c>
      <c r="I1021" s="5">
        <v>21762.7</v>
      </c>
      <c r="J1021" s="5">
        <v>54406.75</v>
      </c>
      <c r="K1021" s="5">
        <v>141457.54999999999</v>
      </c>
      <c r="L1021" s="2">
        <v>43055</v>
      </c>
      <c r="M1021">
        <v>11</v>
      </c>
      <c r="N1021" t="s">
        <v>45</v>
      </c>
      <c r="O1021">
        <v>2017</v>
      </c>
    </row>
    <row r="1022" spans="1:15" x14ac:dyDescent="0.3">
      <c r="A1022" t="s">
        <v>10</v>
      </c>
      <c r="B1022" t="s">
        <v>14</v>
      </c>
      <c r="C1022" t="s">
        <v>23</v>
      </c>
      <c r="D1022" t="s">
        <v>33</v>
      </c>
      <c r="E1022" s="4">
        <v>1294</v>
      </c>
      <c r="F1022" s="5">
        <v>83</v>
      </c>
      <c r="G1022" s="5">
        <v>382</v>
      </c>
      <c r="H1022" s="5">
        <v>494308</v>
      </c>
      <c r="I1022" s="5">
        <v>49430.8</v>
      </c>
      <c r="J1022" s="5">
        <v>123577</v>
      </c>
      <c r="K1022" s="5">
        <v>321300.2</v>
      </c>
      <c r="L1022" s="2">
        <v>43056</v>
      </c>
      <c r="M1022">
        <v>11</v>
      </c>
      <c r="N1022" t="s">
        <v>45</v>
      </c>
      <c r="O1022">
        <v>2017</v>
      </c>
    </row>
    <row r="1023" spans="1:15" x14ac:dyDescent="0.3">
      <c r="A1023" t="s">
        <v>11</v>
      </c>
      <c r="B1023" t="s">
        <v>14</v>
      </c>
      <c r="C1023" t="s">
        <v>24</v>
      </c>
      <c r="D1023" t="s">
        <v>33</v>
      </c>
      <c r="E1023" s="4">
        <v>652</v>
      </c>
      <c r="F1023" s="5">
        <v>20</v>
      </c>
      <c r="G1023" s="5">
        <v>356</v>
      </c>
      <c r="H1023" s="5">
        <v>232112</v>
      </c>
      <c r="I1023" s="5">
        <v>23211.200000000001</v>
      </c>
      <c r="J1023" s="5">
        <v>58028</v>
      </c>
      <c r="K1023" s="5">
        <v>150872.79999999999</v>
      </c>
      <c r="L1023" s="2">
        <v>43057</v>
      </c>
      <c r="M1023">
        <v>11</v>
      </c>
      <c r="N1023" t="s">
        <v>45</v>
      </c>
      <c r="O1023">
        <v>2017</v>
      </c>
    </row>
    <row r="1024" spans="1:15" x14ac:dyDescent="0.3">
      <c r="A1024" t="s">
        <v>8</v>
      </c>
      <c r="B1024" t="s">
        <v>17</v>
      </c>
      <c r="C1024" t="s">
        <v>24</v>
      </c>
      <c r="D1024" t="s">
        <v>33</v>
      </c>
      <c r="E1024" s="4">
        <v>1097</v>
      </c>
      <c r="F1024" s="5">
        <v>120</v>
      </c>
      <c r="G1024" s="5">
        <v>161</v>
      </c>
      <c r="H1024" s="5">
        <v>176617</v>
      </c>
      <c r="I1024" s="5">
        <v>17661.7</v>
      </c>
      <c r="J1024" s="5">
        <v>44154.25</v>
      </c>
      <c r="K1024" s="5">
        <v>114801.04999999999</v>
      </c>
      <c r="L1024" s="2">
        <v>43058</v>
      </c>
      <c r="M1024">
        <v>11</v>
      </c>
      <c r="N1024" t="s">
        <v>45</v>
      </c>
      <c r="O1024">
        <v>2017</v>
      </c>
    </row>
    <row r="1025" spans="1:15" x14ac:dyDescent="0.3">
      <c r="A1025" t="s">
        <v>10</v>
      </c>
      <c r="B1025" t="s">
        <v>17</v>
      </c>
      <c r="C1025" t="s">
        <v>24</v>
      </c>
      <c r="D1025" t="s">
        <v>33</v>
      </c>
      <c r="E1025" s="4">
        <v>807</v>
      </c>
      <c r="F1025" s="5">
        <v>38</v>
      </c>
      <c r="G1025" s="5">
        <v>114</v>
      </c>
      <c r="H1025" s="5">
        <v>91998</v>
      </c>
      <c r="I1025" s="5">
        <v>9199.8000000000011</v>
      </c>
      <c r="J1025" s="5">
        <v>22999.5</v>
      </c>
      <c r="K1025" s="5">
        <v>59798.7</v>
      </c>
      <c r="L1025" s="2">
        <v>43059</v>
      </c>
      <c r="M1025">
        <v>11</v>
      </c>
      <c r="N1025" t="s">
        <v>45</v>
      </c>
      <c r="O1025">
        <v>2017</v>
      </c>
    </row>
    <row r="1026" spans="1:15" x14ac:dyDescent="0.3">
      <c r="A1026" t="s">
        <v>10</v>
      </c>
      <c r="B1026" t="s">
        <v>17</v>
      </c>
      <c r="C1026" t="s">
        <v>24</v>
      </c>
      <c r="D1026" t="s">
        <v>33</v>
      </c>
      <c r="E1026" s="4">
        <v>785</v>
      </c>
      <c r="F1026" s="5">
        <v>177</v>
      </c>
      <c r="G1026" s="5">
        <v>423</v>
      </c>
      <c r="H1026" s="5">
        <v>332055</v>
      </c>
      <c r="I1026" s="5">
        <v>33205.5</v>
      </c>
      <c r="J1026" s="5">
        <v>83013.75</v>
      </c>
      <c r="K1026" s="5">
        <v>215835.75</v>
      </c>
      <c r="L1026" s="2">
        <v>43060</v>
      </c>
      <c r="M1026">
        <v>11</v>
      </c>
      <c r="N1026" t="s">
        <v>45</v>
      </c>
      <c r="O1026">
        <v>2017</v>
      </c>
    </row>
    <row r="1027" spans="1:15" x14ac:dyDescent="0.3">
      <c r="A1027" t="s">
        <v>11</v>
      </c>
      <c r="B1027" t="s">
        <v>16</v>
      </c>
      <c r="C1027" t="s">
        <v>24</v>
      </c>
      <c r="D1027" t="s">
        <v>33</v>
      </c>
      <c r="E1027" s="4">
        <v>1260</v>
      </c>
      <c r="F1027" s="5">
        <v>246</v>
      </c>
      <c r="G1027" s="5">
        <v>280</v>
      </c>
      <c r="H1027" s="5">
        <v>352800</v>
      </c>
      <c r="I1027" s="5">
        <v>35280</v>
      </c>
      <c r="J1027" s="5">
        <v>88200</v>
      </c>
      <c r="K1027" s="5">
        <v>229320</v>
      </c>
      <c r="L1027" s="2">
        <v>43061</v>
      </c>
      <c r="M1027">
        <v>11</v>
      </c>
      <c r="N1027" t="s">
        <v>45</v>
      </c>
      <c r="O1027">
        <v>2017</v>
      </c>
    </row>
    <row r="1028" spans="1:15" x14ac:dyDescent="0.3">
      <c r="A1028" t="s">
        <v>10</v>
      </c>
      <c r="B1028" t="s">
        <v>47</v>
      </c>
      <c r="C1028" t="s">
        <v>24</v>
      </c>
      <c r="D1028" t="s">
        <v>33</v>
      </c>
      <c r="E1028" s="4">
        <v>828</v>
      </c>
      <c r="F1028" s="5">
        <v>231</v>
      </c>
      <c r="G1028" s="5">
        <v>195</v>
      </c>
      <c r="H1028" s="5">
        <v>161460</v>
      </c>
      <c r="I1028" s="5">
        <v>16146</v>
      </c>
      <c r="J1028" s="5">
        <v>40365</v>
      </c>
      <c r="K1028" s="5">
        <v>104949</v>
      </c>
      <c r="L1028" s="2">
        <v>43062</v>
      </c>
      <c r="M1028">
        <v>11</v>
      </c>
      <c r="N1028" t="s">
        <v>45</v>
      </c>
      <c r="O1028">
        <v>2017</v>
      </c>
    </row>
    <row r="1029" spans="1:15" x14ac:dyDescent="0.3">
      <c r="A1029" t="s">
        <v>11</v>
      </c>
      <c r="B1029" t="s">
        <v>16</v>
      </c>
      <c r="C1029" t="s">
        <v>25</v>
      </c>
      <c r="D1029" t="s">
        <v>33</v>
      </c>
      <c r="E1029" s="4">
        <v>541</v>
      </c>
      <c r="F1029" s="5">
        <v>107</v>
      </c>
      <c r="G1029" s="5">
        <v>83</v>
      </c>
      <c r="H1029" s="5">
        <v>44903</v>
      </c>
      <c r="I1029" s="5">
        <v>4490.3</v>
      </c>
      <c r="J1029" s="5">
        <v>11225.75</v>
      </c>
      <c r="K1029" s="5">
        <v>29186.949999999997</v>
      </c>
      <c r="L1029" s="2">
        <v>43063</v>
      </c>
      <c r="M1029">
        <v>11</v>
      </c>
      <c r="N1029" t="s">
        <v>45</v>
      </c>
      <c r="O1029">
        <v>2017</v>
      </c>
    </row>
    <row r="1030" spans="1:15" x14ac:dyDescent="0.3">
      <c r="A1030" t="s">
        <v>8</v>
      </c>
      <c r="B1030" t="s">
        <v>15</v>
      </c>
      <c r="C1030" t="s">
        <v>25</v>
      </c>
      <c r="D1030" t="s">
        <v>33</v>
      </c>
      <c r="E1030" s="4">
        <v>390</v>
      </c>
      <c r="F1030" s="5">
        <v>171</v>
      </c>
      <c r="G1030" s="5">
        <v>384</v>
      </c>
      <c r="H1030" s="5">
        <v>149760</v>
      </c>
      <c r="I1030" s="5">
        <v>14976</v>
      </c>
      <c r="J1030" s="5">
        <v>37440</v>
      </c>
      <c r="K1030" s="5">
        <v>97344</v>
      </c>
      <c r="L1030" s="2">
        <v>43064</v>
      </c>
      <c r="M1030">
        <v>11</v>
      </c>
      <c r="N1030" t="s">
        <v>45</v>
      </c>
      <c r="O1030">
        <v>2017</v>
      </c>
    </row>
    <row r="1031" spans="1:15" x14ac:dyDescent="0.3">
      <c r="A1031" t="s">
        <v>9</v>
      </c>
      <c r="B1031" t="s">
        <v>35</v>
      </c>
      <c r="C1031" t="s">
        <v>25</v>
      </c>
      <c r="D1031" t="s">
        <v>33</v>
      </c>
      <c r="E1031" s="4">
        <v>1092</v>
      </c>
      <c r="F1031" s="5">
        <v>83</v>
      </c>
      <c r="G1031" s="5">
        <v>316</v>
      </c>
      <c r="H1031" s="5">
        <v>345072</v>
      </c>
      <c r="I1031" s="5">
        <v>34507.200000000004</v>
      </c>
      <c r="J1031" s="5">
        <v>86268</v>
      </c>
      <c r="K1031" s="5">
        <v>224296.8</v>
      </c>
      <c r="L1031" s="2">
        <v>43065</v>
      </c>
      <c r="M1031">
        <v>11</v>
      </c>
      <c r="N1031" t="s">
        <v>45</v>
      </c>
      <c r="O1031">
        <v>2017</v>
      </c>
    </row>
    <row r="1032" spans="1:15" x14ac:dyDescent="0.3">
      <c r="A1032" t="s">
        <v>7</v>
      </c>
      <c r="B1032" t="s">
        <v>16</v>
      </c>
      <c r="C1032" t="s">
        <v>25</v>
      </c>
      <c r="D1032" t="s">
        <v>33</v>
      </c>
      <c r="E1032" s="4">
        <v>441</v>
      </c>
      <c r="F1032" s="5">
        <v>147</v>
      </c>
      <c r="G1032" s="5">
        <v>289</v>
      </c>
      <c r="H1032" s="5">
        <v>127449</v>
      </c>
      <c r="I1032" s="5">
        <v>12744.900000000001</v>
      </c>
      <c r="J1032" s="5">
        <v>31862.25</v>
      </c>
      <c r="K1032" s="5">
        <v>82841.850000000006</v>
      </c>
      <c r="L1032" s="2">
        <v>43066</v>
      </c>
      <c r="M1032">
        <v>11</v>
      </c>
      <c r="N1032" t="s">
        <v>45</v>
      </c>
      <c r="O1032">
        <v>2017</v>
      </c>
    </row>
    <row r="1033" spans="1:15" x14ac:dyDescent="0.3">
      <c r="A1033" t="s">
        <v>9</v>
      </c>
      <c r="B1033" t="s">
        <v>17</v>
      </c>
      <c r="C1033" t="s">
        <v>25</v>
      </c>
      <c r="D1033" t="s">
        <v>33</v>
      </c>
      <c r="E1033" s="4">
        <v>1236</v>
      </c>
      <c r="F1033" s="5">
        <v>65</v>
      </c>
      <c r="G1033" s="5">
        <v>390</v>
      </c>
      <c r="H1033" s="5">
        <v>482040</v>
      </c>
      <c r="I1033" s="5">
        <v>48204</v>
      </c>
      <c r="J1033" s="5">
        <v>120510</v>
      </c>
      <c r="K1033" s="5">
        <v>313326</v>
      </c>
      <c r="L1033" s="2">
        <v>43067</v>
      </c>
      <c r="M1033">
        <v>11</v>
      </c>
      <c r="N1033" t="s">
        <v>45</v>
      </c>
      <c r="O1033">
        <v>2017</v>
      </c>
    </row>
    <row r="1034" spans="1:15" x14ac:dyDescent="0.3">
      <c r="A1034" t="s">
        <v>11</v>
      </c>
      <c r="B1034" t="s">
        <v>35</v>
      </c>
      <c r="C1034" t="s">
        <v>25</v>
      </c>
      <c r="D1034" t="s">
        <v>33</v>
      </c>
      <c r="E1034" s="4">
        <v>654</v>
      </c>
      <c r="F1034" s="5">
        <v>63</v>
      </c>
      <c r="G1034" s="5">
        <v>248</v>
      </c>
      <c r="H1034" s="5">
        <v>162192</v>
      </c>
      <c r="I1034" s="5">
        <v>16219.2</v>
      </c>
      <c r="J1034" s="5">
        <v>40548</v>
      </c>
      <c r="K1034" s="5">
        <v>105424.79999999999</v>
      </c>
      <c r="L1034" s="2">
        <v>43068</v>
      </c>
      <c r="M1034">
        <v>11</v>
      </c>
      <c r="N1034" t="s">
        <v>45</v>
      </c>
      <c r="O1034">
        <v>2017</v>
      </c>
    </row>
    <row r="1035" spans="1:15" x14ac:dyDescent="0.3">
      <c r="A1035" t="s">
        <v>10</v>
      </c>
      <c r="B1035" t="s">
        <v>15</v>
      </c>
      <c r="C1035" t="s">
        <v>25</v>
      </c>
      <c r="D1035" t="s">
        <v>33</v>
      </c>
      <c r="E1035" s="4">
        <v>824</v>
      </c>
      <c r="F1035" s="5">
        <v>227</v>
      </c>
      <c r="G1035" s="5">
        <v>175</v>
      </c>
      <c r="H1035" s="5">
        <v>144200</v>
      </c>
      <c r="I1035" s="5">
        <v>14420</v>
      </c>
      <c r="J1035" s="5">
        <v>36050</v>
      </c>
      <c r="K1035" s="5">
        <v>93730</v>
      </c>
      <c r="L1035" s="2">
        <v>43069</v>
      </c>
      <c r="M1035">
        <v>11</v>
      </c>
      <c r="N1035" t="s">
        <v>45</v>
      </c>
      <c r="O1035">
        <v>2017</v>
      </c>
    </row>
    <row r="1036" spans="1:15" x14ac:dyDescent="0.3">
      <c r="A1036" t="s">
        <v>8</v>
      </c>
      <c r="B1036" t="s">
        <v>15</v>
      </c>
      <c r="C1036" t="s">
        <v>25</v>
      </c>
      <c r="D1036" t="s">
        <v>33</v>
      </c>
      <c r="E1036" s="4">
        <v>910</v>
      </c>
      <c r="F1036" s="5">
        <v>130</v>
      </c>
      <c r="G1036" s="5">
        <v>89</v>
      </c>
      <c r="H1036" s="5">
        <v>80990</v>
      </c>
      <c r="I1036" s="5">
        <v>8099</v>
      </c>
      <c r="J1036" s="5">
        <v>20247.5</v>
      </c>
      <c r="K1036" s="5">
        <v>52643.5</v>
      </c>
      <c r="L1036" s="2">
        <v>43070</v>
      </c>
      <c r="M1036">
        <v>12</v>
      </c>
      <c r="N1036" t="s">
        <v>46</v>
      </c>
      <c r="O1036">
        <v>2017</v>
      </c>
    </row>
    <row r="1037" spans="1:15" x14ac:dyDescent="0.3">
      <c r="A1037" t="s">
        <v>10</v>
      </c>
      <c r="B1037" t="s">
        <v>35</v>
      </c>
      <c r="C1037" t="s">
        <v>25</v>
      </c>
      <c r="D1037" t="s">
        <v>33</v>
      </c>
      <c r="E1037" s="4">
        <v>1407</v>
      </c>
      <c r="F1037" s="5">
        <v>178</v>
      </c>
      <c r="G1037" s="5">
        <v>114</v>
      </c>
      <c r="H1037" s="5">
        <v>160398</v>
      </c>
      <c r="I1037" s="5">
        <v>16039.800000000001</v>
      </c>
      <c r="J1037" s="5">
        <v>40099.5</v>
      </c>
      <c r="K1037" s="5">
        <v>104258.70000000001</v>
      </c>
      <c r="L1037" s="2">
        <v>43071</v>
      </c>
      <c r="M1037">
        <v>12</v>
      </c>
      <c r="N1037" t="s">
        <v>46</v>
      </c>
      <c r="O1037">
        <v>2017</v>
      </c>
    </row>
    <row r="1038" spans="1:15" x14ac:dyDescent="0.3">
      <c r="A1038" t="s">
        <v>8</v>
      </c>
      <c r="B1038" t="s">
        <v>35</v>
      </c>
      <c r="C1038" t="s">
        <v>26</v>
      </c>
      <c r="D1038" t="s">
        <v>33</v>
      </c>
      <c r="E1038" s="4">
        <v>822</v>
      </c>
      <c r="F1038" s="5">
        <v>57</v>
      </c>
      <c r="G1038" s="5">
        <v>343</v>
      </c>
      <c r="H1038" s="5">
        <v>281946</v>
      </c>
      <c r="I1038" s="5">
        <v>28194.600000000002</v>
      </c>
      <c r="J1038" s="5">
        <v>70486.5</v>
      </c>
      <c r="K1038" s="5">
        <v>183264.9</v>
      </c>
      <c r="L1038" s="2">
        <v>43072</v>
      </c>
      <c r="M1038">
        <v>12</v>
      </c>
      <c r="N1038" t="s">
        <v>46</v>
      </c>
      <c r="O1038">
        <v>2017</v>
      </c>
    </row>
    <row r="1039" spans="1:15" x14ac:dyDescent="0.3">
      <c r="A1039" t="s">
        <v>9</v>
      </c>
      <c r="B1039" t="s">
        <v>15</v>
      </c>
      <c r="C1039" t="s">
        <v>26</v>
      </c>
      <c r="D1039" t="s">
        <v>33</v>
      </c>
      <c r="E1039" s="4">
        <v>1258</v>
      </c>
      <c r="F1039" s="5">
        <v>196</v>
      </c>
      <c r="G1039" s="5">
        <v>353</v>
      </c>
      <c r="H1039" s="5">
        <v>444074</v>
      </c>
      <c r="I1039" s="5">
        <v>44407.4</v>
      </c>
      <c r="J1039" s="5">
        <v>111018.5</v>
      </c>
      <c r="K1039" s="5">
        <v>288648.09999999998</v>
      </c>
      <c r="L1039" s="2">
        <v>43073</v>
      </c>
      <c r="M1039">
        <v>12</v>
      </c>
      <c r="N1039" t="s">
        <v>46</v>
      </c>
      <c r="O1039">
        <v>2017</v>
      </c>
    </row>
    <row r="1040" spans="1:15" x14ac:dyDescent="0.3">
      <c r="A1040" t="s">
        <v>9</v>
      </c>
      <c r="B1040" t="s">
        <v>17</v>
      </c>
      <c r="C1040" t="s">
        <v>26</v>
      </c>
      <c r="D1040" t="s">
        <v>33</v>
      </c>
      <c r="E1040" s="4">
        <v>534</v>
      </c>
      <c r="F1040" s="5">
        <v>37</v>
      </c>
      <c r="G1040" s="5">
        <v>112</v>
      </c>
      <c r="H1040" s="5">
        <v>59808</v>
      </c>
      <c r="I1040" s="5">
        <v>5980.8</v>
      </c>
      <c r="J1040" s="5">
        <v>14952</v>
      </c>
      <c r="K1040" s="5">
        <v>38875.199999999997</v>
      </c>
      <c r="L1040" s="2">
        <v>43074</v>
      </c>
      <c r="M1040">
        <v>12</v>
      </c>
      <c r="N1040" t="s">
        <v>46</v>
      </c>
      <c r="O1040">
        <v>2017</v>
      </c>
    </row>
    <row r="1041" spans="1:15" x14ac:dyDescent="0.3">
      <c r="A1041" t="s">
        <v>10</v>
      </c>
      <c r="B1041" t="s">
        <v>17</v>
      </c>
      <c r="C1041" t="s">
        <v>26</v>
      </c>
      <c r="D1041" t="s">
        <v>33</v>
      </c>
      <c r="E1041" s="4">
        <v>908</v>
      </c>
      <c r="F1041" s="5">
        <v>124</v>
      </c>
      <c r="G1041" s="5">
        <v>427</v>
      </c>
      <c r="H1041" s="5">
        <v>387716</v>
      </c>
      <c r="I1041" s="5">
        <v>38771.599999999999</v>
      </c>
      <c r="J1041" s="5">
        <v>96929</v>
      </c>
      <c r="K1041" s="5">
        <v>252015.40000000002</v>
      </c>
      <c r="L1041" s="2">
        <v>43075</v>
      </c>
      <c r="M1041">
        <v>12</v>
      </c>
      <c r="N1041" t="s">
        <v>46</v>
      </c>
      <c r="O1041">
        <v>2017</v>
      </c>
    </row>
    <row r="1042" spans="1:15" x14ac:dyDescent="0.3">
      <c r="A1042" t="s">
        <v>7</v>
      </c>
      <c r="B1042" t="s">
        <v>17</v>
      </c>
      <c r="C1042" t="s">
        <v>26</v>
      </c>
      <c r="D1042" t="s">
        <v>33</v>
      </c>
      <c r="E1042" s="4">
        <v>782</v>
      </c>
      <c r="F1042" s="5">
        <v>226</v>
      </c>
      <c r="G1042" s="5">
        <v>222</v>
      </c>
      <c r="H1042" s="5">
        <v>173604</v>
      </c>
      <c r="I1042" s="5">
        <v>17360.400000000001</v>
      </c>
      <c r="J1042" s="5">
        <v>43401</v>
      </c>
      <c r="K1042" s="5">
        <v>112842.6</v>
      </c>
      <c r="L1042" s="2">
        <v>43076</v>
      </c>
      <c r="M1042">
        <v>12</v>
      </c>
      <c r="N1042" t="s">
        <v>46</v>
      </c>
      <c r="O1042">
        <v>2017</v>
      </c>
    </row>
    <row r="1043" spans="1:15" x14ac:dyDescent="0.3">
      <c r="A1043" t="s">
        <v>7</v>
      </c>
      <c r="B1043" t="s">
        <v>16</v>
      </c>
      <c r="C1043" t="s">
        <v>27</v>
      </c>
      <c r="D1043" t="s">
        <v>33</v>
      </c>
      <c r="E1043" s="4">
        <v>754</v>
      </c>
      <c r="F1043" s="5">
        <v>89</v>
      </c>
      <c r="G1043" s="5">
        <v>445</v>
      </c>
      <c r="H1043" s="5">
        <v>335530</v>
      </c>
      <c r="I1043" s="5">
        <v>33553</v>
      </c>
      <c r="J1043" s="5">
        <v>83882.5</v>
      </c>
      <c r="K1043" s="5">
        <v>218094.5</v>
      </c>
      <c r="L1043" s="2">
        <v>43077</v>
      </c>
      <c r="M1043">
        <v>12</v>
      </c>
      <c r="N1043" t="s">
        <v>46</v>
      </c>
      <c r="O1043">
        <v>2017</v>
      </c>
    </row>
    <row r="1044" spans="1:15" x14ac:dyDescent="0.3">
      <c r="A1044" t="s">
        <v>10</v>
      </c>
      <c r="B1044" t="s">
        <v>35</v>
      </c>
      <c r="C1044" t="s">
        <v>27</v>
      </c>
      <c r="D1044" t="s">
        <v>33</v>
      </c>
      <c r="E1044" s="4">
        <v>1023</v>
      </c>
      <c r="F1044" s="5">
        <v>170</v>
      </c>
      <c r="G1044" s="5">
        <v>261</v>
      </c>
      <c r="H1044" s="5">
        <v>267003</v>
      </c>
      <c r="I1044" s="5">
        <v>26700.300000000003</v>
      </c>
      <c r="J1044" s="5">
        <v>66750.75</v>
      </c>
      <c r="K1044" s="5">
        <v>173551.95</v>
      </c>
      <c r="L1044" s="2">
        <v>43078</v>
      </c>
      <c r="M1044">
        <v>12</v>
      </c>
      <c r="N1044" t="s">
        <v>46</v>
      </c>
      <c r="O1044">
        <v>2017</v>
      </c>
    </row>
    <row r="1045" spans="1:15" x14ac:dyDescent="0.3">
      <c r="A1045" t="s">
        <v>10</v>
      </c>
      <c r="B1045" t="s">
        <v>14</v>
      </c>
      <c r="C1045" t="s">
        <v>27</v>
      </c>
      <c r="D1045" t="s">
        <v>33</v>
      </c>
      <c r="E1045" s="4">
        <v>1264</v>
      </c>
      <c r="F1045" s="5">
        <v>185</v>
      </c>
      <c r="G1045" s="5">
        <v>326</v>
      </c>
      <c r="H1045" s="5">
        <v>412064</v>
      </c>
      <c r="I1045" s="5">
        <v>41206.400000000001</v>
      </c>
      <c r="J1045" s="5">
        <v>103016</v>
      </c>
      <c r="K1045" s="5">
        <v>267841.59999999998</v>
      </c>
      <c r="L1045" s="2">
        <v>43079</v>
      </c>
      <c r="M1045">
        <v>12</v>
      </c>
      <c r="N1045" t="s">
        <v>46</v>
      </c>
      <c r="O1045">
        <v>2017</v>
      </c>
    </row>
    <row r="1046" spans="1:15" x14ac:dyDescent="0.3">
      <c r="A1046" t="s">
        <v>11</v>
      </c>
      <c r="B1046" t="s">
        <v>16</v>
      </c>
      <c r="C1046" t="s">
        <v>27</v>
      </c>
      <c r="D1046" t="s">
        <v>33</v>
      </c>
      <c r="E1046" s="4">
        <v>876</v>
      </c>
      <c r="F1046" s="5">
        <v>236</v>
      </c>
      <c r="G1046" s="5">
        <v>288</v>
      </c>
      <c r="H1046" s="5">
        <v>252288</v>
      </c>
      <c r="I1046" s="5">
        <v>25228.800000000003</v>
      </c>
      <c r="J1046" s="5">
        <v>63072</v>
      </c>
      <c r="K1046" s="5">
        <v>163987.20000000001</v>
      </c>
      <c r="L1046" s="2">
        <v>43080</v>
      </c>
      <c r="M1046">
        <v>12</v>
      </c>
      <c r="N1046" t="s">
        <v>46</v>
      </c>
      <c r="O1046">
        <v>2017</v>
      </c>
    </row>
    <row r="1047" spans="1:15" x14ac:dyDescent="0.3">
      <c r="A1047" t="s">
        <v>8</v>
      </c>
      <c r="B1047" t="s">
        <v>16</v>
      </c>
      <c r="C1047" t="s">
        <v>27</v>
      </c>
      <c r="D1047" t="s">
        <v>33</v>
      </c>
      <c r="E1047" s="4">
        <v>1121</v>
      </c>
      <c r="F1047" s="5">
        <v>16</v>
      </c>
      <c r="G1047" s="5">
        <v>414</v>
      </c>
      <c r="H1047" s="5">
        <v>464094</v>
      </c>
      <c r="I1047" s="5">
        <v>46409.4</v>
      </c>
      <c r="J1047" s="5">
        <v>116023.5</v>
      </c>
      <c r="K1047" s="5">
        <v>301661.09999999998</v>
      </c>
      <c r="L1047" s="2">
        <v>43081</v>
      </c>
      <c r="M1047">
        <v>12</v>
      </c>
      <c r="N1047" t="s">
        <v>46</v>
      </c>
      <c r="O1047">
        <v>2017</v>
      </c>
    </row>
    <row r="1048" spans="1:15" x14ac:dyDescent="0.3">
      <c r="A1048" t="s">
        <v>10</v>
      </c>
      <c r="B1048" t="s">
        <v>14</v>
      </c>
      <c r="C1048" t="s">
        <v>27</v>
      </c>
      <c r="D1048" t="s">
        <v>33</v>
      </c>
      <c r="E1048" s="4">
        <v>483</v>
      </c>
      <c r="F1048" s="5">
        <v>7</v>
      </c>
      <c r="G1048" s="5">
        <v>333</v>
      </c>
      <c r="H1048" s="5">
        <v>160839</v>
      </c>
      <c r="I1048" s="5">
        <v>16083.900000000001</v>
      </c>
      <c r="J1048" s="5">
        <v>40209.75</v>
      </c>
      <c r="K1048" s="5">
        <v>104545.35</v>
      </c>
      <c r="L1048" s="2">
        <v>43082</v>
      </c>
      <c r="M1048">
        <v>12</v>
      </c>
      <c r="N1048" t="s">
        <v>46</v>
      </c>
      <c r="O1048">
        <v>2017</v>
      </c>
    </row>
    <row r="1049" spans="1:15" x14ac:dyDescent="0.3">
      <c r="A1049" t="s">
        <v>10</v>
      </c>
      <c r="B1049" t="s">
        <v>47</v>
      </c>
      <c r="C1049" t="s">
        <v>28</v>
      </c>
      <c r="D1049" t="s">
        <v>33</v>
      </c>
      <c r="E1049" s="4">
        <v>474</v>
      </c>
      <c r="F1049" s="5">
        <v>134</v>
      </c>
      <c r="G1049" s="5">
        <v>334</v>
      </c>
      <c r="H1049" s="5">
        <v>158316</v>
      </c>
      <c r="I1049" s="5">
        <v>15831.6</v>
      </c>
      <c r="J1049" s="5">
        <v>39579</v>
      </c>
      <c r="K1049" s="5">
        <v>102905.4</v>
      </c>
      <c r="L1049" s="2">
        <v>43083</v>
      </c>
      <c r="M1049">
        <v>12</v>
      </c>
      <c r="N1049" t="s">
        <v>46</v>
      </c>
      <c r="O1049">
        <v>2017</v>
      </c>
    </row>
    <row r="1050" spans="1:15" x14ac:dyDescent="0.3">
      <c r="A1050" t="s">
        <v>11</v>
      </c>
      <c r="B1050" t="s">
        <v>14</v>
      </c>
      <c r="C1050" t="s">
        <v>28</v>
      </c>
      <c r="D1050" t="s">
        <v>30</v>
      </c>
      <c r="E1050" s="4">
        <v>334</v>
      </c>
      <c r="F1050" s="5">
        <v>64</v>
      </c>
      <c r="G1050" s="5">
        <v>404</v>
      </c>
      <c r="H1050" s="5">
        <v>134936</v>
      </c>
      <c r="I1050" s="5">
        <v>13493.6</v>
      </c>
      <c r="J1050" s="5">
        <v>33734</v>
      </c>
      <c r="K1050" s="5">
        <v>87708.4</v>
      </c>
      <c r="L1050" s="2">
        <v>43084</v>
      </c>
      <c r="M1050">
        <v>12</v>
      </c>
      <c r="N1050" t="s">
        <v>46</v>
      </c>
      <c r="O1050">
        <v>2017</v>
      </c>
    </row>
    <row r="1051" spans="1:15" x14ac:dyDescent="0.3">
      <c r="A1051" t="s">
        <v>10</v>
      </c>
      <c r="B1051" t="s">
        <v>14</v>
      </c>
      <c r="C1051" t="s">
        <v>28</v>
      </c>
      <c r="D1051" t="s">
        <v>30</v>
      </c>
      <c r="E1051" s="4">
        <v>1242</v>
      </c>
      <c r="F1051" s="5">
        <v>102</v>
      </c>
      <c r="G1051" s="5">
        <v>71</v>
      </c>
      <c r="H1051" s="5">
        <v>88182</v>
      </c>
      <c r="I1051" s="5">
        <v>8818.2000000000007</v>
      </c>
      <c r="J1051" s="5">
        <v>22045.5</v>
      </c>
      <c r="K1051" s="5">
        <v>57318.3</v>
      </c>
      <c r="L1051" s="2">
        <v>43085</v>
      </c>
      <c r="M1051">
        <v>12</v>
      </c>
      <c r="N1051" t="s">
        <v>46</v>
      </c>
      <c r="O1051">
        <v>2017</v>
      </c>
    </row>
    <row r="1052" spans="1:15" x14ac:dyDescent="0.3">
      <c r="A1052" t="s">
        <v>11</v>
      </c>
      <c r="B1052" t="s">
        <v>17</v>
      </c>
      <c r="C1052" t="s">
        <v>28</v>
      </c>
      <c r="D1052" t="s">
        <v>30</v>
      </c>
      <c r="E1052" s="4">
        <v>1013</v>
      </c>
      <c r="F1052" s="5">
        <v>213</v>
      </c>
      <c r="G1052" s="5">
        <v>437</v>
      </c>
      <c r="H1052" s="5">
        <v>442681</v>
      </c>
      <c r="I1052" s="5">
        <v>44268.100000000006</v>
      </c>
      <c r="J1052" s="5">
        <v>110670.25</v>
      </c>
      <c r="K1052" s="5">
        <v>287742.65000000002</v>
      </c>
      <c r="L1052" s="2">
        <v>43086</v>
      </c>
      <c r="M1052">
        <v>12</v>
      </c>
      <c r="N1052" t="s">
        <v>46</v>
      </c>
      <c r="O1052">
        <v>2017</v>
      </c>
    </row>
    <row r="1053" spans="1:15" x14ac:dyDescent="0.3">
      <c r="A1053" t="s">
        <v>8</v>
      </c>
      <c r="B1053" t="s">
        <v>17</v>
      </c>
      <c r="C1053" t="s">
        <v>28</v>
      </c>
      <c r="D1053" t="s">
        <v>30</v>
      </c>
      <c r="E1053" s="4">
        <v>519</v>
      </c>
      <c r="F1053" s="5">
        <v>239</v>
      </c>
      <c r="G1053" s="5">
        <v>252</v>
      </c>
      <c r="H1053" s="5">
        <v>130788</v>
      </c>
      <c r="I1053" s="5">
        <v>13078.800000000001</v>
      </c>
      <c r="J1053" s="5">
        <v>32697</v>
      </c>
      <c r="K1053" s="5">
        <v>85012.2</v>
      </c>
      <c r="L1053" s="2">
        <v>43087</v>
      </c>
      <c r="M1053">
        <v>12</v>
      </c>
      <c r="N1053" t="s">
        <v>46</v>
      </c>
      <c r="O1053">
        <v>2017</v>
      </c>
    </row>
    <row r="1054" spans="1:15" x14ac:dyDescent="0.3">
      <c r="A1054" t="s">
        <v>9</v>
      </c>
      <c r="B1054" t="s">
        <v>17</v>
      </c>
      <c r="C1054" t="s">
        <v>28</v>
      </c>
      <c r="D1054" t="s">
        <v>30</v>
      </c>
      <c r="E1054" s="4">
        <v>452</v>
      </c>
      <c r="F1054" s="5">
        <v>201</v>
      </c>
      <c r="G1054" s="5">
        <v>467</v>
      </c>
      <c r="H1054" s="5">
        <v>211084</v>
      </c>
      <c r="I1054" s="5">
        <v>21108.400000000001</v>
      </c>
      <c r="J1054" s="5">
        <v>52771</v>
      </c>
      <c r="K1054" s="5">
        <v>137204.6</v>
      </c>
      <c r="L1054" s="2">
        <v>43088</v>
      </c>
      <c r="M1054">
        <v>12</v>
      </c>
      <c r="N1054" t="s">
        <v>46</v>
      </c>
      <c r="O1054">
        <v>2017</v>
      </c>
    </row>
    <row r="1055" spans="1:15" x14ac:dyDescent="0.3">
      <c r="A1055" t="s">
        <v>7</v>
      </c>
      <c r="B1055" t="s">
        <v>16</v>
      </c>
      <c r="C1055" t="s">
        <v>28</v>
      </c>
      <c r="D1055" t="s">
        <v>30</v>
      </c>
      <c r="E1055" s="4">
        <v>1292</v>
      </c>
      <c r="F1055" s="5">
        <v>85</v>
      </c>
      <c r="G1055" s="5">
        <v>166</v>
      </c>
      <c r="H1055" s="5">
        <v>214472</v>
      </c>
      <c r="I1055" s="5">
        <v>21447.200000000001</v>
      </c>
      <c r="J1055" s="5">
        <v>53618</v>
      </c>
      <c r="K1055" s="5">
        <v>139406.79999999999</v>
      </c>
      <c r="L1055" s="2">
        <v>43089</v>
      </c>
      <c r="M1055">
        <v>12</v>
      </c>
      <c r="N1055" t="s">
        <v>46</v>
      </c>
      <c r="O1055">
        <v>2017</v>
      </c>
    </row>
    <row r="1056" spans="1:15" x14ac:dyDescent="0.3">
      <c r="A1056" t="s">
        <v>9</v>
      </c>
      <c r="B1056" t="s">
        <v>47</v>
      </c>
      <c r="C1056" t="s">
        <v>28</v>
      </c>
      <c r="D1056" t="s">
        <v>30</v>
      </c>
      <c r="E1056" s="4">
        <v>423</v>
      </c>
      <c r="F1056" s="5">
        <v>105</v>
      </c>
      <c r="G1056" s="5">
        <v>96</v>
      </c>
      <c r="H1056" s="5">
        <v>40608</v>
      </c>
      <c r="I1056" s="5">
        <v>4060.8</v>
      </c>
      <c r="J1056" s="5">
        <v>10152</v>
      </c>
      <c r="K1056" s="5">
        <v>26395.199999999997</v>
      </c>
      <c r="L1056" s="2">
        <v>43090</v>
      </c>
      <c r="M1056">
        <v>12</v>
      </c>
      <c r="N1056" t="s">
        <v>46</v>
      </c>
      <c r="O1056">
        <v>2017</v>
      </c>
    </row>
    <row r="1057" spans="1:15" x14ac:dyDescent="0.3">
      <c r="A1057" t="s">
        <v>11</v>
      </c>
      <c r="B1057" t="s">
        <v>16</v>
      </c>
      <c r="C1057" t="s">
        <v>23</v>
      </c>
      <c r="D1057" t="s">
        <v>30</v>
      </c>
      <c r="E1057" s="4">
        <v>1348</v>
      </c>
      <c r="F1057" s="5">
        <v>226</v>
      </c>
      <c r="G1057" s="5">
        <v>155</v>
      </c>
      <c r="H1057" s="5">
        <v>208940</v>
      </c>
      <c r="I1057" s="5">
        <v>20894</v>
      </c>
      <c r="J1057" s="5">
        <v>52235</v>
      </c>
      <c r="K1057" s="5">
        <v>135811</v>
      </c>
      <c r="L1057" s="2">
        <v>43091</v>
      </c>
      <c r="M1057">
        <v>12</v>
      </c>
      <c r="N1057" t="s">
        <v>46</v>
      </c>
      <c r="O1057">
        <v>2017</v>
      </c>
    </row>
    <row r="1058" spans="1:15" x14ac:dyDescent="0.3">
      <c r="A1058" t="s">
        <v>10</v>
      </c>
      <c r="B1058" t="s">
        <v>15</v>
      </c>
      <c r="C1058" t="s">
        <v>23</v>
      </c>
      <c r="D1058" t="s">
        <v>30</v>
      </c>
      <c r="E1058" s="4">
        <v>1141</v>
      </c>
      <c r="F1058" s="5">
        <v>28</v>
      </c>
      <c r="G1058" s="5">
        <v>392</v>
      </c>
      <c r="H1058" s="5">
        <v>447272</v>
      </c>
      <c r="I1058" s="5">
        <v>44727.200000000004</v>
      </c>
      <c r="J1058" s="5">
        <v>111818</v>
      </c>
      <c r="K1058" s="5">
        <v>290726.8</v>
      </c>
      <c r="L1058" s="2">
        <v>43092</v>
      </c>
      <c r="M1058">
        <v>12</v>
      </c>
      <c r="N1058" t="s">
        <v>46</v>
      </c>
      <c r="O1058">
        <v>2017</v>
      </c>
    </row>
    <row r="1059" spans="1:15" x14ac:dyDescent="0.3">
      <c r="A1059" t="s">
        <v>8</v>
      </c>
      <c r="B1059" t="s">
        <v>35</v>
      </c>
      <c r="C1059" t="s">
        <v>23</v>
      </c>
      <c r="D1059" t="s">
        <v>30</v>
      </c>
      <c r="E1059" s="4">
        <v>775</v>
      </c>
      <c r="F1059" s="5">
        <v>135</v>
      </c>
      <c r="G1059" s="5">
        <v>159</v>
      </c>
      <c r="H1059" s="5">
        <v>123225</v>
      </c>
      <c r="I1059" s="5">
        <v>12322.5</v>
      </c>
      <c r="J1059" s="5">
        <v>30806.25</v>
      </c>
      <c r="K1059" s="5">
        <v>80096.25</v>
      </c>
      <c r="L1059" s="2">
        <v>43093</v>
      </c>
      <c r="M1059">
        <v>12</v>
      </c>
      <c r="N1059" t="s">
        <v>46</v>
      </c>
      <c r="O1059">
        <v>2017</v>
      </c>
    </row>
    <row r="1060" spans="1:15" x14ac:dyDescent="0.3">
      <c r="A1060" t="s">
        <v>10</v>
      </c>
      <c r="B1060" t="s">
        <v>16</v>
      </c>
      <c r="C1060" t="s">
        <v>24</v>
      </c>
      <c r="D1060" t="s">
        <v>30</v>
      </c>
      <c r="E1060" s="4">
        <v>1180</v>
      </c>
      <c r="F1060" s="5">
        <v>20</v>
      </c>
      <c r="G1060" s="5">
        <v>136</v>
      </c>
      <c r="H1060" s="5">
        <v>160480</v>
      </c>
      <c r="I1060" s="5">
        <v>16048</v>
      </c>
      <c r="J1060" s="5">
        <v>40120</v>
      </c>
      <c r="K1060" s="5">
        <v>104312</v>
      </c>
      <c r="L1060" s="2">
        <v>43094</v>
      </c>
      <c r="M1060">
        <v>12</v>
      </c>
      <c r="N1060" t="s">
        <v>46</v>
      </c>
      <c r="O1060">
        <v>2017</v>
      </c>
    </row>
    <row r="1061" spans="1:15" x14ac:dyDescent="0.3">
      <c r="A1061" t="s">
        <v>8</v>
      </c>
      <c r="B1061" t="s">
        <v>17</v>
      </c>
      <c r="C1061" t="s">
        <v>25</v>
      </c>
      <c r="D1061" t="s">
        <v>30</v>
      </c>
      <c r="E1061" s="4">
        <v>1201</v>
      </c>
      <c r="F1061" s="5">
        <v>34</v>
      </c>
      <c r="G1061" s="5">
        <v>479</v>
      </c>
      <c r="H1061" s="5">
        <v>575279</v>
      </c>
      <c r="I1061" s="5">
        <v>57527.9</v>
      </c>
      <c r="J1061" s="5">
        <v>143819.75</v>
      </c>
      <c r="K1061" s="5">
        <v>373931.35</v>
      </c>
      <c r="L1061" s="2">
        <v>43095</v>
      </c>
      <c r="M1061">
        <v>12</v>
      </c>
      <c r="N1061" t="s">
        <v>46</v>
      </c>
      <c r="O1061">
        <v>2017</v>
      </c>
    </row>
    <row r="1062" spans="1:15" x14ac:dyDescent="0.3">
      <c r="A1062" t="s">
        <v>9</v>
      </c>
      <c r="B1062" t="s">
        <v>35</v>
      </c>
      <c r="C1062" t="s">
        <v>25</v>
      </c>
      <c r="D1062" t="s">
        <v>30</v>
      </c>
      <c r="E1062" s="4">
        <v>514</v>
      </c>
      <c r="F1062" s="5">
        <v>115</v>
      </c>
      <c r="G1062" s="5">
        <v>167</v>
      </c>
      <c r="H1062" s="5">
        <v>85838</v>
      </c>
      <c r="I1062" s="5">
        <v>8583.8000000000011</v>
      </c>
      <c r="J1062" s="5">
        <v>21459.5</v>
      </c>
      <c r="K1062" s="5">
        <v>55794.7</v>
      </c>
      <c r="L1062" s="2">
        <v>43096</v>
      </c>
      <c r="M1062">
        <v>12</v>
      </c>
      <c r="N1062" t="s">
        <v>46</v>
      </c>
      <c r="O1062">
        <v>2017</v>
      </c>
    </row>
    <row r="1063" spans="1:15" x14ac:dyDescent="0.3">
      <c r="A1063" t="s">
        <v>9</v>
      </c>
      <c r="B1063" t="s">
        <v>15</v>
      </c>
      <c r="C1063" t="s">
        <v>25</v>
      </c>
      <c r="D1063" t="s">
        <v>30</v>
      </c>
      <c r="E1063" s="4">
        <v>1445</v>
      </c>
      <c r="F1063" s="5">
        <v>244</v>
      </c>
      <c r="G1063" s="5">
        <v>279</v>
      </c>
      <c r="H1063" s="5">
        <v>403155</v>
      </c>
      <c r="I1063" s="5">
        <v>40315.5</v>
      </c>
      <c r="J1063" s="5">
        <v>100788.75</v>
      </c>
      <c r="K1063" s="5">
        <v>262050.75</v>
      </c>
      <c r="L1063" s="2">
        <v>43097</v>
      </c>
      <c r="M1063">
        <v>12</v>
      </c>
      <c r="N1063" t="s">
        <v>46</v>
      </c>
      <c r="O1063">
        <v>2017</v>
      </c>
    </row>
    <row r="1064" spans="1:15" x14ac:dyDescent="0.3">
      <c r="A1064" t="s">
        <v>10</v>
      </c>
      <c r="B1064" t="s">
        <v>15</v>
      </c>
      <c r="C1064" t="s">
        <v>25</v>
      </c>
      <c r="D1064" t="s">
        <v>30</v>
      </c>
      <c r="E1064" s="4">
        <v>1316</v>
      </c>
      <c r="F1064" s="5">
        <v>165</v>
      </c>
      <c r="G1064" s="5">
        <v>257</v>
      </c>
      <c r="H1064" s="5">
        <v>338212</v>
      </c>
      <c r="I1064" s="5">
        <v>33821.200000000004</v>
      </c>
      <c r="J1064" s="5">
        <v>84553</v>
      </c>
      <c r="K1064" s="5">
        <v>219837.8</v>
      </c>
      <c r="L1064" s="2">
        <v>43098</v>
      </c>
      <c r="M1064">
        <v>12</v>
      </c>
      <c r="N1064" t="s">
        <v>46</v>
      </c>
      <c r="O1064">
        <v>2017</v>
      </c>
    </row>
    <row r="1065" spans="1:15" x14ac:dyDescent="0.3">
      <c r="A1065" t="s">
        <v>7</v>
      </c>
      <c r="B1065" t="s">
        <v>35</v>
      </c>
      <c r="C1065" t="s">
        <v>25</v>
      </c>
      <c r="D1065" t="s">
        <v>30</v>
      </c>
      <c r="E1065" s="4">
        <v>1272</v>
      </c>
      <c r="F1065" s="5">
        <v>56</v>
      </c>
      <c r="G1065" s="5">
        <v>107</v>
      </c>
      <c r="H1065" s="5">
        <v>136104</v>
      </c>
      <c r="I1065" s="5">
        <v>13610.400000000001</v>
      </c>
      <c r="J1065" s="5">
        <v>34026</v>
      </c>
      <c r="K1065" s="5">
        <v>88467.6</v>
      </c>
      <c r="L1065" s="2">
        <v>43099</v>
      </c>
      <c r="M1065">
        <v>12</v>
      </c>
      <c r="N1065" t="s">
        <v>46</v>
      </c>
      <c r="O1065">
        <v>2017</v>
      </c>
    </row>
    <row r="1066" spans="1:15" x14ac:dyDescent="0.3">
      <c r="A1066" t="s">
        <v>7</v>
      </c>
      <c r="B1066" t="s">
        <v>35</v>
      </c>
      <c r="C1066" t="s">
        <v>25</v>
      </c>
      <c r="D1066" t="s">
        <v>30</v>
      </c>
      <c r="E1066" s="4">
        <v>1155</v>
      </c>
      <c r="F1066" s="5">
        <v>102</v>
      </c>
      <c r="G1066" s="5">
        <v>437</v>
      </c>
      <c r="H1066" s="5">
        <v>504735</v>
      </c>
      <c r="I1066" s="5">
        <v>50473.5</v>
      </c>
      <c r="J1066" s="5">
        <v>126183.75</v>
      </c>
      <c r="K1066" s="5">
        <v>328077.75</v>
      </c>
      <c r="L1066" s="2">
        <v>43100</v>
      </c>
      <c r="M1066">
        <v>12</v>
      </c>
      <c r="N1066" t="s">
        <v>46</v>
      </c>
      <c r="O1066">
        <v>2017</v>
      </c>
    </row>
    <row r="1067" spans="1:15" x14ac:dyDescent="0.3">
      <c r="A1067" t="s">
        <v>10</v>
      </c>
      <c r="B1067" t="s">
        <v>15</v>
      </c>
      <c r="C1067" t="s">
        <v>25</v>
      </c>
      <c r="D1067" t="s">
        <v>33</v>
      </c>
      <c r="E1067" s="4">
        <v>347</v>
      </c>
      <c r="F1067" s="5">
        <v>228</v>
      </c>
      <c r="G1067" s="5">
        <v>491</v>
      </c>
      <c r="H1067" s="5">
        <v>170377</v>
      </c>
      <c r="I1067" s="5">
        <v>17037.7</v>
      </c>
      <c r="J1067" s="5">
        <v>42594.25</v>
      </c>
      <c r="K1067" s="5">
        <v>110745.04999999999</v>
      </c>
      <c r="L1067" s="2">
        <v>42370</v>
      </c>
      <c r="M1067">
        <v>1</v>
      </c>
      <c r="N1067" t="s">
        <v>36</v>
      </c>
      <c r="O1067">
        <v>2016</v>
      </c>
    </row>
    <row r="1068" spans="1:15" x14ac:dyDescent="0.3">
      <c r="A1068" t="s">
        <v>10</v>
      </c>
      <c r="B1068" t="s">
        <v>17</v>
      </c>
      <c r="C1068" t="s">
        <v>25</v>
      </c>
      <c r="D1068" t="s">
        <v>33</v>
      </c>
      <c r="E1068" s="4">
        <v>685</v>
      </c>
      <c r="F1068" s="5">
        <v>156</v>
      </c>
      <c r="G1068" s="5">
        <v>226</v>
      </c>
      <c r="H1068" s="5">
        <v>154810</v>
      </c>
      <c r="I1068" s="5">
        <v>15481</v>
      </c>
      <c r="J1068" s="5">
        <v>38702.5</v>
      </c>
      <c r="K1068" s="5">
        <v>100626.5</v>
      </c>
      <c r="L1068" s="2">
        <v>42371</v>
      </c>
      <c r="M1068">
        <v>1</v>
      </c>
      <c r="N1068" t="s">
        <v>36</v>
      </c>
      <c r="O1068">
        <v>2016</v>
      </c>
    </row>
    <row r="1069" spans="1:15" x14ac:dyDescent="0.3">
      <c r="A1069" t="s">
        <v>11</v>
      </c>
      <c r="B1069" t="s">
        <v>17</v>
      </c>
      <c r="C1069" t="s">
        <v>25</v>
      </c>
      <c r="D1069" t="s">
        <v>33</v>
      </c>
      <c r="E1069" s="4">
        <v>509</v>
      </c>
      <c r="F1069" s="5">
        <v>88</v>
      </c>
      <c r="G1069" s="5">
        <v>340</v>
      </c>
      <c r="H1069" s="5">
        <v>173060</v>
      </c>
      <c r="I1069" s="5">
        <v>17306</v>
      </c>
      <c r="J1069" s="5">
        <v>43265</v>
      </c>
      <c r="K1069" s="5">
        <v>112489</v>
      </c>
      <c r="L1069" s="2">
        <v>42372</v>
      </c>
      <c r="M1069">
        <v>1</v>
      </c>
      <c r="N1069" t="s">
        <v>36</v>
      </c>
      <c r="O1069">
        <v>2016</v>
      </c>
    </row>
    <row r="1070" spans="1:15" x14ac:dyDescent="0.3">
      <c r="A1070" t="s">
        <v>8</v>
      </c>
      <c r="B1070" t="s">
        <v>17</v>
      </c>
      <c r="C1070" t="s">
        <v>25</v>
      </c>
      <c r="D1070" t="s">
        <v>33</v>
      </c>
      <c r="E1070" s="4">
        <v>1442</v>
      </c>
      <c r="F1070" s="5">
        <v>96</v>
      </c>
      <c r="G1070" s="5">
        <v>330</v>
      </c>
      <c r="H1070" s="5">
        <v>475860</v>
      </c>
      <c r="I1070" s="5">
        <v>47586</v>
      </c>
      <c r="J1070" s="5">
        <v>118965</v>
      </c>
      <c r="K1070" s="5">
        <v>309309</v>
      </c>
      <c r="L1070" s="2">
        <v>42373</v>
      </c>
      <c r="M1070">
        <v>1</v>
      </c>
      <c r="N1070" t="s">
        <v>36</v>
      </c>
      <c r="O1070">
        <v>2016</v>
      </c>
    </row>
    <row r="1071" spans="1:15" x14ac:dyDescent="0.3">
      <c r="A1071" t="s">
        <v>10</v>
      </c>
      <c r="B1071" t="s">
        <v>16</v>
      </c>
      <c r="C1071" t="s">
        <v>25</v>
      </c>
      <c r="D1071" t="s">
        <v>33</v>
      </c>
      <c r="E1071" s="4">
        <v>1470</v>
      </c>
      <c r="F1071" s="5">
        <v>39</v>
      </c>
      <c r="G1071" s="5">
        <v>290</v>
      </c>
      <c r="H1071" s="5">
        <v>426300</v>
      </c>
      <c r="I1071" s="5">
        <v>42630</v>
      </c>
      <c r="J1071" s="5">
        <v>106575</v>
      </c>
      <c r="K1071" s="5">
        <v>277095</v>
      </c>
      <c r="L1071" s="2">
        <v>42374</v>
      </c>
      <c r="M1071">
        <v>1</v>
      </c>
      <c r="N1071" t="s">
        <v>36</v>
      </c>
      <c r="O1071">
        <v>2016</v>
      </c>
    </row>
    <row r="1072" spans="1:15" x14ac:dyDescent="0.3">
      <c r="A1072" t="s">
        <v>10</v>
      </c>
      <c r="B1072" t="s">
        <v>35</v>
      </c>
      <c r="C1072" t="s">
        <v>25</v>
      </c>
      <c r="D1072" t="s">
        <v>33</v>
      </c>
      <c r="E1072" s="4">
        <v>965</v>
      </c>
      <c r="F1072" s="5">
        <v>60</v>
      </c>
      <c r="G1072" s="5">
        <v>97</v>
      </c>
      <c r="H1072" s="5">
        <v>93605</v>
      </c>
      <c r="I1072" s="5">
        <v>9360.5</v>
      </c>
      <c r="J1072" s="5">
        <v>23401.25</v>
      </c>
      <c r="K1072" s="5">
        <v>60843.25</v>
      </c>
      <c r="L1072" s="2">
        <v>42375</v>
      </c>
      <c r="M1072">
        <v>1</v>
      </c>
      <c r="N1072" t="s">
        <v>36</v>
      </c>
      <c r="O1072">
        <v>2016</v>
      </c>
    </row>
    <row r="1073" spans="1:15" x14ac:dyDescent="0.3">
      <c r="A1073" t="s">
        <v>11</v>
      </c>
      <c r="B1073" t="s">
        <v>14</v>
      </c>
      <c r="C1073" t="s">
        <v>26</v>
      </c>
      <c r="D1073" t="s">
        <v>33</v>
      </c>
      <c r="E1073" s="4">
        <v>700</v>
      </c>
      <c r="F1073" s="5">
        <v>155</v>
      </c>
      <c r="G1073" s="5">
        <v>162</v>
      </c>
      <c r="H1073" s="5">
        <v>113400</v>
      </c>
      <c r="I1073" s="5">
        <v>11340</v>
      </c>
      <c r="J1073" s="5">
        <v>28350</v>
      </c>
      <c r="K1073" s="5">
        <v>73710</v>
      </c>
      <c r="L1073" s="2">
        <v>42376</v>
      </c>
      <c r="M1073">
        <v>1</v>
      </c>
      <c r="N1073" t="s">
        <v>36</v>
      </c>
      <c r="O1073">
        <v>2016</v>
      </c>
    </row>
    <row r="1074" spans="1:15" x14ac:dyDescent="0.3">
      <c r="A1074" t="s">
        <v>10</v>
      </c>
      <c r="B1074" t="s">
        <v>16</v>
      </c>
      <c r="C1074" t="s">
        <v>26</v>
      </c>
      <c r="D1074" t="s">
        <v>33</v>
      </c>
      <c r="E1074" s="4">
        <v>547</v>
      </c>
      <c r="F1074" s="5">
        <v>228</v>
      </c>
      <c r="G1074" s="5">
        <v>278</v>
      </c>
      <c r="H1074" s="5">
        <v>152066</v>
      </c>
      <c r="I1074" s="5">
        <v>15206.6</v>
      </c>
      <c r="J1074" s="5">
        <v>38016.5</v>
      </c>
      <c r="K1074" s="5">
        <v>98842.9</v>
      </c>
      <c r="L1074" s="2">
        <v>42377</v>
      </c>
      <c r="M1074">
        <v>1</v>
      </c>
      <c r="N1074" t="s">
        <v>36</v>
      </c>
      <c r="O1074">
        <v>2016</v>
      </c>
    </row>
    <row r="1075" spans="1:15" x14ac:dyDescent="0.3">
      <c r="A1075" t="s">
        <v>11</v>
      </c>
      <c r="B1075" t="s">
        <v>16</v>
      </c>
      <c r="C1075" t="s">
        <v>26</v>
      </c>
      <c r="D1075" t="s">
        <v>33</v>
      </c>
      <c r="E1075" s="4">
        <v>1332</v>
      </c>
      <c r="F1075" s="5">
        <v>12</v>
      </c>
      <c r="G1075" s="5">
        <v>151</v>
      </c>
      <c r="H1075" s="5">
        <v>201132</v>
      </c>
      <c r="I1075" s="5">
        <v>20113.2</v>
      </c>
      <c r="J1075" s="5">
        <v>50283</v>
      </c>
      <c r="K1075" s="5">
        <v>130735.79999999999</v>
      </c>
      <c r="L1075" s="2">
        <v>42378</v>
      </c>
      <c r="M1075">
        <v>1</v>
      </c>
      <c r="N1075" t="s">
        <v>36</v>
      </c>
      <c r="O1075">
        <v>2016</v>
      </c>
    </row>
    <row r="1076" spans="1:15" x14ac:dyDescent="0.3">
      <c r="A1076" t="s">
        <v>8</v>
      </c>
      <c r="B1076" t="s">
        <v>14</v>
      </c>
      <c r="C1076" t="s">
        <v>26</v>
      </c>
      <c r="D1076" t="s">
        <v>33</v>
      </c>
      <c r="E1076" s="4">
        <v>798</v>
      </c>
      <c r="F1076" s="5">
        <v>191</v>
      </c>
      <c r="G1076" s="5">
        <v>276</v>
      </c>
      <c r="H1076" s="5">
        <v>220248</v>
      </c>
      <c r="I1076" s="5">
        <v>22024.800000000003</v>
      </c>
      <c r="J1076" s="5">
        <v>55062</v>
      </c>
      <c r="K1076" s="5">
        <v>143161.20000000001</v>
      </c>
      <c r="L1076" s="2">
        <v>42379</v>
      </c>
      <c r="M1076">
        <v>1</v>
      </c>
      <c r="N1076" t="s">
        <v>36</v>
      </c>
      <c r="O1076">
        <v>2016</v>
      </c>
    </row>
    <row r="1077" spans="1:15" x14ac:dyDescent="0.3">
      <c r="A1077" t="s">
        <v>9</v>
      </c>
      <c r="B1077" t="s">
        <v>47</v>
      </c>
      <c r="C1077" t="s">
        <v>26</v>
      </c>
      <c r="D1077" t="s">
        <v>33</v>
      </c>
      <c r="E1077" s="4">
        <v>593</v>
      </c>
      <c r="F1077" s="5">
        <v>108</v>
      </c>
      <c r="G1077" s="5">
        <v>277</v>
      </c>
      <c r="H1077" s="5">
        <v>164261</v>
      </c>
      <c r="I1077" s="5">
        <v>16426.100000000002</v>
      </c>
      <c r="J1077" s="5">
        <v>41065.25</v>
      </c>
      <c r="K1077" s="5">
        <v>106769.65</v>
      </c>
      <c r="L1077" s="2">
        <v>42380</v>
      </c>
      <c r="M1077">
        <v>1</v>
      </c>
      <c r="N1077" t="s">
        <v>36</v>
      </c>
      <c r="O1077">
        <v>2016</v>
      </c>
    </row>
    <row r="1078" spans="1:15" x14ac:dyDescent="0.3">
      <c r="A1078" t="s">
        <v>7</v>
      </c>
      <c r="B1078" t="s">
        <v>14</v>
      </c>
      <c r="C1078" t="s">
        <v>26</v>
      </c>
      <c r="D1078" t="s">
        <v>33</v>
      </c>
      <c r="E1078" s="4">
        <v>546</v>
      </c>
      <c r="F1078" s="5">
        <v>58</v>
      </c>
      <c r="G1078" s="5">
        <v>230</v>
      </c>
      <c r="H1078" s="5">
        <v>125580</v>
      </c>
      <c r="I1078" s="5">
        <v>12558</v>
      </c>
      <c r="J1078" s="5">
        <v>31395</v>
      </c>
      <c r="K1078" s="5">
        <v>81627</v>
      </c>
      <c r="L1078" s="2">
        <v>42381</v>
      </c>
      <c r="M1078">
        <v>1</v>
      </c>
      <c r="N1078" t="s">
        <v>36</v>
      </c>
      <c r="O1078">
        <v>2016</v>
      </c>
    </row>
    <row r="1079" spans="1:15" x14ac:dyDescent="0.3">
      <c r="A1079" t="s">
        <v>9</v>
      </c>
      <c r="B1079" t="s">
        <v>14</v>
      </c>
      <c r="C1079" t="s">
        <v>27</v>
      </c>
      <c r="D1079" t="s">
        <v>32</v>
      </c>
      <c r="E1079" s="4">
        <v>647</v>
      </c>
      <c r="F1079" s="5">
        <v>14</v>
      </c>
      <c r="G1079" s="5">
        <v>261</v>
      </c>
      <c r="H1079" s="5">
        <v>168867</v>
      </c>
      <c r="I1079" s="5">
        <v>16886.7</v>
      </c>
      <c r="J1079" s="5">
        <v>42216.75</v>
      </c>
      <c r="K1079" s="5">
        <v>109763.54999999999</v>
      </c>
      <c r="L1079" s="2">
        <v>42382</v>
      </c>
      <c r="M1079">
        <v>1</v>
      </c>
      <c r="N1079" t="s">
        <v>36</v>
      </c>
      <c r="O1079">
        <v>2016</v>
      </c>
    </row>
    <row r="1080" spans="1:15" x14ac:dyDescent="0.3">
      <c r="A1080" t="s">
        <v>11</v>
      </c>
      <c r="B1080" t="s">
        <v>17</v>
      </c>
      <c r="C1080" t="s">
        <v>27</v>
      </c>
      <c r="D1080" t="s">
        <v>32</v>
      </c>
      <c r="E1080" s="4">
        <v>1352</v>
      </c>
      <c r="F1080" s="5">
        <v>227</v>
      </c>
      <c r="G1080" s="5">
        <v>257</v>
      </c>
      <c r="H1080" s="5">
        <v>347464</v>
      </c>
      <c r="I1080" s="5">
        <v>34746.400000000001</v>
      </c>
      <c r="J1080" s="5">
        <v>86866</v>
      </c>
      <c r="K1080" s="5">
        <v>225851.59999999998</v>
      </c>
      <c r="L1080" s="2">
        <v>42383</v>
      </c>
      <c r="M1080">
        <v>1</v>
      </c>
      <c r="N1080" t="s">
        <v>36</v>
      </c>
      <c r="O1080">
        <v>2016</v>
      </c>
    </row>
    <row r="1081" spans="1:15" x14ac:dyDescent="0.3">
      <c r="A1081" t="s">
        <v>10</v>
      </c>
      <c r="B1081" t="s">
        <v>17</v>
      </c>
      <c r="C1081" t="s">
        <v>27</v>
      </c>
      <c r="D1081" t="s">
        <v>32</v>
      </c>
      <c r="E1081" s="4">
        <v>879</v>
      </c>
      <c r="F1081" s="5">
        <v>121</v>
      </c>
      <c r="G1081" s="5">
        <v>262</v>
      </c>
      <c r="H1081" s="5">
        <v>230298</v>
      </c>
      <c r="I1081" s="5">
        <v>23029.800000000003</v>
      </c>
      <c r="J1081" s="5">
        <v>57574.5</v>
      </c>
      <c r="K1081" s="5">
        <v>149693.70000000001</v>
      </c>
      <c r="L1081" s="2">
        <v>42384</v>
      </c>
      <c r="M1081">
        <v>1</v>
      </c>
      <c r="N1081" t="s">
        <v>36</v>
      </c>
      <c r="O1081">
        <v>2016</v>
      </c>
    </row>
    <row r="1082" spans="1:15" x14ac:dyDescent="0.3">
      <c r="A1082" t="s">
        <v>8</v>
      </c>
      <c r="B1082" t="s">
        <v>17</v>
      </c>
      <c r="C1082" t="s">
        <v>27</v>
      </c>
      <c r="D1082" t="s">
        <v>32</v>
      </c>
      <c r="E1082" s="4">
        <v>1025</v>
      </c>
      <c r="F1082" s="5">
        <v>85</v>
      </c>
      <c r="G1082" s="5">
        <v>306</v>
      </c>
      <c r="H1082" s="5">
        <v>313650</v>
      </c>
      <c r="I1082" s="5">
        <v>31365</v>
      </c>
      <c r="J1082" s="5">
        <v>78412.5</v>
      </c>
      <c r="K1082" s="5">
        <v>203872.5</v>
      </c>
      <c r="L1082" s="2">
        <v>42385</v>
      </c>
      <c r="M1082">
        <v>1</v>
      </c>
      <c r="N1082" t="s">
        <v>36</v>
      </c>
      <c r="O1082">
        <v>2016</v>
      </c>
    </row>
    <row r="1083" spans="1:15" x14ac:dyDescent="0.3">
      <c r="A1083" t="s">
        <v>10</v>
      </c>
      <c r="B1083" t="s">
        <v>16</v>
      </c>
      <c r="C1083" t="s">
        <v>27</v>
      </c>
      <c r="D1083" t="s">
        <v>32</v>
      </c>
      <c r="E1083" s="4">
        <v>1304</v>
      </c>
      <c r="F1083" s="5">
        <v>95</v>
      </c>
      <c r="G1083" s="5">
        <v>182</v>
      </c>
      <c r="H1083" s="5">
        <v>237328</v>
      </c>
      <c r="I1083" s="5">
        <v>23732.800000000003</v>
      </c>
      <c r="J1083" s="5">
        <v>59332</v>
      </c>
      <c r="K1083" s="5">
        <v>154263.20000000001</v>
      </c>
      <c r="L1083" s="2">
        <v>42386</v>
      </c>
      <c r="M1083">
        <v>1</v>
      </c>
      <c r="N1083" t="s">
        <v>36</v>
      </c>
      <c r="O1083">
        <v>2016</v>
      </c>
    </row>
    <row r="1084" spans="1:15" x14ac:dyDescent="0.3">
      <c r="A1084" t="s">
        <v>8</v>
      </c>
      <c r="B1084" t="s">
        <v>47</v>
      </c>
      <c r="C1084" t="s">
        <v>27</v>
      </c>
      <c r="D1084" t="s">
        <v>32</v>
      </c>
      <c r="E1084" s="4">
        <v>810</v>
      </c>
      <c r="F1084" s="5">
        <v>212</v>
      </c>
      <c r="G1084" s="5">
        <v>206</v>
      </c>
      <c r="H1084" s="5">
        <v>166860</v>
      </c>
      <c r="I1084" s="5">
        <v>16686</v>
      </c>
      <c r="J1084" s="5">
        <v>41715</v>
      </c>
      <c r="K1084" s="5">
        <v>108459</v>
      </c>
      <c r="L1084" s="2">
        <v>42387</v>
      </c>
      <c r="M1084">
        <v>1</v>
      </c>
      <c r="N1084" t="s">
        <v>36</v>
      </c>
      <c r="O1084">
        <v>2016</v>
      </c>
    </row>
    <row r="1085" spans="1:15" x14ac:dyDescent="0.3">
      <c r="A1085" t="s">
        <v>9</v>
      </c>
      <c r="B1085" t="s">
        <v>16</v>
      </c>
      <c r="C1085" t="s">
        <v>27</v>
      </c>
      <c r="D1085" t="s">
        <v>32</v>
      </c>
      <c r="E1085" s="4">
        <v>1184</v>
      </c>
      <c r="F1085" s="5">
        <v>166</v>
      </c>
      <c r="G1085" s="5">
        <v>353</v>
      </c>
      <c r="H1085" s="5">
        <v>417952</v>
      </c>
      <c r="I1085" s="5">
        <v>41795.200000000004</v>
      </c>
      <c r="J1085" s="5">
        <v>104488</v>
      </c>
      <c r="K1085" s="5">
        <v>271668.8</v>
      </c>
      <c r="L1085" s="2">
        <v>42388</v>
      </c>
      <c r="M1085">
        <v>1</v>
      </c>
      <c r="N1085" t="s">
        <v>36</v>
      </c>
      <c r="O1085">
        <v>2016</v>
      </c>
    </row>
    <row r="1086" spans="1:15" x14ac:dyDescent="0.3">
      <c r="A1086" t="s">
        <v>9</v>
      </c>
      <c r="B1086" t="s">
        <v>15</v>
      </c>
      <c r="C1086" t="s">
        <v>28</v>
      </c>
      <c r="D1086" t="s">
        <v>32</v>
      </c>
      <c r="E1086" s="4">
        <v>1332</v>
      </c>
      <c r="F1086" s="5">
        <v>38</v>
      </c>
      <c r="G1086" s="5">
        <v>122</v>
      </c>
      <c r="H1086" s="5">
        <v>162504</v>
      </c>
      <c r="I1086" s="5">
        <v>16250.400000000001</v>
      </c>
      <c r="J1086" s="5">
        <v>40626</v>
      </c>
      <c r="K1086" s="5">
        <v>105627.6</v>
      </c>
      <c r="L1086" s="2">
        <v>42389</v>
      </c>
      <c r="M1086">
        <v>1</v>
      </c>
      <c r="N1086" t="s">
        <v>36</v>
      </c>
      <c r="O1086">
        <v>2016</v>
      </c>
    </row>
    <row r="1087" spans="1:15" x14ac:dyDescent="0.3">
      <c r="A1087" t="s">
        <v>10</v>
      </c>
      <c r="B1087" t="s">
        <v>35</v>
      </c>
      <c r="C1087" t="s">
        <v>25</v>
      </c>
      <c r="D1087" t="s">
        <v>32</v>
      </c>
      <c r="E1087" s="4">
        <v>1252</v>
      </c>
      <c r="F1087" s="5">
        <v>246</v>
      </c>
      <c r="G1087" s="5">
        <v>492</v>
      </c>
      <c r="H1087" s="5">
        <v>615984</v>
      </c>
      <c r="I1087" s="5">
        <v>61598.400000000001</v>
      </c>
      <c r="J1087" s="5">
        <v>153996</v>
      </c>
      <c r="K1087" s="5">
        <v>400389.6</v>
      </c>
      <c r="L1087" s="2">
        <v>42390</v>
      </c>
      <c r="M1087">
        <v>1</v>
      </c>
      <c r="N1087" t="s">
        <v>36</v>
      </c>
      <c r="O1087">
        <v>2016</v>
      </c>
    </row>
    <row r="1088" spans="1:15" x14ac:dyDescent="0.3">
      <c r="A1088" t="s">
        <v>7</v>
      </c>
      <c r="B1088" t="s">
        <v>16</v>
      </c>
      <c r="C1088" t="s">
        <v>25</v>
      </c>
      <c r="D1088" t="s">
        <v>32</v>
      </c>
      <c r="E1088" s="4">
        <v>849</v>
      </c>
      <c r="F1088" s="5">
        <v>224</v>
      </c>
      <c r="G1088" s="5">
        <v>387</v>
      </c>
      <c r="H1088" s="5">
        <v>328563</v>
      </c>
      <c r="I1088" s="5">
        <v>32856.300000000003</v>
      </c>
      <c r="J1088" s="5">
        <v>82140.75</v>
      </c>
      <c r="K1088" s="5">
        <v>213565.95</v>
      </c>
      <c r="L1088" s="2">
        <v>42391</v>
      </c>
      <c r="M1088">
        <v>1</v>
      </c>
      <c r="N1088" t="s">
        <v>36</v>
      </c>
      <c r="O1088">
        <v>2016</v>
      </c>
    </row>
    <row r="1089" spans="1:15" x14ac:dyDescent="0.3">
      <c r="A1089" t="s">
        <v>7</v>
      </c>
      <c r="B1089" t="s">
        <v>17</v>
      </c>
      <c r="C1089" t="s">
        <v>25</v>
      </c>
      <c r="D1089" t="s">
        <v>32</v>
      </c>
      <c r="E1089" s="4">
        <v>386</v>
      </c>
      <c r="F1089" s="5">
        <v>60</v>
      </c>
      <c r="G1089" s="5">
        <v>283</v>
      </c>
      <c r="H1089" s="5">
        <v>109238</v>
      </c>
      <c r="I1089" s="5">
        <v>10923.800000000001</v>
      </c>
      <c r="J1089" s="5">
        <v>27309.5</v>
      </c>
      <c r="K1089" s="5">
        <v>71004.7</v>
      </c>
      <c r="L1089" s="2">
        <v>42392</v>
      </c>
      <c r="M1089">
        <v>1</v>
      </c>
      <c r="N1089" t="s">
        <v>36</v>
      </c>
      <c r="O1089">
        <v>2016</v>
      </c>
    </row>
    <row r="1090" spans="1:15" x14ac:dyDescent="0.3">
      <c r="A1090" t="s">
        <v>10</v>
      </c>
      <c r="B1090" t="s">
        <v>35</v>
      </c>
      <c r="C1090" t="s">
        <v>27</v>
      </c>
      <c r="D1090" t="s">
        <v>32</v>
      </c>
      <c r="E1090" s="4">
        <v>1182</v>
      </c>
      <c r="F1090" s="5">
        <v>165</v>
      </c>
      <c r="G1090" s="5">
        <v>372</v>
      </c>
      <c r="H1090" s="5">
        <v>439704</v>
      </c>
      <c r="I1090" s="5">
        <v>43970.400000000001</v>
      </c>
      <c r="J1090" s="5">
        <v>109926</v>
      </c>
      <c r="K1090" s="5">
        <v>285807.59999999998</v>
      </c>
      <c r="L1090" s="2">
        <v>42393</v>
      </c>
      <c r="M1090">
        <v>1</v>
      </c>
      <c r="N1090" t="s">
        <v>36</v>
      </c>
      <c r="O1090">
        <v>2016</v>
      </c>
    </row>
    <row r="1091" spans="1:15" x14ac:dyDescent="0.3">
      <c r="A1091" t="s">
        <v>10</v>
      </c>
      <c r="B1091" t="s">
        <v>15</v>
      </c>
      <c r="C1091" t="s">
        <v>28</v>
      </c>
      <c r="D1091" t="s">
        <v>32</v>
      </c>
      <c r="E1091" s="4">
        <v>311</v>
      </c>
      <c r="F1091" s="5">
        <v>77</v>
      </c>
      <c r="G1091" s="5">
        <v>125</v>
      </c>
      <c r="H1091" s="5">
        <v>38875</v>
      </c>
      <c r="I1091" s="5">
        <v>3887.5</v>
      </c>
      <c r="J1091" s="5">
        <v>9718.75</v>
      </c>
      <c r="K1091" s="5">
        <v>25268.75</v>
      </c>
      <c r="L1091" s="2">
        <v>42394</v>
      </c>
      <c r="M1091">
        <v>1</v>
      </c>
      <c r="N1091" t="s">
        <v>36</v>
      </c>
      <c r="O1091">
        <v>2016</v>
      </c>
    </row>
    <row r="1092" spans="1:15" x14ac:dyDescent="0.3">
      <c r="A1092" t="s">
        <v>11</v>
      </c>
      <c r="B1092" t="s">
        <v>15</v>
      </c>
      <c r="C1092" t="s">
        <v>28</v>
      </c>
      <c r="D1092" t="s">
        <v>32</v>
      </c>
      <c r="E1092" s="4">
        <v>1091</v>
      </c>
      <c r="F1092" s="5">
        <v>86</v>
      </c>
      <c r="G1092" s="5">
        <v>381</v>
      </c>
      <c r="H1092" s="5">
        <v>415671</v>
      </c>
      <c r="I1092" s="5">
        <v>41567.100000000006</v>
      </c>
      <c r="J1092" s="5">
        <v>103917.75</v>
      </c>
      <c r="K1092" s="5">
        <v>270186.15000000002</v>
      </c>
      <c r="L1092" s="2">
        <v>42395</v>
      </c>
      <c r="M1092">
        <v>1</v>
      </c>
      <c r="N1092" t="s">
        <v>36</v>
      </c>
      <c r="O1092">
        <v>2016</v>
      </c>
    </row>
    <row r="1093" spans="1:15" x14ac:dyDescent="0.3">
      <c r="A1093" t="s">
        <v>8</v>
      </c>
      <c r="B1093" t="s">
        <v>35</v>
      </c>
      <c r="C1093" t="s">
        <v>23</v>
      </c>
      <c r="D1093" t="s">
        <v>32</v>
      </c>
      <c r="E1093" s="4">
        <v>1323</v>
      </c>
      <c r="F1093" s="5">
        <v>179</v>
      </c>
      <c r="G1093" s="5">
        <v>73</v>
      </c>
      <c r="H1093" s="5">
        <v>96579</v>
      </c>
      <c r="I1093" s="5">
        <v>9657.9</v>
      </c>
      <c r="J1093" s="5">
        <v>24144.75</v>
      </c>
      <c r="K1093" s="5">
        <v>62776.350000000006</v>
      </c>
      <c r="L1093" s="2">
        <v>42396</v>
      </c>
      <c r="M1093">
        <v>1</v>
      </c>
      <c r="N1093" t="s">
        <v>36</v>
      </c>
      <c r="O1093">
        <v>2016</v>
      </c>
    </row>
    <row r="1094" spans="1:15" x14ac:dyDescent="0.3">
      <c r="A1094" t="s">
        <v>10</v>
      </c>
      <c r="B1094" t="s">
        <v>35</v>
      </c>
      <c r="C1094" t="s">
        <v>23</v>
      </c>
      <c r="D1094" t="s">
        <v>32</v>
      </c>
      <c r="E1094" s="4">
        <v>303</v>
      </c>
      <c r="F1094" s="5">
        <v>152</v>
      </c>
      <c r="G1094" s="5">
        <v>292</v>
      </c>
      <c r="H1094" s="5">
        <v>88476</v>
      </c>
      <c r="I1094" s="5">
        <v>8847.6</v>
      </c>
      <c r="J1094" s="5">
        <v>22119</v>
      </c>
      <c r="K1094" s="5">
        <v>57509.399999999994</v>
      </c>
      <c r="L1094" s="2">
        <v>42397</v>
      </c>
      <c r="M1094">
        <v>1</v>
      </c>
      <c r="N1094" t="s">
        <v>36</v>
      </c>
      <c r="O1094">
        <v>2016</v>
      </c>
    </row>
    <row r="1095" spans="1:15" x14ac:dyDescent="0.3">
      <c r="A1095" t="s">
        <v>10</v>
      </c>
      <c r="B1095" t="s">
        <v>15</v>
      </c>
      <c r="C1095" t="s">
        <v>23</v>
      </c>
      <c r="D1095" t="s">
        <v>32</v>
      </c>
      <c r="E1095" s="4">
        <v>608</v>
      </c>
      <c r="F1095" s="5">
        <v>227</v>
      </c>
      <c r="G1095" s="5">
        <v>454</v>
      </c>
      <c r="H1095" s="5">
        <v>276032</v>
      </c>
      <c r="I1095" s="5">
        <v>27603.200000000001</v>
      </c>
      <c r="J1095" s="5">
        <v>69008</v>
      </c>
      <c r="K1095" s="5">
        <v>179420.79999999999</v>
      </c>
      <c r="L1095" s="2">
        <v>42398</v>
      </c>
      <c r="M1095">
        <v>1</v>
      </c>
      <c r="N1095" t="s">
        <v>36</v>
      </c>
      <c r="O1095">
        <v>2016</v>
      </c>
    </row>
    <row r="1096" spans="1:15" x14ac:dyDescent="0.3">
      <c r="A1096" t="s">
        <v>11</v>
      </c>
      <c r="B1096" t="s">
        <v>17</v>
      </c>
      <c r="C1096" t="s">
        <v>23</v>
      </c>
      <c r="D1096" t="s">
        <v>32</v>
      </c>
      <c r="E1096" s="4">
        <v>753</v>
      </c>
      <c r="F1096" s="5">
        <v>43</v>
      </c>
      <c r="G1096" s="5">
        <v>458</v>
      </c>
      <c r="H1096" s="5">
        <v>344874</v>
      </c>
      <c r="I1096" s="5">
        <v>34487.4</v>
      </c>
      <c r="J1096" s="5">
        <v>86218.5</v>
      </c>
      <c r="K1096" s="5">
        <v>224168.09999999998</v>
      </c>
      <c r="L1096" s="2">
        <v>42399</v>
      </c>
      <c r="M1096">
        <v>1</v>
      </c>
      <c r="N1096" t="s">
        <v>36</v>
      </c>
      <c r="O1096">
        <v>2016</v>
      </c>
    </row>
    <row r="1097" spans="1:15" x14ac:dyDescent="0.3">
      <c r="A1097" t="s">
        <v>10</v>
      </c>
      <c r="B1097" t="s">
        <v>17</v>
      </c>
      <c r="C1097" t="s">
        <v>23</v>
      </c>
      <c r="D1097" t="s">
        <v>32</v>
      </c>
      <c r="E1097" s="4">
        <v>1488</v>
      </c>
      <c r="F1097" s="5">
        <v>53</v>
      </c>
      <c r="G1097" s="5">
        <v>222</v>
      </c>
      <c r="H1097" s="5">
        <v>330336</v>
      </c>
      <c r="I1097" s="5">
        <v>33033.599999999999</v>
      </c>
      <c r="J1097" s="5">
        <v>82584</v>
      </c>
      <c r="K1097" s="5">
        <v>214718.40000000002</v>
      </c>
      <c r="L1097" s="2">
        <v>42400</v>
      </c>
      <c r="M1097">
        <v>1</v>
      </c>
      <c r="N1097" t="s">
        <v>36</v>
      </c>
      <c r="O1097">
        <v>2016</v>
      </c>
    </row>
    <row r="1098" spans="1:15" x14ac:dyDescent="0.3">
      <c r="A1098" t="s">
        <v>11</v>
      </c>
      <c r="B1098" t="s">
        <v>17</v>
      </c>
      <c r="C1098" t="s">
        <v>23</v>
      </c>
      <c r="D1098" t="s">
        <v>32</v>
      </c>
      <c r="E1098" s="4">
        <v>719</v>
      </c>
      <c r="F1098" s="5">
        <v>217</v>
      </c>
      <c r="G1098" s="5">
        <v>132</v>
      </c>
      <c r="H1098" s="5">
        <v>94908</v>
      </c>
      <c r="I1098" s="5">
        <v>9490.8000000000011</v>
      </c>
      <c r="J1098" s="5">
        <v>23727</v>
      </c>
      <c r="K1098" s="5">
        <v>61690.2</v>
      </c>
      <c r="L1098" s="2">
        <v>42401</v>
      </c>
      <c r="M1098">
        <v>2</v>
      </c>
      <c r="N1098" t="s">
        <v>37</v>
      </c>
      <c r="O1098">
        <v>2016</v>
      </c>
    </row>
    <row r="1099" spans="1:15" x14ac:dyDescent="0.3">
      <c r="A1099" t="s">
        <v>8</v>
      </c>
      <c r="B1099" t="s">
        <v>16</v>
      </c>
      <c r="C1099" t="s">
        <v>23</v>
      </c>
      <c r="D1099" t="s">
        <v>32</v>
      </c>
      <c r="E1099" s="4">
        <v>826</v>
      </c>
      <c r="F1099" s="5">
        <v>18</v>
      </c>
      <c r="G1099" s="5">
        <v>497</v>
      </c>
      <c r="H1099" s="5">
        <v>410522</v>
      </c>
      <c r="I1099" s="5">
        <v>41052.200000000004</v>
      </c>
      <c r="J1099" s="5">
        <v>102630.5</v>
      </c>
      <c r="K1099" s="5">
        <v>266839.3</v>
      </c>
      <c r="L1099" s="2">
        <v>42402</v>
      </c>
      <c r="M1099">
        <v>2</v>
      </c>
      <c r="N1099" t="s">
        <v>37</v>
      </c>
      <c r="O1099">
        <v>2016</v>
      </c>
    </row>
    <row r="1100" spans="1:15" x14ac:dyDescent="0.3">
      <c r="A1100" t="s">
        <v>9</v>
      </c>
      <c r="B1100" t="s">
        <v>35</v>
      </c>
      <c r="C1100" t="s">
        <v>24</v>
      </c>
      <c r="D1100" t="s">
        <v>32</v>
      </c>
      <c r="E1100" s="4">
        <v>1066</v>
      </c>
      <c r="F1100" s="5">
        <v>62</v>
      </c>
      <c r="G1100" s="5">
        <v>113</v>
      </c>
      <c r="H1100" s="5">
        <v>120458</v>
      </c>
      <c r="I1100" s="5">
        <v>12045.800000000001</v>
      </c>
      <c r="J1100" s="5">
        <v>30114.5</v>
      </c>
      <c r="K1100" s="5">
        <v>78297.7</v>
      </c>
      <c r="L1100" s="2">
        <v>42403</v>
      </c>
      <c r="M1100">
        <v>2</v>
      </c>
      <c r="N1100" t="s">
        <v>37</v>
      </c>
      <c r="O1100">
        <v>2016</v>
      </c>
    </row>
    <row r="1101" spans="1:15" x14ac:dyDescent="0.3">
      <c r="A1101" t="s">
        <v>7</v>
      </c>
      <c r="B1101" t="s">
        <v>14</v>
      </c>
      <c r="C1101" t="s">
        <v>24</v>
      </c>
      <c r="D1101" t="s">
        <v>32</v>
      </c>
      <c r="E1101" s="4">
        <v>981</v>
      </c>
      <c r="F1101" s="5">
        <v>206</v>
      </c>
      <c r="G1101" s="5">
        <v>152</v>
      </c>
      <c r="H1101" s="5">
        <v>149112</v>
      </c>
      <c r="I1101" s="5">
        <v>14911.2</v>
      </c>
      <c r="J1101" s="5">
        <v>37278</v>
      </c>
      <c r="K1101" s="5">
        <v>96922.799999999988</v>
      </c>
      <c r="L1101" s="2">
        <v>42404</v>
      </c>
      <c r="M1101">
        <v>2</v>
      </c>
      <c r="N1101" t="s">
        <v>37</v>
      </c>
      <c r="O1101">
        <v>2016</v>
      </c>
    </row>
    <row r="1102" spans="1:15" x14ac:dyDescent="0.3">
      <c r="A1102" t="s">
        <v>9</v>
      </c>
      <c r="B1102" t="s">
        <v>16</v>
      </c>
      <c r="C1102" t="s">
        <v>24</v>
      </c>
      <c r="D1102" t="s">
        <v>32</v>
      </c>
      <c r="E1102" s="4">
        <v>486</v>
      </c>
      <c r="F1102" s="5">
        <v>162</v>
      </c>
      <c r="G1102" s="5">
        <v>304</v>
      </c>
      <c r="H1102" s="5">
        <v>147744</v>
      </c>
      <c r="I1102" s="5">
        <v>14774.400000000001</v>
      </c>
      <c r="J1102" s="5">
        <v>36936</v>
      </c>
      <c r="K1102" s="5">
        <v>96033.600000000006</v>
      </c>
      <c r="L1102" s="2">
        <v>42405</v>
      </c>
      <c r="M1102">
        <v>2</v>
      </c>
      <c r="N1102" t="s">
        <v>37</v>
      </c>
      <c r="O1102">
        <v>2016</v>
      </c>
    </row>
    <row r="1103" spans="1:15" x14ac:dyDescent="0.3">
      <c r="A1103" t="s">
        <v>11</v>
      </c>
      <c r="B1103" t="s">
        <v>16</v>
      </c>
      <c r="C1103" t="s">
        <v>24</v>
      </c>
      <c r="D1103" t="s">
        <v>32</v>
      </c>
      <c r="E1103" s="4">
        <v>1393</v>
      </c>
      <c r="F1103" s="5">
        <v>137</v>
      </c>
      <c r="G1103" s="5">
        <v>489</v>
      </c>
      <c r="H1103" s="5">
        <v>681177</v>
      </c>
      <c r="I1103" s="5">
        <v>68117.7</v>
      </c>
      <c r="J1103" s="5">
        <v>170294.25</v>
      </c>
      <c r="K1103" s="5">
        <v>442765.05000000005</v>
      </c>
      <c r="L1103" s="2">
        <v>42406</v>
      </c>
      <c r="M1103">
        <v>2</v>
      </c>
      <c r="N1103" t="s">
        <v>37</v>
      </c>
      <c r="O1103">
        <v>2016</v>
      </c>
    </row>
    <row r="1104" spans="1:15" x14ac:dyDescent="0.3">
      <c r="A1104" t="s">
        <v>10</v>
      </c>
      <c r="B1104" t="s">
        <v>14</v>
      </c>
      <c r="C1104" t="s">
        <v>24</v>
      </c>
      <c r="D1104" t="s">
        <v>32</v>
      </c>
      <c r="E1104" s="4">
        <v>1404</v>
      </c>
      <c r="F1104" s="5">
        <v>133</v>
      </c>
      <c r="G1104" s="5">
        <v>53</v>
      </c>
      <c r="H1104" s="5">
        <v>74412</v>
      </c>
      <c r="I1104" s="5">
        <v>7441.2000000000007</v>
      </c>
      <c r="J1104" s="5">
        <v>18603</v>
      </c>
      <c r="K1104" s="5">
        <v>48367.8</v>
      </c>
      <c r="L1104" s="2">
        <v>42407</v>
      </c>
      <c r="M1104">
        <v>2</v>
      </c>
      <c r="N1104" t="s">
        <v>37</v>
      </c>
      <c r="O1104">
        <v>2016</v>
      </c>
    </row>
    <row r="1105" spans="1:15" x14ac:dyDescent="0.3">
      <c r="A1105" t="s">
        <v>8</v>
      </c>
      <c r="B1105" t="s">
        <v>47</v>
      </c>
      <c r="C1105" t="s">
        <v>24</v>
      </c>
      <c r="D1105" t="s">
        <v>32</v>
      </c>
      <c r="E1105" s="4">
        <v>663</v>
      </c>
      <c r="F1105" s="5">
        <v>138</v>
      </c>
      <c r="G1105" s="5">
        <v>202</v>
      </c>
      <c r="H1105" s="5">
        <v>133926</v>
      </c>
      <c r="I1105" s="5">
        <v>13392.6</v>
      </c>
      <c r="J1105" s="5">
        <v>33481.5</v>
      </c>
      <c r="K1105" s="5">
        <v>87051.9</v>
      </c>
      <c r="L1105" s="2">
        <v>42408</v>
      </c>
      <c r="M1105">
        <v>2</v>
      </c>
      <c r="N1105" t="s">
        <v>37</v>
      </c>
      <c r="O1105">
        <v>2016</v>
      </c>
    </row>
    <row r="1106" spans="1:15" x14ac:dyDescent="0.3">
      <c r="A1106" t="s">
        <v>10</v>
      </c>
      <c r="B1106" t="s">
        <v>14</v>
      </c>
      <c r="C1106" t="s">
        <v>25</v>
      </c>
      <c r="D1106" t="s">
        <v>32</v>
      </c>
      <c r="E1106" s="4">
        <v>1230</v>
      </c>
      <c r="F1106" s="5">
        <v>83</v>
      </c>
      <c r="G1106" s="5">
        <v>173</v>
      </c>
      <c r="H1106" s="5">
        <v>212790</v>
      </c>
      <c r="I1106" s="5">
        <v>21279</v>
      </c>
      <c r="J1106" s="5">
        <v>53197.5</v>
      </c>
      <c r="K1106" s="5">
        <v>138313.5</v>
      </c>
      <c r="L1106" s="2">
        <v>42409</v>
      </c>
      <c r="M1106">
        <v>2</v>
      </c>
      <c r="N1106" t="s">
        <v>37</v>
      </c>
      <c r="O1106">
        <v>2016</v>
      </c>
    </row>
    <row r="1107" spans="1:15" x14ac:dyDescent="0.3">
      <c r="A1107" t="s">
        <v>8</v>
      </c>
      <c r="B1107" t="s">
        <v>14</v>
      </c>
      <c r="C1107" t="s">
        <v>25</v>
      </c>
      <c r="D1107" t="s">
        <v>32</v>
      </c>
      <c r="E1107" s="4">
        <v>1378</v>
      </c>
      <c r="F1107" s="5">
        <v>41</v>
      </c>
      <c r="G1107" s="5">
        <v>359</v>
      </c>
      <c r="H1107" s="5">
        <v>494702</v>
      </c>
      <c r="I1107" s="5">
        <v>49470.200000000004</v>
      </c>
      <c r="J1107" s="5">
        <v>123675.5</v>
      </c>
      <c r="K1107" s="5">
        <v>321556.3</v>
      </c>
      <c r="L1107" s="2">
        <v>42410</v>
      </c>
      <c r="M1107">
        <v>2</v>
      </c>
      <c r="N1107" t="s">
        <v>37</v>
      </c>
      <c r="O1107">
        <v>2016</v>
      </c>
    </row>
    <row r="1108" spans="1:15" x14ac:dyDescent="0.3">
      <c r="A1108" t="s">
        <v>9</v>
      </c>
      <c r="B1108" t="s">
        <v>17</v>
      </c>
      <c r="C1108" t="s">
        <v>25</v>
      </c>
      <c r="D1108" t="s">
        <v>32</v>
      </c>
      <c r="E1108" s="4">
        <v>718</v>
      </c>
      <c r="F1108" s="5">
        <v>126</v>
      </c>
      <c r="G1108" s="5">
        <v>57</v>
      </c>
      <c r="H1108" s="5">
        <v>40926</v>
      </c>
      <c r="I1108" s="5">
        <v>4092.6000000000004</v>
      </c>
      <c r="J1108" s="5">
        <v>10231.5</v>
      </c>
      <c r="K1108" s="5">
        <v>26601.9</v>
      </c>
      <c r="L1108" s="2">
        <v>42411</v>
      </c>
      <c r="M1108">
        <v>2</v>
      </c>
      <c r="N1108" t="s">
        <v>37</v>
      </c>
      <c r="O1108">
        <v>2016</v>
      </c>
    </row>
    <row r="1109" spans="1:15" x14ac:dyDescent="0.3">
      <c r="A1109" t="s">
        <v>9</v>
      </c>
      <c r="B1109" t="s">
        <v>17</v>
      </c>
      <c r="C1109" t="s">
        <v>25</v>
      </c>
      <c r="D1109" t="s">
        <v>33</v>
      </c>
      <c r="E1109" s="4">
        <v>1478</v>
      </c>
      <c r="F1109" s="5">
        <v>169</v>
      </c>
      <c r="G1109" s="5">
        <v>225</v>
      </c>
      <c r="H1109" s="5">
        <v>332550</v>
      </c>
      <c r="I1109" s="5">
        <v>33255</v>
      </c>
      <c r="J1109" s="5">
        <v>83137.5</v>
      </c>
      <c r="K1109" s="5">
        <v>216157.5</v>
      </c>
      <c r="L1109" s="2">
        <v>42412</v>
      </c>
      <c r="M1109">
        <v>2</v>
      </c>
      <c r="N1109" t="s">
        <v>37</v>
      </c>
      <c r="O1109">
        <v>2016</v>
      </c>
    </row>
    <row r="1110" spans="1:15" x14ac:dyDescent="0.3">
      <c r="A1110" t="s">
        <v>10</v>
      </c>
      <c r="B1110" t="s">
        <v>17</v>
      </c>
      <c r="C1110" t="s">
        <v>25</v>
      </c>
      <c r="D1110" t="s">
        <v>33</v>
      </c>
      <c r="E1110" s="4">
        <v>1200</v>
      </c>
      <c r="F1110" s="5">
        <v>101</v>
      </c>
      <c r="G1110" s="5">
        <v>245</v>
      </c>
      <c r="H1110" s="5">
        <v>294000</v>
      </c>
      <c r="I1110" s="5">
        <v>29400</v>
      </c>
      <c r="J1110" s="5">
        <v>73500</v>
      </c>
      <c r="K1110" s="5">
        <v>191100</v>
      </c>
      <c r="L1110" s="2">
        <v>42413</v>
      </c>
      <c r="M1110">
        <v>2</v>
      </c>
      <c r="N1110" t="s">
        <v>37</v>
      </c>
      <c r="O1110">
        <v>2016</v>
      </c>
    </row>
    <row r="1111" spans="1:15" x14ac:dyDescent="0.3">
      <c r="A1111" t="s">
        <v>7</v>
      </c>
      <c r="B1111" t="s">
        <v>16</v>
      </c>
      <c r="C1111" t="s">
        <v>25</v>
      </c>
      <c r="D1111" t="s">
        <v>33</v>
      </c>
      <c r="E1111" s="4">
        <v>912</v>
      </c>
      <c r="F1111" s="5">
        <v>223</v>
      </c>
      <c r="G1111" s="5">
        <v>252</v>
      </c>
      <c r="H1111" s="5">
        <v>229824</v>
      </c>
      <c r="I1111" s="5">
        <v>22982.400000000001</v>
      </c>
      <c r="J1111" s="5">
        <v>57456</v>
      </c>
      <c r="K1111" s="5">
        <v>149385.60000000001</v>
      </c>
      <c r="L1111" s="2">
        <v>42414</v>
      </c>
      <c r="M1111">
        <v>2</v>
      </c>
      <c r="N1111" t="s">
        <v>37</v>
      </c>
      <c r="O1111">
        <v>2016</v>
      </c>
    </row>
    <row r="1112" spans="1:15" x14ac:dyDescent="0.3">
      <c r="A1112" t="s">
        <v>7</v>
      </c>
      <c r="B1112" t="s">
        <v>47</v>
      </c>
      <c r="C1112" t="s">
        <v>25</v>
      </c>
      <c r="D1112" t="s">
        <v>33</v>
      </c>
      <c r="E1112" s="4">
        <v>1227</v>
      </c>
      <c r="F1112" s="5">
        <v>131</v>
      </c>
      <c r="G1112" s="5">
        <v>140</v>
      </c>
      <c r="H1112" s="5">
        <v>171780</v>
      </c>
      <c r="I1112" s="5">
        <v>17178</v>
      </c>
      <c r="J1112" s="5">
        <v>42945</v>
      </c>
      <c r="K1112" s="5">
        <v>111657</v>
      </c>
      <c r="L1112" s="2">
        <v>42415</v>
      </c>
      <c r="M1112">
        <v>2</v>
      </c>
      <c r="N1112" t="s">
        <v>37</v>
      </c>
      <c r="O1112">
        <v>2016</v>
      </c>
    </row>
    <row r="1113" spans="1:15" x14ac:dyDescent="0.3">
      <c r="A1113" t="s">
        <v>10</v>
      </c>
      <c r="B1113" t="s">
        <v>16</v>
      </c>
      <c r="C1113" t="s">
        <v>25</v>
      </c>
      <c r="D1113" t="s">
        <v>33</v>
      </c>
      <c r="E1113" s="4">
        <v>1443</v>
      </c>
      <c r="F1113" s="5">
        <v>24</v>
      </c>
      <c r="G1113" s="5">
        <v>203</v>
      </c>
      <c r="H1113" s="5">
        <v>292929</v>
      </c>
      <c r="I1113" s="5">
        <v>29292.9</v>
      </c>
      <c r="J1113" s="5">
        <v>73232.25</v>
      </c>
      <c r="K1113" s="5">
        <v>190403.84999999998</v>
      </c>
      <c r="L1113" s="2">
        <v>42416</v>
      </c>
      <c r="M1113">
        <v>2</v>
      </c>
      <c r="N1113" t="s">
        <v>37</v>
      </c>
      <c r="O1113">
        <v>2016</v>
      </c>
    </row>
    <row r="1114" spans="1:15" x14ac:dyDescent="0.3">
      <c r="A1114" t="s">
        <v>10</v>
      </c>
      <c r="B1114" t="s">
        <v>15</v>
      </c>
      <c r="C1114" t="s">
        <v>25</v>
      </c>
      <c r="D1114" t="s">
        <v>33</v>
      </c>
      <c r="E1114" s="4">
        <v>1076</v>
      </c>
      <c r="F1114" s="5">
        <v>13</v>
      </c>
      <c r="G1114" s="5">
        <v>68</v>
      </c>
      <c r="H1114" s="5">
        <v>73168</v>
      </c>
      <c r="I1114" s="5">
        <v>7316.8</v>
      </c>
      <c r="J1114" s="5">
        <v>18292</v>
      </c>
      <c r="K1114" s="5">
        <v>47559.199999999997</v>
      </c>
      <c r="L1114" s="2">
        <v>42417</v>
      </c>
      <c r="M1114">
        <v>2</v>
      </c>
      <c r="N1114" t="s">
        <v>37</v>
      </c>
      <c r="O1114">
        <v>2016</v>
      </c>
    </row>
    <row r="1115" spans="1:15" x14ac:dyDescent="0.3">
      <c r="A1115" t="s">
        <v>11</v>
      </c>
      <c r="B1115" t="s">
        <v>35</v>
      </c>
      <c r="C1115" t="s">
        <v>26</v>
      </c>
      <c r="D1115" t="s">
        <v>33</v>
      </c>
      <c r="E1115" s="4">
        <v>1224</v>
      </c>
      <c r="F1115" s="5">
        <v>204</v>
      </c>
      <c r="G1115" s="5">
        <v>475</v>
      </c>
      <c r="H1115" s="5">
        <v>581400</v>
      </c>
      <c r="I1115" s="5">
        <v>58140</v>
      </c>
      <c r="J1115" s="5">
        <v>145350</v>
      </c>
      <c r="K1115" s="5">
        <v>377910</v>
      </c>
      <c r="L1115" s="2">
        <v>42418</v>
      </c>
      <c r="M1115">
        <v>2</v>
      </c>
      <c r="N1115" t="s">
        <v>37</v>
      </c>
      <c r="O1115">
        <v>2016</v>
      </c>
    </row>
    <row r="1116" spans="1:15" x14ac:dyDescent="0.3">
      <c r="A1116" t="s">
        <v>8</v>
      </c>
      <c r="B1116" t="s">
        <v>16</v>
      </c>
      <c r="C1116" t="s">
        <v>26</v>
      </c>
      <c r="D1116" t="s">
        <v>33</v>
      </c>
      <c r="E1116" s="4">
        <v>342</v>
      </c>
      <c r="F1116" s="5">
        <v>205</v>
      </c>
      <c r="G1116" s="5">
        <v>370</v>
      </c>
      <c r="H1116" s="5">
        <v>126540</v>
      </c>
      <c r="I1116" s="5">
        <v>12654</v>
      </c>
      <c r="J1116" s="5">
        <v>31635</v>
      </c>
      <c r="K1116" s="5">
        <v>82251</v>
      </c>
      <c r="L1116" s="2">
        <v>42419</v>
      </c>
      <c r="M1116">
        <v>2</v>
      </c>
      <c r="N1116" t="s">
        <v>37</v>
      </c>
      <c r="O1116">
        <v>2016</v>
      </c>
    </row>
    <row r="1117" spans="1:15" x14ac:dyDescent="0.3">
      <c r="A1117" t="s">
        <v>10</v>
      </c>
      <c r="B1117" t="s">
        <v>17</v>
      </c>
      <c r="C1117" t="s">
        <v>26</v>
      </c>
      <c r="D1117" t="s">
        <v>33</v>
      </c>
      <c r="E1117" s="4">
        <v>490</v>
      </c>
      <c r="F1117" s="5">
        <v>5</v>
      </c>
      <c r="G1117" s="5">
        <v>375</v>
      </c>
      <c r="H1117" s="5">
        <v>183750</v>
      </c>
      <c r="I1117" s="5">
        <v>18375</v>
      </c>
      <c r="J1117" s="5">
        <v>45937.5</v>
      </c>
      <c r="K1117" s="5">
        <v>119437.5</v>
      </c>
      <c r="L1117" s="2">
        <v>42420</v>
      </c>
      <c r="M1117">
        <v>2</v>
      </c>
      <c r="N1117" t="s">
        <v>37</v>
      </c>
      <c r="O1117">
        <v>2016</v>
      </c>
    </row>
    <row r="1118" spans="1:15" x14ac:dyDescent="0.3">
      <c r="A1118" t="s">
        <v>10</v>
      </c>
      <c r="B1118" t="s">
        <v>35</v>
      </c>
      <c r="C1118" t="s">
        <v>26</v>
      </c>
      <c r="D1118" t="s">
        <v>33</v>
      </c>
      <c r="E1118" s="4">
        <v>1135</v>
      </c>
      <c r="F1118" s="5">
        <v>62</v>
      </c>
      <c r="G1118" s="5">
        <v>59</v>
      </c>
      <c r="H1118" s="5">
        <v>66965</v>
      </c>
      <c r="I1118" s="5">
        <v>6696.5</v>
      </c>
      <c r="J1118" s="5">
        <v>16741.25</v>
      </c>
      <c r="K1118" s="5">
        <v>43527.25</v>
      </c>
      <c r="L1118" s="2">
        <v>42421</v>
      </c>
      <c r="M1118">
        <v>2</v>
      </c>
      <c r="N1118" t="s">
        <v>37</v>
      </c>
      <c r="O1118">
        <v>2016</v>
      </c>
    </row>
    <row r="1119" spans="1:15" x14ac:dyDescent="0.3">
      <c r="A1119" t="s">
        <v>11</v>
      </c>
      <c r="B1119" t="s">
        <v>15</v>
      </c>
      <c r="C1119" t="s">
        <v>26</v>
      </c>
      <c r="D1119" t="s">
        <v>33</v>
      </c>
      <c r="E1119" s="4">
        <v>818</v>
      </c>
      <c r="F1119" s="5">
        <v>185</v>
      </c>
      <c r="G1119" s="5">
        <v>102</v>
      </c>
      <c r="H1119" s="5">
        <v>83436</v>
      </c>
      <c r="I1119" s="5">
        <v>8343.6</v>
      </c>
      <c r="J1119" s="5">
        <v>20859</v>
      </c>
      <c r="K1119" s="5">
        <v>54233.399999999994</v>
      </c>
      <c r="L1119" s="2">
        <v>42422</v>
      </c>
      <c r="M1119">
        <v>2</v>
      </c>
      <c r="N1119" t="s">
        <v>37</v>
      </c>
      <c r="O1119">
        <v>2016</v>
      </c>
    </row>
    <row r="1120" spans="1:15" x14ac:dyDescent="0.3">
      <c r="A1120" t="s">
        <v>10</v>
      </c>
      <c r="B1120" t="s">
        <v>15</v>
      </c>
      <c r="C1120" t="s">
        <v>27</v>
      </c>
      <c r="D1120" t="s">
        <v>33</v>
      </c>
      <c r="E1120" s="4">
        <v>1128</v>
      </c>
      <c r="F1120" s="5">
        <v>76</v>
      </c>
      <c r="G1120" s="5">
        <v>280</v>
      </c>
      <c r="H1120" s="5">
        <v>315840</v>
      </c>
      <c r="I1120" s="5">
        <v>31584</v>
      </c>
      <c r="J1120" s="5">
        <v>78960</v>
      </c>
      <c r="K1120" s="5">
        <v>205296</v>
      </c>
      <c r="L1120" s="2">
        <v>42423</v>
      </c>
      <c r="M1120">
        <v>2</v>
      </c>
      <c r="N1120" t="s">
        <v>37</v>
      </c>
      <c r="O1120">
        <v>2016</v>
      </c>
    </row>
    <row r="1121" spans="1:15" x14ac:dyDescent="0.3">
      <c r="A1121" t="s">
        <v>11</v>
      </c>
      <c r="B1121" t="s">
        <v>35</v>
      </c>
      <c r="C1121" t="s">
        <v>27</v>
      </c>
      <c r="D1121" t="s">
        <v>33</v>
      </c>
      <c r="E1121" s="4">
        <v>1378</v>
      </c>
      <c r="F1121" s="5">
        <v>226</v>
      </c>
      <c r="G1121" s="5">
        <v>194</v>
      </c>
      <c r="H1121" s="5">
        <v>267332</v>
      </c>
      <c r="I1121" s="5">
        <v>26733.200000000001</v>
      </c>
      <c r="J1121" s="5">
        <v>66833</v>
      </c>
      <c r="K1121" s="5">
        <v>173765.8</v>
      </c>
      <c r="L1121" s="2">
        <v>42424</v>
      </c>
      <c r="M1121">
        <v>2</v>
      </c>
      <c r="N1121" t="s">
        <v>37</v>
      </c>
      <c r="O1121">
        <v>2016</v>
      </c>
    </row>
    <row r="1122" spans="1:15" x14ac:dyDescent="0.3">
      <c r="A1122" t="s">
        <v>8</v>
      </c>
      <c r="B1122" t="s">
        <v>35</v>
      </c>
      <c r="C1122" t="s">
        <v>27</v>
      </c>
      <c r="D1122" t="s">
        <v>33</v>
      </c>
      <c r="E1122" s="4">
        <v>1177</v>
      </c>
      <c r="F1122" s="5">
        <v>237</v>
      </c>
      <c r="G1122" s="5">
        <v>283</v>
      </c>
      <c r="H1122" s="5">
        <v>333091</v>
      </c>
      <c r="I1122" s="5">
        <v>33309.1</v>
      </c>
      <c r="J1122" s="5">
        <v>83272.75</v>
      </c>
      <c r="K1122" s="5">
        <v>216509.15000000002</v>
      </c>
      <c r="L1122" s="2">
        <v>42425</v>
      </c>
      <c r="M1122">
        <v>2</v>
      </c>
      <c r="N1122" t="s">
        <v>37</v>
      </c>
      <c r="O1122">
        <v>2016</v>
      </c>
    </row>
    <row r="1123" spans="1:15" x14ac:dyDescent="0.3">
      <c r="A1123" t="s">
        <v>9</v>
      </c>
      <c r="B1123" t="s">
        <v>15</v>
      </c>
      <c r="C1123" t="s">
        <v>27</v>
      </c>
      <c r="D1123" t="s">
        <v>33</v>
      </c>
      <c r="E1123" s="4">
        <v>330</v>
      </c>
      <c r="F1123" s="5">
        <v>9</v>
      </c>
      <c r="G1123" s="5">
        <v>202</v>
      </c>
      <c r="H1123" s="5">
        <v>66660</v>
      </c>
      <c r="I1123" s="5">
        <v>6666</v>
      </c>
      <c r="J1123" s="5">
        <v>16665</v>
      </c>
      <c r="K1123" s="5">
        <v>43329</v>
      </c>
      <c r="L1123" s="2">
        <v>42426</v>
      </c>
      <c r="M1123">
        <v>2</v>
      </c>
      <c r="N1123" t="s">
        <v>37</v>
      </c>
      <c r="O1123">
        <v>2016</v>
      </c>
    </row>
    <row r="1124" spans="1:15" x14ac:dyDescent="0.3">
      <c r="A1124" t="s">
        <v>7</v>
      </c>
      <c r="B1124" t="s">
        <v>17</v>
      </c>
      <c r="C1124" t="s">
        <v>27</v>
      </c>
      <c r="D1124" t="s">
        <v>33</v>
      </c>
      <c r="E1124" s="4">
        <v>1141</v>
      </c>
      <c r="F1124" s="5">
        <v>241</v>
      </c>
      <c r="G1124" s="5">
        <v>171</v>
      </c>
      <c r="H1124" s="5">
        <v>195111</v>
      </c>
      <c r="I1124" s="5">
        <v>19511.100000000002</v>
      </c>
      <c r="J1124" s="5">
        <v>48777.75</v>
      </c>
      <c r="K1124" s="5">
        <v>126822.15</v>
      </c>
      <c r="L1124" s="2">
        <v>42427</v>
      </c>
      <c r="M1124">
        <v>2</v>
      </c>
      <c r="N1124" t="s">
        <v>37</v>
      </c>
      <c r="O1124">
        <v>2016</v>
      </c>
    </row>
    <row r="1125" spans="1:15" x14ac:dyDescent="0.3">
      <c r="A1125" t="s">
        <v>9</v>
      </c>
      <c r="B1125" t="s">
        <v>17</v>
      </c>
      <c r="C1125" t="s">
        <v>27</v>
      </c>
      <c r="D1125" t="s">
        <v>33</v>
      </c>
      <c r="E1125" s="4">
        <v>555</v>
      </c>
      <c r="F1125" s="5">
        <v>119</v>
      </c>
      <c r="G1125" s="5">
        <v>112</v>
      </c>
      <c r="H1125" s="5">
        <v>62160</v>
      </c>
      <c r="I1125" s="5">
        <v>6216</v>
      </c>
      <c r="J1125" s="5">
        <v>15540</v>
      </c>
      <c r="K1125" s="5">
        <v>40404</v>
      </c>
      <c r="L1125" s="2">
        <v>42428</v>
      </c>
      <c r="M1125">
        <v>2</v>
      </c>
      <c r="N1125" t="s">
        <v>37</v>
      </c>
      <c r="O1125">
        <v>2016</v>
      </c>
    </row>
    <row r="1126" spans="1:15" x14ac:dyDescent="0.3">
      <c r="A1126" t="s">
        <v>11</v>
      </c>
      <c r="B1126" t="s">
        <v>17</v>
      </c>
      <c r="C1126" t="s">
        <v>28</v>
      </c>
      <c r="D1126" t="s">
        <v>33</v>
      </c>
      <c r="E1126" s="4">
        <v>1374</v>
      </c>
      <c r="F1126" s="5">
        <v>231</v>
      </c>
      <c r="G1126" s="5">
        <v>111</v>
      </c>
      <c r="H1126" s="5">
        <v>152514</v>
      </c>
      <c r="I1126" s="5">
        <v>15251.400000000001</v>
      </c>
      <c r="J1126" s="5">
        <v>38128.5</v>
      </c>
      <c r="K1126" s="5">
        <v>99134.1</v>
      </c>
      <c r="L1126" s="2">
        <v>42430</v>
      </c>
      <c r="M1126">
        <v>3</v>
      </c>
      <c r="N1126" t="s">
        <v>38</v>
      </c>
      <c r="O1126">
        <v>2016</v>
      </c>
    </row>
    <row r="1127" spans="1:15" x14ac:dyDescent="0.3">
      <c r="A1127" t="s">
        <v>10</v>
      </c>
      <c r="B1127" t="s">
        <v>16</v>
      </c>
      <c r="C1127" t="s">
        <v>28</v>
      </c>
      <c r="D1127" t="s">
        <v>33</v>
      </c>
      <c r="E1127" s="4">
        <v>1429</v>
      </c>
      <c r="F1127" s="5">
        <v>166</v>
      </c>
      <c r="G1127" s="5">
        <v>361</v>
      </c>
      <c r="H1127" s="5">
        <v>515869</v>
      </c>
      <c r="I1127" s="5">
        <v>51586.9</v>
      </c>
      <c r="J1127" s="5">
        <v>128967.25</v>
      </c>
      <c r="K1127" s="5">
        <v>335314.84999999998</v>
      </c>
      <c r="L1127" s="2">
        <v>42431</v>
      </c>
      <c r="M1127">
        <v>3</v>
      </c>
      <c r="N1127" t="s">
        <v>38</v>
      </c>
      <c r="O1127">
        <v>2016</v>
      </c>
    </row>
    <row r="1128" spans="1:15" x14ac:dyDescent="0.3">
      <c r="A1128" t="s">
        <v>8</v>
      </c>
      <c r="B1128" t="s">
        <v>35</v>
      </c>
      <c r="C1128" t="s">
        <v>28</v>
      </c>
      <c r="D1128" t="s">
        <v>33</v>
      </c>
      <c r="E1128" s="4">
        <v>406</v>
      </c>
      <c r="F1128" s="5">
        <v>171</v>
      </c>
      <c r="G1128" s="5">
        <v>273</v>
      </c>
      <c r="H1128" s="5">
        <v>110838</v>
      </c>
      <c r="I1128" s="5">
        <v>11083.800000000001</v>
      </c>
      <c r="J1128" s="5">
        <v>27709.5</v>
      </c>
      <c r="K1128" s="5">
        <v>72044.7</v>
      </c>
      <c r="L1128" s="2">
        <v>42432</v>
      </c>
      <c r="M1128">
        <v>3</v>
      </c>
      <c r="N1128" t="s">
        <v>38</v>
      </c>
      <c r="O1128">
        <v>2016</v>
      </c>
    </row>
    <row r="1129" spans="1:15" x14ac:dyDescent="0.3">
      <c r="A1129" t="s">
        <v>10</v>
      </c>
      <c r="B1129" t="s">
        <v>14</v>
      </c>
      <c r="C1129" t="s">
        <v>28</v>
      </c>
      <c r="D1129" t="s">
        <v>33</v>
      </c>
      <c r="E1129" s="4">
        <v>541</v>
      </c>
      <c r="F1129" s="5">
        <v>206</v>
      </c>
      <c r="G1129" s="5">
        <v>113</v>
      </c>
      <c r="H1129" s="5">
        <v>61133</v>
      </c>
      <c r="I1129" s="5">
        <v>6113.3</v>
      </c>
      <c r="J1129" s="5">
        <v>15283.25</v>
      </c>
      <c r="K1129" s="5">
        <v>39736.449999999997</v>
      </c>
      <c r="L1129" s="2">
        <v>42433</v>
      </c>
      <c r="M1129">
        <v>3</v>
      </c>
      <c r="N1129" t="s">
        <v>38</v>
      </c>
      <c r="O1129">
        <v>2016</v>
      </c>
    </row>
    <row r="1130" spans="1:15" x14ac:dyDescent="0.3">
      <c r="A1130" t="s">
        <v>8</v>
      </c>
      <c r="B1130" t="s">
        <v>16</v>
      </c>
      <c r="C1130" t="s">
        <v>28</v>
      </c>
      <c r="D1130" t="s">
        <v>33</v>
      </c>
      <c r="E1130" s="4">
        <v>1303</v>
      </c>
      <c r="F1130" s="5">
        <v>223</v>
      </c>
      <c r="G1130" s="5">
        <v>377</v>
      </c>
      <c r="H1130" s="5">
        <v>491231</v>
      </c>
      <c r="I1130" s="5">
        <v>49123.100000000006</v>
      </c>
      <c r="J1130" s="5">
        <v>122807.75</v>
      </c>
      <c r="K1130" s="5">
        <v>319300.15000000002</v>
      </c>
      <c r="L1130" s="2">
        <v>42434</v>
      </c>
      <c r="M1130">
        <v>3</v>
      </c>
      <c r="N1130" t="s">
        <v>38</v>
      </c>
      <c r="O1130">
        <v>2016</v>
      </c>
    </row>
    <row r="1131" spans="1:15" x14ac:dyDescent="0.3">
      <c r="A1131" t="s">
        <v>9</v>
      </c>
      <c r="B1131" t="s">
        <v>16</v>
      </c>
      <c r="C1131" t="s">
        <v>28</v>
      </c>
      <c r="D1131" t="s">
        <v>33</v>
      </c>
      <c r="E1131" s="4">
        <v>1253</v>
      </c>
      <c r="F1131" s="5">
        <v>198</v>
      </c>
      <c r="G1131" s="5">
        <v>273</v>
      </c>
      <c r="H1131" s="5">
        <v>342069</v>
      </c>
      <c r="I1131" s="5">
        <v>34206.9</v>
      </c>
      <c r="J1131" s="5">
        <v>85517.25</v>
      </c>
      <c r="K1131" s="5">
        <v>222344.84999999998</v>
      </c>
      <c r="L1131" s="2">
        <v>42435</v>
      </c>
      <c r="M1131">
        <v>3</v>
      </c>
      <c r="N1131" t="s">
        <v>38</v>
      </c>
      <c r="O1131">
        <v>2016</v>
      </c>
    </row>
    <row r="1132" spans="1:15" x14ac:dyDescent="0.3">
      <c r="A1132" t="s">
        <v>9</v>
      </c>
      <c r="B1132" t="s">
        <v>14</v>
      </c>
      <c r="C1132" t="s">
        <v>28</v>
      </c>
      <c r="D1132" t="s">
        <v>33</v>
      </c>
      <c r="E1132" s="4">
        <v>1405</v>
      </c>
      <c r="F1132" s="5">
        <v>71</v>
      </c>
      <c r="G1132" s="5">
        <v>384</v>
      </c>
      <c r="H1132" s="5">
        <v>539520</v>
      </c>
      <c r="I1132" s="5">
        <v>53952</v>
      </c>
      <c r="J1132" s="5">
        <v>134880</v>
      </c>
      <c r="K1132" s="5">
        <v>350688</v>
      </c>
      <c r="L1132" s="2">
        <v>42436</v>
      </c>
      <c r="M1132">
        <v>3</v>
      </c>
      <c r="N1132" t="s">
        <v>38</v>
      </c>
      <c r="O1132">
        <v>2016</v>
      </c>
    </row>
    <row r="1133" spans="1:15" x14ac:dyDescent="0.3">
      <c r="A1133" t="s">
        <v>10</v>
      </c>
      <c r="B1133" t="s">
        <v>47</v>
      </c>
      <c r="C1133" t="s">
        <v>28</v>
      </c>
      <c r="D1133" t="s">
        <v>30</v>
      </c>
      <c r="E1133" s="4">
        <v>553</v>
      </c>
      <c r="F1133" s="5">
        <v>110</v>
      </c>
      <c r="G1133" s="5">
        <v>381</v>
      </c>
      <c r="H1133" s="5">
        <v>210693</v>
      </c>
      <c r="I1133" s="5">
        <v>21069.300000000003</v>
      </c>
      <c r="J1133" s="5">
        <v>52673.25</v>
      </c>
      <c r="K1133" s="5">
        <v>136950.45000000001</v>
      </c>
      <c r="L1133" s="2">
        <v>42437</v>
      </c>
      <c r="M1133">
        <v>3</v>
      </c>
      <c r="N1133" t="s">
        <v>38</v>
      </c>
      <c r="O1133">
        <v>2016</v>
      </c>
    </row>
    <row r="1134" spans="1:15" x14ac:dyDescent="0.3">
      <c r="A1134" t="s">
        <v>7</v>
      </c>
      <c r="B1134" t="s">
        <v>14</v>
      </c>
      <c r="C1134" t="s">
        <v>23</v>
      </c>
      <c r="D1134" t="s">
        <v>30</v>
      </c>
      <c r="E1134" s="4">
        <v>369</v>
      </c>
      <c r="F1134" s="5">
        <v>98</v>
      </c>
      <c r="G1134" s="5">
        <v>355</v>
      </c>
      <c r="H1134" s="5">
        <v>130995</v>
      </c>
      <c r="I1134" s="5">
        <v>13099.5</v>
      </c>
      <c r="J1134" s="5">
        <v>32748.75</v>
      </c>
      <c r="K1134" s="5">
        <v>85146.75</v>
      </c>
      <c r="L1134" s="2">
        <v>42438</v>
      </c>
      <c r="M1134">
        <v>3</v>
      </c>
      <c r="N1134" t="s">
        <v>38</v>
      </c>
      <c r="O1134">
        <v>2016</v>
      </c>
    </row>
    <row r="1135" spans="1:15" x14ac:dyDescent="0.3">
      <c r="A1135" t="s">
        <v>7</v>
      </c>
      <c r="B1135" t="s">
        <v>14</v>
      </c>
      <c r="C1135" t="s">
        <v>23</v>
      </c>
      <c r="D1135" t="s">
        <v>30</v>
      </c>
      <c r="E1135" s="4">
        <v>370</v>
      </c>
      <c r="F1135" s="5">
        <v>165</v>
      </c>
      <c r="G1135" s="5">
        <v>114</v>
      </c>
      <c r="H1135" s="5">
        <v>42180</v>
      </c>
      <c r="I1135" s="5">
        <v>4218</v>
      </c>
      <c r="J1135" s="5">
        <v>10545</v>
      </c>
      <c r="K1135" s="5">
        <v>27417</v>
      </c>
      <c r="L1135" s="2">
        <v>42439</v>
      </c>
      <c r="M1135">
        <v>3</v>
      </c>
      <c r="N1135" t="s">
        <v>38</v>
      </c>
      <c r="O1135">
        <v>2016</v>
      </c>
    </row>
    <row r="1136" spans="1:15" x14ac:dyDescent="0.3">
      <c r="A1136" t="s">
        <v>10</v>
      </c>
      <c r="B1136" t="s">
        <v>17</v>
      </c>
      <c r="C1136" t="s">
        <v>23</v>
      </c>
      <c r="D1136" t="s">
        <v>30</v>
      </c>
      <c r="E1136" s="4">
        <v>1289</v>
      </c>
      <c r="F1136" s="5">
        <v>185</v>
      </c>
      <c r="G1136" s="5">
        <v>142</v>
      </c>
      <c r="H1136" s="5">
        <v>183038</v>
      </c>
      <c r="I1136" s="5">
        <v>18303.8</v>
      </c>
      <c r="J1136" s="5">
        <v>45759.5</v>
      </c>
      <c r="K1136" s="5">
        <v>118974.70000000001</v>
      </c>
      <c r="L1136" s="2">
        <v>42440</v>
      </c>
      <c r="M1136">
        <v>3</v>
      </c>
      <c r="N1136" t="s">
        <v>38</v>
      </c>
      <c r="O1136">
        <v>2016</v>
      </c>
    </row>
    <row r="1137" spans="1:15" x14ac:dyDescent="0.3">
      <c r="A1137" t="s">
        <v>10</v>
      </c>
      <c r="B1137" t="s">
        <v>17</v>
      </c>
      <c r="C1137" t="s">
        <v>24</v>
      </c>
      <c r="D1137" t="s">
        <v>30</v>
      </c>
      <c r="E1137" s="4">
        <v>545</v>
      </c>
      <c r="F1137" s="5">
        <v>28</v>
      </c>
      <c r="G1137" s="5">
        <v>443</v>
      </c>
      <c r="H1137" s="5">
        <v>241435</v>
      </c>
      <c r="I1137" s="5">
        <v>24143.5</v>
      </c>
      <c r="J1137" s="5">
        <v>60358.75</v>
      </c>
      <c r="K1137" s="5">
        <v>156932.75</v>
      </c>
      <c r="L1137" s="2">
        <v>42441</v>
      </c>
      <c r="M1137">
        <v>3</v>
      </c>
      <c r="N1137" t="s">
        <v>38</v>
      </c>
      <c r="O1137">
        <v>2016</v>
      </c>
    </row>
    <row r="1138" spans="1:15" x14ac:dyDescent="0.3">
      <c r="A1138" t="s">
        <v>11</v>
      </c>
      <c r="B1138" t="s">
        <v>17</v>
      </c>
      <c r="C1138" t="s">
        <v>25</v>
      </c>
      <c r="D1138" t="s">
        <v>30</v>
      </c>
      <c r="E1138" s="4">
        <v>741</v>
      </c>
      <c r="F1138" s="5">
        <v>102</v>
      </c>
      <c r="G1138" s="5">
        <v>389</v>
      </c>
      <c r="H1138" s="5">
        <v>288249</v>
      </c>
      <c r="I1138" s="5">
        <v>28824.9</v>
      </c>
      <c r="J1138" s="5">
        <v>72062.25</v>
      </c>
      <c r="K1138" s="5">
        <v>187361.85</v>
      </c>
      <c r="L1138" s="2">
        <v>42442</v>
      </c>
      <c r="M1138">
        <v>3</v>
      </c>
      <c r="N1138" t="s">
        <v>38</v>
      </c>
      <c r="O1138">
        <v>2016</v>
      </c>
    </row>
    <row r="1139" spans="1:15" x14ac:dyDescent="0.3">
      <c r="A1139" t="s">
        <v>8</v>
      </c>
      <c r="B1139" t="s">
        <v>16</v>
      </c>
      <c r="C1139" t="s">
        <v>25</v>
      </c>
      <c r="D1139" t="s">
        <v>33</v>
      </c>
      <c r="E1139" s="4">
        <v>851</v>
      </c>
      <c r="F1139" s="5">
        <v>229</v>
      </c>
      <c r="G1139" s="5">
        <v>422</v>
      </c>
      <c r="H1139" s="5">
        <v>359122</v>
      </c>
      <c r="I1139" s="5">
        <v>35912.200000000004</v>
      </c>
      <c r="J1139" s="5">
        <v>89780.5</v>
      </c>
      <c r="K1139" s="5">
        <v>233429.3</v>
      </c>
      <c r="L1139" s="2">
        <v>42443</v>
      </c>
      <c r="M1139">
        <v>3</v>
      </c>
      <c r="N1139" t="s">
        <v>38</v>
      </c>
      <c r="O1139">
        <v>2016</v>
      </c>
    </row>
    <row r="1140" spans="1:15" x14ac:dyDescent="0.3">
      <c r="A1140" t="s">
        <v>10</v>
      </c>
      <c r="B1140" t="s">
        <v>47</v>
      </c>
      <c r="C1140" t="s">
        <v>25</v>
      </c>
      <c r="D1140" t="s">
        <v>33</v>
      </c>
      <c r="E1140" s="4">
        <v>1456</v>
      </c>
      <c r="F1140" s="5">
        <v>7</v>
      </c>
      <c r="G1140" s="5">
        <v>207</v>
      </c>
      <c r="H1140" s="5">
        <v>301392</v>
      </c>
      <c r="I1140" s="5">
        <v>30139.200000000001</v>
      </c>
      <c r="J1140" s="5">
        <v>75348</v>
      </c>
      <c r="K1140" s="5">
        <v>195904.8</v>
      </c>
      <c r="L1140" s="2">
        <v>42444</v>
      </c>
      <c r="M1140">
        <v>3</v>
      </c>
      <c r="N1140" t="s">
        <v>38</v>
      </c>
      <c r="O1140">
        <v>2016</v>
      </c>
    </row>
    <row r="1141" spans="1:15" x14ac:dyDescent="0.3">
      <c r="A1141" t="s">
        <v>10</v>
      </c>
      <c r="B1141" t="s">
        <v>16</v>
      </c>
      <c r="C1141" t="s">
        <v>25</v>
      </c>
      <c r="D1141" t="s">
        <v>33</v>
      </c>
      <c r="E1141" s="4">
        <v>1392</v>
      </c>
      <c r="F1141" s="5">
        <v>87</v>
      </c>
      <c r="G1141" s="5">
        <v>366</v>
      </c>
      <c r="H1141" s="5">
        <v>509472</v>
      </c>
      <c r="I1141" s="5">
        <v>50947.200000000004</v>
      </c>
      <c r="J1141" s="5">
        <v>127368</v>
      </c>
      <c r="K1141" s="5">
        <v>331156.8</v>
      </c>
      <c r="L1141" s="2">
        <v>42445</v>
      </c>
      <c r="M1141">
        <v>3</v>
      </c>
      <c r="N1141" t="s">
        <v>38</v>
      </c>
      <c r="O1141">
        <v>2016</v>
      </c>
    </row>
    <row r="1142" spans="1:15" x14ac:dyDescent="0.3">
      <c r="A1142" t="s">
        <v>11</v>
      </c>
      <c r="B1142" t="s">
        <v>15</v>
      </c>
      <c r="C1142" t="s">
        <v>25</v>
      </c>
      <c r="D1142" t="s">
        <v>33</v>
      </c>
      <c r="E1142" s="4">
        <v>1257</v>
      </c>
      <c r="F1142" s="5">
        <v>176</v>
      </c>
      <c r="G1142" s="5">
        <v>79</v>
      </c>
      <c r="H1142" s="5">
        <v>99303</v>
      </c>
      <c r="I1142" s="5">
        <v>9930.3000000000011</v>
      </c>
      <c r="J1142" s="5">
        <v>24825.75</v>
      </c>
      <c r="K1142" s="5">
        <v>64546.95</v>
      </c>
      <c r="L1142" s="2">
        <v>42446</v>
      </c>
      <c r="M1142">
        <v>3</v>
      </c>
      <c r="N1142" t="s">
        <v>38</v>
      </c>
      <c r="O1142">
        <v>2016</v>
      </c>
    </row>
    <row r="1143" spans="1:15" x14ac:dyDescent="0.3">
      <c r="A1143" t="s">
        <v>10</v>
      </c>
      <c r="B1143" t="s">
        <v>35</v>
      </c>
      <c r="C1143" t="s">
        <v>25</v>
      </c>
      <c r="D1143" t="s">
        <v>33</v>
      </c>
      <c r="E1143" s="4">
        <v>407</v>
      </c>
      <c r="F1143" s="5">
        <v>222</v>
      </c>
      <c r="G1143" s="5">
        <v>116</v>
      </c>
      <c r="H1143" s="5">
        <v>47212</v>
      </c>
      <c r="I1143" s="5">
        <v>4721.2</v>
      </c>
      <c r="J1143" s="5">
        <v>11803</v>
      </c>
      <c r="K1143" s="5">
        <v>30687.800000000003</v>
      </c>
      <c r="L1143" s="2">
        <v>42447</v>
      </c>
      <c r="M1143">
        <v>3</v>
      </c>
      <c r="N1143" t="s">
        <v>38</v>
      </c>
      <c r="O1143">
        <v>2016</v>
      </c>
    </row>
    <row r="1144" spans="1:15" x14ac:dyDescent="0.3">
      <c r="A1144" t="s">
        <v>11</v>
      </c>
      <c r="B1144" t="s">
        <v>16</v>
      </c>
      <c r="C1144" t="s">
        <v>25</v>
      </c>
      <c r="D1144" t="s">
        <v>33</v>
      </c>
      <c r="E1144" s="4">
        <v>1288</v>
      </c>
      <c r="F1144" s="5">
        <v>68</v>
      </c>
      <c r="G1144" s="5">
        <v>250</v>
      </c>
      <c r="H1144" s="5">
        <v>322000</v>
      </c>
      <c r="I1144" s="5">
        <v>32200</v>
      </c>
      <c r="J1144" s="5">
        <v>80500</v>
      </c>
      <c r="K1144" s="5">
        <v>209300</v>
      </c>
      <c r="L1144" s="2">
        <v>42448</v>
      </c>
      <c r="M1144">
        <v>3</v>
      </c>
      <c r="N1144" t="s">
        <v>38</v>
      </c>
      <c r="O1144">
        <v>2016</v>
      </c>
    </row>
    <row r="1145" spans="1:15" x14ac:dyDescent="0.3">
      <c r="A1145" t="s">
        <v>8</v>
      </c>
      <c r="B1145" t="s">
        <v>17</v>
      </c>
      <c r="C1145" t="s">
        <v>25</v>
      </c>
      <c r="D1145" t="s">
        <v>31</v>
      </c>
      <c r="E1145" s="4">
        <v>1062</v>
      </c>
      <c r="F1145" s="5">
        <v>113</v>
      </c>
      <c r="G1145" s="5">
        <v>250</v>
      </c>
      <c r="H1145" s="5">
        <v>265500</v>
      </c>
      <c r="I1145" s="5">
        <v>26550</v>
      </c>
      <c r="J1145" s="5">
        <v>66375</v>
      </c>
      <c r="K1145" s="5">
        <v>172575</v>
      </c>
      <c r="L1145" s="2">
        <v>42449</v>
      </c>
      <c r="M1145">
        <v>3</v>
      </c>
      <c r="N1145" t="s">
        <v>38</v>
      </c>
      <c r="O1145">
        <v>2016</v>
      </c>
    </row>
    <row r="1146" spans="1:15" x14ac:dyDescent="0.3">
      <c r="A1146" t="s">
        <v>9</v>
      </c>
      <c r="B1146" t="s">
        <v>35</v>
      </c>
      <c r="C1146" t="s">
        <v>25</v>
      </c>
      <c r="D1146" t="s">
        <v>31</v>
      </c>
      <c r="E1146" s="4">
        <v>1499</v>
      </c>
      <c r="F1146" s="5">
        <v>249</v>
      </c>
      <c r="G1146" s="5">
        <v>252</v>
      </c>
      <c r="H1146" s="5">
        <v>377748</v>
      </c>
      <c r="I1146" s="5">
        <v>37774.800000000003</v>
      </c>
      <c r="J1146" s="5">
        <v>94437</v>
      </c>
      <c r="K1146" s="5">
        <v>245536.2</v>
      </c>
      <c r="L1146" s="2">
        <v>42450</v>
      </c>
      <c r="M1146">
        <v>3</v>
      </c>
      <c r="N1146" t="s">
        <v>38</v>
      </c>
      <c r="O1146">
        <v>2016</v>
      </c>
    </row>
    <row r="1147" spans="1:15" x14ac:dyDescent="0.3">
      <c r="A1147" t="s">
        <v>7</v>
      </c>
      <c r="B1147" t="s">
        <v>15</v>
      </c>
      <c r="C1147" t="s">
        <v>25</v>
      </c>
      <c r="D1147" t="s">
        <v>31</v>
      </c>
      <c r="E1147" s="4">
        <v>604</v>
      </c>
      <c r="F1147" s="5">
        <v>176</v>
      </c>
      <c r="G1147" s="5">
        <v>70</v>
      </c>
      <c r="H1147" s="5">
        <v>42280</v>
      </c>
      <c r="I1147" s="5">
        <v>4228</v>
      </c>
      <c r="J1147" s="5">
        <v>10570</v>
      </c>
      <c r="K1147" s="5">
        <v>27482</v>
      </c>
      <c r="L1147" s="2">
        <v>42451</v>
      </c>
      <c r="M1147">
        <v>3</v>
      </c>
      <c r="N1147" t="s">
        <v>38</v>
      </c>
      <c r="O1147">
        <v>2016</v>
      </c>
    </row>
    <row r="1148" spans="1:15" x14ac:dyDescent="0.3">
      <c r="A1148" t="s">
        <v>9</v>
      </c>
      <c r="B1148" t="s">
        <v>15</v>
      </c>
      <c r="C1148" t="s">
        <v>25</v>
      </c>
      <c r="D1148" t="s">
        <v>31</v>
      </c>
      <c r="E1148" s="4">
        <v>368</v>
      </c>
      <c r="F1148" s="5">
        <v>240</v>
      </c>
      <c r="G1148" s="5">
        <v>170</v>
      </c>
      <c r="H1148" s="5">
        <v>62560</v>
      </c>
      <c r="I1148" s="5">
        <v>6256</v>
      </c>
      <c r="J1148" s="5">
        <v>15640</v>
      </c>
      <c r="K1148" s="5">
        <v>40664</v>
      </c>
      <c r="L1148" s="2">
        <v>42452</v>
      </c>
      <c r="M1148">
        <v>3</v>
      </c>
      <c r="N1148" t="s">
        <v>38</v>
      </c>
      <c r="O1148">
        <v>2016</v>
      </c>
    </row>
    <row r="1149" spans="1:15" x14ac:dyDescent="0.3">
      <c r="A1149" t="s">
        <v>11</v>
      </c>
      <c r="B1149" t="s">
        <v>35</v>
      </c>
      <c r="C1149" t="s">
        <v>25</v>
      </c>
      <c r="D1149" t="s">
        <v>31</v>
      </c>
      <c r="E1149" s="4">
        <v>1080</v>
      </c>
      <c r="F1149" s="5">
        <v>80</v>
      </c>
      <c r="G1149" s="5">
        <v>261</v>
      </c>
      <c r="H1149" s="5">
        <v>281880</v>
      </c>
      <c r="I1149" s="5">
        <v>28188</v>
      </c>
      <c r="J1149" s="5">
        <v>70470</v>
      </c>
      <c r="K1149" s="5">
        <v>183222</v>
      </c>
      <c r="L1149" s="2">
        <v>42453</v>
      </c>
      <c r="M1149">
        <v>3</v>
      </c>
      <c r="N1149" t="s">
        <v>38</v>
      </c>
      <c r="O1149">
        <v>2016</v>
      </c>
    </row>
    <row r="1150" spans="1:15" x14ac:dyDescent="0.3">
      <c r="A1150" t="s">
        <v>10</v>
      </c>
      <c r="B1150" t="s">
        <v>35</v>
      </c>
      <c r="C1150" t="s">
        <v>26</v>
      </c>
      <c r="D1150" t="s">
        <v>31</v>
      </c>
      <c r="E1150" s="4">
        <v>361</v>
      </c>
      <c r="F1150" s="5">
        <v>82</v>
      </c>
      <c r="G1150" s="5">
        <v>435</v>
      </c>
      <c r="H1150" s="5">
        <v>157035</v>
      </c>
      <c r="I1150" s="5">
        <v>15703.5</v>
      </c>
      <c r="J1150" s="5">
        <v>39258.75</v>
      </c>
      <c r="K1150" s="5">
        <v>102072.75</v>
      </c>
      <c r="L1150" s="2">
        <v>42454</v>
      </c>
      <c r="M1150">
        <v>3</v>
      </c>
      <c r="N1150" t="s">
        <v>38</v>
      </c>
      <c r="O1150">
        <v>2016</v>
      </c>
    </row>
    <row r="1151" spans="1:15" x14ac:dyDescent="0.3">
      <c r="A1151" t="s">
        <v>8</v>
      </c>
      <c r="B1151" t="s">
        <v>15</v>
      </c>
      <c r="C1151" t="s">
        <v>26</v>
      </c>
      <c r="D1151" t="s">
        <v>31</v>
      </c>
      <c r="E1151" s="4">
        <v>1253</v>
      </c>
      <c r="F1151" s="5">
        <v>88</v>
      </c>
      <c r="G1151" s="5">
        <v>100</v>
      </c>
      <c r="H1151" s="5">
        <v>125300</v>
      </c>
      <c r="I1151" s="5">
        <v>12530</v>
      </c>
      <c r="J1151" s="5">
        <v>31325</v>
      </c>
      <c r="K1151" s="5">
        <v>81445</v>
      </c>
      <c r="L1151" s="2">
        <v>42455</v>
      </c>
      <c r="M1151">
        <v>3</v>
      </c>
      <c r="N1151" t="s">
        <v>38</v>
      </c>
      <c r="O1151">
        <v>2016</v>
      </c>
    </row>
    <row r="1152" spans="1:15" x14ac:dyDescent="0.3">
      <c r="A1152" t="s">
        <v>10</v>
      </c>
      <c r="B1152" t="s">
        <v>17</v>
      </c>
      <c r="C1152" t="s">
        <v>26</v>
      </c>
      <c r="D1152" t="s">
        <v>31</v>
      </c>
      <c r="E1152" s="4">
        <v>1241</v>
      </c>
      <c r="F1152" s="5">
        <v>57</v>
      </c>
      <c r="G1152" s="5">
        <v>408</v>
      </c>
      <c r="H1152" s="5">
        <v>506328</v>
      </c>
      <c r="I1152" s="5">
        <v>50632.800000000003</v>
      </c>
      <c r="J1152" s="5">
        <v>126582</v>
      </c>
      <c r="K1152" s="5">
        <v>329113.2</v>
      </c>
      <c r="L1152" s="2">
        <v>42456</v>
      </c>
      <c r="M1152">
        <v>3</v>
      </c>
      <c r="N1152" t="s">
        <v>38</v>
      </c>
      <c r="O1152">
        <v>2016</v>
      </c>
    </row>
    <row r="1153" spans="1:15" x14ac:dyDescent="0.3">
      <c r="A1153" t="s">
        <v>8</v>
      </c>
      <c r="B1153" t="s">
        <v>17</v>
      </c>
      <c r="C1153" t="s">
        <v>26</v>
      </c>
      <c r="D1153" t="s">
        <v>31</v>
      </c>
      <c r="E1153" s="4">
        <v>1112</v>
      </c>
      <c r="F1153" s="5">
        <v>131</v>
      </c>
      <c r="G1153" s="5">
        <v>408</v>
      </c>
      <c r="H1153" s="5">
        <v>453696</v>
      </c>
      <c r="I1153" s="5">
        <v>45369.600000000006</v>
      </c>
      <c r="J1153" s="5">
        <v>113424</v>
      </c>
      <c r="K1153" s="5">
        <v>294902.40000000002</v>
      </c>
      <c r="L1153" s="2">
        <v>42457</v>
      </c>
      <c r="M1153">
        <v>3</v>
      </c>
      <c r="N1153" t="s">
        <v>38</v>
      </c>
      <c r="O1153">
        <v>2016</v>
      </c>
    </row>
    <row r="1154" spans="1:15" x14ac:dyDescent="0.3">
      <c r="A1154" t="s">
        <v>9</v>
      </c>
      <c r="B1154" t="s">
        <v>17</v>
      </c>
      <c r="C1154" t="s">
        <v>26</v>
      </c>
      <c r="D1154" t="s">
        <v>31</v>
      </c>
      <c r="E1154" s="4">
        <v>1242</v>
      </c>
      <c r="F1154" s="5">
        <v>215</v>
      </c>
      <c r="G1154" s="5">
        <v>89</v>
      </c>
      <c r="H1154" s="5">
        <v>110538</v>
      </c>
      <c r="I1154" s="5">
        <v>11053.800000000001</v>
      </c>
      <c r="J1154" s="5">
        <v>27634.5</v>
      </c>
      <c r="K1154" s="5">
        <v>71849.7</v>
      </c>
      <c r="L1154" s="2">
        <v>42458</v>
      </c>
      <c r="M1154">
        <v>3</v>
      </c>
      <c r="N1154" t="s">
        <v>38</v>
      </c>
      <c r="O1154">
        <v>2016</v>
      </c>
    </row>
    <row r="1155" spans="1:15" x14ac:dyDescent="0.3">
      <c r="A1155" t="s">
        <v>9</v>
      </c>
      <c r="B1155" t="s">
        <v>16</v>
      </c>
      <c r="C1155" t="s">
        <v>26</v>
      </c>
      <c r="D1155" t="s">
        <v>31</v>
      </c>
      <c r="E1155" s="4">
        <v>462</v>
      </c>
      <c r="F1155" s="5">
        <v>31</v>
      </c>
      <c r="G1155" s="5">
        <v>69</v>
      </c>
      <c r="H1155" s="5">
        <v>31878</v>
      </c>
      <c r="I1155" s="5">
        <v>3187.8</v>
      </c>
      <c r="J1155" s="5">
        <v>7969.5</v>
      </c>
      <c r="K1155" s="5">
        <v>20720.7</v>
      </c>
      <c r="L1155" s="2">
        <v>42459</v>
      </c>
      <c r="M1155">
        <v>3</v>
      </c>
      <c r="N1155" t="s">
        <v>38</v>
      </c>
      <c r="O1155">
        <v>2016</v>
      </c>
    </row>
    <row r="1156" spans="1:15" x14ac:dyDescent="0.3">
      <c r="A1156" t="s">
        <v>10</v>
      </c>
      <c r="B1156" t="s">
        <v>35</v>
      </c>
      <c r="C1156" t="s">
        <v>27</v>
      </c>
      <c r="D1156" t="s">
        <v>31</v>
      </c>
      <c r="E1156" s="4">
        <v>370</v>
      </c>
      <c r="F1156" s="5">
        <v>22</v>
      </c>
      <c r="G1156" s="5">
        <v>425</v>
      </c>
      <c r="H1156" s="5">
        <v>157250</v>
      </c>
      <c r="I1156" s="5">
        <v>15725</v>
      </c>
      <c r="J1156" s="5">
        <v>39312.5</v>
      </c>
      <c r="K1156" s="5">
        <v>102212.5</v>
      </c>
      <c r="L1156" s="2">
        <v>42460</v>
      </c>
      <c r="M1156">
        <v>3</v>
      </c>
      <c r="N1156" t="s">
        <v>38</v>
      </c>
      <c r="O1156">
        <v>2016</v>
      </c>
    </row>
    <row r="1157" spans="1:15" x14ac:dyDescent="0.3">
      <c r="A1157" t="s">
        <v>7</v>
      </c>
      <c r="B1157" t="s">
        <v>14</v>
      </c>
      <c r="C1157" t="s">
        <v>27</v>
      </c>
      <c r="D1157" t="s">
        <v>31</v>
      </c>
      <c r="E1157" s="4">
        <v>347</v>
      </c>
      <c r="F1157" s="5">
        <v>111</v>
      </c>
      <c r="G1157" s="5">
        <v>296</v>
      </c>
      <c r="H1157" s="5">
        <v>102712</v>
      </c>
      <c r="I1157" s="5">
        <v>10271.200000000001</v>
      </c>
      <c r="J1157" s="5">
        <v>25678</v>
      </c>
      <c r="K1157" s="5">
        <v>66762.8</v>
      </c>
      <c r="L1157" s="2">
        <v>42461</v>
      </c>
      <c r="M1157">
        <v>4</v>
      </c>
      <c r="N1157" t="s">
        <v>39</v>
      </c>
      <c r="O1157">
        <v>2016</v>
      </c>
    </row>
    <row r="1158" spans="1:15" x14ac:dyDescent="0.3">
      <c r="A1158" t="s">
        <v>7</v>
      </c>
      <c r="B1158" t="s">
        <v>16</v>
      </c>
      <c r="C1158" t="s">
        <v>27</v>
      </c>
      <c r="D1158" t="s">
        <v>31</v>
      </c>
      <c r="E1158" s="4">
        <v>1048</v>
      </c>
      <c r="F1158" s="5">
        <v>149</v>
      </c>
      <c r="G1158" s="5">
        <v>500</v>
      </c>
      <c r="H1158" s="5">
        <v>524000</v>
      </c>
      <c r="I1158" s="5">
        <v>52400</v>
      </c>
      <c r="J1158" s="5">
        <v>131000</v>
      </c>
      <c r="K1158" s="5">
        <v>340600</v>
      </c>
      <c r="L1158" s="2">
        <v>42462</v>
      </c>
      <c r="M1158">
        <v>4</v>
      </c>
      <c r="N1158" t="s">
        <v>39</v>
      </c>
      <c r="O1158">
        <v>2016</v>
      </c>
    </row>
    <row r="1159" spans="1:15" x14ac:dyDescent="0.3">
      <c r="A1159" t="s">
        <v>10</v>
      </c>
      <c r="B1159" t="s">
        <v>16</v>
      </c>
      <c r="C1159" t="s">
        <v>27</v>
      </c>
      <c r="D1159" t="s">
        <v>31</v>
      </c>
      <c r="E1159" s="4">
        <v>421</v>
      </c>
      <c r="F1159" s="5">
        <v>50</v>
      </c>
      <c r="G1159" s="5">
        <v>179</v>
      </c>
      <c r="H1159" s="5">
        <v>75359</v>
      </c>
      <c r="I1159" s="5">
        <v>7535.9000000000005</v>
      </c>
      <c r="J1159" s="5">
        <v>18839.75</v>
      </c>
      <c r="K1159" s="5">
        <v>48983.350000000006</v>
      </c>
      <c r="L1159" s="2">
        <v>42463</v>
      </c>
      <c r="M1159">
        <v>4</v>
      </c>
      <c r="N1159" t="s">
        <v>39</v>
      </c>
      <c r="O1159">
        <v>2016</v>
      </c>
    </row>
    <row r="1160" spans="1:15" x14ac:dyDescent="0.3">
      <c r="A1160" t="s">
        <v>10</v>
      </c>
      <c r="B1160" t="s">
        <v>14</v>
      </c>
      <c r="C1160" t="s">
        <v>27</v>
      </c>
      <c r="D1160" t="s">
        <v>31</v>
      </c>
      <c r="E1160" s="4">
        <v>913</v>
      </c>
      <c r="F1160" s="5">
        <v>220</v>
      </c>
      <c r="G1160" s="5">
        <v>140</v>
      </c>
      <c r="H1160" s="5">
        <v>127820</v>
      </c>
      <c r="I1160" s="5">
        <v>12782</v>
      </c>
      <c r="J1160" s="5">
        <v>31955</v>
      </c>
      <c r="K1160" s="5">
        <v>83083</v>
      </c>
      <c r="L1160" s="2">
        <v>42464</v>
      </c>
      <c r="M1160">
        <v>4</v>
      </c>
      <c r="N1160" t="s">
        <v>39</v>
      </c>
      <c r="O1160">
        <v>2016</v>
      </c>
    </row>
    <row r="1161" spans="1:15" x14ac:dyDescent="0.3">
      <c r="A1161" t="s">
        <v>11</v>
      </c>
      <c r="B1161" t="s">
        <v>47</v>
      </c>
      <c r="C1161" t="s">
        <v>27</v>
      </c>
      <c r="D1161" t="s">
        <v>31</v>
      </c>
      <c r="E1161" s="4">
        <v>1418</v>
      </c>
      <c r="F1161" s="5">
        <v>57</v>
      </c>
      <c r="G1161" s="5">
        <v>319</v>
      </c>
      <c r="H1161" s="5">
        <v>452342</v>
      </c>
      <c r="I1161" s="5">
        <v>45234.200000000004</v>
      </c>
      <c r="J1161" s="5">
        <v>113085.5</v>
      </c>
      <c r="K1161" s="5">
        <v>294022.3</v>
      </c>
      <c r="L1161" s="2">
        <v>42465</v>
      </c>
      <c r="M1161">
        <v>4</v>
      </c>
      <c r="N1161" t="s">
        <v>39</v>
      </c>
      <c r="O1161">
        <v>2016</v>
      </c>
    </row>
    <row r="1162" spans="1:15" x14ac:dyDescent="0.3">
      <c r="A1162" t="s">
        <v>8</v>
      </c>
      <c r="B1162" t="s">
        <v>14</v>
      </c>
      <c r="C1162" t="s">
        <v>27</v>
      </c>
      <c r="D1162" t="s">
        <v>31</v>
      </c>
      <c r="E1162" s="4">
        <v>386</v>
      </c>
      <c r="F1162" s="5">
        <v>64</v>
      </c>
      <c r="G1162" s="5">
        <v>229</v>
      </c>
      <c r="H1162" s="5">
        <v>88394</v>
      </c>
      <c r="I1162" s="5">
        <v>8839.4</v>
      </c>
      <c r="J1162" s="5">
        <v>22098.5</v>
      </c>
      <c r="K1162" s="5">
        <v>57456.100000000006</v>
      </c>
      <c r="L1162" s="2">
        <v>42466</v>
      </c>
      <c r="M1162">
        <v>4</v>
      </c>
      <c r="N1162" t="s">
        <v>39</v>
      </c>
      <c r="O1162">
        <v>2016</v>
      </c>
    </row>
    <row r="1163" spans="1:15" x14ac:dyDescent="0.3">
      <c r="A1163" t="s">
        <v>10</v>
      </c>
      <c r="B1163" t="s">
        <v>14</v>
      </c>
      <c r="C1163" t="s">
        <v>28</v>
      </c>
      <c r="D1163" t="s">
        <v>31</v>
      </c>
      <c r="E1163" s="4">
        <v>924</v>
      </c>
      <c r="F1163" s="5">
        <v>134</v>
      </c>
      <c r="G1163" s="5">
        <v>330</v>
      </c>
      <c r="H1163" s="5">
        <v>304920</v>
      </c>
      <c r="I1163" s="5">
        <v>30492</v>
      </c>
      <c r="J1163" s="5">
        <v>76230</v>
      </c>
      <c r="K1163" s="5">
        <v>198198</v>
      </c>
      <c r="L1163" s="2">
        <v>42467</v>
      </c>
      <c r="M1163">
        <v>4</v>
      </c>
      <c r="N1163" t="s">
        <v>39</v>
      </c>
      <c r="O1163">
        <v>2016</v>
      </c>
    </row>
    <row r="1164" spans="1:15" x14ac:dyDescent="0.3">
      <c r="A1164" t="s">
        <v>10</v>
      </c>
      <c r="B1164" t="s">
        <v>17</v>
      </c>
      <c r="C1164" t="s">
        <v>25</v>
      </c>
      <c r="D1164" t="s">
        <v>31</v>
      </c>
      <c r="E1164" s="4">
        <v>562</v>
      </c>
      <c r="F1164" s="5">
        <v>58</v>
      </c>
      <c r="G1164" s="5">
        <v>158</v>
      </c>
      <c r="H1164" s="5">
        <v>88796</v>
      </c>
      <c r="I1164" s="5">
        <v>8879.6</v>
      </c>
      <c r="J1164" s="5">
        <v>22199</v>
      </c>
      <c r="K1164" s="5">
        <v>57717.399999999994</v>
      </c>
      <c r="L1164" s="2">
        <v>42468</v>
      </c>
      <c r="M1164">
        <v>4</v>
      </c>
      <c r="N1164" t="s">
        <v>39</v>
      </c>
      <c r="O1164">
        <v>2016</v>
      </c>
    </row>
    <row r="1165" spans="1:15" x14ac:dyDescent="0.3">
      <c r="A1165" t="s">
        <v>11</v>
      </c>
      <c r="B1165" t="s">
        <v>17</v>
      </c>
      <c r="C1165" t="s">
        <v>25</v>
      </c>
      <c r="D1165" t="s">
        <v>31</v>
      </c>
      <c r="E1165" s="4">
        <v>1328</v>
      </c>
      <c r="F1165" s="5">
        <v>138</v>
      </c>
      <c r="G1165" s="5">
        <v>313</v>
      </c>
      <c r="H1165" s="5">
        <v>415664</v>
      </c>
      <c r="I1165" s="5">
        <v>41566.400000000001</v>
      </c>
      <c r="J1165" s="5">
        <v>103916</v>
      </c>
      <c r="K1165" s="5">
        <v>270181.59999999998</v>
      </c>
      <c r="L1165" s="2">
        <v>42469</v>
      </c>
      <c r="M1165">
        <v>4</v>
      </c>
      <c r="N1165" t="s">
        <v>39</v>
      </c>
      <c r="O1165">
        <v>2016</v>
      </c>
    </row>
    <row r="1166" spans="1:15" x14ac:dyDescent="0.3">
      <c r="A1166" t="s">
        <v>10</v>
      </c>
      <c r="B1166" t="s">
        <v>17</v>
      </c>
      <c r="C1166" t="s">
        <v>25</v>
      </c>
      <c r="D1166" t="s">
        <v>31</v>
      </c>
      <c r="E1166" s="4">
        <v>1384</v>
      </c>
      <c r="F1166" s="5">
        <v>200</v>
      </c>
      <c r="G1166" s="5">
        <v>165</v>
      </c>
      <c r="H1166" s="5">
        <v>228360</v>
      </c>
      <c r="I1166" s="5">
        <v>22836</v>
      </c>
      <c r="J1166" s="5">
        <v>57090</v>
      </c>
      <c r="K1166" s="5">
        <v>148434</v>
      </c>
      <c r="L1166" s="2">
        <v>42470</v>
      </c>
      <c r="M1166">
        <v>4</v>
      </c>
      <c r="N1166" t="s">
        <v>39</v>
      </c>
      <c r="O1166">
        <v>2016</v>
      </c>
    </row>
    <row r="1167" spans="1:15" x14ac:dyDescent="0.3">
      <c r="A1167" t="s">
        <v>11</v>
      </c>
      <c r="B1167" t="s">
        <v>16</v>
      </c>
      <c r="C1167" t="s">
        <v>27</v>
      </c>
      <c r="D1167" t="s">
        <v>31</v>
      </c>
      <c r="E1167" s="4">
        <v>448</v>
      </c>
      <c r="F1167" s="5">
        <v>190</v>
      </c>
      <c r="G1167" s="5">
        <v>497</v>
      </c>
      <c r="H1167" s="5">
        <v>222656</v>
      </c>
      <c r="I1167" s="5">
        <v>22265.600000000002</v>
      </c>
      <c r="J1167" s="5">
        <v>55664</v>
      </c>
      <c r="K1167" s="5">
        <v>144726.39999999999</v>
      </c>
      <c r="L1167" s="2">
        <v>42471</v>
      </c>
      <c r="M1167">
        <v>4</v>
      </c>
      <c r="N1167" t="s">
        <v>39</v>
      </c>
      <c r="O1167">
        <v>2016</v>
      </c>
    </row>
    <row r="1168" spans="1:15" x14ac:dyDescent="0.3">
      <c r="A1168" t="s">
        <v>8</v>
      </c>
      <c r="B1168" t="s">
        <v>47</v>
      </c>
      <c r="C1168" t="s">
        <v>28</v>
      </c>
      <c r="D1168" t="s">
        <v>31</v>
      </c>
      <c r="E1168" s="4">
        <v>539</v>
      </c>
      <c r="F1168" s="5">
        <v>47</v>
      </c>
      <c r="G1168" s="5">
        <v>361</v>
      </c>
      <c r="H1168" s="5">
        <v>194579</v>
      </c>
      <c r="I1168" s="5">
        <v>19457.900000000001</v>
      </c>
      <c r="J1168" s="5">
        <v>48644.75</v>
      </c>
      <c r="K1168" s="5">
        <v>126476.35</v>
      </c>
      <c r="L1168" s="2">
        <v>42472</v>
      </c>
      <c r="M1168">
        <v>4</v>
      </c>
      <c r="N1168" t="s">
        <v>39</v>
      </c>
      <c r="O1168">
        <v>2016</v>
      </c>
    </row>
    <row r="1169" spans="3:13" x14ac:dyDescent="0.3">
      <c r="C1169"/>
      <c r="E1169" s="4"/>
      <c r="F1169" s="5"/>
      <c r="G1169" s="5"/>
      <c r="H1169" s="5"/>
      <c r="I1169" s="5"/>
      <c r="J1169" s="5"/>
      <c r="K1169" s="5"/>
      <c r="L1169"/>
      <c r="M1169"/>
    </row>
    <row r="1170" spans="3:13" x14ac:dyDescent="0.3">
      <c r="C1170"/>
      <c r="E1170" s="4"/>
      <c r="F1170" s="5"/>
      <c r="G1170" s="5"/>
      <c r="H1170" s="5"/>
      <c r="I1170" s="5"/>
      <c r="J1170" s="5"/>
      <c r="K1170" s="5"/>
      <c r="L1170"/>
      <c r="M117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BBAB-EF57-4CC8-821C-78FAAA42D8F2}">
  <sheetPr>
    <tabColor rgb="FFFFFF00"/>
  </sheetPr>
  <dimension ref="A2:C16"/>
  <sheetViews>
    <sheetView workbookViewId="0">
      <selection activeCell="F26" sqref="F26"/>
    </sheetView>
  </sheetViews>
  <sheetFormatPr defaultRowHeight="14.4" x14ac:dyDescent="0.3"/>
  <cols>
    <col min="1" max="1" width="19.77734375" bestFit="1" customWidth="1"/>
    <col min="3" max="3" width="24.6640625" customWidth="1"/>
  </cols>
  <sheetData>
    <row r="2" spans="1:3" ht="15" thickBot="1" x14ac:dyDescent="0.35">
      <c r="A2" s="8" t="s">
        <v>49</v>
      </c>
      <c r="C2" s="8" t="s">
        <v>52</v>
      </c>
    </row>
    <row r="3" spans="1:3" x14ac:dyDescent="0.3">
      <c r="A3">
        <v>2016</v>
      </c>
    </row>
    <row r="4" spans="1:3" x14ac:dyDescent="0.3">
      <c r="A4">
        <v>2017</v>
      </c>
    </row>
    <row r="5" spans="1:3" x14ac:dyDescent="0.3">
      <c r="A5">
        <v>2018</v>
      </c>
    </row>
    <row r="6" spans="1:3" x14ac:dyDescent="0.3">
      <c r="A6">
        <v>2019</v>
      </c>
    </row>
    <row r="11" spans="1:3" ht="15" thickBot="1" x14ac:dyDescent="0.35">
      <c r="A11" s="8" t="s">
        <v>50</v>
      </c>
    </row>
    <row r="12" spans="1:3" x14ac:dyDescent="0.3">
      <c r="A12">
        <v>4</v>
      </c>
    </row>
    <row r="15" spans="1:3" ht="15" thickBot="1" x14ac:dyDescent="0.35">
      <c r="A15" s="8" t="s">
        <v>51</v>
      </c>
    </row>
    <row r="16" spans="1:3" x14ac:dyDescent="0.3">
      <c r="A16">
        <f>INDEX($A$3:$A$6,$A$12)</f>
        <v>2019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Drop Down 1">
              <controlPr defaultSize="0" autoLine="0" autoPict="0">
                <anchor moveWithCells="1">
                  <from>
                    <xdr:col>2</xdr:col>
                    <xdr:colOff>7620</xdr:colOff>
                    <xdr:row>3</xdr:row>
                    <xdr:rowOff>0</xdr:rowOff>
                  </from>
                  <to>
                    <xdr:col>3</xdr:col>
                    <xdr:colOff>0</xdr:colOff>
                    <xdr:row>4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C41F3-8303-437E-AC16-FDE49CD61D4E}">
  <sheetPr>
    <tabColor theme="6" tint="-0.249977111117893"/>
  </sheetPr>
  <dimension ref="B2:L15"/>
  <sheetViews>
    <sheetView workbookViewId="0">
      <selection activeCell="E5" sqref="E5"/>
    </sheetView>
  </sheetViews>
  <sheetFormatPr defaultRowHeight="14.4" x14ac:dyDescent="0.3"/>
  <cols>
    <col min="2" max="2" width="24.109375" customWidth="1"/>
    <col min="3" max="3" width="17.77734375" customWidth="1"/>
    <col min="5" max="5" width="22.33203125" customWidth="1"/>
    <col min="6" max="6" width="15.44140625" customWidth="1"/>
    <col min="8" max="8" width="22.44140625" customWidth="1"/>
    <col min="9" max="9" width="15.77734375" customWidth="1"/>
    <col min="12" max="12" width="30.77734375" customWidth="1"/>
  </cols>
  <sheetData>
    <row r="2" spans="2:12" x14ac:dyDescent="0.3">
      <c r="B2" s="21" t="s">
        <v>57</v>
      </c>
      <c r="C2" s="21"/>
      <c r="E2" s="22" t="s">
        <v>58</v>
      </c>
      <c r="F2" s="22"/>
      <c r="H2" s="23" t="s">
        <v>59</v>
      </c>
      <c r="I2" s="23"/>
      <c r="L2" s="12" t="s">
        <v>60</v>
      </c>
    </row>
    <row r="4" spans="2:12" x14ac:dyDescent="0.3">
      <c r="B4" s="14" t="s">
        <v>53</v>
      </c>
      <c r="C4" s="14" t="s">
        <v>54</v>
      </c>
      <c r="E4" s="14" t="s">
        <v>55</v>
      </c>
      <c r="F4" s="14" t="s">
        <v>54</v>
      </c>
      <c r="H4" s="14" t="s">
        <v>56</v>
      </c>
      <c r="I4" s="14" t="s">
        <v>54</v>
      </c>
      <c r="L4" s="5">
        <f>SUM(Sales_Data[Profit])</f>
        <v>87013360.559999958</v>
      </c>
    </row>
    <row r="5" spans="2:12" x14ac:dyDescent="0.3">
      <c r="B5" t="str">
        <f t="array" ref="B5">INDEX(Sales_Data[Product],MATCH(0,COUNTIF('HEADLINE STATS'!$B$4   : 'HEADLINE STATS'!B4,Sales_Data[Product]),0))</f>
        <v>Carretera</v>
      </c>
      <c r="C5" s="5">
        <f>SUMIFS(Sales_Data[Gross Sales],Sales_Data[Product],'HEADLINE STATS'!B5)</f>
        <v>29598852</v>
      </c>
      <c r="E5" t="str">
        <f t="array" ref="E5">INDEX(Sales_Data[Country],MATCH(0,COUNTIF('HEADLINE STATS'!$E$4:'HEADLINE STATS'!E4,Sales_Data[Country]),0))</f>
        <v>Canada</v>
      </c>
      <c r="F5" s="5">
        <f>SUMIFS(Sales_Data[Gross Sales],Sales_Data[Country],'HEADLINE STATS'!E5)</f>
        <v>41623823</v>
      </c>
      <c r="H5">
        <f t="array" ref="H5">INDEX(Sales_Data[Year],MATCH(0,COUNTIF('HEADLINE STATS'!$H$4   : 'HEADLINE STATS'!H4,Sales_Data[Year]),0))</f>
        <v>2019</v>
      </c>
      <c r="I5" s="5">
        <f>SUMIFS(Sales_Data[Gross Sales],Sales_Data[Year],'HEADLINE STATS'!H5)</f>
        <v>99367281</v>
      </c>
    </row>
    <row r="6" spans="2:12" x14ac:dyDescent="0.3">
      <c r="B6" t="str">
        <f t="array" ref="B6">INDEX(Sales_Data[Product],MATCH(0,COUNTIF('HEADLINE STATS'!$B$4   : 'HEADLINE STATS'!B5,Sales_Data[Product]),0))</f>
        <v>Montana</v>
      </c>
      <c r="C6" s="5">
        <f>SUMIFS(Sales_Data[Gross Sales],Sales_Data[Product],'HEADLINE STATS'!B6)</f>
        <v>25555170</v>
      </c>
      <c r="E6" t="str">
        <f t="array" ref="E6">INDEX(Sales_Data[Country],MATCH(0,COUNTIF('HEADLINE STATS'!$E$4:'HEADLINE STATS'!E5,Sales_Data[Country]),0))</f>
        <v>Germany</v>
      </c>
      <c r="F6" s="5">
        <f>SUMIFS(Sales_Data[Gross Sales],Sales_Data[Country],'HEADLINE STATS'!E6)</f>
        <v>47500161</v>
      </c>
      <c r="H6">
        <f t="array" ref="H6">INDEX(Sales_Data[Year],MATCH(0,COUNTIF('HEADLINE STATS'!$H$4   : 'HEADLINE STATS'!H5,Sales_Data[Year]),0))</f>
        <v>2018</v>
      </c>
      <c r="I6" s="5">
        <f>SUMIFS(Sales_Data[Gross Sales],Sales_Data[Year],'HEADLINE STATS'!H6)</f>
        <v>28560787</v>
      </c>
    </row>
    <row r="7" spans="2:12" x14ac:dyDescent="0.3">
      <c r="B7" t="str">
        <f t="array" ref="B7">INDEX(Sales_Data[Product],MATCH(0,COUNTIF('HEADLINE STATS'!$B$4   : 'HEADLINE STATS'!B6,Sales_Data[Product]),0))</f>
        <v>Paseo</v>
      </c>
      <c r="C7" s="5">
        <f>SUMIFS(Sales_Data[Gross Sales],Sales_Data[Product],'HEADLINE STATS'!B7)</f>
        <v>69792359</v>
      </c>
      <c r="E7" t="str">
        <f t="array" ref="E7">INDEX(Sales_Data[Country],MATCH(0,COUNTIF('HEADLINE STATS'!$E$4:'HEADLINE STATS'!E6,Sales_Data[Country]),0))</f>
        <v>France</v>
      </c>
      <c r="F7" s="5">
        <f>SUMIFS(Sales_Data[Gross Sales],Sales_Data[Country],'HEADLINE STATS'!E7)</f>
        <v>37428157</v>
      </c>
      <c r="H7">
        <f t="array" ref="H7">INDEX(Sales_Data[Year],MATCH(0,COUNTIF('HEADLINE STATS'!$H$4   : 'HEADLINE STATS'!H6,Sales_Data[Year]),0))</f>
        <v>2017</v>
      </c>
      <c r="I7" s="5">
        <f>SUMIFS(Sales_Data[Gross Sales],Sales_Data[Year],'HEADLINE STATS'!H7)</f>
        <v>83715841</v>
      </c>
    </row>
    <row r="8" spans="2:12" x14ac:dyDescent="0.3">
      <c r="B8" t="str">
        <f t="array" ref="B8">INDEX(Sales_Data[Product],MATCH(0,COUNTIF('HEADLINE STATS'!$B$4   : 'HEADLINE STATS'!B7,Sales_Data[Product]),0))</f>
        <v>Velo</v>
      </c>
      <c r="C8" s="5">
        <f>SUMIFS(Sales_Data[Gross Sales],Sales_Data[Product],'HEADLINE STATS'!B8)</f>
        <v>33458998</v>
      </c>
      <c r="E8" t="str">
        <f t="array" ref="E8">INDEX(Sales_Data[Country],MATCH(0,COUNTIF('HEADLINE STATS'!$E$4:'HEADLINE STATS'!E7,Sales_Data[Country]),0))</f>
        <v>Mexico</v>
      </c>
      <c r="F8" s="5">
        <f>SUMIFS(Sales_Data[Gross Sales],Sales_Data[Country],'HEADLINE STATS'!E8)</f>
        <v>49768741</v>
      </c>
      <c r="H8">
        <f t="array" ref="H8">INDEX(Sales_Data[Year],MATCH(0,COUNTIF('HEADLINE STATS'!$H$4   : 'HEADLINE STATS'!H7,Sales_Data[Year]),0))</f>
        <v>2016</v>
      </c>
      <c r="I8" s="5">
        <f>SUMIFS(Sales_Data[Gross Sales],Sales_Data[Year],'HEADLINE STATS'!H8)</f>
        <v>24183027</v>
      </c>
    </row>
    <row r="9" spans="2:12" x14ac:dyDescent="0.3">
      <c r="B9" t="str">
        <f t="array" ref="B9">INDEX(Sales_Data[Product],MATCH(0,COUNTIF('HEADLINE STATS'!$B$4   : 'HEADLINE STATS'!B8,Sales_Data[Product]),0))</f>
        <v>VTT</v>
      </c>
      <c r="C9" s="5">
        <f>SUMIFS(Sales_Data[Gross Sales],Sales_Data[Product],'HEADLINE STATS'!B9)</f>
        <v>42456021</v>
      </c>
      <c r="E9" t="str">
        <f t="array" ref="E9">INDEX(Sales_Data[Country],MATCH(0,COUNTIF('HEADLINE STATS'!$E$4:'HEADLINE STATS'!E8,Sales_Data[Country]),0))</f>
        <v>Brazil</v>
      </c>
      <c r="F9" s="5">
        <f>SUMIFS(Sales_Data[Gross Sales],Sales_Data[Country],'HEADLINE STATS'!E9)</f>
        <v>12237827</v>
      </c>
    </row>
    <row r="10" spans="2:12" x14ac:dyDescent="0.3">
      <c r="B10" t="str">
        <f t="array" ref="B10">INDEX(Sales_Data[Product],MATCH(0,COUNTIF('HEADLINE STATS'!$B$4   : 'HEADLINE STATS'!B9,Sales_Data[Product]),0))</f>
        <v>Amarilla</v>
      </c>
      <c r="C10" s="5">
        <f>SUMIFS(Sales_Data[Gross Sales],Sales_Data[Product],'HEADLINE STATS'!B10)</f>
        <v>34965536</v>
      </c>
      <c r="E10" t="str">
        <f t="array" ref="E10">INDEX(Sales_Data[Country],MATCH(0,COUNTIF('HEADLINE STATS'!$E$4:'HEADLINE STATS'!E9,Sales_Data[Country]),0))</f>
        <v>China</v>
      </c>
      <c r="F10" s="5">
        <f>SUMIFS(Sales_Data[Gross Sales],Sales_Data[Country],'HEADLINE STATS'!E10)</f>
        <v>4536344</v>
      </c>
    </row>
    <row r="11" spans="2:12" x14ac:dyDescent="0.3">
      <c r="E11" t="str">
        <f t="array" ref="E11">INDEX(Sales_Data[Country],MATCH(0,COUNTIF('HEADLINE STATS'!$E$4:'HEADLINE STATS'!E10,Sales_Data[Country]),0))</f>
        <v>USA</v>
      </c>
      <c r="F11" s="5">
        <f>SUMIFS(Sales_Data[Gross Sales],Sales_Data[Country],'HEADLINE STATS'!E11)</f>
        <v>42731883</v>
      </c>
    </row>
    <row r="13" spans="2:12" x14ac:dyDescent="0.3">
      <c r="B13" s="9" t="s">
        <v>61</v>
      </c>
      <c r="E13" s="11" t="s">
        <v>61</v>
      </c>
      <c r="H13" s="10" t="s">
        <v>61</v>
      </c>
    </row>
    <row r="14" spans="2:12" x14ac:dyDescent="0.3">
      <c r="B14" s="15">
        <f>MAX(C5:C10)</f>
        <v>69792359</v>
      </c>
      <c r="C14" s="15"/>
      <c r="E14" s="5">
        <f>MAX(F5:F11)</f>
        <v>49768741</v>
      </c>
      <c r="H14" s="5">
        <f>MAX(I5:I8)</f>
        <v>99367281</v>
      </c>
    </row>
    <row r="15" spans="2:12" x14ac:dyDescent="0.3">
      <c r="B15" t="str">
        <f>INDEX(B5:B10,MATCH(B14,C5:C10,0))</f>
        <v>Paseo</v>
      </c>
      <c r="E15" t="str">
        <f>INDEX(E5:E11,MATCH(E14,F5:F11,0))</f>
        <v>Mexico</v>
      </c>
      <c r="H15">
        <f>INDEX(H5:H8,MATCH(H14,I5:I8,0))</f>
        <v>2019</v>
      </c>
    </row>
  </sheetData>
  <mergeCells count="3">
    <mergeCell ref="B2:C2"/>
    <mergeCell ref="E2:F2"/>
    <mergeCell ref="H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045B6-E09E-44D5-9E26-26EE3FE3903A}">
  <sheetPr>
    <tabColor theme="6" tint="-0.249977111117893"/>
  </sheetPr>
  <dimension ref="A3:M12"/>
  <sheetViews>
    <sheetView workbookViewId="0">
      <selection activeCell="E5" sqref="E5"/>
    </sheetView>
  </sheetViews>
  <sheetFormatPr defaultRowHeight="14.4" x14ac:dyDescent="0.3"/>
  <cols>
    <col min="3" max="3" width="11.5546875" bestFit="1" customWidth="1"/>
    <col min="4" max="4" width="14.109375" bestFit="1" customWidth="1"/>
    <col min="5" max="5" width="15.33203125" bestFit="1" customWidth="1"/>
    <col min="6" max="6" width="14.5546875" bestFit="1" customWidth="1"/>
    <col min="9" max="9" width="11.5546875" bestFit="1" customWidth="1"/>
    <col min="10" max="11" width="15.109375" bestFit="1" customWidth="1"/>
    <col min="12" max="12" width="13.109375" bestFit="1" customWidth="1"/>
  </cols>
  <sheetData>
    <row r="3" spans="1:13" ht="15.6" x14ac:dyDescent="0.3">
      <c r="A3" s="24" t="s">
        <v>62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</row>
    <row r="5" spans="1:13" x14ac:dyDescent="0.3">
      <c r="B5" s="20" t="s">
        <v>64</v>
      </c>
      <c r="C5" s="18" t="s">
        <v>63</v>
      </c>
      <c r="D5" s="18" t="s">
        <v>3</v>
      </c>
      <c r="E5" s="18" t="s">
        <v>19</v>
      </c>
      <c r="F5" s="18" t="s">
        <v>80</v>
      </c>
      <c r="H5" s="20" t="s">
        <v>21</v>
      </c>
      <c r="I5" s="19" t="s">
        <v>63</v>
      </c>
      <c r="J5" s="19" t="s">
        <v>3</v>
      </c>
      <c r="K5" s="19" t="s">
        <v>19</v>
      </c>
      <c r="L5" s="18" t="s">
        <v>80</v>
      </c>
    </row>
    <row r="6" spans="1:13" x14ac:dyDescent="0.3">
      <c r="B6" t="str">
        <f t="array" ref="B6">INDEX(Sales_Data[Product],MATCH(0,COUNTIF('Sales Table-Calcs'!$B$5 :'Sales Table-Calcs'!B5,Sales_Data[Product]),0))</f>
        <v>Carretera</v>
      </c>
      <c r="C6" s="16">
        <f>COUNTIFS(Sales_Data[Product],'Sales Table-Calcs'!B6,Sales_Data[Year],'Combo Box'!$A$16)</f>
        <v>70</v>
      </c>
      <c r="D6" s="6">
        <f>SUMIFS(Sales_Data[COGS],Sales_Data[Product],'Sales Table-Calcs'!B6,Sales_Data[Year],'Combo Box'!$A$16)</f>
        <v>10620406</v>
      </c>
      <c r="E6" s="5">
        <f>SUMIFS(Sales_Data[Profit],Sales_Data[Product],'Sales Table-Calcs'!B6,Sales_Data[Year],'Combo Box'!$A$16)</f>
        <v>1787818.5250000004</v>
      </c>
      <c r="F6" s="28">
        <f>E6</f>
        <v>1787818.5250000004</v>
      </c>
      <c r="H6" t="str">
        <f t="array" ref="H6">INDEX(Sales_Data[Country],MATCH(0,COUNTIF('Sales Table-Calcs'!$H$5 :'Sales Table-Calcs'!H5,Sales_Data[Country]),0))</f>
        <v>Canada</v>
      </c>
      <c r="I6" s="16">
        <f>COUNTIFS(Sales_Data[Country],'Sales Table-Calcs'!H6,Sales_Data[Year],'Combo Box'!$A$16)</f>
        <v>99</v>
      </c>
      <c r="J6" s="6">
        <f>SUMIFS(Sales_Data[COGS],Sales_Data[Country],'Sales Table-Calcs'!H6,Sales_Data[Year],'Combo Box'!$A$16)</f>
        <v>16330325</v>
      </c>
      <c r="K6" s="5">
        <f>SUMIFS(Sales_Data[Profit],Sales_Data[Country],'Sales Table-Calcs'!H6,Sales_Data[Year],'Combo Box'!$A$16)</f>
        <v>2585800.7449999992</v>
      </c>
      <c r="L6" s="28">
        <f>K6</f>
        <v>2585800.7449999992</v>
      </c>
    </row>
    <row r="7" spans="1:13" x14ac:dyDescent="0.3">
      <c r="B7" t="str">
        <f t="array" ref="B7">INDEX(Sales_Data[Product],MATCH(0,COUNTIF('Sales Table-Calcs'!$B$5 :'Sales Table-Calcs'!B6,Sales_Data[Product]),0))</f>
        <v>Montana</v>
      </c>
      <c r="C7" s="16">
        <f>COUNTIFS(Sales_Data[Product],'Sales Table-Calcs'!B7,Sales_Data[Year],'Combo Box'!$A$16)</f>
        <v>70</v>
      </c>
      <c r="D7" s="6">
        <f>SUMIFS(Sales_Data[COGS],Sales_Data[Product],'Sales Table-Calcs'!B7,Sales_Data[Year],'Combo Box'!$A$16)</f>
        <v>9758022</v>
      </c>
      <c r="E7" s="5">
        <f>SUMIFS(Sales_Data[Profit],Sales_Data[Product],'Sales Table-Calcs'!B7,Sales_Data[Year],'Combo Box'!$A$16)</f>
        <v>1656249.34</v>
      </c>
      <c r="F7" s="28">
        <f t="shared" ref="F7:F11" si="0">E7</f>
        <v>1656249.34</v>
      </c>
      <c r="H7" t="str">
        <f t="array" ref="H7">INDEX(Sales_Data[Country],MATCH(0,COUNTIF('Sales Table-Calcs'!$H$5 :'Sales Table-Calcs'!H6,Sales_Data[Country]),0))</f>
        <v>Germany</v>
      </c>
      <c r="I7" s="16">
        <f>COUNTIFS(Sales_Data[Country],'Sales Table-Calcs'!H7,Sales_Data[Year],'Combo Box'!$A$16)</f>
        <v>100</v>
      </c>
      <c r="J7" s="6">
        <f>SUMIFS(Sales_Data[COGS],Sales_Data[Country],'Sales Table-Calcs'!H7,Sales_Data[Year],'Combo Box'!$A$16)</f>
        <v>13485301</v>
      </c>
      <c r="K7" s="5">
        <f>SUMIFS(Sales_Data[Profit],Sales_Data[Country],'Sales Table-Calcs'!H7,Sales_Data[Year],'Combo Box'!$A$16)</f>
        <v>2316099.850000002</v>
      </c>
      <c r="L7" s="28">
        <f t="shared" ref="L7:L12" si="1">K7</f>
        <v>2316099.850000002</v>
      </c>
    </row>
    <row r="8" spans="1:13" x14ac:dyDescent="0.3">
      <c r="B8" t="str">
        <f t="array" ref="B8">INDEX(Sales_Data[Product],MATCH(0,COUNTIF('Sales Table-Calcs'!$B$5 :'Sales Table-Calcs'!B7,Sales_Data[Product]),0))</f>
        <v>Paseo</v>
      </c>
      <c r="C8" s="16">
        <f>COUNTIFS(Sales_Data[Product],'Sales Table-Calcs'!B8,Sales_Data[Year],'Combo Box'!$A$16)</f>
        <v>151</v>
      </c>
      <c r="D8" s="6">
        <f>SUMIFS(Sales_Data[COGS],Sales_Data[Product],'Sales Table-Calcs'!B8,Sales_Data[Year],'Combo Box'!$A$16)</f>
        <v>23398812</v>
      </c>
      <c r="E8" s="5">
        <f>SUMIFS(Sales_Data[Profit],Sales_Data[Product],'Sales Table-Calcs'!B8,Sales_Data[Year],'Combo Box'!$A$16)</f>
        <v>3697090.8600000003</v>
      </c>
      <c r="F8" s="28">
        <f t="shared" si="0"/>
        <v>3697090.8600000003</v>
      </c>
      <c r="H8" t="str">
        <f t="array" ref="H8">INDEX(Sales_Data[Country],MATCH(0,COUNTIF('Sales Table-Calcs'!$H$5 :'Sales Table-Calcs'!H7,Sales_Data[Country]),0))</f>
        <v>France</v>
      </c>
      <c r="I8" s="16">
        <f>COUNTIFS(Sales_Data[Country],'Sales Table-Calcs'!H8,Sales_Data[Year],'Combo Box'!$A$16)</f>
        <v>97</v>
      </c>
      <c r="J8" s="6">
        <f>SUMIFS(Sales_Data[COGS],Sales_Data[Country],'Sales Table-Calcs'!H8,Sales_Data[Year],'Combo Box'!$A$16)</f>
        <v>15791038.5</v>
      </c>
      <c r="K8" s="5">
        <f>SUMIFS(Sales_Data[Profit],Sales_Data[Country],'Sales Table-Calcs'!H8,Sales_Data[Year],'Combo Box'!$A$16)</f>
        <v>2772241.2599999993</v>
      </c>
      <c r="L8" s="28">
        <f t="shared" si="1"/>
        <v>2772241.2599999993</v>
      </c>
    </row>
    <row r="9" spans="1:13" x14ac:dyDescent="0.3">
      <c r="B9" t="str">
        <f t="array" ref="B9">INDEX(Sales_Data[Product],MATCH(0,COUNTIF('Sales Table-Calcs'!$B$5 :'Sales Table-Calcs'!B8,Sales_Data[Product]),0))</f>
        <v>Velo</v>
      </c>
      <c r="C9" s="16">
        <f>COUNTIFS(Sales_Data[Product],'Sales Table-Calcs'!B9,Sales_Data[Year],'Combo Box'!$A$16)</f>
        <v>82</v>
      </c>
      <c r="D9" s="6">
        <f>SUMIFS(Sales_Data[COGS],Sales_Data[Product],'Sales Table-Calcs'!B9,Sales_Data[Year],'Combo Box'!$A$16)</f>
        <v>10368717</v>
      </c>
      <c r="E9" s="5">
        <f>SUMIFS(Sales_Data[Profit],Sales_Data[Product],'Sales Table-Calcs'!B9,Sales_Data[Year],'Combo Box'!$A$16)</f>
        <v>1683875.2049999996</v>
      </c>
      <c r="F9" s="28">
        <f t="shared" si="0"/>
        <v>1683875.2049999996</v>
      </c>
      <c r="H9" t="str">
        <f t="array" ref="H9">INDEX(Sales_Data[Country],MATCH(0,COUNTIF('Sales Table-Calcs'!$H$5 :'Sales Table-Calcs'!H8,Sales_Data[Country]),0))</f>
        <v>Mexico</v>
      </c>
      <c r="I9" s="16">
        <f>COUNTIFS(Sales_Data[Country],'Sales Table-Calcs'!H9,Sales_Data[Year],'Combo Box'!$A$16)</f>
        <v>98</v>
      </c>
      <c r="J9" s="6">
        <f>SUMIFS(Sales_Data[COGS],Sales_Data[Country],'Sales Table-Calcs'!H9,Sales_Data[Year],'Combo Box'!$A$16)</f>
        <v>13553688</v>
      </c>
      <c r="K9" s="5">
        <f>SUMIFS(Sales_Data[Profit],Sales_Data[Country],'Sales Table-Calcs'!H9,Sales_Data[Year],'Combo Box'!$A$16)</f>
        <v>2306370.4999999995</v>
      </c>
      <c r="L9" s="28">
        <f t="shared" si="1"/>
        <v>2306370.4999999995</v>
      </c>
    </row>
    <row r="10" spans="1:13" x14ac:dyDescent="0.3">
      <c r="B10" t="str">
        <f t="array" ref="B10">INDEX(Sales_Data[Product],MATCH(0,COUNTIF('Sales Table-Calcs'!$B$5 :'Sales Table-Calcs'!B9,Sales_Data[Product]),0))</f>
        <v>VTT</v>
      </c>
      <c r="C10" s="16">
        <f>COUNTIFS(Sales_Data[Product],'Sales Table-Calcs'!B10,Sales_Data[Year],'Combo Box'!$A$16)</f>
        <v>81</v>
      </c>
      <c r="D10" s="6">
        <f>SUMIFS(Sales_Data[COGS],Sales_Data[Product],'Sales Table-Calcs'!B10,Sales_Data[Year],'Combo Box'!$A$16)</f>
        <v>12954071</v>
      </c>
      <c r="E10" s="5">
        <f>SUMIFS(Sales_Data[Profit],Sales_Data[Product],'Sales Table-Calcs'!B10,Sales_Data[Year],'Combo Box'!$A$16)</f>
        <v>2155868.290000001</v>
      </c>
      <c r="F10" s="28">
        <f t="shared" si="0"/>
        <v>2155868.290000001</v>
      </c>
      <c r="H10" t="str">
        <f t="array" ref="H10">INDEX(Sales_Data[Country],MATCH(0,COUNTIF('Sales Table-Calcs'!$H$5 :'Sales Table-Calcs'!H9,Sales_Data[Country]),0))</f>
        <v>Brazil</v>
      </c>
      <c r="I10" s="16">
        <f>COUNTIFS(Sales_Data[Country],'Sales Table-Calcs'!H10,Sales_Data[Year],'Combo Box'!$A$16)</f>
        <v>11</v>
      </c>
      <c r="J10" s="6">
        <f>SUMIFS(Sales_Data[COGS],Sales_Data[Country],'Sales Table-Calcs'!H10,Sales_Data[Year],'Combo Box'!$A$16)</f>
        <v>2139682.5</v>
      </c>
      <c r="K10" s="5">
        <f>SUMIFS(Sales_Data[Profit],Sales_Data[Country],'Sales Table-Calcs'!H10,Sales_Data[Year],'Combo Box'!$A$16)</f>
        <v>443489.125</v>
      </c>
      <c r="L10" s="28">
        <f t="shared" si="1"/>
        <v>443489.125</v>
      </c>
    </row>
    <row r="11" spans="1:13" x14ac:dyDescent="0.3">
      <c r="B11" t="str">
        <f t="array" ref="B11">INDEX(Sales_Data[Product],MATCH(0,COUNTIF('Sales Table-Calcs'!$B$5 :'Sales Table-Calcs'!B10,Sales_Data[Product]),0))</f>
        <v>Amarilla</v>
      </c>
      <c r="C11" s="16">
        <f>COUNTIFS(Sales_Data[Product],'Sales Table-Calcs'!B11,Sales_Data[Year],'Combo Box'!$A$16)</f>
        <v>71</v>
      </c>
      <c r="D11" s="6">
        <f>SUMIFS(Sales_Data[COGS],Sales_Data[Product],'Sales Table-Calcs'!B11,Sales_Data[Year],'Combo Box'!$A$16)</f>
        <v>12195829</v>
      </c>
      <c r="E11" s="5">
        <f>SUMIFS(Sales_Data[Profit],Sales_Data[Product],'Sales Table-Calcs'!B11,Sales_Data[Year],'Combo Box'!$A$16)</f>
        <v>2019729.63</v>
      </c>
      <c r="F11" s="28">
        <f t="shared" si="0"/>
        <v>2019729.63</v>
      </c>
      <c r="H11" t="str">
        <f t="array" ref="H11">INDEX(Sales_Data[Country],MATCH(0,COUNTIF('Sales Table-Calcs'!$H$5 :'Sales Table-Calcs'!H10,Sales_Data[Country]),0))</f>
        <v>China</v>
      </c>
      <c r="I11" s="16">
        <f>COUNTIFS(Sales_Data[Country],'Sales Table-Calcs'!H11,Sales_Data[Year],'Combo Box'!$A$16)</f>
        <v>24</v>
      </c>
      <c r="J11" s="6">
        <f>SUMIFS(Sales_Data[COGS],Sales_Data[Country],'Sales Table-Calcs'!H11,Sales_Data[Year],'Combo Box'!$A$16)</f>
        <v>2436430</v>
      </c>
      <c r="K11" s="5">
        <f>SUMIFS(Sales_Data[Profit],Sales_Data[Country],'Sales Table-Calcs'!H11,Sales_Data[Year],'Combo Box'!$A$16)</f>
        <v>405479.86</v>
      </c>
      <c r="L11" s="28">
        <f t="shared" si="1"/>
        <v>405479.86</v>
      </c>
    </row>
    <row r="12" spans="1:13" x14ac:dyDescent="0.3">
      <c r="H12" t="str">
        <f t="array" ref="H12">INDEX(Sales_Data[Country],MATCH(0,COUNTIF('Sales Table-Calcs'!$H$5 :'Sales Table-Calcs'!H11,Sales_Data[Country]),0))</f>
        <v>USA</v>
      </c>
      <c r="I12" s="16">
        <f>COUNTIFS(Sales_Data[Country],'Sales Table-Calcs'!H12,Sales_Data[Year],'Combo Box'!$A$16)</f>
        <v>96</v>
      </c>
      <c r="J12" s="6">
        <f>SUMIFS(Sales_Data[COGS],Sales_Data[Country],'Sales Table-Calcs'!H12,Sales_Data[Year],'Combo Box'!$A$16)</f>
        <v>15559392</v>
      </c>
      <c r="K12" s="5">
        <f>SUMIFS(Sales_Data[Profit],Sales_Data[Country],'Sales Table-Calcs'!H12,Sales_Data[Year],'Combo Box'!$A$16)</f>
        <v>2171150.5100000002</v>
      </c>
      <c r="L12" s="28">
        <f t="shared" si="1"/>
        <v>2171150.5100000002</v>
      </c>
    </row>
  </sheetData>
  <mergeCells count="1">
    <mergeCell ref="A3:M3"/>
  </mergeCells>
  <conditionalFormatting sqref="F6:F11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L6:L12">
    <cfRule type="iconSet" priority="1">
      <iconSet iconSet="3Symbols" showValue="0">
        <cfvo type="percent" val="0"/>
        <cfvo type="num" val="1000000"/>
        <cfvo type="num" val="2000000"/>
      </iconSet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6DE3-1DDD-41B5-B7E0-FC694C60FDD2}">
  <sheetPr>
    <tabColor theme="3" tint="0.79998168889431442"/>
  </sheetPr>
  <dimension ref="A2:B32"/>
  <sheetViews>
    <sheetView zoomScaleNormal="100" workbookViewId="0">
      <selection activeCell="A5" sqref="A5"/>
    </sheetView>
  </sheetViews>
  <sheetFormatPr defaultRowHeight="14.4" x14ac:dyDescent="0.3"/>
  <cols>
    <col min="1" max="1" width="21" bestFit="1" customWidth="1"/>
    <col min="2" max="2" width="12.109375" bestFit="1" customWidth="1"/>
  </cols>
  <sheetData>
    <row r="2" spans="1:2" x14ac:dyDescent="0.3">
      <c r="A2" s="20" t="s">
        <v>65</v>
      </c>
    </row>
    <row r="3" spans="1:2" x14ac:dyDescent="0.3">
      <c r="A3" s="17"/>
    </row>
    <row r="4" spans="1:2" x14ac:dyDescent="0.3">
      <c r="A4" s="17" t="s">
        <v>21</v>
      </c>
      <c r="B4" s="17" t="s">
        <v>68</v>
      </c>
    </row>
    <row r="5" spans="1:2" x14ac:dyDescent="0.3">
      <c r="A5" t="str">
        <f t="array" ref="A5">INDEX(Sales_Data[Country],MATCH(0,COUNTIF('Filled Map Chart'!$A$4 :'Filled Map Chart'!A4,Sales_Data[Country]),0))</f>
        <v>Canada</v>
      </c>
      <c r="B5">
        <f>COUNTIFS(Sales_Data[Country],'Filled Map Chart'!A5,Sales_Data[Year],'Filled Map Chart'!$A$22)</f>
        <v>99</v>
      </c>
    </row>
    <row r="6" spans="1:2" x14ac:dyDescent="0.3">
      <c r="A6" t="str">
        <f t="array" ref="A6">INDEX(Sales_Data[Country],MATCH(0,COUNTIF('Filled Map Chart'!$A$4 :'Filled Map Chart'!A5,Sales_Data[Country]),0))</f>
        <v>Germany</v>
      </c>
      <c r="B6">
        <f>COUNTIFS(Sales_Data[Country],'Filled Map Chart'!A6,Sales_Data[Year],'Filled Map Chart'!$A$22)</f>
        <v>100</v>
      </c>
    </row>
    <row r="7" spans="1:2" x14ac:dyDescent="0.3">
      <c r="A7" t="str">
        <f t="array" ref="A7">INDEX(Sales_Data[Country],MATCH(0,COUNTIF('Filled Map Chart'!$A$4 :'Filled Map Chart'!A6,Sales_Data[Country]),0))</f>
        <v>France</v>
      </c>
      <c r="B7">
        <f>COUNTIFS(Sales_Data[Country],'Filled Map Chart'!A7,Sales_Data[Year],'Filled Map Chart'!$A$22)</f>
        <v>97</v>
      </c>
    </row>
    <row r="8" spans="1:2" x14ac:dyDescent="0.3">
      <c r="A8" t="str">
        <f t="array" ref="A8">INDEX(Sales_Data[Country],MATCH(0,COUNTIF('Filled Map Chart'!$A$4 :'Filled Map Chart'!A7,Sales_Data[Country]),0))</f>
        <v>Mexico</v>
      </c>
      <c r="B8">
        <f>COUNTIFS(Sales_Data[Country],'Filled Map Chart'!A8,Sales_Data[Year],'Filled Map Chart'!$A$22)</f>
        <v>98</v>
      </c>
    </row>
    <row r="9" spans="1:2" x14ac:dyDescent="0.3">
      <c r="A9" t="str">
        <f t="array" ref="A9">INDEX(Sales_Data[Country],MATCH(0,COUNTIF('Filled Map Chart'!$A$4 :'Filled Map Chart'!A8,Sales_Data[Country]),0))</f>
        <v>Brazil</v>
      </c>
      <c r="B9">
        <f>COUNTIFS(Sales_Data[Country],'Filled Map Chart'!A9,Sales_Data[Year],'Filled Map Chart'!$A$22)</f>
        <v>11</v>
      </c>
    </row>
    <row r="10" spans="1:2" x14ac:dyDescent="0.3">
      <c r="A10" t="str">
        <f t="array" ref="A10">INDEX(Sales_Data[Country],MATCH(0,COUNTIF('Filled Map Chart'!$A$4 :'Filled Map Chart'!A9,Sales_Data[Country]),0))</f>
        <v>China</v>
      </c>
      <c r="B10">
        <f>COUNTIFS(Sales_Data[Country],'Filled Map Chart'!A10,Sales_Data[Year],'Filled Map Chart'!$A$22)</f>
        <v>24</v>
      </c>
    </row>
    <row r="11" spans="1:2" x14ac:dyDescent="0.3">
      <c r="A11" t="str">
        <f t="array" ref="A11">INDEX(Sales_Data[Country],MATCH(0,COUNTIF('Filled Map Chart'!$A$4 :'Filled Map Chart'!A10,Sales_Data[Country]),0))</f>
        <v>USA</v>
      </c>
      <c r="B11">
        <f>COUNTIFS(Sales_Data[Country],'Filled Map Chart'!A11,Sales_Data[Year],'Filled Map Chart'!$A$22)</f>
        <v>96</v>
      </c>
    </row>
    <row r="21" spans="1:1" x14ac:dyDescent="0.3">
      <c r="A21" s="20" t="s">
        <v>66</v>
      </c>
    </row>
    <row r="22" spans="1:1" x14ac:dyDescent="0.3">
      <c r="A22">
        <f>'Combo Box'!$A$16</f>
        <v>2019</v>
      </c>
    </row>
    <row r="28" spans="1:1" x14ac:dyDescent="0.3">
      <c r="A28" s="20" t="s">
        <v>67</v>
      </c>
    </row>
    <row r="30" spans="1:1" x14ac:dyDescent="0.3">
      <c r="A30" t="s">
        <v>69</v>
      </c>
    </row>
    <row r="32" spans="1:1" x14ac:dyDescent="0.3">
      <c r="A32" t="str">
        <f>_xlfn.CONCAT($A$30,$A$22)</f>
        <v>Total Orders for 2019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DDCA-1203-4AFC-AFBE-7BC33AC5E864}">
  <sheetPr>
    <tabColor theme="5" tint="0.59999389629810485"/>
  </sheetPr>
  <dimension ref="A2:F35"/>
  <sheetViews>
    <sheetView workbookViewId="0">
      <selection activeCell="F26" sqref="F26"/>
    </sheetView>
  </sheetViews>
  <sheetFormatPr defaultRowHeight="14.4" x14ac:dyDescent="0.3"/>
  <cols>
    <col min="1" max="1" width="37.5546875" bestFit="1" customWidth="1"/>
    <col min="2" max="2" width="12.77734375" customWidth="1"/>
    <col min="3" max="3" width="9.88671875" bestFit="1" customWidth="1"/>
    <col min="4" max="4" width="14.88671875" bestFit="1" customWidth="1"/>
    <col min="5" max="5" width="11" customWidth="1"/>
    <col min="6" max="6" width="12.6640625" bestFit="1" customWidth="1"/>
  </cols>
  <sheetData>
    <row r="2" spans="1:6" x14ac:dyDescent="0.3">
      <c r="A2" s="25" t="s">
        <v>70</v>
      </c>
      <c r="B2" s="25"/>
      <c r="C2" s="25"/>
    </row>
    <row r="3" spans="1:6" x14ac:dyDescent="0.3">
      <c r="B3" t="s">
        <v>10</v>
      </c>
      <c r="C3" t="s">
        <v>8</v>
      </c>
      <c r="D3" t="s">
        <v>11</v>
      </c>
      <c r="E3" t="s">
        <v>9</v>
      </c>
      <c r="F3" t="s">
        <v>7</v>
      </c>
    </row>
    <row r="4" spans="1:6" x14ac:dyDescent="0.3">
      <c r="A4" t="str">
        <f t="array" ref="A4">INDEX(Sales_Data[Discount Band],MATCH(0,COUNTIF('Discount Charts'!$A$3 :'Discount Charts'!A3,Sales_Data[Discount Band]),0))</f>
        <v>None</v>
      </c>
      <c r="B4">
        <f>COUNTIFS(Sales_Data[Discount Band],'Discount Charts'!$A4,Sales_Data[Segment],'Discount Charts'!B$3,Sales_Data[Year],'Discount Charts'!$A$27)</f>
        <v>18</v>
      </c>
      <c r="C4">
        <f>COUNTIFS(Sales_Data[Discount Band],'Discount Charts'!$A4,Sales_Data[Segment],'Discount Charts'!C$3,Sales_Data[Year],'Discount Charts'!$A$27)</f>
        <v>11</v>
      </c>
      <c r="D4">
        <f>COUNTIFS(Sales_Data[Discount Band],'Discount Charts'!$A4,Sales_Data[Segment],'Discount Charts'!D$3,Sales_Data[Year],'Discount Charts'!$A$27)</f>
        <v>9</v>
      </c>
      <c r="E4">
        <f>COUNTIFS(Sales_Data[Discount Band],'Discount Charts'!$A4,Sales_Data[Segment],'Discount Charts'!E$3,Sales_Data[Year],'Discount Charts'!$A$27)</f>
        <v>4</v>
      </c>
      <c r="F4">
        <f>COUNTIFS(Sales_Data[Discount Band],'Discount Charts'!$A4,Sales_Data[Segment],'Discount Charts'!F$3,Sales_Data[Year],'Discount Charts'!$A$27)</f>
        <v>3</v>
      </c>
    </row>
    <row r="5" spans="1:6" x14ac:dyDescent="0.3">
      <c r="A5" t="str">
        <f t="array" ref="A5">INDEX(Sales_Data[Discount Band],MATCH(0,COUNTIF('Discount Charts'!$A$3 :'Discount Charts'!A4,Sales_Data[Discount Band]),0))</f>
        <v>Low</v>
      </c>
      <c r="B5">
        <f>COUNTIFS(Sales_Data[Discount Band],'Discount Charts'!$A5,Sales_Data[Segment],'Discount Charts'!B$3,Sales_Data[Year],'Discount Charts'!$A$27)</f>
        <v>41</v>
      </c>
      <c r="C5">
        <f>COUNTIFS(Sales_Data[Discount Band],'Discount Charts'!$A5,Sales_Data[Segment],'Discount Charts'!C$3,Sales_Data[Year],'Discount Charts'!$A$27)</f>
        <v>9</v>
      </c>
      <c r="D5">
        <f>COUNTIFS(Sales_Data[Discount Band],'Discount Charts'!$A5,Sales_Data[Segment],'Discount Charts'!D$3,Sales_Data[Year],'Discount Charts'!$A$27)</f>
        <v>20</v>
      </c>
      <c r="E5">
        <f>COUNTIFS(Sales_Data[Discount Band],'Discount Charts'!$A5,Sales_Data[Segment],'Discount Charts'!E$3,Sales_Data[Year],'Discount Charts'!$A$27)</f>
        <v>28</v>
      </c>
      <c r="F5">
        <f>COUNTIFS(Sales_Data[Discount Band],'Discount Charts'!$A5,Sales_Data[Segment],'Discount Charts'!F$3,Sales_Data[Year],'Discount Charts'!$A$27)</f>
        <v>19</v>
      </c>
    </row>
    <row r="6" spans="1:6" x14ac:dyDescent="0.3">
      <c r="A6" t="str">
        <f t="array" ref="A6">INDEX(Sales_Data[Discount Band],MATCH(0,COUNTIF('Discount Charts'!$A$3 :'Discount Charts'!A5,Sales_Data[Discount Band]),0))</f>
        <v>Medium</v>
      </c>
      <c r="B6">
        <f>COUNTIFS(Sales_Data[Discount Band],'Discount Charts'!$A6,Sales_Data[Segment],'Discount Charts'!B$3,Sales_Data[Year],'Discount Charts'!$A$27)</f>
        <v>85</v>
      </c>
      <c r="C6">
        <f>COUNTIFS(Sales_Data[Discount Band],'Discount Charts'!$A6,Sales_Data[Segment],'Discount Charts'!C$3,Sales_Data[Year],'Discount Charts'!$A$27)</f>
        <v>25</v>
      </c>
      <c r="D6">
        <f>COUNTIFS(Sales_Data[Discount Band],'Discount Charts'!$A6,Sales_Data[Segment],'Discount Charts'!D$3,Sales_Data[Year],'Discount Charts'!$A$27)</f>
        <v>20</v>
      </c>
      <c r="E6">
        <f>COUNTIFS(Sales_Data[Discount Band],'Discount Charts'!$A6,Sales_Data[Segment],'Discount Charts'!E$3,Sales_Data[Year],'Discount Charts'!$A$27)</f>
        <v>19</v>
      </c>
      <c r="F6">
        <f>COUNTIFS(Sales_Data[Discount Band],'Discount Charts'!$A6,Sales_Data[Segment],'Discount Charts'!F$3,Sales_Data[Year],'Discount Charts'!$A$27)</f>
        <v>29</v>
      </c>
    </row>
    <row r="7" spans="1:6" x14ac:dyDescent="0.3">
      <c r="A7" t="str">
        <f t="array" ref="A7">INDEX(Sales_Data[Discount Band],MATCH(0,COUNTIF('Discount Charts'!$A$3 :'Discount Charts'!A6,Sales_Data[Discount Band]),0))</f>
        <v>High</v>
      </c>
      <c r="B7">
        <f>COUNTIFS(Sales_Data[Discount Band],'Discount Charts'!$A7,Sales_Data[Segment],'Discount Charts'!B$3,Sales_Data[Year],'Discount Charts'!$A$27)</f>
        <v>81</v>
      </c>
      <c r="C7">
        <f>COUNTIFS(Sales_Data[Discount Band],'Discount Charts'!$A7,Sales_Data[Segment],'Discount Charts'!C$3,Sales_Data[Year],'Discount Charts'!$A$27)</f>
        <v>30</v>
      </c>
      <c r="D7">
        <f>COUNTIFS(Sales_Data[Discount Band],'Discount Charts'!$A7,Sales_Data[Segment],'Discount Charts'!D$3,Sales_Data[Year],'Discount Charts'!$A$27)</f>
        <v>26</v>
      </c>
      <c r="E7">
        <f>COUNTIFS(Sales_Data[Discount Band],'Discount Charts'!$A7,Sales_Data[Segment],'Discount Charts'!E$3,Sales_Data[Year],'Discount Charts'!$A$27)</f>
        <v>24</v>
      </c>
      <c r="F7">
        <f>COUNTIFS(Sales_Data[Discount Band],'Discount Charts'!$A7,Sales_Data[Segment],'Discount Charts'!F$3,Sales_Data[Year],'Discount Charts'!$A$27)</f>
        <v>24</v>
      </c>
    </row>
    <row r="8" spans="1:6" x14ac:dyDescent="0.3">
      <c r="A8" t="s">
        <v>75</v>
      </c>
      <c r="B8">
        <f>SUM(B4:B7)</f>
        <v>225</v>
      </c>
      <c r="C8">
        <f t="shared" ref="C8:F8" si="0">SUM(C4:C7)</f>
        <v>75</v>
      </c>
      <c r="D8">
        <f t="shared" si="0"/>
        <v>75</v>
      </c>
      <c r="E8">
        <f t="shared" si="0"/>
        <v>75</v>
      </c>
      <c r="F8">
        <f t="shared" si="0"/>
        <v>75</v>
      </c>
    </row>
    <row r="14" spans="1:6" x14ac:dyDescent="0.3">
      <c r="A14" s="25" t="s">
        <v>71</v>
      </c>
      <c r="B14" s="25"/>
      <c r="C14" s="25"/>
    </row>
    <row r="16" spans="1:6" x14ac:dyDescent="0.3">
      <c r="A16" s="14" t="s">
        <v>6</v>
      </c>
      <c r="B16" s="14" t="s">
        <v>72</v>
      </c>
    </row>
    <row r="17" spans="1:2" x14ac:dyDescent="0.3">
      <c r="A17" t="str">
        <f t="array" ref="A17">INDEX(Sales_Data[Segment],MATCH(0,COUNTIF('Discount Charts'!$A$16   : 'Discount Charts'!A16,Sales_Data[Segment]),0))</f>
        <v>Government</v>
      </c>
      <c r="B17" s="13">
        <f>AVERAGEIFS(Sales_Data[Discounts],Sales_Data[Segment],'Discount Charts'!A17,Sales_Data[Year],'Discount Charts'!$A$27)</f>
        <v>13237.569377777772</v>
      </c>
    </row>
    <row r="18" spans="1:2" x14ac:dyDescent="0.3">
      <c r="A18" t="str">
        <f t="array" ref="A18">INDEX(Sales_Data[Segment],MATCH(0,COUNTIF('Discount Charts'!$A$16   : 'Discount Charts'!A17,Sales_Data[Segment]),0))</f>
        <v>Midmarket</v>
      </c>
      <c r="B18" s="13">
        <f>AVERAGEIFS(Sales_Data[Discounts],Sales_Data[Segment],'Discount Charts'!A18,Sales_Data[Year],'Discount Charts'!$A$27)</f>
        <v>2070.8049999999998</v>
      </c>
    </row>
    <row r="19" spans="1:2" x14ac:dyDescent="0.3">
      <c r="A19" t="str">
        <f t="array" ref="A19">INDEX(Sales_Data[Segment],MATCH(0,COUNTIF('Discount Charts'!$A$16   : 'Discount Charts'!A18,Sales_Data[Segment]),0))</f>
        <v>Channel Partners</v>
      </c>
      <c r="B19" s="13">
        <f>AVERAGEIFS(Sales_Data[Discounts],Sales_Data[Segment],'Discount Charts'!A19,Sales_Data[Year],'Discount Charts'!$A$27)</f>
        <v>1331.3952000000004</v>
      </c>
    </row>
    <row r="20" spans="1:2" x14ac:dyDescent="0.3">
      <c r="A20" t="str">
        <f t="array" ref="A20">INDEX(Sales_Data[Segment],MATCH(0,COUNTIF('Discount Charts'!$A$16   : 'Discount Charts'!A19,Sales_Data[Segment]),0))</f>
        <v>Enterprise</v>
      </c>
      <c r="B20" s="13">
        <f>AVERAGEIFS(Sales_Data[Discounts],Sales_Data[Segment],'Discount Charts'!A20,Sales_Data[Year],'Discount Charts'!$A$27)</f>
        <v>14489.908333333333</v>
      </c>
    </row>
    <row r="21" spans="1:2" x14ac:dyDescent="0.3">
      <c r="A21" t="str">
        <f t="array" ref="A21">INDEX(Sales_Data[Segment],MATCH(0,COUNTIF('Discount Charts'!$A$16   : 'Discount Charts'!A20,Sales_Data[Segment]),0))</f>
        <v>Small Business</v>
      </c>
      <c r="B21" s="13">
        <f>AVERAGEIFS(Sales_Data[Discounts],Sales_Data[Segment],'Discount Charts'!A21,Sales_Data[Year],'Discount Charts'!$A$27)</f>
        <v>35193.073333333334</v>
      </c>
    </row>
    <row r="25" spans="1:2" x14ac:dyDescent="0.3">
      <c r="A25" s="20" t="s">
        <v>73</v>
      </c>
    </row>
    <row r="27" spans="1:2" x14ac:dyDescent="0.3">
      <c r="A27">
        <f>'Combo Box'!A16</f>
        <v>2019</v>
      </c>
    </row>
    <row r="30" spans="1:2" x14ac:dyDescent="0.3">
      <c r="A30" s="20" t="s">
        <v>74</v>
      </c>
    </row>
    <row r="31" spans="1:2" x14ac:dyDescent="0.3">
      <c r="A31" t="s">
        <v>77</v>
      </c>
    </row>
    <row r="32" spans="1:2" x14ac:dyDescent="0.3">
      <c r="A32" t="s">
        <v>76</v>
      </c>
    </row>
    <row r="34" spans="1:1" x14ac:dyDescent="0.3">
      <c r="A34" t="str">
        <f>_xlfn.CONCAT(A32,A27)</f>
        <v>Discount Band By Segment for 2019</v>
      </c>
    </row>
    <row r="35" spans="1:1" x14ac:dyDescent="0.3">
      <c r="A35" t="str">
        <f>_xlfn.CONCAT(A31,A27)</f>
        <v>Average Discount Band By Segment for 2019</v>
      </c>
    </row>
  </sheetData>
  <mergeCells count="2">
    <mergeCell ref="A2:C2"/>
    <mergeCell ref="A14:C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D56A-F433-41DE-83EA-B25F86C5E13A}">
  <sheetPr>
    <tabColor theme="6" tint="0.79998168889431442"/>
  </sheetPr>
  <dimension ref="A1:N17"/>
  <sheetViews>
    <sheetView workbookViewId="0">
      <selection activeCell="N3" sqref="N3:N9"/>
    </sheetView>
  </sheetViews>
  <sheetFormatPr defaultRowHeight="14.4" x14ac:dyDescent="0.3"/>
  <cols>
    <col min="1" max="1" width="11.88671875" bestFit="1" customWidth="1"/>
    <col min="2" max="13" width="13.88671875" bestFit="1" customWidth="1"/>
    <col min="14" max="14" width="14.44140625" customWidth="1"/>
  </cols>
  <sheetData>
    <row r="1" spans="1:14" ht="18" x14ac:dyDescent="0.35">
      <c r="A1" s="26" t="s">
        <v>78</v>
      </c>
    </row>
    <row r="2" spans="1:14" x14ac:dyDescent="0.3">
      <c r="B2" s="20" t="s">
        <v>36</v>
      </c>
      <c r="C2" s="20" t="s">
        <v>37</v>
      </c>
      <c r="D2" s="20" t="s">
        <v>38</v>
      </c>
      <c r="E2" s="20" t="s">
        <v>39</v>
      </c>
      <c r="F2" s="20" t="s">
        <v>18</v>
      </c>
      <c r="G2" s="20" t="s">
        <v>40</v>
      </c>
      <c r="H2" s="20" t="s">
        <v>41</v>
      </c>
      <c r="I2" s="20" t="s">
        <v>42</v>
      </c>
      <c r="J2" s="20" t="s">
        <v>43</v>
      </c>
      <c r="K2" s="20" t="s">
        <v>44</v>
      </c>
      <c r="L2" s="20" t="s">
        <v>45</v>
      </c>
      <c r="M2" s="20" t="s">
        <v>46</v>
      </c>
      <c r="N2" s="20" t="s">
        <v>79</v>
      </c>
    </row>
    <row r="3" spans="1:14" x14ac:dyDescent="0.3">
      <c r="A3" s="27" t="str">
        <f t="array" ref="A3">INDEX(Sales_Data[Country],MATCH(0,COUNTIF(Sparklines!$A$2 :Sparklines!A2,Sales_Data[Country]),0))</f>
        <v>Canada</v>
      </c>
      <c r="B3" s="5">
        <f>SUMIFS(Sales_Data[Gross Sales],Sales_Data[Country],Sparklines!$A3,Sales_Data[Month Name],Sparklines!B$2,Sales_Data[Year],Sparklines!$A$17)</f>
        <v>1355530</v>
      </c>
      <c r="C3" s="5">
        <f>SUMIFS(Sales_Data[Gross Sales],Sales_Data[Country],Sparklines!$A3,Sales_Data[Month Name],Sparklines!C$2,Sales_Data[Year],Sparklines!$A$17)</f>
        <v>1571245</v>
      </c>
      <c r="D3" s="5">
        <f>SUMIFS(Sales_Data[Gross Sales],Sales_Data[Country],Sparklines!$A3,Sales_Data[Month Name],Sparklines!D$2,Sales_Data[Year],Sparklines!$A$17)</f>
        <v>889265</v>
      </c>
      <c r="E3" s="5">
        <f>SUMIFS(Sales_Data[Gross Sales],Sales_Data[Country],Sparklines!$A3,Sales_Data[Month Name],Sparklines!E$2,Sales_Data[Year],Sparklines!$A$17)</f>
        <v>1711911</v>
      </c>
      <c r="F3" s="5">
        <f>SUMIFS(Sales_Data[Gross Sales],Sales_Data[Country],Sparklines!$A3,Sales_Data[Month Name],Sparklines!F$2,Sales_Data[Year],Sparklines!$A$17)</f>
        <v>848882</v>
      </c>
      <c r="G3" s="5">
        <f>SUMIFS(Sales_Data[Gross Sales],Sales_Data[Country],Sparklines!$A3,Sales_Data[Month Name],Sparklines!G$2,Sales_Data[Year],Sparklines!$A$17)</f>
        <v>3084512</v>
      </c>
      <c r="H3" s="5">
        <f>SUMIFS(Sales_Data[Gross Sales],Sales_Data[Country],Sparklines!$A3,Sales_Data[Month Name],Sparklines!H$2,Sales_Data[Year],Sparklines!$A$17)</f>
        <v>2303220</v>
      </c>
      <c r="I3" s="5">
        <f>SUMIFS(Sales_Data[Gross Sales],Sales_Data[Country],Sparklines!$A3,Sales_Data[Month Name],Sparklines!I$2,Sales_Data[Year],Sparklines!$A$17)</f>
        <v>799258</v>
      </c>
      <c r="J3" s="5">
        <f>SUMIFS(Sales_Data[Gross Sales],Sales_Data[Country],Sparklines!$A3,Sales_Data[Month Name],Sparklines!J$2,Sales_Data[Year],Sparklines!$A$17)</f>
        <v>1020615</v>
      </c>
      <c r="K3" s="5">
        <f>SUMIFS(Sales_Data[Gross Sales],Sales_Data[Country],Sparklines!$A3,Sales_Data[Month Name],Sparklines!K$2,Sales_Data[Year],Sparklines!$A$17)</f>
        <v>2454416</v>
      </c>
      <c r="L3" s="5">
        <f>SUMIFS(Sales_Data[Gross Sales],Sales_Data[Country],Sparklines!$A3,Sales_Data[Month Name],Sparklines!L$2,Sales_Data[Year],Sparklines!$A$17)</f>
        <v>1074128</v>
      </c>
      <c r="M3" s="5">
        <f>SUMIFS(Sales_Data[Gross Sales],Sales_Data[Country],Sparklines!$A3,Sales_Data[Month Name],Sparklines!M$2,Sales_Data[Year],Sparklines!$A$17)</f>
        <v>3441122</v>
      </c>
    </row>
    <row r="4" spans="1:14" x14ac:dyDescent="0.3">
      <c r="A4" s="27" t="str">
        <f t="array" ref="A4">INDEX(Sales_Data[Country],MATCH(0,COUNTIF(Sparklines!$A$2 :Sparklines!A3,Sales_Data[Country]),0))</f>
        <v>Germany</v>
      </c>
      <c r="B4" s="5">
        <f>SUMIFS(Sales_Data[Gross Sales],Sales_Data[Country],Sparklines!$A4,Sales_Data[Month Name],Sparklines!B$2,Sales_Data[Year],Sparklines!$A$17)</f>
        <v>981812</v>
      </c>
      <c r="C4" s="5">
        <f>SUMIFS(Sales_Data[Gross Sales],Sales_Data[Country],Sparklines!$A4,Sales_Data[Month Name],Sparklines!C$2,Sales_Data[Year],Sparklines!$A$17)</f>
        <v>1456503</v>
      </c>
      <c r="D4" s="5">
        <f>SUMIFS(Sales_Data[Gross Sales],Sales_Data[Country],Sparklines!$A4,Sales_Data[Month Name],Sparklines!D$2,Sales_Data[Year],Sparklines!$A$17)</f>
        <v>519023</v>
      </c>
      <c r="E4" s="5">
        <f>SUMIFS(Sales_Data[Gross Sales],Sales_Data[Country],Sparklines!$A4,Sales_Data[Month Name],Sparklines!E$2,Sales_Data[Year],Sparklines!$A$17)</f>
        <v>1473344</v>
      </c>
      <c r="F4" s="5">
        <f>SUMIFS(Sales_Data[Gross Sales],Sales_Data[Country],Sparklines!$A4,Sales_Data[Month Name],Sparklines!F$2,Sales_Data[Year],Sparklines!$A$17)</f>
        <v>1083835</v>
      </c>
      <c r="G4" s="5">
        <f>SUMIFS(Sales_Data[Gross Sales],Sales_Data[Country],Sparklines!$A4,Sales_Data[Month Name],Sparklines!G$2,Sales_Data[Year],Sparklines!$A$17)</f>
        <v>1642652</v>
      </c>
      <c r="H4" s="5">
        <f>SUMIFS(Sales_Data[Gross Sales],Sales_Data[Country],Sparklines!$A4,Sales_Data[Month Name],Sparklines!H$2,Sales_Data[Year],Sparklines!$A$17)</f>
        <v>1776361</v>
      </c>
      <c r="I4" s="5">
        <f>SUMIFS(Sales_Data[Gross Sales],Sales_Data[Country],Sparklines!$A4,Sales_Data[Month Name],Sparklines!I$2,Sales_Data[Year],Sparklines!$A$17)</f>
        <v>1139514</v>
      </c>
      <c r="J4" s="5">
        <f>SUMIFS(Sales_Data[Gross Sales],Sales_Data[Country],Sparklines!$A4,Sales_Data[Month Name],Sparklines!J$2,Sales_Data[Year],Sparklines!$A$17)</f>
        <v>1012192</v>
      </c>
      <c r="K4" s="5">
        <f>SUMIFS(Sales_Data[Gross Sales],Sales_Data[Country],Sparklines!$A4,Sales_Data[Month Name],Sparklines!K$2,Sales_Data[Year],Sparklines!$A$17)</f>
        <v>3559008</v>
      </c>
      <c r="L4" s="5">
        <f>SUMIFS(Sales_Data[Gross Sales],Sales_Data[Country],Sparklines!$A4,Sales_Data[Month Name],Sparklines!L$2,Sales_Data[Year],Sparklines!$A$17)</f>
        <v>701504</v>
      </c>
      <c r="M4" s="5">
        <f>SUMIFS(Sales_Data[Gross Sales],Sales_Data[Country],Sparklines!$A4,Sales_Data[Month Name],Sparklines!M$2,Sales_Data[Year],Sparklines!$A$17)</f>
        <v>1441852</v>
      </c>
    </row>
    <row r="5" spans="1:14" x14ac:dyDescent="0.3">
      <c r="A5" s="27" t="str">
        <f t="array" ref="A5">INDEX(Sales_Data[Country],MATCH(0,COUNTIF(Sparklines!$A$2 :Sparklines!A4,Sales_Data[Country]),0))</f>
        <v>France</v>
      </c>
      <c r="B5" s="5">
        <f>SUMIFS(Sales_Data[Gross Sales],Sales_Data[Country],Sparklines!$A5,Sales_Data[Month Name],Sparklines!B$2,Sales_Data[Year],Sparklines!$A$17)</f>
        <v>1109758</v>
      </c>
      <c r="C5" s="5">
        <f>SUMIFS(Sales_Data[Gross Sales],Sales_Data[Country],Sparklines!$A5,Sales_Data[Month Name],Sparklines!C$2,Sales_Data[Year],Sparklines!$A$17)</f>
        <v>1538251</v>
      </c>
      <c r="D5" s="5">
        <f>SUMIFS(Sales_Data[Gross Sales],Sales_Data[Country],Sparklines!$A5,Sales_Data[Month Name],Sparklines!D$2,Sales_Data[Year],Sparklines!$A$17)</f>
        <v>1777761</v>
      </c>
      <c r="E5" s="5">
        <f>SUMIFS(Sales_Data[Gross Sales],Sales_Data[Country],Sparklines!$A5,Sales_Data[Month Name],Sparklines!E$2,Sales_Data[Year],Sparklines!$A$17)</f>
        <v>1436050</v>
      </c>
      <c r="F5" s="5">
        <f>SUMIFS(Sales_Data[Gross Sales],Sales_Data[Country],Sparklines!$A5,Sales_Data[Month Name],Sparklines!F$2,Sales_Data[Year],Sparklines!$A$17)</f>
        <v>1128877</v>
      </c>
      <c r="G5" s="5">
        <f>SUMIFS(Sales_Data[Gross Sales],Sales_Data[Country],Sparklines!$A5,Sales_Data[Month Name],Sparklines!G$2,Sales_Data[Year],Sparklines!$A$17)</f>
        <v>1607704</v>
      </c>
      <c r="H5" s="5">
        <f>SUMIFS(Sales_Data[Gross Sales],Sales_Data[Country],Sparklines!$A5,Sales_Data[Month Name],Sparklines!H$2,Sales_Data[Year],Sparklines!$A$17)</f>
        <v>1233507</v>
      </c>
      <c r="I5" s="5">
        <f>SUMIFS(Sales_Data[Gross Sales],Sales_Data[Country],Sparklines!$A5,Sales_Data[Month Name],Sparklines!I$2,Sales_Data[Year],Sparklines!$A$17)</f>
        <v>860367</v>
      </c>
      <c r="J5" s="5">
        <f>SUMIFS(Sales_Data[Gross Sales],Sales_Data[Country],Sparklines!$A5,Sales_Data[Month Name],Sparklines!J$2,Sales_Data[Year],Sparklines!$A$17)</f>
        <v>1840635</v>
      </c>
      <c r="K5" s="5">
        <f>SUMIFS(Sales_Data[Gross Sales],Sales_Data[Country],Sparklines!$A5,Sales_Data[Month Name],Sparklines!K$2,Sales_Data[Year],Sparklines!$A$17)</f>
        <v>3616266</v>
      </c>
      <c r="L5" s="5">
        <f>SUMIFS(Sales_Data[Gross Sales],Sales_Data[Country],Sparklines!$A5,Sales_Data[Month Name],Sparklines!L$2,Sales_Data[Year],Sparklines!$A$17)</f>
        <v>1231847</v>
      </c>
      <c r="M5" s="5">
        <f>SUMIFS(Sales_Data[Gross Sales],Sales_Data[Country],Sparklines!$A5,Sales_Data[Month Name],Sparklines!M$2,Sales_Data[Year],Sparklines!$A$17)</f>
        <v>2445999</v>
      </c>
    </row>
    <row r="6" spans="1:14" x14ac:dyDescent="0.3">
      <c r="A6" s="27" t="str">
        <f t="array" ref="A6">INDEX(Sales_Data[Country],MATCH(0,COUNTIF(Sparklines!$A$2 :Sparklines!A5,Sales_Data[Country]),0))</f>
        <v>Mexico</v>
      </c>
      <c r="B6" s="5">
        <f>SUMIFS(Sales_Data[Gross Sales],Sales_Data[Country],Sparklines!$A6,Sales_Data[Month Name],Sparklines!B$2,Sales_Data[Year],Sparklines!$A$17)</f>
        <v>1808275</v>
      </c>
      <c r="C6" s="5">
        <f>SUMIFS(Sales_Data[Gross Sales],Sales_Data[Country],Sparklines!$A6,Sales_Data[Month Name],Sparklines!C$2,Sales_Data[Year],Sparklines!$A$17)</f>
        <v>1495150</v>
      </c>
      <c r="D6" s="5">
        <f>SUMIFS(Sales_Data[Gross Sales],Sales_Data[Country],Sparklines!$A6,Sales_Data[Month Name],Sparklines!D$2,Sales_Data[Year],Sparklines!$A$17)</f>
        <v>975021</v>
      </c>
      <c r="E6" s="5">
        <f>SUMIFS(Sales_Data[Gross Sales],Sales_Data[Country],Sparklines!$A6,Sales_Data[Month Name],Sparklines!E$2,Sales_Data[Year],Sparklines!$A$17)</f>
        <v>1091087</v>
      </c>
      <c r="F6" s="5">
        <f>SUMIFS(Sales_Data[Gross Sales],Sales_Data[Country],Sparklines!$A6,Sales_Data[Month Name],Sparklines!F$2,Sales_Data[Year],Sparklines!$A$17)</f>
        <v>1296696</v>
      </c>
      <c r="G6" s="5">
        <f>SUMIFS(Sales_Data[Gross Sales],Sales_Data[Country],Sparklines!$A6,Sales_Data[Month Name],Sparklines!G$2,Sales_Data[Year],Sparklines!$A$17)</f>
        <v>2292988</v>
      </c>
      <c r="H6" s="5">
        <f>SUMIFS(Sales_Data[Gross Sales],Sales_Data[Country],Sparklines!$A6,Sales_Data[Month Name],Sparklines!H$2,Sales_Data[Year],Sparklines!$A$17)</f>
        <v>1029773</v>
      </c>
      <c r="I6" s="5">
        <f>SUMIFS(Sales_Data[Gross Sales],Sales_Data[Country],Sparklines!$A6,Sales_Data[Month Name],Sparklines!I$2,Sales_Data[Year],Sparklines!$A$17)</f>
        <v>1116197</v>
      </c>
      <c r="J6" s="5">
        <f>SUMIFS(Sales_Data[Gross Sales],Sales_Data[Country],Sparklines!$A6,Sales_Data[Month Name],Sparklines!J$2,Sales_Data[Year],Sparklines!$A$17)</f>
        <v>1101624</v>
      </c>
      <c r="K6" s="5">
        <f>SUMIFS(Sales_Data[Gross Sales],Sales_Data[Country],Sparklines!$A6,Sales_Data[Month Name],Sparklines!K$2,Sales_Data[Year],Sparklines!$A$17)</f>
        <v>1970293</v>
      </c>
      <c r="L6" s="5">
        <f>SUMIFS(Sales_Data[Gross Sales],Sales_Data[Country],Sparklines!$A6,Sales_Data[Month Name],Sparklines!L$2,Sales_Data[Year],Sparklines!$A$17)</f>
        <v>1266931</v>
      </c>
      <c r="M6" s="5">
        <f>SUMIFS(Sales_Data[Gross Sales],Sales_Data[Country],Sparklines!$A6,Sales_Data[Month Name],Sparklines!M$2,Sales_Data[Year],Sparklines!$A$17)</f>
        <v>1766240</v>
      </c>
    </row>
    <row r="7" spans="1:14" x14ac:dyDescent="0.3">
      <c r="A7" s="27" t="str">
        <f t="array" ref="A7">INDEX(Sales_Data[Country],MATCH(0,COUNTIF(Sparklines!$A$2 :Sparklines!A6,Sales_Data[Country]),0))</f>
        <v>Brazil</v>
      </c>
      <c r="B7" s="5">
        <f>SUMIFS(Sales_Data[Gross Sales],Sales_Data[Country],Sparklines!$A7,Sales_Data[Month Name],Sparklines!B$2,Sales_Data[Year],Sparklines!$A$17)</f>
        <v>0</v>
      </c>
      <c r="C7" s="5">
        <f>SUMIFS(Sales_Data[Gross Sales],Sales_Data[Country],Sparklines!$A7,Sales_Data[Month Name],Sparklines!C$2,Sales_Data[Year],Sparklines!$A$17)</f>
        <v>22380</v>
      </c>
      <c r="D7" s="5">
        <f>SUMIFS(Sales_Data[Gross Sales],Sales_Data[Country],Sparklines!$A7,Sales_Data[Month Name],Sparklines!D$2,Sales_Data[Year],Sparklines!$A$17)</f>
        <v>0</v>
      </c>
      <c r="E7" s="5">
        <f>SUMIFS(Sales_Data[Gross Sales],Sales_Data[Country],Sparklines!$A7,Sales_Data[Month Name],Sparklines!E$2,Sales_Data[Year],Sparklines!$A$17)</f>
        <v>721744</v>
      </c>
      <c r="F7" s="5">
        <f>SUMIFS(Sales_Data[Gross Sales],Sales_Data[Country],Sparklines!$A7,Sales_Data[Month Name],Sparklines!F$2,Sales_Data[Year],Sparklines!$A$17)</f>
        <v>284500</v>
      </c>
      <c r="G7" s="5">
        <f>SUMIFS(Sales_Data[Gross Sales],Sales_Data[Country],Sparklines!$A7,Sales_Data[Month Name],Sparklines!G$2,Sales_Data[Year],Sparklines!$A$17)</f>
        <v>165905</v>
      </c>
      <c r="H7" s="5">
        <f>SUMIFS(Sales_Data[Gross Sales],Sales_Data[Country],Sparklines!$A7,Sales_Data[Month Name],Sparklines!H$2,Sales_Data[Year],Sparklines!$A$17)</f>
        <v>0</v>
      </c>
      <c r="I7" s="5">
        <f>SUMIFS(Sales_Data[Gross Sales],Sales_Data[Country],Sparklines!$A7,Sales_Data[Month Name],Sparklines!I$2,Sales_Data[Year],Sparklines!$A$17)</f>
        <v>0</v>
      </c>
      <c r="J7" s="5">
        <f>SUMIFS(Sales_Data[Gross Sales],Sales_Data[Country],Sparklines!$A7,Sales_Data[Month Name],Sparklines!J$2,Sales_Data[Year],Sparklines!$A$17)</f>
        <v>295800</v>
      </c>
      <c r="K7" s="5">
        <f>SUMIFS(Sales_Data[Gross Sales],Sales_Data[Country],Sparklines!$A7,Sales_Data[Month Name],Sparklines!K$2,Sales_Data[Year],Sparklines!$A$17)</f>
        <v>18823</v>
      </c>
      <c r="L7" s="5">
        <f>SUMIFS(Sales_Data[Gross Sales],Sales_Data[Country],Sparklines!$A7,Sales_Data[Month Name],Sparklines!L$2,Sales_Data[Year],Sparklines!$A$17)</f>
        <v>0</v>
      </c>
      <c r="M7" s="5">
        <f>SUMIFS(Sales_Data[Gross Sales],Sales_Data[Country],Sparklines!$A7,Sales_Data[Month Name],Sparklines!M$2,Sales_Data[Year],Sparklines!$A$17)</f>
        <v>1104350</v>
      </c>
    </row>
    <row r="8" spans="1:14" x14ac:dyDescent="0.3">
      <c r="A8" s="27" t="str">
        <f t="array" ref="A8">INDEX(Sales_Data[Country],MATCH(0,COUNTIF(Sparklines!$A$2 :Sparklines!A7,Sales_Data[Country]),0))</f>
        <v>China</v>
      </c>
      <c r="B8" s="5">
        <f>SUMIFS(Sales_Data[Gross Sales],Sales_Data[Country],Sparklines!$A8,Sales_Data[Month Name],Sparklines!B$2,Sales_Data[Year],Sparklines!$A$17)</f>
        <v>522466</v>
      </c>
      <c r="C8" s="5">
        <f>SUMIFS(Sales_Data[Gross Sales],Sales_Data[Country],Sparklines!$A8,Sales_Data[Month Name],Sparklines!C$2,Sales_Data[Year],Sparklines!$A$17)</f>
        <v>216685</v>
      </c>
      <c r="D8" s="5">
        <f>SUMIFS(Sales_Data[Gross Sales],Sales_Data[Country],Sparklines!$A8,Sales_Data[Month Name],Sparklines!D$2,Sales_Data[Year],Sparklines!$A$17)</f>
        <v>390458</v>
      </c>
      <c r="E8" s="5">
        <f>SUMIFS(Sales_Data[Gross Sales],Sales_Data[Country],Sparklines!$A8,Sales_Data[Month Name],Sparklines!E$2,Sales_Data[Year],Sparklines!$A$17)</f>
        <v>0</v>
      </c>
      <c r="F8" s="5">
        <f>SUMIFS(Sales_Data[Gross Sales],Sales_Data[Country],Sparklines!$A8,Sales_Data[Month Name],Sparklines!F$2,Sales_Data[Year],Sparklines!$A$17)</f>
        <v>0</v>
      </c>
      <c r="G8" s="5">
        <f>SUMIFS(Sales_Data[Gross Sales],Sales_Data[Country],Sparklines!$A8,Sales_Data[Month Name],Sparklines!G$2,Sales_Data[Year],Sparklines!$A$17)</f>
        <v>205993</v>
      </c>
      <c r="H8" s="5">
        <f>SUMIFS(Sales_Data[Gross Sales],Sales_Data[Country],Sparklines!$A8,Sales_Data[Month Name],Sparklines!H$2,Sales_Data[Year],Sparklines!$A$17)</f>
        <v>0</v>
      </c>
      <c r="I8" s="5">
        <f>SUMIFS(Sales_Data[Gross Sales],Sales_Data[Country],Sparklines!$A8,Sales_Data[Month Name],Sparklines!I$2,Sales_Data[Year],Sparklines!$A$17)</f>
        <v>193200</v>
      </c>
      <c r="J8" s="5">
        <f>SUMIFS(Sales_Data[Gross Sales],Sales_Data[Country],Sparklines!$A8,Sales_Data[Month Name],Sparklines!J$2,Sales_Data[Year],Sparklines!$A$17)</f>
        <v>2716</v>
      </c>
      <c r="K8" s="5">
        <f>SUMIFS(Sales_Data[Gross Sales],Sales_Data[Country],Sparklines!$A8,Sales_Data[Month Name],Sparklines!K$2,Sales_Data[Year],Sparklines!$A$17)</f>
        <v>124920</v>
      </c>
      <c r="L8" s="5">
        <f>SUMIFS(Sales_Data[Gross Sales],Sales_Data[Country],Sparklines!$A8,Sales_Data[Month Name],Sparklines!L$2,Sales_Data[Year],Sparklines!$A$17)</f>
        <v>871500</v>
      </c>
      <c r="M8" s="5">
        <f>SUMIFS(Sales_Data[Gross Sales],Sales_Data[Country],Sparklines!$A8,Sales_Data[Month Name],Sparklines!M$2,Sales_Data[Year],Sparklines!$A$17)</f>
        <v>439569</v>
      </c>
    </row>
    <row r="9" spans="1:14" x14ac:dyDescent="0.3">
      <c r="A9" s="27" t="str">
        <f t="array" ref="A9">INDEX(Sales_Data[Country],MATCH(0,COUNTIF(Sparklines!$A$2 :Sparklines!A8,Sales_Data[Country]),0))</f>
        <v>USA</v>
      </c>
      <c r="B9" s="5">
        <f>SUMIFS(Sales_Data[Gross Sales],Sales_Data[Country],Sparklines!$A9,Sales_Data[Month Name],Sparklines!B$2,Sales_Data[Year],Sparklines!$A$17)</f>
        <v>1528778</v>
      </c>
      <c r="C9" s="5">
        <f>SUMIFS(Sales_Data[Gross Sales],Sales_Data[Country],Sparklines!$A9,Sales_Data[Month Name],Sparklines!C$2,Sales_Data[Year],Sparklines!$A$17)</f>
        <v>1398987</v>
      </c>
      <c r="D9" s="5">
        <f>SUMIFS(Sales_Data[Gross Sales],Sales_Data[Country],Sparklines!$A9,Sales_Data[Month Name],Sparklines!D$2,Sales_Data[Year],Sparklines!$A$17)</f>
        <v>1572498</v>
      </c>
      <c r="E9" s="5">
        <f>SUMIFS(Sales_Data[Gross Sales],Sales_Data[Country],Sparklines!$A9,Sales_Data[Month Name],Sparklines!E$2,Sales_Data[Year],Sparklines!$A$17)</f>
        <v>994156</v>
      </c>
      <c r="F9" s="5">
        <f>SUMIFS(Sales_Data[Gross Sales],Sales_Data[Country],Sparklines!$A9,Sales_Data[Month Name],Sparklines!F$2,Sales_Data[Year],Sparklines!$A$17)</f>
        <v>2125121</v>
      </c>
      <c r="G9" s="5">
        <f>SUMIFS(Sales_Data[Gross Sales],Sales_Data[Country],Sparklines!$A9,Sales_Data[Month Name],Sparklines!G$2,Sales_Data[Year],Sparklines!$A$17)</f>
        <v>1269218</v>
      </c>
      <c r="H9" s="5">
        <f>SUMIFS(Sales_Data[Gross Sales],Sales_Data[Country],Sparklines!$A9,Sales_Data[Month Name],Sparklines!H$2,Sales_Data[Year],Sparklines!$A$17)</f>
        <v>2488521</v>
      </c>
      <c r="I9" s="5">
        <f>SUMIFS(Sales_Data[Gross Sales],Sales_Data[Country],Sparklines!$A9,Sales_Data[Month Name],Sparklines!I$2,Sales_Data[Year],Sparklines!$A$17)</f>
        <v>2217423</v>
      </c>
      <c r="J9" s="5">
        <f>SUMIFS(Sales_Data[Gross Sales],Sales_Data[Country],Sparklines!$A9,Sales_Data[Month Name],Sparklines!J$2,Sales_Data[Year],Sparklines!$A$17)</f>
        <v>1571735</v>
      </c>
      <c r="K9" s="5">
        <f>SUMIFS(Sales_Data[Gross Sales],Sales_Data[Country],Sparklines!$A9,Sales_Data[Month Name],Sparklines!K$2,Sales_Data[Year],Sparklines!$A$17)</f>
        <v>1569698</v>
      </c>
      <c r="L9" s="5">
        <f>SUMIFS(Sales_Data[Gross Sales],Sales_Data[Country],Sparklines!$A9,Sales_Data[Month Name],Sparklines!L$2,Sales_Data[Year],Sparklines!$A$17)</f>
        <v>802000</v>
      </c>
      <c r="M9" s="5">
        <f>SUMIFS(Sales_Data[Gross Sales],Sales_Data[Country],Sparklines!$A9,Sales_Data[Month Name],Sparklines!M$2,Sales_Data[Year],Sparklines!$A$17)</f>
        <v>1869136</v>
      </c>
    </row>
    <row r="15" spans="1:14" x14ac:dyDescent="0.3">
      <c r="A15" s="20" t="s">
        <v>73</v>
      </c>
    </row>
    <row r="17" spans="1:1" x14ac:dyDescent="0.3">
      <c r="A17">
        <f>'Combo Box'!A16</f>
        <v>2019</v>
      </c>
    </row>
  </sheetData>
  <phoneticPr fontId="6" type="noConversion"/>
  <conditionalFormatting sqref="B3:L9">
    <cfRule type="top10" dxfId="1" priority="1" rank="5"/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A8BBF825-E761-4469-BCFA-0032B238F31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Sparklines!B3:M3</xm:f>
              <xm:sqref>N3</xm:sqref>
            </x14:sparkline>
            <x14:sparkline>
              <xm:f>Sparklines!B4:M4</xm:f>
              <xm:sqref>N4</xm:sqref>
            </x14:sparkline>
            <x14:sparkline>
              <xm:f>Sparklines!B5:M5</xm:f>
              <xm:sqref>N5</xm:sqref>
            </x14:sparkline>
            <x14:sparkline>
              <xm:f>Sparklines!B6:M6</xm:f>
              <xm:sqref>N6</xm:sqref>
            </x14:sparkline>
            <x14:sparkline>
              <xm:f>Sparklines!B7:M7</xm:f>
              <xm:sqref>N7</xm:sqref>
            </x14:sparkline>
            <x14:sparkline>
              <xm:f>Sparklines!B8:M8</xm:f>
              <xm:sqref>N8</xm:sqref>
            </x14:sparkline>
            <x14:sparkline>
              <xm:f>Sparklines!B9:M9</xm:f>
              <xm:sqref>N9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09B6D-97D0-451D-B5BD-810D1FD050F5}">
  <sheetPr>
    <tabColor theme="7"/>
  </sheetPr>
  <dimension ref="A1:K8"/>
  <sheetViews>
    <sheetView workbookViewId="0">
      <selection activeCell="A9" sqref="A9"/>
    </sheetView>
  </sheetViews>
  <sheetFormatPr defaultRowHeight="14.4" x14ac:dyDescent="0.3"/>
  <sheetData>
    <row r="1" spans="1:11" ht="15.6" x14ac:dyDescent="0.3">
      <c r="A1" s="29" t="s">
        <v>81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4" spans="1:11" x14ac:dyDescent="0.3">
      <c r="A4" t="str">
        <f>"Sales Data for " &amp; 'Combo Box'!$A$16</f>
        <v>Sales Data for 2019</v>
      </c>
    </row>
    <row r="6" spans="1:11" x14ac:dyDescent="0.3">
      <c r="A6" t="str">
        <f>"Discount Data for " &amp; 'Combo Box'!$A$16</f>
        <v>Discount Data for 2019</v>
      </c>
    </row>
    <row r="8" spans="1:11" x14ac:dyDescent="0.3">
      <c r="A8" t="str">
        <f>"Gross Sales By Country and Month for " &amp; 'Combo Box'!$A$16</f>
        <v>Gross Sales By Country and Month for 2019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E0C07-67AF-4444-ABB3-15BDF8DE44B3}">
  <sheetPr>
    <tabColor theme="4" tint="0.59999389629810485"/>
  </sheetPr>
  <dimension ref="A8:W63"/>
  <sheetViews>
    <sheetView showGridLines="0" tabSelected="1" zoomScale="60" zoomScaleNormal="60" workbookViewId="0">
      <selection activeCell="U28" sqref="U28"/>
    </sheetView>
  </sheetViews>
  <sheetFormatPr defaultRowHeight="14.4" x14ac:dyDescent="0.3"/>
  <cols>
    <col min="1" max="1" width="22.5546875" bestFit="1" customWidth="1"/>
    <col min="2" max="2" width="17" bestFit="1" customWidth="1"/>
    <col min="3" max="3" width="20.21875" bestFit="1" customWidth="1"/>
    <col min="4" max="4" width="18.21875" bestFit="1" customWidth="1"/>
    <col min="5" max="13" width="17" bestFit="1" customWidth="1"/>
    <col min="14" max="14" width="12.77734375" customWidth="1"/>
  </cols>
  <sheetData>
    <row r="8" spans="1:23" ht="18" x14ac:dyDescent="0.35">
      <c r="A8" s="26" t="str">
        <f>Titles!$A$4</f>
        <v>Sales Data for 2019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</row>
    <row r="10" spans="1:23" ht="18" x14ac:dyDescent="0.3">
      <c r="A10" s="31" t="str">
        <f>'Sales Table-Calcs'!B5</f>
        <v>Products</v>
      </c>
      <c r="B10" s="31" t="str">
        <f>'Sales Table-Calcs'!C5</f>
        <v>No of Orders</v>
      </c>
      <c r="C10" s="31" t="str">
        <f>'Sales Table-Calcs'!D5</f>
        <v>COGS</v>
      </c>
      <c r="D10" s="31" t="str">
        <f>'Sales Table-Calcs'!E5</f>
        <v>Profit</v>
      </c>
      <c r="E10" s="31" t="str">
        <f>'Sales Table-Calcs'!F5</f>
        <v>Status</v>
      </c>
    </row>
    <row r="11" spans="1:23" ht="18" x14ac:dyDescent="0.35">
      <c r="A11" s="32" t="str">
        <f>'Sales Table-Calcs'!B6</f>
        <v>Carretera</v>
      </c>
      <c r="B11" s="33">
        <f>'Sales Table-Calcs'!C6</f>
        <v>70</v>
      </c>
      <c r="C11" s="34">
        <f>'Sales Table-Calcs'!D6</f>
        <v>10620406</v>
      </c>
      <c r="D11" s="34">
        <f>'Sales Table-Calcs'!E6</f>
        <v>1787818.5250000004</v>
      </c>
      <c r="E11" s="35">
        <f>D11</f>
        <v>1787818.5250000004</v>
      </c>
    </row>
    <row r="12" spans="1:23" ht="18" x14ac:dyDescent="0.35">
      <c r="A12" s="32" t="str">
        <f>'Sales Table-Calcs'!B7</f>
        <v>Montana</v>
      </c>
      <c r="B12" s="33">
        <f>'Sales Table-Calcs'!C7</f>
        <v>70</v>
      </c>
      <c r="C12" s="34">
        <f>'Sales Table-Calcs'!D7</f>
        <v>9758022</v>
      </c>
      <c r="D12" s="34">
        <f>'Sales Table-Calcs'!E7</f>
        <v>1656249.34</v>
      </c>
      <c r="E12" s="35">
        <f t="shared" ref="E12:E16" si="0">D12</f>
        <v>1656249.34</v>
      </c>
    </row>
    <row r="13" spans="1:23" ht="18" x14ac:dyDescent="0.35">
      <c r="A13" s="32" t="str">
        <f>'Sales Table-Calcs'!B8</f>
        <v>Paseo</v>
      </c>
      <c r="B13" s="33">
        <f>'Sales Table-Calcs'!C8</f>
        <v>151</v>
      </c>
      <c r="C13" s="34">
        <f>'Sales Table-Calcs'!D8</f>
        <v>23398812</v>
      </c>
      <c r="D13" s="34">
        <f>'Sales Table-Calcs'!E8</f>
        <v>3697090.8600000003</v>
      </c>
      <c r="E13" s="35">
        <f t="shared" si="0"/>
        <v>3697090.8600000003</v>
      </c>
    </row>
    <row r="14" spans="1:23" ht="18" x14ac:dyDescent="0.35">
      <c r="A14" s="32" t="str">
        <f>'Sales Table-Calcs'!B9</f>
        <v>Velo</v>
      </c>
      <c r="B14" s="33">
        <f>'Sales Table-Calcs'!C9</f>
        <v>82</v>
      </c>
      <c r="C14" s="34">
        <f>'Sales Table-Calcs'!D9</f>
        <v>10368717</v>
      </c>
      <c r="D14" s="34">
        <f>'Sales Table-Calcs'!E9</f>
        <v>1683875.2049999996</v>
      </c>
      <c r="E14" s="35">
        <f t="shared" si="0"/>
        <v>1683875.2049999996</v>
      </c>
    </row>
    <row r="15" spans="1:23" ht="18" x14ac:dyDescent="0.35">
      <c r="A15" s="32" t="str">
        <f>'Sales Table-Calcs'!B10</f>
        <v>VTT</v>
      </c>
      <c r="B15" s="33">
        <f>'Sales Table-Calcs'!C10</f>
        <v>81</v>
      </c>
      <c r="C15" s="34">
        <f>'Sales Table-Calcs'!D10</f>
        <v>12954071</v>
      </c>
      <c r="D15" s="34">
        <f>'Sales Table-Calcs'!E10</f>
        <v>2155868.290000001</v>
      </c>
      <c r="E15" s="35">
        <f t="shared" si="0"/>
        <v>2155868.290000001</v>
      </c>
    </row>
    <row r="16" spans="1:23" ht="18" x14ac:dyDescent="0.35">
      <c r="A16" s="32" t="str">
        <f>'Sales Table-Calcs'!B11</f>
        <v>Amarilla</v>
      </c>
      <c r="B16" s="33">
        <f>'Sales Table-Calcs'!C11</f>
        <v>71</v>
      </c>
      <c r="C16" s="34">
        <f>'Sales Table-Calcs'!D11</f>
        <v>12195829</v>
      </c>
      <c r="D16" s="34">
        <f>'Sales Table-Calcs'!E11</f>
        <v>2019729.63</v>
      </c>
      <c r="E16" s="35">
        <f t="shared" si="0"/>
        <v>2019729.63</v>
      </c>
    </row>
    <row r="19" spans="1:23" ht="18" x14ac:dyDescent="0.3">
      <c r="A19" s="31" t="str">
        <f>'Sales Table-Calcs'!H5</f>
        <v>Country</v>
      </c>
      <c r="B19" s="31" t="str">
        <f>'Sales Table-Calcs'!I5</f>
        <v>No of Orders</v>
      </c>
      <c r="C19" s="31" t="str">
        <f>'Sales Table-Calcs'!J5</f>
        <v>COGS</v>
      </c>
      <c r="D19" s="31" t="str">
        <f>'Sales Table-Calcs'!K5</f>
        <v>Profit</v>
      </c>
      <c r="E19" s="31" t="str">
        <f>'Sales Table-Calcs'!L5</f>
        <v>Status</v>
      </c>
    </row>
    <row r="20" spans="1:23" ht="18" x14ac:dyDescent="0.35">
      <c r="A20" s="32" t="str">
        <f>'Sales Table-Calcs'!H6</f>
        <v>Canada</v>
      </c>
      <c r="B20" s="32">
        <f>'Sales Table-Calcs'!I6</f>
        <v>99</v>
      </c>
      <c r="C20" s="36">
        <f>'Sales Table-Calcs'!J6</f>
        <v>16330325</v>
      </c>
      <c r="D20" s="36">
        <f>'Sales Table-Calcs'!K6</f>
        <v>2585800.7449999992</v>
      </c>
      <c r="E20" s="35">
        <f>D20</f>
        <v>2585800.7449999992</v>
      </c>
    </row>
    <row r="21" spans="1:23" ht="18" x14ac:dyDescent="0.35">
      <c r="A21" s="32" t="str">
        <f>'Sales Table-Calcs'!H7</f>
        <v>Germany</v>
      </c>
      <c r="B21" s="32">
        <f>'Sales Table-Calcs'!I7</f>
        <v>100</v>
      </c>
      <c r="C21" s="36">
        <f>'Sales Table-Calcs'!J7</f>
        <v>13485301</v>
      </c>
      <c r="D21" s="36">
        <f>'Sales Table-Calcs'!K7</f>
        <v>2316099.850000002</v>
      </c>
      <c r="E21" s="35">
        <f t="shared" ref="E21:E26" si="1">D21</f>
        <v>2316099.850000002</v>
      </c>
    </row>
    <row r="22" spans="1:23" ht="18" x14ac:dyDescent="0.35">
      <c r="A22" s="32" t="str">
        <f>'Sales Table-Calcs'!H8</f>
        <v>France</v>
      </c>
      <c r="B22" s="32">
        <f>'Sales Table-Calcs'!I8</f>
        <v>97</v>
      </c>
      <c r="C22" s="36">
        <f>'Sales Table-Calcs'!J8</f>
        <v>15791038.5</v>
      </c>
      <c r="D22" s="36">
        <f>'Sales Table-Calcs'!K8</f>
        <v>2772241.2599999993</v>
      </c>
      <c r="E22" s="35">
        <f t="shared" si="1"/>
        <v>2772241.2599999993</v>
      </c>
    </row>
    <row r="23" spans="1:23" ht="18" x14ac:dyDescent="0.35">
      <c r="A23" s="32" t="str">
        <f>'Sales Table-Calcs'!H9</f>
        <v>Mexico</v>
      </c>
      <c r="B23" s="32">
        <f>'Sales Table-Calcs'!I9</f>
        <v>98</v>
      </c>
      <c r="C23" s="36">
        <f>'Sales Table-Calcs'!J9</f>
        <v>13553688</v>
      </c>
      <c r="D23" s="36">
        <f>'Sales Table-Calcs'!K9</f>
        <v>2306370.4999999995</v>
      </c>
      <c r="E23" s="35">
        <f t="shared" si="1"/>
        <v>2306370.4999999995</v>
      </c>
    </row>
    <row r="24" spans="1:23" ht="18" x14ac:dyDescent="0.35">
      <c r="A24" s="32" t="str">
        <f>'Sales Table-Calcs'!H10</f>
        <v>Brazil</v>
      </c>
      <c r="B24" s="32">
        <f>'Sales Table-Calcs'!I10</f>
        <v>11</v>
      </c>
      <c r="C24" s="36">
        <f>'Sales Table-Calcs'!J10</f>
        <v>2139682.5</v>
      </c>
      <c r="D24" s="36">
        <f>'Sales Table-Calcs'!K10</f>
        <v>443489.125</v>
      </c>
      <c r="E24" s="35">
        <f t="shared" si="1"/>
        <v>443489.125</v>
      </c>
    </row>
    <row r="25" spans="1:23" ht="18" x14ac:dyDescent="0.35">
      <c r="A25" s="32" t="str">
        <f>'Sales Table-Calcs'!H11</f>
        <v>China</v>
      </c>
      <c r="B25" s="32">
        <f>'Sales Table-Calcs'!I11</f>
        <v>24</v>
      </c>
      <c r="C25" s="36">
        <f>'Sales Table-Calcs'!J11</f>
        <v>2436430</v>
      </c>
      <c r="D25" s="36">
        <f>'Sales Table-Calcs'!K11</f>
        <v>405479.86</v>
      </c>
      <c r="E25" s="35">
        <f t="shared" si="1"/>
        <v>405479.86</v>
      </c>
    </row>
    <row r="26" spans="1:23" ht="18" x14ac:dyDescent="0.35">
      <c r="A26" s="32" t="str">
        <f>'Sales Table-Calcs'!H12</f>
        <v>USA</v>
      </c>
      <c r="B26" s="32">
        <f>'Sales Table-Calcs'!I12</f>
        <v>96</v>
      </c>
      <c r="C26" s="36">
        <f>'Sales Table-Calcs'!J12</f>
        <v>15559392</v>
      </c>
      <c r="D26" s="36">
        <f>'Sales Table-Calcs'!K12</f>
        <v>2171150.5100000002</v>
      </c>
      <c r="E26" s="35">
        <f t="shared" si="1"/>
        <v>2171150.5100000002</v>
      </c>
    </row>
    <row r="30" spans="1:23" ht="18" x14ac:dyDescent="0.35">
      <c r="A30" s="26" t="str">
        <f>Titles!$A$6</f>
        <v>Discount Data for 2019</v>
      </c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</row>
    <row r="54" spans="1:22" ht="18" x14ac:dyDescent="0.35">
      <c r="A54" s="26" t="str">
        <f>Titles!A8</f>
        <v>Gross Sales By Country and Month for 2019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</row>
    <row r="56" spans="1:22" ht="18" x14ac:dyDescent="0.3">
      <c r="B56" s="31" t="str">
        <f>Sparklines!B2</f>
        <v>Jan</v>
      </c>
      <c r="C56" s="31" t="str">
        <f>Sparklines!C2</f>
        <v>Feb</v>
      </c>
      <c r="D56" s="31" t="str">
        <f>Sparklines!D2</f>
        <v>Mar</v>
      </c>
      <c r="E56" s="31" t="str">
        <f>Sparklines!E2</f>
        <v>Apr</v>
      </c>
      <c r="F56" s="31" t="str">
        <f>Sparklines!F2</f>
        <v>May</v>
      </c>
      <c r="G56" s="31" t="str">
        <f>Sparklines!G2</f>
        <v>Jun</v>
      </c>
      <c r="H56" s="31" t="str">
        <f>Sparklines!H2</f>
        <v>Jul</v>
      </c>
      <c r="I56" s="31" t="str">
        <f>Sparklines!I2</f>
        <v>Aug</v>
      </c>
      <c r="J56" s="31" t="str">
        <f>Sparklines!J2</f>
        <v>Sep</v>
      </c>
      <c r="K56" s="31" t="str">
        <f>Sparklines!K2</f>
        <v>Oct</v>
      </c>
      <c r="L56" s="31" t="str">
        <f>Sparklines!L2</f>
        <v>Nov</v>
      </c>
      <c r="M56" s="31" t="str">
        <f>Sparklines!M2</f>
        <v>Dec</v>
      </c>
      <c r="N56" s="31" t="str">
        <f>Sparklines!N2</f>
        <v>Trend</v>
      </c>
    </row>
    <row r="57" spans="1:22" ht="18" x14ac:dyDescent="0.35">
      <c r="A57" s="32" t="str">
        <f>Sparklines!A3</f>
        <v>Canada</v>
      </c>
      <c r="B57" s="30">
        <f>Sparklines!B3</f>
        <v>1355530</v>
      </c>
      <c r="C57" s="30">
        <f>Sparklines!C3</f>
        <v>1571245</v>
      </c>
      <c r="D57" s="30">
        <f>Sparklines!D3</f>
        <v>889265</v>
      </c>
      <c r="E57" s="30">
        <f>Sparklines!E3</f>
        <v>1711911</v>
      </c>
      <c r="F57" s="30">
        <f>Sparklines!F3</f>
        <v>848882</v>
      </c>
      <c r="G57" s="30">
        <f>Sparklines!G3</f>
        <v>3084512</v>
      </c>
      <c r="H57" s="30">
        <f>Sparklines!H3</f>
        <v>2303220</v>
      </c>
      <c r="I57" s="30">
        <f>Sparklines!I3</f>
        <v>799258</v>
      </c>
      <c r="J57" s="30">
        <f>Sparklines!J3</f>
        <v>1020615</v>
      </c>
      <c r="K57" s="30">
        <f>Sparklines!K3</f>
        <v>2454416</v>
      </c>
      <c r="L57" s="30">
        <f>Sparklines!L3</f>
        <v>1074128</v>
      </c>
      <c r="M57" s="30">
        <f>Sparklines!M3</f>
        <v>3441122</v>
      </c>
    </row>
    <row r="58" spans="1:22" ht="18" x14ac:dyDescent="0.35">
      <c r="A58" s="32" t="str">
        <f>Sparklines!A4</f>
        <v>Germany</v>
      </c>
      <c r="B58" s="30">
        <f>Sparklines!B4</f>
        <v>981812</v>
      </c>
      <c r="C58" s="30">
        <f>Sparklines!C4</f>
        <v>1456503</v>
      </c>
      <c r="D58" s="30">
        <f>Sparklines!D4</f>
        <v>519023</v>
      </c>
      <c r="E58" s="30">
        <f>Sparklines!E4</f>
        <v>1473344</v>
      </c>
      <c r="F58" s="30">
        <f>Sparklines!F4</f>
        <v>1083835</v>
      </c>
      <c r="G58" s="30">
        <f>Sparklines!G4</f>
        <v>1642652</v>
      </c>
      <c r="H58" s="30">
        <f>Sparklines!H4</f>
        <v>1776361</v>
      </c>
      <c r="I58" s="30">
        <f>Sparklines!I4</f>
        <v>1139514</v>
      </c>
      <c r="J58" s="30">
        <f>Sparklines!J4</f>
        <v>1012192</v>
      </c>
      <c r="K58" s="30">
        <f>Sparklines!K4</f>
        <v>3559008</v>
      </c>
      <c r="L58" s="30">
        <f>Sparklines!L4</f>
        <v>701504</v>
      </c>
      <c r="M58" s="30">
        <f>Sparklines!M4</f>
        <v>1441852</v>
      </c>
    </row>
    <row r="59" spans="1:22" ht="18" x14ac:dyDescent="0.35">
      <c r="A59" s="32" t="str">
        <f>Sparklines!A5</f>
        <v>France</v>
      </c>
      <c r="B59" s="30">
        <f>Sparklines!B5</f>
        <v>1109758</v>
      </c>
      <c r="C59" s="30">
        <f>Sparklines!C5</f>
        <v>1538251</v>
      </c>
      <c r="D59" s="30">
        <f>Sparklines!D5</f>
        <v>1777761</v>
      </c>
      <c r="E59" s="30">
        <f>Sparklines!E5</f>
        <v>1436050</v>
      </c>
      <c r="F59" s="30">
        <f>Sparklines!F5</f>
        <v>1128877</v>
      </c>
      <c r="G59" s="30">
        <f>Sparklines!G5</f>
        <v>1607704</v>
      </c>
      <c r="H59" s="30">
        <f>Sparklines!H5</f>
        <v>1233507</v>
      </c>
      <c r="I59" s="30">
        <f>Sparklines!I5</f>
        <v>860367</v>
      </c>
      <c r="J59" s="30">
        <f>Sparklines!J5</f>
        <v>1840635</v>
      </c>
      <c r="K59" s="30">
        <f>Sparklines!K5</f>
        <v>3616266</v>
      </c>
      <c r="L59" s="30">
        <f>Sparklines!L5</f>
        <v>1231847</v>
      </c>
      <c r="M59" s="30">
        <f>Sparklines!M5</f>
        <v>2445999</v>
      </c>
    </row>
    <row r="60" spans="1:22" ht="18" x14ac:dyDescent="0.35">
      <c r="A60" s="32" t="str">
        <f>Sparklines!A6</f>
        <v>Mexico</v>
      </c>
      <c r="B60" s="30">
        <f>Sparklines!B6</f>
        <v>1808275</v>
      </c>
      <c r="C60" s="30">
        <f>Sparklines!C6</f>
        <v>1495150</v>
      </c>
      <c r="D60" s="30">
        <f>Sparklines!D6</f>
        <v>975021</v>
      </c>
      <c r="E60" s="30">
        <f>Sparklines!E6</f>
        <v>1091087</v>
      </c>
      <c r="F60" s="30">
        <f>Sparklines!F6</f>
        <v>1296696</v>
      </c>
      <c r="G60" s="30">
        <f>Sparklines!G6</f>
        <v>2292988</v>
      </c>
      <c r="H60" s="30">
        <f>Sparklines!H6</f>
        <v>1029773</v>
      </c>
      <c r="I60" s="30">
        <f>Sparklines!I6</f>
        <v>1116197</v>
      </c>
      <c r="J60" s="30">
        <f>Sparklines!J6</f>
        <v>1101624</v>
      </c>
      <c r="K60" s="30">
        <f>Sparklines!K6</f>
        <v>1970293</v>
      </c>
      <c r="L60" s="30">
        <f>Sparklines!L6</f>
        <v>1266931</v>
      </c>
      <c r="M60" s="30">
        <f>Sparklines!M6</f>
        <v>1766240</v>
      </c>
    </row>
    <row r="61" spans="1:22" ht="18" x14ac:dyDescent="0.35">
      <c r="A61" s="32" t="str">
        <f>Sparklines!A7</f>
        <v>Brazil</v>
      </c>
      <c r="B61" s="30">
        <f>Sparklines!B7</f>
        <v>0</v>
      </c>
      <c r="C61" s="30">
        <f>Sparklines!C7</f>
        <v>22380</v>
      </c>
      <c r="D61" s="30">
        <f>Sparklines!D7</f>
        <v>0</v>
      </c>
      <c r="E61" s="30">
        <f>Sparklines!E7</f>
        <v>721744</v>
      </c>
      <c r="F61" s="30">
        <f>Sparklines!F7</f>
        <v>284500</v>
      </c>
      <c r="G61" s="30">
        <f>Sparklines!G7</f>
        <v>165905</v>
      </c>
      <c r="H61" s="30">
        <f>Sparklines!H7</f>
        <v>0</v>
      </c>
      <c r="I61" s="30">
        <f>Sparklines!I7</f>
        <v>0</v>
      </c>
      <c r="J61" s="30">
        <f>Sparklines!J7</f>
        <v>295800</v>
      </c>
      <c r="K61" s="30">
        <f>Sparklines!K7</f>
        <v>18823</v>
      </c>
      <c r="L61" s="30">
        <f>Sparklines!L7</f>
        <v>0</v>
      </c>
      <c r="M61" s="30">
        <f>Sparklines!M7</f>
        <v>1104350</v>
      </c>
    </row>
    <row r="62" spans="1:22" ht="18" x14ac:dyDescent="0.35">
      <c r="A62" s="32" t="str">
        <f>Sparklines!A8</f>
        <v>China</v>
      </c>
      <c r="B62" s="30">
        <f>Sparklines!B8</f>
        <v>522466</v>
      </c>
      <c r="C62" s="30">
        <f>Sparklines!C8</f>
        <v>216685</v>
      </c>
      <c r="D62" s="30">
        <f>Sparklines!D8</f>
        <v>390458</v>
      </c>
      <c r="E62" s="30">
        <f>Sparklines!E8</f>
        <v>0</v>
      </c>
      <c r="F62" s="30">
        <f>Sparklines!F8</f>
        <v>0</v>
      </c>
      <c r="G62" s="30">
        <f>Sparklines!G8</f>
        <v>205993</v>
      </c>
      <c r="H62" s="30">
        <f>Sparklines!H8</f>
        <v>0</v>
      </c>
      <c r="I62" s="30">
        <f>Sparklines!I8</f>
        <v>193200</v>
      </c>
      <c r="J62" s="30">
        <f>Sparklines!J8</f>
        <v>2716</v>
      </c>
      <c r="K62" s="30">
        <f>Sparklines!K8</f>
        <v>124920</v>
      </c>
      <c r="L62" s="30">
        <f>Sparklines!L8</f>
        <v>871500</v>
      </c>
      <c r="M62" s="30">
        <f>Sparklines!M8</f>
        <v>439569</v>
      </c>
    </row>
    <row r="63" spans="1:22" ht="18" x14ac:dyDescent="0.35">
      <c r="A63" s="32" t="str">
        <f>Sparklines!A9</f>
        <v>USA</v>
      </c>
      <c r="B63" s="30">
        <f>Sparklines!B9</f>
        <v>1528778</v>
      </c>
      <c r="C63" s="30">
        <f>Sparklines!C9</f>
        <v>1398987</v>
      </c>
      <c r="D63" s="30">
        <f>Sparklines!D9</f>
        <v>1572498</v>
      </c>
      <c r="E63" s="30">
        <f>Sparklines!E9</f>
        <v>994156</v>
      </c>
      <c r="F63" s="30">
        <f>Sparklines!F9</f>
        <v>2125121</v>
      </c>
      <c r="G63" s="30">
        <f>Sparklines!G9</f>
        <v>1269218</v>
      </c>
      <c r="H63" s="30">
        <f>Sparklines!H9</f>
        <v>2488521</v>
      </c>
      <c r="I63" s="30">
        <f>Sparklines!I9</f>
        <v>2217423</v>
      </c>
      <c r="J63" s="30">
        <f>Sparklines!J9</f>
        <v>1571735</v>
      </c>
      <c r="K63" s="30">
        <f>Sparklines!K9</f>
        <v>1569698</v>
      </c>
      <c r="L63" s="30">
        <f>Sparklines!L9</f>
        <v>802000</v>
      </c>
      <c r="M63" s="30">
        <f>Sparklines!M9</f>
        <v>1869136</v>
      </c>
    </row>
  </sheetData>
  <conditionalFormatting sqref="E11:E16">
    <cfRule type="iconSet" priority="4">
      <iconSet iconSet="3Symbols" showValue="0">
        <cfvo type="percent" val="0"/>
        <cfvo type="num" val="1000000"/>
        <cfvo type="num" val="2000000"/>
      </iconSet>
    </cfRule>
  </conditionalFormatting>
  <conditionalFormatting sqref="E20:E26">
    <cfRule type="iconSet" priority="2">
      <iconSet iconSet="3Symbols" showValue="0">
        <cfvo type="percent" val="0"/>
        <cfvo type="num" val="1000000"/>
        <cfvo type="num" val="2000000"/>
      </iconSet>
    </cfRule>
  </conditionalFormatting>
  <conditionalFormatting sqref="B57:M63">
    <cfRule type="top10" dxfId="0" priority="1" rank="5"/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Drop Down 1">
              <controlPr defaultSize="0" autoLine="0" autoPict="0">
                <anchor moveWithCells="1">
                  <from>
                    <xdr:col>1</xdr:col>
                    <xdr:colOff>289560</xdr:colOff>
                    <xdr:row>3</xdr:row>
                    <xdr:rowOff>129540</xdr:rowOff>
                  </from>
                  <to>
                    <xdr:col>2</xdr:col>
                    <xdr:colOff>1188720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low="1" first="1" last="1" xr2:uid="{AA92D278-75A3-423C-8F5C-4B1E0CCD503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Dashboard!B57:M57</xm:f>
              <xm:sqref>N57</xm:sqref>
            </x14:sparkline>
            <x14:sparkline>
              <xm:f>Dashboard!B58:M58</xm:f>
              <xm:sqref>N58</xm:sqref>
            </x14:sparkline>
            <x14:sparkline>
              <xm:f>Dashboard!B59:M59</xm:f>
              <xm:sqref>N59</xm:sqref>
            </x14:sparkline>
            <x14:sparkline>
              <xm:f>Dashboard!B60:M60</xm:f>
              <xm:sqref>N60</xm:sqref>
            </x14:sparkline>
            <x14:sparkline>
              <xm:f>Dashboard!B61:M61</xm:f>
              <xm:sqref>N61</xm:sqref>
            </x14:sparkline>
            <x14:sparkline>
              <xm:f>Dashboard!B62:M62</xm:f>
              <xm:sqref>N62</xm:sqref>
            </x14:sparkline>
            <x14:sparkline>
              <xm:f>Dashboard!B63:M63</xm:f>
              <xm:sqref>N63</xm:sqref>
            </x14:sparkline>
          </x14:sparklines>
        </x14:sparklineGroup>
      </x14:sparklineGroup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pc="http://schemas.microsoft.com/office/infopath/2007/PartnerControls" xmlns:xsi="http://www.w3.org/2001/XMLSchema-instance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14170AD08CD84791A27D153F5B634B" ma:contentTypeVersion="0" ma:contentTypeDescription="Create a new document." ma:contentTypeScope="" ma:versionID="5429c1527982b506b3a2dcd5af97d52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e53ec00ec453a1eec4584499b9bdd2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E5211F8-A83C-4A0E-89EA-EB022F37C477}">
  <ds:schemaRefs>
    <ds:schemaRef ds:uri="http://gemini/pivotcustomization/LinkedTables"/>
  </ds:schemaRefs>
</ds:datastoreItem>
</file>

<file path=customXml/itemProps2.xml><?xml version="1.0" encoding="utf-8"?>
<ds:datastoreItem xmlns:ds="http://schemas.openxmlformats.org/officeDocument/2006/customXml" ds:itemID="{36101D31-F691-4436-A911-BDE8158BB67A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11FD15B-C292-4476-9AA9-A2FF2D0A22B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E22C849-2538-4665-AED1-7E13010FAC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Data</vt:lpstr>
      <vt:lpstr>Combo Box</vt:lpstr>
      <vt:lpstr>HEADLINE STATS</vt:lpstr>
      <vt:lpstr>Sales Table-Calcs</vt:lpstr>
      <vt:lpstr>Filled Map Chart</vt:lpstr>
      <vt:lpstr>Discount Charts</vt:lpstr>
      <vt:lpstr>Sparklines</vt:lpstr>
      <vt:lpstr>Titles</vt:lpstr>
      <vt:lpstr>Dashboard</vt:lpstr>
      <vt:lpstr>Data!Extract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Baumgartner</dc:creator>
  <cp:lastModifiedBy>Satyam Basu</cp:lastModifiedBy>
  <dcterms:created xsi:type="dcterms:W3CDTF">2014-01-28T02:45:41Z</dcterms:created>
  <dcterms:modified xsi:type="dcterms:W3CDTF">2025-07-23T08:42:20Z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0x0101002914170AD08CD84791A27D153F5B634B</vt:lpwstr>
  </property>
</Properties>
</file>