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0730" windowHeight="9975"/>
  </bookViews>
  <sheets>
    <sheet name="calculation" sheetId="11" r:id="rId1"/>
    <sheet name="Reduction factor table" sheetId="10" r:id="rId2"/>
  </sheets>
  <calcPr calcId="124519"/>
</workbook>
</file>

<file path=xl/calcChain.xml><?xml version="1.0" encoding="utf-8"?>
<calcChain xmlns="http://schemas.openxmlformats.org/spreadsheetml/2006/main">
  <c r="B18" i="11"/>
  <c r="B17"/>
  <c r="F18" l="1"/>
  <c r="B20" l="1"/>
  <c r="D20" s="1"/>
  <c r="E20" s="1"/>
</calcChain>
</file>

<file path=xl/sharedStrings.xml><?xml version="1.0" encoding="utf-8"?>
<sst xmlns="http://schemas.openxmlformats.org/spreadsheetml/2006/main" count="41" uniqueCount="35">
  <si>
    <t>High</t>
  </si>
  <si>
    <t>Medium</t>
  </si>
  <si>
    <t>Level of Confidence</t>
  </si>
  <si>
    <t>No of Inspections</t>
  </si>
  <si>
    <t>Equipment No</t>
  </si>
  <si>
    <t>601.BS1001</t>
  </si>
  <si>
    <t>Pipe Master</t>
  </si>
  <si>
    <t>Very High (A)</t>
  </si>
  <si>
    <t>High (B)</t>
  </si>
  <si>
    <t>Med( C)</t>
  </si>
  <si>
    <t>Low (D)</t>
  </si>
  <si>
    <t>Calculations</t>
  </si>
  <si>
    <t>Severity Index</t>
  </si>
  <si>
    <t>Calculate effective Insp</t>
  </si>
  <si>
    <t>Very High</t>
  </si>
  <si>
    <t>no of very high + if 2 H then add one</t>
  </si>
  <si>
    <t>no of high - if added above then don't count + if 2 M then add 1</t>
  </si>
  <si>
    <t>no of med - if added above then don't count + if 2 L then add 1</t>
  </si>
  <si>
    <t>Low</t>
  </si>
  <si>
    <t xml:space="preserve">no of low - if added above then don't count </t>
  </si>
  <si>
    <t>Damage factor</t>
  </si>
  <si>
    <t>Damage reduction factor</t>
  </si>
  <si>
    <t>From the highest effective no of insp above find the factor from reduction factor table (ex Highest inspection H-1 beacsuse 2 Med , so factor used from reduction is 0.1))</t>
  </si>
  <si>
    <t>Dfb</t>
  </si>
  <si>
    <t>Damage reduction factor* severity index</t>
  </si>
  <si>
    <t>Dfb(Max(age,1))power1.1</t>
  </si>
  <si>
    <t>Calculation of base damage factor and POF</t>
  </si>
  <si>
    <t>Damage Factor</t>
  </si>
  <si>
    <t>POF</t>
  </si>
  <si>
    <t xml:space="preserve"> SCC POF Claculation- PIPE LINE</t>
  </si>
  <si>
    <t>AMINE</t>
  </si>
  <si>
    <t>HIGH</t>
  </si>
  <si>
    <t>Adjusted Suceptability</t>
  </si>
  <si>
    <t>Dmage Mechanism</t>
  </si>
  <si>
    <t>Effective Age</t>
  </si>
</sst>
</file>

<file path=xl/styles.xml><?xml version="1.0" encoding="utf-8"?>
<styleSheet xmlns="http://schemas.openxmlformats.org/spreadsheetml/2006/main">
  <numFmts count="1">
    <numFmt numFmtId="164" formatCode="0.0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7" xfId="0" applyFont="1" applyBorder="1"/>
    <xf numFmtId="0" fontId="0" fillId="0" borderId="9" xfId="0" applyBorder="1"/>
    <xf numFmtId="0" fontId="0" fillId="2" borderId="10" xfId="0" applyFill="1" applyBorder="1" applyAlignment="1">
      <alignment horizontal="center"/>
    </xf>
    <xf numFmtId="0" fontId="0" fillId="0" borderId="11" xfId="0" applyBorder="1"/>
    <xf numFmtId="0" fontId="0" fillId="2" borderId="12" xfId="0" applyFill="1" applyBorder="1" applyAlignment="1">
      <alignment horizontal="center"/>
    </xf>
    <xf numFmtId="0" fontId="0" fillId="0" borderId="11" xfId="0" applyFill="1" applyBorder="1"/>
    <xf numFmtId="0" fontId="4" fillId="0" borderId="14" xfId="0" applyFont="1" applyBorder="1"/>
    <xf numFmtId="0" fontId="0" fillId="0" borderId="15" xfId="0" applyBorder="1"/>
    <xf numFmtId="0" fontId="0" fillId="0" borderId="0" xfId="0" applyBorder="1"/>
    <xf numFmtId="0" fontId="0" fillId="2" borderId="1" xfId="0" applyFill="1" applyBorder="1"/>
    <xf numFmtId="0" fontId="1" fillId="0" borderId="0" xfId="0" applyFont="1" applyBorder="1" applyAlignment="1"/>
    <xf numFmtId="0" fontId="0" fillId="0" borderId="18" xfId="0" applyFill="1" applyBorder="1"/>
    <xf numFmtId="0" fontId="0" fillId="2" borderId="19" xfId="0" applyFill="1" applyBorder="1"/>
    <xf numFmtId="0" fontId="0" fillId="0" borderId="13" xfId="0" applyFill="1" applyBorder="1"/>
    <xf numFmtId="0" fontId="0" fillId="0" borderId="21" xfId="0" applyBorder="1"/>
    <xf numFmtId="0" fontId="1" fillId="0" borderId="22" xfId="0" applyFont="1" applyBorder="1" applyAlignment="1"/>
    <xf numFmtId="0" fontId="1" fillId="0" borderId="23" xfId="0" applyFont="1" applyBorder="1" applyAlignment="1"/>
    <xf numFmtId="1" fontId="1" fillId="0" borderId="24" xfId="0" applyNumberFormat="1" applyFont="1" applyBorder="1" applyAlignment="1"/>
    <xf numFmtId="0" fontId="2" fillId="0" borderId="1" xfId="0" applyFont="1" applyBorder="1"/>
    <xf numFmtId="1" fontId="0" fillId="0" borderId="1" xfId="0" applyNumberFormat="1" applyFont="1" applyBorder="1"/>
    <xf numFmtId="164" fontId="2" fillId="0" borderId="1" xfId="0" applyNumberFormat="1" applyFont="1" applyBorder="1"/>
    <xf numFmtId="11" fontId="2" fillId="0" borderId="1" xfId="0" applyNumberFormat="1" applyFont="1" applyBorder="1" applyAlignment="1">
      <alignment horizontal="left"/>
    </xf>
    <xf numFmtId="0" fontId="0" fillId="0" borderId="12" xfId="0" applyFill="1" applyBorder="1" applyAlignment="1">
      <alignment horizontal="center"/>
    </xf>
    <xf numFmtId="1" fontId="0" fillId="2" borderId="1" xfId="0" applyNumberFormat="1" applyFill="1" applyBorder="1"/>
    <xf numFmtId="1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7" xfId="0" applyFont="1" applyBorder="1" applyAlignment="1">
      <alignment horizontal="left" wrapText="1"/>
    </xf>
    <xf numFmtId="0" fontId="1" fillId="0" borderId="1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6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20" xfId="0" applyFont="1" applyFill="1" applyBorder="1" applyAlignment="1">
      <alignment horizontal="left"/>
    </xf>
    <xf numFmtId="0" fontId="1" fillId="0" borderId="16" xfId="0" applyFont="1" applyFill="1" applyBorder="1" applyAlignment="1">
      <alignment horizontal="left"/>
    </xf>
    <xf numFmtId="0" fontId="1" fillId="0" borderId="17" xfId="0" applyFont="1" applyFill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selection activeCell="H15" sqref="H15"/>
    </sheetView>
  </sheetViews>
  <sheetFormatPr defaultRowHeight="15"/>
  <cols>
    <col min="1" max="1" width="24" customWidth="1"/>
    <col min="2" max="2" width="7" customWidth="1"/>
    <col min="3" max="3" width="18.85546875" bestFit="1" customWidth="1"/>
    <col min="4" max="4" width="8.140625" customWidth="1"/>
    <col min="5" max="5" width="23.85546875" bestFit="1" customWidth="1"/>
    <col min="6" max="6" width="8.7109375" customWidth="1"/>
  </cols>
  <sheetData>
    <row r="1" spans="1:8" ht="18.75">
      <c r="A1" s="32" t="s">
        <v>29</v>
      </c>
      <c r="B1" s="32"/>
      <c r="C1" s="32"/>
      <c r="D1" s="32"/>
      <c r="E1" s="32"/>
      <c r="F1" s="32"/>
    </row>
    <row r="2" spans="1:8" ht="9.75" customHeight="1" thickBot="1"/>
    <row r="3" spans="1:8" ht="15.75" thickBot="1">
      <c r="A3" s="3" t="s">
        <v>4</v>
      </c>
      <c r="B3" s="33" t="s">
        <v>5</v>
      </c>
      <c r="C3" s="34"/>
      <c r="D3" s="35"/>
      <c r="E3" s="3" t="s">
        <v>33</v>
      </c>
      <c r="F3" s="30" t="s">
        <v>30</v>
      </c>
    </row>
    <row r="4" spans="1:8" ht="17.25" customHeight="1">
      <c r="A4" s="4" t="s">
        <v>6</v>
      </c>
      <c r="B4" s="5"/>
      <c r="C4" s="4" t="s">
        <v>6</v>
      </c>
      <c r="D4" s="6"/>
      <c r="E4" s="7"/>
      <c r="F4" s="6"/>
    </row>
    <row r="5" spans="1:8">
      <c r="A5" s="10" t="s">
        <v>32</v>
      </c>
      <c r="B5" s="16" t="s">
        <v>31</v>
      </c>
      <c r="C5" s="8" t="s">
        <v>7</v>
      </c>
      <c r="D5" s="9">
        <v>0</v>
      </c>
      <c r="E5" s="8"/>
      <c r="F5" s="9"/>
    </row>
    <row r="6" spans="1:8">
      <c r="A6" s="10" t="s">
        <v>12</v>
      </c>
      <c r="B6" s="16">
        <v>1000</v>
      </c>
      <c r="C6" s="8" t="s">
        <v>8</v>
      </c>
      <c r="D6" s="9">
        <v>1</v>
      </c>
      <c r="E6" s="8"/>
      <c r="F6" s="11"/>
    </row>
    <row r="7" spans="1:8">
      <c r="A7" s="12" t="s">
        <v>34</v>
      </c>
      <c r="B7" s="30">
        <v>10</v>
      </c>
      <c r="C7" s="8" t="s">
        <v>9</v>
      </c>
      <c r="D7" s="9">
        <v>1</v>
      </c>
      <c r="E7" s="12"/>
      <c r="F7" s="31"/>
    </row>
    <row r="8" spans="1:8" ht="15.75" thickBot="1">
      <c r="A8" s="12"/>
      <c r="B8" s="11"/>
      <c r="C8" s="8" t="s">
        <v>10</v>
      </c>
      <c r="D8" s="9">
        <v>0</v>
      </c>
      <c r="E8" s="12"/>
      <c r="F8" s="29"/>
    </row>
    <row r="9" spans="1:8" ht="15.75" thickBot="1">
      <c r="A9" s="13" t="s">
        <v>11</v>
      </c>
      <c r="B9" s="14"/>
      <c r="C9" s="36"/>
      <c r="D9" s="36"/>
      <c r="E9" s="37"/>
      <c r="F9" s="38"/>
      <c r="G9" s="15"/>
      <c r="H9" s="15"/>
    </row>
    <row r="10" spans="1:8">
      <c r="A10" s="45" t="s">
        <v>13</v>
      </c>
      <c r="B10" s="46"/>
      <c r="C10" s="46"/>
      <c r="D10" s="46"/>
      <c r="E10" s="46"/>
      <c r="F10" s="47"/>
      <c r="G10" s="17"/>
      <c r="H10" s="15"/>
    </row>
    <row r="11" spans="1:8">
      <c r="A11" s="18" t="s">
        <v>14</v>
      </c>
      <c r="B11" s="19"/>
      <c r="C11" s="48" t="s">
        <v>15</v>
      </c>
      <c r="D11" s="48"/>
      <c r="E11" s="48"/>
      <c r="F11" s="49"/>
      <c r="G11" s="17"/>
      <c r="H11" s="15"/>
    </row>
    <row r="12" spans="1:8">
      <c r="A12" s="18" t="s">
        <v>0</v>
      </c>
      <c r="B12" s="19">
        <v>1</v>
      </c>
      <c r="C12" s="48" t="s">
        <v>16</v>
      </c>
      <c r="D12" s="48"/>
      <c r="E12" s="48"/>
      <c r="F12" s="49"/>
      <c r="G12" s="17"/>
      <c r="H12" s="15"/>
    </row>
    <row r="13" spans="1:8">
      <c r="A13" s="18" t="s">
        <v>1</v>
      </c>
      <c r="B13" s="19"/>
      <c r="C13" s="48" t="s">
        <v>17</v>
      </c>
      <c r="D13" s="48"/>
      <c r="E13" s="48"/>
      <c r="F13" s="49"/>
      <c r="G13" s="17"/>
      <c r="H13" s="15"/>
    </row>
    <row r="14" spans="1:8">
      <c r="A14" s="18" t="s">
        <v>18</v>
      </c>
      <c r="B14" s="19"/>
      <c r="C14" s="48" t="s">
        <v>19</v>
      </c>
      <c r="D14" s="48"/>
      <c r="E14" s="48"/>
      <c r="F14" s="49"/>
      <c r="G14" s="17"/>
      <c r="H14" s="15"/>
    </row>
    <row r="15" spans="1:8">
      <c r="A15" s="50" t="s">
        <v>20</v>
      </c>
      <c r="B15" s="51"/>
      <c r="C15" s="51"/>
      <c r="D15" s="51"/>
      <c r="E15" s="51"/>
      <c r="F15" s="52"/>
      <c r="G15" s="17"/>
      <c r="H15" s="15"/>
    </row>
    <row r="16" spans="1:8" ht="27.75" customHeight="1">
      <c r="A16" s="18" t="s">
        <v>21</v>
      </c>
      <c r="B16" s="19">
        <v>0.1</v>
      </c>
      <c r="C16" s="39" t="s">
        <v>22</v>
      </c>
      <c r="D16" s="40"/>
      <c r="E16" s="40"/>
      <c r="F16" s="41"/>
      <c r="G16" s="17"/>
      <c r="H16" s="15"/>
    </row>
    <row r="17" spans="1:8">
      <c r="A17" s="18" t="s">
        <v>23</v>
      </c>
      <c r="B17" s="19">
        <f>B6*B16</f>
        <v>100</v>
      </c>
      <c r="C17" s="42" t="s">
        <v>24</v>
      </c>
      <c r="D17" s="43"/>
      <c r="E17" s="43"/>
      <c r="F17" s="44"/>
      <c r="G17" s="17"/>
      <c r="H17" s="15"/>
    </row>
    <row r="18" spans="1:8" ht="15.75" thickBot="1">
      <c r="A18" s="20" t="s">
        <v>20</v>
      </c>
      <c r="B18" s="21">
        <f>POWER(B7,1.1)*B17</f>
        <v>1258.925411794168</v>
      </c>
      <c r="C18" s="22" t="s">
        <v>25</v>
      </c>
      <c r="D18" s="23"/>
      <c r="E18" s="23"/>
      <c r="F18" s="24" t="e">
        <f>MAX(#REF!,1)</f>
        <v>#REF!</v>
      </c>
      <c r="G18" s="17"/>
      <c r="H18" s="15"/>
    </row>
    <row r="19" spans="1:8">
      <c r="A19" s="45" t="s">
        <v>26</v>
      </c>
      <c r="B19" s="46"/>
      <c r="C19" s="46"/>
      <c r="D19" s="46"/>
      <c r="E19" s="46"/>
      <c r="F19" s="47"/>
    </row>
    <row r="20" spans="1:8">
      <c r="A20" s="2" t="s">
        <v>27</v>
      </c>
      <c r="B20" s="25">
        <f>B18</f>
        <v>1258.925411794168</v>
      </c>
      <c r="C20" s="26" t="s">
        <v>28</v>
      </c>
      <c r="D20" s="27">
        <f>(3.06*10^-5)*B20</f>
        <v>3.8523117600901546E-2</v>
      </c>
      <c r="E20" s="28">
        <f>D20</f>
        <v>3.8523117600901546E-2</v>
      </c>
      <c r="F20" s="1"/>
    </row>
  </sheetData>
  <mergeCells count="12">
    <mergeCell ref="A19:F19"/>
    <mergeCell ref="A10:F10"/>
    <mergeCell ref="C11:F11"/>
    <mergeCell ref="C12:F12"/>
    <mergeCell ref="C13:F13"/>
    <mergeCell ref="C14:F14"/>
    <mergeCell ref="A15:F15"/>
    <mergeCell ref="A1:F1"/>
    <mergeCell ref="B3:D3"/>
    <mergeCell ref="C9:F9"/>
    <mergeCell ref="C16:F16"/>
    <mergeCell ref="C17:F1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G18" sqref="G18"/>
    </sheetView>
  </sheetViews>
  <sheetFormatPr defaultRowHeight="15"/>
  <cols>
    <col min="1" max="1" width="10.42578125" customWidth="1"/>
  </cols>
  <sheetData>
    <row r="1" spans="1:7">
      <c r="A1" s="53" t="s">
        <v>2</v>
      </c>
      <c r="B1" s="54" t="s">
        <v>3</v>
      </c>
      <c r="C1" s="54"/>
      <c r="D1" s="54"/>
      <c r="E1" s="54"/>
      <c r="F1" s="54"/>
      <c r="G1" s="54"/>
    </row>
    <row r="2" spans="1:7">
      <c r="A2" s="53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</row>
    <row r="3" spans="1:7">
      <c r="A3" s="1" t="s">
        <v>18</v>
      </c>
      <c r="B3" s="1">
        <v>0.8</v>
      </c>
      <c r="C3" s="1">
        <v>0.6</v>
      </c>
      <c r="D3" s="1">
        <v>0.4</v>
      </c>
      <c r="E3" s="1">
        <v>0.2</v>
      </c>
      <c r="F3" s="1">
        <v>0.1</v>
      </c>
      <c r="G3" s="1">
        <v>0.05</v>
      </c>
    </row>
    <row r="4" spans="1:7">
      <c r="A4" s="1" t="s">
        <v>1</v>
      </c>
      <c r="B4" s="1">
        <v>0.33</v>
      </c>
      <c r="C4" s="1">
        <v>0.2</v>
      </c>
      <c r="D4" s="1">
        <v>0.1</v>
      </c>
      <c r="E4" s="1">
        <v>0.05</v>
      </c>
      <c r="F4" s="1">
        <v>0.02</v>
      </c>
      <c r="G4" s="1">
        <v>0.01</v>
      </c>
    </row>
    <row r="5" spans="1:7">
      <c r="A5" s="1" t="s">
        <v>0</v>
      </c>
      <c r="B5" s="1">
        <v>0.1</v>
      </c>
      <c r="C5" s="1">
        <v>0.04</v>
      </c>
      <c r="D5" s="1">
        <v>0.02</v>
      </c>
      <c r="E5" s="1">
        <v>5.0000000000000001E-3</v>
      </c>
      <c r="F5" s="1">
        <v>2E-3</v>
      </c>
      <c r="G5" s="1">
        <v>1E-3</v>
      </c>
    </row>
    <row r="6" spans="1:7">
      <c r="A6" s="1" t="s">
        <v>14</v>
      </c>
      <c r="B6" s="1">
        <v>0.05</v>
      </c>
      <c r="C6" s="1">
        <v>0.01</v>
      </c>
      <c r="D6" s="1">
        <v>2E-3</v>
      </c>
      <c r="E6" s="1">
        <v>1E-3</v>
      </c>
      <c r="F6" s="1">
        <v>1E-3</v>
      </c>
      <c r="G6" s="1">
        <v>1E-3</v>
      </c>
    </row>
  </sheetData>
  <mergeCells count="2">
    <mergeCell ref="A1:A2"/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Reduction factor table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Giridhara Raju</dc:creator>
  <cp:lastModifiedBy>L108066</cp:lastModifiedBy>
  <cp:lastPrinted>2019-11-22T11:26:22Z</cp:lastPrinted>
  <dcterms:created xsi:type="dcterms:W3CDTF">2019-11-20T06:10:31Z</dcterms:created>
  <dcterms:modified xsi:type="dcterms:W3CDTF">2020-05-31T08:57:56Z</dcterms:modified>
</cp:coreProperties>
</file>