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4BF43A9-6380-4EFA-9779-B46A22B637E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reg analysis-task 1" sheetId="25" r:id="rId1"/>
    <sheet name="reg analysis-task 2 " sheetId="26" r:id="rId2"/>
    <sheet name="Startups" sheetId="1" r:id="rId3"/>
    <sheet name="Task 1" sheetId="19" r:id="rId4"/>
    <sheet name="Task 2" sheetId="23" r:id="rId5"/>
    <sheet name="Task 3" sheetId="24" r:id="rId6"/>
  </sheets>
  <definedNames>
    <definedName name="_xlnm._FilterDatabase" localSheetId="2" hidden="1">Startups!$B$4:$H$4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24" l="1"/>
  <c r="F9" i="24"/>
  <c r="F10" i="24"/>
  <c r="F11" i="24"/>
  <c r="F8" i="24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7" authorId="0" shapeId="0" xr:uid="{C4CE053A-67D8-4CE8-A2B3-83B417D991C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error decreased
</t>
        </r>
      </text>
    </comment>
    <comment ref="B17" authorId="0" shapeId="0" xr:uid="{643FB7E7-F312-40F9-A49A-94884091C5B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intercept decreased
</t>
        </r>
      </text>
    </comment>
    <comment ref="C17" authorId="0" shapeId="0" xr:uid="{3DAA8D2D-9D4C-4F8D-81EE-AC2A53A90A2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error decreased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E7" authorId="0" shapeId="0" xr:uid="{757DA079-09BE-4FF4-A959-865274E385F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do not consider the column since it is insignificant
</t>
        </r>
      </text>
    </comment>
  </commentList>
</comments>
</file>

<file path=xl/sharedStrings.xml><?xml version="1.0" encoding="utf-8"?>
<sst xmlns="http://schemas.openxmlformats.org/spreadsheetml/2006/main" count="148" uniqueCount="55">
  <si>
    <t>No</t>
  </si>
  <si>
    <t>Yes</t>
  </si>
  <si>
    <t>R&amp;D Expenditure ($)</t>
  </si>
  <si>
    <t>Administration Expenditure ($)</t>
  </si>
  <si>
    <t>Marketing Expenditure ($)</t>
  </si>
  <si>
    <t>Self-funded</t>
  </si>
  <si>
    <t>Startups</t>
  </si>
  <si>
    <t>Profit ($)</t>
  </si>
  <si>
    <t>Map the categorical data and run the regression</t>
  </si>
  <si>
    <t>Drop the unnecessary variables</t>
  </si>
  <si>
    <t>Task 2: Evaluate the regression results and determine if the model is significant. Are there any variables that need to be dropped?</t>
  </si>
  <si>
    <t xml:space="preserve">Evaluate regression results </t>
  </si>
  <si>
    <t>Task 2: Drop the insignificant variables from the regression model, re-run the regression, and predict the profit of the five start-up companies (listed below):</t>
  </si>
  <si>
    <t xml:space="preserve">You have just become a private equity data analyst and your first task is evaluate the start-up sector in Florida. You decide to create a model that will predict the profitability of such private companies. </t>
  </si>
  <si>
    <t>Task 1: Run a regression that predicts the profit of start-up companies using all the four features (R&amp;D Expenditure, Administration Expenditure, Marketing Expenditure, Self-funded)</t>
  </si>
  <si>
    <t>self funded with 0's and 1's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</si>
  <si>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</si>
  <si>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</si>
  <si>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</si>
  <si>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</si>
  <si>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</si>
  <si>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</si>
  <si>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</si>
  <si>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</si>
  <si>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</si>
  <si>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</si>
  <si>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</si>
  <si>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</si>
  <si>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</si>
  <si>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</si>
  <si>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</si>
  <si>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</si>
  <si>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</si>
  <si>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</si>
  <si>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</si>
  <si>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</si>
  <si>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</si>
  <si>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</si>
  <si>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</si>
  <si>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</si>
  <si>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</si>
  <si>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</si>
  <si>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</si>
  <si>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</si>
  <si>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RESIDUAL OUTPUT</t>
  </si>
  <si>
    <t>Observation</t>
  </si>
  <si>
    <t>Predicted Y</t>
  </si>
  <si>
    <t>Residuals</t>
  </si>
  <si>
    <t>reg analysis'!A1</t>
  </si>
  <si>
    <t>The model is significant</t>
  </si>
  <si>
    <t>the column  self funded can be dropped because of higher p-value</t>
  </si>
  <si>
    <t>after removing the column self funded the p-value became almost 0 for all the independent variables
This is more best fit than the previous one</t>
  </si>
  <si>
    <t>reg analysis-task 2 '!A1</t>
  </si>
  <si>
    <t>Profits</t>
  </si>
  <si>
    <r>
      <t xml:space="preserve">adjusted r2 is good, significance f and p-value(first 3 value) is almost 0
</t>
    </r>
    <r>
      <rPr>
        <sz val="11"/>
        <color theme="9"/>
        <rFont val="Calibri"/>
        <family val="2"/>
        <scheme val="minor"/>
      </rPr>
      <t>the model data is good fit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</si>
</sst>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8" tint="-0.49998474074526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4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5" fillId="2" borderId="0" xfId="0" applyFont="1" applyFill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top"/>
    </xf>
    <xf numFmtId="12" fontId="1" fillId="2" borderId="0" xfId="0" applyNumberFormat="1" applyFont="1" applyFill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4" borderId="0" xfId="0" applyFill="1" applyBorder="1" applyAlignment="1"/>
    <xf numFmtId="0" fontId="0" fillId="3" borderId="2" xfId="0" applyFill="1" applyBorder="1" applyAlignment="1"/>
    <xf numFmtId="0" fontId="0" fillId="4" borderId="2" xfId="0" applyFill="1" applyBorder="1" applyAlignment="1"/>
    <xf numFmtId="0" fontId="10" fillId="2" borderId="0" xfId="3" quotePrefix="1" applyFill="1"/>
    <xf numFmtId="0" fontId="0" fillId="0" borderId="0" xfId="0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</cellXfs>
  <cellStyles count="4">
    <cellStyle name="Hyperlink" xfId="3" builtinId="8"/>
    <cellStyle name="Normal" xfId="0" builtinId="0"/>
    <cellStyle name="Normal 10" xfId="2" xr:uid="{36856698-5846-4296-BFD6-852BC8A6A621}"/>
    <cellStyle name="Normal 2" xfId="1" xr:uid="{0BEF066C-F0FE-48BD-B39B-4A7ECAEFF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Startups!$C$5:$C$54</c:f>
              <c:numCache>
                <c:formatCode>#,##0.00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>
                  <c:v>0</c:v>
                </c:pt>
              </c:numCache>
            </c:numRef>
          </c:xVal>
          <c:yVal>
            <c:numRef>
              <c:f>Startups!$B$5:$B$54</c:f>
              <c:numCache>
                <c:formatCode>#,##0.00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E0-42FF-996D-D92D65CC1425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Startups!$C$5:$C$54</c:f>
              <c:numCache>
                <c:formatCode>#,##0.00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>
                  <c:v>0</c:v>
                </c:pt>
              </c:numCache>
            </c:numRef>
          </c:xVal>
          <c:yVal>
            <c:numRef>
              <c:f>'reg analysis-task 1'!$B$28:$B$77</c:f>
              <c:numCache>
                <c:formatCode>General</c:formatCode>
                <c:ptCount val="50"/>
                <c:pt idx="0">
                  <c:v>192641.84522185114</c:v>
                </c:pt>
                <c:pt idx="1">
                  <c:v>188826.62379659293</c:v>
                </c:pt>
                <c:pt idx="2">
                  <c:v>182352.9825382643</c:v>
                </c:pt>
                <c:pt idx="3">
                  <c:v>173884.66830171944</c:v>
                </c:pt>
                <c:pt idx="4">
                  <c:v>172377.70638539066</c:v>
                </c:pt>
                <c:pt idx="5">
                  <c:v>163356.83628602544</c:v>
                </c:pt>
                <c:pt idx="6">
                  <c:v>158409.96675210464</c:v>
                </c:pt>
                <c:pt idx="7">
                  <c:v>160195.28010984728</c:v>
                </c:pt>
                <c:pt idx="8">
                  <c:v>151467.28858490702</c:v>
                </c:pt>
                <c:pt idx="9">
                  <c:v>155121.10272189375</c:v>
                </c:pt>
                <c:pt idx="10">
                  <c:v>135330.00141989862</c:v>
                </c:pt>
                <c:pt idx="11">
                  <c:v>135409.54416345365</c:v>
                </c:pt>
                <c:pt idx="12">
                  <c:v>129359.23838337514</c:v>
                </c:pt>
                <c:pt idx="13">
                  <c:v>127693.70724561681</c:v>
                </c:pt>
                <c:pt idx="14">
                  <c:v>149296.04769753921</c:v>
                </c:pt>
                <c:pt idx="15">
                  <c:v>146026.79818809155</c:v>
                </c:pt>
                <c:pt idx="16">
                  <c:v>117124.91457019148</c:v>
                </c:pt>
                <c:pt idx="17">
                  <c:v>129922.9610948685</c:v>
                </c:pt>
                <c:pt idx="18">
                  <c:v>128781.80954409136</c:v>
                </c:pt>
                <c:pt idx="19">
                  <c:v>115521.90784707085</c:v>
                </c:pt>
                <c:pt idx="20">
                  <c:v>116838.38623685617</c:v>
                </c:pt>
                <c:pt idx="21">
                  <c:v>117014.51423481692</c:v>
                </c:pt>
                <c:pt idx="22">
                  <c:v>114443.60449827887</c:v>
                </c:pt>
                <c:pt idx="23">
                  <c:v>109753.4984195592</c:v>
                </c:pt>
                <c:pt idx="24">
                  <c:v>113238.06929767187</c:v>
                </c:pt>
                <c:pt idx="25">
                  <c:v>102044.58778174584</c:v>
                </c:pt>
                <c:pt idx="26">
                  <c:v>110854.65906565734</c:v>
                </c:pt>
                <c:pt idx="27">
                  <c:v>114548.88363257548</c:v>
                </c:pt>
                <c:pt idx="28">
                  <c:v>101858.98537847224</c:v>
                </c:pt>
                <c:pt idx="29">
                  <c:v>102045.2782189983</c:v>
                </c:pt>
                <c:pt idx="30">
                  <c:v>99322.509307126587</c:v>
                </c:pt>
                <c:pt idx="31">
                  <c:v>97947.154738220881</c:v>
                </c:pt>
                <c:pt idx="32">
                  <c:v>98879.793091203959</c:v>
                </c:pt>
                <c:pt idx="33">
                  <c:v>97723.114010895093</c:v>
                </c:pt>
                <c:pt idx="34">
                  <c:v>89204.613780524174</c:v>
                </c:pt>
                <c:pt idx="35">
                  <c:v>90789.916443888113</c:v>
                </c:pt>
                <c:pt idx="36">
                  <c:v>75491.157531251927</c:v>
                </c:pt>
                <c:pt idx="37">
                  <c:v>89508.747143338522</c:v>
                </c:pt>
                <c:pt idx="38">
                  <c:v>69554.621485627649</c:v>
                </c:pt>
                <c:pt idx="39">
                  <c:v>84023.996014134915</c:v>
                </c:pt>
                <c:pt idx="40">
                  <c:v>74607.326044047164</c:v>
                </c:pt>
                <c:pt idx="41">
                  <c:v>74649.697313437573</c:v>
                </c:pt>
                <c:pt idx="42">
                  <c:v>70901.407851834985</c:v>
                </c:pt>
                <c:pt idx="43">
                  <c:v>60020.471305615742</c:v>
                </c:pt>
                <c:pt idx="44">
                  <c:v>64432.498232834201</c:v>
                </c:pt>
                <c:pt idx="45">
                  <c:v>47519.381836199536</c:v>
                </c:pt>
                <c:pt idx="46">
                  <c:v>56309.20506544572</c:v>
                </c:pt>
                <c:pt idx="47">
                  <c:v>46342.710708249579</c:v>
                </c:pt>
                <c:pt idx="48">
                  <c:v>49150.616666813221</c:v>
                </c:pt>
                <c:pt idx="49">
                  <c:v>48511.323811885704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E0-42FF-996D-D92D65CC1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515880"/>
        <c:axId val="339518832"/>
      </c:scatterChart>
      <c:valAx>
        <c:axId val="339515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339518832"/>
        <c:crosses val="autoZero"/>
        <c:crossBetween val="midCat"/>
      </c:valAx>
      <c:valAx>
        <c:axId val="339518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339515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Startups!$D$5:$D$54</c:f>
              <c:numCache>
                <c:formatCode>#,##0.00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>
                  <c:v>116983.8</c:v>
                </c:pt>
              </c:numCache>
            </c:numRef>
          </c:xVal>
          <c:yVal>
            <c:numRef>
              <c:f>Startups!$B$5:$B$54</c:f>
              <c:numCache>
                <c:formatCode>#,##0.00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33-485D-85E2-22BC2E5B47B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Startups!$D$5:$D$54</c:f>
              <c:numCache>
                <c:formatCode>#,##0.00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>
                  <c:v>116983.8</c:v>
                </c:pt>
              </c:numCache>
            </c:numRef>
          </c:xVal>
          <c:yVal>
            <c:numRef>
              <c:f>'reg analysis-task 1'!$B$28:$B$77</c:f>
              <c:numCache>
                <c:formatCode>General</c:formatCode>
                <c:ptCount val="50"/>
                <c:pt idx="0">
                  <c:v>192641.84522185114</c:v>
                </c:pt>
                <c:pt idx="1">
                  <c:v>188826.62379659293</c:v>
                </c:pt>
                <c:pt idx="2">
                  <c:v>182352.9825382643</c:v>
                </c:pt>
                <c:pt idx="3">
                  <c:v>173884.66830171944</c:v>
                </c:pt>
                <c:pt idx="4">
                  <c:v>172377.70638539066</c:v>
                </c:pt>
                <c:pt idx="5">
                  <c:v>163356.83628602544</c:v>
                </c:pt>
                <c:pt idx="6">
                  <c:v>158409.96675210464</c:v>
                </c:pt>
                <c:pt idx="7">
                  <c:v>160195.28010984728</c:v>
                </c:pt>
                <c:pt idx="8">
                  <c:v>151467.28858490702</c:v>
                </c:pt>
                <c:pt idx="9">
                  <c:v>155121.10272189375</c:v>
                </c:pt>
                <c:pt idx="10">
                  <c:v>135330.00141989862</c:v>
                </c:pt>
                <c:pt idx="11">
                  <c:v>135409.54416345365</c:v>
                </c:pt>
                <c:pt idx="12">
                  <c:v>129359.23838337514</c:v>
                </c:pt>
                <c:pt idx="13">
                  <c:v>127693.70724561681</c:v>
                </c:pt>
                <c:pt idx="14">
                  <c:v>149296.04769753921</c:v>
                </c:pt>
                <c:pt idx="15">
                  <c:v>146026.79818809155</c:v>
                </c:pt>
                <c:pt idx="16">
                  <c:v>117124.91457019148</c:v>
                </c:pt>
                <c:pt idx="17">
                  <c:v>129922.9610948685</c:v>
                </c:pt>
                <c:pt idx="18">
                  <c:v>128781.80954409136</c:v>
                </c:pt>
                <c:pt idx="19">
                  <c:v>115521.90784707085</c:v>
                </c:pt>
                <c:pt idx="20">
                  <c:v>116838.38623685617</c:v>
                </c:pt>
                <c:pt idx="21">
                  <c:v>117014.51423481692</c:v>
                </c:pt>
                <c:pt idx="22">
                  <c:v>114443.60449827887</c:v>
                </c:pt>
                <c:pt idx="23">
                  <c:v>109753.4984195592</c:v>
                </c:pt>
                <c:pt idx="24">
                  <c:v>113238.06929767187</c:v>
                </c:pt>
                <c:pt idx="25">
                  <c:v>102044.58778174584</c:v>
                </c:pt>
                <c:pt idx="26">
                  <c:v>110854.65906565734</c:v>
                </c:pt>
                <c:pt idx="27">
                  <c:v>114548.88363257548</c:v>
                </c:pt>
                <c:pt idx="28">
                  <c:v>101858.98537847224</c:v>
                </c:pt>
                <c:pt idx="29">
                  <c:v>102045.2782189983</c:v>
                </c:pt>
                <c:pt idx="30">
                  <c:v>99322.509307126587</c:v>
                </c:pt>
                <c:pt idx="31">
                  <c:v>97947.154738220881</c:v>
                </c:pt>
                <c:pt idx="32">
                  <c:v>98879.793091203959</c:v>
                </c:pt>
                <c:pt idx="33">
                  <c:v>97723.114010895093</c:v>
                </c:pt>
                <c:pt idx="34">
                  <c:v>89204.613780524174</c:v>
                </c:pt>
                <c:pt idx="35">
                  <c:v>90789.916443888113</c:v>
                </c:pt>
                <c:pt idx="36">
                  <c:v>75491.157531251927</c:v>
                </c:pt>
                <c:pt idx="37">
                  <c:v>89508.747143338522</c:v>
                </c:pt>
                <c:pt idx="38">
                  <c:v>69554.621485627649</c:v>
                </c:pt>
                <c:pt idx="39">
                  <c:v>84023.996014134915</c:v>
                </c:pt>
                <c:pt idx="40">
                  <c:v>74607.326044047164</c:v>
                </c:pt>
                <c:pt idx="41">
                  <c:v>74649.697313437573</c:v>
                </c:pt>
                <c:pt idx="42">
                  <c:v>70901.407851834985</c:v>
                </c:pt>
                <c:pt idx="43">
                  <c:v>60020.471305615742</c:v>
                </c:pt>
                <c:pt idx="44">
                  <c:v>64432.498232834201</c:v>
                </c:pt>
                <c:pt idx="45">
                  <c:v>47519.381836199536</c:v>
                </c:pt>
                <c:pt idx="46">
                  <c:v>56309.20506544572</c:v>
                </c:pt>
                <c:pt idx="47">
                  <c:v>46342.710708249579</c:v>
                </c:pt>
                <c:pt idx="48">
                  <c:v>49150.616666813221</c:v>
                </c:pt>
                <c:pt idx="49">
                  <c:v>48511.323811885704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33-485D-85E2-22BC2E5B4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54432"/>
        <c:axId val="420668928"/>
      </c:scatterChart>
      <c:valAx>
        <c:axId val="41885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420668928"/>
        <c:crosses val="autoZero"/>
        <c:crossBetween val="midCat"/>
      </c:valAx>
      <c:valAx>
        <c:axId val="420668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4188544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Startups!$E$5:$E$54</c:f>
              <c:numCache>
                <c:formatCode>#,##0.00</c:formatCode>
                <c:ptCount val="50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0</c:v>
                </c:pt>
                <c:pt idx="20">
                  <c:v>298664.46999999997</c:v>
                </c:pt>
                <c:pt idx="21">
                  <c:v>299737.28999999998</c:v>
                </c:pt>
                <c:pt idx="22">
                  <c:v>303319.26</c:v>
                </c:pt>
                <c:pt idx="23">
                  <c:v>304768.73</c:v>
                </c:pt>
                <c:pt idx="24">
                  <c:v>140574.81</c:v>
                </c:pt>
                <c:pt idx="25">
                  <c:v>137962.62</c:v>
                </c:pt>
                <c:pt idx="26">
                  <c:v>134050.07</c:v>
                </c:pt>
                <c:pt idx="27">
                  <c:v>353183.81</c:v>
                </c:pt>
                <c:pt idx="28">
                  <c:v>118148.2</c:v>
                </c:pt>
                <c:pt idx="29">
                  <c:v>107138.38</c:v>
                </c:pt>
                <c:pt idx="30">
                  <c:v>91131.24</c:v>
                </c:pt>
                <c:pt idx="31">
                  <c:v>88218.23</c:v>
                </c:pt>
                <c:pt idx="32">
                  <c:v>46085.25</c:v>
                </c:pt>
                <c:pt idx="33">
                  <c:v>214634.81</c:v>
                </c:pt>
                <c:pt idx="34">
                  <c:v>210797.67</c:v>
                </c:pt>
                <c:pt idx="35">
                  <c:v>205517.64</c:v>
                </c:pt>
                <c:pt idx="36">
                  <c:v>201126.82</c:v>
                </c:pt>
                <c:pt idx="37">
                  <c:v>197029.42</c:v>
                </c:pt>
                <c:pt idx="38">
                  <c:v>185265.1</c:v>
                </c:pt>
                <c:pt idx="39">
                  <c:v>174999.3</c:v>
                </c:pt>
                <c:pt idx="40">
                  <c:v>172795.67</c:v>
                </c:pt>
                <c:pt idx="41">
                  <c:v>164470.71</c:v>
                </c:pt>
                <c:pt idx="42">
                  <c:v>148001.10999999999</c:v>
                </c:pt>
                <c:pt idx="43">
                  <c:v>35534.17</c:v>
                </c:pt>
                <c:pt idx="44">
                  <c:v>28334.720000000001</c:v>
                </c:pt>
                <c:pt idx="45">
                  <c:v>1903.93</c:v>
                </c:pt>
                <c:pt idx="46">
                  <c:v>297114.46000000002</c:v>
                </c:pt>
                <c:pt idx="47">
                  <c:v>0</c:v>
                </c:pt>
                <c:pt idx="48">
                  <c:v>0</c:v>
                </c:pt>
                <c:pt idx="49">
                  <c:v>45173.06</c:v>
                </c:pt>
              </c:numCache>
            </c:numRef>
          </c:xVal>
          <c:yVal>
            <c:numRef>
              <c:f>Startups!$B$5:$B$54</c:f>
              <c:numCache>
                <c:formatCode>#,##0.00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F8-47C7-8FDF-10C370E0E43B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Startups!$E$5:$E$54</c:f>
              <c:numCache>
                <c:formatCode>#,##0.00</c:formatCode>
                <c:ptCount val="50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0</c:v>
                </c:pt>
                <c:pt idx="20">
                  <c:v>298664.46999999997</c:v>
                </c:pt>
                <c:pt idx="21">
                  <c:v>299737.28999999998</c:v>
                </c:pt>
                <c:pt idx="22">
                  <c:v>303319.26</c:v>
                </c:pt>
                <c:pt idx="23">
                  <c:v>304768.73</c:v>
                </c:pt>
                <c:pt idx="24">
                  <c:v>140574.81</c:v>
                </c:pt>
                <c:pt idx="25">
                  <c:v>137962.62</c:v>
                </c:pt>
                <c:pt idx="26">
                  <c:v>134050.07</c:v>
                </c:pt>
                <c:pt idx="27">
                  <c:v>353183.81</c:v>
                </c:pt>
                <c:pt idx="28">
                  <c:v>118148.2</c:v>
                </c:pt>
                <c:pt idx="29">
                  <c:v>107138.38</c:v>
                </c:pt>
                <c:pt idx="30">
                  <c:v>91131.24</c:v>
                </c:pt>
                <c:pt idx="31">
                  <c:v>88218.23</c:v>
                </c:pt>
                <c:pt idx="32">
                  <c:v>46085.25</c:v>
                </c:pt>
                <c:pt idx="33">
                  <c:v>214634.81</c:v>
                </c:pt>
                <c:pt idx="34">
                  <c:v>210797.67</c:v>
                </c:pt>
                <c:pt idx="35">
                  <c:v>205517.64</c:v>
                </c:pt>
                <c:pt idx="36">
                  <c:v>201126.82</c:v>
                </c:pt>
                <c:pt idx="37">
                  <c:v>197029.42</c:v>
                </c:pt>
                <c:pt idx="38">
                  <c:v>185265.1</c:v>
                </c:pt>
                <c:pt idx="39">
                  <c:v>174999.3</c:v>
                </c:pt>
                <c:pt idx="40">
                  <c:v>172795.67</c:v>
                </c:pt>
                <c:pt idx="41">
                  <c:v>164470.71</c:v>
                </c:pt>
                <c:pt idx="42">
                  <c:v>148001.10999999999</c:v>
                </c:pt>
                <c:pt idx="43">
                  <c:v>35534.17</c:v>
                </c:pt>
                <c:pt idx="44">
                  <c:v>28334.720000000001</c:v>
                </c:pt>
                <c:pt idx="45">
                  <c:v>1903.93</c:v>
                </c:pt>
                <c:pt idx="46">
                  <c:v>297114.46000000002</c:v>
                </c:pt>
                <c:pt idx="47">
                  <c:v>0</c:v>
                </c:pt>
                <c:pt idx="48">
                  <c:v>0</c:v>
                </c:pt>
                <c:pt idx="49">
                  <c:v>45173.06</c:v>
                </c:pt>
              </c:numCache>
            </c:numRef>
          </c:xVal>
          <c:yVal>
            <c:numRef>
              <c:f>'reg analysis-task 1'!$B$28:$B$77</c:f>
              <c:numCache>
                <c:formatCode>General</c:formatCode>
                <c:ptCount val="50"/>
                <c:pt idx="0">
                  <c:v>192641.84522185114</c:v>
                </c:pt>
                <c:pt idx="1">
                  <c:v>188826.62379659293</c:v>
                </c:pt>
                <c:pt idx="2">
                  <c:v>182352.9825382643</c:v>
                </c:pt>
                <c:pt idx="3">
                  <c:v>173884.66830171944</c:v>
                </c:pt>
                <c:pt idx="4">
                  <c:v>172377.70638539066</c:v>
                </c:pt>
                <c:pt idx="5">
                  <c:v>163356.83628602544</c:v>
                </c:pt>
                <c:pt idx="6">
                  <c:v>158409.96675210464</c:v>
                </c:pt>
                <c:pt idx="7">
                  <c:v>160195.28010984728</c:v>
                </c:pt>
                <c:pt idx="8">
                  <c:v>151467.28858490702</c:v>
                </c:pt>
                <c:pt idx="9">
                  <c:v>155121.10272189375</c:v>
                </c:pt>
                <c:pt idx="10">
                  <c:v>135330.00141989862</c:v>
                </c:pt>
                <c:pt idx="11">
                  <c:v>135409.54416345365</c:v>
                </c:pt>
                <c:pt idx="12">
                  <c:v>129359.23838337514</c:v>
                </c:pt>
                <c:pt idx="13">
                  <c:v>127693.70724561681</c:v>
                </c:pt>
                <c:pt idx="14">
                  <c:v>149296.04769753921</c:v>
                </c:pt>
                <c:pt idx="15">
                  <c:v>146026.79818809155</c:v>
                </c:pt>
                <c:pt idx="16">
                  <c:v>117124.91457019148</c:v>
                </c:pt>
                <c:pt idx="17">
                  <c:v>129922.9610948685</c:v>
                </c:pt>
                <c:pt idx="18">
                  <c:v>128781.80954409136</c:v>
                </c:pt>
                <c:pt idx="19">
                  <c:v>115521.90784707085</c:v>
                </c:pt>
                <c:pt idx="20">
                  <c:v>116838.38623685617</c:v>
                </c:pt>
                <c:pt idx="21">
                  <c:v>117014.51423481692</c:v>
                </c:pt>
                <c:pt idx="22">
                  <c:v>114443.60449827887</c:v>
                </c:pt>
                <c:pt idx="23">
                  <c:v>109753.4984195592</c:v>
                </c:pt>
                <c:pt idx="24">
                  <c:v>113238.06929767187</c:v>
                </c:pt>
                <c:pt idx="25">
                  <c:v>102044.58778174584</c:v>
                </c:pt>
                <c:pt idx="26">
                  <c:v>110854.65906565734</c:v>
                </c:pt>
                <c:pt idx="27">
                  <c:v>114548.88363257548</c:v>
                </c:pt>
                <c:pt idx="28">
                  <c:v>101858.98537847224</c:v>
                </c:pt>
                <c:pt idx="29">
                  <c:v>102045.2782189983</c:v>
                </c:pt>
                <c:pt idx="30">
                  <c:v>99322.509307126587</c:v>
                </c:pt>
                <c:pt idx="31">
                  <c:v>97947.154738220881</c:v>
                </c:pt>
                <c:pt idx="32">
                  <c:v>98879.793091203959</c:v>
                </c:pt>
                <c:pt idx="33">
                  <c:v>97723.114010895093</c:v>
                </c:pt>
                <c:pt idx="34">
                  <c:v>89204.613780524174</c:v>
                </c:pt>
                <c:pt idx="35">
                  <c:v>90789.916443888113</c:v>
                </c:pt>
                <c:pt idx="36">
                  <c:v>75491.157531251927</c:v>
                </c:pt>
                <c:pt idx="37">
                  <c:v>89508.747143338522</c:v>
                </c:pt>
                <c:pt idx="38">
                  <c:v>69554.621485627649</c:v>
                </c:pt>
                <c:pt idx="39">
                  <c:v>84023.996014134915</c:v>
                </c:pt>
                <c:pt idx="40">
                  <c:v>74607.326044047164</c:v>
                </c:pt>
                <c:pt idx="41">
                  <c:v>74649.697313437573</c:v>
                </c:pt>
                <c:pt idx="42">
                  <c:v>70901.407851834985</c:v>
                </c:pt>
                <c:pt idx="43">
                  <c:v>60020.471305615742</c:v>
                </c:pt>
                <c:pt idx="44">
                  <c:v>64432.498232834201</c:v>
                </c:pt>
                <c:pt idx="45">
                  <c:v>47519.381836199536</c:v>
                </c:pt>
                <c:pt idx="46">
                  <c:v>56309.20506544572</c:v>
                </c:pt>
                <c:pt idx="47">
                  <c:v>46342.710708249579</c:v>
                </c:pt>
                <c:pt idx="48">
                  <c:v>49150.616666813221</c:v>
                </c:pt>
                <c:pt idx="49">
                  <c:v>48511.323811885704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F8-47C7-8FDF-10C370E0E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533240"/>
        <c:axId val="523538160"/>
      </c:scatterChart>
      <c:valAx>
        <c:axId val="523533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3538160"/>
        <c:crosses val="autoZero"/>
        <c:crossBetween val="midCat"/>
      </c:valAx>
      <c:valAx>
        <c:axId val="523538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35332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Startups!$G$5:$G$54</c:f>
              <c:numCache>
                <c:formatCode>#\ ?/?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</c:numCache>
            </c:numRef>
          </c:xVal>
          <c:yVal>
            <c:numRef>
              <c:f>Startups!$B$5:$B$54</c:f>
              <c:numCache>
                <c:formatCode>#,##0.00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29-4167-90CE-154C04D76873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Startups!$G$5:$G$54</c:f>
              <c:numCache>
                <c:formatCode>#\ ?/?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</c:numCache>
            </c:numRef>
          </c:xVal>
          <c:yVal>
            <c:numRef>
              <c:f>'reg analysis-task 1'!$B$28:$B$77</c:f>
              <c:numCache>
                <c:formatCode>General</c:formatCode>
                <c:ptCount val="50"/>
                <c:pt idx="0">
                  <c:v>192641.84522185114</c:v>
                </c:pt>
                <c:pt idx="1">
                  <c:v>188826.62379659293</c:v>
                </c:pt>
                <c:pt idx="2">
                  <c:v>182352.9825382643</c:v>
                </c:pt>
                <c:pt idx="3">
                  <c:v>173884.66830171944</c:v>
                </c:pt>
                <c:pt idx="4">
                  <c:v>172377.70638539066</c:v>
                </c:pt>
                <c:pt idx="5">
                  <c:v>163356.83628602544</c:v>
                </c:pt>
                <c:pt idx="6">
                  <c:v>158409.96675210464</c:v>
                </c:pt>
                <c:pt idx="7">
                  <c:v>160195.28010984728</c:v>
                </c:pt>
                <c:pt idx="8">
                  <c:v>151467.28858490702</c:v>
                </c:pt>
                <c:pt idx="9">
                  <c:v>155121.10272189375</c:v>
                </c:pt>
                <c:pt idx="10">
                  <c:v>135330.00141989862</c:v>
                </c:pt>
                <c:pt idx="11">
                  <c:v>135409.54416345365</c:v>
                </c:pt>
                <c:pt idx="12">
                  <c:v>129359.23838337514</c:v>
                </c:pt>
                <c:pt idx="13">
                  <c:v>127693.70724561681</c:v>
                </c:pt>
                <c:pt idx="14">
                  <c:v>149296.04769753921</c:v>
                </c:pt>
                <c:pt idx="15">
                  <c:v>146026.79818809155</c:v>
                </c:pt>
                <c:pt idx="16">
                  <c:v>117124.91457019148</c:v>
                </c:pt>
                <c:pt idx="17">
                  <c:v>129922.9610948685</c:v>
                </c:pt>
                <c:pt idx="18">
                  <c:v>128781.80954409136</c:v>
                </c:pt>
                <c:pt idx="19">
                  <c:v>115521.90784707085</c:v>
                </c:pt>
                <c:pt idx="20">
                  <c:v>116838.38623685617</c:v>
                </c:pt>
                <c:pt idx="21">
                  <c:v>117014.51423481692</c:v>
                </c:pt>
                <c:pt idx="22">
                  <c:v>114443.60449827887</c:v>
                </c:pt>
                <c:pt idx="23">
                  <c:v>109753.4984195592</c:v>
                </c:pt>
                <c:pt idx="24">
                  <c:v>113238.06929767187</c:v>
                </c:pt>
                <c:pt idx="25">
                  <c:v>102044.58778174584</c:v>
                </c:pt>
                <c:pt idx="26">
                  <c:v>110854.65906565734</c:v>
                </c:pt>
                <c:pt idx="27">
                  <c:v>114548.88363257548</c:v>
                </c:pt>
                <c:pt idx="28">
                  <c:v>101858.98537847224</c:v>
                </c:pt>
                <c:pt idx="29">
                  <c:v>102045.2782189983</c:v>
                </c:pt>
                <c:pt idx="30">
                  <c:v>99322.509307126587</c:v>
                </c:pt>
                <c:pt idx="31">
                  <c:v>97947.154738220881</c:v>
                </c:pt>
                <c:pt idx="32">
                  <c:v>98879.793091203959</c:v>
                </c:pt>
                <c:pt idx="33">
                  <c:v>97723.114010895093</c:v>
                </c:pt>
                <c:pt idx="34">
                  <c:v>89204.613780524174</c:v>
                </c:pt>
                <c:pt idx="35">
                  <c:v>90789.916443888113</c:v>
                </c:pt>
                <c:pt idx="36">
                  <c:v>75491.157531251927</c:v>
                </c:pt>
                <c:pt idx="37">
                  <c:v>89508.747143338522</c:v>
                </c:pt>
                <c:pt idx="38">
                  <c:v>69554.621485627649</c:v>
                </c:pt>
                <c:pt idx="39">
                  <c:v>84023.996014134915</c:v>
                </c:pt>
                <c:pt idx="40">
                  <c:v>74607.326044047164</c:v>
                </c:pt>
                <c:pt idx="41">
                  <c:v>74649.697313437573</c:v>
                </c:pt>
                <c:pt idx="42">
                  <c:v>70901.407851834985</c:v>
                </c:pt>
                <c:pt idx="43">
                  <c:v>60020.471305615742</c:v>
                </c:pt>
                <c:pt idx="44">
                  <c:v>64432.498232834201</c:v>
                </c:pt>
                <c:pt idx="45">
                  <c:v>47519.381836199536</c:v>
                </c:pt>
                <c:pt idx="46">
                  <c:v>56309.20506544572</c:v>
                </c:pt>
                <c:pt idx="47">
                  <c:v>46342.710708249579</c:v>
                </c:pt>
                <c:pt idx="48">
                  <c:v>49150.616666813221</c:v>
                </c:pt>
                <c:pt idx="49">
                  <c:v>48511.323811885704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29-4167-90CE-154C04D76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533568"/>
        <c:axId val="523536192"/>
      </c:scatterChart>
      <c:valAx>
        <c:axId val="52353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4</a:t>
                </a:r>
              </a:p>
            </c:rich>
          </c:tx>
          <c:overlay val="0"/>
        </c:title>
        <c:numFmt formatCode="#\ ?/?" sourceLinked="1"/>
        <c:majorTickMark val="out"/>
        <c:minorTickMark val="none"/>
        <c:tickLblPos val="nextTo"/>
        <c:crossAx val="523536192"/>
        <c:crosses val="autoZero"/>
        <c:crossBetween val="midCat"/>
      </c:valAx>
      <c:valAx>
        <c:axId val="523536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3533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Startups!$C$5:$C$54</c:f>
              <c:numCache>
                <c:formatCode>#,##0.00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>
                  <c:v>0</c:v>
                </c:pt>
              </c:numCache>
            </c:numRef>
          </c:xVal>
          <c:yVal>
            <c:numRef>
              <c:f>Startups!$B$5:$B$54</c:f>
              <c:numCache>
                <c:formatCode>#,##0.00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42-481C-A5A4-4030FE0158BA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Startups!$C$5:$C$54</c:f>
              <c:numCache>
                <c:formatCode>#,##0.00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>
                  <c:v>0</c:v>
                </c:pt>
              </c:numCache>
            </c:numRef>
          </c:xVal>
          <c:yVal>
            <c:numRef>
              <c:f>'reg analysis-task 2 '!$B$27:$B$76</c:f>
              <c:numCache>
                <c:formatCode>General</c:formatCode>
                <c:ptCount val="50"/>
                <c:pt idx="0">
                  <c:v>192521.25289007861</c:v>
                </c:pt>
                <c:pt idx="1">
                  <c:v>189156.76823226505</c:v>
                </c:pt>
                <c:pt idx="2">
                  <c:v>182147.2790962049</c:v>
                </c:pt>
                <c:pt idx="3">
                  <c:v>173696.70002553402</c:v>
                </c:pt>
                <c:pt idx="4">
                  <c:v>172139.51418327194</c:v>
                </c:pt>
                <c:pt idx="5">
                  <c:v>163580.78057120083</c:v>
                </c:pt>
                <c:pt idx="6">
                  <c:v>158114.09666864749</c:v>
                </c:pt>
                <c:pt idx="7">
                  <c:v>160021.36304781117</c:v>
                </c:pt>
                <c:pt idx="8">
                  <c:v>151741.6996986506</c:v>
                </c:pt>
                <c:pt idx="9">
                  <c:v>154884.68410994846</c:v>
                </c:pt>
                <c:pt idx="10">
                  <c:v>135509.01636714404</c:v>
                </c:pt>
                <c:pt idx="11">
                  <c:v>135573.71296073747</c:v>
                </c:pt>
                <c:pt idx="12">
                  <c:v>129138.05418242674</c:v>
                </c:pt>
                <c:pt idx="13">
                  <c:v>127487.9916627536</c:v>
                </c:pt>
                <c:pt idx="14">
                  <c:v>149548.64633452875</c:v>
                </c:pt>
                <c:pt idx="15">
                  <c:v>146235.15998519622</c:v>
                </c:pt>
                <c:pt idx="16">
                  <c:v>116915.40540143967</c:v>
                </c:pt>
                <c:pt idx="17">
                  <c:v>130192.44720780753</c:v>
                </c:pt>
                <c:pt idx="18">
                  <c:v>129014.22680589673</c:v>
                </c:pt>
                <c:pt idx="19">
                  <c:v>115635.21636716051</c:v>
                </c:pt>
                <c:pt idx="20">
                  <c:v>116639.66923089999</c:v>
                </c:pt>
                <c:pt idx="21">
                  <c:v>117319.45164029335</c:v>
                </c:pt>
                <c:pt idx="22">
                  <c:v>114706.98171695457</c:v>
                </c:pt>
                <c:pt idx="23">
                  <c:v>109996.61522126263</c:v>
                </c:pt>
                <c:pt idx="24">
                  <c:v>113362.96611313859</c:v>
                </c:pt>
                <c:pt idx="25">
                  <c:v>102237.72506480548</c:v>
                </c:pt>
                <c:pt idx="26">
                  <c:v>110600.57535029967</c:v>
                </c:pt>
                <c:pt idx="27">
                  <c:v>114408.0714568408</c:v>
                </c:pt>
                <c:pt idx="28">
                  <c:v>101660.02600497453</c:v>
                </c:pt>
                <c:pt idx="29">
                  <c:v>101794.9834517627</c:v>
                </c:pt>
                <c:pt idx="30">
                  <c:v>99452.372936056257</c:v>
                </c:pt>
                <c:pt idx="31">
                  <c:v>97687.856275748869</c:v>
                </c:pt>
                <c:pt idx="32">
                  <c:v>99001.328985485539</c:v>
                </c:pt>
                <c:pt idx="33">
                  <c:v>97915.007804646128</c:v>
                </c:pt>
                <c:pt idx="34">
                  <c:v>89039.273741164317</c:v>
                </c:pt>
                <c:pt idx="35">
                  <c:v>90511.599567526195</c:v>
                </c:pt>
                <c:pt idx="36">
                  <c:v>75286.174585463974</c:v>
                </c:pt>
                <c:pt idx="37">
                  <c:v>89619.537707903772</c:v>
                </c:pt>
                <c:pt idx="38">
                  <c:v>69697.430648041249</c:v>
                </c:pt>
                <c:pt idx="39">
                  <c:v>83729.01197691953</c:v>
                </c:pt>
                <c:pt idx="40">
                  <c:v>74815.953991047383</c:v>
                </c:pt>
                <c:pt idx="41">
                  <c:v>74802.556238662772</c:v>
                </c:pt>
                <c:pt idx="42">
                  <c:v>70620.411820560214</c:v>
                </c:pt>
                <c:pt idx="43">
                  <c:v>60167.039963347939</c:v>
                </c:pt>
                <c:pt idx="44">
                  <c:v>64611.354915703319</c:v>
                </c:pt>
                <c:pt idx="45">
                  <c:v>47650.649686906458</c:v>
                </c:pt>
                <c:pt idx="46">
                  <c:v>56166.206852607917</c:v>
                </c:pt>
                <c:pt idx="47">
                  <c:v>46490.588983346803</c:v>
                </c:pt>
                <c:pt idx="48">
                  <c:v>49171.388157627247</c:v>
                </c:pt>
                <c:pt idx="49">
                  <c:v>48215.134111298677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42-481C-A5A4-4030FE015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021776"/>
        <c:axId val="526014560"/>
      </c:scatterChart>
      <c:valAx>
        <c:axId val="526021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6014560"/>
        <c:crosses val="autoZero"/>
        <c:crossBetween val="midCat"/>
      </c:valAx>
      <c:valAx>
        <c:axId val="526014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60217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Startups!$D$5:$D$54</c:f>
              <c:numCache>
                <c:formatCode>#,##0.00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>
                  <c:v>116983.8</c:v>
                </c:pt>
              </c:numCache>
            </c:numRef>
          </c:xVal>
          <c:yVal>
            <c:numRef>
              <c:f>Startups!$B$5:$B$54</c:f>
              <c:numCache>
                <c:formatCode>#,##0.00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A-4711-A902-FB1515D3EE54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Startups!$D$5:$D$54</c:f>
              <c:numCache>
                <c:formatCode>#,##0.00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>
                  <c:v>116983.8</c:v>
                </c:pt>
              </c:numCache>
            </c:numRef>
          </c:xVal>
          <c:yVal>
            <c:numRef>
              <c:f>'reg analysis-task 2 '!$B$27:$B$76</c:f>
              <c:numCache>
                <c:formatCode>General</c:formatCode>
                <c:ptCount val="50"/>
                <c:pt idx="0">
                  <c:v>192521.25289007861</c:v>
                </c:pt>
                <c:pt idx="1">
                  <c:v>189156.76823226505</c:v>
                </c:pt>
                <c:pt idx="2">
                  <c:v>182147.2790962049</c:v>
                </c:pt>
                <c:pt idx="3">
                  <c:v>173696.70002553402</c:v>
                </c:pt>
                <c:pt idx="4">
                  <c:v>172139.51418327194</c:v>
                </c:pt>
                <c:pt idx="5">
                  <c:v>163580.78057120083</c:v>
                </c:pt>
                <c:pt idx="6">
                  <c:v>158114.09666864749</c:v>
                </c:pt>
                <c:pt idx="7">
                  <c:v>160021.36304781117</c:v>
                </c:pt>
                <c:pt idx="8">
                  <c:v>151741.6996986506</c:v>
                </c:pt>
                <c:pt idx="9">
                  <c:v>154884.68410994846</c:v>
                </c:pt>
                <c:pt idx="10">
                  <c:v>135509.01636714404</c:v>
                </c:pt>
                <c:pt idx="11">
                  <c:v>135573.71296073747</c:v>
                </c:pt>
                <c:pt idx="12">
                  <c:v>129138.05418242674</c:v>
                </c:pt>
                <c:pt idx="13">
                  <c:v>127487.9916627536</c:v>
                </c:pt>
                <c:pt idx="14">
                  <c:v>149548.64633452875</c:v>
                </c:pt>
                <c:pt idx="15">
                  <c:v>146235.15998519622</c:v>
                </c:pt>
                <c:pt idx="16">
                  <c:v>116915.40540143967</c:v>
                </c:pt>
                <c:pt idx="17">
                  <c:v>130192.44720780753</c:v>
                </c:pt>
                <c:pt idx="18">
                  <c:v>129014.22680589673</c:v>
                </c:pt>
                <c:pt idx="19">
                  <c:v>115635.21636716051</c:v>
                </c:pt>
                <c:pt idx="20">
                  <c:v>116639.66923089999</c:v>
                </c:pt>
                <c:pt idx="21">
                  <c:v>117319.45164029335</c:v>
                </c:pt>
                <c:pt idx="22">
                  <c:v>114706.98171695457</c:v>
                </c:pt>
                <c:pt idx="23">
                  <c:v>109996.61522126263</c:v>
                </c:pt>
                <c:pt idx="24">
                  <c:v>113362.96611313859</c:v>
                </c:pt>
                <c:pt idx="25">
                  <c:v>102237.72506480548</c:v>
                </c:pt>
                <c:pt idx="26">
                  <c:v>110600.57535029967</c:v>
                </c:pt>
                <c:pt idx="27">
                  <c:v>114408.0714568408</c:v>
                </c:pt>
                <c:pt idx="28">
                  <c:v>101660.02600497453</c:v>
                </c:pt>
                <c:pt idx="29">
                  <c:v>101794.9834517627</c:v>
                </c:pt>
                <c:pt idx="30">
                  <c:v>99452.372936056257</c:v>
                </c:pt>
                <c:pt idx="31">
                  <c:v>97687.856275748869</c:v>
                </c:pt>
                <c:pt idx="32">
                  <c:v>99001.328985485539</c:v>
                </c:pt>
                <c:pt idx="33">
                  <c:v>97915.007804646128</c:v>
                </c:pt>
                <c:pt idx="34">
                  <c:v>89039.273741164317</c:v>
                </c:pt>
                <c:pt idx="35">
                  <c:v>90511.599567526195</c:v>
                </c:pt>
                <c:pt idx="36">
                  <c:v>75286.174585463974</c:v>
                </c:pt>
                <c:pt idx="37">
                  <c:v>89619.537707903772</c:v>
                </c:pt>
                <c:pt idx="38">
                  <c:v>69697.430648041249</c:v>
                </c:pt>
                <c:pt idx="39">
                  <c:v>83729.01197691953</c:v>
                </c:pt>
                <c:pt idx="40">
                  <c:v>74815.953991047383</c:v>
                </c:pt>
                <c:pt idx="41">
                  <c:v>74802.556238662772</c:v>
                </c:pt>
                <c:pt idx="42">
                  <c:v>70620.411820560214</c:v>
                </c:pt>
                <c:pt idx="43">
                  <c:v>60167.039963347939</c:v>
                </c:pt>
                <c:pt idx="44">
                  <c:v>64611.354915703319</c:v>
                </c:pt>
                <c:pt idx="45">
                  <c:v>47650.649686906458</c:v>
                </c:pt>
                <c:pt idx="46">
                  <c:v>56166.206852607917</c:v>
                </c:pt>
                <c:pt idx="47">
                  <c:v>46490.588983346803</c:v>
                </c:pt>
                <c:pt idx="48">
                  <c:v>49171.388157627247</c:v>
                </c:pt>
                <c:pt idx="49">
                  <c:v>48215.134111298677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A-4711-A902-FB1515D3E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002424"/>
        <c:axId val="525996192"/>
      </c:scatterChart>
      <c:valAx>
        <c:axId val="52600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5996192"/>
        <c:crosses val="autoZero"/>
        <c:crossBetween val="midCat"/>
      </c:valAx>
      <c:valAx>
        <c:axId val="525996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6002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Startups!$E$5:$E$54</c:f>
              <c:numCache>
                <c:formatCode>#,##0.00</c:formatCode>
                <c:ptCount val="50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0</c:v>
                </c:pt>
                <c:pt idx="20">
                  <c:v>298664.46999999997</c:v>
                </c:pt>
                <c:pt idx="21">
                  <c:v>299737.28999999998</c:v>
                </c:pt>
                <c:pt idx="22">
                  <c:v>303319.26</c:v>
                </c:pt>
                <c:pt idx="23">
                  <c:v>304768.73</c:v>
                </c:pt>
                <c:pt idx="24">
                  <c:v>140574.81</c:v>
                </c:pt>
                <c:pt idx="25">
                  <c:v>137962.62</c:v>
                </c:pt>
                <c:pt idx="26">
                  <c:v>134050.07</c:v>
                </c:pt>
                <c:pt idx="27">
                  <c:v>353183.81</c:v>
                </c:pt>
                <c:pt idx="28">
                  <c:v>118148.2</c:v>
                </c:pt>
                <c:pt idx="29">
                  <c:v>107138.38</c:v>
                </c:pt>
                <c:pt idx="30">
                  <c:v>91131.24</c:v>
                </c:pt>
                <c:pt idx="31">
                  <c:v>88218.23</c:v>
                </c:pt>
                <c:pt idx="32">
                  <c:v>46085.25</c:v>
                </c:pt>
                <c:pt idx="33">
                  <c:v>214634.81</c:v>
                </c:pt>
                <c:pt idx="34">
                  <c:v>210797.67</c:v>
                </c:pt>
                <c:pt idx="35">
                  <c:v>205517.64</c:v>
                </c:pt>
                <c:pt idx="36">
                  <c:v>201126.82</c:v>
                </c:pt>
                <c:pt idx="37">
                  <c:v>197029.42</c:v>
                </c:pt>
                <c:pt idx="38">
                  <c:v>185265.1</c:v>
                </c:pt>
                <c:pt idx="39">
                  <c:v>174999.3</c:v>
                </c:pt>
                <c:pt idx="40">
                  <c:v>172795.67</c:v>
                </c:pt>
                <c:pt idx="41">
                  <c:v>164470.71</c:v>
                </c:pt>
                <c:pt idx="42">
                  <c:v>148001.10999999999</c:v>
                </c:pt>
                <c:pt idx="43">
                  <c:v>35534.17</c:v>
                </c:pt>
                <c:pt idx="44">
                  <c:v>28334.720000000001</c:v>
                </c:pt>
                <c:pt idx="45">
                  <c:v>1903.93</c:v>
                </c:pt>
                <c:pt idx="46">
                  <c:v>297114.46000000002</c:v>
                </c:pt>
                <c:pt idx="47">
                  <c:v>0</c:v>
                </c:pt>
                <c:pt idx="48">
                  <c:v>0</c:v>
                </c:pt>
                <c:pt idx="49">
                  <c:v>45173.06</c:v>
                </c:pt>
              </c:numCache>
            </c:numRef>
          </c:xVal>
          <c:yVal>
            <c:numRef>
              <c:f>Startups!$B$5:$B$54</c:f>
              <c:numCache>
                <c:formatCode>#,##0.00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F4-4F16-9B4E-D6125B761BE4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Startups!$E$5:$E$54</c:f>
              <c:numCache>
                <c:formatCode>#,##0.00</c:formatCode>
                <c:ptCount val="50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0</c:v>
                </c:pt>
                <c:pt idx="20">
                  <c:v>298664.46999999997</c:v>
                </c:pt>
                <c:pt idx="21">
                  <c:v>299737.28999999998</c:v>
                </c:pt>
                <c:pt idx="22">
                  <c:v>303319.26</c:v>
                </c:pt>
                <c:pt idx="23">
                  <c:v>304768.73</c:v>
                </c:pt>
                <c:pt idx="24">
                  <c:v>140574.81</c:v>
                </c:pt>
                <c:pt idx="25">
                  <c:v>137962.62</c:v>
                </c:pt>
                <c:pt idx="26">
                  <c:v>134050.07</c:v>
                </c:pt>
                <c:pt idx="27">
                  <c:v>353183.81</c:v>
                </c:pt>
                <c:pt idx="28">
                  <c:v>118148.2</c:v>
                </c:pt>
                <c:pt idx="29">
                  <c:v>107138.38</c:v>
                </c:pt>
                <c:pt idx="30">
                  <c:v>91131.24</c:v>
                </c:pt>
                <c:pt idx="31">
                  <c:v>88218.23</c:v>
                </c:pt>
                <c:pt idx="32">
                  <c:v>46085.25</c:v>
                </c:pt>
                <c:pt idx="33">
                  <c:v>214634.81</c:v>
                </c:pt>
                <c:pt idx="34">
                  <c:v>210797.67</c:v>
                </c:pt>
                <c:pt idx="35">
                  <c:v>205517.64</c:v>
                </c:pt>
                <c:pt idx="36">
                  <c:v>201126.82</c:v>
                </c:pt>
                <c:pt idx="37">
                  <c:v>197029.42</c:v>
                </c:pt>
                <c:pt idx="38">
                  <c:v>185265.1</c:v>
                </c:pt>
                <c:pt idx="39">
                  <c:v>174999.3</c:v>
                </c:pt>
                <c:pt idx="40">
                  <c:v>172795.67</c:v>
                </c:pt>
                <c:pt idx="41">
                  <c:v>164470.71</c:v>
                </c:pt>
                <c:pt idx="42">
                  <c:v>148001.10999999999</c:v>
                </c:pt>
                <c:pt idx="43">
                  <c:v>35534.17</c:v>
                </c:pt>
                <c:pt idx="44">
                  <c:v>28334.720000000001</c:v>
                </c:pt>
                <c:pt idx="45">
                  <c:v>1903.93</c:v>
                </c:pt>
                <c:pt idx="46">
                  <c:v>297114.46000000002</c:v>
                </c:pt>
                <c:pt idx="47">
                  <c:v>0</c:v>
                </c:pt>
                <c:pt idx="48">
                  <c:v>0</c:v>
                </c:pt>
                <c:pt idx="49">
                  <c:v>45173.06</c:v>
                </c:pt>
              </c:numCache>
            </c:numRef>
          </c:xVal>
          <c:yVal>
            <c:numRef>
              <c:f>'reg analysis-task 2 '!$B$27:$B$76</c:f>
              <c:numCache>
                <c:formatCode>General</c:formatCode>
                <c:ptCount val="50"/>
                <c:pt idx="0">
                  <c:v>192521.25289007861</c:v>
                </c:pt>
                <c:pt idx="1">
                  <c:v>189156.76823226505</c:v>
                </c:pt>
                <c:pt idx="2">
                  <c:v>182147.2790962049</c:v>
                </c:pt>
                <c:pt idx="3">
                  <c:v>173696.70002553402</c:v>
                </c:pt>
                <c:pt idx="4">
                  <c:v>172139.51418327194</c:v>
                </c:pt>
                <c:pt idx="5">
                  <c:v>163580.78057120083</c:v>
                </c:pt>
                <c:pt idx="6">
                  <c:v>158114.09666864749</c:v>
                </c:pt>
                <c:pt idx="7">
                  <c:v>160021.36304781117</c:v>
                </c:pt>
                <c:pt idx="8">
                  <c:v>151741.6996986506</c:v>
                </c:pt>
                <c:pt idx="9">
                  <c:v>154884.68410994846</c:v>
                </c:pt>
                <c:pt idx="10">
                  <c:v>135509.01636714404</c:v>
                </c:pt>
                <c:pt idx="11">
                  <c:v>135573.71296073747</c:v>
                </c:pt>
                <c:pt idx="12">
                  <c:v>129138.05418242674</c:v>
                </c:pt>
                <c:pt idx="13">
                  <c:v>127487.9916627536</c:v>
                </c:pt>
                <c:pt idx="14">
                  <c:v>149548.64633452875</c:v>
                </c:pt>
                <c:pt idx="15">
                  <c:v>146235.15998519622</c:v>
                </c:pt>
                <c:pt idx="16">
                  <c:v>116915.40540143967</c:v>
                </c:pt>
                <c:pt idx="17">
                  <c:v>130192.44720780753</c:v>
                </c:pt>
                <c:pt idx="18">
                  <c:v>129014.22680589673</c:v>
                </c:pt>
                <c:pt idx="19">
                  <c:v>115635.21636716051</c:v>
                </c:pt>
                <c:pt idx="20">
                  <c:v>116639.66923089999</c:v>
                </c:pt>
                <c:pt idx="21">
                  <c:v>117319.45164029335</c:v>
                </c:pt>
                <c:pt idx="22">
                  <c:v>114706.98171695457</c:v>
                </c:pt>
                <c:pt idx="23">
                  <c:v>109996.61522126263</c:v>
                </c:pt>
                <c:pt idx="24">
                  <c:v>113362.96611313859</c:v>
                </c:pt>
                <c:pt idx="25">
                  <c:v>102237.72506480548</c:v>
                </c:pt>
                <c:pt idx="26">
                  <c:v>110600.57535029967</c:v>
                </c:pt>
                <c:pt idx="27">
                  <c:v>114408.0714568408</c:v>
                </c:pt>
                <c:pt idx="28">
                  <c:v>101660.02600497453</c:v>
                </c:pt>
                <c:pt idx="29">
                  <c:v>101794.9834517627</c:v>
                </c:pt>
                <c:pt idx="30">
                  <c:v>99452.372936056257</c:v>
                </c:pt>
                <c:pt idx="31">
                  <c:v>97687.856275748869</c:v>
                </c:pt>
                <c:pt idx="32">
                  <c:v>99001.328985485539</c:v>
                </c:pt>
                <c:pt idx="33">
                  <c:v>97915.007804646128</c:v>
                </c:pt>
                <c:pt idx="34">
                  <c:v>89039.273741164317</c:v>
                </c:pt>
                <c:pt idx="35">
                  <c:v>90511.599567526195</c:v>
                </c:pt>
                <c:pt idx="36">
                  <c:v>75286.174585463974</c:v>
                </c:pt>
                <c:pt idx="37">
                  <c:v>89619.537707903772</c:v>
                </c:pt>
                <c:pt idx="38">
                  <c:v>69697.430648041249</c:v>
                </c:pt>
                <c:pt idx="39">
                  <c:v>83729.01197691953</c:v>
                </c:pt>
                <c:pt idx="40">
                  <c:v>74815.953991047383</c:v>
                </c:pt>
                <c:pt idx="41">
                  <c:v>74802.556238662772</c:v>
                </c:pt>
                <c:pt idx="42">
                  <c:v>70620.411820560214</c:v>
                </c:pt>
                <c:pt idx="43">
                  <c:v>60167.039963347939</c:v>
                </c:pt>
                <c:pt idx="44">
                  <c:v>64611.354915703319</c:v>
                </c:pt>
                <c:pt idx="45">
                  <c:v>47650.649686906458</c:v>
                </c:pt>
                <c:pt idx="46">
                  <c:v>56166.206852607917</c:v>
                </c:pt>
                <c:pt idx="47">
                  <c:v>46490.588983346803</c:v>
                </c:pt>
                <c:pt idx="48">
                  <c:v>49171.388157627247</c:v>
                </c:pt>
                <c:pt idx="49">
                  <c:v>48215.134111298677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F4-4F16-9B4E-D6125B761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025712"/>
        <c:axId val="526025056"/>
      </c:scatterChart>
      <c:valAx>
        <c:axId val="52602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6025056"/>
        <c:crosses val="autoZero"/>
        <c:crossBetween val="midCat"/>
      </c:valAx>
      <c:valAx>
        <c:axId val="526025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#,##0.00" sourceLinked="1"/>
        <c:majorTickMark val="out"/>
        <c:minorTickMark val="none"/>
        <c:tickLblPos val="nextTo"/>
        <c:crossAx val="5260257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256096</xdr:colOff>
      <xdr:row>2</xdr:row>
      <xdr:rowOff>1259</xdr:rowOff>
    </xdr:from>
    <xdr:to>
      <xdr:col>23</xdr:col>
      <xdr:colOff>395377</xdr:colOff>
      <xdr:row>22</xdr:row>
      <xdr:rowOff>71887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97C27-26B0-85FB-FD82-556171720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148267</xdr:colOff>
      <xdr:row>24</xdr:row>
      <xdr:rowOff>73144</xdr:rowOff>
    </xdr:from>
    <xdr:to>
      <xdr:col>24</xdr:col>
      <xdr:colOff>593067</xdr:colOff>
      <xdr:row>46</xdr:row>
      <xdr:rowOff>143774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637AC7-C2FF-BF33-A90C-209B741C0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363927</xdr:colOff>
      <xdr:row>26</xdr:row>
      <xdr:rowOff>163003</xdr:rowOff>
    </xdr:from>
    <xdr:to>
      <xdr:col>35</xdr:col>
      <xdr:colOff>161745</xdr:colOff>
      <xdr:row>46</xdr:row>
      <xdr:rowOff>89859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616042-78EB-0CD8-B548-C5E9EED94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310011</xdr:colOff>
      <xdr:row>2</xdr:row>
      <xdr:rowOff>180976</xdr:rowOff>
    </xdr:from>
    <xdr:to>
      <xdr:col>35</xdr:col>
      <xdr:colOff>161744</xdr:colOff>
      <xdr:row>23</xdr:row>
      <xdr:rowOff>89858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93BC52-BCD1-9503-6CFC-C8FDF3446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5B94F1-FC6A-47F6-750B-417CA5455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14C76B-3F35-46ED-D18A-BBFE31062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352425</xdr:colOff>
      <xdr:row>15</xdr:row>
      <xdr:rowOff>95250</xdr:rowOff>
    </xdr:from>
    <xdr:to>
      <xdr:col>17</xdr:col>
      <xdr:colOff>352425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D234B0-735E-A0C2-8CCF-359D94F0B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4BCC-FF71-4CCA-9133-2F96B0AAA668}">
  <dimension ref="A1:J77"/>
  <sheetViews>
    <sheetView zoomScale="96" zoomScaleNormal="96" workbookViewId="0">
      <selection activeCell="G10" sqref="G10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10" x14ac:dyDescent="0.25">
      <c r="A1" t="s">
        <v>16</v>
      </c>
    </row>
    <row r="2" spans="1:10" ht="15.75" customHeight="1" thickBot="1" x14ac:dyDescent="0.3">
      <c r="E2" s="24" t="s">
        <v>54</v>
      </c>
      <c r="F2" s="24"/>
      <c r="G2" s="24"/>
      <c r="H2" s="24"/>
      <c r="I2" s="24"/>
      <c r="J2" s="24"/>
    </row>
    <row r="3" spans="1:10" x14ac:dyDescent="0.25">
      <c r="A3" s="18" t="s">
        <v>17</v>
      </c>
      <c r="B3" s="18"/>
      <c r="E3" s="24"/>
      <c r="F3" s="24"/>
      <c r="G3" s="24"/>
      <c r="H3" s="24"/>
      <c r="I3" s="24"/>
      <c r="J3" s="24"/>
    </row>
    <row r="4" spans="1:10" x14ac:dyDescent="0.25">
      <c r="A4" s="15" t="s">
        <v>18</v>
      </c>
      <c r="B4" s="15">
        <v>0.97507652431380865</v>
      </c>
      <c r="E4" s="24"/>
      <c r="F4" s="24"/>
      <c r="G4" s="24"/>
      <c r="H4" s="24"/>
      <c r="I4" s="24"/>
      <c r="J4" s="24"/>
    </row>
    <row r="5" spans="1:10" x14ac:dyDescent="0.25">
      <c r="A5" s="15" t="s">
        <v>19</v>
      </c>
      <c r="B5" s="19">
        <v>0.95077422826789737</v>
      </c>
      <c r="E5" s="24"/>
      <c r="F5" s="24"/>
      <c r="G5" s="24"/>
      <c r="H5" s="24"/>
      <c r="I5" s="24"/>
      <c r="J5" s="24"/>
    </row>
    <row r="6" spans="1:10" x14ac:dyDescent="0.25">
      <c r="A6" s="15" t="s">
        <v>20</v>
      </c>
      <c r="B6" s="19">
        <v>0.94639860411393262</v>
      </c>
      <c r="E6" s="24"/>
      <c r="F6" s="24"/>
      <c r="G6" s="24"/>
      <c r="H6" s="24"/>
      <c r="I6" s="24"/>
      <c r="J6" s="24"/>
    </row>
    <row r="7" spans="1:10" x14ac:dyDescent="0.25">
      <c r="A7" s="15" t="s">
        <v>21</v>
      </c>
      <c r="B7" s="20">
        <v>9331.6769036887072</v>
      </c>
      <c r="E7" s="24"/>
      <c r="F7" s="24"/>
      <c r="G7" s="24"/>
      <c r="H7" s="24"/>
      <c r="I7" s="24"/>
      <c r="J7" s="24"/>
    </row>
    <row r="8" spans="1:10" ht="15.75" thickBot="1" x14ac:dyDescent="0.3">
      <c r="A8" s="16" t="s">
        <v>22</v>
      </c>
      <c r="B8" s="16">
        <v>50</v>
      </c>
    </row>
    <row r="10" spans="1:10" ht="15.75" thickBot="1" x14ac:dyDescent="0.3">
      <c r="A10" t="s">
        <v>23</v>
      </c>
    </row>
    <row r="11" spans="1:10" x14ac:dyDescent="0.25">
      <c r="A11" s="17"/>
      <c r="B11" s="17" t="s">
        <v>28</v>
      </c>
      <c r="C11" s="17" t="s">
        <v>29</v>
      </c>
      <c r="D11" s="17" t="s">
        <v>30</v>
      </c>
      <c r="E11" s="17" t="s">
        <v>31</v>
      </c>
      <c r="F11" s="17" t="s">
        <v>32</v>
      </c>
    </row>
    <row r="12" spans="1:10" x14ac:dyDescent="0.25">
      <c r="A12" s="15" t="s">
        <v>24</v>
      </c>
      <c r="B12" s="15">
        <v>4</v>
      </c>
      <c r="C12" s="15">
        <v>75686211774.581512</v>
      </c>
      <c r="D12" s="15">
        <v>18921552943.645378</v>
      </c>
      <c r="E12" s="15">
        <v>217.28882436267196</v>
      </c>
      <c r="F12" s="19">
        <v>8.4029743345102E-29</v>
      </c>
    </row>
    <row r="13" spans="1:10" x14ac:dyDescent="0.25">
      <c r="A13" s="15" t="s">
        <v>25</v>
      </c>
      <c r="B13" s="15">
        <v>45</v>
      </c>
      <c r="C13" s="15">
        <v>3918608722.5676761</v>
      </c>
      <c r="D13" s="15">
        <v>87080193.834837243</v>
      </c>
      <c r="E13" s="15"/>
      <c r="F13" s="15"/>
    </row>
    <row r="14" spans="1:10" ht="15.75" thickBot="1" x14ac:dyDescent="0.3">
      <c r="A14" s="16" t="s">
        <v>26</v>
      </c>
      <c r="B14" s="16">
        <v>49</v>
      </c>
      <c r="C14" s="16">
        <v>79604820497.149185</v>
      </c>
      <c r="D14" s="16"/>
      <c r="E14" s="16"/>
      <c r="F14" s="16"/>
    </row>
    <row r="15" spans="1:10" ht="15.75" thickBot="1" x14ac:dyDescent="0.3"/>
    <row r="16" spans="1:10" x14ac:dyDescent="0.25">
      <c r="A16" s="17"/>
      <c r="B16" s="17" t="s">
        <v>33</v>
      </c>
      <c r="C16" s="17" t="s">
        <v>21</v>
      </c>
      <c r="D16" s="17" t="s">
        <v>34</v>
      </c>
      <c r="E16" s="17" t="s">
        <v>35</v>
      </c>
      <c r="F16" s="17" t="s">
        <v>36</v>
      </c>
      <c r="G16" s="17" t="s">
        <v>37</v>
      </c>
      <c r="H16" s="17" t="s">
        <v>38</v>
      </c>
      <c r="I16" s="17" t="s">
        <v>39</v>
      </c>
    </row>
    <row r="17" spans="1:9" x14ac:dyDescent="0.25">
      <c r="A17" s="15" t="s">
        <v>27</v>
      </c>
      <c r="B17" s="15">
        <v>50179.384952344291</v>
      </c>
      <c r="C17" s="15">
        <v>6652.6042240889146</v>
      </c>
      <c r="D17" s="15">
        <v>7.5428183102560027</v>
      </c>
      <c r="E17" s="19">
        <v>1.6082492311781E-9</v>
      </c>
      <c r="F17" s="15">
        <v>36780.352239723783</v>
      </c>
      <c r="G17" s="15">
        <v>63578.4176649648</v>
      </c>
      <c r="H17" s="15">
        <v>36780.352239723783</v>
      </c>
      <c r="I17" s="15">
        <v>63578.4176649648</v>
      </c>
    </row>
    <row r="18" spans="1:9" x14ac:dyDescent="0.25">
      <c r="A18" s="15" t="s">
        <v>40</v>
      </c>
      <c r="B18" s="15">
        <v>0.80643199623314443</v>
      </c>
      <c r="C18" s="15">
        <v>4.5850752357989057E-2</v>
      </c>
      <c r="D18" s="15">
        <v>17.588195498664078</v>
      </c>
      <c r="E18" s="19">
        <v>8.6353219626203526E-22</v>
      </c>
      <c r="F18" s="15">
        <v>0.71408384052618223</v>
      </c>
      <c r="G18" s="15">
        <v>0.89878015194010663</v>
      </c>
      <c r="H18" s="15">
        <v>0.71408384052618223</v>
      </c>
      <c r="I18" s="15">
        <v>0.89878015194010663</v>
      </c>
    </row>
    <row r="19" spans="1:9" x14ac:dyDescent="0.25">
      <c r="A19" s="15" t="s">
        <v>41</v>
      </c>
      <c r="B19" s="15">
        <v>-2.8330218571719048E-2</v>
      </c>
      <c r="C19" s="15">
        <v>5.2431994088617838E-2</v>
      </c>
      <c r="D19" s="15">
        <v>-0.5403231188162857</v>
      </c>
      <c r="E19" s="19">
        <v>0.59163856713693574</v>
      </c>
      <c r="F19" s="15">
        <v>-0.13393367555138469</v>
      </c>
      <c r="G19" s="15">
        <v>7.7273238407946601E-2</v>
      </c>
      <c r="H19" s="15">
        <v>-0.13393367555138469</v>
      </c>
      <c r="I19" s="15">
        <v>7.7273238407946601E-2</v>
      </c>
    </row>
    <row r="20" spans="1:9" x14ac:dyDescent="0.25">
      <c r="A20" s="15" t="s">
        <v>42</v>
      </c>
      <c r="B20" s="15">
        <v>2.6609259692503957E-2</v>
      </c>
      <c r="C20" s="15">
        <v>1.7068528484198091E-2</v>
      </c>
      <c r="D20" s="15">
        <v>1.5589662411225782</v>
      </c>
      <c r="E20" s="19">
        <v>0.12601029687743606</v>
      </c>
      <c r="F20" s="15">
        <v>-7.76852137072866E-3</v>
      </c>
      <c r="G20" s="15">
        <v>6.0987040755736577E-2</v>
      </c>
      <c r="H20" s="15">
        <v>-7.76852137072866E-3</v>
      </c>
      <c r="I20" s="15">
        <v>6.0987040755736577E-2</v>
      </c>
    </row>
    <row r="21" spans="1:9" ht="15.75" thickBot="1" x14ac:dyDescent="0.3">
      <c r="A21" s="16" t="s">
        <v>43</v>
      </c>
      <c r="B21" s="16">
        <v>444.09379824660954</v>
      </c>
      <c r="C21" s="22">
        <v>2764.2478346529274</v>
      </c>
      <c r="D21" s="16">
        <v>0.16065628873048171</v>
      </c>
      <c r="E21" s="22">
        <v>0.87308317823711101</v>
      </c>
      <c r="F21" s="16">
        <v>-5123.3871332343915</v>
      </c>
      <c r="G21" s="16">
        <v>6011.5747297276102</v>
      </c>
      <c r="H21" s="16">
        <v>-5123.3871332343915</v>
      </c>
      <c r="I21" s="16">
        <v>6011.5747297276102</v>
      </c>
    </row>
    <row r="25" spans="1:9" x14ac:dyDescent="0.25">
      <c r="A25" t="s">
        <v>44</v>
      </c>
    </row>
    <row r="26" spans="1:9" ht="15.75" thickBot="1" x14ac:dyDescent="0.3"/>
    <row r="27" spans="1:9" x14ac:dyDescent="0.25">
      <c r="A27" s="17" t="s">
        <v>45</v>
      </c>
      <c r="B27" s="17" t="s">
        <v>46</v>
      </c>
      <c r="C27" s="17" t="s">
        <v>47</v>
      </c>
    </row>
    <row r="28" spans="1:9" x14ac:dyDescent="0.25">
      <c r="A28" s="15">
        <v>1</v>
      </c>
      <c r="B28" s="15">
        <v>192641.84522185114</v>
      </c>
      <c r="C28" s="15">
        <v>-380.01522185115027</v>
      </c>
    </row>
    <row r="29" spans="1:9" x14ac:dyDescent="0.25">
      <c r="A29" s="15">
        <v>2</v>
      </c>
      <c r="B29" s="15">
        <v>188826.62379659293</v>
      </c>
      <c r="C29" s="15">
        <v>2965.4362034070655</v>
      </c>
    </row>
    <row r="30" spans="1:9" x14ac:dyDescent="0.25">
      <c r="A30" s="15">
        <v>3</v>
      </c>
      <c r="B30" s="15">
        <v>182352.9825382643</v>
      </c>
      <c r="C30" s="15">
        <v>8697.407461735711</v>
      </c>
    </row>
    <row r="31" spans="1:9" x14ac:dyDescent="0.25">
      <c r="A31" s="15">
        <v>4</v>
      </c>
      <c r="B31" s="15">
        <v>173884.66830171944</v>
      </c>
      <c r="C31" s="15">
        <v>9017.3216982805461</v>
      </c>
    </row>
    <row r="32" spans="1:9" x14ac:dyDescent="0.25">
      <c r="A32" s="15">
        <v>5</v>
      </c>
      <c r="B32" s="15">
        <v>172377.70638539066</v>
      </c>
      <c r="C32" s="15">
        <v>-6189.7663853906561</v>
      </c>
    </row>
    <row r="33" spans="1:3" x14ac:dyDescent="0.25">
      <c r="A33" s="15">
        <v>6</v>
      </c>
      <c r="B33" s="15">
        <v>163356.83628602544</v>
      </c>
      <c r="C33" s="15">
        <v>-6365.7162860254466</v>
      </c>
    </row>
    <row r="34" spans="1:3" x14ac:dyDescent="0.25">
      <c r="A34" s="15">
        <v>7</v>
      </c>
      <c r="B34" s="15">
        <v>158409.96675210464</v>
      </c>
      <c r="C34" s="15">
        <v>-2287.4567521046265</v>
      </c>
    </row>
    <row r="35" spans="1:3" x14ac:dyDescent="0.25">
      <c r="A35" s="15">
        <v>8</v>
      </c>
      <c r="B35" s="15">
        <v>160195.28010984728</v>
      </c>
      <c r="C35" s="15">
        <v>-4442.6801098472788</v>
      </c>
    </row>
    <row r="36" spans="1:3" x14ac:dyDescent="0.25">
      <c r="A36" s="15">
        <v>9</v>
      </c>
      <c r="B36" s="15">
        <v>151467.28858490702</v>
      </c>
      <c r="C36" s="15">
        <v>744.4814150929742</v>
      </c>
    </row>
    <row r="37" spans="1:3" x14ac:dyDescent="0.25">
      <c r="A37" s="15">
        <v>10</v>
      </c>
      <c r="B37" s="15">
        <v>155121.10272189375</v>
      </c>
      <c r="C37" s="15">
        <v>-5361.1427218937606</v>
      </c>
    </row>
    <row r="38" spans="1:3" x14ac:dyDescent="0.25">
      <c r="A38" s="15">
        <v>11</v>
      </c>
      <c r="B38" s="15">
        <v>135330.00141989862</v>
      </c>
      <c r="C38" s="15">
        <v>10791.948580101394</v>
      </c>
    </row>
    <row r="39" spans="1:3" x14ac:dyDescent="0.25">
      <c r="A39" s="15">
        <v>12</v>
      </c>
      <c r="B39" s="15">
        <v>135409.54416345365</v>
      </c>
      <c r="C39" s="15">
        <v>8849.8558365463396</v>
      </c>
    </row>
    <row r="40" spans="1:3" x14ac:dyDescent="0.25">
      <c r="A40" s="15">
        <v>13</v>
      </c>
      <c r="B40" s="15">
        <v>129359.23838337514</v>
      </c>
      <c r="C40" s="15">
        <v>12226.281616624852</v>
      </c>
    </row>
    <row r="41" spans="1:3" x14ac:dyDescent="0.25">
      <c r="A41" s="15">
        <v>14</v>
      </c>
      <c r="B41" s="15">
        <v>127693.70724561681</v>
      </c>
      <c r="C41" s="15">
        <v>6613.642754383196</v>
      </c>
    </row>
    <row r="42" spans="1:3" x14ac:dyDescent="0.25">
      <c r="A42" s="15">
        <v>15</v>
      </c>
      <c r="B42" s="15">
        <v>149296.04769753921</v>
      </c>
      <c r="C42" s="15">
        <v>-16693.397697539214</v>
      </c>
    </row>
    <row r="43" spans="1:3" x14ac:dyDescent="0.25">
      <c r="A43" s="15">
        <v>16</v>
      </c>
      <c r="B43" s="15">
        <v>146026.79818809155</v>
      </c>
      <c r="C43" s="15">
        <v>-16109.758188091553</v>
      </c>
    </row>
    <row r="44" spans="1:3" x14ac:dyDescent="0.25">
      <c r="A44" s="15">
        <v>17</v>
      </c>
      <c r="B44" s="15">
        <v>117124.91457019148</v>
      </c>
      <c r="C44" s="15">
        <v>9868.0154298085108</v>
      </c>
    </row>
    <row r="45" spans="1:3" x14ac:dyDescent="0.25">
      <c r="A45" s="15">
        <v>18</v>
      </c>
      <c r="B45" s="15">
        <v>129922.9610948685</v>
      </c>
      <c r="C45" s="15">
        <v>-4552.591094868505</v>
      </c>
    </row>
    <row r="46" spans="1:3" x14ac:dyDescent="0.25">
      <c r="A46" s="15">
        <v>19</v>
      </c>
      <c r="B46" s="15">
        <v>128781.80954409136</v>
      </c>
      <c r="C46" s="15">
        <v>-4514.9095440913661</v>
      </c>
    </row>
    <row r="47" spans="1:3" x14ac:dyDescent="0.25">
      <c r="A47" s="15">
        <v>20</v>
      </c>
      <c r="B47" s="15">
        <v>115521.90784707085</v>
      </c>
      <c r="C47" s="15">
        <v>7254.9521529291524</v>
      </c>
    </row>
    <row r="48" spans="1:3" x14ac:dyDescent="0.25">
      <c r="A48" s="15">
        <v>21</v>
      </c>
      <c r="B48" s="15">
        <v>116838.38623685617</v>
      </c>
      <c r="C48" s="15">
        <v>1635.6437631438312</v>
      </c>
    </row>
    <row r="49" spans="1:3" x14ac:dyDescent="0.25">
      <c r="A49" s="15">
        <v>22</v>
      </c>
      <c r="B49" s="15">
        <v>117014.51423481692</v>
      </c>
      <c r="C49" s="15">
        <v>-5701.4942348169134</v>
      </c>
    </row>
    <row r="50" spans="1:3" x14ac:dyDescent="0.25">
      <c r="A50" s="15">
        <v>23</v>
      </c>
      <c r="B50" s="15">
        <v>114443.60449827887</v>
      </c>
      <c r="C50" s="15">
        <v>-4091.3544982788735</v>
      </c>
    </row>
    <row r="51" spans="1:3" x14ac:dyDescent="0.25">
      <c r="A51" s="15">
        <v>24</v>
      </c>
      <c r="B51" s="15">
        <v>109753.4984195592</v>
      </c>
      <c r="C51" s="15">
        <v>-1019.5084195591917</v>
      </c>
    </row>
    <row r="52" spans="1:3" x14ac:dyDescent="0.25">
      <c r="A52" s="15">
        <v>25</v>
      </c>
      <c r="B52" s="15">
        <v>113238.06929767187</v>
      </c>
      <c r="C52" s="15">
        <v>-4686.0292976718774</v>
      </c>
    </row>
    <row r="53" spans="1:3" x14ac:dyDescent="0.25">
      <c r="A53" s="15">
        <v>26</v>
      </c>
      <c r="B53" s="15">
        <v>102044.58778174584</v>
      </c>
      <c r="C53" s="15">
        <v>5359.7522182541579</v>
      </c>
    </row>
    <row r="54" spans="1:3" x14ac:dyDescent="0.25">
      <c r="A54" s="15">
        <v>27</v>
      </c>
      <c r="B54" s="15">
        <v>110854.65906565734</v>
      </c>
      <c r="C54" s="15">
        <v>-5121.1190656573453</v>
      </c>
    </row>
    <row r="55" spans="1:3" x14ac:dyDescent="0.25">
      <c r="A55" s="15">
        <v>28</v>
      </c>
      <c r="B55" s="15">
        <v>114548.88363257548</v>
      </c>
      <c r="C55" s="15">
        <v>-9540.5736325754842</v>
      </c>
    </row>
    <row r="56" spans="1:3" x14ac:dyDescent="0.25">
      <c r="A56" s="15">
        <v>29</v>
      </c>
      <c r="B56" s="15">
        <v>101858.98537847224</v>
      </c>
      <c r="C56" s="15">
        <v>1423.3946215277683</v>
      </c>
    </row>
    <row r="57" spans="1:3" x14ac:dyDescent="0.25">
      <c r="A57" s="15">
        <v>30</v>
      </c>
      <c r="B57" s="15">
        <v>102045.2782189983</v>
      </c>
      <c r="C57" s="15">
        <v>-1040.6382189982978</v>
      </c>
    </row>
    <row r="58" spans="1:3" x14ac:dyDescent="0.25">
      <c r="A58" s="15">
        <v>31</v>
      </c>
      <c r="B58" s="15">
        <v>99322.509307126587</v>
      </c>
      <c r="C58" s="15">
        <v>615.08069287340913</v>
      </c>
    </row>
    <row r="59" spans="1:3" x14ac:dyDescent="0.25">
      <c r="A59" s="15">
        <v>32</v>
      </c>
      <c r="B59" s="15">
        <v>97947.154738220881</v>
      </c>
      <c r="C59" s="15">
        <v>-463.5947382208833</v>
      </c>
    </row>
    <row r="60" spans="1:3" x14ac:dyDescent="0.25">
      <c r="A60" s="15">
        <v>33</v>
      </c>
      <c r="B60" s="15">
        <v>98879.793091203959</v>
      </c>
      <c r="C60" s="15">
        <v>-1451.9530912039627</v>
      </c>
    </row>
    <row r="61" spans="1:3" x14ac:dyDescent="0.25">
      <c r="A61" s="15">
        <v>34</v>
      </c>
      <c r="B61" s="15">
        <v>97723.114010895093</v>
      </c>
      <c r="C61" s="15">
        <v>-944.19401089509483</v>
      </c>
    </row>
    <row r="62" spans="1:3" x14ac:dyDescent="0.25">
      <c r="A62" s="15">
        <v>35</v>
      </c>
      <c r="B62" s="15">
        <v>89204.613780524174</v>
      </c>
      <c r="C62" s="15">
        <v>7508.1862194758287</v>
      </c>
    </row>
    <row r="63" spans="1:3" x14ac:dyDescent="0.25">
      <c r="A63" s="15">
        <v>36</v>
      </c>
      <c r="B63" s="15">
        <v>90789.916443888113</v>
      </c>
      <c r="C63" s="15">
        <v>5689.5935561118822</v>
      </c>
    </row>
    <row r="64" spans="1:3" x14ac:dyDescent="0.25">
      <c r="A64" s="15">
        <v>37</v>
      </c>
      <c r="B64" s="15">
        <v>75491.157531251927</v>
      </c>
      <c r="C64" s="15">
        <v>15217.032468748075</v>
      </c>
    </row>
    <row r="65" spans="1:3" x14ac:dyDescent="0.25">
      <c r="A65" s="15">
        <v>38</v>
      </c>
      <c r="B65" s="15">
        <v>89508.747143338522</v>
      </c>
      <c r="C65" s="15">
        <v>440.39285666147771</v>
      </c>
    </row>
    <row r="66" spans="1:3" x14ac:dyDescent="0.25">
      <c r="A66" s="15">
        <v>39</v>
      </c>
      <c r="B66" s="15">
        <v>69554.621485627649</v>
      </c>
      <c r="C66" s="15">
        <v>11674.438514372348</v>
      </c>
    </row>
    <row r="67" spans="1:3" x14ac:dyDescent="0.25">
      <c r="A67" s="15">
        <v>40</v>
      </c>
      <c r="B67" s="15">
        <v>84023.996014134915</v>
      </c>
      <c r="C67" s="15">
        <v>-3018.23601413492</v>
      </c>
    </row>
    <row r="68" spans="1:3" x14ac:dyDescent="0.25">
      <c r="A68" s="15">
        <v>41</v>
      </c>
      <c r="B68" s="15">
        <v>74607.326044047164</v>
      </c>
      <c r="C68" s="15">
        <v>3632.5839559528395</v>
      </c>
    </row>
    <row r="69" spans="1:3" x14ac:dyDescent="0.25">
      <c r="A69" s="15">
        <v>42</v>
      </c>
      <c r="B69" s="15">
        <v>74649.697313437573</v>
      </c>
      <c r="C69" s="15">
        <v>3149.1326865624287</v>
      </c>
    </row>
    <row r="70" spans="1:3" x14ac:dyDescent="0.25">
      <c r="A70" s="15">
        <v>43</v>
      </c>
      <c r="B70" s="15">
        <v>70901.407851834985</v>
      </c>
      <c r="C70" s="15">
        <v>597.08214816502004</v>
      </c>
    </row>
    <row r="71" spans="1:3" x14ac:dyDescent="0.25">
      <c r="A71" s="15">
        <v>44</v>
      </c>
      <c r="B71" s="15">
        <v>60020.471305615742</v>
      </c>
      <c r="C71" s="15">
        <v>9738.5086943842543</v>
      </c>
    </row>
    <row r="72" spans="1:3" x14ac:dyDescent="0.25">
      <c r="A72" s="15">
        <v>45</v>
      </c>
      <c r="B72" s="15">
        <v>64432.498232834201</v>
      </c>
      <c r="C72" s="15">
        <v>767.83176716580056</v>
      </c>
    </row>
    <row r="73" spans="1:3" x14ac:dyDescent="0.25">
      <c r="A73" s="15">
        <v>46</v>
      </c>
      <c r="B73" s="15">
        <v>47519.381836199536</v>
      </c>
      <c r="C73" s="15">
        <v>17406.698163800465</v>
      </c>
    </row>
    <row r="74" spans="1:3" x14ac:dyDescent="0.25">
      <c r="A74" s="15">
        <v>47</v>
      </c>
      <c r="B74" s="15">
        <v>56309.20506544572</v>
      </c>
      <c r="C74" s="15">
        <v>-6818.4550654457198</v>
      </c>
    </row>
    <row r="75" spans="1:3" x14ac:dyDescent="0.25">
      <c r="A75" s="15">
        <v>48</v>
      </c>
      <c r="B75" s="15">
        <v>46342.710708249579</v>
      </c>
      <c r="C75" s="15">
        <v>-3782.9807082495754</v>
      </c>
    </row>
    <row r="76" spans="1:3" x14ac:dyDescent="0.25">
      <c r="A76" s="15">
        <v>49</v>
      </c>
      <c r="B76" s="15">
        <v>49150.616666813221</v>
      </c>
      <c r="C76" s="15">
        <v>-13477.206666813217</v>
      </c>
    </row>
    <row r="77" spans="1:3" ht="15.75" thickBot="1" x14ac:dyDescent="0.3">
      <c r="A77" s="16">
        <v>50</v>
      </c>
      <c r="B77" s="16">
        <v>48511.323811885704</v>
      </c>
      <c r="C77" s="16">
        <v>-33829.923811885703</v>
      </c>
    </row>
  </sheetData>
  <mergeCells count="1">
    <mergeCell ref="E2:J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0B0A-3FD0-425C-A2A0-A15DAAA0597A}">
  <dimension ref="A1:I76"/>
  <sheetViews>
    <sheetView workbookViewId="0">
      <selection activeCell="H13" sqref="H13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16</v>
      </c>
    </row>
    <row r="2" spans="1:9" ht="15.75" thickBot="1" x14ac:dyDescent="0.3">
      <c r="D2" s="24" t="s">
        <v>51</v>
      </c>
      <c r="E2" s="24"/>
      <c r="F2" s="24"/>
      <c r="G2" s="24"/>
      <c r="H2" s="24"/>
    </row>
    <row r="3" spans="1:9" x14ac:dyDescent="0.25">
      <c r="A3" s="18" t="s">
        <v>17</v>
      </c>
      <c r="B3" s="18"/>
      <c r="D3" s="24"/>
      <c r="E3" s="24"/>
      <c r="F3" s="24"/>
      <c r="G3" s="24"/>
      <c r="H3" s="24"/>
    </row>
    <row r="4" spans="1:9" x14ac:dyDescent="0.25">
      <c r="A4" s="15" t="s">
        <v>18</v>
      </c>
      <c r="B4" s="15">
        <v>0.97506204626594128</v>
      </c>
      <c r="D4" s="24"/>
      <c r="E4" s="24"/>
      <c r="F4" s="24"/>
      <c r="G4" s="24"/>
      <c r="H4" s="24"/>
    </row>
    <row r="5" spans="1:9" x14ac:dyDescent="0.25">
      <c r="A5" s="15" t="s">
        <v>19</v>
      </c>
      <c r="B5" s="19">
        <v>0.95074599406832461</v>
      </c>
      <c r="D5" s="24"/>
      <c r="E5" s="24"/>
      <c r="F5" s="24"/>
      <c r="G5" s="24"/>
      <c r="H5" s="24"/>
    </row>
    <row r="6" spans="1:9" x14ac:dyDescent="0.25">
      <c r="A6" s="15" t="s">
        <v>20</v>
      </c>
      <c r="B6" s="19">
        <v>0.94753377629017177</v>
      </c>
      <c r="D6" s="24"/>
      <c r="E6" s="24"/>
      <c r="F6" s="24"/>
      <c r="G6" s="24"/>
      <c r="H6" s="24"/>
    </row>
    <row r="7" spans="1:9" x14ac:dyDescent="0.25">
      <c r="A7" s="15" t="s">
        <v>21</v>
      </c>
      <c r="B7" s="20">
        <v>9232.3348370026924</v>
      </c>
      <c r="D7" s="24"/>
      <c r="E7" s="24"/>
      <c r="F7" s="24"/>
      <c r="G7" s="24"/>
      <c r="H7" s="24"/>
    </row>
    <row r="8" spans="1:9" ht="15.75" thickBot="1" x14ac:dyDescent="0.3">
      <c r="A8" s="16" t="s">
        <v>22</v>
      </c>
      <c r="B8" s="16">
        <v>50</v>
      </c>
      <c r="D8" s="24"/>
      <c r="E8" s="24"/>
      <c r="F8" s="24"/>
      <c r="G8" s="24"/>
      <c r="H8" s="24"/>
    </row>
    <row r="9" spans="1:9" x14ac:dyDescent="0.25">
      <c r="D9" s="24"/>
      <c r="E9" s="24"/>
      <c r="F9" s="24"/>
      <c r="G9" s="24"/>
      <c r="H9" s="24"/>
    </row>
    <row r="10" spans="1:9" ht="15.75" thickBot="1" x14ac:dyDescent="0.3">
      <c r="A10" t="s">
        <v>23</v>
      </c>
    </row>
    <row r="11" spans="1:9" x14ac:dyDescent="0.25">
      <c r="A11" s="17"/>
      <c r="B11" s="17" t="s">
        <v>28</v>
      </c>
      <c r="C11" s="17" t="s">
        <v>29</v>
      </c>
      <c r="D11" s="17" t="s">
        <v>30</v>
      </c>
      <c r="E11" s="17" t="s">
        <v>31</v>
      </c>
      <c r="F11" s="17" t="s">
        <v>32</v>
      </c>
    </row>
    <row r="12" spans="1:9" x14ac:dyDescent="0.25">
      <c r="A12" s="15" t="s">
        <v>24</v>
      </c>
      <c r="B12" s="15">
        <v>3</v>
      </c>
      <c r="C12" s="15">
        <v>75683964196.192642</v>
      </c>
      <c r="D12" s="15">
        <v>25227988065.397549</v>
      </c>
      <c r="E12" s="15">
        <v>295.97806242610113</v>
      </c>
      <c r="F12" s="19">
        <v>4.5285063201720611E-30</v>
      </c>
    </row>
    <row r="13" spans="1:9" x14ac:dyDescent="0.25">
      <c r="A13" s="15" t="s">
        <v>25</v>
      </c>
      <c r="B13" s="15">
        <v>46</v>
      </c>
      <c r="C13" s="15">
        <v>3920856300.956542</v>
      </c>
      <c r="D13" s="15">
        <v>85236006.542533517</v>
      </c>
      <c r="E13" s="15"/>
      <c r="F13" s="15"/>
    </row>
    <row r="14" spans="1:9" ht="15.75" thickBot="1" x14ac:dyDescent="0.3">
      <c r="A14" s="16" t="s">
        <v>26</v>
      </c>
      <c r="B14" s="16">
        <v>49</v>
      </c>
      <c r="C14" s="16">
        <v>79604820497.149185</v>
      </c>
      <c r="D14" s="16"/>
      <c r="E14" s="16"/>
      <c r="F14" s="16"/>
    </row>
    <row r="15" spans="1:9" ht="15.75" thickBot="1" x14ac:dyDescent="0.3"/>
    <row r="16" spans="1:9" x14ac:dyDescent="0.25">
      <c r="A16" s="17"/>
      <c r="B16" s="17" t="s">
        <v>33</v>
      </c>
      <c r="C16" s="17" t="s">
        <v>21</v>
      </c>
      <c r="D16" s="17" t="s">
        <v>34</v>
      </c>
      <c r="E16" s="17" t="s">
        <v>35</v>
      </c>
      <c r="F16" s="17" t="s">
        <v>36</v>
      </c>
      <c r="G16" s="17" t="s">
        <v>37</v>
      </c>
      <c r="H16" s="17" t="s">
        <v>38</v>
      </c>
      <c r="I16" s="17" t="s">
        <v>39</v>
      </c>
    </row>
    <row r="17" spans="1:9" x14ac:dyDescent="0.25">
      <c r="A17" s="15" t="s">
        <v>27</v>
      </c>
      <c r="B17" s="15">
        <v>50122.192989865282</v>
      </c>
      <c r="C17" s="15">
        <v>6572.3526215324682</v>
      </c>
      <c r="D17" s="15">
        <v>7.6262178668950273</v>
      </c>
      <c r="E17" s="19">
        <v>1.0573791602334319E-9</v>
      </c>
      <c r="F17" s="15">
        <v>36892.733323435998</v>
      </c>
      <c r="G17" s="15">
        <v>63351.652656294566</v>
      </c>
      <c r="H17" s="15">
        <v>36892.733323435998</v>
      </c>
      <c r="I17" s="15">
        <v>63351.652656294566</v>
      </c>
    </row>
    <row r="18" spans="1:9" x14ac:dyDescent="0.25">
      <c r="A18" s="15" t="s">
        <v>40</v>
      </c>
      <c r="B18" s="15">
        <v>0.80571504991574339</v>
      </c>
      <c r="C18" s="15">
        <v>4.5147269728517771E-2</v>
      </c>
      <c r="D18" s="15">
        <v>17.846373762150328</v>
      </c>
      <c r="E18" s="19">
        <v>2.6349677214705453E-22</v>
      </c>
      <c r="F18" s="15">
        <v>0.71483830937598158</v>
      </c>
      <c r="G18" s="15">
        <v>0.89659179045550519</v>
      </c>
      <c r="H18" s="15">
        <v>0.71483830937598158</v>
      </c>
      <c r="I18" s="15">
        <v>0.89659179045550519</v>
      </c>
    </row>
    <row r="19" spans="1:9" x14ac:dyDescent="0.25">
      <c r="A19" s="15" t="s">
        <v>41</v>
      </c>
      <c r="B19" s="15">
        <v>-2.6815968394751061E-2</v>
      </c>
      <c r="C19" s="15">
        <v>5.1028779938751379E-2</v>
      </c>
      <c r="D19" s="15">
        <v>-0.52550675181608542</v>
      </c>
      <c r="E19" s="19">
        <v>0.60175510784974762</v>
      </c>
      <c r="F19" s="15">
        <v>-0.12953157495169182</v>
      </c>
      <c r="G19" s="15">
        <v>7.5899638162189684E-2</v>
      </c>
      <c r="H19" s="15">
        <v>-0.12953157495169182</v>
      </c>
      <c r="I19" s="15">
        <v>7.5899638162189684E-2</v>
      </c>
    </row>
    <row r="20" spans="1:9" ht="15.75" thickBot="1" x14ac:dyDescent="0.3">
      <c r="A20" s="16" t="s">
        <v>42</v>
      </c>
      <c r="B20" s="16">
        <v>2.7228064800818939E-2</v>
      </c>
      <c r="C20" s="16">
        <v>1.645123451799518E-2</v>
      </c>
      <c r="D20" s="16">
        <v>1.6550772995811058</v>
      </c>
      <c r="E20" s="21">
        <v>0.10471681926658105</v>
      </c>
      <c r="F20" s="16">
        <v>-5.8865527572449679E-3</v>
      </c>
      <c r="G20" s="16">
        <v>6.0342682358882849E-2</v>
      </c>
      <c r="H20" s="16">
        <v>-5.8865527572449679E-3</v>
      </c>
      <c r="I20" s="16">
        <v>6.0342682358882849E-2</v>
      </c>
    </row>
    <row r="24" spans="1:9" x14ac:dyDescent="0.25">
      <c r="A24" t="s">
        <v>44</v>
      </c>
    </row>
    <row r="25" spans="1:9" ht="15.75" thickBot="1" x14ac:dyDescent="0.3"/>
    <row r="26" spans="1:9" x14ac:dyDescent="0.25">
      <c r="A26" s="17" t="s">
        <v>45</v>
      </c>
      <c r="B26" s="17" t="s">
        <v>46</v>
      </c>
      <c r="C26" s="17" t="s">
        <v>47</v>
      </c>
    </row>
    <row r="27" spans="1:9" x14ac:dyDescent="0.25">
      <c r="A27" s="15">
        <v>1</v>
      </c>
      <c r="B27" s="15">
        <v>192521.25289007861</v>
      </c>
      <c r="C27" s="15">
        <v>-259.42289007862564</v>
      </c>
    </row>
    <row r="28" spans="1:9" x14ac:dyDescent="0.25">
      <c r="A28" s="15">
        <v>2</v>
      </c>
      <c r="B28" s="15">
        <v>189156.76823226505</v>
      </c>
      <c r="C28" s="15">
        <v>2635.2917677349469</v>
      </c>
    </row>
    <row r="29" spans="1:9" x14ac:dyDescent="0.25">
      <c r="A29" s="15">
        <v>3</v>
      </c>
      <c r="B29" s="15">
        <v>182147.2790962049</v>
      </c>
      <c r="C29" s="15">
        <v>8903.1109037951101</v>
      </c>
    </row>
    <row r="30" spans="1:9" x14ac:dyDescent="0.25">
      <c r="A30" s="15">
        <v>4</v>
      </c>
      <c r="B30" s="15">
        <v>173696.70002553402</v>
      </c>
      <c r="C30" s="15">
        <v>9205.2899744659662</v>
      </c>
    </row>
    <row r="31" spans="1:9" x14ac:dyDescent="0.25">
      <c r="A31" s="15">
        <v>5</v>
      </c>
      <c r="B31" s="15">
        <v>172139.51418327194</v>
      </c>
      <c r="C31" s="15">
        <v>-5951.5741832719359</v>
      </c>
    </row>
    <row r="32" spans="1:9" x14ac:dyDescent="0.25">
      <c r="A32" s="15">
        <v>6</v>
      </c>
      <c r="B32" s="15">
        <v>163580.78057120083</v>
      </c>
      <c r="C32" s="15">
        <v>-6589.6605712008313</v>
      </c>
    </row>
    <row r="33" spans="1:3" x14ac:dyDescent="0.25">
      <c r="A33" s="15">
        <v>7</v>
      </c>
      <c r="B33" s="15">
        <v>158114.09666864749</v>
      </c>
      <c r="C33" s="15">
        <v>-1991.5866686474765</v>
      </c>
    </row>
    <row r="34" spans="1:3" x14ac:dyDescent="0.25">
      <c r="A34" s="15">
        <v>8</v>
      </c>
      <c r="B34" s="15">
        <v>160021.36304781117</v>
      </c>
      <c r="C34" s="15">
        <v>-4268.7630478111678</v>
      </c>
    </row>
    <row r="35" spans="1:3" x14ac:dyDescent="0.25">
      <c r="A35" s="15">
        <v>9</v>
      </c>
      <c r="B35" s="15">
        <v>151741.6996986506</v>
      </c>
      <c r="C35" s="15">
        <v>470.07030134939123</v>
      </c>
    </row>
    <row r="36" spans="1:3" x14ac:dyDescent="0.25">
      <c r="A36" s="15">
        <v>10</v>
      </c>
      <c r="B36" s="15">
        <v>154884.68410994846</v>
      </c>
      <c r="C36" s="15">
        <v>-5124.7241099484672</v>
      </c>
    </row>
    <row r="37" spans="1:3" x14ac:dyDescent="0.25">
      <c r="A37" s="15">
        <v>11</v>
      </c>
      <c r="B37" s="15">
        <v>135509.01636714404</v>
      </c>
      <c r="C37" s="15">
        <v>10612.933632855973</v>
      </c>
    </row>
    <row r="38" spans="1:3" x14ac:dyDescent="0.25">
      <c r="A38" s="15">
        <v>12</v>
      </c>
      <c r="B38" s="15">
        <v>135573.71296073747</v>
      </c>
      <c r="C38" s="15">
        <v>8685.6870392625278</v>
      </c>
    </row>
    <row r="39" spans="1:3" x14ac:dyDescent="0.25">
      <c r="A39" s="15">
        <v>13</v>
      </c>
      <c r="B39" s="15">
        <v>129138.05418242674</v>
      </c>
      <c r="C39" s="15">
        <v>12447.465817573247</v>
      </c>
    </row>
    <row r="40" spans="1:3" x14ac:dyDescent="0.25">
      <c r="A40" s="15">
        <v>14</v>
      </c>
      <c r="B40" s="15">
        <v>127487.9916627536</v>
      </c>
      <c r="C40" s="15">
        <v>6819.3583372464054</v>
      </c>
    </row>
    <row r="41" spans="1:3" x14ac:dyDescent="0.25">
      <c r="A41" s="15">
        <v>15</v>
      </c>
      <c r="B41" s="15">
        <v>149548.64633452875</v>
      </c>
      <c r="C41" s="15">
        <v>-16945.996334528754</v>
      </c>
    </row>
    <row r="42" spans="1:3" x14ac:dyDescent="0.25">
      <c r="A42" s="15">
        <v>16</v>
      </c>
      <c r="B42" s="15">
        <v>146235.15998519622</v>
      </c>
      <c r="C42" s="15">
        <v>-16318.11998519623</v>
      </c>
    </row>
    <row r="43" spans="1:3" x14ac:dyDescent="0.25">
      <c r="A43" s="15">
        <v>17</v>
      </c>
      <c r="B43" s="15">
        <v>116915.40540143967</v>
      </c>
      <c r="C43" s="15">
        <v>10077.524598560325</v>
      </c>
    </row>
    <row r="44" spans="1:3" x14ac:dyDescent="0.25">
      <c r="A44" s="15">
        <v>18</v>
      </c>
      <c r="B44" s="15">
        <v>130192.44720780753</v>
      </c>
      <c r="C44" s="15">
        <v>-4822.0772078075388</v>
      </c>
    </row>
    <row r="45" spans="1:3" x14ac:dyDescent="0.25">
      <c r="A45" s="15">
        <v>19</v>
      </c>
      <c r="B45" s="15">
        <v>129014.22680589673</v>
      </c>
      <c r="C45" s="15">
        <v>-4747.3268058967369</v>
      </c>
    </row>
    <row r="46" spans="1:3" x14ac:dyDescent="0.25">
      <c r="A46" s="15">
        <v>20</v>
      </c>
      <c r="B46" s="15">
        <v>115635.21636716051</v>
      </c>
      <c r="C46" s="15">
        <v>7141.6436328394921</v>
      </c>
    </row>
    <row r="47" spans="1:3" x14ac:dyDescent="0.25">
      <c r="A47" s="15">
        <v>21</v>
      </c>
      <c r="B47" s="15">
        <v>116639.66923089999</v>
      </c>
      <c r="C47" s="15">
        <v>1834.360769100007</v>
      </c>
    </row>
    <row r="48" spans="1:3" x14ac:dyDescent="0.25">
      <c r="A48" s="15">
        <v>22</v>
      </c>
      <c r="B48" s="15">
        <v>117319.45164029335</v>
      </c>
      <c r="C48" s="15">
        <v>-6006.4316402933473</v>
      </c>
    </row>
    <row r="49" spans="1:3" x14ac:dyDescent="0.25">
      <c r="A49" s="15">
        <v>23</v>
      </c>
      <c r="B49" s="15">
        <v>114706.98171695457</v>
      </c>
      <c r="C49" s="15">
        <v>-4354.7317169545713</v>
      </c>
    </row>
    <row r="50" spans="1:3" x14ac:dyDescent="0.25">
      <c r="A50" s="15">
        <v>24</v>
      </c>
      <c r="B50" s="15">
        <v>109996.61522126263</v>
      </c>
      <c r="C50" s="15">
        <v>-1262.6252212626277</v>
      </c>
    </row>
    <row r="51" spans="1:3" x14ac:dyDescent="0.25">
      <c r="A51" s="15">
        <v>25</v>
      </c>
      <c r="B51" s="15">
        <v>113362.96611313859</v>
      </c>
      <c r="C51" s="15">
        <v>-4810.9261131386011</v>
      </c>
    </row>
    <row r="52" spans="1:3" x14ac:dyDescent="0.25">
      <c r="A52" s="15">
        <v>26</v>
      </c>
      <c r="B52" s="15">
        <v>102237.72506480548</v>
      </c>
      <c r="C52" s="15">
        <v>5166.6149351945205</v>
      </c>
    </row>
    <row r="53" spans="1:3" x14ac:dyDescent="0.25">
      <c r="A53" s="15">
        <v>27</v>
      </c>
      <c r="B53" s="15">
        <v>110600.57535029967</v>
      </c>
      <c r="C53" s="15">
        <v>-4867.0353502996732</v>
      </c>
    </row>
    <row r="54" spans="1:3" x14ac:dyDescent="0.25">
      <c r="A54" s="15">
        <v>28</v>
      </c>
      <c r="B54" s="15">
        <v>114408.0714568408</v>
      </c>
      <c r="C54" s="15">
        <v>-9399.7614568408026</v>
      </c>
    </row>
    <row r="55" spans="1:3" x14ac:dyDescent="0.25">
      <c r="A55" s="15">
        <v>29</v>
      </c>
      <c r="B55" s="15">
        <v>101660.02600497453</v>
      </c>
      <c r="C55" s="15">
        <v>1622.3539950254781</v>
      </c>
    </row>
    <row r="56" spans="1:3" x14ac:dyDescent="0.25">
      <c r="A56" s="15">
        <v>30</v>
      </c>
      <c r="B56" s="15">
        <v>101794.9834517627</v>
      </c>
      <c r="C56" s="15">
        <v>-790.3434517627029</v>
      </c>
    </row>
    <row r="57" spans="1:3" x14ac:dyDescent="0.25">
      <c r="A57" s="15">
        <v>31</v>
      </c>
      <c r="B57" s="15">
        <v>99452.372936056257</v>
      </c>
      <c r="C57" s="15">
        <v>485.21706394373905</v>
      </c>
    </row>
    <row r="58" spans="1:3" x14ac:dyDescent="0.25">
      <c r="A58" s="15">
        <v>32</v>
      </c>
      <c r="B58" s="15">
        <v>97687.856275748869</v>
      </c>
      <c r="C58" s="15">
        <v>-204.29627574887127</v>
      </c>
    </row>
    <row r="59" spans="1:3" x14ac:dyDescent="0.25">
      <c r="A59" s="15">
        <v>33</v>
      </c>
      <c r="B59" s="15">
        <v>99001.328985485539</v>
      </c>
      <c r="C59" s="15">
        <v>-1573.4889854855428</v>
      </c>
    </row>
    <row r="60" spans="1:3" x14ac:dyDescent="0.25">
      <c r="A60" s="15">
        <v>34</v>
      </c>
      <c r="B60" s="15">
        <v>97915.007804646128</v>
      </c>
      <c r="C60" s="15">
        <v>-1136.0878046461294</v>
      </c>
    </row>
    <row r="61" spans="1:3" x14ac:dyDescent="0.25">
      <c r="A61" s="15">
        <v>35</v>
      </c>
      <c r="B61" s="15">
        <v>89039.273741164317</v>
      </c>
      <c r="C61" s="15">
        <v>7673.5262588356854</v>
      </c>
    </row>
    <row r="62" spans="1:3" x14ac:dyDescent="0.25">
      <c r="A62" s="15">
        <v>36</v>
      </c>
      <c r="B62" s="15">
        <v>90511.599567526195</v>
      </c>
      <c r="C62" s="15">
        <v>5967.9104324738</v>
      </c>
    </row>
    <row r="63" spans="1:3" x14ac:dyDescent="0.25">
      <c r="A63" s="15">
        <v>37</v>
      </c>
      <c r="B63" s="15">
        <v>75286.174585463974</v>
      </c>
      <c r="C63" s="15">
        <v>15422.015414536028</v>
      </c>
    </row>
    <row r="64" spans="1:3" x14ac:dyDescent="0.25">
      <c r="A64" s="15">
        <v>38</v>
      </c>
      <c r="B64" s="15">
        <v>89619.537707903772</v>
      </c>
      <c r="C64" s="15">
        <v>329.60229209622776</v>
      </c>
    </row>
    <row r="65" spans="1:3" x14ac:dyDescent="0.25">
      <c r="A65" s="15">
        <v>39</v>
      </c>
      <c r="B65" s="15">
        <v>69697.430648041249</v>
      </c>
      <c r="C65" s="15">
        <v>11531.629351958749</v>
      </c>
    </row>
    <row r="66" spans="1:3" x14ac:dyDescent="0.25">
      <c r="A66" s="15">
        <v>40</v>
      </c>
      <c r="B66" s="15">
        <v>83729.01197691953</v>
      </c>
      <c r="C66" s="15">
        <v>-2723.2519769195351</v>
      </c>
    </row>
    <row r="67" spans="1:3" x14ac:dyDescent="0.25">
      <c r="A67" s="15">
        <v>41</v>
      </c>
      <c r="B67" s="15">
        <v>74815.953991047383</v>
      </c>
      <c r="C67" s="15">
        <v>3423.9560089526203</v>
      </c>
    </row>
    <row r="68" spans="1:3" x14ac:dyDescent="0.25">
      <c r="A68" s="15">
        <v>42</v>
      </c>
      <c r="B68" s="15">
        <v>74802.556238662772</v>
      </c>
      <c r="C68" s="15">
        <v>2996.2737613372301</v>
      </c>
    </row>
    <row r="69" spans="1:3" x14ac:dyDescent="0.25">
      <c r="A69" s="15">
        <v>43</v>
      </c>
      <c r="B69" s="15">
        <v>70620.411820560214</v>
      </c>
      <c r="C69" s="15">
        <v>878.07817943979171</v>
      </c>
    </row>
    <row r="70" spans="1:3" x14ac:dyDescent="0.25">
      <c r="A70" s="15">
        <v>44</v>
      </c>
      <c r="B70" s="15">
        <v>60167.039963347939</v>
      </c>
      <c r="C70" s="15">
        <v>9591.9400366520567</v>
      </c>
    </row>
    <row r="71" spans="1:3" x14ac:dyDescent="0.25">
      <c r="A71" s="15">
        <v>45</v>
      </c>
      <c r="B71" s="15">
        <v>64611.354915703319</v>
      </c>
      <c r="C71" s="15">
        <v>588.97508429668233</v>
      </c>
    </row>
    <row r="72" spans="1:3" x14ac:dyDescent="0.25">
      <c r="A72" s="15">
        <v>46</v>
      </c>
      <c r="B72" s="15">
        <v>47650.649686906458</v>
      </c>
      <c r="C72" s="15">
        <v>17275.430313093544</v>
      </c>
    </row>
    <row r="73" spans="1:3" x14ac:dyDescent="0.25">
      <c r="A73" s="15">
        <v>47</v>
      </c>
      <c r="B73" s="15">
        <v>56166.206852607917</v>
      </c>
      <c r="C73" s="15">
        <v>-6675.4568526079165</v>
      </c>
    </row>
    <row r="74" spans="1:3" x14ac:dyDescent="0.25">
      <c r="A74" s="15">
        <v>48</v>
      </c>
      <c r="B74" s="15">
        <v>46490.588983346803</v>
      </c>
      <c r="C74" s="15">
        <v>-3930.8589833467995</v>
      </c>
    </row>
    <row r="75" spans="1:3" x14ac:dyDescent="0.25">
      <c r="A75" s="15">
        <v>49</v>
      </c>
      <c r="B75" s="15">
        <v>49171.388157627247</v>
      </c>
      <c r="C75" s="15">
        <v>-13497.978157627243</v>
      </c>
    </row>
    <row r="76" spans="1:3" ht="15.75" thickBot="1" x14ac:dyDescent="0.3">
      <c r="A76" s="16">
        <v>50</v>
      </c>
      <c r="B76" s="16">
        <v>48215.134111298677</v>
      </c>
      <c r="C76" s="16">
        <v>-33533.734111298676</v>
      </c>
    </row>
  </sheetData>
  <mergeCells count="1">
    <mergeCell ref="D2:H9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opLeftCell="A29" workbookViewId="0">
      <selection activeCell="E5" sqref="E5:E54"/>
    </sheetView>
  </sheetViews>
  <sheetFormatPr defaultColWidth="9.140625" defaultRowHeight="12" x14ac:dyDescent="0.2"/>
  <cols>
    <col min="1" max="1" width="2" style="1" customWidth="1"/>
    <col min="2" max="2" width="17.28515625" style="1" bestFit="1" customWidth="1"/>
    <col min="3" max="3" width="21.7109375" style="1" bestFit="1" customWidth="1"/>
    <col min="4" max="4" width="29.85546875" style="1" bestFit="1" customWidth="1"/>
    <col min="5" max="5" width="26.140625" style="1" bestFit="1" customWidth="1"/>
    <col min="6" max="7" width="26.140625" style="1" customWidth="1"/>
    <col min="8" max="8" width="16.140625" style="1" bestFit="1" customWidth="1"/>
    <col min="9" max="16384" width="9.140625" style="1"/>
  </cols>
  <sheetData>
    <row r="1" spans="1:8" ht="15.75" x14ac:dyDescent="0.2">
      <c r="B1" s="13" t="s">
        <v>6</v>
      </c>
    </row>
    <row r="4" spans="1:8" ht="12.75" thickBot="1" x14ac:dyDescent="0.25">
      <c r="A4" s="2"/>
      <c r="B4" s="2" t="s">
        <v>7</v>
      </c>
      <c r="C4" s="2" t="s">
        <v>2</v>
      </c>
      <c r="D4" s="2" t="s">
        <v>3</v>
      </c>
      <c r="E4" s="2" t="s">
        <v>4</v>
      </c>
      <c r="F4" s="2"/>
      <c r="G4" s="2" t="s">
        <v>15</v>
      </c>
      <c r="H4" s="2" t="s">
        <v>5</v>
      </c>
    </row>
    <row r="5" spans="1:8" x14ac:dyDescent="0.2">
      <c r="B5" s="3">
        <v>192261.83</v>
      </c>
      <c r="C5" s="3">
        <v>165349.20000000001</v>
      </c>
      <c r="D5" s="3">
        <v>136897.79999999999</v>
      </c>
      <c r="E5" s="3">
        <v>471784.1</v>
      </c>
      <c r="F5" s="3"/>
      <c r="G5" s="14">
        <f>IF(H5="Yes",1,0)</f>
        <v>1</v>
      </c>
      <c r="H5" s="10" t="s">
        <v>1</v>
      </c>
    </row>
    <row r="6" spans="1:8" x14ac:dyDescent="0.2">
      <c r="B6" s="3">
        <v>191792.06</v>
      </c>
      <c r="C6" s="3">
        <v>162597.70000000001</v>
      </c>
      <c r="D6" s="3">
        <v>151377.59</v>
      </c>
      <c r="E6" s="3">
        <v>443898.53</v>
      </c>
      <c r="F6" s="3"/>
      <c r="G6" s="14">
        <f t="shared" ref="G6:G54" si="0">IF(H6="Yes",1,0)</f>
        <v>0</v>
      </c>
      <c r="H6" s="10" t="s">
        <v>0</v>
      </c>
    </row>
    <row r="7" spans="1:8" x14ac:dyDescent="0.2">
      <c r="B7" s="3">
        <v>191050.39</v>
      </c>
      <c r="C7" s="3">
        <v>153441.51</v>
      </c>
      <c r="D7" s="3">
        <v>101145.55</v>
      </c>
      <c r="E7" s="3">
        <v>407934.54</v>
      </c>
      <c r="F7" s="3"/>
      <c r="G7" s="14">
        <f t="shared" si="0"/>
        <v>1</v>
      </c>
      <c r="H7" s="10" t="s">
        <v>1</v>
      </c>
    </row>
    <row r="8" spans="1:8" x14ac:dyDescent="0.2">
      <c r="B8" s="3">
        <v>182901.99</v>
      </c>
      <c r="C8" s="3">
        <v>144372.41</v>
      </c>
      <c r="D8" s="3">
        <v>118671.85</v>
      </c>
      <c r="E8" s="3">
        <v>383199.62</v>
      </c>
      <c r="F8" s="3"/>
      <c r="G8" s="14">
        <f t="shared" si="0"/>
        <v>1</v>
      </c>
      <c r="H8" s="10" t="s">
        <v>1</v>
      </c>
    </row>
    <row r="9" spans="1:8" x14ac:dyDescent="0.2">
      <c r="B9" s="3">
        <v>166187.94</v>
      </c>
      <c r="C9" s="3">
        <v>142107.34</v>
      </c>
      <c r="D9" s="3">
        <v>91391.77</v>
      </c>
      <c r="E9" s="3">
        <v>366168.42</v>
      </c>
      <c r="F9" s="3"/>
      <c r="G9" s="14">
        <f t="shared" si="0"/>
        <v>1</v>
      </c>
      <c r="H9" s="10" t="s">
        <v>1</v>
      </c>
    </row>
    <row r="10" spans="1:8" x14ac:dyDescent="0.2">
      <c r="B10" s="3">
        <v>156991.12</v>
      </c>
      <c r="C10" s="3">
        <v>131876.9</v>
      </c>
      <c r="D10" s="3">
        <v>99814.71</v>
      </c>
      <c r="E10" s="3">
        <v>362861.36</v>
      </c>
      <c r="F10" s="3"/>
      <c r="G10" s="14">
        <f t="shared" si="0"/>
        <v>0</v>
      </c>
      <c r="H10" s="10" t="s">
        <v>0</v>
      </c>
    </row>
    <row r="11" spans="1:8" x14ac:dyDescent="0.2">
      <c r="B11" s="3">
        <v>156122.51</v>
      </c>
      <c r="C11" s="3">
        <v>134615.46</v>
      </c>
      <c r="D11" s="3">
        <v>147198.87</v>
      </c>
      <c r="E11" s="3">
        <v>127716.82</v>
      </c>
      <c r="F11" s="3"/>
      <c r="G11" s="14">
        <f t="shared" si="0"/>
        <v>1</v>
      </c>
      <c r="H11" s="10" t="s">
        <v>1</v>
      </c>
    </row>
    <row r="12" spans="1:8" x14ac:dyDescent="0.2">
      <c r="B12" s="3">
        <v>155752.6</v>
      </c>
      <c r="C12" s="3">
        <v>130298.13</v>
      </c>
      <c r="D12" s="3">
        <v>145530.06</v>
      </c>
      <c r="E12" s="3">
        <v>323876.68</v>
      </c>
      <c r="F12" s="3"/>
      <c r="G12" s="14">
        <f t="shared" si="0"/>
        <v>1</v>
      </c>
      <c r="H12" s="10" t="s">
        <v>1</v>
      </c>
    </row>
    <row r="13" spans="1:8" x14ac:dyDescent="0.2">
      <c r="B13" s="3">
        <v>152211.76999999999</v>
      </c>
      <c r="C13" s="3">
        <v>120542.52</v>
      </c>
      <c r="D13" s="3">
        <v>148718.95000000001</v>
      </c>
      <c r="E13" s="3">
        <v>311613.28999999998</v>
      </c>
      <c r="F13" s="3"/>
      <c r="G13" s="14">
        <f t="shared" si="0"/>
        <v>0</v>
      </c>
      <c r="H13" s="10" t="s">
        <v>0</v>
      </c>
    </row>
    <row r="14" spans="1:8" x14ac:dyDescent="0.2">
      <c r="B14" s="3">
        <v>149759.96</v>
      </c>
      <c r="C14" s="3">
        <v>123334.88</v>
      </c>
      <c r="D14" s="3">
        <v>108679.17</v>
      </c>
      <c r="E14" s="3">
        <v>304981.62</v>
      </c>
      <c r="F14" s="3"/>
      <c r="G14" s="14">
        <f t="shared" si="0"/>
        <v>1</v>
      </c>
      <c r="H14" s="10" t="s">
        <v>1</v>
      </c>
    </row>
    <row r="15" spans="1:8" x14ac:dyDescent="0.2">
      <c r="B15" s="3">
        <v>146121.95000000001</v>
      </c>
      <c r="C15" s="3">
        <v>101913.08</v>
      </c>
      <c r="D15" s="3">
        <v>110594.11</v>
      </c>
      <c r="E15" s="3">
        <v>229160.95</v>
      </c>
      <c r="F15" s="3"/>
      <c r="G15" s="14">
        <f t="shared" si="0"/>
        <v>0</v>
      </c>
      <c r="H15" s="10" t="s">
        <v>0</v>
      </c>
    </row>
    <row r="16" spans="1:8" x14ac:dyDescent="0.2">
      <c r="B16" s="3">
        <v>144259.4</v>
      </c>
      <c r="C16" s="3">
        <v>100671.96</v>
      </c>
      <c r="D16" s="3">
        <v>91790.61</v>
      </c>
      <c r="E16" s="3">
        <v>249744.55</v>
      </c>
      <c r="F16" s="3"/>
      <c r="G16" s="14">
        <f t="shared" si="0"/>
        <v>0</v>
      </c>
      <c r="H16" s="10" t="s">
        <v>0</v>
      </c>
    </row>
    <row r="17" spans="2:8" x14ac:dyDescent="0.2">
      <c r="B17" s="3">
        <v>141585.51999999999</v>
      </c>
      <c r="C17" s="3">
        <v>93863.75</v>
      </c>
      <c r="D17" s="3">
        <v>127320.38</v>
      </c>
      <c r="E17" s="3">
        <v>249839.44</v>
      </c>
      <c r="F17" s="3"/>
      <c r="G17" s="14">
        <f t="shared" si="0"/>
        <v>1</v>
      </c>
      <c r="H17" s="10" t="s">
        <v>1</v>
      </c>
    </row>
    <row r="18" spans="2:8" x14ac:dyDescent="0.2">
      <c r="B18" s="3">
        <v>134307.35</v>
      </c>
      <c r="C18" s="3">
        <v>91992.39</v>
      </c>
      <c r="D18" s="3">
        <v>135495.07</v>
      </c>
      <c r="E18" s="3">
        <v>252664.93</v>
      </c>
      <c r="F18" s="3"/>
      <c r="G18" s="14">
        <f t="shared" si="0"/>
        <v>1</v>
      </c>
      <c r="H18" s="10" t="s">
        <v>1</v>
      </c>
    </row>
    <row r="19" spans="2:8" x14ac:dyDescent="0.2">
      <c r="B19" s="3">
        <v>132602.65</v>
      </c>
      <c r="C19" s="3">
        <v>119943.24</v>
      </c>
      <c r="D19" s="3">
        <v>156547.42000000001</v>
      </c>
      <c r="E19" s="3">
        <v>256512.92</v>
      </c>
      <c r="F19" s="3"/>
      <c r="G19" s="14">
        <f t="shared" si="0"/>
        <v>0</v>
      </c>
      <c r="H19" s="10" t="s">
        <v>0</v>
      </c>
    </row>
    <row r="20" spans="2:8" x14ac:dyDescent="0.2">
      <c r="B20" s="3">
        <v>129917.04</v>
      </c>
      <c r="C20" s="3">
        <v>114523.61</v>
      </c>
      <c r="D20" s="3">
        <v>122616.84</v>
      </c>
      <c r="E20" s="3">
        <v>261776.23</v>
      </c>
      <c r="F20" s="3"/>
      <c r="G20" s="14">
        <f t="shared" si="0"/>
        <v>0</v>
      </c>
      <c r="H20" s="10" t="s">
        <v>0</v>
      </c>
    </row>
    <row r="21" spans="2:8" x14ac:dyDescent="0.2">
      <c r="B21" s="3">
        <v>126992.93</v>
      </c>
      <c r="C21" s="3">
        <v>78013.11</v>
      </c>
      <c r="D21" s="3">
        <v>121597.55</v>
      </c>
      <c r="E21" s="3">
        <v>264346.06</v>
      </c>
      <c r="F21" s="3"/>
      <c r="G21" s="14">
        <f t="shared" si="0"/>
        <v>1</v>
      </c>
      <c r="H21" s="10" t="s">
        <v>1</v>
      </c>
    </row>
    <row r="22" spans="2:8" x14ac:dyDescent="0.2">
      <c r="B22" s="3">
        <v>125370.37</v>
      </c>
      <c r="C22" s="3">
        <v>94657.16</v>
      </c>
      <c r="D22" s="3">
        <v>145077.57999999999</v>
      </c>
      <c r="E22" s="3">
        <v>282574.31</v>
      </c>
      <c r="F22" s="3"/>
      <c r="G22" s="14">
        <f t="shared" si="0"/>
        <v>0</v>
      </c>
      <c r="H22" s="10" t="s">
        <v>0</v>
      </c>
    </row>
    <row r="23" spans="2:8" x14ac:dyDescent="0.2">
      <c r="B23" s="3">
        <v>124266.9</v>
      </c>
      <c r="C23" s="3">
        <v>91749.16</v>
      </c>
      <c r="D23" s="3">
        <v>114175.79</v>
      </c>
      <c r="E23" s="3">
        <v>294919.57</v>
      </c>
      <c r="F23" s="3"/>
      <c r="G23" s="14">
        <f t="shared" si="0"/>
        <v>0</v>
      </c>
      <c r="H23" s="10" t="s">
        <v>0</v>
      </c>
    </row>
    <row r="24" spans="2:8" x14ac:dyDescent="0.2">
      <c r="B24" s="3">
        <v>122776.86</v>
      </c>
      <c r="C24" s="3">
        <v>86419.7</v>
      </c>
      <c r="D24" s="3">
        <v>153514.10999999999</v>
      </c>
      <c r="E24" s="3">
        <v>0</v>
      </c>
      <c r="F24" s="3"/>
      <c r="G24" s="14">
        <f t="shared" si="0"/>
        <v>0</v>
      </c>
      <c r="H24" s="10" t="s">
        <v>0</v>
      </c>
    </row>
    <row r="25" spans="2:8" x14ac:dyDescent="0.2">
      <c r="B25" s="3">
        <v>118474.03</v>
      </c>
      <c r="C25" s="3">
        <v>76253.86</v>
      </c>
      <c r="D25" s="3">
        <v>113867.3</v>
      </c>
      <c r="E25" s="3">
        <v>298664.46999999997</v>
      </c>
      <c r="F25" s="3"/>
      <c r="G25" s="14">
        <f t="shared" si="0"/>
        <v>1</v>
      </c>
      <c r="H25" s="10" t="s">
        <v>1</v>
      </c>
    </row>
    <row r="26" spans="2:8" x14ac:dyDescent="0.2">
      <c r="B26" s="3">
        <v>111313.02</v>
      </c>
      <c r="C26" s="3">
        <v>78389.47</v>
      </c>
      <c r="D26" s="3">
        <v>153773.43</v>
      </c>
      <c r="E26" s="3">
        <v>299737.28999999998</v>
      </c>
      <c r="F26" s="3"/>
      <c r="G26" s="14">
        <f t="shared" si="0"/>
        <v>0</v>
      </c>
      <c r="H26" s="10" t="s">
        <v>0</v>
      </c>
    </row>
    <row r="27" spans="2:8" x14ac:dyDescent="0.2">
      <c r="B27" s="3">
        <v>110352.25</v>
      </c>
      <c r="C27" s="3">
        <v>73994.559999999998</v>
      </c>
      <c r="D27" s="3">
        <v>122782.75</v>
      </c>
      <c r="E27" s="3">
        <v>303319.26</v>
      </c>
      <c r="F27" s="3"/>
      <c r="G27" s="14">
        <f t="shared" si="0"/>
        <v>0</v>
      </c>
      <c r="H27" s="10" t="s">
        <v>0</v>
      </c>
    </row>
    <row r="28" spans="2:8" x14ac:dyDescent="0.2">
      <c r="B28" s="3">
        <v>108733.99</v>
      </c>
      <c r="C28" s="3">
        <v>67532.53</v>
      </c>
      <c r="D28" s="3">
        <v>105751.03</v>
      </c>
      <c r="E28" s="3">
        <v>304768.73</v>
      </c>
      <c r="F28" s="3"/>
      <c r="G28" s="14">
        <f t="shared" si="0"/>
        <v>0</v>
      </c>
      <c r="H28" s="10" t="s">
        <v>0</v>
      </c>
    </row>
    <row r="29" spans="2:8" x14ac:dyDescent="0.2">
      <c r="B29" s="3">
        <v>108552.04</v>
      </c>
      <c r="C29" s="3">
        <v>77044.009999999995</v>
      </c>
      <c r="D29" s="3">
        <v>99281.34</v>
      </c>
      <c r="E29" s="3">
        <v>140574.81</v>
      </c>
      <c r="F29" s="3"/>
      <c r="G29" s="14">
        <f t="shared" si="0"/>
        <v>0</v>
      </c>
      <c r="H29" s="10" t="s">
        <v>0</v>
      </c>
    </row>
    <row r="30" spans="2:8" x14ac:dyDescent="0.2">
      <c r="B30" s="3">
        <v>107404.34</v>
      </c>
      <c r="C30" s="3">
        <v>64664.71</v>
      </c>
      <c r="D30" s="3">
        <v>139553.16</v>
      </c>
      <c r="E30" s="3">
        <v>137962.62</v>
      </c>
      <c r="F30" s="3"/>
      <c r="G30" s="14">
        <f t="shared" si="0"/>
        <v>0</v>
      </c>
      <c r="H30" s="10" t="s">
        <v>0</v>
      </c>
    </row>
    <row r="31" spans="2:8" x14ac:dyDescent="0.2">
      <c r="B31" s="3">
        <v>105733.54</v>
      </c>
      <c r="C31" s="3">
        <v>75328.87</v>
      </c>
      <c r="D31" s="3">
        <v>144135.98000000001</v>
      </c>
      <c r="E31" s="3">
        <v>134050.07</v>
      </c>
      <c r="F31" s="3"/>
      <c r="G31" s="14">
        <f t="shared" si="0"/>
        <v>1</v>
      </c>
      <c r="H31" s="10" t="s">
        <v>1</v>
      </c>
    </row>
    <row r="32" spans="2:8" x14ac:dyDescent="0.2">
      <c r="B32" s="3">
        <v>105008.31</v>
      </c>
      <c r="C32" s="3">
        <v>72107.600000000006</v>
      </c>
      <c r="D32" s="3">
        <v>127864.55</v>
      </c>
      <c r="E32" s="3">
        <v>353183.81</v>
      </c>
      <c r="F32" s="3"/>
      <c r="G32" s="14">
        <f t="shared" si="0"/>
        <v>1</v>
      </c>
      <c r="H32" s="10" t="s">
        <v>1</v>
      </c>
    </row>
    <row r="33" spans="2:8" x14ac:dyDescent="0.2">
      <c r="B33" s="3">
        <v>103282.38</v>
      </c>
      <c r="C33" s="3">
        <v>66051.520000000004</v>
      </c>
      <c r="D33" s="3">
        <v>182645.56</v>
      </c>
      <c r="E33" s="3">
        <v>118148.2</v>
      </c>
      <c r="F33" s="3"/>
      <c r="G33" s="14">
        <f t="shared" si="0"/>
        <v>1</v>
      </c>
      <c r="H33" s="10" t="s">
        <v>1</v>
      </c>
    </row>
    <row r="34" spans="2:8" x14ac:dyDescent="0.2">
      <c r="B34" s="3">
        <v>101004.64</v>
      </c>
      <c r="C34" s="3">
        <v>65605.48</v>
      </c>
      <c r="D34" s="3">
        <v>153032.06</v>
      </c>
      <c r="E34" s="3">
        <v>107138.38</v>
      </c>
      <c r="F34" s="3"/>
      <c r="G34" s="14">
        <f t="shared" si="0"/>
        <v>1</v>
      </c>
      <c r="H34" s="10" t="s">
        <v>1</v>
      </c>
    </row>
    <row r="35" spans="2:8" x14ac:dyDescent="0.2">
      <c r="B35" s="3">
        <v>99937.59</v>
      </c>
      <c r="C35" s="3">
        <v>61994.48</v>
      </c>
      <c r="D35" s="3">
        <v>115641.28</v>
      </c>
      <c r="E35" s="3">
        <v>91131.24</v>
      </c>
      <c r="F35" s="3"/>
      <c r="G35" s="14">
        <f t="shared" si="0"/>
        <v>0</v>
      </c>
      <c r="H35" s="10" t="s">
        <v>0</v>
      </c>
    </row>
    <row r="36" spans="2:8" x14ac:dyDescent="0.2">
      <c r="B36" s="3">
        <v>97483.56</v>
      </c>
      <c r="C36" s="3">
        <v>61136.38</v>
      </c>
      <c r="D36" s="3">
        <v>152701.92000000001</v>
      </c>
      <c r="E36" s="3">
        <v>88218.23</v>
      </c>
      <c r="F36" s="3"/>
      <c r="G36" s="14">
        <f t="shared" si="0"/>
        <v>1</v>
      </c>
      <c r="H36" s="10" t="s">
        <v>1</v>
      </c>
    </row>
    <row r="37" spans="2:8" x14ac:dyDescent="0.2">
      <c r="B37" s="3">
        <v>97427.839999999997</v>
      </c>
      <c r="C37" s="3">
        <v>63408.86</v>
      </c>
      <c r="D37" s="3">
        <v>129219.61</v>
      </c>
      <c r="E37" s="3">
        <v>46085.25</v>
      </c>
      <c r="F37" s="3"/>
      <c r="G37" s="14">
        <f t="shared" si="0"/>
        <v>0</v>
      </c>
      <c r="H37" s="10" t="s">
        <v>0</v>
      </c>
    </row>
    <row r="38" spans="2:8" x14ac:dyDescent="0.2">
      <c r="B38" s="3">
        <v>96778.92</v>
      </c>
      <c r="C38" s="3">
        <v>55493.95</v>
      </c>
      <c r="D38" s="3">
        <v>103057.49</v>
      </c>
      <c r="E38" s="3">
        <v>214634.81</v>
      </c>
      <c r="F38" s="3"/>
      <c r="G38" s="14">
        <f t="shared" si="0"/>
        <v>0</v>
      </c>
      <c r="H38" s="10" t="s">
        <v>0</v>
      </c>
    </row>
    <row r="39" spans="2:8" x14ac:dyDescent="0.2">
      <c r="B39" s="3">
        <v>96712.8</v>
      </c>
      <c r="C39" s="3">
        <v>46426.07</v>
      </c>
      <c r="D39" s="3">
        <v>157693.92000000001</v>
      </c>
      <c r="E39" s="3">
        <v>210797.67</v>
      </c>
      <c r="F39" s="3"/>
      <c r="G39" s="14">
        <f t="shared" si="0"/>
        <v>1</v>
      </c>
      <c r="H39" s="10" t="s">
        <v>1</v>
      </c>
    </row>
    <row r="40" spans="2:8" x14ac:dyDescent="0.2">
      <c r="B40" s="3">
        <v>96479.51</v>
      </c>
      <c r="C40" s="3">
        <v>46014.02</v>
      </c>
      <c r="D40" s="3">
        <v>85047.44</v>
      </c>
      <c r="E40" s="3">
        <v>205517.64</v>
      </c>
      <c r="F40" s="3"/>
      <c r="G40" s="14">
        <f t="shared" si="0"/>
        <v>1</v>
      </c>
      <c r="H40" s="10" t="s">
        <v>1</v>
      </c>
    </row>
    <row r="41" spans="2:8" x14ac:dyDescent="0.2">
      <c r="B41" s="3">
        <v>90708.19</v>
      </c>
      <c r="C41" s="3">
        <v>28663.759999999998</v>
      </c>
      <c r="D41" s="3">
        <v>127056.21</v>
      </c>
      <c r="E41" s="3">
        <v>201126.82</v>
      </c>
      <c r="F41" s="3"/>
      <c r="G41" s="14">
        <f t="shared" si="0"/>
        <v>1</v>
      </c>
      <c r="H41" s="10" t="s">
        <v>1</v>
      </c>
    </row>
    <row r="42" spans="2:8" x14ac:dyDescent="0.2">
      <c r="B42" s="3">
        <v>89949.14</v>
      </c>
      <c r="C42" s="3">
        <v>44069.95</v>
      </c>
      <c r="D42" s="3">
        <v>51283.14</v>
      </c>
      <c r="E42" s="3">
        <v>197029.42</v>
      </c>
      <c r="F42" s="3"/>
      <c r="G42" s="14">
        <f t="shared" si="0"/>
        <v>0</v>
      </c>
      <c r="H42" s="10" t="s">
        <v>0</v>
      </c>
    </row>
    <row r="43" spans="2:8" x14ac:dyDescent="0.2">
      <c r="B43" s="3">
        <v>81229.06</v>
      </c>
      <c r="C43" s="3">
        <v>20229.59</v>
      </c>
      <c r="D43" s="3">
        <v>65947.929999999993</v>
      </c>
      <c r="E43" s="3">
        <v>185265.1</v>
      </c>
      <c r="F43" s="3"/>
      <c r="G43" s="14">
        <f t="shared" si="0"/>
        <v>0</v>
      </c>
      <c r="H43" s="10" t="s">
        <v>0</v>
      </c>
    </row>
    <row r="44" spans="2:8" x14ac:dyDescent="0.2">
      <c r="B44" s="3">
        <v>81005.759999999995</v>
      </c>
      <c r="C44" s="3">
        <v>38558.51</v>
      </c>
      <c r="D44" s="3">
        <v>82982.09</v>
      </c>
      <c r="E44" s="3">
        <v>174999.3</v>
      </c>
      <c r="F44" s="3"/>
      <c r="G44" s="14">
        <f t="shared" si="0"/>
        <v>1</v>
      </c>
      <c r="H44" s="10" t="s">
        <v>1</v>
      </c>
    </row>
    <row r="45" spans="2:8" x14ac:dyDescent="0.2">
      <c r="B45" s="3">
        <v>78239.91</v>
      </c>
      <c r="C45" s="3">
        <v>28754.33</v>
      </c>
      <c r="D45" s="3">
        <v>118546.05</v>
      </c>
      <c r="E45" s="3">
        <v>172795.67</v>
      </c>
      <c r="F45" s="3"/>
      <c r="G45" s="14">
        <f t="shared" si="0"/>
        <v>0</v>
      </c>
      <c r="H45" s="10" t="s">
        <v>0</v>
      </c>
    </row>
    <row r="46" spans="2:8" x14ac:dyDescent="0.2">
      <c r="B46" s="3">
        <v>77798.83</v>
      </c>
      <c r="C46" s="3">
        <v>27892.92</v>
      </c>
      <c r="D46" s="3">
        <v>84710.77</v>
      </c>
      <c r="E46" s="3">
        <v>164470.71</v>
      </c>
      <c r="F46" s="3"/>
      <c r="G46" s="14">
        <f t="shared" si="0"/>
        <v>0</v>
      </c>
      <c r="H46" s="10" t="s">
        <v>0</v>
      </c>
    </row>
    <row r="47" spans="2:8" x14ac:dyDescent="0.2">
      <c r="B47" s="3">
        <v>71498.490000000005</v>
      </c>
      <c r="C47" s="3">
        <v>23640.93</v>
      </c>
      <c r="D47" s="3">
        <v>96189.63</v>
      </c>
      <c r="E47" s="3">
        <v>148001.10999999999</v>
      </c>
      <c r="F47" s="3"/>
      <c r="G47" s="14">
        <f t="shared" si="0"/>
        <v>1</v>
      </c>
      <c r="H47" s="10" t="s">
        <v>1</v>
      </c>
    </row>
    <row r="48" spans="2:8" x14ac:dyDescent="0.2">
      <c r="B48" s="3">
        <v>69758.98</v>
      </c>
      <c r="C48" s="3">
        <v>15505.73</v>
      </c>
      <c r="D48" s="3">
        <v>127382.3</v>
      </c>
      <c r="E48" s="3">
        <v>35534.17</v>
      </c>
      <c r="F48" s="3"/>
      <c r="G48" s="14">
        <f t="shared" si="0"/>
        <v>0</v>
      </c>
      <c r="H48" s="10" t="s">
        <v>0</v>
      </c>
    </row>
    <row r="49" spans="2:8" x14ac:dyDescent="0.2">
      <c r="B49" s="3">
        <v>65200.33</v>
      </c>
      <c r="C49" s="3">
        <v>22177.74</v>
      </c>
      <c r="D49" s="3">
        <v>154806.14000000001</v>
      </c>
      <c r="E49" s="3">
        <v>28334.720000000001</v>
      </c>
      <c r="F49" s="3"/>
      <c r="G49" s="14">
        <f t="shared" si="0"/>
        <v>0</v>
      </c>
      <c r="H49" s="10" t="s">
        <v>0</v>
      </c>
    </row>
    <row r="50" spans="2:8" x14ac:dyDescent="0.2">
      <c r="B50" s="3">
        <v>64926.080000000002</v>
      </c>
      <c r="C50" s="3">
        <v>1000.23</v>
      </c>
      <c r="D50" s="3">
        <v>124153.04</v>
      </c>
      <c r="E50" s="3">
        <v>1903.93</v>
      </c>
      <c r="F50" s="3"/>
      <c r="G50" s="14">
        <f t="shared" si="0"/>
        <v>0</v>
      </c>
      <c r="H50" s="10" t="s">
        <v>0</v>
      </c>
    </row>
    <row r="51" spans="2:8" x14ac:dyDescent="0.2">
      <c r="B51" s="3">
        <v>49490.75</v>
      </c>
      <c r="C51" s="3">
        <v>1315.46</v>
      </c>
      <c r="D51" s="3">
        <v>115816.21</v>
      </c>
      <c r="E51" s="3">
        <v>297114.46000000002</v>
      </c>
      <c r="F51" s="3"/>
      <c r="G51" s="14">
        <f t="shared" si="0"/>
        <v>1</v>
      </c>
      <c r="H51" s="10" t="s">
        <v>1</v>
      </c>
    </row>
    <row r="52" spans="2:8" x14ac:dyDescent="0.2">
      <c r="B52" s="3">
        <v>42559.73</v>
      </c>
      <c r="C52" s="3">
        <v>0</v>
      </c>
      <c r="D52" s="3">
        <v>135426.92000000001</v>
      </c>
      <c r="E52" s="3">
        <v>0</v>
      </c>
      <c r="F52" s="3"/>
      <c r="G52" s="14">
        <f t="shared" si="0"/>
        <v>0</v>
      </c>
      <c r="H52" s="10" t="s">
        <v>0</v>
      </c>
    </row>
    <row r="53" spans="2:8" x14ac:dyDescent="0.2">
      <c r="B53" s="3">
        <v>35673.410000000003</v>
      </c>
      <c r="C53" s="3">
        <v>542.04999999999995</v>
      </c>
      <c r="D53" s="3">
        <v>51743.15</v>
      </c>
      <c r="E53" s="3">
        <v>0</v>
      </c>
      <c r="F53" s="3"/>
      <c r="G53" s="14">
        <f t="shared" si="0"/>
        <v>0</v>
      </c>
      <c r="H53" s="10" t="s">
        <v>0</v>
      </c>
    </row>
    <row r="54" spans="2:8" x14ac:dyDescent="0.2">
      <c r="B54" s="3">
        <v>14681.4</v>
      </c>
      <c r="C54" s="3">
        <v>0</v>
      </c>
      <c r="D54" s="3">
        <v>116983.8</v>
      </c>
      <c r="E54" s="3">
        <v>45173.06</v>
      </c>
      <c r="F54" s="3"/>
      <c r="G54" s="14">
        <f t="shared" si="0"/>
        <v>1</v>
      </c>
      <c r="H54" s="10" t="s">
        <v>1</v>
      </c>
    </row>
  </sheetData>
  <autoFilter ref="B4:H4" xr:uid="{00000000-0001-0000-00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8193-E08F-49E2-9CEE-3ACC7E086841}">
  <dimension ref="B1:F13"/>
  <sheetViews>
    <sheetView workbookViewId="0">
      <selection activeCell="E13" sqref="E13"/>
    </sheetView>
  </sheetViews>
  <sheetFormatPr defaultColWidth="8.85546875" defaultRowHeight="14.25" x14ac:dyDescent="0.2"/>
  <cols>
    <col min="1" max="1" width="2" style="8" customWidth="1"/>
    <col min="2" max="2" width="25.42578125" style="8" customWidth="1"/>
    <col min="3" max="3" width="17.28515625" style="8" bestFit="1" customWidth="1"/>
    <col min="4" max="4" width="25.5703125" style="8" bestFit="1" customWidth="1"/>
    <col min="5" max="5" width="21.7109375" style="8" bestFit="1" customWidth="1"/>
    <col min="6" max="6" width="10" style="9" bestFit="1" customWidth="1"/>
    <col min="7" max="7" width="12.28515625" style="8" bestFit="1" customWidth="1"/>
    <col min="8" max="8" width="11.7109375" style="8" bestFit="1" customWidth="1"/>
    <col min="9" max="9" width="12.28515625" style="8" bestFit="1" customWidth="1"/>
    <col min="10" max="10" width="11.7109375" style="8" bestFit="1" customWidth="1"/>
    <col min="11" max="16384" width="8.85546875" style="8"/>
  </cols>
  <sheetData>
    <row r="1" spans="2:6" ht="15.75" x14ac:dyDescent="0.2">
      <c r="B1" s="13" t="s">
        <v>6</v>
      </c>
    </row>
    <row r="2" spans="2:6" x14ac:dyDescent="0.2">
      <c r="B2" s="5" t="s">
        <v>8</v>
      </c>
      <c r="C2" s="4"/>
      <c r="D2" s="4"/>
      <c r="E2" s="4"/>
      <c r="F2" s="7"/>
    </row>
    <row r="3" spans="2:6" x14ac:dyDescent="0.2">
      <c r="B3" s="4"/>
      <c r="C3" s="4"/>
      <c r="D3" s="4"/>
      <c r="E3" s="4"/>
      <c r="F3" s="7"/>
    </row>
    <row r="4" spans="2:6" ht="13.9" customHeight="1" x14ac:dyDescent="0.2">
      <c r="B4" s="12" t="s">
        <v>13</v>
      </c>
      <c r="C4" s="11"/>
      <c r="D4" s="11"/>
      <c r="E4" s="11"/>
      <c r="F4" s="11"/>
    </row>
    <row r="5" spans="2:6" x14ac:dyDescent="0.2">
      <c r="B5" s="11"/>
      <c r="C5" s="11"/>
      <c r="D5" s="11"/>
      <c r="E5" s="11"/>
      <c r="F5" s="11"/>
    </row>
    <row r="6" spans="2:6" x14ac:dyDescent="0.2">
      <c r="B6" s="11"/>
      <c r="C6" s="11"/>
      <c r="D6" s="11"/>
      <c r="E6" s="11"/>
      <c r="F6" s="11"/>
    </row>
    <row r="7" spans="2:6" x14ac:dyDescent="0.2">
      <c r="B7" s="6" t="s">
        <v>14</v>
      </c>
      <c r="C7" s="4"/>
      <c r="D7" s="4"/>
      <c r="E7" s="4"/>
      <c r="F7" s="7"/>
    </row>
    <row r="8" spans="2:6" x14ac:dyDescent="0.2">
      <c r="F8" s="1"/>
    </row>
    <row r="13" spans="2:6" ht="15" x14ac:dyDescent="0.25">
      <c r="B13" s="23" t="s">
        <v>48</v>
      </c>
    </row>
  </sheetData>
  <dataValidations count="1">
    <dataValidation allowBlank="1" showErrorMessage="1" sqref="B2" xr:uid="{9810EE8C-D605-42EC-88DC-39EA3B46725D}"/>
  </dataValidations>
  <hyperlinks>
    <hyperlink ref="B13" location="'reg analysis'!A1" display="'reg analysis'!A1" xr:uid="{3F13258F-48B3-4152-9087-0180EEA422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0540-0A7B-4C68-A5A1-65F756D2C8CB}">
  <dimension ref="B1:F12"/>
  <sheetViews>
    <sheetView workbookViewId="0">
      <selection activeCell="B12" sqref="B12"/>
    </sheetView>
  </sheetViews>
  <sheetFormatPr defaultColWidth="8.85546875" defaultRowHeight="14.25" x14ac:dyDescent="0.2"/>
  <cols>
    <col min="1" max="1" width="2" style="8" customWidth="1"/>
    <col min="2" max="2" width="24.28515625" style="8" bestFit="1" customWidth="1"/>
    <col min="3" max="3" width="12.28515625" style="8" bestFit="1" customWidth="1"/>
    <col min="4" max="4" width="12.7109375" style="8" bestFit="1" customWidth="1"/>
    <col min="5" max="5" width="12.28515625" style="8" bestFit="1" customWidth="1"/>
    <col min="6" max="6" width="11.7109375" style="9" bestFit="1" customWidth="1"/>
    <col min="7" max="7" width="12.28515625" style="8" bestFit="1" customWidth="1"/>
    <col min="8" max="8" width="11.7109375" style="8" bestFit="1" customWidth="1"/>
    <col min="9" max="9" width="12.28515625" style="8" bestFit="1" customWidth="1"/>
    <col min="10" max="10" width="11.7109375" style="8" bestFit="1" customWidth="1"/>
    <col min="11" max="16384" width="8.85546875" style="8"/>
  </cols>
  <sheetData>
    <row r="1" spans="2:6" ht="15.75" x14ac:dyDescent="0.2">
      <c r="B1" s="13" t="s">
        <v>6</v>
      </c>
    </row>
    <row r="2" spans="2:6" x14ac:dyDescent="0.2">
      <c r="B2" s="5" t="s">
        <v>9</v>
      </c>
      <c r="C2" s="4"/>
      <c r="D2" s="4"/>
      <c r="E2" s="4"/>
      <c r="F2" s="7"/>
    </row>
    <row r="3" spans="2:6" x14ac:dyDescent="0.2">
      <c r="B3" s="4"/>
      <c r="C3" s="4"/>
      <c r="D3" s="4"/>
      <c r="E3" s="4"/>
      <c r="F3" s="7"/>
    </row>
    <row r="4" spans="2:6" x14ac:dyDescent="0.2">
      <c r="B4" s="6" t="s">
        <v>10</v>
      </c>
      <c r="C4" s="4"/>
      <c r="D4" s="4"/>
      <c r="E4" s="4"/>
      <c r="F4" s="7"/>
    </row>
    <row r="5" spans="2:6" x14ac:dyDescent="0.2">
      <c r="F5" s="1"/>
    </row>
    <row r="8" spans="2:6" x14ac:dyDescent="0.2">
      <c r="B8" s="8" t="s">
        <v>49</v>
      </c>
    </row>
    <row r="9" spans="2:6" x14ac:dyDescent="0.2">
      <c r="B9" s="8" t="s">
        <v>50</v>
      </c>
    </row>
    <row r="12" spans="2:6" ht="15" x14ac:dyDescent="0.25">
      <c r="B12" s="23" t="s">
        <v>52</v>
      </c>
    </row>
  </sheetData>
  <dataValidations count="1">
    <dataValidation allowBlank="1" showErrorMessage="1" sqref="B2" xr:uid="{41EAE67C-C23F-45F0-B1C1-3D1BD16799A9}"/>
  </dataValidations>
  <hyperlinks>
    <hyperlink ref="B12" location="'reg analysis-task 2 '!A1" display="'reg analysis-task 2 '!A1" xr:uid="{CA4256F2-783E-41FA-B6BB-B1FB931BAE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A7DE-7D93-4669-BA2D-C41F4345AB15}">
  <dimension ref="B1:F12"/>
  <sheetViews>
    <sheetView tabSelected="1" workbookViewId="0">
      <selection activeCell="H13" sqref="H13"/>
    </sheetView>
  </sheetViews>
  <sheetFormatPr defaultColWidth="8.85546875" defaultRowHeight="14.25" x14ac:dyDescent="0.2"/>
  <cols>
    <col min="1" max="1" width="2" style="8" customWidth="1"/>
    <col min="2" max="2" width="18.28515625" style="8" customWidth="1"/>
    <col min="3" max="3" width="26" style="8" customWidth="1"/>
    <col min="4" max="4" width="25.42578125" style="8" bestFit="1" customWidth="1"/>
    <col min="5" max="5" width="21.7109375" style="8" bestFit="1" customWidth="1"/>
    <col min="6" max="6" width="16.7109375" style="9" customWidth="1"/>
    <col min="7" max="7" width="16.7109375" style="8" customWidth="1"/>
    <col min="8" max="8" width="11.7109375" style="8" bestFit="1" customWidth="1"/>
    <col min="9" max="9" width="12.28515625" style="8" bestFit="1" customWidth="1"/>
    <col min="10" max="10" width="11.7109375" style="8" bestFit="1" customWidth="1"/>
    <col min="11" max="16384" width="8.85546875" style="8"/>
  </cols>
  <sheetData>
    <row r="1" spans="2:6" ht="15.75" x14ac:dyDescent="0.2">
      <c r="B1" s="13" t="s">
        <v>6</v>
      </c>
    </row>
    <row r="2" spans="2:6" x14ac:dyDescent="0.2">
      <c r="B2" s="5" t="s">
        <v>11</v>
      </c>
      <c r="C2" s="4"/>
      <c r="D2" s="4"/>
      <c r="E2" s="4"/>
      <c r="F2" s="7"/>
    </row>
    <row r="3" spans="2:6" x14ac:dyDescent="0.2">
      <c r="B3" s="4"/>
      <c r="C3" s="4"/>
      <c r="D3" s="4"/>
      <c r="E3" s="4"/>
      <c r="F3" s="7"/>
    </row>
    <row r="4" spans="2:6" x14ac:dyDescent="0.2">
      <c r="B4" s="6" t="s">
        <v>12</v>
      </c>
    </row>
    <row r="7" spans="2:6" ht="15.75" thickBot="1" x14ac:dyDescent="0.25">
      <c r="B7" s="2" t="s">
        <v>2</v>
      </c>
      <c r="C7" s="2" t="s">
        <v>3</v>
      </c>
      <c r="D7" s="2" t="s">
        <v>4</v>
      </c>
      <c r="E7" s="25" t="s">
        <v>5</v>
      </c>
      <c r="F7" s="27" t="s">
        <v>53</v>
      </c>
    </row>
    <row r="8" spans="2:6" x14ac:dyDescent="0.2">
      <c r="B8" s="10">
        <v>110629.08</v>
      </c>
      <c r="C8" s="3">
        <v>118594.11</v>
      </c>
      <c r="D8" s="10">
        <v>238430.95</v>
      </c>
      <c r="E8" s="26" t="s">
        <v>0</v>
      </c>
      <c r="F8" s="9">
        <f>TREND(Startups!B5:$B$54,Startups!C5:$E$54,'Task 3'!B8:$D$12)</f>
        <v>142569.50515575524</v>
      </c>
    </row>
    <row r="9" spans="2:6" x14ac:dyDescent="0.2">
      <c r="B9" s="10">
        <v>102882.96</v>
      </c>
      <c r="C9" s="3">
        <v>95867.61</v>
      </c>
      <c r="D9" s="10">
        <v>258451.55</v>
      </c>
      <c r="E9" s="26" t="s">
        <v>0</v>
      </c>
      <c r="F9" s="9">
        <f>TREND(Startups!B6:$B$54,Startups!C6:$E$54,'Task 3'!B9:$D$12)</f>
        <v>137492.97245144472</v>
      </c>
    </row>
    <row r="10" spans="2:6" x14ac:dyDescent="0.2">
      <c r="B10" s="10">
        <v>96751.75</v>
      </c>
      <c r="C10" s="3">
        <v>129432.38</v>
      </c>
      <c r="D10" s="10">
        <v>254856.44</v>
      </c>
      <c r="E10" s="26" t="s">
        <v>1</v>
      </c>
      <c r="F10" s="9">
        <f>TREND(Startups!B7:$B$54,Startups!C7:$E$54,'Task 3'!B10:$D$12)</f>
        <v>131409.91170315811</v>
      </c>
    </row>
    <row r="11" spans="2:6" x14ac:dyDescent="0.2">
      <c r="B11" s="10">
        <v>101107.39</v>
      </c>
      <c r="C11" s="3">
        <v>140242.07</v>
      </c>
      <c r="D11" s="10">
        <v>256561.93</v>
      </c>
      <c r="E11" s="26" t="s">
        <v>1</v>
      </c>
      <c r="F11" s="9">
        <f>TREND(Startups!B8:$B$54,Startups!C8:$E$54,'Task 3'!B11:$D$12)</f>
        <v>134233.53650964936</v>
      </c>
    </row>
    <row r="12" spans="2:6" x14ac:dyDescent="0.2">
      <c r="B12" s="10">
        <v>125403.24</v>
      </c>
      <c r="C12" s="3">
        <v>164474.42000000001</v>
      </c>
      <c r="D12" s="10">
        <v>264563.92000000004</v>
      </c>
      <c r="E12" s="26" t="s">
        <v>0</v>
      </c>
      <c r="F12" s="9">
        <f>TREND(Startups!B9:$B$54,Startups!C9:$E$54,'Task 3'!B12:$D$12)</f>
        <v>152504.61828003032</v>
      </c>
    </row>
  </sheetData>
  <dataValidations count="1">
    <dataValidation allowBlank="1" showErrorMessage="1" sqref="B2" xr:uid="{E98D6A82-8337-40D2-AF2E-AB0C196AB7BD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 analysis-task 1</vt:lpstr>
      <vt:lpstr>reg analysis-task 2 </vt:lpstr>
      <vt:lpstr>Startups</vt:lpstr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hp</cp:lastModifiedBy>
  <dcterms:created xsi:type="dcterms:W3CDTF">2017-03-08T08:12:41Z</dcterms:created>
  <dcterms:modified xsi:type="dcterms:W3CDTF">2022-09-19T17:26:56Z</dcterms:modified>
</cp:coreProperties>
</file>