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514c54e8279e95/Escritorio/Escuela/Segundo Semestre/Mecánica Clásica/Laboratorio/Análisis de datos práctica 7/"/>
    </mc:Choice>
  </mc:AlternateContent>
  <xr:revisionPtr revIDLastSave="167" documentId="8_{F4357127-0AF9-4058-AD57-24BE3D405B5A}" xr6:coauthVersionLast="47" xr6:coauthVersionMax="47" xr10:uidLastSave="{83CC53BA-A31F-4810-9942-374B8508C9F2}"/>
  <bookViews>
    <workbookView xWindow="-120" yWindow="-120" windowWidth="20730" windowHeight="11040" activeTab="4" xr2:uid="{8324CDDE-2626-4897-8999-0C0527ECDB7C}"/>
  </bookViews>
  <sheets>
    <sheet name="5°" sheetId="1" r:id="rId1"/>
    <sheet name="10°" sheetId="2" r:id="rId2"/>
    <sheet name="15°" sheetId="3" r:id="rId3"/>
    <sheet name="20°" sheetId="4" r:id="rId4"/>
    <sheet name="F vs 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5" i="4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5" i="3"/>
  <c r="D36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5" i="2"/>
</calcChain>
</file>

<file path=xl/sharedStrings.xml><?xml version="1.0" encoding="utf-8"?>
<sst xmlns="http://schemas.openxmlformats.org/spreadsheetml/2006/main" count="33" uniqueCount="10">
  <si>
    <t>masa_A</t>
  </si>
  <si>
    <t>t</t>
  </si>
  <si>
    <t>x</t>
  </si>
  <si>
    <t>tiempo</t>
  </si>
  <si>
    <t>posición</t>
  </si>
  <si>
    <t>velocidad</t>
  </si>
  <si>
    <t>v</t>
  </si>
  <si>
    <t>cuadro</t>
  </si>
  <si>
    <t>aceleración</t>
  </si>
  <si>
    <t>Fuerza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</si>
</sst>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left" indent="2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'5°'!$E$5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'5°'!$D$6:$D$52</c:f>
              <c:numCache>
                <c:formatCode>0.000</c:formatCode>
                <c:ptCount val="47"/>
                <c:pt idx="0">
                  <c:v>0</c:v>
                </c:pt>
                <c:pt idx="1">
                  <c:v>3.3348290000000003E-2</c:v>
                </c:pt>
                <c:pt idx="2">
                  <c:v>6.8363999999999994E-2</c:v>
                </c:pt>
                <c:pt idx="3">
                  <c:v>0.10171230000000001</c:v>
                </c:pt>
                <c:pt idx="4">
                  <c:v>0.1350606</c:v>
                </c:pt>
                <c:pt idx="5">
                  <c:v>0.1684089</c:v>
                </c:pt>
                <c:pt idx="6">
                  <c:v>0.2017572</c:v>
                </c:pt>
                <c:pt idx="7">
                  <c:v>0.2351055</c:v>
                </c:pt>
                <c:pt idx="8">
                  <c:v>0.26845380000000002</c:v>
                </c:pt>
                <c:pt idx="9">
                  <c:v>0.30180210000000002</c:v>
                </c:pt>
                <c:pt idx="10">
                  <c:v>0.33515040000000001</c:v>
                </c:pt>
                <c:pt idx="11">
                  <c:v>0.36849870000000001</c:v>
                </c:pt>
                <c:pt idx="12">
                  <c:v>0.40184690000000001</c:v>
                </c:pt>
                <c:pt idx="13">
                  <c:v>0.4351952</c:v>
                </c:pt>
                <c:pt idx="14">
                  <c:v>0.4685435</c:v>
                </c:pt>
                <c:pt idx="15">
                  <c:v>0.5018918</c:v>
                </c:pt>
                <c:pt idx="16">
                  <c:v>0.5352401</c:v>
                </c:pt>
                <c:pt idx="17">
                  <c:v>0.56858839999999999</c:v>
                </c:pt>
                <c:pt idx="18">
                  <c:v>0.60193669999999999</c:v>
                </c:pt>
                <c:pt idx="19">
                  <c:v>0.63528499999999999</c:v>
                </c:pt>
                <c:pt idx="20">
                  <c:v>0.66863329999999999</c:v>
                </c:pt>
                <c:pt idx="21">
                  <c:v>0.70198159999999998</c:v>
                </c:pt>
                <c:pt idx="22">
                  <c:v>0.73532989999999998</c:v>
                </c:pt>
                <c:pt idx="23">
                  <c:v>0.76867819999999998</c:v>
                </c:pt>
                <c:pt idx="24">
                  <c:v>0.80202649999999998</c:v>
                </c:pt>
                <c:pt idx="25">
                  <c:v>0.83537479999999997</c:v>
                </c:pt>
                <c:pt idx="26">
                  <c:v>0.86872309999999997</c:v>
                </c:pt>
                <c:pt idx="27">
                  <c:v>0.90207139999999997</c:v>
                </c:pt>
                <c:pt idx="28">
                  <c:v>0.93541969999999997</c:v>
                </c:pt>
                <c:pt idx="29">
                  <c:v>0.96876790000000002</c:v>
                </c:pt>
                <c:pt idx="30">
                  <c:v>1.002116</c:v>
                </c:pt>
                <c:pt idx="31">
                  <c:v>1.0354650000000001</c:v>
                </c:pt>
                <c:pt idx="32">
                  <c:v>1.068813</c:v>
                </c:pt>
                <c:pt idx="33">
                  <c:v>1.1021609999999999</c:v>
                </c:pt>
                <c:pt idx="34">
                  <c:v>1.1355090000000001</c:v>
                </c:pt>
                <c:pt idx="35">
                  <c:v>1.168858</c:v>
                </c:pt>
                <c:pt idx="36">
                  <c:v>1.2022060000000001</c:v>
                </c:pt>
                <c:pt idx="37">
                  <c:v>1.235554</c:v>
                </c:pt>
                <c:pt idx="38">
                  <c:v>1.2689029999999999</c:v>
                </c:pt>
                <c:pt idx="39">
                  <c:v>1.302251</c:v>
                </c:pt>
                <c:pt idx="40">
                  <c:v>1.335599</c:v>
                </c:pt>
                <c:pt idx="41">
                  <c:v>1.3689469999999999</c:v>
                </c:pt>
                <c:pt idx="42">
                  <c:v>1.402296</c:v>
                </c:pt>
                <c:pt idx="43">
                  <c:v>1.4356439999999999</c:v>
                </c:pt>
                <c:pt idx="44">
                  <c:v>1.4689920000000001</c:v>
                </c:pt>
                <c:pt idx="45">
                  <c:v>1.5023409999999999</c:v>
                </c:pt>
                <c:pt idx="46">
                  <c:v>1.5356890000000001</c:v>
                </c:pt>
              </c:numCache>
            </c:numRef>
          </c:xVal>
          <c:yVal>
            <c:numRef>
              <c:f>'5°'!$E$6:$E$52</c:f>
              <c:numCache>
                <c:formatCode>0.000</c:formatCode>
                <c:ptCount val="47"/>
                <c:pt idx="0">
                  <c:v>4.0001979999999999E-4</c:v>
                </c:pt>
                <c:pt idx="1">
                  <c:v>2.455601E-3</c:v>
                </c:pt>
                <c:pt idx="2">
                  <c:v>4.5111819999999999E-3</c:v>
                </c:pt>
                <c:pt idx="3">
                  <c:v>7.721215E-3</c:v>
                </c:pt>
                <c:pt idx="4">
                  <c:v>1.1628899999999999E-2</c:v>
                </c:pt>
                <c:pt idx="5">
                  <c:v>1.7351310000000002E-2</c:v>
                </c:pt>
                <c:pt idx="6">
                  <c:v>2.3302119999999999E-2</c:v>
                </c:pt>
                <c:pt idx="7">
                  <c:v>3.0178980000000001E-2</c:v>
                </c:pt>
                <c:pt idx="8">
                  <c:v>3.796944E-2</c:v>
                </c:pt>
                <c:pt idx="9">
                  <c:v>4.7142740000000002E-2</c:v>
                </c:pt>
                <c:pt idx="10">
                  <c:v>5.6266190000000001E-2</c:v>
                </c:pt>
                <c:pt idx="11">
                  <c:v>6.6581489999999993E-2</c:v>
                </c:pt>
                <c:pt idx="12">
                  <c:v>7.8026300000000007E-2</c:v>
                </c:pt>
                <c:pt idx="13">
                  <c:v>9.0168780000000004E-2</c:v>
                </c:pt>
                <c:pt idx="14">
                  <c:v>0.1037066</c:v>
                </c:pt>
                <c:pt idx="15">
                  <c:v>0.1174354</c:v>
                </c:pt>
                <c:pt idx="16">
                  <c:v>0.13285730000000001</c:v>
                </c:pt>
                <c:pt idx="17">
                  <c:v>0.14859259999999999</c:v>
                </c:pt>
                <c:pt idx="18">
                  <c:v>0.16576659999999999</c:v>
                </c:pt>
                <c:pt idx="19">
                  <c:v>0.1832125</c:v>
                </c:pt>
                <c:pt idx="20">
                  <c:v>0.2015295</c:v>
                </c:pt>
                <c:pt idx="21">
                  <c:v>0.22071740000000001</c:v>
                </c:pt>
                <c:pt idx="22">
                  <c:v>0.2409124</c:v>
                </c:pt>
                <c:pt idx="23">
                  <c:v>0.26212220000000003</c:v>
                </c:pt>
                <c:pt idx="24">
                  <c:v>0.28363539999999998</c:v>
                </c:pt>
                <c:pt idx="25">
                  <c:v>0.30626799999999998</c:v>
                </c:pt>
                <c:pt idx="26">
                  <c:v>0.33008290000000001</c:v>
                </c:pt>
                <c:pt idx="27">
                  <c:v>0.3542013</c:v>
                </c:pt>
                <c:pt idx="28">
                  <c:v>0.3793031</c:v>
                </c:pt>
                <c:pt idx="29">
                  <c:v>0.4046612</c:v>
                </c:pt>
                <c:pt idx="30">
                  <c:v>0.43084719999999999</c:v>
                </c:pt>
                <c:pt idx="31">
                  <c:v>0.45721879999999998</c:v>
                </c:pt>
                <c:pt idx="32">
                  <c:v>0.48479990000000001</c:v>
                </c:pt>
                <c:pt idx="33">
                  <c:v>0.51359350000000004</c:v>
                </c:pt>
                <c:pt idx="34">
                  <c:v>0.54254849999999999</c:v>
                </c:pt>
                <c:pt idx="35">
                  <c:v>0.57202319999999995</c:v>
                </c:pt>
                <c:pt idx="36">
                  <c:v>0.60265449999999998</c:v>
                </c:pt>
                <c:pt idx="37">
                  <c:v>0.63420180000000004</c:v>
                </c:pt>
                <c:pt idx="38">
                  <c:v>0.66674429999999996</c:v>
                </c:pt>
                <c:pt idx="39">
                  <c:v>0.70012940000000001</c:v>
                </c:pt>
                <c:pt idx="40">
                  <c:v>0.73349679999999995</c:v>
                </c:pt>
                <c:pt idx="41">
                  <c:v>0.76847010000000004</c:v>
                </c:pt>
                <c:pt idx="42">
                  <c:v>0.80441209999999996</c:v>
                </c:pt>
                <c:pt idx="43">
                  <c:v>0.84090909999999996</c:v>
                </c:pt>
                <c:pt idx="44">
                  <c:v>0.87922020000000001</c:v>
                </c:pt>
                <c:pt idx="45">
                  <c:v>0.91649800000000003</c:v>
                </c:pt>
                <c:pt idx="46">
                  <c:v>0.9556694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B-4CB5-B060-FB6A4D3E2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54416"/>
        <c:axId val="746375632"/>
      </c:scatterChart>
      <c:valAx>
        <c:axId val="74635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6375632"/>
        <c:crosses val="autoZero"/>
        <c:crossBetween val="midCat"/>
      </c:valAx>
      <c:valAx>
        <c:axId val="7463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635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 vs a'!$C$4</c:f>
              <c:strCache>
                <c:ptCount val="1"/>
                <c:pt idx="0">
                  <c:v>Fuerza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934558180227472"/>
                  <c:y val="0.17314887722368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'F vs a'!$B$5:$B$8</c:f>
              <c:numCache>
                <c:formatCode>General</c:formatCode>
                <c:ptCount val="4"/>
                <c:pt idx="0">
                  <c:v>0.73240000000000005</c:v>
                </c:pt>
                <c:pt idx="1">
                  <c:v>1.7310000000000001</c:v>
                </c:pt>
                <c:pt idx="2">
                  <c:v>2.2302</c:v>
                </c:pt>
                <c:pt idx="3">
                  <c:v>3.0125999999999999</c:v>
                </c:pt>
              </c:numCache>
            </c:numRef>
          </c:xVal>
          <c:yVal>
            <c:numRef>
              <c:f>'F vs a'!$C$5:$C$8</c:f>
              <c:numCache>
                <c:formatCode>General</c:formatCode>
                <c:ptCount val="4"/>
                <c:pt idx="0">
                  <c:v>0.4</c:v>
                </c:pt>
                <c:pt idx="1">
                  <c:v>0.8</c:v>
                </c:pt>
                <c:pt idx="2">
                  <c:v>1.1000000000000001</c:v>
                </c:pt>
                <c:pt idx="3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2-439B-AB9C-CB79833A8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64784"/>
        <c:axId val="915061456"/>
      </c:scatterChart>
      <c:valAx>
        <c:axId val="91506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aceleración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5061456"/>
        <c:crosses val="autoZero"/>
        <c:crossBetween val="midCat"/>
      </c:valAx>
      <c:valAx>
        <c:axId val="9150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Fuerza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506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latin typeface="Helvetica" panose="020B0604020202020204" pitchFamily="34" charset="0"/>
                <a:cs typeface="Helvetica" panose="020B0604020202020204" pitchFamily="34" charset="0"/>
              </a:rPr>
              <a:t>5° | v-t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681867891513561"/>
                  <c:y val="0.295423228346456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latin typeface="Helvetica" panose="020B0604020202020204" pitchFamily="34" charset="0"/>
                        <a:cs typeface="Helvetica" panose="020B0604020202020204" pitchFamily="34" charset="0"/>
                      </a:rPr>
                      <a:t>v = 0.7324t + 0.636</a:t>
                    </a:r>
                    <a:endParaRPr lang="en-US" b="1">
                      <a:latin typeface="Helvetica" panose="020B0604020202020204" pitchFamily="34" charset="0"/>
                      <a:cs typeface="Helvetica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'5°'!$D$6:$D$52</c:f>
              <c:numCache>
                <c:formatCode>0.000</c:formatCode>
                <c:ptCount val="47"/>
                <c:pt idx="0">
                  <c:v>0</c:v>
                </c:pt>
                <c:pt idx="1">
                  <c:v>3.3348290000000003E-2</c:v>
                </c:pt>
                <c:pt idx="2">
                  <c:v>6.8363999999999994E-2</c:v>
                </c:pt>
                <c:pt idx="3">
                  <c:v>0.10171230000000001</c:v>
                </c:pt>
                <c:pt idx="4">
                  <c:v>0.1350606</c:v>
                </c:pt>
                <c:pt idx="5">
                  <c:v>0.1684089</c:v>
                </c:pt>
                <c:pt idx="6">
                  <c:v>0.2017572</c:v>
                </c:pt>
                <c:pt idx="7">
                  <c:v>0.2351055</c:v>
                </c:pt>
                <c:pt idx="8">
                  <c:v>0.26845380000000002</c:v>
                </c:pt>
                <c:pt idx="9">
                  <c:v>0.30180210000000002</c:v>
                </c:pt>
                <c:pt idx="10">
                  <c:v>0.33515040000000001</c:v>
                </c:pt>
                <c:pt idx="11">
                  <c:v>0.36849870000000001</c:v>
                </c:pt>
                <c:pt idx="12">
                  <c:v>0.40184690000000001</c:v>
                </c:pt>
                <c:pt idx="13">
                  <c:v>0.4351952</c:v>
                </c:pt>
                <c:pt idx="14">
                  <c:v>0.4685435</c:v>
                </c:pt>
                <c:pt idx="15">
                  <c:v>0.5018918</c:v>
                </c:pt>
                <c:pt idx="16">
                  <c:v>0.5352401</c:v>
                </c:pt>
                <c:pt idx="17">
                  <c:v>0.56858839999999999</c:v>
                </c:pt>
                <c:pt idx="18">
                  <c:v>0.60193669999999999</c:v>
                </c:pt>
                <c:pt idx="19">
                  <c:v>0.63528499999999999</c:v>
                </c:pt>
                <c:pt idx="20">
                  <c:v>0.66863329999999999</c:v>
                </c:pt>
                <c:pt idx="21">
                  <c:v>0.70198159999999998</c:v>
                </c:pt>
                <c:pt idx="22">
                  <c:v>0.73532989999999998</c:v>
                </c:pt>
                <c:pt idx="23">
                  <c:v>0.76867819999999998</c:v>
                </c:pt>
                <c:pt idx="24">
                  <c:v>0.80202649999999998</c:v>
                </c:pt>
                <c:pt idx="25">
                  <c:v>0.83537479999999997</c:v>
                </c:pt>
                <c:pt idx="26">
                  <c:v>0.86872309999999997</c:v>
                </c:pt>
                <c:pt idx="27">
                  <c:v>0.90207139999999997</c:v>
                </c:pt>
                <c:pt idx="28">
                  <c:v>0.93541969999999997</c:v>
                </c:pt>
                <c:pt idx="29">
                  <c:v>0.96876790000000002</c:v>
                </c:pt>
                <c:pt idx="30">
                  <c:v>1.002116</c:v>
                </c:pt>
                <c:pt idx="31">
                  <c:v>1.0354650000000001</c:v>
                </c:pt>
                <c:pt idx="32">
                  <c:v>1.068813</c:v>
                </c:pt>
                <c:pt idx="33">
                  <c:v>1.1021609999999999</c:v>
                </c:pt>
                <c:pt idx="34">
                  <c:v>1.1355090000000001</c:v>
                </c:pt>
                <c:pt idx="35">
                  <c:v>1.168858</c:v>
                </c:pt>
                <c:pt idx="36">
                  <c:v>1.2022060000000001</c:v>
                </c:pt>
                <c:pt idx="37">
                  <c:v>1.235554</c:v>
                </c:pt>
                <c:pt idx="38">
                  <c:v>1.2689029999999999</c:v>
                </c:pt>
                <c:pt idx="39">
                  <c:v>1.302251</c:v>
                </c:pt>
                <c:pt idx="40">
                  <c:v>1.335599</c:v>
                </c:pt>
                <c:pt idx="41">
                  <c:v>1.3689469999999999</c:v>
                </c:pt>
                <c:pt idx="42">
                  <c:v>1.402296</c:v>
                </c:pt>
                <c:pt idx="43">
                  <c:v>1.4356439999999999</c:v>
                </c:pt>
                <c:pt idx="44">
                  <c:v>1.4689920000000001</c:v>
                </c:pt>
                <c:pt idx="45">
                  <c:v>1.5023409999999999</c:v>
                </c:pt>
                <c:pt idx="46">
                  <c:v>1.5356890000000001</c:v>
                </c:pt>
              </c:numCache>
            </c:numRef>
          </c:xVal>
          <c:yVal>
            <c:numRef>
              <c:f>'5°'!$F$6:$F$52</c:f>
              <c:numCache>
                <c:formatCode>0.000</c:formatCode>
                <c:ptCount val="47"/>
                <c:pt idx="0">
                  <c:v>0.63600000000000001</c:v>
                </c:pt>
                <c:pt idx="1">
                  <c:v>0.66042428759600003</c:v>
                </c:pt>
                <c:pt idx="2">
                  <c:v>0.68606979359999998</c:v>
                </c:pt>
                <c:pt idx="3">
                  <c:v>0.71049408852000007</c:v>
                </c:pt>
                <c:pt idx="4">
                  <c:v>0.73491838344000004</c:v>
                </c:pt>
                <c:pt idx="5">
                  <c:v>0.75934267836000002</c:v>
                </c:pt>
                <c:pt idx="6">
                  <c:v>0.78376697328</c:v>
                </c:pt>
                <c:pt idx="7">
                  <c:v>0.80819126819999998</c:v>
                </c:pt>
                <c:pt idx="8">
                  <c:v>0.83261556312000007</c:v>
                </c:pt>
                <c:pt idx="9">
                  <c:v>0.85703985804000005</c:v>
                </c:pt>
                <c:pt idx="10">
                  <c:v>0.88146415296000002</c:v>
                </c:pt>
                <c:pt idx="11">
                  <c:v>0.90588844788</c:v>
                </c:pt>
                <c:pt idx="12">
                  <c:v>0.93031266956000003</c:v>
                </c:pt>
                <c:pt idx="13">
                  <c:v>0.95473696448000012</c:v>
                </c:pt>
                <c:pt idx="14">
                  <c:v>0.97916125940000009</c:v>
                </c:pt>
                <c:pt idx="15">
                  <c:v>1.0035855543200001</c:v>
                </c:pt>
                <c:pt idx="16">
                  <c:v>1.0280098492400001</c:v>
                </c:pt>
                <c:pt idx="17">
                  <c:v>1.05243414416</c:v>
                </c:pt>
                <c:pt idx="18">
                  <c:v>1.07685843908</c:v>
                </c:pt>
                <c:pt idx="19">
                  <c:v>1.101282734</c:v>
                </c:pt>
                <c:pt idx="20">
                  <c:v>1.12570702892</c:v>
                </c:pt>
                <c:pt idx="21">
                  <c:v>1.1501313238400002</c:v>
                </c:pt>
                <c:pt idx="22">
                  <c:v>1.1745556187599999</c:v>
                </c:pt>
                <c:pt idx="23">
                  <c:v>1.1989799136800001</c:v>
                </c:pt>
                <c:pt idx="24">
                  <c:v>1.2234042085999999</c:v>
                </c:pt>
                <c:pt idx="25">
                  <c:v>1.2478285035200001</c:v>
                </c:pt>
                <c:pt idx="26">
                  <c:v>1.2722527984400001</c:v>
                </c:pt>
                <c:pt idx="27">
                  <c:v>1.29667709336</c:v>
                </c:pt>
                <c:pt idx="28">
                  <c:v>1.32110138828</c:v>
                </c:pt>
                <c:pt idx="29">
                  <c:v>1.3455256099600001</c:v>
                </c:pt>
                <c:pt idx="30">
                  <c:v>1.3699497584000002</c:v>
                </c:pt>
                <c:pt idx="31">
                  <c:v>1.3943745660000002</c:v>
                </c:pt>
                <c:pt idx="32">
                  <c:v>1.4187986412</c:v>
                </c:pt>
                <c:pt idx="33">
                  <c:v>1.4432227164</c:v>
                </c:pt>
                <c:pt idx="34">
                  <c:v>1.4676467916</c:v>
                </c:pt>
                <c:pt idx="35">
                  <c:v>1.4920715992</c:v>
                </c:pt>
                <c:pt idx="36">
                  <c:v>1.5164956744000002</c:v>
                </c:pt>
                <c:pt idx="37">
                  <c:v>1.5409197496</c:v>
                </c:pt>
                <c:pt idx="38">
                  <c:v>1.5653445572</c:v>
                </c:pt>
                <c:pt idx="39">
                  <c:v>1.5897686324000002</c:v>
                </c:pt>
                <c:pt idx="40">
                  <c:v>1.6141927076</c:v>
                </c:pt>
                <c:pt idx="41">
                  <c:v>1.6386167828000002</c:v>
                </c:pt>
                <c:pt idx="42">
                  <c:v>1.6630415904000002</c:v>
                </c:pt>
                <c:pt idx="43">
                  <c:v>1.6874656656</c:v>
                </c:pt>
                <c:pt idx="44">
                  <c:v>1.7118897408000002</c:v>
                </c:pt>
                <c:pt idx="45">
                  <c:v>1.7363145484000002</c:v>
                </c:pt>
                <c:pt idx="46">
                  <c:v>1.7607386236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A-4624-8F2E-49C05C85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80768"/>
        <c:axId val="740881600"/>
      </c:scatterChart>
      <c:valAx>
        <c:axId val="74088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0881600"/>
        <c:crosses val="autoZero"/>
        <c:crossBetween val="midCat"/>
      </c:valAx>
      <c:valAx>
        <c:axId val="7408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velocidad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088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'10°'!$C$4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'10°'!$B$5:$B$36</c:f>
              <c:numCache>
                <c:formatCode>0.000</c:formatCode>
                <c:ptCount val="32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0.66666669999999995</c:v>
                </c:pt>
                <c:pt idx="21">
                  <c:v>0.7</c:v>
                </c:pt>
                <c:pt idx="22">
                  <c:v>0.73333329999999997</c:v>
                </c:pt>
                <c:pt idx="23">
                  <c:v>0.76666670000000003</c:v>
                </c:pt>
                <c:pt idx="24">
                  <c:v>0.8</c:v>
                </c:pt>
                <c:pt idx="25">
                  <c:v>0.83333330000000005</c:v>
                </c:pt>
                <c:pt idx="26">
                  <c:v>0.86666670000000001</c:v>
                </c:pt>
                <c:pt idx="27">
                  <c:v>0.9</c:v>
                </c:pt>
                <c:pt idx="28">
                  <c:v>0.93333330000000003</c:v>
                </c:pt>
                <c:pt idx="29">
                  <c:v>0.96666669999999999</c:v>
                </c:pt>
                <c:pt idx="30">
                  <c:v>1</c:v>
                </c:pt>
                <c:pt idx="31">
                  <c:v>1.0333330000000001</c:v>
                </c:pt>
              </c:numCache>
            </c:numRef>
          </c:xVal>
          <c:yVal>
            <c:numRef>
              <c:f>'10°'!$C$5:$C$36</c:f>
              <c:numCache>
                <c:formatCode>0.000</c:formatCode>
                <c:ptCount val="32"/>
                <c:pt idx="0">
                  <c:v>2.424006E-4</c:v>
                </c:pt>
                <c:pt idx="1">
                  <c:v>3.5589509999999999E-3</c:v>
                </c:pt>
                <c:pt idx="2">
                  <c:v>7.6866469999999996E-3</c:v>
                </c:pt>
                <c:pt idx="3">
                  <c:v>1.4205499999999999E-2</c:v>
                </c:pt>
                <c:pt idx="4">
                  <c:v>2.2599129999999999E-2</c:v>
                </c:pt>
                <c:pt idx="5">
                  <c:v>3.2687019999999997E-2</c:v>
                </c:pt>
                <c:pt idx="6">
                  <c:v>4.5814979999999998E-2</c:v>
                </c:pt>
                <c:pt idx="7">
                  <c:v>6.0679480000000001E-2</c:v>
                </c:pt>
                <c:pt idx="8">
                  <c:v>7.7634679999999998E-2</c:v>
                </c:pt>
                <c:pt idx="9">
                  <c:v>9.6584589999999998E-2</c:v>
                </c:pt>
                <c:pt idx="10">
                  <c:v>0.1171098</c:v>
                </c:pt>
                <c:pt idx="11">
                  <c:v>0.1388498</c:v>
                </c:pt>
                <c:pt idx="12">
                  <c:v>0.1652506</c:v>
                </c:pt>
                <c:pt idx="13">
                  <c:v>0.19277549999999999</c:v>
                </c:pt>
                <c:pt idx="14">
                  <c:v>0.2215104</c:v>
                </c:pt>
                <c:pt idx="15">
                  <c:v>0.25297330000000001</c:v>
                </c:pt>
                <c:pt idx="16">
                  <c:v>0.28620410000000002</c:v>
                </c:pt>
                <c:pt idx="17">
                  <c:v>0.32166990000000001</c:v>
                </c:pt>
                <c:pt idx="18">
                  <c:v>0.35756070000000001</c:v>
                </c:pt>
                <c:pt idx="19">
                  <c:v>0.39719100000000002</c:v>
                </c:pt>
                <c:pt idx="20">
                  <c:v>0.43701689999999999</c:v>
                </c:pt>
                <c:pt idx="21">
                  <c:v>0.47914570000000001</c:v>
                </c:pt>
                <c:pt idx="22">
                  <c:v>0.52248159999999999</c:v>
                </c:pt>
                <c:pt idx="23">
                  <c:v>0.56808650000000005</c:v>
                </c:pt>
                <c:pt idx="24">
                  <c:v>0.61548519999999995</c:v>
                </c:pt>
                <c:pt idx="25">
                  <c:v>0.66426879999999999</c:v>
                </c:pt>
                <c:pt idx="26">
                  <c:v>0.7153678</c:v>
                </c:pt>
                <c:pt idx="27">
                  <c:v>0.77063950000000003</c:v>
                </c:pt>
                <c:pt idx="28">
                  <c:v>0.82545020000000002</c:v>
                </c:pt>
                <c:pt idx="29">
                  <c:v>0.88123149999999995</c:v>
                </c:pt>
                <c:pt idx="30">
                  <c:v>0.93958909999999995</c:v>
                </c:pt>
                <c:pt idx="31">
                  <c:v>0.99927410000000005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B-4D03-A5B2-78EEC0737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84368"/>
        <c:axId val="746384784"/>
      </c:scatterChart>
      <c:valAx>
        <c:axId val="7463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6384784"/>
        <c:crosses val="autoZero"/>
        <c:crossBetween val="midCat"/>
      </c:valAx>
      <c:valAx>
        <c:axId val="7463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638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10° | v-t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431408573928259"/>
                  <c:y val="0.406944444444444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v = 1.731t + 0.0792</a:t>
                    </a:r>
                    <a:endParaRPr lang="en-US" b="1">
                      <a:latin typeface="Helvetica" panose="020B0604020202020204" pitchFamily="34" charset="0"/>
                      <a:cs typeface="Helvetica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'10°'!$B$5:$B$36</c:f>
              <c:numCache>
                <c:formatCode>0.000</c:formatCode>
                <c:ptCount val="32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0.66666669999999995</c:v>
                </c:pt>
                <c:pt idx="21">
                  <c:v>0.7</c:v>
                </c:pt>
                <c:pt idx="22">
                  <c:v>0.73333329999999997</c:v>
                </c:pt>
                <c:pt idx="23">
                  <c:v>0.76666670000000003</c:v>
                </c:pt>
                <c:pt idx="24">
                  <c:v>0.8</c:v>
                </c:pt>
                <c:pt idx="25">
                  <c:v>0.83333330000000005</c:v>
                </c:pt>
                <c:pt idx="26">
                  <c:v>0.86666670000000001</c:v>
                </c:pt>
                <c:pt idx="27">
                  <c:v>0.9</c:v>
                </c:pt>
                <c:pt idx="28">
                  <c:v>0.93333330000000003</c:v>
                </c:pt>
                <c:pt idx="29">
                  <c:v>0.96666669999999999</c:v>
                </c:pt>
                <c:pt idx="30">
                  <c:v>1</c:v>
                </c:pt>
                <c:pt idx="31">
                  <c:v>1.0333330000000001</c:v>
                </c:pt>
              </c:numCache>
            </c:numRef>
          </c:xVal>
          <c:yVal>
            <c:numRef>
              <c:f>'10°'!$D$5:$D$36</c:f>
              <c:numCache>
                <c:formatCode>0.000</c:formatCode>
                <c:ptCount val="32"/>
                <c:pt idx="0">
                  <c:v>7.9200000000000007E-2</c:v>
                </c:pt>
                <c:pt idx="1">
                  <c:v>0.13689999423000002</c:v>
                </c:pt>
                <c:pt idx="2">
                  <c:v>0.19460000577000003</c:v>
                </c:pt>
                <c:pt idx="3">
                  <c:v>0.25230000000000002</c:v>
                </c:pt>
                <c:pt idx="4">
                  <c:v>0.3099999423</c:v>
                </c:pt>
                <c:pt idx="5">
                  <c:v>0.36770005770000003</c:v>
                </c:pt>
                <c:pt idx="6">
                  <c:v>0.42540000000000006</c:v>
                </c:pt>
                <c:pt idx="7">
                  <c:v>0.48309994230000003</c:v>
                </c:pt>
                <c:pt idx="8">
                  <c:v>0.54080005770000006</c:v>
                </c:pt>
                <c:pt idx="9">
                  <c:v>0.59850000000000003</c:v>
                </c:pt>
                <c:pt idx="10">
                  <c:v>0.65619994230000012</c:v>
                </c:pt>
                <c:pt idx="11">
                  <c:v>0.71390005770000009</c:v>
                </c:pt>
                <c:pt idx="12">
                  <c:v>0.77160000000000017</c:v>
                </c:pt>
                <c:pt idx="13">
                  <c:v>0.82929994230000004</c:v>
                </c:pt>
                <c:pt idx="14">
                  <c:v>0.88700005770000012</c:v>
                </c:pt>
                <c:pt idx="15">
                  <c:v>0.9447000000000001</c:v>
                </c:pt>
                <c:pt idx="16">
                  <c:v>1.0023999423000001</c:v>
                </c:pt>
                <c:pt idx="17">
                  <c:v>1.0601000576999999</c:v>
                </c:pt>
                <c:pt idx="18">
                  <c:v>1.1177999999999999</c:v>
                </c:pt>
                <c:pt idx="19">
                  <c:v>1.1754999422999999</c:v>
                </c:pt>
                <c:pt idx="20">
                  <c:v>1.2332000577</c:v>
                </c:pt>
                <c:pt idx="21">
                  <c:v>1.2908999999999999</c:v>
                </c:pt>
                <c:pt idx="22">
                  <c:v>1.3485999422999999</c:v>
                </c:pt>
                <c:pt idx="23">
                  <c:v>1.4063000577</c:v>
                </c:pt>
                <c:pt idx="24">
                  <c:v>1.4640000000000002</c:v>
                </c:pt>
                <c:pt idx="25">
                  <c:v>1.5216999423000002</c:v>
                </c:pt>
                <c:pt idx="26">
                  <c:v>1.5794000577</c:v>
                </c:pt>
                <c:pt idx="27">
                  <c:v>1.6371</c:v>
                </c:pt>
                <c:pt idx="28">
                  <c:v>1.6947999423</c:v>
                </c:pt>
                <c:pt idx="29">
                  <c:v>1.7525000577000001</c:v>
                </c:pt>
                <c:pt idx="30">
                  <c:v>1.8102</c:v>
                </c:pt>
                <c:pt idx="31">
                  <c:v>1.8678994230000001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5-46FB-A625-7E503C257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74112"/>
        <c:axId val="740870368"/>
      </c:scatterChart>
      <c:valAx>
        <c:axId val="7408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0870368"/>
        <c:crosses val="autoZero"/>
        <c:crossBetween val="midCat"/>
      </c:valAx>
      <c:valAx>
        <c:axId val="7408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velocidad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087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x-t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'15°'!$C$4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'15°'!$B$5:$B$31</c:f>
              <c:numCache>
                <c:formatCode>0.000</c:formatCode>
                <c:ptCount val="27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0.66833330000000002</c:v>
                </c:pt>
                <c:pt idx="21">
                  <c:v>0.70166669999999998</c:v>
                </c:pt>
                <c:pt idx="22">
                  <c:v>0.73499999999999999</c:v>
                </c:pt>
                <c:pt idx="23">
                  <c:v>0.7683333</c:v>
                </c:pt>
                <c:pt idx="24">
                  <c:v>0.80166669999999995</c:v>
                </c:pt>
                <c:pt idx="25">
                  <c:v>0.83499999999999996</c:v>
                </c:pt>
                <c:pt idx="26">
                  <c:v>0.86833329999999997</c:v>
                </c:pt>
              </c:numCache>
            </c:numRef>
          </c:xVal>
          <c:yVal>
            <c:numRef>
              <c:f>'15°'!$C$5:$C$31</c:f>
              <c:numCache>
                <c:formatCode>0.000</c:formatCode>
                <c:ptCount val="27"/>
                <c:pt idx="0">
                  <c:v>6.3275130000000002E-5</c:v>
                </c:pt>
                <c:pt idx="1">
                  <c:v>6.8357340000000004E-3</c:v>
                </c:pt>
                <c:pt idx="2">
                  <c:v>1.5158039999999999E-2</c:v>
                </c:pt>
                <c:pt idx="3">
                  <c:v>2.5703480000000001E-2</c:v>
                </c:pt>
                <c:pt idx="4">
                  <c:v>3.950973E-2</c:v>
                </c:pt>
                <c:pt idx="5">
                  <c:v>5.5540069999999997E-2</c:v>
                </c:pt>
                <c:pt idx="6">
                  <c:v>7.5266959999999994E-2</c:v>
                </c:pt>
                <c:pt idx="7">
                  <c:v>9.7166230000000006E-2</c:v>
                </c:pt>
                <c:pt idx="8">
                  <c:v>0.1217352</c:v>
                </c:pt>
                <c:pt idx="9">
                  <c:v>0.1487021</c:v>
                </c:pt>
                <c:pt idx="10">
                  <c:v>0.17934539999999999</c:v>
                </c:pt>
                <c:pt idx="11">
                  <c:v>0.2125457</c:v>
                </c:pt>
                <c:pt idx="12">
                  <c:v>0.24834919999999999</c:v>
                </c:pt>
                <c:pt idx="13">
                  <c:v>0.28700769999999998</c:v>
                </c:pt>
                <c:pt idx="14">
                  <c:v>0.32756069999999998</c:v>
                </c:pt>
                <c:pt idx="15">
                  <c:v>0.37014730000000001</c:v>
                </c:pt>
                <c:pt idx="16">
                  <c:v>0.41508539999999999</c:v>
                </c:pt>
                <c:pt idx="17">
                  <c:v>0.46340189999999998</c:v>
                </c:pt>
                <c:pt idx="18">
                  <c:v>0.51308960000000003</c:v>
                </c:pt>
                <c:pt idx="19">
                  <c:v>0.56569860000000005</c:v>
                </c:pt>
                <c:pt idx="20">
                  <c:v>0.62079810000000002</c:v>
                </c:pt>
                <c:pt idx="21">
                  <c:v>0.6784808</c:v>
                </c:pt>
                <c:pt idx="22">
                  <c:v>0.73805200000000004</c:v>
                </c:pt>
                <c:pt idx="23">
                  <c:v>0.79997479999999999</c:v>
                </c:pt>
                <c:pt idx="24">
                  <c:v>0.86162589999999994</c:v>
                </c:pt>
                <c:pt idx="25">
                  <c:v>0.92174670000000003</c:v>
                </c:pt>
                <c:pt idx="26">
                  <c:v>0.99755970000000005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C-494D-8C1F-9A54EAAE2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43408"/>
        <c:axId val="743840912"/>
      </c:scatterChart>
      <c:valAx>
        <c:axId val="74384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3840912"/>
        <c:crosses val="autoZero"/>
        <c:crossBetween val="midCat"/>
      </c:valAx>
      <c:valAx>
        <c:axId val="7438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384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latin typeface="Helvetica" panose="020B0604020202020204" pitchFamily="34" charset="0"/>
                <a:cs typeface="Helvetica" panose="020B0604020202020204" pitchFamily="34" charset="0"/>
              </a:rPr>
              <a:t>15° | v-t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7820866141732285E-2"/>
                  <c:y val="0.330595290172061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v = 2.2302t + 0.1873</a:t>
                    </a:r>
                    <a:endParaRPr lang="en-US" b="1">
                      <a:latin typeface="Helvetica" panose="020B0604020202020204" pitchFamily="34" charset="0"/>
                      <a:cs typeface="Helvetica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'15°'!$B$5:$B$31</c:f>
              <c:numCache>
                <c:formatCode>0.000</c:formatCode>
                <c:ptCount val="27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0.66833330000000002</c:v>
                </c:pt>
                <c:pt idx="21">
                  <c:v>0.70166669999999998</c:v>
                </c:pt>
                <c:pt idx="22">
                  <c:v>0.73499999999999999</c:v>
                </c:pt>
                <c:pt idx="23">
                  <c:v>0.7683333</c:v>
                </c:pt>
                <c:pt idx="24">
                  <c:v>0.80166669999999995</c:v>
                </c:pt>
                <c:pt idx="25">
                  <c:v>0.83499999999999996</c:v>
                </c:pt>
                <c:pt idx="26">
                  <c:v>0.86833329999999997</c:v>
                </c:pt>
              </c:numCache>
            </c:numRef>
          </c:xVal>
          <c:yVal>
            <c:numRef>
              <c:f>'15°'!$D$5:$D$31</c:f>
              <c:numCache>
                <c:formatCode>0.000</c:formatCode>
                <c:ptCount val="27"/>
                <c:pt idx="0">
                  <c:v>0.18729999999999999</c:v>
                </c:pt>
                <c:pt idx="1">
                  <c:v>0.26163999256600001</c:v>
                </c:pt>
                <c:pt idx="2">
                  <c:v>0.33598000743399997</c:v>
                </c:pt>
                <c:pt idx="3">
                  <c:v>0.41032000000000002</c:v>
                </c:pt>
                <c:pt idx="4">
                  <c:v>0.48465992565999994</c:v>
                </c:pt>
                <c:pt idx="5">
                  <c:v>0.55900007433999999</c:v>
                </c:pt>
                <c:pt idx="6">
                  <c:v>0.63334000000000001</c:v>
                </c:pt>
                <c:pt idx="7">
                  <c:v>0.70767992566000004</c:v>
                </c:pt>
                <c:pt idx="8">
                  <c:v>0.78202007433999998</c:v>
                </c:pt>
                <c:pt idx="9">
                  <c:v>0.85636000000000001</c:v>
                </c:pt>
                <c:pt idx="10">
                  <c:v>0.93069992566000004</c:v>
                </c:pt>
                <c:pt idx="11">
                  <c:v>1.0050400743400001</c:v>
                </c:pt>
                <c:pt idx="12">
                  <c:v>1.07938</c:v>
                </c:pt>
                <c:pt idx="13">
                  <c:v>1.1537199256599999</c:v>
                </c:pt>
                <c:pt idx="14">
                  <c:v>1.2280600743400001</c:v>
                </c:pt>
                <c:pt idx="15">
                  <c:v>1.3024</c:v>
                </c:pt>
                <c:pt idx="16">
                  <c:v>1.3767399256599999</c:v>
                </c:pt>
                <c:pt idx="17">
                  <c:v>1.4510800743399999</c:v>
                </c:pt>
                <c:pt idx="18">
                  <c:v>1.52542</c:v>
                </c:pt>
                <c:pt idx="19">
                  <c:v>1.5997599256599999</c:v>
                </c:pt>
                <c:pt idx="20">
                  <c:v>1.67781692566</c:v>
                </c:pt>
                <c:pt idx="21">
                  <c:v>1.7521570743399999</c:v>
                </c:pt>
                <c:pt idx="22">
                  <c:v>1.826497</c:v>
                </c:pt>
                <c:pt idx="23">
                  <c:v>1.90083692566</c:v>
                </c:pt>
                <c:pt idx="24">
                  <c:v>1.9751770743399999</c:v>
                </c:pt>
                <c:pt idx="25">
                  <c:v>2.0495169999999998</c:v>
                </c:pt>
                <c:pt idx="26">
                  <c:v>2.1238569256599997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7-4BDB-BCFE-A5F5788BF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59600"/>
        <c:axId val="343161680"/>
      </c:scatterChart>
      <c:valAx>
        <c:axId val="34315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3161680"/>
        <c:crosses val="autoZero"/>
        <c:crossBetween val="midCat"/>
      </c:valAx>
      <c:valAx>
        <c:axId val="3431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velocidad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315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x-t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'20°'!$B$5:$B$28</c:f>
              <c:numCache>
                <c:formatCode>0.000</c:formatCode>
                <c:ptCount val="24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0.66666669999999995</c:v>
                </c:pt>
                <c:pt idx="21">
                  <c:v>0.7</c:v>
                </c:pt>
                <c:pt idx="22">
                  <c:v>0.73333329999999997</c:v>
                </c:pt>
                <c:pt idx="23">
                  <c:v>0.76666670000000003</c:v>
                </c:pt>
              </c:numCache>
            </c:numRef>
          </c:xVal>
          <c:yVal>
            <c:numRef>
              <c:f>'20°'!$C$5:$C$28</c:f>
              <c:numCache>
                <c:formatCode>0.000</c:formatCode>
                <c:ptCount val="24"/>
                <c:pt idx="0">
                  <c:v>1.8273510000000001E-5</c:v>
                </c:pt>
                <c:pt idx="1">
                  <c:v>5.4084520000000002E-3</c:v>
                </c:pt>
                <c:pt idx="2">
                  <c:v>1.3618150000000001E-2</c:v>
                </c:pt>
                <c:pt idx="3">
                  <c:v>2.4997189999999999E-2</c:v>
                </c:pt>
                <c:pt idx="4">
                  <c:v>4.0489070000000002E-2</c:v>
                </c:pt>
                <c:pt idx="5">
                  <c:v>5.8588590000000003E-2</c:v>
                </c:pt>
                <c:pt idx="6">
                  <c:v>8.2104259999999998E-2</c:v>
                </c:pt>
                <c:pt idx="7">
                  <c:v>0.1077668</c:v>
                </c:pt>
                <c:pt idx="8">
                  <c:v>0.1374573</c:v>
                </c:pt>
                <c:pt idx="9">
                  <c:v>0.17214119999999999</c:v>
                </c:pt>
                <c:pt idx="10">
                  <c:v>0.20897260000000001</c:v>
                </c:pt>
                <c:pt idx="11">
                  <c:v>0.2487491</c:v>
                </c:pt>
                <c:pt idx="12">
                  <c:v>0.2928539</c:v>
                </c:pt>
                <c:pt idx="13">
                  <c:v>0.33979599999999999</c:v>
                </c:pt>
                <c:pt idx="14">
                  <c:v>0.38871810000000001</c:v>
                </c:pt>
                <c:pt idx="15">
                  <c:v>0.44203170000000003</c:v>
                </c:pt>
                <c:pt idx="16">
                  <c:v>0.49860009999999999</c:v>
                </c:pt>
                <c:pt idx="17">
                  <c:v>0.5595213</c:v>
                </c:pt>
                <c:pt idx="18">
                  <c:v>0.62141440000000003</c:v>
                </c:pt>
                <c:pt idx="19">
                  <c:v>0.68765549999999998</c:v>
                </c:pt>
                <c:pt idx="20">
                  <c:v>0.75522920000000004</c:v>
                </c:pt>
                <c:pt idx="21">
                  <c:v>0.82982999999999996</c:v>
                </c:pt>
                <c:pt idx="22">
                  <c:v>0.90293069999999997</c:v>
                </c:pt>
                <c:pt idx="23">
                  <c:v>0.98295759999999999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C-4CB1-94C6-567798D8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66736"/>
        <c:axId val="744483376"/>
      </c:scatterChart>
      <c:valAx>
        <c:axId val="7444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4483376"/>
        <c:crosses val="autoZero"/>
        <c:crossBetween val="midCat"/>
      </c:valAx>
      <c:valAx>
        <c:axId val="7444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446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latin typeface="Helvetica" panose="020B0604020202020204" pitchFamily="34" charset="0"/>
                <a:cs typeface="Helvetica" panose="020B0604020202020204" pitchFamily="34" charset="0"/>
              </a:rPr>
              <a:t>20° | v-t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428893263342081"/>
                  <c:y val="0.351663021289005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v = 3.0126t+ 0.134</a:t>
                    </a:r>
                    <a:endParaRPr lang="en-US" b="1">
                      <a:latin typeface="Helvetica" panose="020B0604020202020204" pitchFamily="34" charset="0"/>
                      <a:cs typeface="Helvetica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'20°'!$B$5:$B$28</c:f>
              <c:numCache>
                <c:formatCode>0.000</c:formatCode>
                <c:ptCount val="24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0.66666669999999995</c:v>
                </c:pt>
                <c:pt idx="21">
                  <c:v>0.7</c:v>
                </c:pt>
                <c:pt idx="22">
                  <c:v>0.73333329999999997</c:v>
                </c:pt>
                <c:pt idx="23">
                  <c:v>0.76666670000000003</c:v>
                </c:pt>
              </c:numCache>
            </c:numRef>
          </c:xVal>
          <c:yVal>
            <c:numRef>
              <c:f>'20°'!$D$5:$D$28</c:f>
              <c:numCache>
                <c:formatCode>0.000</c:formatCode>
                <c:ptCount val="24"/>
                <c:pt idx="0">
                  <c:v>0.13400000000000001</c:v>
                </c:pt>
                <c:pt idx="1">
                  <c:v>0.23441998995800001</c:v>
                </c:pt>
                <c:pt idx="2">
                  <c:v>0.33484001004200004</c:v>
                </c:pt>
                <c:pt idx="3">
                  <c:v>0.43526000000000004</c:v>
                </c:pt>
                <c:pt idx="4">
                  <c:v>0.53567989957999995</c:v>
                </c:pt>
                <c:pt idx="5">
                  <c:v>0.63610010041999998</c:v>
                </c:pt>
                <c:pt idx="6">
                  <c:v>0.73652000000000006</c:v>
                </c:pt>
                <c:pt idx="7">
                  <c:v>0.83693989957999992</c:v>
                </c:pt>
                <c:pt idx="8">
                  <c:v>0.93736010041999995</c:v>
                </c:pt>
                <c:pt idx="9">
                  <c:v>1.0377799999999999</c:v>
                </c:pt>
                <c:pt idx="10">
                  <c:v>1.13819989958</c:v>
                </c:pt>
                <c:pt idx="11">
                  <c:v>1.2386201004199999</c:v>
                </c:pt>
                <c:pt idx="12">
                  <c:v>1.3390400000000002</c:v>
                </c:pt>
                <c:pt idx="13">
                  <c:v>1.4394598995800001</c:v>
                </c:pt>
                <c:pt idx="14">
                  <c:v>1.53988010042</c:v>
                </c:pt>
                <c:pt idx="15">
                  <c:v>1.6402999999999999</c:v>
                </c:pt>
                <c:pt idx="16">
                  <c:v>1.7407198995800002</c:v>
                </c:pt>
                <c:pt idx="17">
                  <c:v>1.8411401004200001</c:v>
                </c:pt>
                <c:pt idx="18">
                  <c:v>1.94156</c:v>
                </c:pt>
                <c:pt idx="19">
                  <c:v>2.0419798995799998</c:v>
                </c:pt>
                <c:pt idx="20">
                  <c:v>2.1424001004199997</c:v>
                </c:pt>
                <c:pt idx="21">
                  <c:v>2.2428199999999996</c:v>
                </c:pt>
                <c:pt idx="22">
                  <c:v>2.3432398995799999</c:v>
                </c:pt>
                <c:pt idx="23">
                  <c:v>2.4436601004199998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A-4871-8511-8B14E3FB8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55632"/>
        <c:axId val="915069776"/>
      </c:scatterChart>
      <c:valAx>
        <c:axId val="91505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5069776"/>
        <c:crosses val="autoZero"/>
        <c:crossBetween val="midCat"/>
      </c:valAx>
      <c:valAx>
        <c:axId val="9150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velocidad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505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x-t,5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'5°'!$D$6:$D$52</c:f>
              <c:numCache>
                <c:formatCode>0.000</c:formatCode>
                <c:ptCount val="47"/>
                <c:pt idx="0">
                  <c:v>0</c:v>
                </c:pt>
                <c:pt idx="1">
                  <c:v>3.3348290000000003E-2</c:v>
                </c:pt>
                <c:pt idx="2">
                  <c:v>6.8363999999999994E-2</c:v>
                </c:pt>
                <c:pt idx="3">
                  <c:v>0.10171230000000001</c:v>
                </c:pt>
                <c:pt idx="4">
                  <c:v>0.1350606</c:v>
                </c:pt>
                <c:pt idx="5">
                  <c:v>0.1684089</c:v>
                </c:pt>
                <c:pt idx="6">
                  <c:v>0.2017572</c:v>
                </c:pt>
                <c:pt idx="7">
                  <c:v>0.2351055</c:v>
                </c:pt>
                <c:pt idx="8">
                  <c:v>0.26845380000000002</c:v>
                </c:pt>
                <c:pt idx="9">
                  <c:v>0.30180210000000002</c:v>
                </c:pt>
                <c:pt idx="10">
                  <c:v>0.33515040000000001</c:v>
                </c:pt>
                <c:pt idx="11">
                  <c:v>0.36849870000000001</c:v>
                </c:pt>
                <c:pt idx="12">
                  <c:v>0.40184690000000001</c:v>
                </c:pt>
                <c:pt idx="13">
                  <c:v>0.4351952</c:v>
                </c:pt>
                <c:pt idx="14">
                  <c:v>0.4685435</c:v>
                </c:pt>
                <c:pt idx="15">
                  <c:v>0.5018918</c:v>
                </c:pt>
                <c:pt idx="16">
                  <c:v>0.5352401</c:v>
                </c:pt>
                <c:pt idx="17">
                  <c:v>0.56858839999999999</c:v>
                </c:pt>
                <c:pt idx="18">
                  <c:v>0.60193669999999999</c:v>
                </c:pt>
                <c:pt idx="19">
                  <c:v>0.63528499999999999</c:v>
                </c:pt>
                <c:pt idx="20">
                  <c:v>0.66863329999999999</c:v>
                </c:pt>
                <c:pt idx="21">
                  <c:v>0.70198159999999998</c:v>
                </c:pt>
                <c:pt idx="22">
                  <c:v>0.73532989999999998</c:v>
                </c:pt>
                <c:pt idx="23">
                  <c:v>0.76867819999999998</c:v>
                </c:pt>
                <c:pt idx="24">
                  <c:v>0.80202649999999998</c:v>
                </c:pt>
                <c:pt idx="25">
                  <c:v>0.83537479999999997</c:v>
                </c:pt>
                <c:pt idx="26">
                  <c:v>0.86872309999999997</c:v>
                </c:pt>
                <c:pt idx="27">
                  <c:v>0.90207139999999997</c:v>
                </c:pt>
                <c:pt idx="28">
                  <c:v>0.93541969999999997</c:v>
                </c:pt>
                <c:pt idx="29">
                  <c:v>0.96876790000000002</c:v>
                </c:pt>
                <c:pt idx="30">
                  <c:v>1.002116</c:v>
                </c:pt>
                <c:pt idx="31">
                  <c:v>1.0354650000000001</c:v>
                </c:pt>
                <c:pt idx="32">
                  <c:v>1.068813</c:v>
                </c:pt>
                <c:pt idx="33">
                  <c:v>1.1021609999999999</c:v>
                </c:pt>
                <c:pt idx="34">
                  <c:v>1.1355090000000001</c:v>
                </c:pt>
                <c:pt idx="35">
                  <c:v>1.168858</c:v>
                </c:pt>
                <c:pt idx="36">
                  <c:v>1.2022060000000001</c:v>
                </c:pt>
                <c:pt idx="37">
                  <c:v>1.235554</c:v>
                </c:pt>
                <c:pt idx="38">
                  <c:v>1.2689029999999999</c:v>
                </c:pt>
                <c:pt idx="39">
                  <c:v>1.302251</c:v>
                </c:pt>
                <c:pt idx="40">
                  <c:v>1.335599</c:v>
                </c:pt>
                <c:pt idx="41">
                  <c:v>1.3689469999999999</c:v>
                </c:pt>
                <c:pt idx="42">
                  <c:v>1.402296</c:v>
                </c:pt>
                <c:pt idx="43">
                  <c:v>1.4356439999999999</c:v>
                </c:pt>
                <c:pt idx="44">
                  <c:v>1.4689920000000001</c:v>
                </c:pt>
                <c:pt idx="45">
                  <c:v>1.5023409999999999</c:v>
                </c:pt>
                <c:pt idx="46">
                  <c:v>1.5356890000000001</c:v>
                </c:pt>
              </c:numCache>
            </c:numRef>
          </c:xVal>
          <c:yVal>
            <c:numRef>
              <c:f>'5°'!$E$6:$E$52</c:f>
              <c:numCache>
                <c:formatCode>0.000</c:formatCode>
                <c:ptCount val="47"/>
                <c:pt idx="0">
                  <c:v>4.0001979999999999E-4</c:v>
                </c:pt>
                <c:pt idx="1">
                  <c:v>2.455601E-3</c:v>
                </c:pt>
                <c:pt idx="2">
                  <c:v>4.5111819999999999E-3</c:v>
                </c:pt>
                <c:pt idx="3">
                  <c:v>7.721215E-3</c:v>
                </c:pt>
                <c:pt idx="4">
                  <c:v>1.1628899999999999E-2</c:v>
                </c:pt>
                <c:pt idx="5">
                  <c:v>1.7351310000000002E-2</c:v>
                </c:pt>
                <c:pt idx="6">
                  <c:v>2.3302119999999999E-2</c:v>
                </c:pt>
                <c:pt idx="7">
                  <c:v>3.0178980000000001E-2</c:v>
                </c:pt>
                <c:pt idx="8">
                  <c:v>3.796944E-2</c:v>
                </c:pt>
                <c:pt idx="9">
                  <c:v>4.7142740000000002E-2</c:v>
                </c:pt>
                <c:pt idx="10">
                  <c:v>5.6266190000000001E-2</c:v>
                </c:pt>
                <c:pt idx="11">
                  <c:v>6.6581489999999993E-2</c:v>
                </c:pt>
                <c:pt idx="12">
                  <c:v>7.8026300000000007E-2</c:v>
                </c:pt>
                <c:pt idx="13">
                  <c:v>9.0168780000000004E-2</c:v>
                </c:pt>
                <c:pt idx="14">
                  <c:v>0.1037066</c:v>
                </c:pt>
                <c:pt idx="15">
                  <c:v>0.1174354</c:v>
                </c:pt>
                <c:pt idx="16">
                  <c:v>0.13285730000000001</c:v>
                </c:pt>
                <c:pt idx="17">
                  <c:v>0.14859259999999999</c:v>
                </c:pt>
                <c:pt idx="18">
                  <c:v>0.16576659999999999</c:v>
                </c:pt>
                <c:pt idx="19">
                  <c:v>0.1832125</c:v>
                </c:pt>
                <c:pt idx="20">
                  <c:v>0.2015295</c:v>
                </c:pt>
                <c:pt idx="21">
                  <c:v>0.22071740000000001</c:v>
                </c:pt>
                <c:pt idx="22">
                  <c:v>0.2409124</c:v>
                </c:pt>
                <c:pt idx="23">
                  <c:v>0.26212220000000003</c:v>
                </c:pt>
                <c:pt idx="24">
                  <c:v>0.28363539999999998</c:v>
                </c:pt>
                <c:pt idx="25">
                  <c:v>0.30626799999999998</c:v>
                </c:pt>
                <c:pt idx="26">
                  <c:v>0.33008290000000001</c:v>
                </c:pt>
                <c:pt idx="27">
                  <c:v>0.3542013</c:v>
                </c:pt>
                <c:pt idx="28">
                  <c:v>0.3793031</c:v>
                </c:pt>
                <c:pt idx="29">
                  <c:v>0.4046612</c:v>
                </c:pt>
                <c:pt idx="30">
                  <c:v>0.43084719999999999</c:v>
                </c:pt>
                <c:pt idx="31">
                  <c:v>0.45721879999999998</c:v>
                </c:pt>
                <c:pt idx="32">
                  <c:v>0.48479990000000001</c:v>
                </c:pt>
                <c:pt idx="33">
                  <c:v>0.51359350000000004</c:v>
                </c:pt>
                <c:pt idx="34">
                  <c:v>0.54254849999999999</c:v>
                </c:pt>
                <c:pt idx="35">
                  <c:v>0.57202319999999995</c:v>
                </c:pt>
                <c:pt idx="36">
                  <c:v>0.60265449999999998</c:v>
                </c:pt>
                <c:pt idx="37">
                  <c:v>0.63420180000000004</c:v>
                </c:pt>
                <c:pt idx="38">
                  <c:v>0.66674429999999996</c:v>
                </c:pt>
                <c:pt idx="39">
                  <c:v>0.70012940000000001</c:v>
                </c:pt>
                <c:pt idx="40">
                  <c:v>0.73349679999999995</c:v>
                </c:pt>
                <c:pt idx="41">
                  <c:v>0.76847010000000004</c:v>
                </c:pt>
                <c:pt idx="42">
                  <c:v>0.80441209999999996</c:v>
                </c:pt>
                <c:pt idx="43">
                  <c:v>0.84090909999999996</c:v>
                </c:pt>
                <c:pt idx="44">
                  <c:v>0.87922020000000001</c:v>
                </c:pt>
                <c:pt idx="45">
                  <c:v>0.91649800000000003</c:v>
                </c:pt>
                <c:pt idx="46">
                  <c:v>0.9556694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0-472C-A6F7-86799DC5D133}"/>
            </c:ext>
          </c:extLst>
        </c:ser>
        <c:ser>
          <c:idx val="1"/>
          <c:order val="1"/>
          <c:tx>
            <c:v>x-t,10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'10°'!$B$5:$B$36</c:f>
              <c:numCache>
                <c:formatCode>0.000</c:formatCode>
                <c:ptCount val="32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0.66666669999999995</c:v>
                </c:pt>
                <c:pt idx="21">
                  <c:v>0.7</c:v>
                </c:pt>
                <c:pt idx="22">
                  <c:v>0.73333329999999997</c:v>
                </c:pt>
                <c:pt idx="23">
                  <c:v>0.76666670000000003</c:v>
                </c:pt>
                <c:pt idx="24">
                  <c:v>0.8</c:v>
                </c:pt>
                <c:pt idx="25">
                  <c:v>0.83333330000000005</c:v>
                </c:pt>
                <c:pt idx="26">
                  <c:v>0.86666670000000001</c:v>
                </c:pt>
                <c:pt idx="27">
                  <c:v>0.9</c:v>
                </c:pt>
                <c:pt idx="28">
                  <c:v>0.93333330000000003</c:v>
                </c:pt>
                <c:pt idx="29">
                  <c:v>0.96666669999999999</c:v>
                </c:pt>
                <c:pt idx="30">
                  <c:v>1</c:v>
                </c:pt>
                <c:pt idx="31">
                  <c:v>1.0333330000000001</c:v>
                </c:pt>
              </c:numCache>
            </c:numRef>
          </c:xVal>
          <c:yVal>
            <c:numRef>
              <c:f>'10°'!$C$5:$C$36</c:f>
              <c:numCache>
                <c:formatCode>0.000</c:formatCode>
                <c:ptCount val="32"/>
                <c:pt idx="0">
                  <c:v>2.424006E-4</c:v>
                </c:pt>
                <c:pt idx="1">
                  <c:v>3.5589509999999999E-3</c:v>
                </c:pt>
                <c:pt idx="2">
                  <c:v>7.6866469999999996E-3</c:v>
                </c:pt>
                <c:pt idx="3">
                  <c:v>1.4205499999999999E-2</c:v>
                </c:pt>
                <c:pt idx="4">
                  <c:v>2.2599129999999999E-2</c:v>
                </c:pt>
                <c:pt idx="5">
                  <c:v>3.2687019999999997E-2</c:v>
                </c:pt>
                <c:pt idx="6">
                  <c:v>4.5814979999999998E-2</c:v>
                </c:pt>
                <c:pt idx="7">
                  <c:v>6.0679480000000001E-2</c:v>
                </c:pt>
                <c:pt idx="8">
                  <c:v>7.7634679999999998E-2</c:v>
                </c:pt>
                <c:pt idx="9">
                  <c:v>9.6584589999999998E-2</c:v>
                </c:pt>
                <c:pt idx="10">
                  <c:v>0.1171098</c:v>
                </c:pt>
                <c:pt idx="11">
                  <c:v>0.1388498</c:v>
                </c:pt>
                <c:pt idx="12">
                  <c:v>0.1652506</c:v>
                </c:pt>
                <c:pt idx="13">
                  <c:v>0.19277549999999999</c:v>
                </c:pt>
                <c:pt idx="14">
                  <c:v>0.2215104</c:v>
                </c:pt>
                <c:pt idx="15">
                  <c:v>0.25297330000000001</c:v>
                </c:pt>
                <c:pt idx="16">
                  <c:v>0.28620410000000002</c:v>
                </c:pt>
                <c:pt idx="17">
                  <c:v>0.32166990000000001</c:v>
                </c:pt>
                <c:pt idx="18">
                  <c:v>0.35756070000000001</c:v>
                </c:pt>
                <c:pt idx="19">
                  <c:v>0.39719100000000002</c:v>
                </c:pt>
                <c:pt idx="20">
                  <c:v>0.43701689999999999</c:v>
                </c:pt>
                <c:pt idx="21">
                  <c:v>0.47914570000000001</c:v>
                </c:pt>
                <c:pt idx="22">
                  <c:v>0.52248159999999999</c:v>
                </c:pt>
                <c:pt idx="23">
                  <c:v>0.56808650000000005</c:v>
                </c:pt>
                <c:pt idx="24">
                  <c:v>0.61548519999999995</c:v>
                </c:pt>
                <c:pt idx="25">
                  <c:v>0.66426879999999999</c:v>
                </c:pt>
                <c:pt idx="26">
                  <c:v>0.7153678</c:v>
                </c:pt>
                <c:pt idx="27">
                  <c:v>0.77063950000000003</c:v>
                </c:pt>
                <c:pt idx="28">
                  <c:v>0.82545020000000002</c:v>
                </c:pt>
                <c:pt idx="29">
                  <c:v>0.88123149999999995</c:v>
                </c:pt>
                <c:pt idx="30">
                  <c:v>0.93958909999999995</c:v>
                </c:pt>
                <c:pt idx="31">
                  <c:v>0.99927410000000005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0-472C-A6F7-86799DC5D133}"/>
            </c:ext>
          </c:extLst>
        </c:ser>
        <c:ser>
          <c:idx val="3"/>
          <c:order val="2"/>
          <c:tx>
            <c:v>x-t,20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'20°'!$B$5:$B$28</c:f>
              <c:numCache>
                <c:formatCode>0.000</c:formatCode>
                <c:ptCount val="24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0.66666669999999995</c:v>
                </c:pt>
                <c:pt idx="21">
                  <c:v>0.7</c:v>
                </c:pt>
                <c:pt idx="22">
                  <c:v>0.73333329999999997</c:v>
                </c:pt>
                <c:pt idx="23">
                  <c:v>0.76666670000000003</c:v>
                </c:pt>
              </c:numCache>
            </c:numRef>
          </c:xVal>
          <c:yVal>
            <c:numRef>
              <c:f>'20°'!$C$5:$C$28</c:f>
              <c:numCache>
                <c:formatCode>0.000</c:formatCode>
                <c:ptCount val="24"/>
                <c:pt idx="0">
                  <c:v>1.8273510000000001E-5</c:v>
                </c:pt>
                <c:pt idx="1">
                  <c:v>5.4084520000000002E-3</c:v>
                </c:pt>
                <c:pt idx="2">
                  <c:v>1.3618150000000001E-2</c:v>
                </c:pt>
                <c:pt idx="3">
                  <c:v>2.4997189999999999E-2</c:v>
                </c:pt>
                <c:pt idx="4">
                  <c:v>4.0489070000000002E-2</c:v>
                </c:pt>
                <c:pt idx="5">
                  <c:v>5.8588590000000003E-2</c:v>
                </c:pt>
                <c:pt idx="6">
                  <c:v>8.2104259999999998E-2</c:v>
                </c:pt>
                <c:pt idx="7">
                  <c:v>0.1077668</c:v>
                </c:pt>
                <c:pt idx="8">
                  <c:v>0.1374573</c:v>
                </c:pt>
                <c:pt idx="9">
                  <c:v>0.17214119999999999</c:v>
                </c:pt>
                <c:pt idx="10">
                  <c:v>0.20897260000000001</c:v>
                </c:pt>
                <c:pt idx="11">
                  <c:v>0.2487491</c:v>
                </c:pt>
                <c:pt idx="12">
                  <c:v>0.2928539</c:v>
                </c:pt>
                <c:pt idx="13">
                  <c:v>0.33979599999999999</c:v>
                </c:pt>
                <c:pt idx="14">
                  <c:v>0.38871810000000001</c:v>
                </c:pt>
                <c:pt idx="15">
                  <c:v>0.44203170000000003</c:v>
                </c:pt>
                <c:pt idx="16">
                  <c:v>0.49860009999999999</c:v>
                </c:pt>
                <c:pt idx="17">
                  <c:v>0.5595213</c:v>
                </c:pt>
                <c:pt idx="18">
                  <c:v>0.62141440000000003</c:v>
                </c:pt>
                <c:pt idx="19">
                  <c:v>0.68765549999999998</c:v>
                </c:pt>
                <c:pt idx="20">
                  <c:v>0.75522920000000004</c:v>
                </c:pt>
                <c:pt idx="21">
                  <c:v>0.82982999999999996</c:v>
                </c:pt>
                <c:pt idx="22">
                  <c:v>0.90293069999999997</c:v>
                </c:pt>
                <c:pt idx="23">
                  <c:v>0.98295759999999999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80-472C-A6F7-86799DC5D133}"/>
            </c:ext>
          </c:extLst>
        </c:ser>
        <c:ser>
          <c:idx val="2"/>
          <c:order val="3"/>
          <c:tx>
            <c:v>x-t,15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'15°'!$B$5:$B$31</c:f>
              <c:numCache>
                <c:formatCode>0.000</c:formatCode>
                <c:ptCount val="27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0.66833330000000002</c:v>
                </c:pt>
                <c:pt idx="21">
                  <c:v>0.70166669999999998</c:v>
                </c:pt>
                <c:pt idx="22">
                  <c:v>0.73499999999999999</c:v>
                </c:pt>
                <c:pt idx="23">
                  <c:v>0.7683333</c:v>
                </c:pt>
                <c:pt idx="24">
                  <c:v>0.80166669999999995</c:v>
                </c:pt>
                <c:pt idx="25">
                  <c:v>0.83499999999999996</c:v>
                </c:pt>
                <c:pt idx="26">
                  <c:v>0.86833329999999997</c:v>
                </c:pt>
              </c:numCache>
            </c:numRef>
          </c:xVal>
          <c:yVal>
            <c:numRef>
              <c:f>'15°'!$C$5:$C$31</c:f>
              <c:numCache>
                <c:formatCode>0.000</c:formatCode>
                <c:ptCount val="27"/>
                <c:pt idx="0">
                  <c:v>6.3275130000000002E-5</c:v>
                </c:pt>
                <c:pt idx="1">
                  <c:v>6.8357340000000004E-3</c:v>
                </c:pt>
                <c:pt idx="2">
                  <c:v>1.5158039999999999E-2</c:v>
                </c:pt>
                <c:pt idx="3">
                  <c:v>2.5703480000000001E-2</c:v>
                </c:pt>
                <c:pt idx="4">
                  <c:v>3.950973E-2</c:v>
                </c:pt>
                <c:pt idx="5">
                  <c:v>5.5540069999999997E-2</c:v>
                </c:pt>
                <c:pt idx="6">
                  <c:v>7.5266959999999994E-2</c:v>
                </c:pt>
                <c:pt idx="7">
                  <c:v>9.7166230000000006E-2</c:v>
                </c:pt>
                <c:pt idx="8">
                  <c:v>0.1217352</c:v>
                </c:pt>
                <c:pt idx="9">
                  <c:v>0.1487021</c:v>
                </c:pt>
                <c:pt idx="10">
                  <c:v>0.17934539999999999</c:v>
                </c:pt>
                <c:pt idx="11">
                  <c:v>0.2125457</c:v>
                </c:pt>
                <c:pt idx="12">
                  <c:v>0.24834919999999999</c:v>
                </c:pt>
                <c:pt idx="13">
                  <c:v>0.28700769999999998</c:v>
                </c:pt>
                <c:pt idx="14">
                  <c:v>0.32756069999999998</c:v>
                </c:pt>
                <c:pt idx="15">
                  <c:v>0.37014730000000001</c:v>
                </c:pt>
                <c:pt idx="16">
                  <c:v>0.41508539999999999</c:v>
                </c:pt>
                <c:pt idx="17">
                  <c:v>0.46340189999999998</c:v>
                </c:pt>
                <c:pt idx="18">
                  <c:v>0.51308960000000003</c:v>
                </c:pt>
                <c:pt idx="19">
                  <c:v>0.56569860000000005</c:v>
                </c:pt>
                <c:pt idx="20">
                  <c:v>0.62079810000000002</c:v>
                </c:pt>
                <c:pt idx="21">
                  <c:v>0.6784808</c:v>
                </c:pt>
                <c:pt idx="22">
                  <c:v>0.73805200000000004</c:v>
                </c:pt>
                <c:pt idx="23">
                  <c:v>0.79997479999999999</c:v>
                </c:pt>
                <c:pt idx="24">
                  <c:v>0.86162589999999994</c:v>
                </c:pt>
                <c:pt idx="25">
                  <c:v>0.92174670000000003</c:v>
                </c:pt>
                <c:pt idx="26">
                  <c:v>0.99755970000000005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80-472C-A6F7-86799DC5D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19455"/>
        <c:axId val="1740919871"/>
      </c:scatterChart>
      <c:valAx>
        <c:axId val="174091945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0919871"/>
        <c:crosses val="autoZero"/>
        <c:crossBetween val="midCat"/>
      </c:valAx>
      <c:valAx>
        <c:axId val="17409198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0919455"/>
        <c:crosses val="autoZero"/>
        <c:crossBetween val="midCat"/>
      </c:valAx>
      <c:spPr>
        <a:solidFill>
          <a:schemeClr val="bg1"/>
        </a:solidFill>
        <a:ln w="25400">
          <a:solidFill>
            <a:schemeClr val="bg1"/>
          </a:solidFill>
          <a:prstDash val="sysDot"/>
        </a:ln>
        <a:effectLst/>
      </c:spPr>
    </c:plotArea>
    <c:legend>
      <c:legendPos val="r"/>
      <c:layout>
        <c:manualLayout>
          <c:xMode val="edge"/>
          <c:yMode val="edge"/>
          <c:x val="0.72340695962967372"/>
          <c:y val="0.5599405445358151"/>
          <c:w val="0.11662363569705211"/>
          <c:h val="0.27629387601252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513403</xdr:colOff>
      <xdr:row>18</xdr:row>
      <xdr:rowOff>67915</xdr:rowOff>
    </xdr:from>
    <xdr:to>
      <xdr:col>12</xdr:col>
      <xdr:colOff>513403</xdr:colOff>
      <xdr:row>32</xdr:row>
      <xdr:rowOff>144115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ED57E6-16C2-05D1-C1BE-94078B337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656988</xdr:colOff>
      <xdr:row>2</xdr:row>
      <xdr:rowOff>123133</xdr:rowOff>
    </xdr:from>
    <xdr:to>
      <xdr:col>12</xdr:col>
      <xdr:colOff>656988</xdr:colOff>
      <xdr:row>17</xdr:row>
      <xdr:rowOff>8833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1A1174-B214-265A-2761-2BF8EE1C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94384</xdr:colOff>
      <xdr:row>4</xdr:row>
      <xdr:rowOff>22946</xdr:rowOff>
    </xdr:from>
    <xdr:to>
      <xdr:col>12</xdr:col>
      <xdr:colOff>94384</xdr:colOff>
      <xdr:row>18</xdr:row>
      <xdr:rowOff>99146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AF85A8-327D-9005-8371-AFABCBC6B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360589</xdr:colOff>
      <xdr:row>19</xdr:row>
      <xdr:rowOff>138793</xdr:rowOff>
    </xdr:from>
    <xdr:to>
      <xdr:col>12</xdr:col>
      <xdr:colOff>360589</xdr:colOff>
      <xdr:row>34</xdr:row>
      <xdr:rowOff>24493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DED947-E91A-A274-4B5F-AB094951C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166687</xdr:rowOff>
    </xdr:from>
    <xdr:to>
      <xdr:col>11</xdr:col>
      <xdr:colOff>228600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BF3BAC-BCB0-4DA5-3A0E-DAB5DFCB3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352986</xdr:colOff>
      <xdr:row>17</xdr:row>
      <xdr:rowOff>79561</xdr:rowOff>
    </xdr:from>
    <xdr:to>
      <xdr:col>11</xdr:col>
      <xdr:colOff>352986</xdr:colOff>
      <xdr:row>31</xdr:row>
      <xdr:rowOff>155761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B83C33-9E1C-AF03-82E2-69CA9705A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109537</xdr:rowOff>
    </xdr:from>
    <xdr:to>
      <xdr:col>11</xdr:col>
      <xdr:colOff>180975</xdr:colOff>
      <xdr:row>17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14B1B2-1280-2904-A085-2A4EB3D66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18</xdr:row>
      <xdr:rowOff>42862</xdr:rowOff>
    </xdr:from>
    <xdr:to>
      <xdr:col>11</xdr:col>
      <xdr:colOff>9525</xdr:colOff>
      <xdr:row>32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070B23-66B9-3657-6138-A97F460FD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224918</xdr:colOff>
      <xdr:row>2</xdr:row>
      <xdr:rowOff>147156</xdr:rowOff>
    </xdr:from>
    <xdr:to>
      <xdr:col>19</xdr:col>
      <xdr:colOff>666749</xdr:colOff>
      <xdr:row>25</xdr:row>
      <xdr:rowOff>68036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BA1578-23D4-6C53-09C6-8AEDC4903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109537</xdr:rowOff>
    </xdr:from>
    <xdr:to>
      <xdr:col>11</xdr:col>
      <xdr:colOff>180975</xdr:colOff>
      <xdr:row>17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E86E32-7519-D4F3-6776-9A088CB58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2352-A26C-421D-B63D-0C7724E6A788}">
  <dimension ref="C4:F106"/>
  <sheetViews>
    <sheetView topLeftCell="A30" zoomScale="70" zoomScaleNormal="70" workbookViewId="0">
      <selection activeCell="F39" sqref="F39"/>
    </sheetView>
  </sheetViews>
  <sheetFormatPr baseColWidth="10" defaultRowHeight="15" x14ac:dyDescent="0.25"/>
  <cols>
    <col min="5" max="5" width="12.28515625" bestFit="1" customWidth="1"/>
    <col min="6" max="6" width="27.140625" customWidth="1"/>
  </cols>
  <sheetData>
    <row r="4" spans="3:6" x14ac:dyDescent="0.25">
      <c r="C4" t="s">
        <v>7</v>
      </c>
      <c r="D4" t="s">
        <v>3</v>
      </c>
      <c r="E4" t="s">
        <v>4</v>
      </c>
      <c r="F4" t="s">
        <v>5</v>
      </c>
    </row>
    <row r="5" spans="3:6" x14ac:dyDescent="0.25">
      <c r="D5" t="s">
        <v>1</v>
      </c>
      <c r="E5" t="s">
        <v>2</v>
      </c>
      <c r="F5" t="s">
        <v>6</v>
      </c>
    </row>
    <row r="6" spans="3:6" x14ac:dyDescent="0.25">
      <c r="C6">
        <v>1</v>
      </c>
      <c r="D6" s="2">
        <v>0</v>
      </c>
      <c r="E6" s="2">
        <v>4.0001979999999999E-4</v>
      </c>
      <c r="F6" s="1">
        <f>D6*0.7324 + 0.636</f>
        <v>0.63600000000000001</v>
      </c>
    </row>
    <row r="7" spans="3:6" x14ac:dyDescent="0.25">
      <c r="C7">
        <v>2</v>
      </c>
      <c r="D7" s="2">
        <v>3.3348290000000003E-2</v>
      </c>
      <c r="E7" s="2">
        <v>2.455601E-3</v>
      </c>
      <c r="F7" s="1">
        <f t="shared" ref="F7:F52" si="0">D7*0.7324 + 0.636</f>
        <v>0.66042428759600003</v>
      </c>
    </row>
    <row r="8" spans="3:6" x14ac:dyDescent="0.25">
      <c r="C8">
        <v>3</v>
      </c>
      <c r="D8" s="2">
        <v>6.8363999999999994E-2</v>
      </c>
      <c r="E8" s="2">
        <v>4.5111819999999999E-3</v>
      </c>
      <c r="F8" s="1">
        <f t="shared" si="0"/>
        <v>0.68606979359999998</v>
      </c>
    </row>
    <row r="9" spans="3:6" x14ac:dyDescent="0.25">
      <c r="C9">
        <v>4</v>
      </c>
      <c r="D9" s="2">
        <v>0.10171230000000001</v>
      </c>
      <c r="E9" s="2">
        <v>7.721215E-3</v>
      </c>
      <c r="F9" s="1">
        <f t="shared" si="0"/>
        <v>0.71049408852000007</v>
      </c>
    </row>
    <row r="10" spans="3:6" x14ac:dyDescent="0.25">
      <c r="C10">
        <v>5</v>
      </c>
      <c r="D10" s="2">
        <v>0.1350606</v>
      </c>
      <c r="E10" s="2">
        <v>1.1628899999999999E-2</v>
      </c>
      <c r="F10" s="1">
        <f t="shared" si="0"/>
        <v>0.73491838344000004</v>
      </c>
    </row>
    <row r="11" spans="3:6" x14ac:dyDescent="0.25">
      <c r="C11">
        <v>6</v>
      </c>
      <c r="D11" s="2">
        <v>0.1684089</v>
      </c>
      <c r="E11" s="2">
        <v>1.7351310000000002E-2</v>
      </c>
      <c r="F11" s="1">
        <f t="shared" si="0"/>
        <v>0.75934267836000002</v>
      </c>
    </row>
    <row r="12" spans="3:6" x14ac:dyDescent="0.25">
      <c r="C12">
        <v>7</v>
      </c>
      <c r="D12" s="2">
        <v>0.2017572</v>
      </c>
      <c r="E12" s="2">
        <v>2.3302119999999999E-2</v>
      </c>
      <c r="F12" s="1">
        <f t="shared" si="0"/>
        <v>0.78376697328</v>
      </c>
    </row>
    <row r="13" spans="3:6" x14ac:dyDescent="0.25">
      <c r="C13">
        <v>8</v>
      </c>
      <c r="D13" s="2">
        <v>0.2351055</v>
      </c>
      <c r="E13" s="2">
        <v>3.0178980000000001E-2</v>
      </c>
      <c r="F13" s="1">
        <f t="shared" si="0"/>
        <v>0.80819126819999998</v>
      </c>
    </row>
    <row r="14" spans="3:6" x14ac:dyDescent="0.25">
      <c r="C14">
        <v>9</v>
      </c>
      <c r="D14" s="2">
        <v>0.26845380000000002</v>
      </c>
      <c r="E14" s="2">
        <v>3.796944E-2</v>
      </c>
      <c r="F14" s="1">
        <f t="shared" si="0"/>
        <v>0.83261556312000007</v>
      </c>
    </row>
    <row r="15" spans="3:6" x14ac:dyDescent="0.25">
      <c r="C15">
        <v>10</v>
      </c>
      <c r="D15" s="2">
        <v>0.30180210000000002</v>
      </c>
      <c r="E15" s="2">
        <v>4.7142740000000002E-2</v>
      </c>
      <c r="F15" s="1">
        <f t="shared" si="0"/>
        <v>0.85703985804000005</v>
      </c>
    </row>
    <row r="16" spans="3:6" x14ac:dyDescent="0.25">
      <c r="C16">
        <v>11</v>
      </c>
      <c r="D16" s="2">
        <v>0.33515040000000001</v>
      </c>
      <c r="E16" s="2">
        <v>5.6266190000000001E-2</v>
      </c>
      <c r="F16" s="1">
        <f t="shared" si="0"/>
        <v>0.88146415296000002</v>
      </c>
    </row>
    <row r="17" spans="3:6" x14ac:dyDescent="0.25">
      <c r="C17">
        <v>12</v>
      </c>
      <c r="D17" s="2">
        <v>0.36849870000000001</v>
      </c>
      <c r="E17" s="2">
        <v>6.6581489999999993E-2</v>
      </c>
      <c r="F17" s="1">
        <f t="shared" si="0"/>
        <v>0.90588844788</v>
      </c>
    </row>
    <row r="18" spans="3:6" x14ac:dyDescent="0.25">
      <c r="C18">
        <v>13</v>
      </c>
      <c r="D18" s="2">
        <v>0.40184690000000001</v>
      </c>
      <c r="E18" s="2">
        <v>7.8026300000000007E-2</v>
      </c>
      <c r="F18" s="1">
        <f t="shared" si="0"/>
        <v>0.93031266956000003</v>
      </c>
    </row>
    <row r="19" spans="3:6" x14ac:dyDescent="0.25">
      <c r="C19">
        <v>14</v>
      </c>
      <c r="D19" s="2">
        <v>0.4351952</v>
      </c>
      <c r="E19" s="2">
        <v>9.0168780000000004E-2</v>
      </c>
      <c r="F19" s="1">
        <f t="shared" si="0"/>
        <v>0.95473696448000012</v>
      </c>
    </row>
    <row r="20" spans="3:6" x14ac:dyDescent="0.25">
      <c r="C20">
        <v>15</v>
      </c>
      <c r="D20" s="2">
        <v>0.4685435</v>
      </c>
      <c r="E20" s="2">
        <v>0.1037066</v>
      </c>
      <c r="F20" s="1">
        <f t="shared" si="0"/>
        <v>0.97916125940000009</v>
      </c>
    </row>
    <row r="21" spans="3:6" x14ac:dyDescent="0.25">
      <c r="C21">
        <v>16</v>
      </c>
      <c r="D21" s="2">
        <v>0.5018918</v>
      </c>
      <c r="E21" s="2">
        <v>0.1174354</v>
      </c>
      <c r="F21" s="1">
        <f t="shared" si="0"/>
        <v>1.0035855543200001</v>
      </c>
    </row>
    <row r="22" spans="3:6" x14ac:dyDescent="0.25">
      <c r="C22">
        <v>17</v>
      </c>
      <c r="D22" s="2">
        <v>0.5352401</v>
      </c>
      <c r="E22" s="2">
        <v>0.13285730000000001</v>
      </c>
      <c r="F22" s="1">
        <f t="shared" si="0"/>
        <v>1.0280098492400001</v>
      </c>
    </row>
    <row r="23" spans="3:6" x14ac:dyDescent="0.25">
      <c r="C23">
        <v>18</v>
      </c>
      <c r="D23" s="2">
        <v>0.56858839999999999</v>
      </c>
      <c r="E23" s="2">
        <v>0.14859259999999999</v>
      </c>
      <c r="F23" s="1">
        <f t="shared" si="0"/>
        <v>1.05243414416</v>
      </c>
    </row>
    <row r="24" spans="3:6" x14ac:dyDescent="0.25">
      <c r="C24">
        <v>19</v>
      </c>
      <c r="D24" s="2">
        <v>0.60193669999999999</v>
      </c>
      <c r="E24" s="2">
        <v>0.16576659999999999</v>
      </c>
      <c r="F24" s="1">
        <f t="shared" si="0"/>
        <v>1.07685843908</v>
      </c>
    </row>
    <row r="25" spans="3:6" x14ac:dyDescent="0.25">
      <c r="C25">
        <v>20</v>
      </c>
      <c r="D25" s="2">
        <v>0.63528499999999999</v>
      </c>
      <c r="E25" s="2">
        <v>0.1832125</v>
      </c>
      <c r="F25" s="1">
        <f t="shared" si="0"/>
        <v>1.101282734</v>
      </c>
    </row>
    <row r="26" spans="3:6" x14ac:dyDescent="0.25">
      <c r="C26">
        <v>21</v>
      </c>
      <c r="D26" s="2">
        <v>0.66863329999999999</v>
      </c>
      <c r="E26" s="2">
        <v>0.2015295</v>
      </c>
      <c r="F26" s="1">
        <f t="shared" si="0"/>
        <v>1.12570702892</v>
      </c>
    </row>
    <row r="27" spans="3:6" x14ac:dyDescent="0.25">
      <c r="C27">
        <v>22</v>
      </c>
      <c r="D27" s="2">
        <v>0.70198159999999998</v>
      </c>
      <c r="E27" s="2">
        <v>0.22071740000000001</v>
      </c>
      <c r="F27" s="1">
        <f t="shared" si="0"/>
        <v>1.1501313238400002</v>
      </c>
    </row>
    <row r="28" spans="3:6" x14ac:dyDescent="0.25">
      <c r="C28">
        <v>23</v>
      </c>
      <c r="D28" s="2">
        <v>0.73532989999999998</v>
      </c>
      <c r="E28" s="2">
        <v>0.2409124</v>
      </c>
      <c r="F28" s="1">
        <f t="shared" si="0"/>
        <v>1.1745556187599999</v>
      </c>
    </row>
    <row r="29" spans="3:6" x14ac:dyDescent="0.25">
      <c r="C29">
        <v>24</v>
      </c>
      <c r="D29" s="2">
        <v>0.76867819999999998</v>
      </c>
      <c r="E29" s="2">
        <v>0.26212220000000003</v>
      </c>
      <c r="F29" s="1">
        <f t="shared" si="0"/>
        <v>1.1989799136800001</v>
      </c>
    </row>
    <row r="30" spans="3:6" x14ac:dyDescent="0.25">
      <c r="C30">
        <v>25</v>
      </c>
      <c r="D30" s="2">
        <v>0.80202649999999998</v>
      </c>
      <c r="E30" s="2">
        <v>0.28363539999999998</v>
      </c>
      <c r="F30" s="1">
        <f t="shared" si="0"/>
        <v>1.2234042085999999</v>
      </c>
    </row>
    <row r="31" spans="3:6" x14ac:dyDescent="0.25">
      <c r="C31">
        <v>26</v>
      </c>
      <c r="D31" s="2">
        <v>0.83537479999999997</v>
      </c>
      <c r="E31" s="2">
        <v>0.30626799999999998</v>
      </c>
      <c r="F31" s="1">
        <f t="shared" si="0"/>
        <v>1.2478285035200001</v>
      </c>
    </row>
    <row r="32" spans="3:6" x14ac:dyDescent="0.25">
      <c r="C32">
        <v>27</v>
      </c>
      <c r="D32" s="2">
        <v>0.86872309999999997</v>
      </c>
      <c r="E32" s="2">
        <v>0.33008290000000001</v>
      </c>
      <c r="F32" s="1">
        <f t="shared" si="0"/>
        <v>1.2722527984400001</v>
      </c>
    </row>
    <row r="33" spans="3:6" x14ac:dyDescent="0.25">
      <c r="C33">
        <v>28</v>
      </c>
      <c r="D33" s="2">
        <v>0.90207139999999997</v>
      </c>
      <c r="E33" s="2">
        <v>0.3542013</v>
      </c>
      <c r="F33" s="1">
        <f t="shared" si="0"/>
        <v>1.29667709336</v>
      </c>
    </row>
    <row r="34" spans="3:6" x14ac:dyDescent="0.25">
      <c r="C34">
        <v>29</v>
      </c>
      <c r="D34" s="2">
        <v>0.93541969999999997</v>
      </c>
      <c r="E34" s="2">
        <v>0.3793031</v>
      </c>
      <c r="F34" s="1">
        <f t="shared" si="0"/>
        <v>1.32110138828</v>
      </c>
    </row>
    <row r="35" spans="3:6" x14ac:dyDescent="0.25">
      <c r="C35">
        <v>30</v>
      </c>
      <c r="D35" s="2">
        <v>0.96876790000000002</v>
      </c>
      <c r="E35" s="2">
        <v>0.4046612</v>
      </c>
      <c r="F35" s="1">
        <f t="shared" si="0"/>
        <v>1.3455256099600001</v>
      </c>
    </row>
    <row r="36" spans="3:6" x14ac:dyDescent="0.25">
      <c r="C36">
        <v>31</v>
      </c>
      <c r="D36" s="2">
        <v>1.002116</v>
      </c>
      <c r="E36" s="2">
        <v>0.43084719999999999</v>
      </c>
      <c r="F36" s="1">
        <f t="shared" si="0"/>
        <v>1.3699497584000002</v>
      </c>
    </row>
    <row r="37" spans="3:6" x14ac:dyDescent="0.25">
      <c r="C37">
        <v>32</v>
      </c>
      <c r="D37" s="2">
        <v>1.0354650000000001</v>
      </c>
      <c r="E37" s="2">
        <v>0.45721879999999998</v>
      </c>
      <c r="F37" s="1">
        <f t="shared" si="0"/>
        <v>1.3943745660000002</v>
      </c>
    </row>
    <row r="38" spans="3:6" x14ac:dyDescent="0.25">
      <c r="C38">
        <v>33</v>
      </c>
      <c r="D38" s="2">
        <v>1.068813</v>
      </c>
      <c r="E38" s="2">
        <v>0.48479990000000001</v>
      </c>
      <c r="F38" s="1">
        <f t="shared" si="0"/>
        <v>1.4187986412</v>
      </c>
    </row>
    <row r="39" spans="3:6" x14ac:dyDescent="0.25">
      <c r="C39">
        <v>34</v>
      </c>
      <c r="D39" s="2">
        <v>1.1021609999999999</v>
      </c>
      <c r="E39" s="2">
        <v>0.51359350000000004</v>
      </c>
      <c r="F39" s="1">
        <f t="shared" si="0"/>
        <v>1.4432227164</v>
      </c>
    </row>
    <row r="40" spans="3:6" x14ac:dyDescent="0.25">
      <c r="C40">
        <v>35</v>
      </c>
      <c r="D40" s="2">
        <v>1.1355090000000001</v>
      </c>
      <c r="E40" s="2">
        <v>0.54254849999999999</v>
      </c>
      <c r="F40" s="1">
        <f t="shared" si="0"/>
        <v>1.4676467916</v>
      </c>
    </row>
    <row r="41" spans="3:6" x14ac:dyDescent="0.25">
      <c r="C41">
        <v>36</v>
      </c>
      <c r="D41" s="2">
        <v>1.168858</v>
      </c>
      <c r="E41" s="2">
        <v>0.57202319999999995</v>
      </c>
      <c r="F41" s="1">
        <f t="shared" si="0"/>
        <v>1.4920715992</v>
      </c>
    </row>
    <row r="42" spans="3:6" x14ac:dyDescent="0.25">
      <c r="C42">
        <v>37</v>
      </c>
      <c r="D42" s="2">
        <v>1.2022060000000001</v>
      </c>
      <c r="E42" s="2">
        <v>0.60265449999999998</v>
      </c>
      <c r="F42" s="1">
        <f t="shared" si="0"/>
        <v>1.5164956744000002</v>
      </c>
    </row>
    <row r="43" spans="3:6" x14ac:dyDescent="0.25">
      <c r="C43">
        <v>38</v>
      </c>
      <c r="D43" s="2">
        <v>1.235554</v>
      </c>
      <c r="E43" s="2">
        <v>0.63420180000000004</v>
      </c>
      <c r="F43" s="1">
        <f t="shared" si="0"/>
        <v>1.5409197496</v>
      </c>
    </row>
    <row r="44" spans="3:6" x14ac:dyDescent="0.25">
      <c r="C44">
        <v>39</v>
      </c>
      <c r="D44" s="2">
        <v>1.2689029999999999</v>
      </c>
      <c r="E44" s="2">
        <v>0.66674429999999996</v>
      </c>
      <c r="F44" s="1">
        <f t="shared" si="0"/>
        <v>1.5653445572</v>
      </c>
    </row>
    <row r="45" spans="3:6" x14ac:dyDescent="0.25">
      <c r="C45">
        <v>40</v>
      </c>
      <c r="D45" s="2">
        <v>1.302251</v>
      </c>
      <c r="E45" s="2">
        <v>0.70012940000000001</v>
      </c>
      <c r="F45" s="1">
        <f t="shared" si="0"/>
        <v>1.5897686324000002</v>
      </c>
    </row>
    <row r="46" spans="3:6" x14ac:dyDescent="0.25">
      <c r="C46">
        <v>41</v>
      </c>
      <c r="D46" s="2">
        <v>1.335599</v>
      </c>
      <c r="E46" s="2">
        <v>0.73349679999999995</v>
      </c>
      <c r="F46" s="1">
        <f t="shared" si="0"/>
        <v>1.6141927076</v>
      </c>
    </row>
    <row r="47" spans="3:6" x14ac:dyDescent="0.25">
      <c r="C47">
        <v>42</v>
      </c>
      <c r="D47" s="2">
        <v>1.3689469999999999</v>
      </c>
      <c r="E47" s="2">
        <v>0.76847010000000004</v>
      </c>
      <c r="F47" s="1">
        <f t="shared" si="0"/>
        <v>1.6386167828000002</v>
      </c>
    </row>
    <row r="48" spans="3:6" x14ac:dyDescent="0.25">
      <c r="C48">
        <v>43</v>
      </c>
      <c r="D48" s="2">
        <v>1.402296</v>
      </c>
      <c r="E48" s="2">
        <v>0.80441209999999996</v>
      </c>
      <c r="F48" s="1">
        <f t="shared" si="0"/>
        <v>1.6630415904000002</v>
      </c>
    </row>
    <row r="49" spans="3:6" x14ac:dyDescent="0.25">
      <c r="C49">
        <v>44</v>
      </c>
      <c r="D49" s="2">
        <v>1.4356439999999999</v>
      </c>
      <c r="E49" s="2">
        <v>0.84090909999999996</v>
      </c>
      <c r="F49" s="1">
        <f t="shared" si="0"/>
        <v>1.6874656656</v>
      </c>
    </row>
    <row r="50" spans="3:6" x14ac:dyDescent="0.25">
      <c r="C50">
        <v>45</v>
      </c>
      <c r="D50" s="2">
        <v>1.4689920000000001</v>
      </c>
      <c r="E50" s="2">
        <v>0.87922020000000001</v>
      </c>
      <c r="F50" s="1">
        <f t="shared" si="0"/>
        <v>1.7118897408000002</v>
      </c>
    </row>
    <row r="51" spans="3:6" x14ac:dyDescent="0.25">
      <c r="C51">
        <v>46</v>
      </c>
      <c r="D51" s="2">
        <v>1.5023409999999999</v>
      </c>
      <c r="E51" s="2">
        <v>0.91649800000000003</v>
      </c>
      <c r="F51" s="1">
        <f t="shared" si="0"/>
        <v>1.7363145484000002</v>
      </c>
    </row>
    <row r="52" spans="3:6" x14ac:dyDescent="0.25">
      <c r="C52">
        <v>47</v>
      </c>
      <c r="D52" s="2">
        <v>1.5356890000000001</v>
      </c>
      <c r="E52" s="2">
        <v>0.9556694</v>
      </c>
      <c r="F52" s="1">
        <f t="shared" si="0"/>
        <v>1.7607386236</v>
      </c>
    </row>
    <row r="53" spans="3:6" x14ac:dyDescent="0.25">
      <c r="D53" s="2"/>
      <c r="E53" s="2"/>
    </row>
    <row r="57" spans="3:6" x14ac:dyDescent="0.25">
      <c r="E57" t="s">
        <v>0</v>
      </c>
    </row>
    <row r="58" spans="3:6" x14ac:dyDescent="0.25">
      <c r="D58" t="s">
        <v>1</v>
      </c>
      <c r="E58" t="s">
        <v>2</v>
      </c>
    </row>
    <row r="59" spans="3:6" x14ac:dyDescent="0.25">
      <c r="D59" s="2">
        <v>0</v>
      </c>
      <c r="E59" s="2">
        <v>4.0001979999999999E-4</v>
      </c>
    </row>
    <row r="60" spans="3:6" x14ac:dyDescent="0.25">
      <c r="D60" s="2">
        <v>3.3348290000000003E-2</v>
      </c>
      <c r="E60" s="2">
        <v>2.455601E-3</v>
      </c>
    </row>
    <row r="61" spans="3:6" x14ac:dyDescent="0.25">
      <c r="D61" s="2">
        <v>6.8363999999999994E-2</v>
      </c>
      <c r="E61" s="2">
        <v>4.5111819999999999E-3</v>
      </c>
    </row>
    <row r="62" spans="3:6" x14ac:dyDescent="0.25">
      <c r="D62" s="2">
        <v>0.10171230000000001</v>
      </c>
      <c r="E62" s="2">
        <v>7.721215E-3</v>
      </c>
    </row>
    <row r="63" spans="3:6" x14ac:dyDescent="0.25">
      <c r="D63" s="2">
        <v>0.1350606</v>
      </c>
      <c r="E63" s="2">
        <v>1.1628899999999999E-2</v>
      </c>
    </row>
    <row r="64" spans="3:6" x14ac:dyDescent="0.25">
      <c r="D64" s="2">
        <v>0.1684089</v>
      </c>
      <c r="E64" s="2">
        <v>1.7351310000000002E-2</v>
      </c>
    </row>
    <row r="65" spans="4:5" x14ac:dyDescent="0.25">
      <c r="D65" s="2">
        <v>0.2017572</v>
      </c>
      <c r="E65" s="2">
        <v>2.3302119999999999E-2</v>
      </c>
    </row>
    <row r="66" spans="4:5" x14ac:dyDescent="0.25">
      <c r="D66" s="2">
        <v>0.2351055</v>
      </c>
      <c r="E66" s="2">
        <v>3.0178980000000001E-2</v>
      </c>
    </row>
    <row r="67" spans="4:5" x14ac:dyDescent="0.25">
      <c r="D67" s="2">
        <v>0.26845380000000002</v>
      </c>
      <c r="E67" s="2">
        <v>3.796944E-2</v>
      </c>
    </row>
    <row r="68" spans="4:5" x14ac:dyDescent="0.25">
      <c r="D68" s="2">
        <v>0.30180210000000002</v>
      </c>
      <c r="E68" s="2">
        <v>4.7142740000000002E-2</v>
      </c>
    </row>
    <row r="69" spans="4:5" x14ac:dyDescent="0.25">
      <c r="D69" s="2">
        <v>0.33515040000000001</v>
      </c>
      <c r="E69" s="2">
        <v>5.6266190000000001E-2</v>
      </c>
    </row>
    <row r="70" spans="4:5" x14ac:dyDescent="0.25">
      <c r="D70" s="2">
        <v>0.36849870000000001</v>
      </c>
      <c r="E70" s="2">
        <v>6.6581489999999993E-2</v>
      </c>
    </row>
    <row r="71" spans="4:5" x14ac:dyDescent="0.25">
      <c r="D71" s="2">
        <v>0.40184690000000001</v>
      </c>
      <c r="E71" s="2">
        <v>7.8026300000000007E-2</v>
      </c>
    </row>
    <row r="72" spans="4:5" x14ac:dyDescent="0.25">
      <c r="D72" s="2">
        <v>0.4351952</v>
      </c>
      <c r="E72" s="2">
        <v>9.0168780000000004E-2</v>
      </c>
    </row>
    <row r="73" spans="4:5" x14ac:dyDescent="0.25">
      <c r="D73" s="2">
        <v>0.4685435</v>
      </c>
      <c r="E73" s="2">
        <v>0.1037066</v>
      </c>
    </row>
    <row r="74" spans="4:5" x14ac:dyDescent="0.25">
      <c r="D74" s="2">
        <v>0.5018918</v>
      </c>
      <c r="E74" s="2">
        <v>0.1174354</v>
      </c>
    </row>
    <row r="75" spans="4:5" x14ac:dyDescent="0.25">
      <c r="D75" s="2">
        <v>0.5352401</v>
      </c>
      <c r="E75" s="2">
        <v>0.13285730000000001</v>
      </c>
    </row>
    <row r="76" spans="4:5" x14ac:dyDescent="0.25">
      <c r="D76" s="2">
        <v>0.56858839999999999</v>
      </c>
      <c r="E76" s="2">
        <v>0.14859259999999999</v>
      </c>
    </row>
    <row r="77" spans="4:5" x14ac:dyDescent="0.25">
      <c r="D77" s="2">
        <v>0.60193669999999999</v>
      </c>
      <c r="E77" s="2">
        <v>0.16576659999999999</v>
      </c>
    </row>
    <row r="78" spans="4:5" x14ac:dyDescent="0.25">
      <c r="D78" s="2">
        <v>0.63528499999999999</v>
      </c>
      <c r="E78" s="2">
        <v>0.1832125</v>
      </c>
    </row>
    <row r="79" spans="4:5" x14ac:dyDescent="0.25">
      <c r="D79" s="2">
        <v>0.66863329999999999</v>
      </c>
      <c r="E79" s="2">
        <v>0.2015295</v>
      </c>
    </row>
    <row r="80" spans="4:5" x14ac:dyDescent="0.25">
      <c r="D80" s="2">
        <v>0.70198159999999998</v>
      </c>
      <c r="E80" s="2">
        <v>0.22071740000000001</v>
      </c>
    </row>
    <row r="81" spans="4:5" x14ac:dyDescent="0.25">
      <c r="D81" s="2">
        <v>0.73532989999999998</v>
      </c>
      <c r="E81" s="2">
        <v>0.2409124</v>
      </c>
    </row>
    <row r="82" spans="4:5" x14ac:dyDescent="0.25">
      <c r="D82" s="2">
        <v>0.76867819999999998</v>
      </c>
      <c r="E82" s="2">
        <v>0.26212220000000003</v>
      </c>
    </row>
    <row r="83" spans="4:5" x14ac:dyDescent="0.25">
      <c r="D83" s="2">
        <v>0.80202649999999998</v>
      </c>
      <c r="E83" s="2">
        <v>0.28363539999999998</v>
      </c>
    </row>
    <row r="84" spans="4:5" x14ac:dyDescent="0.25">
      <c r="D84" s="2">
        <v>0.83537479999999997</v>
      </c>
      <c r="E84" s="2">
        <v>0.30626799999999998</v>
      </c>
    </row>
    <row r="85" spans="4:5" x14ac:dyDescent="0.25">
      <c r="D85" s="2">
        <v>0.86872309999999997</v>
      </c>
      <c r="E85" s="2">
        <v>0.33008290000000001</v>
      </c>
    </row>
    <row r="86" spans="4:5" x14ac:dyDescent="0.25">
      <c r="D86" s="2">
        <v>0.90207139999999997</v>
      </c>
      <c r="E86" s="2">
        <v>0.3542013</v>
      </c>
    </row>
    <row r="87" spans="4:5" x14ac:dyDescent="0.25">
      <c r="D87" s="2">
        <v>0.93541969999999997</v>
      </c>
      <c r="E87" s="2">
        <v>0.3793031</v>
      </c>
    </row>
    <row r="88" spans="4:5" x14ac:dyDescent="0.25">
      <c r="D88" s="2">
        <v>0.96876790000000002</v>
      </c>
      <c r="E88" s="2">
        <v>0.4046612</v>
      </c>
    </row>
    <row r="89" spans="4:5" x14ac:dyDescent="0.25">
      <c r="D89" s="2">
        <v>1.002116</v>
      </c>
      <c r="E89" s="2">
        <v>0.43084719999999999</v>
      </c>
    </row>
    <row r="90" spans="4:5" x14ac:dyDescent="0.25">
      <c r="D90" s="2">
        <v>1.0354650000000001</v>
      </c>
      <c r="E90" s="2">
        <v>0.45721879999999998</v>
      </c>
    </row>
    <row r="91" spans="4:5" x14ac:dyDescent="0.25">
      <c r="D91" s="2">
        <v>1.068813</v>
      </c>
      <c r="E91" s="2">
        <v>0.48479990000000001</v>
      </c>
    </row>
    <row r="92" spans="4:5" x14ac:dyDescent="0.25">
      <c r="D92" s="2">
        <v>1.1021609999999999</v>
      </c>
      <c r="E92" s="2">
        <v>0.51359350000000004</v>
      </c>
    </row>
    <row r="93" spans="4:5" x14ac:dyDescent="0.25">
      <c r="D93" s="2">
        <v>1.1355090000000001</v>
      </c>
      <c r="E93" s="2">
        <v>0.54254849999999999</v>
      </c>
    </row>
    <row r="94" spans="4:5" x14ac:dyDescent="0.25">
      <c r="D94" s="2">
        <v>1.168858</v>
      </c>
      <c r="E94" s="2">
        <v>0.57202319999999995</v>
      </c>
    </row>
    <row r="95" spans="4:5" x14ac:dyDescent="0.25">
      <c r="D95" s="2">
        <v>1.2022060000000001</v>
      </c>
      <c r="E95" s="2">
        <v>0.60265449999999998</v>
      </c>
    </row>
    <row r="96" spans="4:5" x14ac:dyDescent="0.25">
      <c r="D96" s="2">
        <v>1.235554</v>
      </c>
      <c r="E96" s="2">
        <v>0.63420180000000004</v>
      </c>
    </row>
    <row r="97" spans="4:5" x14ac:dyDescent="0.25">
      <c r="D97" s="2">
        <v>1.2689029999999999</v>
      </c>
      <c r="E97" s="2">
        <v>0.66674429999999996</v>
      </c>
    </row>
    <row r="98" spans="4:5" x14ac:dyDescent="0.25">
      <c r="D98" s="2">
        <v>1.302251</v>
      </c>
      <c r="E98" s="2">
        <v>0.70012940000000001</v>
      </c>
    </row>
    <row r="99" spans="4:5" x14ac:dyDescent="0.25">
      <c r="D99" s="2">
        <v>1.335599</v>
      </c>
      <c r="E99" s="2">
        <v>0.73349679999999995</v>
      </c>
    </row>
    <row r="100" spans="4:5" x14ac:dyDescent="0.25">
      <c r="D100" s="2">
        <v>1.3689469999999999</v>
      </c>
      <c r="E100" s="2">
        <v>0.76847010000000004</v>
      </c>
    </row>
    <row r="101" spans="4:5" x14ac:dyDescent="0.25">
      <c r="D101" s="2">
        <v>1.402296</v>
      </c>
      <c r="E101" s="2">
        <v>0.80441209999999996</v>
      </c>
    </row>
    <row r="102" spans="4:5" x14ac:dyDescent="0.25">
      <c r="D102" s="2">
        <v>1.4356439999999999</v>
      </c>
      <c r="E102" s="2">
        <v>0.84090909999999996</v>
      </c>
    </row>
    <row r="103" spans="4:5" x14ac:dyDescent="0.25">
      <c r="D103" s="2">
        <v>1.4689920000000001</v>
      </c>
      <c r="E103" s="2">
        <v>0.87922020000000001</v>
      </c>
    </row>
    <row r="104" spans="4:5" x14ac:dyDescent="0.25">
      <c r="D104" s="2">
        <v>1.5023409999999999</v>
      </c>
      <c r="E104" s="2">
        <v>0.91649800000000003</v>
      </c>
    </row>
    <row r="105" spans="4:5" x14ac:dyDescent="0.25">
      <c r="D105" s="2">
        <v>1.5356890000000001</v>
      </c>
      <c r="E105" s="2">
        <v>0.9556694</v>
      </c>
    </row>
    <row r="106" spans="4:5" x14ac:dyDescent="0.25">
      <c r="D106" s="2">
        <v>1.569037</v>
      </c>
      <c r="E106" s="2">
        <v>0.99504630000000005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F9409-21B1-4CEE-9F05-65CCBBD529CB}">
  <dimension ref="A3:D36"/>
  <sheetViews>
    <sheetView topLeftCell="B21" zoomScale="115" zoomScaleNormal="115" workbookViewId="0">
      <selection activeCell="D5" sqref="D5:D36"/>
    </sheetView>
  </sheetViews>
  <sheetFormatPr baseColWidth="10" defaultRowHeight="15" x14ac:dyDescent="0.25"/>
  <sheetData>
    <row r="3" spans="1:4" x14ac:dyDescent="0.25">
      <c r="A3" t="s">
        <v>7</v>
      </c>
      <c r="B3" t="s">
        <v>3</v>
      </c>
      <c r="C3" t="s">
        <v>4</v>
      </c>
      <c r="D3" t="s">
        <v>5</v>
      </c>
    </row>
    <row r="4" spans="1:4" x14ac:dyDescent="0.25">
      <c r="B4" t="s">
        <v>1</v>
      </c>
      <c r="C4" t="s">
        <v>2</v>
      </c>
      <c r="D4" t="s">
        <v>6</v>
      </c>
    </row>
    <row r="5" spans="1:4" x14ac:dyDescent="0.25">
      <c r="A5">
        <v>1</v>
      </c>
      <c r="B5" s="2">
        <v>0</v>
      </c>
      <c r="C5" s="2">
        <v>2.424006E-4</v>
      </c>
      <c r="D5" s="2">
        <f>B5*1.731 + 0.0792</f>
        <v>7.9200000000000007E-2</v>
      </c>
    </row>
    <row r="6" spans="1:4" x14ac:dyDescent="0.25">
      <c r="A6">
        <v>2</v>
      </c>
      <c r="B6" s="2">
        <v>3.3333330000000001E-2</v>
      </c>
      <c r="C6" s="2">
        <v>3.5589509999999999E-3</v>
      </c>
      <c r="D6" s="2">
        <f t="shared" ref="D6:D35" si="0">B6*1.731 + 0.0792</f>
        <v>0.13689999423000002</v>
      </c>
    </row>
    <row r="7" spans="1:4" x14ac:dyDescent="0.25">
      <c r="A7">
        <v>3</v>
      </c>
      <c r="B7" s="2">
        <v>6.6666669999999997E-2</v>
      </c>
      <c r="C7" s="2">
        <v>7.6866469999999996E-3</v>
      </c>
      <c r="D7" s="2">
        <f t="shared" si="0"/>
        <v>0.19460000577000003</v>
      </c>
    </row>
    <row r="8" spans="1:4" x14ac:dyDescent="0.25">
      <c r="A8">
        <v>4</v>
      </c>
      <c r="B8" s="2">
        <v>0.1</v>
      </c>
      <c r="C8" s="2">
        <v>1.4205499999999999E-2</v>
      </c>
      <c r="D8" s="2">
        <f t="shared" si="0"/>
        <v>0.25230000000000002</v>
      </c>
    </row>
    <row r="9" spans="1:4" x14ac:dyDescent="0.25">
      <c r="A9">
        <v>5</v>
      </c>
      <c r="B9" s="2">
        <v>0.13333329999999999</v>
      </c>
      <c r="C9" s="2">
        <v>2.2599129999999999E-2</v>
      </c>
      <c r="D9" s="2">
        <f t="shared" si="0"/>
        <v>0.3099999423</v>
      </c>
    </row>
    <row r="10" spans="1:4" x14ac:dyDescent="0.25">
      <c r="A10">
        <v>6</v>
      </c>
      <c r="B10" s="2">
        <v>0.1666667</v>
      </c>
      <c r="C10" s="2">
        <v>3.2687019999999997E-2</v>
      </c>
      <c r="D10" s="2">
        <f t="shared" si="0"/>
        <v>0.36770005770000003</v>
      </c>
    </row>
    <row r="11" spans="1:4" x14ac:dyDescent="0.25">
      <c r="A11">
        <v>7</v>
      </c>
      <c r="B11" s="2">
        <v>0.2</v>
      </c>
      <c r="C11" s="2">
        <v>4.5814979999999998E-2</v>
      </c>
      <c r="D11" s="2">
        <f t="shared" si="0"/>
        <v>0.42540000000000006</v>
      </c>
    </row>
    <row r="12" spans="1:4" x14ac:dyDescent="0.25">
      <c r="A12">
        <v>8</v>
      </c>
      <c r="B12" s="2">
        <v>0.23333329999999999</v>
      </c>
      <c r="C12" s="2">
        <v>6.0679480000000001E-2</v>
      </c>
      <c r="D12" s="2">
        <f t="shared" si="0"/>
        <v>0.48309994230000003</v>
      </c>
    </row>
    <row r="13" spans="1:4" x14ac:dyDescent="0.25">
      <c r="A13">
        <v>9</v>
      </c>
      <c r="B13" s="2">
        <v>0.26666669999999998</v>
      </c>
      <c r="C13" s="2">
        <v>7.7634679999999998E-2</v>
      </c>
      <c r="D13" s="2">
        <f t="shared" si="0"/>
        <v>0.54080005770000006</v>
      </c>
    </row>
    <row r="14" spans="1:4" x14ac:dyDescent="0.25">
      <c r="A14">
        <v>10</v>
      </c>
      <c r="B14" s="2">
        <v>0.3</v>
      </c>
      <c r="C14" s="2">
        <v>9.6584589999999998E-2</v>
      </c>
      <c r="D14" s="2">
        <f t="shared" si="0"/>
        <v>0.59850000000000003</v>
      </c>
    </row>
    <row r="15" spans="1:4" x14ac:dyDescent="0.25">
      <c r="A15">
        <v>11</v>
      </c>
      <c r="B15" s="2">
        <v>0.3333333</v>
      </c>
      <c r="C15" s="2">
        <v>0.1171098</v>
      </c>
      <c r="D15" s="2">
        <f t="shared" si="0"/>
        <v>0.65619994230000012</v>
      </c>
    </row>
    <row r="16" spans="1:4" x14ac:dyDescent="0.25">
      <c r="A16">
        <v>12</v>
      </c>
      <c r="B16" s="2">
        <v>0.36666670000000001</v>
      </c>
      <c r="C16" s="2">
        <v>0.1388498</v>
      </c>
      <c r="D16" s="2">
        <f t="shared" si="0"/>
        <v>0.71390005770000009</v>
      </c>
    </row>
    <row r="17" spans="1:4" x14ac:dyDescent="0.25">
      <c r="A17">
        <v>13</v>
      </c>
      <c r="B17" s="2">
        <v>0.4</v>
      </c>
      <c r="C17" s="2">
        <v>0.1652506</v>
      </c>
      <c r="D17" s="2">
        <f t="shared" si="0"/>
        <v>0.77160000000000017</v>
      </c>
    </row>
    <row r="18" spans="1:4" x14ac:dyDescent="0.25">
      <c r="A18">
        <v>14</v>
      </c>
      <c r="B18" s="2">
        <v>0.43333329999999998</v>
      </c>
      <c r="C18" s="2">
        <v>0.19277549999999999</v>
      </c>
      <c r="D18" s="2">
        <f t="shared" si="0"/>
        <v>0.82929994230000004</v>
      </c>
    </row>
    <row r="19" spans="1:4" x14ac:dyDescent="0.25">
      <c r="A19">
        <v>15</v>
      </c>
      <c r="B19" s="2">
        <v>0.46666669999999999</v>
      </c>
      <c r="C19" s="2">
        <v>0.2215104</v>
      </c>
      <c r="D19" s="2">
        <f t="shared" si="0"/>
        <v>0.88700005770000012</v>
      </c>
    </row>
    <row r="20" spans="1:4" x14ac:dyDescent="0.25">
      <c r="A20">
        <v>16</v>
      </c>
      <c r="B20" s="2">
        <v>0.5</v>
      </c>
      <c r="C20" s="2">
        <v>0.25297330000000001</v>
      </c>
      <c r="D20" s="2">
        <f t="shared" si="0"/>
        <v>0.9447000000000001</v>
      </c>
    </row>
    <row r="21" spans="1:4" x14ac:dyDescent="0.25">
      <c r="A21">
        <v>17</v>
      </c>
      <c r="B21" s="2">
        <v>0.53333330000000001</v>
      </c>
      <c r="C21" s="2">
        <v>0.28620410000000002</v>
      </c>
      <c r="D21" s="2">
        <f t="shared" si="0"/>
        <v>1.0023999423000001</v>
      </c>
    </row>
    <row r="22" spans="1:4" x14ac:dyDescent="0.25">
      <c r="A22">
        <v>18</v>
      </c>
      <c r="B22" s="2">
        <v>0.56666669999999997</v>
      </c>
      <c r="C22" s="2">
        <v>0.32166990000000001</v>
      </c>
      <c r="D22" s="2">
        <f t="shared" si="0"/>
        <v>1.0601000576999999</v>
      </c>
    </row>
    <row r="23" spans="1:4" x14ac:dyDescent="0.25">
      <c r="A23">
        <v>19</v>
      </c>
      <c r="B23" s="2">
        <v>0.6</v>
      </c>
      <c r="C23" s="2">
        <v>0.35756070000000001</v>
      </c>
      <c r="D23" s="2">
        <f t="shared" si="0"/>
        <v>1.1177999999999999</v>
      </c>
    </row>
    <row r="24" spans="1:4" x14ac:dyDescent="0.25">
      <c r="A24">
        <v>20</v>
      </c>
      <c r="B24" s="2">
        <v>0.63333329999999999</v>
      </c>
      <c r="C24" s="2">
        <v>0.39719100000000002</v>
      </c>
      <c r="D24" s="2">
        <f t="shared" si="0"/>
        <v>1.1754999422999999</v>
      </c>
    </row>
    <row r="25" spans="1:4" x14ac:dyDescent="0.25">
      <c r="A25">
        <v>21</v>
      </c>
      <c r="B25" s="2">
        <v>0.66666669999999995</v>
      </c>
      <c r="C25" s="2">
        <v>0.43701689999999999</v>
      </c>
      <c r="D25" s="2">
        <f t="shared" si="0"/>
        <v>1.2332000577</v>
      </c>
    </row>
    <row r="26" spans="1:4" x14ac:dyDescent="0.25">
      <c r="A26">
        <v>22</v>
      </c>
      <c r="B26" s="2">
        <v>0.7</v>
      </c>
      <c r="C26" s="2">
        <v>0.47914570000000001</v>
      </c>
      <c r="D26" s="2">
        <f t="shared" si="0"/>
        <v>1.2908999999999999</v>
      </c>
    </row>
    <row r="27" spans="1:4" x14ac:dyDescent="0.25">
      <c r="A27">
        <v>23</v>
      </c>
      <c r="B27" s="2">
        <v>0.73333329999999997</v>
      </c>
      <c r="C27" s="2">
        <v>0.52248159999999999</v>
      </c>
      <c r="D27" s="2">
        <f t="shared" si="0"/>
        <v>1.3485999422999999</v>
      </c>
    </row>
    <row r="28" spans="1:4" x14ac:dyDescent="0.25">
      <c r="A28">
        <v>24</v>
      </c>
      <c r="B28" s="2">
        <v>0.76666670000000003</v>
      </c>
      <c r="C28" s="2">
        <v>0.56808650000000005</v>
      </c>
      <c r="D28" s="2">
        <f t="shared" si="0"/>
        <v>1.4063000577</v>
      </c>
    </row>
    <row r="29" spans="1:4" x14ac:dyDescent="0.25">
      <c r="A29">
        <v>25</v>
      </c>
      <c r="B29" s="2">
        <v>0.8</v>
      </c>
      <c r="C29" s="2">
        <v>0.61548519999999995</v>
      </c>
      <c r="D29" s="2">
        <f t="shared" si="0"/>
        <v>1.4640000000000002</v>
      </c>
    </row>
    <row r="30" spans="1:4" x14ac:dyDescent="0.25">
      <c r="A30">
        <v>26</v>
      </c>
      <c r="B30" s="2">
        <v>0.83333330000000005</v>
      </c>
      <c r="C30" s="2">
        <v>0.66426879999999999</v>
      </c>
      <c r="D30" s="2">
        <f t="shared" si="0"/>
        <v>1.5216999423000002</v>
      </c>
    </row>
    <row r="31" spans="1:4" x14ac:dyDescent="0.25">
      <c r="A31">
        <v>27</v>
      </c>
      <c r="B31" s="2">
        <v>0.86666670000000001</v>
      </c>
      <c r="C31" s="2">
        <v>0.7153678</v>
      </c>
      <c r="D31" s="2">
        <f t="shared" si="0"/>
        <v>1.5794000577</v>
      </c>
    </row>
    <row r="32" spans="1:4" x14ac:dyDescent="0.25">
      <c r="A32">
        <v>28</v>
      </c>
      <c r="B32" s="2">
        <v>0.9</v>
      </c>
      <c r="C32" s="2">
        <v>0.77063950000000003</v>
      </c>
      <c r="D32" s="2">
        <f t="shared" si="0"/>
        <v>1.6371</v>
      </c>
    </row>
    <row r="33" spans="1:4" x14ac:dyDescent="0.25">
      <c r="A33">
        <v>29</v>
      </c>
      <c r="B33" s="2">
        <v>0.93333330000000003</v>
      </c>
      <c r="C33" s="2">
        <v>0.82545020000000002</v>
      </c>
      <c r="D33" s="2">
        <f t="shared" si="0"/>
        <v>1.6947999423</v>
      </c>
    </row>
    <row r="34" spans="1:4" x14ac:dyDescent="0.25">
      <c r="A34">
        <v>30</v>
      </c>
      <c r="B34" s="2">
        <v>0.96666669999999999</v>
      </c>
      <c r="C34" s="2">
        <v>0.88123149999999995</v>
      </c>
      <c r="D34" s="2">
        <f t="shared" si="0"/>
        <v>1.7525000577000001</v>
      </c>
    </row>
    <row r="35" spans="1:4" x14ac:dyDescent="0.25">
      <c r="A35">
        <v>31</v>
      </c>
      <c r="B35" s="2">
        <v>1</v>
      </c>
      <c r="C35" s="2">
        <v>0.93958909999999995</v>
      </c>
      <c r="D35" s="2">
        <f t="shared" si="0"/>
        <v>1.8102</v>
      </c>
    </row>
    <row r="36" spans="1:4" x14ac:dyDescent="0.25">
      <c r="A36">
        <v>32</v>
      </c>
      <c r="B36" s="2">
        <v>1.0333330000000001</v>
      </c>
      <c r="C36" s="2">
        <v>0.99927410000000005</v>
      </c>
      <c r="D36" s="2">
        <f>B36*1.731 + 0.0792</f>
        <v>1.8678994230000001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0893-9BC2-46CF-83F1-D07CC1324C90}">
  <dimension ref="A3:D31"/>
  <sheetViews>
    <sheetView topLeftCell="A10" zoomScale="85" zoomScaleNormal="85" workbookViewId="0">
      <selection activeCell="D5" sqref="D5:D31"/>
    </sheetView>
  </sheetViews>
  <sheetFormatPr baseColWidth="10" defaultRowHeight="15" x14ac:dyDescent="0.25"/>
  <sheetData>
    <row r="3" spans="1:4" x14ac:dyDescent="0.25">
      <c r="A3" t="s">
        <v>7</v>
      </c>
      <c r="B3" s="2" t="s">
        <v>3</v>
      </c>
      <c r="C3" s="2" t="s">
        <v>4</v>
      </c>
      <c r="D3" t="s">
        <v>5</v>
      </c>
    </row>
    <row r="4" spans="1:4" x14ac:dyDescent="0.25">
      <c r="B4" s="2" t="s">
        <v>1</v>
      </c>
      <c r="C4" s="2" t="s">
        <v>2</v>
      </c>
      <c r="D4" t="s">
        <v>6</v>
      </c>
    </row>
    <row r="5" spans="1:4" x14ac:dyDescent="0.25">
      <c r="A5">
        <v>1</v>
      </c>
      <c r="B5" s="2">
        <v>0</v>
      </c>
      <c r="C5" s="2">
        <v>6.3275130000000002E-5</v>
      </c>
      <c r="D5" s="2">
        <f>B5*2.2302+0.1873</f>
        <v>0.18729999999999999</v>
      </c>
    </row>
    <row r="6" spans="1:4" x14ac:dyDescent="0.25">
      <c r="A6">
        <v>2</v>
      </c>
      <c r="B6" s="2">
        <v>3.3333330000000001E-2</v>
      </c>
      <c r="C6" s="2">
        <v>6.8357340000000004E-3</v>
      </c>
      <c r="D6" s="2">
        <f>B6*2.2302+0.1873</f>
        <v>0.26163999256600001</v>
      </c>
    </row>
    <row r="7" spans="1:4" x14ac:dyDescent="0.25">
      <c r="A7">
        <v>3</v>
      </c>
      <c r="B7" s="2">
        <v>6.6666669999999997E-2</v>
      </c>
      <c r="C7" s="2">
        <v>1.5158039999999999E-2</v>
      </c>
      <c r="D7" s="2">
        <f t="shared" ref="D7:D31" si="0">B7*2.2302+0.1873</f>
        <v>0.33598000743399997</v>
      </c>
    </row>
    <row r="8" spans="1:4" x14ac:dyDescent="0.25">
      <c r="A8">
        <v>4</v>
      </c>
      <c r="B8" s="2">
        <v>0.1</v>
      </c>
      <c r="C8" s="2">
        <v>2.5703480000000001E-2</v>
      </c>
      <c r="D8" s="2">
        <f t="shared" si="0"/>
        <v>0.41032000000000002</v>
      </c>
    </row>
    <row r="9" spans="1:4" x14ac:dyDescent="0.25">
      <c r="A9">
        <v>5</v>
      </c>
      <c r="B9" s="2">
        <v>0.13333329999999999</v>
      </c>
      <c r="C9" s="2">
        <v>3.950973E-2</v>
      </c>
      <c r="D9" s="2">
        <f t="shared" si="0"/>
        <v>0.48465992565999994</v>
      </c>
    </row>
    <row r="10" spans="1:4" x14ac:dyDescent="0.25">
      <c r="A10">
        <v>6</v>
      </c>
      <c r="B10" s="2">
        <v>0.1666667</v>
      </c>
      <c r="C10" s="2">
        <v>5.5540069999999997E-2</v>
      </c>
      <c r="D10" s="2">
        <f t="shared" si="0"/>
        <v>0.55900007433999999</v>
      </c>
    </row>
    <row r="11" spans="1:4" x14ac:dyDescent="0.25">
      <c r="A11">
        <v>7</v>
      </c>
      <c r="B11" s="2">
        <v>0.2</v>
      </c>
      <c r="C11" s="2">
        <v>7.5266959999999994E-2</v>
      </c>
      <c r="D11" s="2">
        <f t="shared" si="0"/>
        <v>0.63334000000000001</v>
      </c>
    </row>
    <row r="12" spans="1:4" x14ac:dyDescent="0.25">
      <c r="A12">
        <v>8</v>
      </c>
      <c r="B12" s="2">
        <v>0.23333329999999999</v>
      </c>
      <c r="C12" s="2">
        <v>9.7166230000000006E-2</v>
      </c>
      <c r="D12" s="2">
        <f t="shared" si="0"/>
        <v>0.70767992566000004</v>
      </c>
    </row>
    <row r="13" spans="1:4" x14ac:dyDescent="0.25">
      <c r="A13">
        <v>9</v>
      </c>
      <c r="B13" s="2">
        <v>0.26666669999999998</v>
      </c>
      <c r="C13" s="2">
        <v>0.1217352</v>
      </c>
      <c r="D13" s="2">
        <f t="shared" si="0"/>
        <v>0.78202007433999998</v>
      </c>
    </row>
    <row r="14" spans="1:4" x14ac:dyDescent="0.25">
      <c r="A14">
        <v>10</v>
      </c>
      <c r="B14" s="2">
        <v>0.3</v>
      </c>
      <c r="C14" s="2">
        <v>0.1487021</v>
      </c>
      <c r="D14" s="2">
        <f t="shared" si="0"/>
        <v>0.85636000000000001</v>
      </c>
    </row>
    <row r="15" spans="1:4" x14ac:dyDescent="0.25">
      <c r="A15">
        <v>11</v>
      </c>
      <c r="B15" s="2">
        <v>0.3333333</v>
      </c>
      <c r="C15" s="2">
        <v>0.17934539999999999</v>
      </c>
      <c r="D15" s="2">
        <f t="shared" si="0"/>
        <v>0.93069992566000004</v>
      </c>
    </row>
    <row r="16" spans="1:4" x14ac:dyDescent="0.25">
      <c r="A16">
        <v>12</v>
      </c>
      <c r="B16" s="2">
        <v>0.36666670000000001</v>
      </c>
      <c r="C16" s="2">
        <v>0.2125457</v>
      </c>
      <c r="D16" s="2">
        <f t="shared" si="0"/>
        <v>1.0050400743400001</v>
      </c>
    </row>
    <row r="17" spans="1:4" x14ac:dyDescent="0.25">
      <c r="A17">
        <v>13</v>
      </c>
      <c r="B17" s="2">
        <v>0.4</v>
      </c>
      <c r="C17" s="2">
        <v>0.24834919999999999</v>
      </c>
      <c r="D17" s="2">
        <f t="shared" si="0"/>
        <v>1.07938</v>
      </c>
    </row>
    <row r="18" spans="1:4" x14ac:dyDescent="0.25">
      <c r="A18">
        <v>14</v>
      </c>
      <c r="B18" s="2">
        <v>0.43333329999999998</v>
      </c>
      <c r="C18" s="2">
        <v>0.28700769999999998</v>
      </c>
      <c r="D18" s="2">
        <f t="shared" si="0"/>
        <v>1.1537199256599999</v>
      </c>
    </row>
    <row r="19" spans="1:4" x14ac:dyDescent="0.25">
      <c r="A19">
        <v>15</v>
      </c>
      <c r="B19" s="2">
        <v>0.46666669999999999</v>
      </c>
      <c r="C19" s="2">
        <v>0.32756069999999998</v>
      </c>
      <c r="D19" s="2">
        <f t="shared" si="0"/>
        <v>1.2280600743400001</v>
      </c>
    </row>
    <row r="20" spans="1:4" x14ac:dyDescent="0.25">
      <c r="A20">
        <v>16</v>
      </c>
      <c r="B20" s="2">
        <v>0.5</v>
      </c>
      <c r="C20" s="2">
        <v>0.37014730000000001</v>
      </c>
      <c r="D20" s="2">
        <f t="shared" si="0"/>
        <v>1.3024</v>
      </c>
    </row>
    <row r="21" spans="1:4" x14ac:dyDescent="0.25">
      <c r="A21">
        <v>17</v>
      </c>
      <c r="B21" s="2">
        <v>0.53333330000000001</v>
      </c>
      <c r="C21" s="2">
        <v>0.41508539999999999</v>
      </c>
      <c r="D21" s="2">
        <f t="shared" si="0"/>
        <v>1.3767399256599999</v>
      </c>
    </row>
    <row r="22" spans="1:4" x14ac:dyDescent="0.25">
      <c r="A22">
        <v>18</v>
      </c>
      <c r="B22" s="2">
        <v>0.56666669999999997</v>
      </c>
      <c r="C22" s="2">
        <v>0.46340189999999998</v>
      </c>
      <c r="D22" s="2">
        <f t="shared" si="0"/>
        <v>1.4510800743399999</v>
      </c>
    </row>
    <row r="23" spans="1:4" x14ac:dyDescent="0.25">
      <c r="A23">
        <v>19</v>
      </c>
      <c r="B23" s="2">
        <v>0.6</v>
      </c>
      <c r="C23" s="2">
        <v>0.51308960000000003</v>
      </c>
      <c r="D23" s="2">
        <f t="shared" si="0"/>
        <v>1.52542</v>
      </c>
    </row>
    <row r="24" spans="1:4" x14ac:dyDescent="0.25">
      <c r="A24">
        <v>20</v>
      </c>
      <c r="B24" s="2">
        <v>0.63333329999999999</v>
      </c>
      <c r="C24" s="2">
        <v>0.56569860000000005</v>
      </c>
      <c r="D24" s="2">
        <f t="shared" si="0"/>
        <v>1.5997599256599999</v>
      </c>
    </row>
    <row r="25" spans="1:4" x14ac:dyDescent="0.25">
      <c r="A25">
        <v>21</v>
      </c>
      <c r="B25" s="2">
        <v>0.66833330000000002</v>
      </c>
      <c r="C25" s="2">
        <v>0.62079810000000002</v>
      </c>
      <c r="D25" s="2">
        <f t="shared" si="0"/>
        <v>1.67781692566</v>
      </c>
    </row>
    <row r="26" spans="1:4" x14ac:dyDescent="0.25">
      <c r="A26">
        <v>22</v>
      </c>
      <c r="B26" s="2">
        <v>0.70166669999999998</v>
      </c>
      <c r="C26" s="2">
        <v>0.6784808</v>
      </c>
      <c r="D26" s="2">
        <f t="shared" si="0"/>
        <v>1.7521570743399999</v>
      </c>
    </row>
    <row r="27" spans="1:4" x14ac:dyDescent="0.25">
      <c r="A27">
        <v>23</v>
      </c>
      <c r="B27" s="2">
        <v>0.73499999999999999</v>
      </c>
      <c r="C27" s="2">
        <v>0.73805200000000004</v>
      </c>
      <c r="D27" s="2">
        <f t="shared" si="0"/>
        <v>1.826497</v>
      </c>
    </row>
    <row r="28" spans="1:4" x14ac:dyDescent="0.25">
      <c r="A28">
        <v>24</v>
      </c>
      <c r="B28" s="2">
        <v>0.7683333</v>
      </c>
      <c r="C28" s="2">
        <v>0.79997479999999999</v>
      </c>
      <c r="D28" s="2">
        <f t="shared" si="0"/>
        <v>1.90083692566</v>
      </c>
    </row>
    <row r="29" spans="1:4" x14ac:dyDescent="0.25">
      <c r="A29">
        <v>25</v>
      </c>
      <c r="B29" s="2">
        <v>0.80166669999999995</v>
      </c>
      <c r="C29" s="2">
        <v>0.86162589999999994</v>
      </c>
      <c r="D29" s="2">
        <f t="shared" si="0"/>
        <v>1.9751770743399999</v>
      </c>
    </row>
    <row r="30" spans="1:4" x14ac:dyDescent="0.25">
      <c r="A30">
        <v>26</v>
      </c>
      <c r="B30" s="2">
        <v>0.83499999999999996</v>
      </c>
      <c r="C30" s="2">
        <v>0.92174670000000003</v>
      </c>
      <c r="D30" s="2">
        <f t="shared" si="0"/>
        <v>2.0495169999999998</v>
      </c>
    </row>
    <row r="31" spans="1:4" x14ac:dyDescent="0.25">
      <c r="A31">
        <v>27</v>
      </c>
      <c r="B31" s="2">
        <v>0.86833329999999997</v>
      </c>
      <c r="C31" s="2">
        <v>0.99755970000000005</v>
      </c>
      <c r="D31" s="2">
        <f t="shared" si="0"/>
        <v>2.1238569256599997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B59A-E559-44BE-8CBF-1A9AB6257A23}">
  <dimension ref="A3:D28"/>
  <sheetViews>
    <sheetView topLeftCell="I11" zoomScale="85" zoomScaleNormal="85" workbookViewId="0">
      <selection activeCell="X13" sqref="X13"/>
    </sheetView>
  </sheetViews>
  <sheetFormatPr baseColWidth="10" defaultRowHeight="15" x14ac:dyDescent="0.25"/>
  <sheetData>
    <row r="3" spans="1:4" x14ac:dyDescent="0.25">
      <c r="A3" t="s">
        <v>7</v>
      </c>
      <c r="B3" t="s">
        <v>3</v>
      </c>
      <c r="C3" t="s">
        <v>4</v>
      </c>
      <c r="D3" t="s">
        <v>5</v>
      </c>
    </row>
    <row r="4" spans="1:4" x14ac:dyDescent="0.25">
      <c r="B4" t="s">
        <v>1</v>
      </c>
      <c r="C4" t="s">
        <v>2</v>
      </c>
      <c r="D4" t="s">
        <v>5</v>
      </c>
    </row>
    <row r="5" spans="1:4" x14ac:dyDescent="0.25">
      <c r="A5">
        <v>1</v>
      </c>
      <c r="B5" s="2">
        <v>0</v>
      </c>
      <c r="C5" s="2">
        <v>1.8273510000000001E-5</v>
      </c>
      <c r="D5" s="2">
        <f>B5*3.0126+0.134</f>
        <v>0.13400000000000001</v>
      </c>
    </row>
    <row r="6" spans="1:4" x14ac:dyDescent="0.25">
      <c r="A6">
        <v>2</v>
      </c>
      <c r="B6" s="2">
        <v>3.3333330000000001E-2</v>
      </c>
      <c r="C6" s="2">
        <v>5.4084520000000002E-3</v>
      </c>
      <c r="D6" s="2">
        <f t="shared" ref="D6:D28" si="0">B6*3.0126+0.134</f>
        <v>0.23441998995800001</v>
      </c>
    </row>
    <row r="7" spans="1:4" x14ac:dyDescent="0.25">
      <c r="A7">
        <v>3</v>
      </c>
      <c r="B7" s="2">
        <v>6.6666669999999997E-2</v>
      </c>
      <c r="C7" s="2">
        <v>1.3618150000000001E-2</v>
      </c>
      <c r="D7" s="2">
        <f t="shared" si="0"/>
        <v>0.33484001004200004</v>
      </c>
    </row>
    <row r="8" spans="1:4" x14ac:dyDescent="0.25">
      <c r="A8">
        <v>4</v>
      </c>
      <c r="B8" s="2">
        <v>0.1</v>
      </c>
      <c r="C8" s="2">
        <v>2.4997189999999999E-2</v>
      </c>
      <c r="D8" s="2">
        <f t="shared" si="0"/>
        <v>0.43526000000000004</v>
      </c>
    </row>
    <row r="9" spans="1:4" x14ac:dyDescent="0.25">
      <c r="A9">
        <v>5</v>
      </c>
      <c r="B9" s="2">
        <v>0.13333329999999999</v>
      </c>
      <c r="C9" s="2">
        <v>4.0489070000000002E-2</v>
      </c>
      <c r="D9" s="2">
        <f t="shared" si="0"/>
        <v>0.53567989957999995</v>
      </c>
    </row>
    <row r="10" spans="1:4" x14ac:dyDescent="0.25">
      <c r="A10">
        <v>6</v>
      </c>
      <c r="B10" s="2">
        <v>0.1666667</v>
      </c>
      <c r="C10" s="2">
        <v>5.8588590000000003E-2</v>
      </c>
      <c r="D10" s="2">
        <f t="shared" si="0"/>
        <v>0.63610010041999998</v>
      </c>
    </row>
    <row r="11" spans="1:4" x14ac:dyDescent="0.25">
      <c r="A11">
        <v>7</v>
      </c>
      <c r="B11" s="2">
        <v>0.2</v>
      </c>
      <c r="C11" s="2">
        <v>8.2104259999999998E-2</v>
      </c>
      <c r="D11" s="2">
        <f t="shared" si="0"/>
        <v>0.73652000000000006</v>
      </c>
    </row>
    <row r="12" spans="1:4" x14ac:dyDescent="0.25">
      <c r="A12">
        <v>8</v>
      </c>
      <c r="B12" s="2">
        <v>0.23333329999999999</v>
      </c>
      <c r="C12" s="2">
        <v>0.1077668</v>
      </c>
      <c r="D12" s="2">
        <f t="shared" si="0"/>
        <v>0.83693989957999992</v>
      </c>
    </row>
    <row r="13" spans="1:4" x14ac:dyDescent="0.25">
      <c r="A13">
        <v>9</v>
      </c>
      <c r="B13" s="2">
        <v>0.26666669999999998</v>
      </c>
      <c r="C13" s="2">
        <v>0.1374573</v>
      </c>
      <c r="D13" s="2">
        <f t="shared" si="0"/>
        <v>0.93736010041999995</v>
      </c>
    </row>
    <row r="14" spans="1:4" x14ac:dyDescent="0.25">
      <c r="A14">
        <v>10</v>
      </c>
      <c r="B14" s="2">
        <v>0.3</v>
      </c>
      <c r="C14" s="2">
        <v>0.17214119999999999</v>
      </c>
      <c r="D14" s="2">
        <f t="shared" si="0"/>
        <v>1.0377799999999999</v>
      </c>
    </row>
    <row r="15" spans="1:4" x14ac:dyDescent="0.25">
      <c r="A15">
        <v>11</v>
      </c>
      <c r="B15" s="2">
        <v>0.3333333</v>
      </c>
      <c r="C15" s="2">
        <v>0.20897260000000001</v>
      </c>
      <c r="D15" s="2">
        <f t="shared" si="0"/>
        <v>1.13819989958</v>
      </c>
    </row>
    <row r="16" spans="1:4" x14ac:dyDescent="0.25">
      <c r="A16">
        <v>12</v>
      </c>
      <c r="B16" s="2">
        <v>0.36666670000000001</v>
      </c>
      <c r="C16" s="2">
        <v>0.2487491</v>
      </c>
      <c r="D16" s="2">
        <f t="shared" si="0"/>
        <v>1.2386201004199999</v>
      </c>
    </row>
    <row r="17" spans="1:4" x14ac:dyDescent="0.25">
      <c r="A17">
        <v>13</v>
      </c>
      <c r="B17" s="2">
        <v>0.4</v>
      </c>
      <c r="C17" s="2">
        <v>0.2928539</v>
      </c>
      <c r="D17" s="2">
        <f t="shared" si="0"/>
        <v>1.3390400000000002</v>
      </c>
    </row>
    <row r="18" spans="1:4" x14ac:dyDescent="0.25">
      <c r="A18">
        <v>14</v>
      </c>
      <c r="B18" s="2">
        <v>0.43333329999999998</v>
      </c>
      <c r="C18" s="2">
        <v>0.33979599999999999</v>
      </c>
      <c r="D18" s="2">
        <f t="shared" si="0"/>
        <v>1.4394598995800001</v>
      </c>
    </row>
    <row r="19" spans="1:4" x14ac:dyDescent="0.25">
      <c r="A19">
        <v>15</v>
      </c>
      <c r="B19" s="2">
        <v>0.46666669999999999</v>
      </c>
      <c r="C19" s="2">
        <v>0.38871810000000001</v>
      </c>
      <c r="D19" s="2">
        <f t="shared" si="0"/>
        <v>1.53988010042</v>
      </c>
    </row>
    <row r="20" spans="1:4" x14ac:dyDescent="0.25">
      <c r="A20">
        <v>16</v>
      </c>
      <c r="B20" s="2">
        <v>0.5</v>
      </c>
      <c r="C20" s="2">
        <v>0.44203170000000003</v>
      </c>
      <c r="D20" s="2">
        <f t="shared" si="0"/>
        <v>1.6402999999999999</v>
      </c>
    </row>
    <row r="21" spans="1:4" x14ac:dyDescent="0.25">
      <c r="A21">
        <v>17</v>
      </c>
      <c r="B21" s="2">
        <v>0.53333330000000001</v>
      </c>
      <c r="C21" s="2">
        <v>0.49860009999999999</v>
      </c>
      <c r="D21" s="2">
        <f t="shared" si="0"/>
        <v>1.7407198995800002</v>
      </c>
    </row>
    <row r="22" spans="1:4" x14ac:dyDescent="0.25">
      <c r="A22">
        <v>18</v>
      </c>
      <c r="B22" s="2">
        <v>0.56666669999999997</v>
      </c>
      <c r="C22" s="2">
        <v>0.5595213</v>
      </c>
      <c r="D22" s="2">
        <f t="shared" si="0"/>
        <v>1.8411401004200001</v>
      </c>
    </row>
    <row r="23" spans="1:4" x14ac:dyDescent="0.25">
      <c r="A23">
        <v>19</v>
      </c>
      <c r="B23" s="2">
        <v>0.6</v>
      </c>
      <c r="C23" s="2">
        <v>0.62141440000000003</v>
      </c>
      <c r="D23" s="2">
        <f t="shared" si="0"/>
        <v>1.94156</v>
      </c>
    </row>
    <row r="24" spans="1:4" x14ac:dyDescent="0.25">
      <c r="A24">
        <v>20</v>
      </c>
      <c r="B24" s="2">
        <v>0.63333329999999999</v>
      </c>
      <c r="C24" s="2">
        <v>0.68765549999999998</v>
      </c>
      <c r="D24" s="2">
        <f t="shared" si="0"/>
        <v>2.0419798995799998</v>
      </c>
    </row>
    <row r="25" spans="1:4" x14ac:dyDescent="0.25">
      <c r="A25">
        <v>21</v>
      </c>
      <c r="B25" s="2">
        <v>0.66666669999999995</v>
      </c>
      <c r="C25" s="2">
        <v>0.75522920000000004</v>
      </c>
      <c r="D25" s="2">
        <f t="shared" si="0"/>
        <v>2.1424001004199997</v>
      </c>
    </row>
    <row r="26" spans="1:4" x14ac:dyDescent="0.25">
      <c r="A26">
        <v>22</v>
      </c>
      <c r="B26" s="2">
        <v>0.7</v>
      </c>
      <c r="C26" s="2">
        <v>0.82982999999999996</v>
      </c>
      <c r="D26" s="2">
        <f t="shared" si="0"/>
        <v>2.2428199999999996</v>
      </c>
    </row>
    <row r="27" spans="1:4" x14ac:dyDescent="0.25">
      <c r="A27">
        <v>23</v>
      </c>
      <c r="B27" s="2">
        <v>0.73333329999999997</v>
      </c>
      <c r="C27" s="2">
        <v>0.90293069999999997</v>
      </c>
      <c r="D27" s="2">
        <f t="shared" si="0"/>
        <v>2.3432398995799999</v>
      </c>
    </row>
    <row r="28" spans="1:4" x14ac:dyDescent="0.25">
      <c r="A28">
        <v>24</v>
      </c>
      <c r="B28" s="2">
        <v>0.76666670000000003</v>
      </c>
      <c r="C28" s="2">
        <v>0.98295759999999999</v>
      </c>
      <c r="D28" s="2">
        <f t="shared" si="0"/>
        <v>2.4436601004199998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07D6-969E-4EF1-8931-767E8DCFC17E}">
  <dimension ref="B4:C14"/>
  <sheetViews>
    <sheetView tabSelected="1" topLeftCell="C1" zoomScale="130" zoomScaleNormal="130" workbookViewId="0">
      <selection activeCell="N10" sqref="N10"/>
    </sheetView>
  </sheetViews>
  <sheetFormatPr baseColWidth="10" defaultRowHeight="15" x14ac:dyDescent="0.25"/>
  <sheetData>
    <row r="4" spans="2:3" x14ac:dyDescent="0.25">
      <c r="B4" t="s">
        <v>8</v>
      </c>
      <c r="C4" t="s">
        <v>9</v>
      </c>
    </row>
    <row r="5" spans="2:3" x14ac:dyDescent="0.25">
      <c r="B5">
        <v>0.73240000000000005</v>
      </c>
      <c r="C5">
        <v>0.4</v>
      </c>
    </row>
    <row r="6" spans="2:3" x14ac:dyDescent="0.25">
      <c r="B6">
        <v>1.7310000000000001</v>
      </c>
      <c r="C6">
        <v>0.8</v>
      </c>
    </row>
    <row r="7" spans="2:3" x14ac:dyDescent="0.25">
      <c r="B7">
        <v>2.2302</v>
      </c>
      <c r="C7">
        <v>1.1000000000000001</v>
      </c>
    </row>
    <row r="8" spans="2:3" x14ac:dyDescent="0.25">
      <c r="B8">
        <v>3.0125999999999999</v>
      </c>
      <c r="C8">
        <v>1.4</v>
      </c>
    </row>
    <row r="14" spans="2:3" x14ac:dyDescent="0.25">
      <c r="C14">
        <v>0.4461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5°</vt:lpstr>
      <vt:lpstr>10°</vt:lpstr>
      <vt:lpstr>15°</vt:lpstr>
      <vt:lpstr>20°</vt:lpstr>
      <vt:lpstr>F vs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saul martinez oliva</dc:creator>
  <cp:lastModifiedBy>victor saul martinez oliva</cp:lastModifiedBy>
  <dcterms:created xsi:type="dcterms:W3CDTF">2022-10-13T17:11:13Z</dcterms:created>
  <dcterms:modified xsi:type="dcterms:W3CDTF">2022-12-09T20:39:18Z</dcterms:modified>
</cp:coreProperties>
</file>