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kravitz/git-alt/MyNotebooks/CapStatement/temp_source_spreadsheets/"/>
    </mc:Choice>
  </mc:AlternateContent>
  <xr:revisionPtr revIDLastSave="0" documentId="13_ncr:1_{C490518C-DD07-2040-8A3C-BEA28046C9B9}" xr6:coauthVersionLast="45" xr6:coauthVersionMax="45" xr10:uidLastSave="{00000000-0000-0000-0000-000000000000}"/>
  <bookViews>
    <workbookView xWindow="4280" yWindow="2780" windowWidth="64520" windowHeight="2518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7" i="7" l="1"/>
  <c r="AB26" i="7"/>
  <c r="AB25" i="7"/>
  <c r="AB24" i="7"/>
  <c r="AB23" i="7"/>
  <c r="AB22" i="7"/>
  <c r="AB21" i="7"/>
  <c r="AB20" i="7"/>
  <c r="AB19" i="7"/>
  <c r="AB18" i="7"/>
  <c r="AB17" i="7"/>
  <c r="AB16" i="7"/>
  <c r="AB15" i="7"/>
  <c r="AB14" i="7"/>
  <c r="AB13" i="7"/>
  <c r="AB12" i="7"/>
  <c r="AB11" i="7"/>
  <c r="AB9" i="7"/>
  <c r="AB10" i="7"/>
  <c r="J27" i="7" l="1"/>
  <c r="J26" i="7"/>
  <c r="J25" i="7"/>
  <c r="J24" i="7"/>
  <c r="A24" i="7"/>
  <c r="A25" i="7" s="1"/>
  <c r="A26" i="7" s="1"/>
  <c r="A27" i="7" s="1"/>
  <c r="J23" i="7"/>
  <c r="J22" i="7"/>
  <c r="J21" i="7"/>
  <c r="J20" i="7"/>
  <c r="A20" i="7"/>
  <c r="A21" i="7" s="1"/>
  <c r="A22" i="7" s="1"/>
  <c r="A23" i="7" s="1"/>
  <c r="Y19" i="7" l="1"/>
  <c r="J19" i="7"/>
  <c r="Y18" i="7"/>
  <c r="J18" i="7"/>
  <c r="Y17" i="7"/>
  <c r="J17" i="7"/>
  <c r="Y16" i="7"/>
  <c r="J16" i="7"/>
  <c r="Y15" i="7"/>
  <c r="J15" i="7"/>
  <c r="A10" i="7" l="1"/>
  <c r="A11" i="7" s="1"/>
  <c r="A12" i="7" s="1"/>
  <c r="A13" i="7" s="1"/>
  <c r="A14" i="7" s="1"/>
  <c r="A15" i="7" s="1"/>
  <c r="A16" i="7" s="1"/>
  <c r="A17" i="7" s="1"/>
  <c r="A18" i="7" s="1"/>
  <c r="A19" i="7" s="1"/>
  <c r="J12" i="7"/>
  <c r="J9" i="7"/>
  <c r="Y13" i="7" l="1"/>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<sst xmlns="http://schemas.openxmlformats.org/spreadsheetml/2006/main" count="469" uniqueCount="188">
  <si>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</si>
  <si>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</si>
  <si>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</si>
  <si>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</si>
  <si>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</si>
  <si>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</si>
  <si>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</si>
  <si>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</si>
  <si>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</si>
  <si>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</si>
  <si>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</si>
  <si>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</si>
  <si>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</si>
  <si>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</si>
  <si>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</si>
  <si>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</si>
  <si>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</si>
  <si>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</si>
  <si>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</si>
  <si>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</si>
  <si>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</si>
  <si>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</si>
  <si>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</si>
  <si>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</si>
  <si>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</si>
  <si>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</si>
  <si>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</si>
  <si>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</si>
  <si>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</si>
  <si>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</si>
  <si>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</si>
  <si>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</si>
  <si>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</si>
  <si>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</si>
  <si>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</si>
  <si>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</si>
  <si>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</si>
  <si>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</si>
  <si>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</si>
  <si>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</si>
  <si>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</si>
  <si>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</si>
  <si>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</si>
  <si>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</si>
  <si>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</si>
  <si>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</si>
  <si>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</si>
  <si>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</si>
  <si>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</si>
  <si>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</si>
  <si>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</si>
  <si>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</si>
  <si>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</si>
  <si>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</si>
  <si>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</si>
  <si>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</si>
  <si>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</si>
  <si>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</si>
  <si>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</si>
  <si>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</si>
  <si>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</si>
  <si>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</si>
  <si>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</si>
  <si>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</si>
  <si>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</si>
  <si>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</si>
  <si>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</si>
  <si>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</si>
  <si>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</si>
  <si>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</si>
  <si>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</si>
  <si>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</si>
  <si>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</si>
  <si>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</si>
  <si>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</si>
  <si>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</si>
  <si>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</si>
  <si>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</si>
  <si>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</si>
  <si>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</si>
  <si>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</si>
  <si>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</si>
  <si>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</si>
  <si>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</si>
  <si>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</si>
  <si>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</si>
  <si>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PractitionerRole</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</si>
  <si>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</si>
  <si>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</si>
  <si>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</si>
  <si>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</si>
  <si>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</si>
  <si>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</si>
  <si>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</si>
  <si>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</si>
  <si>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</si>
  <si>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</si>
  <si>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</si>
  <si>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</si>
  <si>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</si>
  <si>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</si>
  <si>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</si>
  <si>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</si>
  <si>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</si>
  <si>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</si>
  <si>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</si>
  <si>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</si>
  <si>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1. See the [General Security Considerations](security.html) section for requirements and recommendations.
1. A server **SHALL** reject any unauthorized requests by returning an `HTTP 401` unauthorized response code.</t>
  </si>
  <si>
    <t>doc</t>
  </si>
  <si>
    <t>transaction</t>
  </si>
  <si>
    <t>batch</t>
  </si>
  <si>
    <t>search-system</t>
  </si>
  <si>
    <t>history-system</t>
  </si>
  <si>
    <t>fhirVersion</t>
  </si>
  <si>
    <t>1.0.0</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</si>
  <si>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</si>
  <si>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</si>
  <si>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</si>
  <si>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</si>
  <si>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</si>
  <si>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</si>
  <si>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</si>
  <si>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</si>
  <si>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</si>
  <si>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</si>
  <si>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</si>
  <si>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</si>
  <si>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</si>
  <si>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</si>
  <si>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</si>
  <si>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</si>
  <si>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</si>
  <si>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</si>
  <si>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</si>
  <si>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</si>
  <si>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</si>
  <si>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/Users/skravitz/git-alt/MyNotebooks/CapStatement/temp_source_spreadsheets/carin-bb-definitions.json</t>
  </si>
  <si>
    <t>carin-bb</t>
  </si>
  <si>
    <t>Coverage</t>
  </si>
  <si>
    <t>ExplanationOfBenefit</t>
  </si>
  <si>
    <t>http://hl7.org/fhir/us/carin-bb/StructureDefinition/CARIN-BB-Patient</t>
  </si>
  <si>
    <t>http://hl7.org/fhir/us/carin-bb/StructureDefinition/CARIN-BB-Practitioner</t>
  </si>
  <si>
    <t>http://hl7.org/fhir/us/carin-bb/StructureDefinition/CARIN-BB-Organization</t>
  </si>
  <si>
    <t>http://hl7.org/fhir/us/carin-bb/StructureDefinition/CARIN-BB-PractitionerRole</t>
  </si>
  <si>
    <t>http://hl7.org/fhir/us/carin-bb/StructureDefinition/CARIN-BB-ExplanationOfBenefit-Inpatient-Facility</t>
  </si>
  <si>
    <t>http://hl7.org/fhir/us/carin-bb/StructureDefinition/CARIN-BB-Coverage</t>
  </si>
  <si>
    <t>http://hl7.org/fhir/us/carin-bb/StructureDefinition/CARIN-BB-ExplanationOfBenefit-Pharmacy</t>
  </si>
  <si>
    <t>CARIN-BB-ExplanationOfBenefit-Inpatient-Facility</t>
  </si>
  <si>
    <t>http://hl7.org/fhir/us/carin-bb/StructureDefinition/CARIN-BB-ExplanationOfBenefit-Professional-NonClinician</t>
  </si>
  <si>
    <t>CARIN-BB-ExplanationOfBenefit-Pharmacy</t>
  </si>
  <si>
    <t>CARIN-BB-ExplanationOfBenefit-Outpatient-Facility</t>
  </si>
  <si>
    <t>CARIN-BB-ExplanationOfBenefit-Professional-NonClinician</t>
  </si>
  <si>
    <t>CARIN-BB-Coverage</t>
  </si>
  <si>
    <t>CARIN-BB-PractitionerRole</t>
  </si>
  <si>
    <t>CARIN-BB-Organization</t>
  </si>
  <si>
    <t>CARIN-BB-Practitioner</t>
  </si>
  <si>
    <t>CARIN-BB-Patient</t>
  </si>
  <si>
    <t xml:space="preserve">This Section describes the expected capabilities of the Carin-bb Server actor which is responsible for providing responses to the queries submitted by the Carin-bb Requestors. </t>
  </si>
  <si>
    <t>conf_ExplanationOfBenefit</t>
  </si>
  <si>
    <t>conf_Coverage</t>
  </si>
  <si>
    <t>conf_Patient</t>
  </si>
  <si>
    <t>_id</t>
  </si>
  <si>
    <t>identifier</t>
  </si>
  <si>
    <t>_lastUpdated</t>
  </si>
  <si>
    <t>service-date</t>
  </si>
  <si>
    <t>provider</t>
  </si>
  <si>
    <t>care-team</t>
  </si>
  <si>
    <t>insurer</t>
  </si>
  <si>
    <t>coverage</t>
  </si>
  <si>
    <t>Practitioner MarkDown Documentation is here</t>
  </si>
  <si>
    <t>Coverage MarkDown Documentation is here</t>
  </si>
  <si>
    <t>PractitionerRole MarkDown Documentation is here</t>
  </si>
  <si>
    <t>Organization MarkDown Documentation is here</t>
  </si>
  <si>
    <t>Patient MarkDown Documentation is here</t>
  </si>
  <si>
    <t>!ExplanationOfBenefit</t>
  </si>
  <si>
    <t>The EOB Resource is the focal Consumer-Directed Payer Data Exchange (CDPDE) Resource. Several Reference Resources are defined directly/indirectly from the EOB: Coverage, Patient, Organization (Payer ID), Practioner, Organization (Facility), PractionerRole, Location.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</si>
  <si>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</si>
  <si>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</si>
  <si>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</si>
  <si>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</si>
  <si>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</si>
  <si>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http://hl7.org/fhir/us/carin-bb/StructureDefinition/CARIN-BB-ExplanationOfBenefit-Inpatient-Facility,
http://hl7.org/fhir/us/carin-bb/StructureDefinition/CARIN-BB-ExplanationOfBenefit-Outpatient-Facility,
http://hl7.org/fhir/us/carin-bb/StructureDefinition/CARIN-BB-ExplanationOfBenefit-Pharmacy,
http://hl7.org/fhir/us/carin-bb/StructureDefinition/CARIN-BB-ExplanationOfBenefit-Professional-NonClinician</t>
  </si>
  <si>
    <t>PractitionerRole:organization,PractitionerRole:practitioner</t>
  </si>
  <si>
    <t xml:space="preserve">The Carin-bb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Plan-Net interactions.
1. Identify the CARIN-BB  profiles supported as part of the FHIR `meta.profile` attribute for each instance.
The Plan-Net  Server **SHOULD**:
1. Support xml source formats for all Plan-Net  interactions.
</t>
  </si>
  <si>
    <t>facility</t>
  </si>
  <si>
    <t>ExplanationOfBenefit:provider,ExplanationOfBenefit:care-team,ExplanationOfBenefit:coverage,ExplanationOfBenefit:facility,ExplanationOfBenefit:insurer</t>
  </si>
  <si>
    <t>http://hl7.org/fhir/us/carin-bb/StructureDefinition/CARIN-BB-ExplanationOfBenefit-Outpatient-Facility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</si>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</sst>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6"/>
      <color rgb="FF323130"/>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4">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10" fillId="0" borderId="0" xfId="2" applyAlignment="1">
      <alignment horizontal="left" vertical="center"/>
    </xf>
    <xf numFmtId="0" fontId="22"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hl7.org/fhir/us/carin-bb/StructureDefinition/CARIN-BB-PractitionerRole" TargetMode="External"/><Relationship Id="rId3" Type="http://schemas.openxmlformats.org/officeDocument/2006/relationships/hyperlink" Target="http://hl7.org/fhir/us/carin-bb/StructureDefinition/CARIN-BB-Practitioner" TargetMode="External"/><Relationship Id="rId7" Type="http://schemas.openxmlformats.org/officeDocument/2006/relationships/hyperlink" Target="http://hl7.org/fhir/us/carin-bb/StructureDefinition/CARIN-BB-Practitioner" TargetMode="External"/><Relationship Id="rId2" Type="http://schemas.openxmlformats.org/officeDocument/2006/relationships/hyperlink" Target="http://hl7.org/fhir/us/carin-bb/StructureDefinition/CARIN-BB-Coverage" TargetMode="External"/><Relationship Id="rId1" Type="http://schemas.openxmlformats.org/officeDocument/2006/relationships/hyperlink" Target="http://hl7.org/fhir/us/carin-bb/StructureDefinition/CARIN-BB-Organization" TargetMode="External"/><Relationship Id="rId6" Type="http://schemas.openxmlformats.org/officeDocument/2006/relationships/hyperlink" Target="http://hl7.org/fhir/us/carin-bb/StructureDefinition/CARIN-BB-Coverage" TargetMode="External"/><Relationship Id="rId11" Type="http://schemas.openxmlformats.org/officeDocument/2006/relationships/comments" Target="../comments2.xml"/><Relationship Id="rId5" Type="http://schemas.openxmlformats.org/officeDocument/2006/relationships/hyperlink" Target="http://hl7.org/fhir/us/carin-bb/StructureDefinition/CARIN-BB-Organization" TargetMode="External"/><Relationship Id="rId10" Type="http://schemas.openxmlformats.org/officeDocument/2006/relationships/vmlDrawing" Target="../drawings/vmlDrawing2.vml"/><Relationship Id="rId4" Type="http://schemas.openxmlformats.org/officeDocument/2006/relationships/hyperlink" Target="http://hl7.org/fhir/us/carin-bb/StructureDefinition/CARIN-BB-PractitionerRole"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2"/>
  <sheetViews>
    <sheetView topLeftCell="A2" workbookViewId="0">
      <selection activeCell="B37" sqref="B37"/>
    </sheetView>
  </sheetViews>
  <sheetFormatPr baseColWidth="10" defaultRowHeight="15" x14ac:dyDescent="0.2"/>
  <cols>
    <col min="2" max="2" width="61.83203125" customWidth="1"/>
  </cols>
  <sheetData>
    <row r="1" spans="1:3" s="1" customFormat="1" x14ac:dyDescent="0.2">
      <c r="A1" s="1" t="s">
        <v>0</v>
      </c>
      <c r="B1" s="1" t="s">
        <v>1</v>
      </c>
    </row>
    <row r="2" spans="1:3" x14ac:dyDescent="0.2">
      <c r="A2" s="1" t="s">
        <v>115</v>
      </c>
      <c r="C2" s="1" t="s">
        <v>123</v>
      </c>
    </row>
    <row r="3" spans="1:3" x14ac:dyDescent="0.2">
      <c r="A3" s="1" t="s">
        <v>116</v>
      </c>
      <c r="B3" s="12" t="s">
        <v>135</v>
      </c>
    </row>
    <row r="4" spans="1:3" x14ac:dyDescent="0.2">
      <c r="A4" s="1" t="s">
        <v>117</v>
      </c>
      <c r="B4" t="s">
        <v>122</v>
      </c>
    </row>
    <row r="5" spans="1:3" x14ac:dyDescent="0.2">
      <c r="A5" s="1" t="s">
        <v>118</v>
      </c>
      <c r="B5" s="18" t="s">
        <v>120</v>
      </c>
    </row>
    <row r="6" spans="1:3" x14ac:dyDescent="0.2">
      <c r="A6" s="1" t="s">
        <v>119</v>
      </c>
      <c r="B6" s="18" t="s">
        <v>124</v>
      </c>
    </row>
    <row r="7" spans="1:3" x14ac:dyDescent="0.2">
      <c r="A7" s="1" t="s">
        <v>125</v>
      </c>
      <c r="B7" s="12" t="s">
        <v>129</v>
      </c>
    </row>
    <row r="8" spans="1:3" x14ac:dyDescent="0.2">
      <c r="A8" s="1" t="s">
        <v>125</v>
      </c>
      <c r="B8" s="1" t="s">
        <v>130</v>
      </c>
    </row>
    <row r="9" spans="1:3" x14ac:dyDescent="0.2">
      <c r="A9" t="s">
        <v>126</v>
      </c>
      <c r="B9" t="s">
        <v>131</v>
      </c>
    </row>
    <row r="10" spans="1:3" x14ac:dyDescent="0.2">
      <c r="A10" t="s">
        <v>127</v>
      </c>
      <c r="B10" t="s">
        <v>132</v>
      </c>
    </row>
    <row r="11" spans="1:3" x14ac:dyDescent="0.2">
      <c r="A11" t="s">
        <v>128</v>
      </c>
      <c r="B11" t="s">
        <v>133</v>
      </c>
    </row>
    <row r="12" spans="1:3" x14ac:dyDescent="0.2">
      <c r="A12" t="s">
        <v>134</v>
      </c>
      <c r="B12" s="19" t="s">
        <v>136</v>
      </c>
    </row>
  </sheetData>
  <hyperlinks>
    <hyperlink ref="B3"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87</v>
      </c>
      <c r="H1" s="4" t="s">
        <v>3</v>
      </c>
      <c r="I1" s="4" t="s">
        <v>55</v>
      </c>
      <c r="J1" s="4" t="s">
        <v>56</v>
      </c>
    </row>
    <row r="2" spans="1:10" s="1" customFormat="1" ht="82" customHeight="1" thickTop="1" x14ac:dyDescent="0.2">
      <c r="C2" s="30"/>
      <c r="H2" s="5"/>
      <c r="I2" s="5"/>
      <c r="J2" s="5"/>
    </row>
    <row r="3" spans="1:10" x14ac:dyDescent="0.2">
      <c r="C3" s="30"/>
      <c r="E3"/>
      <c r="F3"/>
      <c r="J3" s="5"/>
    </row>
    <row r="4" spans="1:10" x14ac:dyDescent="0.2">
      <c r="C4" s="30"/>
      <c r="E4"/>
      <c r="F4"/>
      <c r="J4" s="5"/>
    </row>
    <row r="5" spans="1:10" x14ac:dyDescent="0.2">
      <c r="C5" s="30"/>
      <c r="E5"/>
      <c r="F5"/>
      <c r="J5" s="5"/>
    </row>
    <row r="6" spans="1:10" x14ac:dyDescent="0.2">
      <c r="C6" s="30"/>
      <c r="E6"/>
      <c r="F6"/>
      <c r="J6" s="5"/>
    </row>
    <row r="7" spans="1:10" x14ac:dyDescent="0.2">
      <c r="C7" s="30"/>
      <c r="E7"/>
      <c r="F7"/>
      <c r="J7" s="5"/>
    </row>
    <row r="8" spans="1:10" x14ac:dyDescent="0.2">
      <c r="C8" s="30"/>
      <c r="E8"/>
      <c r="F8"/>
      <c r="I8" s="5"/>
      <c r="J8" s="5"/>
    </row>
    <row r="9" spans="1:10" x14ac:dyDescent="0.2">
      <c r="C9" s="30"/>
      <c r="E9"/>
      <c r="F9"/>
      <c r="H9" s="5"/>
      <c r="I9" s="5"/>
      <c r="J9" s="5"/>
    </row>
    <row r="10" spans="1:10" x14ac:dyDescent="0.2">
      <c r="C10" s="30"/>
      <c r="E10"/>
      <c r="F10"/>
      <c r="H10" s="5"/>
      <c r="J10" s="5"/>
    </row>
    <row r="11" spans="1:10" x14ac:dyDescent="0.2">
      <c r="C11" s="30"/>
      <c r="E11"/>
      <c r="F11"/>
      <c r="J11" s="5"/>
    </row>
    <row r="12" spans="1:10" x14ac:dyDescent="0.2">
      <c r="C12" s="30"/>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8" sqref="B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137</v>
      </c>
    </row>
    <row r="3" spans="1:2" s="1" customFormat="1" x14ac:dyDescent="0.2">
      <c r="A3" s="1" t="s">
        <v>62</v>
      </c>
      <c r="B3" s="1" t="s">
        <v>114</v>
      </c>
    </row>
    <row r="4" spans="1:2" s="1" customFormat="1" x14ac:dyDescent="0.2">
      <c r="A4" s="1" t="s">
        <v>113</v>
      </c>
      <c r="B4" s="1" t="s">
        <v>121</v>
      </c>
    </row>
    <row r="5" spans="1:2" ht="105" customHeight="1" x14ac:dyDescent="0.2">
      <c r="A5" t="s">
        <v>3</v>
      </c>
      <c r="B5" s="2" t="s">
        <v>157</v>
      </c>
    </row>
    <row r="6" spans="1:2" x14ac:dyDescent="0.2">
      <c r="A6" t="s">
        <v>4</v>
      </c>
      <c r="B6" s="12" t="s">
        <v>180</v>
      </c>
    </row>
    <row r="7" spans="1:2" x14ac:dyDescent="0.2">
      <c r="A7" t="s">
        <v>5</v>
      </c>
      <c r="B7" t="s">
        <v>6</v>
      </c>
    </row>
    <row r="8" spans="1:2" ht="351.75" customHeight="1" x14ac:dyDescent="0.2">
      <c r="A8" t="s">
        <v>7</v>
      </c>
      <c r="B8" s="2" t="s">
        <v>183</v>
      </c>
    </row>
    <row r="9" spans="1:2" ht="103.5" customHeight="1" x14ac:dyDescent="0.2">
      <c r="A9" t="s">
        <v>8</v>
      </c>
      <c r="B9" s="3" t="s">
        <v>107</v>
      </c>
    </row>
  </sheetData>
  <hyperlinks>
    <hyperlink ref="B6"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A22" sqref="A22"/>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s="27" customFormat="1" ht="26" x14ac:dyDescent="0.35">
      <c r="A1" s="26" t="s">
        <v>9</v>
      </c>
      <c r="B1" s="27" t="s">
        <v>10</v>
      </c>
      <c r="C1" s="27" t="s">
        <v>11</v>
      </c>
      <c r="D1" s="27" t="s">
        <v>12</v>
      </c>
    </row>
    <row r="2" spans="1:6" ht="19" x14ac:dyDescent="0.25">
      <c r="A2" s="23" t="s">
        <v>144</v>
      </c>
      <c r="B2" s="25" t="s">
        <v>147</v>
      </c>
      <c r="C2" s="25" t="s">
        <v>13</v>
      </c>
      <c r="D2" s="25" t="s">
        <v>139</v>
      </c>
      <c r="F2" s="1"/>
    </row>
    <row r="3" spans="1:6" ht="19" x14ac:dyDescent="0.25">
      <c r="A3" s="12" t="s">
        <v>186</v>
      </c>
      <c r="B3" s="25" t="s">
        <v>150</v>
      </c>
      <c r="C3" s="25" t="s">
        <v>13</v>
      </c>
      <c r="D3" s="25" t="s">
        <v>139</v>
      </c>
      <c r="F3" s="1"/>
    </row>
    <row r="4" spans="1:6" ht="19" x14ac:dyDescent="0.25">
      <c r="A4" s="23" t="s">
        <v>146</v>
      </c>
      <c r="B4" s="25" t="s">
        <v>149</v>
      </c>
      <c r="C4" s="25" t="s">
        <v>13</v>
      </c>
      <c r="D4" s="25" t="s">
        <v>139</v>
      </c>
      <c r="F4" s="1"/>
    </row>
    <row r="5" spans="1:6" ht="19" x14ac:dyDescent="0.25">
      <c r="A5" s="23" t="s">
        <v>148</v>
      </c>
      <c r="B5" s="25" t="s">
        <v>151</v>
      </c>
      <c r="C5" s="25" t="s">
        <v>13</v>
      </c>
      <c r="D5" s="25" t="s">
        <v>139</v>
      </c>
      <c r="F5" s="1"/>
    </row>
    <row r="6" spans="1:6" ht="19" x14ac:dyDescent="0.25">
      <c r="A6" s="23" t="s">
        <v>145</v>
      </c>
      <c r="B6" s="25" t="s">
        <v>152</v>
      </c>
      <c r="C6" s="25" t="s">
        <v>13</v>
      </c>
      <c r="D6" s="25" t="s">
        <v>138</v>
      </c>
      <c r="F6" s="1"/>
    </row>
    <row r="7" spans="1:6" ht="19" x14ac:dyDescent="0.25">
      <c r="A7" s="23" t="s">
        <v>143</v>
      </c>
      <c r="B7" s="25" t="s">
        <v>153</v>
      </c>
      <c r="C7" s="25" t="s">
        <v>13</v>
      </c>
      <c r="D7" s="25" t="s">
        <v>86</v>
      </c>
      <c r="F7" s="1"/>
    </row>
    <row r="8" spans="1:6" ht="19" x14ac:dyDescent="0.25">
      <c r="A8" s="23" t="s">
        <v>142</v>
      </c>
      <c r="B8" s="25" t="s">
        <v>154</v>
      </c>
      <c r="C8" s="25" t="s">
        <v>13</v>
      </c>
      <c r="D8" s="25" t="s">
        <v>84</v>
      </c>
      <c r="F8" s="1"/>
    </row>
    <row r="9" spans="1:6" ht="19" x14ac:dyDescent="0.25">
      <c r="A9" s="23" t="s">
        <v>141</v>
      </c>
      <c r="B9" s="25" t="s">
        <v>155</v>
      </c>
      <c r="C9" s="25" t="s">
        <v>13</v>
      </c>
      <c r="D9" s="25" t="s">
        <v>85</v>
      </c>
      <c r="F9" s="1"/>
    </row>
    <row r="10" spans="1:6" ht="19" x14ac:dyDescent="0.25">
      <c r="A10" s="24" t="s">
        <v>140</v>
      </c>
      <c r="B10" s="25" t="s">
        <v>156</v>
      </c>
      <c r="C10" s="25" t="s">
        <v>13</v>
      </c>
      <c r="D10" s="25" t="s">
        <v>22</v>
      </c>
    </row>
  </sheetData>
  <hyperlinks>
    <hyperlink ref="A3" r:id="rId1" xr:uid="{DB5855A9-36F9-B146-BC04-BF373D3B96B6}"/>
  </hyperlink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3"/>
  <sheetViews>
    <sheetView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99</v>
      </c>
      <c r="F1" t="s">
        <v>17</v>
      </c>
      <c r="G1" s="1" t="s">
        <v>100</v>
      </c>
      <c r="H1" t="s">
        <v>18</v>
      </c>
      <c r="I1" s="1" t="s">
        <v>101</v>
      </c>
      <c r="J1" s="1" t="s">
        <v>93</v>
      </c>
      <c r="K1" s="1" t="s">
        <v>102</v>
      </c>
      <c r="L1" s="1" t="s">
        <v>94</v>
      </c>
      <c r="M1" s="1" t="s">
        <v>103</v>
      </c>
      <c r="N1" s="1" t="s">
        <v>97</v>
      </c>
      <c r="O1" s="1" t="s">
        <v>104</v>
      </c>
      <c r="P1" s="1" t="s">
        <v>98</v>
      </c>
      <c r="Q1" s="1" t="s">
        <v>105</v>
      </c>
      <c r="R1" t="s">
        <v>19</v>
      </c>
      <c r="S1" s="1" t="s">
        <v>106</v>
      </c>
      <c r="T1" s="11" t="s">
        <v>88</v>
      </c>
      <c r="U1" s="11" t="s">
        <v>89</v>
      </c>
      <c r="V1" s="11" t="s">
        <v>95</v>
      </c>
      <c r="W1" s="11" t="s">
        <v>96</v>
      </c>
      <c r="X1" t="s">
        <v>20</v>
      </c>
    </row>
    <row r="2" spans="1:24" ht="18" thickTop="1" x14ac:dyDescent="0.25">
      <c r="A2" s="1" t="s">
        <v>138</v>
      </c>
      <c r="B2" t="s">
        <v>13</v>
      </c>
      <c r="C2" s="2" t="s">
        <v>170</v>
      </c>
      <c r="D2"/>
      <c r="F2"/>
      <c r="R2" t="s">
        <v>21</v>
      </c>
      <c r="S2" s="1" t="s">
        <v>13</v>
      </c>
      <c r="V2" s="20"/>
      <c r="W2" s="20"/>
      <c r="X2"/>
    </row>
    <row r="3" spans="1:24" ht="351" x14ac:dyDescent="0.25">
      <c r="A3" s="1" t="s">
        <v>139</v>
      </c>
      <c r="B3" s="1" t="s">
        <v>13</v>
      </c>
      <c r="C3" s="2" t="s">
        <v>175</v>
      </c>
      <c r="R3" s="1" t="s">
        <v>21</v>
      </c>
      <c r="S3" s="1" t="s">
        <v>13</v>
      </c>
      <c r="T3" s="2" t="s">
        <v>185</v>
      </c>
      <c r="W3" s="20"/>
    </row>
    <row r="4" spans="1:24" ht="17" x14ac:dyDescent="0.25">
      <c r="A4" s="1" t="s">
        <v>85</v>
      </c>
      <c r="B4" s="1" t="s">
        <v>13</v>
      </c>
      <c r="C4" s="2" t="s">
        <v>169</v>
      </c>
      <c r="R4" s="1" t="s">
        <v>21</v>
      </c>
      <c r="S4" s="1" t="s">
        <v>13</v>
      </c>
      <c r="V4" s="20"/>
      <c r="W4" s="20"/>
    </row>
    <row r="5" spans="1:24" ht="33" x14ac:dyDescent="0.25">
      <c r="A5" s="1" t="s">
        <v>86</v>
      </c>
      <c r="B5" s="1" t="s">
        <v>13</v>
      </c>
      <c r="C5" s="2" t="s">
        <v>171</v>
      </c>
      <c r="R5" s="1" t="s">
        <v>21</v>
      </c>
      <c r="S5" s="1" t="s">
        <v>13</v>
      </c>
      <c r="T5" s="33" t="s">
        <v>182</v>
      </c>
      <c r="W5" s="20"/>
      <c r="X5"/>
    </row>
    <row r="6" spans="1:24" ht="17" x14ac:dyDescent="0.25">
      <c r="A6" s="1" t="s">
        <v>84</v>
      </c>
      <c r="B6" s="1" t="s">
        <v>13</v>
      </c>
      <c r="C6" s="2" t="s">
        <v>172</v>
      </c>
      <c r="R6" s="1" t="s">
        <v>21</v>
      </c>
      <c r="S6" s="1" t="s">
        <v>13</v>
      </c>
      <c r="V6" s="20"/>
      <c r="W6" s="20"/>
    </row>
    <row r="7" spans="1:24" ht="17" x14ac:dyDescent="0.25">
      <c r="A7" s="1" t="s">
        <v>22</v>
      </c>
      <c r="B7" s="1" t="s">
        <v>13</v>
      </c>
      <c r="C7" s="2" t="s">
        <v>173</v>
      </c>
      <c r="R7" s="1" t="s">
        <v>21</v>
      </c>
      <c r="S7" s="1" t="s">
        <v>13</v>
      </c>
      <c r="W7" s="20"/>
    </row>
    <row r="8" spans="1:24" ht="25.5" customHeight="1" x14ac:dyDescent="0.2">
      <c r="A8"/>
    </row>
    <row r="9" spans="1:24" ht="25.5" customHeight="1" x14ac:dyDescent="0.2">
      <c r="A9"/>
    </row>
    <row r="40" spans="20:23" ht="25.5" customHeight="1" x14ac:dyDescent="0.2">
      <c r="T40" s="21"/>
      <c r="V40" s="21"/>
      <c r="W40" s="21"/>
    </row>
    <row r="43" spans="20:23" ht="25.5" customHeight="1" x14ac:dyDescent="0.2">
      <c r="W43" s="21"/>
    </row>
  </sheetData>
  <sortState xmlns:xlrd2="http://schemas.microsoft.com/office/spreadsheetml/2017/richdata2" ref="A2:A7">
    <sortCondition ref="A2:A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G8" sqref="G8"/>
    </sheetView>
  </sheetViews>
  <sheetFormatPr baseColWidth="10" defaultColWidth="8.83203125" defaultRowHeight="15" x14ac:dyDescent="0.2"/>
  <cols>
    <col min="1" max="1" width="10.6640625" style="1" customWidth="1"/>
    <col min="2" max="3" width="15" style="1" customWidth="1"/>
    <col min="4" max="4" width="14.5" customWidth="1"/>
    <col min="5" max="5" width="14.5" style="1" customWidth="1"/>
    <col min="6" max="6" width="14.33203125" customWidth="1"/>
    <col min="7" max="7" width="14.33203125" style="1" customWidth="1"/>
    <col min="8" max="8" width="17.5" bestFit="1" customWidth="1"/>
    <col min="9" max="9" width="21.6640625" bestFit="1" customWidth="1"/>
  </cols>
  <sheetData>
    <row r="1" spans="1:9" x14ac:dyDescent="0.2">
      <c r="A1" t="s">
        <v>26</v>
      </c>
      <c r="B1" s="1" t="s">
        <v>158</v>
      </c>
      <c r="C1" s="1" t="s">
        <v>176</v>
      </c>
      <c r="D1" s="1" t="s">
        <v>159</v>
      </c>
      <c r="E1" s="1" t="s">
        <v>91</v>
      </c>
      <c r="F1" s="1" t="s">
        <v>92</v>
      </c>
      <c r="G1" s="1" t="s">
        <v>177</v>
      </c>
      <c r="H1" s="1" t="s">
        <v>160</v>
      </c>
      <c r="I1" s="1" t="s">
        <v>90</v>
      </c>
    </row>
    <row r="2" spans="1:9" x14ac:dyDescent="0.2">
      <c r="A2" t="s">
        <v>27</v>
      </c>
      <c r="D2" s="1"/>
      <c r="F2" s="1"/>
      <c r="H2" s="1"/>
      <c r="I2" s="1"/>
    </row>
    <row r="3" spans="1:9" x14ac:dyDescent="0.2">
      <c r="A3" t="s">
        <v>28</v>
      </c>
      <c r="D3" s="1"/>
      <c r="F3" s="1"/>
      <c r="H3" s="1"/>
      <c r="I3" s="1"/>
    </row>
    <row r="4" spans="1:9" ht="160" x14ac:dyDescent="0.2">
      <c r="A4" t="s">
        <v>29</v>
      </c>
      <c r="B4" s="1" t="s">
        <v>13</v>
      </c>
      <c r="C4" s="2" t="s">
        <v>178</v>
      </c>
      <c r="D4" s="1" t="s">
        <v>13</v>
      </c>
      <c r="E4" s="1" t="s">
        <v>13</v>
      </c>
      <c r="F4" s="1" t="s">
        <v>13</v>
      </c>
      <c r="G4" s="1" t="s">
        <v>179</v>
      </c>
      <c r="H4" s="1" t="s">
        <v>13</v>
      </c>
      <c r="I4" s="1" t="s">
        <v>13</v>
      </c>
    </row>
    <row r="5" spans="1:9" x14ac:dyDescent="0.2">
      <c r="A5" t="s">
        <v>31</v>
      </c>
      <c r="D5" s="1"/>
      <c r="E5" s="1" t="s">
        <v>63</v>
      </c>
      <c r="F5" s="1" t="s">
        <v>63</v>
      </c>
      <c r="G5" s="1" t="s">
        <v>179</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6" sqref="B6"/>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108</v>
      </c>
    </row>
    <row r="2" spans="1:3" ht="59.25" customHeight="1" x14ac:dyDescent="0.2">
      <c r="A2" s="1" t="s">
        <v>109</v>
      </c>
      <c r="B2" s="1" t="s">
        <v>30</v>
      </c>
      <c r="C2" s="2"/>
    </row>
    <row r="3" spans="1:3" x14ac:dyDescent="0.2">
      <c r="A3" s="1" t="s">
        <v>110</v>
      </c>
      <c r="B3" s="1" t="s">
        <v>30</v>
      </c>
      <c r="C3" s="2"/>
    </row>
    <row r="4" spans="1:3" x14ac:dyDescent="0.2">
      <c r="A4" s="1" t="s">
        <v>111</v>
      </c>
      <c r="B4" s="1" t="s">
        <v>30</v>
      </c>
      <c r="C4" s="2"/>
    </row>
    <row r="5" spans="1:3" x14ac:dyDescent="0.2">
      <c r="A5" s="1" t="s">
        <v>112</v>
      </c>
      <c r="B5" s="1" t="s">
        <v>30</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7"/>
  <sheetViews>
    <sheetView tabSelected="1" zoomScaleNormal="100" workbookViewId="0">
      <pane xSplit="6" ySplit="1" topLeftCell="G2" activePane="bottomRight" state="frozen"/>
      <selection pane="topRight" activeCell="F1" sqref="F1"/>
      <selection pane="bottomLeft" activeCell="A2" sqref="A2"/>
      <selection pane="bottomRight" activeCell="B30" sqref="B30"/>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1"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88</v>
      </c>
      <c r="V1" s="4" t="s">
        <v>89</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31" x14ac:dyDescent="0.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52" x14ac:dyDescent="0.2">
      <c r="A9" s="1">
        <v>1</v>
      </c>
      <c r="B9" t="s">
        <v>139</v>
      </c>
      <c r="C9" s="9" t="s">
        <v>161</v>
      </c>
      <c r="D9" s="1" t="s">
        <v>13</v>
      </c>
      <c r="E9" s="1" t="b">
        <v>1</v>
      </c>
      <c r="F9" s="30" t="s">
        <v>181</v>
      </c>
      <c r="G9" t="s">
        <v>57</v>
      </c>
      <c r="H9" t="s">
        <v>187</v>
      </c>
      <c r="I9" t="s">
        <v>58</v>
      </c>
      <c r="J9" t="str">
        <f>B9&amp;"."&amp;"managingOrganization"</f>
        <v>ExplanationOfBenefit.managingOrganization</v>
      </c>
      <c r="K9" s="1" t="s">
        <v>57</v>
      </c>
      <c r="M9" s="1" t="s">
        <v>57</v>
      </c>
      <c r="X9"/>
      <c r="Y9" s="17"/>
      <c r="Z9" s="5"/>
      <c r="AA9" s="10"/>
      <c r="AB9" s="1" t="str">
        <f t="shared" ref="AB9:AB19" si="6">"SearchParameter-carin-bb-"&amp;LOWER((B9)&amp;"-"&amp;C9&amp;".html")</f>
        <v>SearchParameter-carin-bb-explanationofbenefit-_id.html</v>
      </c>
    </row>
    <row r="10" spans="1:28" ht="52" x14ac:dyDescent="0.2">
      <c r="A10" s="1">
        <f>A9+1</f>
        <v>2</v>
      </c>
      <c r="B10" s="1" t="s">
        <v>139</v>
      </c>
      <c r="C10" s="9" t="s">
        <v>68</v>
      </c>
      <c r="D10" s="1" t="s">
        <v>13</v>
      </c>
      <c r="E10" s="1" t="b">
        <v>1</v>
      </c>
      <c r="F10" s="30" t="s">
        <v>181</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52" x14ac:dyDescent="0.2">
      <c r="A11" s="1">
        <f t="shared" ref="A11:A27" si="9">A10+1</f>
        <v>3</v>
      </c>
      <c r="B11" s="1" t="s">
        <v>139</v>
      </c>
      <c r="C11" s="9" t="s">
        <v>163</v>
      </c>
      <c r="D11" s="1" t="s">
        <v>13</v>
      </c>
      <c r="E11" s="1" t="b">
        <v>1</v>
      </c>
      <c r="F11" s="30" t="s">
        <v>181</v>
      </c>
      <c r="G11" t="s">
        <v>57</v>
      </c>
      <c r="H11" t="s">
        <v>187</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27" si="10">"SearchParameter-carin-bb-"&amp;LOWER((B11)&amp;"-"&amp;C11&amp;".html")</f>
        <v>SearchParameter-carin-bb-explanationofbenefit-_lastupdated.html</v>
      </c>
    </row>
    <row r="12" spans="1:28" ht="52" x14ac:dyDescent="0.2">
      <c r="A12" s="1">
        <f t="shared" si="9"/>
        <v>4</v>
      </c>
      <c r="B12" s="1" t="s">
        <v>139</v>
      </c>
      <c r="C12" s="9" t="s">
        <v>14</v>
      </c>
      <c r="D12" s="1" t="s">
        <v>13</v>
      </c>
      <c r="E12" s="1" t="b">
        <v>1</v>
      </c>
      <c r="F12" s="30" t="s">
        <v>181</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52" x14ac:dyDescent="0.2">
      <c r="A13" s="1">
        <f t="shared" si="9"/>
        <v>5</v>
      </c>
      <c r="B13" s="1" t="s">
        <v>139</v>
      </c>
      <c r="C13" s="9" t="s">
        <v>162</v>
      </c>
      <c r="D13" s="1" t="s">
        <v>13</v>
      </c>
      <c r="E13" s="1" t="b">
        <v>1</v>
      </c>
      <c r="F13" s="30" t="s">
        <v>181</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52" x14ac:dyDescent="0.2">
      <c r="A14" s="1">
        <f t="shared" si="9"/>
        <v>6</v>
      </c>
      <c r="B14" s="1" t="s">
        <v>139</v>
      </c>
      <c r="C14" s="9" t="s">
        <v>164</v>
      </c>
      <c r="D14" s="1" t="s">
        <v>13</v>
      </c>
      <c r="E14" s="1" t="b">
        <v>1</v>
      </c>
      <c r="F14" s="30" t="s">
        <v>181</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52" x14ac:dyDescent="0.2">
      <c r="A15" s="1">
        <f t="shared" si="9"/>
        <v>7</v>
      </c>
      <c r="B15" s="1" t="s">
        <v>174</v>
      </c>
      <c r="C15" s="9" t="s">
        <v>165</v>
      </c>
      <c r="D15" s="1" t="s">
        <v>13</v>
      </c>
      <c r="E15" s="1" t="b">
        <v>1</v>
      </c>
      <c r="F15" s="30" t="s">
        <v>181</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52" x14ac:dyDescent="0.2">
      <c r="A16" s="1">
        <f t="shared" si="9"/>
        <v>8</v>
      </c>
      <c r="B16" s="1" t="s">
        <v>174</v>
      </c>
      <c r="C16" s="9" t="s">
        <v>166</v>
      </c>
      <c r="D16" s="1" t="s">
        <v>13</v>
      </c>
      <c r="E16" s="1" t="b">
        <v>1</v>
      </c>
      <c r="F16" s="30" t="s">
        <v>181</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52" x14ac:dyDescent="0.2">
      <c r="A17" s="1">
        <f t="shared" si="9"/>
        <v>9</v>
      </c>
      <c r="B17" s="1" t="s">
        <v>174</v>
      </c>
      <c r="C17" s="9" t="s">
        <v>167</v>
      </c>
      <c r="D17" s="1" t="s">
        <v>13</v>
      </c>
      <c r="E17" s="1" t="b">
        <v>1</v>
      </c>
      <c r="F17" s="30" t="s">
        <v>181</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52" x14ac:dyDescent="0.2">
      <c r="A18" s="1">
        <f t="shared" si="9"/>
        <v>10</v>
      </c>
      <c r="B18" s="1" t="s">
        <v>174</v>
      </c>
      <c r="C18" s="9" t="s">
        <v>184</v>
      </c>
      <c r="D18" s="1" t="s">
        <v>13</v>
      </c>
      <c r="E18" s="1" t="b">
        <v>1</v>
      </c>
      <c r="F18" s="30" t="s">
        <v>181</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52" x14ac:dyDescent="0.2">
      <c r="A19" s="1">
        <f t="shared" si="9"/>
        <v>11</v>
      </c>
      <c r="B19" s="1" t="s">
        <v>174</v>
      </c>
      <c r="C19" s="9" t="s">
        <v>168</v>
      </c>
      <c r="D19" s="1" t="s">
        <v>13</v>
      </c>
      <c r="E19" s="1" t="b">
        <v>1</v>
      </c>
      <c r="F19" s="30" t="s">
        <v>181</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9" customHeight="1" x14ac:dyDescent="0.2">
      <c r="A20" s="1">
        <f t="shared" si="9"/>
        <v>12</v>
      </c>
      <c r="B20" s="1" t="s">
        <v>138</v>
      </c>
      <c r="C20" s="9" t="s">
        <v>161</v>
      </c>
      <c r="D20" s="1" t="s">
        <v>13</v>
      </c>
      <c r="E20" s="1" t="b">
        <v>1</v>
      </c>
      <c r="F20" s="22" t="s">
        <v>145</v>
      </c>
      <c r="G20" s="1" t="s">
        <v>57</v>
      </c>
      <c r="H20" s="1" t="s">
        <v>187</v>
      </c>
      <c r="I20" s="1" t="s">
        <v>58</v>
      </c>
      <c r="J20" s="1" t="str">
        <f t="shared" ref="J20:J23" si="15">B20&amp;"."&amp;"managingOrganization"</f>
        <v>Coverage.managingOrganization</v>
      </c>
      <c r="K20" s="1" t="s">
        <v>57</v>
      </c>
      <c r="M20" s="1" t="s">
        <v>57</v>
      </c>
      <c r="S20" s="1" t="s">
        <v>13</v>
      </c>
      <c r="Y20" s="17"/>
      <c r="AB20" s="1" t="str">
        <f t="shared" si="10"/>
        <v>SearchParameter-carin-bb-coverage-_id.html</v>
      </c>
    </row>
    <row r="21" spans="1:28" ht="19" customHeight="1" x14ac:dyDescent="0.2">
      <c r="A21" s="1">
        <f t="shared" si="9"/>
        <v>13</v>
      </c>
      <c r="B21" s="1" t="s">
        <v>85</v>
      </c>
      <c r="C21" s="9" t="s">
        <v>161</v>
      </c>
      <c r="D21" s="1" t="s">
        <v>13</v>
      </c>
      <c r="E21" s="1" t="b">
        <v>1</v>
      </c>
      <c r="F21" s="22" t="s">
        <v>141</v>
      </c>
      <c r="G21" s="1" t="s">
        <v>57</v>
      </c>
      <c r="H21" s="1" t="s">
        <v>187</v>
      </c>
      <c r="I21" s="1" t="s">
        <v>58</v>
      </c>
      <c r="J21" s="1" t="str">
        <f t="shared" si="15"/>
        <v>Practitioner.managingOrganization</v>
      </c>
      <c r="K21" s="1" t="s">
        <v>57</v>
      </c>
      <c r="M21" s="1" t="s">
        <v>57</v>
      </c>
      <c r="S21" s="1" t="s">
        <v>13</v>
      </c>
      <c r="Y21" s="17"/>
      <c r="AB21" s="1" t="str">
        <f t="shared" si="10"/>
        <v>SearchParameter-carin-bb-practitioner-_id.html</v>
      </c>
    </row>
    <row r="22" spans="1:28" ht="19" customHeight="1" x14ac:dyDescent="0.2">
      <c r="A22" s="1">
        <f t="shared" si="9"/>
        <v>14</v>
      </c>
      <c r="B22" s="1" t="s">
        <v>86</v>
      </c>
      <c r="C22" s="9" t="s">
        <v>161</v>
      </c>
      <c r="D22" s="1" t="s">
        <v>13</v>
      </c>
      <c r="E22" s="1" t="b">
        <v>1</v>
      </c>
      <c r="F22" s="22" t="s">
        <v>143</v>
      </c>
      <c r="G22" s="1" t="s">
        <v>57</v>
      </c>
      <c r="H22" s="1" t="s">
        <v>187</v>
      </c>
      <c r="I22" s="1" t="s">
        <v>58</v>
      </c>
      <c r="J22" s="1" t="str">
        <f t="shared" si="15"/>
        <v>PractitionerRole.managingOrganization</v>
      </c>
      <c r="K22" s="1" t="s">
        <v>57</v>
      </c>
      <c r="M22" s="1" t="s">
        <v>57</v>
      </c>
      <c r="S22" s="1" t="s">
        <v>13</v>
      </c>
      <c r="Y22" s="17"/>
      <c r="AB22" s="1" t="str">
        <f t="shared" si="10"/>
        <v>SearchParameter-carin-bb-practitionerrole-_id.html</v>
      </c>
    </row>
    <row r="23" spans="1:28" ht="19" customHeight="1" x14ac:dyDescent="0.2">
      <c r="A23" s="1">
        <f t="shared" si="9"/>
        <v>15</v>
      </c>
      <c r="B23" s="1" t="s">
        <v>84</v>
      </c>
      <c r="C23" s="9" t="s">
        <v>161</v>
      </c>
      <c r="D23" s="1" t="s">
        <v>13</v>
      </c>
      <c r="E23" s="1" t="b">
        <v>1</v>
      </c>
      <c r="F23" s="32" t="s">
        <v>142</v>
      </c>
      <c r="G23" s="1" t="s">
        <v>57</v>
      </c>
      <c r="H23" s="1" t="s">
        <v>187</v>
      </c>
      <c r="I23" s="1" t="s">
        <v>58</v>
      </c>
      <c r="J23" s="1" t="str">
        <f t="shared" si="15"/>
        <v>Organization.managingOrganization</v>
      </c>
      <c r="K23" s="1" t="s">
        <v>57</v>
      </c>
      <c r="M23" s="1" t="s">
        <v>57</v>
      </c>
      <c r="S23" s="1" t="s">
        <v>13</v>
      </c>
      <c r="Y23" s="17"/>
      <c r="AB23" s="1" t="str">
        <f t="shared" si="10"/>
        <v>SearchParameter-carin-bb-organization-_id.html</v>
      </c>
    </row>
    <row r="24" spans="1:28" s="1" customFormat="1" ht="19" customHeight="1" x14ac:dyDescent="0.2">
      <c r="A24" s="1">
        <f t="shared" si="9"/>
        <v>16</v>
      </c>
      <c r="B24" s="1" t="s">
        <v>138</v>
      </c>
      <c r="C24" s="9" t="s">
        <v>163</v>
      </c>
      <c r="D24" s="1" t="s">
        <v>13</v>
      </c>
      <c r="E24" s="1" t="b">
        <v>1</v>
      </c>
      <c r="F24" s="22" t="s">
        <v>145</v>
      </c>
      <c r="G24" s="1" t="s">
        <v>57</v>
      </c>
      <c r="H24" s="1" t="s">
        <v>187</v>
      </c>
      <c r="I24" s="1" t="s">
        <v>64</v>
      </c>
      <c r="J24" s="1" t="str">
        <f t="shared" ref="J24:J27" si="16">B24&amp;"."&amp;"managingOrganization"</f>
        <v>Coverage.managingOrganization</v>
      </c>
      <c r="K24" s="1" t="s">
        <v>57</v>
      </c>
      <c r="M24" s="1" t="s">
        <v>57</v>
      </c>
      <c r="Y24" s="17"/>
      <c r="AA24" s="2"/>
      <c r="AB24" s="1" t="str">
        <f t="shared" si="10"/>
        <v>SearchParameter-carin-bb-coverage-_lastupdated.html</v>
      </c>
    </row>
    <row r="25" spans="1:28" s="1" customFormat="1" ht="19" customHeight="1" x14ac:dyDescent="0.2">
      <c r="A25" s="1">
        <f t="shared" si="9"/>
        <v>17</v>
      </c>
      <c r="B25" s="1" t="s">
        <v>85</v>
      </c>
      <c r="C25" s="9" t="s">
        <v>163</v>
      </c>
      <c r="D25" s="1" t="s">
        <v>13</v>
      </c>
      <c r="E25" s="1" t="b">
        <v>1</v>
      </c>
      <c r="F25" s="22" t="s">
        <v>141</v>
      </c>
      <c r="G25" s="1" t="s">
        <v>57</v>
      </c>
      <c r="H25" s="1" t="s">
        <v>187</v>
      </c>
      <c r="I25" s="1" t="s">
        <v>64</v>
      </c>
      <c r="J25" s="1" t="str">
        <f t="shared" si="16"/>
        <v>Practitioner.managingOrganization</v>
      </c>
      <c r="K25" s="1" t="s">
        <v>57</v>
      </c>
      <c r="M25" s="1" t="s">
        <v>57</v>
      </c>
      <c r="Y25" s="17"/>
      <c r="AA25" s="2"/>
      <c r="AB25" s="1" t="str">
        <f t="shared" si="10"/>
        <v>SearchParameter-carin-bb-practitioner-_lastupdated.html</v>
      </c>
    </row>
    <row r="26" spans="1:28" s="1" customFormat="1" ht="19" customHeight="1" x14ac:dyDescent="0.2">
      <c r="A26" s="1">
        <f t="shared" si="9"/>
        <v>18</v>
      </c>
      <c r="B26" s="1" t="s">
        <v>86</v>
      </c>
      <c r="C26" s="9" t="s">
        <v>163</v>
      </c>
      <c r="D26" s="1" t="s">
        <v>13</v>
      </c>
      <c r="E26" s="1" t="b">
        <v>1</v>
      </c>
      <c r="F26" s="22" t="s">
        <v>143</v>
      </c>
      <c r="G26" s="1" t="s">
        <v>57</v>
      </c>
      <c r="H26" s="1" t="s">
        <v>187</v>
      </c>
      <c r="I26" s="1" t="s">
        <v>64</v>
      </c>
      <c r="J26" s="1" t="str">
        <f t="shared" si="16"/>
        <v>PractitionerRole.managingOrganization</v>
      </c>
      <c r="K26" s="1" t="s">
        <v>57</v>
      </c>
      <c r="M26" s="1" t="s">
        <v>57</v>
      </c>
      <c r="Y26" s="17"/>
      <c r="AA26" s="2"/>
      <c r="AB26" s="1" t="str">
        <f t="shared" si="10"/>
        <v>SearchParameter-carin-bb-practitionerrole-_lastupdated.html</v>
      </c>
    </row>
    <row r="27" spans="1:28" s="1" customFormat="1" ht="19" customHeight="1" x14ac:dyDescent="0.2">
      <c r="A27" s="1">
        <f t="shared" si="9"/>
        <v>19</v>
      </c>
      <c r="B27" s="1" t="s">
        <v>84</v>
      </c>
      <c r="C27" s="9" t="s">
        <v>163</v>
      </c>
      <c r="D27" s="1" t="s">
        <v>13</v>
      </c>
      <c r="E27" s="1" t="b">
        <v>1</v>
      </c>
      <c r="F27" s="32" t="s">
        <v>142</v>
      </c>
      <c r="G27" s="1" t="s">
        <v>57</v>
      </c>
      <c r="H27" s="1" t="s">
        <v>187</v>
      </c>
      <c r="I27" s="1" t="s">
        <v>64</v>
      </c>
      <c r="J27" s="1" t="str">
        <f t="shared" si="16"/>
        <v>Organization.managingOrganization</v>
      </c>
      <c r="K27" s="1" t="s">
        <v>57</v>
      </c>
      <c r="M27" s="1" t="s">
        <v>57</v>
      </c>
      <c r="Y27" s="17"/>
      <c r="AA27" s="2"/>
      <c r="AB27" s="1" t="str">
        <f t="shared" si="10"/>
        <v>SearchParameter-carin-bb-organization-_lastupdated.html</v>
      </c>
    </row>
    <row r="28" spans="1:28" s="1" customFormat="1" ht="19" customHeight="1" x14ac:dyDescent="0.2">
      <c r="F28" s="31"/>
      <c r="Y28" s="17"/>
      <c r="AA28" s="2"/>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row r="32" spans="1:28" ht="19" customHeight="1" x14ac:dyDescent="0.2">
      <c r="G32" s="1"/>
      <c r="H32" s="1"/>
      <c r="I32" s="1"/>
      <c r="Y32" s="17"/>
      <c r="AB32" s="1"/>
    </row>
    <row r="33" spans="7:28" ht="19" customHeight="1" x14ac:dyDescent="0.2">
      <c r="G33" s="1"/>
      <c r="H33" s="1"/>
      <c r="I33" s="1"/>
      <c r="Y33" s="17"/>
      <c r="AB33" s="1"/>
    </row>
    <row r="34" spans="7:28" ht="19" customHeight="1" x14ac:dyDescent="0.2">
      <c r="G34" s="1"/>
      <c r="H34" s="1"/>
      <c r="I34" s="1"/>
      <c r="Y34" s="17"/>
      <c r="AB34" s="1"/>
    </row>
    <row r="35" spans="7:28" ht="19" customHeight="1" x14ac:dyDescent="0.2">
      <c r="G35" s="1"/>
      <c r="H35" s="1"/>
      <c r="I35" s="1"/>
      <c r="Y35" s="17"/>
      <c r="AB35" s="1"/>
    </row>
    <row r="36" spans="7:28" ht="19" customHeight="1" x14ac:dyDescent="0.2">
      <c r="G36" s="1"/>
      <c r="H36" s="1"/>
      <c r="I36" s="1"/>
      <c r="Y36" s="17"/>
      <c r="AB36" s="1"/>
    </row>
    <row r="37" spans="7:28" ht="19" customHeight="1" x14ac:dyDescent="0.2">
      <c r="G37" s="1"/>
      <c r="H37" s="1"/>
      <c r="I37" s="1"/>
      <c r="Y37" s="17"/>
      <c r="AB37" s="1"/>
    </row>
  </sheetData>
  <autoFilter ref="A1:AB19" xr:uid="{1CF5B17E-E72E-48B2-A597-9C21C12723F0}"/>
  <sortState xmlns:xlrd2="http://schemas.microsoft.com/office/spreadsheetml/2017/richdata2" ref="A7:AA19">
    <sortCondition ref="B1"/>
  </sortState>
  <hyperlinks>
    <hyperlink ref="F23" r:id="rId1" xr:uid="{7DB736E8-A50D-E540-B3A4-68714BE32FDB}"/>
    <hyperlink ref="F20" r:id="rId2" xr:uid="{A7BD924E-2AE3-E944-BA4C-5FB895D21DE3}"/>
    <hyperlink ref="F21" r:id="rId3" xr:uid="{FEA219A9-76C2-864D-BD61-058F3F4F7417}"/>
    <hyperlink ref="F22" r:id="rId4" xr:uid="{35EC8646-19B4-5440-996B-480BDD42ABE6}"/>
    <hyperlink ref="F27" r:id="rId5" xr:uid="{1A044EA7-8217-0A47-813C-EA43B50F824D}"/>
    <hyperlink ref="F24" r:id="rId6" xr:uid="{3E81C577-5F18-AB45-A3C9-255BBBDE9DCC}"/>
    <hyperlink ref="F25" r:id="rId7" xr:uid="{8865180D-D514-1C4E-AF22-84F2B7DBF539}"/>
    <hyperlink ref="F26" r:id="rId8" xr:uid="{003AAAA6-C254-5F4C-B4B3-1C05AA1B40D4}"/>
  </hyperlinks>
  <pageMargins left="0.7" right="0.7" top="0.75" bottom="0.75" header="0.3" footer="0.3"/>
  <pageSetup orientation="portrait" horizontalDpi="0" verticalDpi="0" r:id="rId9"/>
  <legacyDrawing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2020-08-02T19:54:07Z</dcterms:modified>
</cp:coreProperties>
</file>